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CFC4E04B-6D04-4AE4-9BEF-D565A608E8F1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41" i="37" l="1"/>
  <c r="BM241" i="37"/>
  <c r="DH198" i="37"/>
  <c r="DF198" i="37"/>
  <c r="DD198" i="37"/>
  <c r="DB198" i="37"/>
  <c r="KQ112" i="37"/>
  <c r="KO112" i="37"/>
  <c r="FR112" i="37"/>
  <c r="FP112" i="37"/>
  <c r="FF112" i="37"/>
  <c r="FB112" i="37"/>
  <c r="FL69" i="37"/>
  <c r="FJ69" i="37"/>
  <c r="AH69" i="37"/>
  <c r="AL69" i="37"/>
  <c r="DD197" i="37"/>
  <c r="DF197" i="37"/>
  <c r="DB197" i="37"/>
  <c r="BP262" i="37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EM219" i="37"/>
  <c r="DH219" i="37"/>
  <c r="DF219" i="37"/>
  <c r="DD219" i="37"/>
  <c r="DB219" i="37"/>
  <c r="R219" i="37"/>
  <c r="EM218" i="37"/>
  <c r="DH218" i="37"/>
  <c r="DF218" i="37"/>
  <c r="DD218" i="37"/>
  <c r="DB218" i="37"/>
  <c r="R218" i="37"/>
  <c r="EM217" i="37"/>
  <c r="DH217" i="37"/>
  <c r="DF217" i="37"/>
  <c r="DD217" i="37"/>
  <c r="DB217" i="37"/>
  <c r="R217" i="37"/>
  <c r="EM216" i="37"/>
  <c r="DH216" i="37"/>
  <c r="DF216" i="37"/>
  <c r="DD216" i="37"/>
  <c r="DB216" i="37"/>
  <c r="R216" i="37"/>
  <c r="EM215" i="37"/>
  <c r="DH215" i="37"/>
  <c r="DF215" i="37"/>
  <c r="DD215" i="37"/>
  <c r="DB215" i="37"/>
  <c r="R215" i="37"/>
  <c r="EM214" i="37"/>
  <c r="DH214" i="37"/>
  <c r="DF214" i="37"/>
  <c r="DD214" i="37"/>
  <c r="DB214" i="37"/>
  <c r="R214" i="37"/>
  <c r="EM213" i="37"/>
  <c r="DH213" i="37"/>
  <c r="DF213" i="37"/>
  <c r="DD213" i="37"/>
  <c r="DB213" i="37"/>
  <c r="R213" i="37"/>
  <c r="EM212" i="37"/>
  <c r="DH212" i="37"/>
  <c r="DF212" i="37"/>
  <c r="DD212" i="37"/>
  <c r="DB212" i="37"/>
  <c r="R212" i="37"/>
  <c r="EM211" i="37"/>
  <c r="DH211" i="37"/>
  <c r="DF211" i="37"/>
  <c r="DD211" i="37"/>
  <c r="DB211" i="37"/>
  <c r="R211" i="37"/>
  <c r="EM210" i="37"/>
  <c r="DH210" i="37"/>
  <c r="DF210" i="37"/>
  <c r="DD210" i="37"/>
  <c r="DB210" i="37"/>
  <c r="R210" i="37"/>
  <c r="EM209" i="37"/>
  <c r="DH209" i="37"/>
  <c r="DF209" i="37"/>
  <c r="DD209" i="37"/>
  <c r="DB209" i="37"/>
  <c r="R209" i="37"/>
  <c r="EM206" i="37"/>
  <c r="DH206" i="37"/>
  <c r="DF206" i="37"/>
  <c r="DD206" i="37"/>
  <c r="DB206" i="37"/>
  <c r="R206" i="37"/>
  <c r="EM205" i="37"/>
  <c r="DH205" i="37"/>
  <c r="DF205" i="37"/>
  <c r="DD205" i="37"/>
  <c r="DB205" i="37"/>
  <c r="R205" i="37"/>
  <c r="EM204" i="37"/>
  <c r="DH204" i="37"/>
  <c r="DF204" i="37"/>
  <c r="DD204" i="37"/>
  <c r="DB204" i="37"/>
  <c r="R204" i="37"/>
  <c r="EM203" i="37"/>
  <c r="DH203" i="37"/>
  <c r="DF203" i="37"/>
  <c r="DD203" i="37"/>
  <c r="DB203" i="37"/>
  <c r="R203" i="37"/>
  <c r="EM202" i="37"/>
  <c r="DH202" i="37"/>
  <c r="DF202" i="37"/>
  <c r="DD202" i="37"/>
  <c r="DB202" i="37"/>
  <c r="R202" i="37"/>
  <c r="EM201" i="37"/>
  <c r="DH201" i="37"/>
  <c r="DF201" i="37"/>
  <c r="DD201" i="37"/>
  <c r="DB201" i="37"/>
  <c r="R201" i="37"/>
  <c r="EM200" i="37"/>
  <c r="DH200" i="37"/>
  <c r="DF200" i="37"/>
  <c r="DD200" i="37"/>
  <c r="DB200" i="37"/>
  <c r="R200" i="37"/>
  <c r="EM199" i="37"/>
  <c r="DH199" i="37"/>
  <c r="DF199" i="37"/>
  <c r="DD199" i="37"/>
  <c r="DB199" i="37"/>
  <c r="R199" i="37"/>
  <c r="EM198" i="37"/>
  <c r="R198" i="37"/>
  <c r="EM197" i="37"/>
  <c r="R197" i="37"/>
  <c r="EM195" i="37"/>
  <c r="DH195" i="37"/>
  <c r="DF195" i="37"/>
  <c r="DD195" i="37"/>
  <c r="DB195" i="37"/>
  <c r="R195" i="37"/>
  <c r="EM194" i="37"/>
  <c r="DH194" i="37"/>
  <c r="DF194" i="37"/>
  <c r="DD194" i="37"/>
  <c r="DB194" i="37"/>
  <c r="R194" i="37"/>
  <c r="DH193" i="37"/>
  <c r="DF193" i="37"/>
  <c r="DD193" i="37"/>
  <c r="DB193" i="37"/>
  <c r="R193" i="37"/>
  <c r="EM192" i="37"/>
  <c r="DH192" i="37"/>
  <c r="DF192" i="37"/>
  <c r="DD192" i="37"/>
  <c r="DB192" i="37"/>
  <c r="R192" i="37"/>
  <c r="EM191" i="37"/>
  <c r="DH191" i="37"/>
  <c r="DF191" i="37"/>
  <c r="DD191" i="37"/>
  <c r="DB191" i="37"/>
  <c r="R191" i="37"/>
  <c r="EM190" i="37"/>
  <c r="DH190" i="37"/>
  <c r="DF190" i="37"/>
  <c r="DD190" i="37"/>
  <c r="DB190" i="37"/>
  <c r="R190" i="37"/>
  <c r="EM189" i="37"/>
  <c r="DH189" i="37"/>
  <c r="DF189" i="37"/>
  <c r="DD189" i="37"/>
  <c r="DB189" i="37"/>
  <c r="R189" i="37"/>
  <c r="EM188" i="37"/>
  <c r="DH188" i="37"/>
  <c r="DF188" i="37"/>
  <c r="DD188" i="37"/>
  <c r="DB188" i="37"/>
  <c r="R188" i="37"/>
  <c r="EM187" i="37"/>
  <c r="DH187" i="37"/>
  <c r="DF187" i="37"/>
  <c r="DD187" i="37"/>
  <c r="DB187" i="37"/>
  <c r="R187" i="37"/>
  <c r="EM186" i="37"/>
  <c r="DH186" i="37"/>
  <c r="DF186" i="37"/>
  <c r="DD186" i="37"/>
  <c r="DB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JJ112" i="37"/>
  <c r="GB112" i="37"/>
  <c r="FZ112" i="37"/>
  <c r="FX112" i="37"/>
  <c r="FV112" i="37"/>
  <c r="FV121" i="37" s="1"/>
  <c r="FV122" i="37" s="1"/>
  <c r="FV135" i="37" s="1"/>
  <c r="FT112" i="37"/>
  <c r="FN112" i="37"/>
  <c r="FN121" i="37" s="1"/>
  <c r="FL112" i="37"/>
  <c r="FJ112" i="37"/>
  <c r="FH112" i="37"/>
  <c r="FD112" i="37"/>
  <c r="EZ112" i="37"/>
  <c r="EX112" i="37"/>
  <c r="EV112" i="37"/>
  <c r="ET112" i="37"/>
  <c r="ER112" i="37"/>
  <c r="EP112" i="37"/>
  <c r="EP121" i="37" s="1"/>
  <c r="EP122" i="37" s="1"/>
  <c r="EP135" i="37" s="1"/>
  <c r="EN112" i="37"/>
  <c r="EL112" i="37"/>
  <c r="EJ112" i="37"/>
  <c r="EH112" i="37"/>
  <c r="EH121" i="37" s="1"/>
  <c r="EF112" i="37"/>
  <c r="ED112" i="37"/>
  <c r="EB112" i="37"/>
  <c r="DZ112" i="37"/>
  <c r="DZ121" i="37" s="1"/>
  <c r="DZ122" i="37" s="1"/>
  <c r="DZ135" i="37" s="1"/>
  <c r="DX112" i="37"/>
  <c r="DV112" i="37"/>
  <c r="DT112" i="37"/>
  <c r="DR112" i="37"/>
  <c r="DP112" i="37"/>
  <c r="DN112" i="37"/>
  <c r="DL112" i="37"/>
  <c r="DJ112" i="37"/>
  <c r="DJ121" i="37" s="1"/>
  <c r="DJ122" i="37" s="1"/>
  <c r="DJ135" i="37" s="1"/>
  <c r="DH112" i="37"/>
  <c r="DF112" i="37"/>
  <c r="DD112" i="37"/>
  <c r="DB112" i="37"/>
  <c r="DB121" i="37" s="1"/>
  <c r="CZ112" i="37"/>
  <c r="CX112" i="37"/>
  <c r="CV112" i="37"/>
  <c r="CT112" i="37"/>
  <c r="CT121" i="37" s="1"/>
  <c r="CT122" i="37" s="1"/>
  <c r="CT135" i="37" s="1"/>
  <c r="CR112" i="37"/>
  <c r="CP112" i="37"/>
  <c r="CE112" i="37"/>
  <c r="CC112" i="37"/>
  <c r="CA112" i="37"/>
  <c r="BY112" i="37"/>
  <c r="BW112" i="37"/>
  <c r="BU112" i="37"/>
  <c r="BU121" i="37" s="1"/>
  <c r="BS112" i="37"/>
  <c r="BQ112" i="37"/>
  <c r="BO112" i="37"/>
  <c r="BM112" i="37"/>
  <c r="BM121" i="37" s="1"/>
  <c r="BM122" i="37" s="1"/>
  <c r="BM135" i="37" s="1"/>
  <c r="BK112" i="37"/>
  <c r="BD112" i="37"/>
  <c r="BB112" i="37"/>
  <c r="AZ112" i="37"/>
  <c r="AZ121" i="37" s="1"/>
  <c r="AZ122" i="37" s="1"/>
  <c r="AZ135" i="37" s="1"/>
  <c r="AX112" i="37"/>
  <c r="AV112" i="37"/>
  <c r="AT112" i="37"/>
  <c r="AR112" i="37"/>
  <c r="AM112" i="37"/>
  <c r="AK112" i="37"/>
  <c r="AI112" i="37"/>
  <c r="Y112" i="37"/>
  <c r="Y121" i="37" s="1"/>
  <c r="Y122" i="37" s="1"/>
  <c r="Y135" i="37" s="1"/>
  <c r="W112" i="37"/>
  <c r="U112" i="37"/>
  <c r="S112" i="37"/>
  <c r="KQ111" i="37"/>
  <c r="KO111" i="37"/>
  <c r="JJ111" i="37"/>
  <c r="GB111" i="37"/>
  <c r="GB121" i="37" s="1"/>
  <c r="FZ111" i="37"/>
  <c r="FX111" i="37"/>
  <c r="FV111" i="37"/>
  <c r="FT111" i="37"/>
  <c r="FT121" i="37" s="1"/>
  <c r="FR111" i="37"/>
  <c r="FP111" i="37"/>
  <c r="FN111" i="37"/>
  <c r="FL111" i="37"/>
  <c r="FL121" i="37" s="1"/>
  <c r="FJ111" i="37"/>
  <c r="FH111" i="37"/>
  <c r="FF111" i="37"/>
  <c r="FD111" i="37"/>
  <c r="FD121" i="37" s="1"/>
  <c r="FB111" i="37"/>
  <c r="EZ111" i="37"/>
  <c r="EX111" i="37"/>
  <c r="EV111" i="37"/>
  <c r="EV121" i="37" s="1"/>
  <c r="ET111" i="37"/>
  <c r="ER111" i="37"/>
  <c r="EP111" i="37"/>
  <c r="EN111" i="37"/>
  <c r="EN121" i="37" s="1"/>
  <c r="EL111" i="37"/>
  <c r="EJ111" i="37"/>
  <c r="EH111" i="37"/>
  <c r="EF111" i="37"/>
  <c r="EF121" i="37" s="1"/>
  <c r="ED111" i="37"/>
  <c r="EB111" i="37"/>
  <c r="DZ111" i="37"/>
  <c r="DX111" i="37"/>
  <c r="DX121" i="37" s="1"/>
  <c r="DV111" i="37"/>
  <c r="DT111" i="37"/>
  <c r="DR111" i="37"/>
  <c r="DP111" i="37"/>
  <c r="DP121" i="37" s="1"/>
  <c r="DN111" i="37"/>
  <c r="DL111" i="37"/>
  <c r="DJ111" i="37"/>
  <c r="DH111" i="37"/>
  <c r="DH121" i="37" s="1"/>
  <c r="DF111" i="37"/>
  <c r="DD111" i="37"/>
  <c r="DB111" i="37"/>
  <c r="CZ111" i="37"/>
  <c r="CZ121" i="37" s="1"/>
  <c r="CX111" i="37"/>
  <c r="CV111" i="37"/>
  <c r="CT111" i="37"/>
  <c r="CR111" i="37"/>
  <c r="CR121" i="37" s="1"/>
  <c r="CP111" i="37"/>
  <c r="CE111" i="37"/>
  <c r="CC111" i="37"/>
  <c r="CA111" i="37"/>
  <c r="CA121" i="37" s="1"/>
  <c r="BY111" i="37"/>
  <c r="BW111" i="37"/>
  <c r="BU111" i="37"/>
  <c r="BS111" i="37"/>
  <c r="BS121" i="37" s="1"/>
  <c r="BQ111" i="37"/>
  <c r="BO111" i="37"/>
  <c r="BM111" i="37"/>
  <c r="BK111" i="37"/>
  <c r="BK121" i="37" s="1"/>
  <c r="BD111" i="37"/>
  <c r="BB111" i="37"/>
  <c r="AZ111" i="37"/>
  <c r="AX111" i="37"/>
  <c r="AX121" i="37" s="1"/>
  <c r="AX122" i="37" s="1"/>
  <c r="AX135" i="37" s="1"/>
  <c r="AV111" i="37"/>
  <c r="AT111" i="37"/>
  <c r="AR111" i="37"/>
  <c r="AM111" i="37"/>
  <c r="AM121" i="37" s="1"/>
  <c r="AK111" i="37"/>
  <c r="AI111" i="37"/>
  <c r="Y111" i="37"/>
  <c r="W111" i="37"/>
  <c r="W121" i="37" s="1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L90" i="37"/>
  <c r="FJ90" i="37"/>
  <c r="FG90" i="37"/>
  <c r="FE90" i="37"/>
  <c r="DX90" i="37"/>
  <c r="DW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L89" i="37"/>
  <c r="FJ89" i="37"/>
  <c r="FG89" i="37"/>
  <c r="FE89" i="37"/>
  <c r="DX89" i="37"/>
  <c r="DW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L88" i="37"/>
  <c r="FJ88" i="37"/>
  <c r="FG88" i="37"/>
  <c r="FE88" i="37"/>
  <c r="DX88" i="37"/>
  <c r="DW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L87" i="37"/>
  <c r="FJ87" i="37"/>
  <c r="FG87" i="37"/>
  <c r="FE87" i="37"/>
  <c r="DX87" i="37"/>
  <c r="DW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L86" i="37"/>
  <c r="FJ86" i="37"/>
  <c r="FG86" i="37"/>
  <c r="FE86" i="37"/>
  <c r="DX86" i="37"/>
  <c r="DW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L85" i="37"/>
  <c r="FJ85" i="37"/>
  <c r="FG85" i="37"/>
  <c r="FE85" i="37"/>
  <c r="DX85" i="37"/>
  <c r="DW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L84" i="37"/>
  <c r="FJ84" i="37"/>
  <c r="FG84" i="37"/>
  <c r="FE84" i="37"/>
  <c r="DX84" i="37"/>
  <c r="DW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L83" i="37"/>
  <c r="FJ83" i="37"/>
  <c r="FG83" i="37"/>
  <c r="FE83" i="37"/>
  <c r="DX83" i="37"/>
  <c r="DW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L82" i="37"/>
  <c r="FJ82" i="37"/>
  <c r="FG82" i="37"/>
  <c r="FE82" i="37"/>
  <c r="DX82" i="37"/>
  <c r="DW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L81" i="37"/>
  <c r="FJ81" i="37"/>
  <c r="FG81" i="37"/>
  <c r="FE81" i="37"/>
  <c r="DX81" i="37"/>
  <c r="DW81" i="37"/>
  <c r="DN81" i="37"/>
  <c r="DL81" i="37"/>
  <c r="CG81" i="37"/>
  <c r="CE81" i="37"/>
  <c r="CC81" i="37"/>
  <c r="CA81" i="37"/>
  <c r="BY81" i="37"/>
  <c r="BW81" i="37"/>
  <c r="BC81" i="37"/>
  <c r="BA81" i="37"/>
  <c r="AN81" i="37"/>
  <c r="AL81" i="37"/>
  <c r="AJ81" i="37"/>
  <c r="AH81" i="37"/>
  <c r="FL80" i="37"/>
  <c r="FJ80" i="37"/>
  <c r="FG80" i="37"/>
  <c r="FE80" i="37"/>
  <c r="DX80" i="37"/>
  <c r="DW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L77" i="37"/>
  <c r="FJ77" i="37"/>
  <c r="FG77" i="37"/>
  <c r="FE77" i="37"/>
  <c r="DX77" i="37"/>
  <c r="DW77" i="37"/>
  <c r="DN77" i="37"/>
  <c r="DL77" i="37"/>
  <c r="CG77" i="37"/>
  <c r="CE77" i="37"/>
  <c r="CC77" i="37"/>
  <c r="CA77" i="37"/>
  <c r="BY77" i="37"/>
  <c r="BW77" i="37"/>
  <c r="BC77" i="37"/>
  <c r="BA77" i="37"/>
  <c r="AN77" i="37"/>
  <c r="AL77" i="37"/>
  <c r="AJ77" i="37"/>
  <c r="AH77" i="37"/>
  <c r="FL76" i="37"/>
  <c r="FJ76" i="37"/>
  <c r="FG76" i="37"/>
  <c r="FE76" i="37"/>
  <c r="DX76" i="37"/>
  <c r="DW76" i="37"/>
  <c r="DN76" i="37"/>
  <c r="DL76" i="37"/>
  <c r="CG76" i="37"/>
  <c r="CE76" i="37"/>
  <c r="CC76" i="37"/>
  <c r="CA76" i="37"/>
  <c r="BY76" i="37"/>
  <c r="BW76" i="37"/>
  <c r="BC76" i="37"/>
  <c r="BA76" i="37"/>
  <c r="AN76" i="37"/>
  <c r="AL76" i="37"/>
  <c r="AJ76" i="37"/>
  <c r="AH76" i="37"/>
  <c r="FL75" i="37"/>
  <c r="FJ75" i="37"/>
  <c r="FG75" i="37"/>
  <c r="FE75" i="37"/>
  <c r="DX75" i="37"/>
  <c r="DW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L74" i="37"/>
  <c r="FJ74" i="37"/>
  <c r="FG74" i="37"/>
  <c r="FE74" i="37"/>
  <c r="DX74" i="37"/>
  <c r="DW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L73" i="37"/>
  <c r="FJ73" i="37"/>
  <c r="FG73" i="37"/>
  <c r="FE73" i="37"/>
  <c r="DX73" i="37"/>
  <c r="DW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L72" i="37"/>
  <c r="FJ72" i="37"/>
  <c r="FG72" i="37"/>
  <c r="FE72" i="37"/>
  <c r="DX72" i="37"/>
  <c r="DW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L71" i="37"/>
  <c r="FJ71" i="37"/>
  <c r="FG71" i="37"/>
  <c r="FE71" i="37"/>
  <c r="DX71" i="37"/>
  <c r="DW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L70" i="37"/>
  <c r="FJ70" i="37"/>
  <c r="FG70" i="37"/>
  <c r="FE70" i="37"/>
  <c r="DX70" i="37"/>
  <c r="DW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G69" i="37"/>
  <c r="FG78" i="37" s="1"/>
  <c r="FE69" i="37"/>
  <c r="DX69" i="37"/>
  <c r="DW69" i="37"/>
  <c r="DN69" i="37"/>
  <c r="DN78" i="37" s="1"/>
  <c r="DL69" i="37"/>
  <c r="CG69" i="37"/>
  <c r="CE69" i="37"/>
  <c r="CC69" i="37"/>
  <c r="CC78" i="37" s="1"/>
  <c r="CA69" i="37"/>
  <c r="BY69" i="37"/>
  <c r="BW69" i="37"/>
  <c r="BC69" i="37"/>
  <c r="BC78" i="37" s="1"/>
  <c r="BA69" i="37"/>
  <c r="AN69" i="37"/>
  <c r="AJ69" i="37"/>
  <c r="AJ78" i="37" s="1"/>
  <c r="FL68" i="37"/>
  <c r="FJ68" i="37"/>
  <c r="FG68" i="37"/>
  <c r="FE68" i="37"/>
  <c r="DX68" i="37"/>
  <c r="DW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L66" i="37"/>
  <c r="FJ66" i="37"/>
  <c r="FG66" i="37"/>
  <c r="FE66" i="37"/>
  <c r="DX66" i="37"/>
  <c r="DW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L65" i="37"/>
  <c r="FJ65" i="37"/>
  <c r="FG65" i="37"/>
  <c r="FE65" i="37"/>
  <c r="DX65" i="37"/>
  <c r="DW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L64" i="37"/>
  <c r="FJ64" i="37"/>
  <c r="FG64" i="37"/>
  <c r="FE64" i="37"/>
  <c r="DX64" i="37"/>
  <c r="DW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L63" i="37"/>
  <c r="FJ63" i="37"/>
  <c r="FG63" i="37"/>
  <c r="FE63" i="37"/>
  <c r="DX63" i="37"/>
  <c r="DW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L62" i="37"/>
  <c r="FJ62" i="37"/>
  <c r="FG62" i="37"/>
  <c r="FE62" i="37"/>
  <c r="DX62" i="37"/>
  <c r="DW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L61" i="37"/>
  <c r="FJ61" i="37"/>
  <c r="FG61" i="37"/>
  <c r="FE61" i="37"/>
  <c r="DX61" i="37"/>
  <c r="DW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L60" i="37"/>
  <c r="FJ60" i="37"/>
  <c r="FG60" i="37"/>
  <c r="FE60" i="37"/>
  <c r="DX60" i="37"/>
  <c r="DW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L59" i="37"/>
  <c r="FJ59" i="37"/>
  <c r="FG59" i="37"/>
  <c r="FE59" i="37"/>
  <c r="DX59" i="37"/>
  <c r="DW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L58" i="37"/>
  <c r="FJ58" i="37"/>
  <c r="FG58" i="37"/>
  <c r="FE58" i="37"/>
  <c r="DX58" i="37"/>
  <c r="DW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L57" i="37"/>
  <c r="FJ57" i="37"/>
  <c r="FG57" i="37"/>
  <c r="FE57" i="37"/>
  <c r="DX57" i="37"/>
  <c r="DW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M562" i="36"/>
  <c r="EO562" i="36"/>
  <c r="DQ562" i="36"/>
  <c r="CS562" i="36"/>
  <c r="BU562" i="36"/>
  <c r="AW562" i="36"/>
  <c r="Y562" i="36"/>
  <c r="FY561" i="36"/>
  <c r="FY562" i="36" s="1"/>
  <c r="FS561" i="36"/>
  <c r="FS562" i="36" s="1"/>
  <c r="FM561" i="36"/>
  <c r="FG561" i="36"/>
  <c r="FG562" i="36" s="1"/>
  <c r="FA561" i="36"/>
  <c r="FA562" i="36" s="1"/>
  <c r="EU561" i="36"/>
  <c r="EU562" i="36" s="1"/>
  <c r="EO561" i="36"/>
  <c r="EI561" i="36"/>
  <c r="EI562" i="36" s="1"/>
  <c r="EC561" i="36"/>
  <c r="EC562" i="36" s="1"/>
  <c r="DW561" i="36"/>
  <c r="DW562" i="36" s="1"/>
  <c r="DQ561" i="36"/>
  <c r="DK561" i="36"/>
  <c r="DK562" i="36" s="1"/>
  <c r="DE561" i="36"/>
  <c r="DE562" i="36" s="1"/>
  <c r="CY561" i="36"/>
  <c r="CY562" i="36" s="1"/>
  <c r="CS561" i="36"/>
  <c r="CM561" i="36"/>
  <c r="CM562" i="36" s="1"/>
  <c r="CG561" i="36"/>
  <c r="CG562" i="36" s="1"/>
  <c r="CA561" i="36"/>
  <c r="CA562" i="36" s="1"/>
  <c r="BU561" i="36"/>
  <c r="BO561" i="36"/>
  <c r="BO562" i="36" s="1"/>
  <c r="BI561" i="36"/>
  <c r="BI562" i="36" s="1"/>
  <c r="BC561" i="36"/>
  <c r="BC562" i="36" s="1"/>
  <c r="AW561" i="36"/>
  <c r="AQ561" i="36"/>
  <c r="AQ562" i="36" s="1"/>
  <c r="AK561" i="36"/>
  <c r="AK562" i="36" s="1"/>
  <c r="AE561" i="36"/>
  <c r="AE562" i="36" s="1"/>
  <c r="Y561" i="36"/>
  <c r="S561" i="36"/>
  <c r="S562" i="36" s="1"/>
  <c r="M561" i="36"/>
  <c r="M562" i="36" s="1"/>
  <c r="G561" i="36"/>
  <c r="G562" i="36" s="1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Y549" i="36"/>
  <c r="FA549" i="36"/>
  <c r="EC549" i="36"/>
  <c r="DE549" i="36"/>
  <c r="CG549" i="36"/>
  <c r="BI549" i="36"/>
  <c r="AK549" i="36"/>
  <c r="M549" i="36"/>
  <c r="FY548" i="36"/>
  <c r="FS548" i="36"/>
  <c r="FS549" i="36" s="1"/>
  <c r="FM548" i="36"/>
  <c r="FM549" i="36" s="1"/>
  <c r="FG548" i="36"/>
  <c r="FG549" i="36" s="1"/>
  <c r="FA548" i="36"/>
  <c r="EU548" i="36"/>
  <c r="EU549" i="36" s="1"/>
  <c r="EO548" i="36"/>
  <c r="EO549" i="36" s="1"/>
  <c r="EI548" i="36"/>
  <c r="EI549" i="36" s="1"/>
  <c r="EC548" i="36"/>
  <c r="DW548" i="36"/>
  <c r="DW549" i="36" s="1"/>
  <c r="DQ548" i="36"/>
  <c r="DQ549" i="36" s="1"/>
  <c r="DK548" i="36"/>
  <c r="DK549" i="36" s="1"/>
  <c r="DE548" i="36"/>
  <c r="CY548" i="36"/>
  <c r="CY549" i="36" s="1"/>
  <c r="CS548" i="36"/>
  <c r="CS549" i="36" s="1"/>
  <c r="CM548" i="36"/>
  <c r="CM549" i="36" s="1"/>
  <c r="CG548" i="36"/>
  <c r="CA548" i="36"/>
  <c r="CA549" i="36" s="1"/>
  <c r="BU548" i="36"/>
  <c r="BU549" i="36" s="1"/>
  <c r="BO548" i="36"/>
  <c r="BO549" i="36" s="1"/>
  <c r="BI548" i="36"/>
  <c r="BC548" i="36"/>
  <c r="BC549" i="36" s="1"/>
  <c r="AW548" i="36"/>
  <c r="AW549" i="36" s="1"/>
  <c r="AQ548" i="36"/>
  <c r="AQ549" i="36" s="1"/>
  <c r="AK548" i="36"/>
  <c r="AE548" i="36"/>
  <c r="AE549" i="36" s="1"/>
  <c r="Y548" i="36"/>
  <c r="Y549" i="36" s="1"/>
  <c r="S548" i="36"/>
  <c r="S549" i="36" s="1"/>
  <c r="M548" i="36"/>
  <c r="G548" i="36"/>
  <c r="G549" i="36" s="1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U538" i="36"/>
  <c r="FO538" i="36"/>
  <c r="FI538" i="36"/>
  <c r="FC538" i="36"/>
  <c r="EW538" i="36"/>
  <c r="EQ538" i="36"/>
  <c r="EK538" i="36"/>
  <c r="EE538" i="36"/>
  <c r="DY538" i="36"/>
  <c r="DS538" i="36"/>
  <c r="DM538" i="36"/>
  <c r="DG538" i="36"/>
  <c r="DA538" i="36"/>
  <c r="CU538" i="36"/>
  <c r="CO538" i="36"/>
  <c r="CI538" i="36"/>
  <c r="CC538" i="36"/>
  <c r="BW538" i="36"/>
  <c r="BQ538" i="36"/>
  <c r="BK538" i="36"/>
  <c r="BE538" i="36"/>
  <c r="AY538" i="36"/>
  <c r="AS538" i="36"/>
  <c r="AM538" i="36"/>
  <c r="AG538" i="36"/>
  <c r="AA538" i="36"/>
  <c r="Z538" i="36"/>
  <c r="U538" i="36"/>
  <c r="O538" i="36"/>
  <c r="I538" i="36"/>
  <c r="C538" i="36"/>
  <c r="FY537" i="36"/>
  <c r="FZ538" i="36" s="1"/>
  <c r="FS537" i="36"/>
  <c r="FT538" i="36" s="1"/>
  <c r="FM537" i="36"/>
  <c r="FN538" i="36" s="1"/>
  <c r="FG537" i="36"/>
  <c r="FH538" i="36" s="1"/>
  <c r="FA537" i="36"/>
  <c r="FB538" i="36" s="1"/>
  <c r="EU537" i="36"/>
  <c r="EV538" i="36" s="1"/>
  <c r="EO537" i="36"/>
  <c r="EP538" i="36" s="1"/>
  <c r="EI537" i="36"/>
  <c r="EJ538" i="36" s="1"/>
  <c r="EC537" i="36"/>
  <c r="ED538" i="36" s="1"/>
  <c r="DW537" i="36"/>
  <c r="DX538" i="36" s="1"/>
  <c r="DQ537" i="36"/>
  <c r="DR538" i="36" s="1"/>
  <c r="DK537" i="36"/>
  <c r="DL538" i="36" s="1"/>
  <c r="DE537" i="36"/>
  <c r="DF538" i="36" s="1"/>
  <c r="CY537" i="36"/>
  <c r="CZ538" i="36" s="1"/>
  <c r="CS537" i="36"/>
  <c r="CT538" i="36" s="1"/>
  <c r="CM537" i="36"/>
  <c r="CN538" i="36" s="1"/>
  <c r="CG537" i="36"/>
  <c r="CH538" i="36" s="1"/>
  <c r="CA537" i="36"/>
  <c r="CB538" i="36" s="1"/>
  <c r="BU537" i="36"/>
  <c r="BV538" i="36" s="1"/>
  <c r="BO537" i="36"/>
  <c r="BP538" i="36" s="1"/>
  <c r="BI537" i="36"/>
  <c r="BJ538" i="36" s="1"/>
  <c r="BC537" i="36"/>
  <c r="BD538" i="36" s="1"/>
  <c r="AW537" i="36"/>
  <c r="AX538" i="36" s="1"/>
  <c r="AQ537" i="36"/>
  <c r="AR538" i="36" s="1"/>
  <c r="AK537" i="36"/>
  <c r="AL538" i="36" s="1"/>
  <c r="AE537" i="36"/>
  <c r="AF538" i="36" s="1"/>
  <c r="Y537" i="36"/>
  <c r="S537" i="36"/>
  <c r="T538" i="36" s="1"/>
  <c r="M537" i="36"/>
  <c r="N538" i="36" s="1"/>
  <c r="G537" i="36"/>
  <c r="H538" i="36" s="1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CP518" i="36"/>
  <c r="CP519" i="36" s="1"/>
  <c r="CJ518" i="36"/>
  <c r="CJ519" i="36" s="1"/>
  <c r="CD518" i="36"/>
  <c r="CD519" i="36" s="1"/>
  <c r="BX518" i="36"/>
  <c r="BX519" i="36" s="1"/>
  <c r="BR518" i="36"/>
  <c r="BR519" i="36" s="1"/>
  <c r="BL518" i="36"/>
  <c r="BL519" i="36" s="1"/>
  <c r="BF518" i="36"/>
  <c r="BF519" i="36" s="1"/>
  <c r="AZ518" i="36"/>
  <c r="AZ519" i="36" s="1"/>
  <c r="AT518" i="36"/>
  <c r="AT519" i="36" s="1"/>
  <c r="AN518" i="36"/>
  <c r="AN519" i="36" s="1"/>
  <c r="AH518" i="36"/>
  <c r="AH519" i="36" s="1"/>
  <c r="AB518" i="36"/>
  <c r="AB519" i="36" s="1"/>
  <c r="GY517" i="36"/>
  <c r="GU517" i="36"/>
  <c r="GP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GY516" i="36"/>
  <c r="GU516" i="36"/>
  <c r="GP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GY515" i="36"/>
  <c r="GU515" i="36"/>
  <c r="GP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GY514" i="36"/>
  <c r="GU514" i="36"/>
  <c r="GP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GY513" i="36"/>
  <c r="GU513" i="36"/>
  <c r="GP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GY512" i="36"/>
  <c r="GU512" i="36"/>
  <c r="GP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GY511" i="36"/>
  <c r="GU511" i="36"/>
  <c r="GP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GY510" i="36"/>
  <c r="GU510" i="36"/>
  <c r="GP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GY509" i="36"/>
  <c r="GU509" i="36"/>
  <c r="GP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GY508" i="36"/>
  <c r="GU508" i="36"/>
  <c r="GP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GY507" i="36"/>
  <c r="GU507" i="36"/>
  <c r="GP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CD506" i="36"/>
  <c r="AH506" i="36"/>
  <c r="CP505" i="36"/>
  <c r="CP506" i="36" s="1"/>
  <c r="CJ505" i="36"/>
  <c r="CJ506" i="36" s="1"/>
  <c r="CD505" i="36"/>
  <c r="BX505" i="36"/>
  <c r="BX506" i="36" s="1"/>
  <c r="BR505" i="36"/>
  <c r="BR506" i="36" s="1"/>
  <c r="BL505" i="36"/>
  <c r="BL506" i="36" s="1"/>
  <c r="BF505" i="36"/>
  <c r="BF506" i="36" s="1"/>
  <c r="AZ505" i="36"/>
  <c r="AZ506" i="36" s="1"/>
  <c r="AT505" i="36"/>
  <c r="AT506" i="36" s="1"/>
  <c r="AN505" i="36"/>
  <c r="AN506" i="36" s="1"/>
  <c r="AH505" i="36"/>
  <c r="AB505" i="36"/>
  <c r="AB506" i="36" s="1"/>
  <c r="GY504" i="36"/>
  <c r="GU504" i="36"/>
  <c r="GP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GY503" i="36"/>
  <c r="GU503" i="36"/>
  <c r="GP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GY502" i="36"/>
  <c r="GU502" i="36"/>
  <c r="GP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GY501" i="36"/>
  <c r="GU501" i="36"/>
  <c r="GP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GY500" i="36"/>
  <c r="GU500" i="36"/>
  <c r="GP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GY499" i="36"/>
  <c r="GU499" i="36"/>
  <c r="GP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GY498" i="36"/>
  <c r="GU498" i="36"/>
  <c r="GP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GY497" i="36"/>
  <c r="GU497" i="36"/>
  <c r="GP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GY496" i="36"/>
  <c r="GU496" i="36"/>
  <c r="GP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GY495" i="36"/>
  <c r="GU495" i="36"/>
  <c r="GP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K495" i="36"/>
  <c r="CF495" i="36"/>
  <c r="CE495" i="36"/>
  <c r="BZ495" i="36"/>
  <c r="BY495" i="36"/>
  <c r="BT495" i="36"/>
  <c r="BS495" i="36"/>
  <c r="BN495" i="36"/>
  <c r="BH495" i="36"/>
  <c r="BG495" i="36"/>
  <c r="BB495" i="36"/>
  <c r="AV495" i="36"/>
  <c r="AP495" i="36"/>
  <c r="AJ495" i="36"/>
  <c r="AI495" i="36"/>
  <c r="AD495" i="36"/>
  <c r="X495" i="36"/>
  <c r="S495" i="36"/>
  <c r="P495" i="36"/>
  <c r="N495" i="36"/>
  <c r="H495" i="36"/>
  <c r="C495" i="36"/>
  <c r="CP494" i="36"/>
  <c r="CQ495" i="36" s="1"/>
  <c r="CJ494" i="36"/>
  <c r="CD494" i="36"/>
  <c r="BX494" i="36"/>
  <c r="BR494" i="36"/>
  <c r="BL494" i="36"/>
  <c r="BM495" i="36" s="1"/>
  <c r="BF494" i="36"/>
  <c r="AZ494" i="36"/>
  <c r="BA495" i="36" s="1"/>
  <c r="AT494" i="36"/>
  <c r="AU495" i="36" s="1"/>
  <c r="AN494" i="36"/>
  <c r="AO495" i="36" s="1"/>
  <c r="AH494" i="36"/>
  <c r="AB494" i="36"/>
  <c r="AC495" i="36" s="1"/>
  <c r="GY493" i="36"/>
  <c r="GU493" i="36"/>
  <c r="GP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GY492" i="36"/>
  <c r="GU492" i="36"/>
  <c r="GP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GY491" i="36"/>
  <c r="GU491" i="36"/>
  <c r="GP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GY490" i="36"/>
  <c r="GU490" i="36"/>
  <c r="GP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GY489" i="36"/>
  <c r="GU489" i="36"/>
  <c r="GP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GY488" i="36"/>
  <c r="GU488" i="36"/>
  <c r="GP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GY487" i="36"/>
  <c r="GU487" i="36"/>
  <c r="GP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GY486" i="36"/>
  <c r="GU486" i="36"/>
  <c r="GP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GY485" i="36"/>
  <c r="GU485" i="36"/>
  <c r="GP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GY484" i="36"/>
  <c r="GU484" i="36"/>
  <c r="GP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G475" i="36"/>
  <c r="G476" i="36" s="1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2" i="36"/>
  <c r="G463" i="36" s="1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G451" i="36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M433" i="36"/>
  <c r="ER432" i="36"/>
  <c r="ER433" i="36" s="1"/>
  <c r="DB432" i="36"/>
  <c r="DB433" i="36" s="1"/>
  <c r="CV432" i="36"/>
  <c r="CV433" i="36" s="1"/>
  <c r="M432" i="36"/>
  <c r="G432" i="36"/>
  <c r="G433" i="36" s="1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ER420" i="36"/>
  <c r="G420" i="36"/>
  <c r="ER419" i="36"/>
  <c r="DB419" i="36"/>
  <c r="DB420" i="36" s="1"/>
  <c r="CV419" i="36"/>
  <c r="CV420" i="36" s="1"/>
  <c r="M419" i="36"/>
  <c r="M420" i="36" s="1"/>
  <c r="G419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C409" i="36"/>
  <c r="ER408" i="36"/>
  <c r="DB408" i="36"/>
  <c r="CV408" i="36"/>
  <c r="CW409" i="36" s="1"/>
  <c r="M408" i="36"/>
  <c r="N409" i="36" s="1"/>
  <c r="G408" i="36"/>
  <c r="H409" i="36" s="1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EC390" i="36"/>
  <c r="DV390" i="36"/>
  <c r="CR390" i="36"/>
  <c r="CL390" i="36"/>
  <c r="CF390" i="36"/>
  <c r="G390" i="36"/>
  <c r="EP389" i="36"/>
  <c r="EP390" i="36" s="1"/>
  <c r="EJ389" i="36"/>
  <c r="EJ390" i="36" s="1"/>
  <c r="EC389" i="36"/>
  <c r="DV389" i="36"/>
  <c r="DO389" i="36"/>
  <c r="DO390" i="36" s="1"/>
  <c r="DH389" i="36"/>
  <c r="DH390" i="36" s="1"/>
  <c r="CR389" i="36"/>
  <c r="CL389" i="36"/>
  <c r="CF389" i="36"/>
  <c r="M389" i="36"/>
  <c r="M390" i="36" s="1"/>
  <c r="G389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DV377" i="36"/>
  <c r="CL377" i="36"/>
  <c r="CF377" i="36"/>
  <c r="EP376" i="36"/>
  <c r="EP377" i="36" s="1"/>
  <c r="EJ376" i="36"/>
  <c r="EJ377" i="36" s="1"/>
  <c r="EC376" i="36"/>
  <c r="EC377" i="36" s="1"/>
  <c r="DV376" i="36"/>
  <c r="DO376" i="36"/>
  <c r="DO377" i="36" s="1"/>
  <c r="DH376" i="36"/>
  <c r="DH377" i="36" s="1"/>
  <c r="CR376" i="36"/>
  <c r="CR377" i="36" s="1"/>
  <c r="CL376" i="36"/>
  <c r="CF376" i="36"/>
  <c r="M376" i="36"/>
  <c r="M377" i="36" s="1"/>
  <c r="G376" i="36"/>
  <c r="G377" i="36" s="1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AA121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F366" i="36"/>
  <c r="ED366" i="36"/>
  <c r="AC111" i="37" s="1"/>
  <c r="DY366" i="36"/>
  <c r="DR366" i="36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Q366" i="36" s="1"/>
  <c r="EJ365" i="36"/>
  <c r="EK366" i="36" s="1"/>
  <c r="EC365" i="36"/>
  <c r="DV365" i="36"/>
  <c r="DW366" i="36" s="1"/>
  <c r="AA111" i="37" s="1"/>
  <c r="DO365" i="36"/>
  <c r="DP366" i="36" s="1"/>
  <c r="AG111" i="37" s="1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HU347" i="36"/>
  <c r="GS347" i="36"/>
  <c r="FQ347" i="36"/>
  <c r="EO347" i="36"/>
  <c r="IB346" i="36"/>
  <c r="IB347" i="36" s="1"/>
  <c r="HU346" i="36"/>
  <c r="HN346" i="36"/>
  <c r="HN347" i="36" s="1"/>
  <c r="HG346" i="36"/>
  <c r="HG347" i="36" s="1"/>
  <c r="GZ346" i="36"/>
  <c r="GZ347" i="36" s="1"/>
  <c r="GS346" i="36"/>
  <c r="GL346" i="36"/>
  <c r="GL347" i="36" s="1"/>
  <c r="GE346" i="36"/>
  <c r="GE347" i="36" s="1"/>
  <c r="FX346" i="36"/>
  <c r="FX347" i="36" s="1"/>
  <c r="FQ346" i="36"/>
  <c r="FJ346" i="36"/>
  <c r="FJ347" i="36" s="1"/>
  <c r="FC346" i="36"/>
  <c r="FC347" i="36" s="1"/>
  <c r="EV346" i="36"/>
  <c r="EV347" i="36" s="1"/>
  <c r="EO346" i="36"/>
  <c r="CT346" i="36"/>
  <c r="CT347" i="36" s="1"/>
  <c r="CN346" i="36"/>
  <c r="CN347" i="36" s="1"/>
  <c r="IC345" i="36"/>
  <c r="HW345" i="36"/>
  <c r="HV345" i="36"/>
  <c r="HP345" i="36"/>
  <c r="HO345" i="36"/>
  <c r="HI345" i="36"/>
  <c r="HH345" i="36"/>
  <c r="HB345" i="36"/>
  <c r="HA345" i="36"/>
  <c r="GU345" i="36"/>
  <c r="GT345" i="36"/>
  <c r="GN345" i="36"/>
  <c r="GM345" i="36"/>
  <c r="GG345" i="36"/>
  <c r="GF345" i="36"/>
  <c r="FZ345" i="36"/>
  <c r="FY345" i="36"/>
  <c r="FS345" i="36"/>
  <c r="FR345" i="36"/>
  <c r="FL345" i="36"/>
  <c r="FK345" i="36"/>
  <c r="FE345" i="36"/>
  <c r="FD345" i="36"/>
  <c r="EX345" i="36"/>
  <c r="EW345" i="36"/>
  <c r="EQ345" i="36"/>
  <c r="EP345" i="36"/>
  <c r="EJ345" i="36"/>
  <c r="EF345" i="36"/>
  <c r="EB345" i="36"/>
  <c r="DX345" i="36"/>
  <c r="DT345" i="36"/>
  <c r="DP345" i="36"/>
  <c r="DL345" i="36"/>
  <c r="DH345" i="36"/>
  <c r="DD345" i="36"/>
  <c r="CZ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IC344" i="36"/>
  <c r="HW344" i="36"/>
  <c r="HV344" i="36"/>
  <c r="HP344" i="36"/>
  <c r="HO344" i="36"/>
  <c r="HI344" i="36"/>
  <c r="HH344" i="36"/>
  <c r="HB344" i="36"/>
  <c r="HA344" i="36"/>
  <c r="GU344" i="36"/>
  <c r="GT344" i="36"/>
  <c r="GN344" i="36"/>
  <c r="GM344" i="36"/>
  <c r="GG344" i="36"/>
  <c r="GF344" i="36"/>
  <c r="FZ344" i="36"/>
  <c r="FY344" i="36"/>
  <c r="FS344" i="36"/>
  <c r="FR344" i="36"/>
  <c r="FL344" i="36"/>
  <c r="FK344" i="36"/>
  <c r="FE344" i="36"/>
  <c r="FD344" i="36"/>
  <c r="EX344" i="36"/>
  <c r="EW344" i="36"/>
  <c r="EQ344" i="36"/>
  <c r="EP344" i="36"/>
  <c r="EJ344" i="36"/>
  <c r="EF344" i="36"/>
  <c r="EB344" i="36"/>
  <c r="DX344" i="36"/>
  <c r="DT344" i="36"/>
  <c r="DP344" i="36"/>
  <c r="DL344" i="36"/>
  <c r="DH344" i="36"/>
  <c r="DD344" i="36"/>
  <c r="CZ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IC343" i="36"/>
  <c r="HW343" i="36"/>
  <c r="HV343" i="36"/>
  <c r="HP343" i="36"/>
  <c r="HO343" i="36"/>
  <c r="HI343" i="36"/>
  <c r="HH343" i="36"/>
  <c r="HB343" i="36"/>
  <c r="HA343" i="36"/>
  <c r="GU343" i="36"/>
  <c r="GT343" i="36"/>
  <c r="GN343" i="36"/>
  <c r="GM343" i="36"/>
  <c r="GG343" i="36"/>
  <c r="GF343" i="36"/>
  <c r="FZ343" i="36"/>
  <c r="FY343" i="36"/>
  <c r="FS343" i="36"/>
  <c r="FR343" i="36"/>
  <c r="FL343" i="36"/>
  <c r="FK343" i="36"/>
  <c r="FE343" i="36"/>
  <c r="FD343" i="36"/>
  <c r="EX343" i="36"/>
  <c r="EW343" i="36"/>
  <c r="EQ343" i="36"/>
  <c r="EP343" i="36"/>
  <c r="EJ343" i="36"/>
  <c r="EF343" i="36"/>
  <c r="EB343" i="36"/>
  <c r="DX343" i="36"/>
  <c r="DT343" i="36"/>
  <c r="DP343" i="36"/>
  <c r="DL343" i="36"/>
  <c r="DH343" i="36"/>
  <c r="DD343" i="36"/>
  <c r="CZ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IC342" i="36"/>
  <c r="HW342" i="36"/>
  <c r="HV342" i="36"/>
  <c r="HP342" i="36"/>
  <c r="HO342" i="36"/>
  <c r="HI342" i="36"/>
  <c r="HH342" i="36"/>
  <c r="HB342" i="36"/>
  <c r="HA342" i="36"/>
  <c r="GU342" i="36"/>
  <c r="GT342" i="36"/>
  <c r="GN342" i="36"/>
  <c r="GM342" i="36"/>
  <c r="GG342" i="36"/>
  <c r="GF342" i="36"/>
  <c r="FZ342" i="36"/>
  <c r="FY342" i="36"/>
  <c r="FS342" i="36"/>
  <c r="FR342" i="36"/>
  <c r="FL342" i="36"/>
  <c r="FK342" i="36"/>
  <c r="FE342" i="36"/>
  <c r="FD342" i="36"/>
  <c r="EX342" i="36"/>
  <c r="EW342" i="36"/>
  <c r="EQ342" i="36"/>
  <c r="EP342" i="36"/>
  <c r="EJ342" i="36"/>
  <c r="EF342" i="36"/>
  <c r="EB342" i="36"/>
  <c r="DX342" i="36"/>
  <c r="DT342" i="36"/>
  <c r="DP342" i="36"/>
  <c r="DL342" i="36"/>
  <c r="DH342" i="36"/>
  <c r="DD342" i="36"/>
  <c r="CZ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IC341" i="36"/>
  <c r="HW341" i="36"/>
  <c r="HV341" i="36"/>
  <c r="HP341" i="36"/>
  <c r="HO341" i="36"/>
  <c r="HI341" i="36"/>
  <c r="HH341" i="36"/>
  <c r="HB341" i="36"/>
  <c r="HA341" i="36"/>
  <c r="GU341" i="36"/>
  <c r="GT341" i="36"/>
  <c r="GN341" i="36"/>
  <c r="GM341" i="36"/>
  <c r="GG341" i="36"/>
  <c r="GF341" i="36"/>
  <c r="FZ341" i="36"/>
  <c r="FY341" i="36"/>
  <c r="FS341" i="36"/>
  <c r="FR341" i="36"/>
  <c r="FL341" i="36"/>
  <c r="FK341" i="36"/>
  <c r="FE341" i="36"/>
  <c r="FD341" i="36"/>
  <c r="EX341" i="36"/>
  <c r="EW341" i="36"/>
  <c r="EQ341" i="36"/>
  <c r="EP341" i="36"/>
  <c r="EJ341" i="36"/>
  <c r="EF341" i="36"/>
  <c r="EB341" i="36"/>
  <c r="DX341" i="36"/>
  <c r="DT341" i="36"/>
  <c r="DP341" i="36"/>
  <c r="DL341" i="36"/>
  <c r="DH341" i="36"/>
  <c r="DD341" i="36"/>
  <c r="CZ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IC340" i="36"/>
  <c r="HW340" i="36"/>
  <c r="HV340" i="36"/>
  <c r="HP340" i="36"/>
  <c r="HO340" i="36"/>
  <c r="HI340" i="36"/>
  <c r="HH340" i="36"/>
  <c r="HB340" i="36"/>
  <c r="HA340" i="36"/>
  <c r="GU340" i="36"/>
  <c r="GT340" i="36"/>
  <c r="GN340" i="36"/>
  <c r="GM340" i="36"/>
  <c r="GG340" i="36"/>
  <c r="GF340" i="36"/>
  <c r="FZ340" i="36"/>
  <c r="FY340" i="36"/>
  <c r="FS340" i="36"/>
  <c r="FR340" i="36"/>
  <c r="FL340" i="36"/>
  <c r="FK340" i="36"/>
  <c r="FE340" i="36"/>
  <c r="FD340" i="36"/>
  <c r="EX340" i="36"/>
  <c r="EW340" i="36"/>
  <c r="EQ340" i="36"/>
  <c r="EP340" i="36"/>
  <c r="EJ340" i="36"/>
  <c r="EF340" i="36"/>
  <c r="EB340" i="36"/>
  <c r="DX340" i="36"/>
  <c r="DT340" i="36"/>
  <c r="DP340" i="36"/>
  <c r="DL340" i="36"/>
  <c r="DH340" i="36"/>
  <c r="DD340" i="36"/>
  <c r="CZ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IC339" i="36"/>
  <c r="HW339" i="36"/>
  <c r="HV339" i="36"/>
  <c r="HP339" i="36"/>
  <c r="HO339" i="36"/>
  <c r="HI339" i="36"/>
  <c r="HH339" i="36"/>
  <c r="HB339" i="36"/>
  <c r="HA339" i="36"/>
  <c r="GU339" i="36"/>
  <c r="GT339" i="36"/>
  <c r="GN339" i="36"/>
  <c r="GM339" i="36"/>
  <c r="GG339" i="36"/>
  <c r="GF339" i="36"/>
  <c r="FZ339" i="36"/>
  <c r="FY339" i="36"/>
  <c r="FS339" i="36"/>
  <c r="FR339" i="36"/>
  <c r="FL339" i="36"/>
  <c r="FK339" i="36"/>
  <c r="FE339" i="36"/>
  <c r="FD339" i="36"/>
  <c r="EX339" i="36"/>
  <c r="EW339" i="36"/>
  <c r="EQ339" i="36"/>
  <c r="EP339" i="36"/>
  <c r="EJ339" i="36"/>
  <c r="EF339" i="36"/>
  <c r="EB339" i="36"/>
  <c r="DX339" i="36"/>
  <c r="DT339" i="36"/>
  <c r="DP339" i="36"/>
  <c r="DL339" i="36"/>
  <c r="DH339" i="36"/>
  <c r="DD339" i="36"/>
  <c r="CZ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IC338" i="36"/>
  <c r="HW338" i="36"/>
  <c r="HV338" i="36"/>
  <c r="HP338" i="36"/>
  <c r="HO338" i="36"/>
  <c r="HI338" i="36"/>
  <c r="HH338" i="36"/>
  <c r="HB338" i="36"/>
  <c r="HA338" i="36"/>
  <c r="GU338" i="36"/>
  <c r="GT338" i="36"/>
  <c r="GN338" i="36"/>
  <c r="GM338" i="36"/>
  <c r="GG338" i="36"/>
  <c r="GF338" i="36"/>
  <c r="FZ338" i="36"/>
  <c r="FY338" i="36"/>
  <c r="FS338" i="36"/>
  <c r="FR338" i="36"/>
  <c r="FL338" i="36"/>
  <c r="FK338" i="36"/>
  <c r="FE338" i="36"/>
  <c r="FD338" i="36"/>
  <c r="EX338" i="36"/>
  <c r="EW338" i="36"/>
  <c r="EQ338" i="36"/>
  <c r="EP338" i="36"/>
  <c r="EJ338" i="36"/>
  <c r="EF338" i="36"/>
  <c r="EB338" i="36"/>
  <c r="DX338" i="36"/>
  <c r="DT338" i="36"/>
  <c r="DP338" i="36"/>
  <c r="DL338" i="36"/>
  <c r="DH338" i="36"/>
  <c r="DD338" i="36"/>
  <c r="CZ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IC337" i="36"/>
  <c r="HW337" i="36"/>
  <c r="HV337" i="36"/>
  <c r="HP337" i="36"/>
  <c r="HO337" i="36"/>
  <c r="HI337" i="36"/>
  <c r="HH337" i="36"/>
  <c r="HB337" i="36"/>
  <c r="HA337" i="36"/>
  <c r="GU337" i="36"/>
  <c r="GT337" i="36"/>
  <c r="GN337" i="36"/>
  <c r="GM337" i="36"/>
  <c r="GG337" i="36"/>
  <c r="GF337" i="36"/>
  <c r="FZ337" i="36"/>
  <c r="FY337" i="36"/>
  <c r="FS337" i="36"/>
  <c r="FR337" i="36"/>
  <c r="FL337" i="36"/>
  <c r="FK337" i="36"/>
  <c r="FE337" i="36"/>
  <c r="FD337" i="36"/>
  <c r="EX337" i="36"/>
  <c r="EW337" i="36"/>
  <c r="EQ337" i="36"/>
  <c r="EP337" i="36"/>
  <c r="EJ337" i="36"/>
  <c r="EF337" i="36"/>
  <c r="EB337" i="36"/>
  <c r="DX337" i="36"/>
  <c r="DT337" i="36"/>
  <c r="DP337" i="36"/>
  <c r="DL337" i="36"/>
  <c r="DH337" i="36"/>
  <c r="DD337" i="36"/>
  <c r="CZ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IC336" i="36"/>
  <c r="HW336" i="36"/>
  <c r="HV336" i="36"/>
  <c r="HP336" i="36"/>
  <c r="HO336" i="36"/>
  <c r="HI336" i="36"/>
  <c r="HH336" i="36"/>
  <c r="HB336" i="36"/>
  <c r="HA336" i="36"/>
  <c r="GU336" i="36"/>
  <c r="GT336" i="36"/>
  <c r="GN336" i="36"/>
  <c r="GM336" i="36"/>
  <c r="GG336" i="36"/>
  <c r="GF336" i="36"/>
  <c r="FZ336" i="36"/>
  <c r="FY336" i="36"/>
  <c r="FS336" i="36"/>
  <c r="FR336" i="36"/>
  <c r="FL336" i="36"/>
  <c r="FK336" i="36"/>
  <c r="FE336" i="36"/>
  <c r="FD336" i="36"/>
  <c r="EX336" i="36"/>
  <c r="EW336" i="36"/>
  <c r="EQ336" i="36"/>
  <c r="EP336" i="36"/>
  <c r="EJ336" i="36"/>
  <c r="EF336" i="36"/>
  <c r="EB336" i="36"/>
  <c r="DX336" i="36"/>
  <c r="DT336" i="36"/>
  <c r="DP336" i="36"/>
  <c r="DL336" i="36"/>
  <c r="DH336" i="36"/>
  <c r="DD336" i="36"/>
  <c r="CZ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IC335" i="36"/>
  <c r="HW335" i="36"/>
  <c r="HV335" i="36"/>
  <c r="HP335" i="36"/>
  <c r="HO335" i="36"/>
  <c r="HI335" i="36"/>
  <c r="HH335" i="36"/>
  <c r="HB335" i="36"/>
  <c r="HA335" i="36"/>
  <c r="GU335" i="36"/>
  <c r="GT335" i="36"/>
  <c r="GN335" i="36"/>
  <c r="GM335" i="36"/>
  <c r="GG335" i="36"/>
  <c r="GF335" i="36"/>
  <c r="FZ335" i="36"/>
  <c r="FY335" i="36"/>
  <c r="FS335" i="36"/>
  <c r="FR335" i="36"/>
  <c r="FL335" i="36"/>
  <c r="FK335" i="36"/>
  <c r="FE335" i="36"/>
  <c r="FD335" i="36"/>
  <c r="EX335" i="36"/>
  <c r="EW335" i="36"/>
  <c r="EQ335" i="36"/>
  <c r="EP335" i="36"/>
  <c r="EJ335" i="36"/>
  <c r="EF335" i="36"/>
  <c r="EB335" i="36"/>
  <c r="DX335" i="36"/>
  <c r="DT335" i="36"/>
  <c r="DP335" i="36"/>
  <c r="DL335" i="36"/>
  <c r="DH335" i="36"/>
  <c r="DD335" i="36"/>
  <c r="CZ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IB334" i="36"/>
  <c r="FX334" i="36"/>
  <c r="IB333" i="36"/>
  <c r="HU333" i="36"/>
  <c r="HU334" i="36" s="1"/>
  <c r="HN333" i="36"/>
  <c r="HN334" i="36" s="1"/>
  <c r="HG333" i="36"/>
  <c r="HG334" i="36" s="1"/>
  <c r="GZ333" i="36"/>
  <c r="GZ334" i="36" s="1"/>
  <c r="GS333" i="36"/>
  <c r="GS334" i="36" s="1"/>
  <c r="GL333" i="36"/>
  <c r="GL334" i="36" s="1"/>
  <c r="GE333" i="36"/>
  <c r="GE334" i="36" s="1"/>
  <c r="FX333" i="36"/>
  <c r="FQ333" i="36"/>
  <c r="FQ334" i="36" s="1"/>
  <c r="FJ333" i="36"/>
  <c r="FJ334" i="36" s="1"/>
  <c r="FC333" i="36"/>
  <c r="FC334" i="36" s="1"/>
  <c r="EV333" i="36"/>
  <c r="EV334" i="36" s="1"/>
  <c r="EO333" i="36"/>
  <c r="EO334" i="36" s="1"/>
  <c r="CT333" i="36"/>
  <c r="CT334" i="36" s="1"/>
  <c r="CN333" i="36"/>
  <c r="CN334" i="36" s="1"/>
  <c r="IC332" i="36"/>
  <c r="HW332" i="36"/>
  <c r="HV332" i="36"/>
  <c r="HP332" i="36"/>
  <c r="HO332" i="36"/>
  <c r="HI332" i="36"/>
  <c r="HH332" i="36"/>
  <c r="HB332" i="36"/>
  <c r="HA332" i="36"/>
  <c r="GU332" i="36"/>
  <c r="GT332" i="36"/>
  <c r="GN332" i="36"/>
  <c r="GM332" i="36"/>
  <c r="GG332" i="36"/>
  <c r="GF332" i="36"/>
  <c r="FZ332" i="36"/>
  <c r="FY332" i="36"/>
  <c r="FS332" i="36"/>
  <c r="FR332" i="36"/>
  <c r="FL332" i="36"/>
  <c r="FK332" i="36"/>
  <c r="FE332" i="36"/>
  <c r="FD332" i="36"/>
  <c r="EX332" i="36"/>
  <c r="EW332" i="36"/>
  <c r="EQ332" i="36"/>
  <c r="EP332" i="36"/>
  <c r="EJ332" i="36"/>
  <c r="EF332" i="36"/>
  <c r="EB332" i="36"/>
  <c r="DX332" i="36"/>
  <c r="DT332" i="36"/>
  <c r="DP332" i="36"/>
  <c r="DL332" i="36"/>
  <c r="DH332" i="36"/>
  <c r="DD332" i="36"/>
  <c r="CZ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IC331" i="36"/>
  <c r="HW331" i="36"/>
  <c r="HV331" i="36"/>
  <c r="HP331" i="36"/>
  <c r="HO331" i="36"/>
  <c r="HI331" i="36"/>
  <c r="HH331" i="36"/>
  <c r="HB331" i="36"/>
  <c r="HA331" i="36"/>
  <c r="GU331" i="36"/>
  <c r="GT331" i="36"/>
  <c r="GN331" i="36"/>
  <c r="GM331" i="36"/>
  <c r="GG331" i="36"/>
  <c r="GF331" i="36"/>
  <c r="FZ331" i="36"/>
  <c r="FY331" i="36"/>
  <c r="FS331" i="36"/>
  <c r="FR331" i="36"/>
  <c r="FL331" i="36"/>
  <c r="FK331" i="36"/>
  <c r="FE331" i="36"/>
  <c r="FD331" i="36"/>
  <c r="EX331" i="36"/>
  <c r="EW331" i="36"/>
  <c r="EQ331" i="36"/>
  <c r="EP331" i="36"/>
  <c r="EJ331" i="36"/>
  <c r="EF331" i="36"/>
  <c r="EB331" i="36"/>
  <c r="DX331" i="36"/>
  <c r="DT331" i="36"/>
  <c r="DP331" i="36"/>
  <c r="DL331" i="36"/>
  <c r="DH331" i="36"/>
  <c r="DD331" i="36"/>
  <c r="CZ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IC330" i="36"/>
  <c r="HW330" i="36"/>
  <c r="HV330" i="36"/>
  <c r="HP330" i="36"/>
  <c r="HO330" i="36"/>
  <c r="HI330" i="36"/>
  <c r="HH330" i="36"/>
  <c r="HB330" i="36"/>
  <c r="HA330" i="36"/>
  <c r="GU330" i="36"/>
  <c r="GT330" i="36"/>
  <c r="GN330" i="36"/>
  <c r="GM330" i="36"/>
  <c r="GG330" i="36"/>
  <c r="GF330" i="36"/>
  <c r="FZ330" i="36"/>
  <c r="FY330" i="36"/>
  <c r="FS330" i="36"/>
  <c r="FR330" i="36"/>
  <c r="FL330" i="36"/>
  <c r="FK330" i="36"/>
  <c r="FE330" i="36"/>
  <c r="FD330" i="36"/>
  <c r="EX330" i="36"/>
  <c r="EW330" i="36"/>
  <c r="EQ330" i="36"/>
  <c r="EP330" i="36"/>
  <c r="EJ330" i="36"/>
  <c r="EF330" i="36"/>
  <c r="EB330" i="36"/>
  <c r="DX330" i="36"/>
  <c r="DT330" i="36"/>
  <c r="DP330" i="36"/>
  <c r="DL330" i="36"/>
  <c r="DH330" i="36"/>
  <c r="DD330" i="36"/>
  <c r="CZ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IC329" i="36"/>
  <c r="HW329" i="36"/>
  <c r="HV329" i="36"/>
  <c r="HP329" i="36"/>
  <c r="HO329" i="36"/>
  <c r="HI329" i="36"/>
  <c r="HH329" i="36"/>
  <c r="HB329" i="36"/>
  <c r="HA329" i="36"/>
  <c r="GU329" i="36"/>
  <c r="GT329" i="36"/>
  <c r="GN329" i="36"/>
  <c r="GM329" i="36"/>
  <c r="GG329" i="36"/>
  <c r="GF329" i="36"/>
  <c r="FZ329" i="36"/>
  <c r="FY329" i="36"/>
  <c r="FS329" i="36"/>
  <c r="FR329" i="36"/>
  <c r="FL329" i="36"/>
  <c r="FK329" i="36"/>
  <c r="FE329" i="36"/>
  <c r="FD329" i="36"/>
  <c r="EX329" i="36"/>
  <c r="EW329" i="36"/>
  <c r="EQ329" i="36"/>
  <c r="EP329" i="36"/>
  <c r="EJ329" i="36"/>
  <c r="EF329" i="36"/>
  <c r="EB329" i="36"/>
  <c r="DX329" i="36"/>
  <c r="DT329" i="36"/>
  <c r="DP329" i="36"/>
  <c r="DL329" i="36"/>
  <c r="DH329" i="36"/>
  <c r="DD329" i="36"/>
  <c r="CZ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IC328" i="36"/>
  <c r="HW328" i="36"/>
  <c r="HV328" i="36"/>
  <c r="HP328" i="36"/>
  <c r="HO328" i="36"/>
  <c r="HI328" i="36"/>
  <c r="HH328" i="36"/>
  <c r="HB328" i="36"/>
  <c r="HA328" i="36"/>
  <c r="GU328" i="36"/>
  <c r="GT328" i="36"/>
  <c r="GN328" i="36"/>
  <c r="GM328" i="36"/>
  <c r="GG328" i="36"/>
  <c r="GF328" i="36"/>
  <c r="FZ328" i="36"/>
  <c r="FY328" i="36"/>
  <c r="FS328" i="36"/>
  <c r="FR328" i="36"/>
  <c r="FL328" i="36"/>
  <c r="FK328" i="36"/>
  <c r="FE328" i="36"/>
  <c r="FD328" i="36"/>
  <c r="EX328" i="36"/>
  <c r="EW328" i="36"/>
  <c r="EQ328" i="36"/>
  <c r="EP328" i="36"/>
  <c r="EJ328" i="36"/>
  <c r="EF328" i="36"/>
  <c r="EB328" i="36"/>
  <c r="DX328" i="36"/>
  <c r="DT328" i="36"/>
  <c r="DP328" i="36"/>
  <c r="DL328" i="36"/>
  <c r="DH328" i="36"/>
  <c r="DD328" i="36"/>
  <c r="CZ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IC327" i="36"/>
  <c r="HW327" i="36"/>
  <c r="HV327" i="36"/>
  <c r="HP327" i="36"/>
  <c r="HO327" i="36"/>
  <c r="HI327" i="36"/>
  <c r="HH327" i="36"/>
  <c r="HB327" i="36"/>
  <c r="HA327" i="36"/>
  <c r="GU327" i="36"/>
  <c r="GT327" i="36"/>
  <c r="GN327" i="36"/>
  <c r="GM327" i="36"/>
  <c r="GG327" i="36"/>
  <c r="GF327" i="36"/>
  <c r="FZ327" i="36"/>
  <c r="FY327" i="36"/>
  <c r="FS327" i="36"/>
  <c r="FR327" i="36"/>
  <c r="FL327" i="36"/>
  <c r="FK327" i="36"/>
  <c r="FE327" i="36"/>
  <c r="FD327" i="36"/>
  <c r="EX327" i="36"/>
  <c r="EW327" i="36"/>
  <c r="EQ327" i="36"/>
  <c r="EP327" i="36"/>
  <c r="EJ327" i="36"/>
  <c r="EF327" i="36"/>
  <c r="EB327" i="36"/>
  <c r="DX327" i="36"/>
  <c r="DT327" i="36"/>
  <c r="DP327" i="36"/>
  <c r="DL327" i="36"/>
  <c r="DH327" i="36"/>
  <c r="DD327" i="36"/>
  <c r="CZ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IC326" i="36"/>
  <c r="HW326" i="36"/>
  <c r="HV326" i="36"/>
  <c r="HP326" i="36"/>
  <c r="HO326" i="36"/>
  <c r="HI326" i="36"/>
  <c r="HH326" i="36"/>
  <c r="HB326" i="36"/>
  <c r="HA326" i="36"/>
  <c r="GU326" i="36"/>
  <c r="GT326" i="36"/>
  <c r="GN326" i="36"/>
  <c r="GM326" i="36"/>
  <c r="GG326" i="36"/>
  <c r="GF326" i="36"/>
  <c r="FZ326" i="36"/>
  <c r="FY326" i="36"/>
  <c r="FS326" i="36"/>
  <c r="FR326" i="36"/>
  <c r="FL326" i="36"/>
  <c r="FK326" i="36"/>
  <c r="FE326" i="36"/>
  <c r="FD326" i="36"/>
  <c r="EX326" i="36"/>
  <c r="EW326" i="36"/>
  <c r="EQ326" i="36"/>
  <c r="EP326" i="36"/>
  <c r="EJ326" i="36"/>
  <c r="EF326" i="36"/>
  <c r="EB326" i="36"/>
  <c r="DX326" i="36"/>
  <c r="DT326" i="36"/>
  <c r="DP326" i="36"/>
  <c r="DL326" i="36"/>
  <c r="DH326" i="36"/>
  <c r="DD326" i="36"/>
  <c r="CZ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IC325" i="36"/>
  <c r="HW325" i="36"/>
  <c r="HV325" i="36"/>
  <c r="HP325" i="36"/>
  <c r="HO325" i="36"/>
  <c r="HI325" i="36"/>
  <c r="HH325" i="36"/>
  <c r="HB325" i="36"/>
  <c r="HA325" i="36"/>
  <c r="GU325" i="36"/>
  <c r="GT325" i="36"/>
  <c r="GN325" i="36"/>
  <c r="GM325" i="36"/>
  <c r="GG325" i="36"/>
  <c r="GF325" i="36"/>
  <c r="FZ325" i="36"/>
  <c r="FY325" i="36"/>
  <c r="FS325" i="36"/>
  <c r="FR325" i="36"/>
  <c r="FL325" i="36"/>
  <c r="FK325" i="36"/>
  <c r="FE325" i="36"/>
  <c r="FD325" i="36"/>
  <c r="EX325" i="36"/>
  <c r="EW325" i="36"/>
  <c r="EQ325" i="36"/>
  <c r="EP325" i="36"/>
  <c r="EJ325" i="36"/>
  <c r="EF325" i="36"/>
  <c r="EB325" i="36"/>
  <c r="DX325" i="36"/>
  <c r="DT325" i="36"/>
  <c r="DP325" i="36"/>
  <c r="DL325" i="36"/>
  <c r="DH325" i="36"/>
  <c r="DD325" i="36"/>
  <c r="CZ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IC324" i="36"/>
  <c r="HW324" i="36"/>
  <c r="HV324" i="36"/>
  <c r="HP324" i="36"/>
  <c r="HO324" i="36"/>
  <c r="HI324" i="36"/>
  <c r="HH324" i="36"/>
  <c r="HB324" i="36"/>
  <c r="HA324" i="36"/>
  <c r="GU324" i="36"/>
  <c r="GT324" i="36"/>
  <c r="GN324" i="36"/>
  <c r="GM324" i="36"/>
  <c r="GG324" i="36"/>
  <c r="GF324" i="36"/>
  <c r="FZ324" i="36"/>
  <c r="FY324" i="36"/>
  <c r="FS324" i="36"/>
  <c r="FR324" i="36"/>
  <c r="FL324" i="36"/>
  <c r="FK324" i="36"/>
  <c r="FE324" i="36"/>
  <c r="FD324" i="36"/>
  <c r="EX324" i="36"/>
  <c r="EW324" i="36"/>
  <c r="EQ324" i="36"/>
  <c r="EP324" i="36"/>
  <c r="EJ324" i="36"/>
  <c r="EF324" i="36"/>
  <c r="EB324" i="36"/>
  <c r="DX324" i="36"/>
  <c r="DT324" i="36"/>
  <c r="DP324" i="36"/>
  <c r="DL324" i="36"/>
  <c r="DH324" i="36"/>
  <c r="DD324" i="36"/>
  <c r="CZ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IC323" i="36"/>
  <c r="HW323" i="36"/>
  <c r="HP323" i="36"/>
  <c r="HI323" i="36"/>
  <c r="HH323" i="36"/>
  <c r="HB323" i="36"/>
  <c r="HA323" i="36"/>
  <c r="GU323" i="36"/>
  <c r="GN323" i="36"/>
  <c r="GG323" i="36"/>
  <c r="GF323" i="36"/>
  <c r="FZ323" i="36"/>
  <c r="FY323" i="36"/>
  <c r="FS323" i="36"/>
  <c r="FL323" i="36"/>
  <c r="FK323" i="36"/>
  <c r="FE323" i="36"/>
  <c r="EX323" i="36"/>
  <c r="EW323" i="36"/>
  <c r="EQ323" i="36"/>
  <c r="EJ323" i="36"/>
  <c r="EF323" i="36"/>
  <c r="EB323" i="36"/>
  <c r="DX323" i="36"/>
  <c r="DT323" i="36"/>
  <c r="DP323" i="36"/>
  <c r="DL323" i="36"/>
  <c r="DH323" i="36"/>
  <c r="DD323" i="36"/>
  <c r="CZ323" i="36"/>
  <c r="CV323" i="36"/>
  <c r="CU323" i="36"/>
  <c r="CP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IB322" i="36"/>
  <c r="HU322" i="36"/>
  <c r="HV323" i="36" s="1"/>
  <c r="HN322" i="36"/>
  <c r="HO323" i="36" s="1"/>
  <c r="HG322" i="36"/>
  <c r="GZ322" i="36"/>
  <c r="GS322" i="36"/>
  <c r="GT323" i="36" s="1"/>
  <c r="GL322" i="36"/>
  <c r="GM323" i="36" s="1"/>
  <c r="GE322" i="36"/>
  <c r="FX322" i="36"/>
  <c r="FQ322" i="36"/>
  <c r="FR323" i="36" s="1"/>
  <c r="FJ322" i="36"/>
  <c r="FC322" i="36"/>
  <c r="FD323" i="36" s="1"/>
  <c r="EV322" i="36"/>
  <c r="EO322" i="36"/>
  <c r="EP323" i="36" s="1"/>
  <c r="CT322" i="36"/>
  <c r="CN322" i="36"/>
  <c r="CO323" i="36" s="1"/>
  <c r="IC321" i="36"/>
  <c r="HW321" i="36"/>
  <c r="HV321" i="36"/>
  <c r="HP321" i="36"/>
  <c r="HO321" i="36"/>
  <c r="HI321" i="36"/>
  <c r="HH321" i="36"/>
  <c r="HB321" i="36"/>
  <c r="HA321" i="36"/>
  <c r="GU321" i="36"/>
  <c r="GT321" i="36"/>
  <c r="GN321" i="36"/>
  <c r="GM321" i="36"/>
  <c r="GG321" i="36"/>
  <c r="GF321" i="36"/>
  <c r="FZ321" i="36"/>
  <c r="FY321" i="36"/>
  <c r="FS321" i="36"/>
  <c r="FR321" i="36"/>
  <c r="FL321" i="36"/>
  <c r="FK321" i="36"/>
  <c r="FE321" i="36"/>
  <c r="FD321" i="36"/>
  <c r="EX321" i="36"/>
  <c r="EW321" i="36"/>
  <c r="EQ321" i="36"/>
  <c r="EP321" i="36"/>
  <c r="EJ321" i="36"/>
  <c r="EF321" i="36"/>
  <c r="EB321" i="36"/>
  <c r="DX321" i="36"/>
  <c r="DT321" i="36"/>
  <c r="DP321" i="36"/>
  <c r="DL321" i="36"/>
  <c r="DH321" i="36"/>
  <c r="DD321" i="36"/>
  <c r="CZ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IC320" i="36"/>
  <c r="HW320" i="36"/>
  <c r="HV320" i="36"/>
  <c r="HP320" i="36"/>
  <c r="HO320" i="36"/>
  <c r="HI320" i="36"/>
  <c r="HH320" i="36"/>
  <c r="HB320" i="36"/>
  <c r="HA320" i="36"/>
  <c r="GU320" i="36"/>
  <c r="GT320" i="36"/>
  <c r="GN320" i="36"/>
  <c r="GM320" i="36"/>
  <c r="GG320" i="36"/>
  <c r="GF320" i="36"/>
  <c r="FZ320" i="36"/>
  <c r="FY320" i="36"/>
  <c r="FS320" i="36"/>
  <c r="FR320" i="36"/>
  <c r="FL320" i="36"/>
  <c r="FK320" i="36"/>
  <c r="FE320" i="36"/>
  <c r="FD320" i="36"/>
  <c r="EX320" i="36"/>
  <c r="EW320" i="36"/>
  <c r="EQ320" i="36"/>
  <c r="EP320" i="36"/>
  <c r="EJ320" i="36"/>
  <c r="EF320" i="36"/>
  <c r="EB320" i="36"/>
  <c r="DX320" i="36"/>
  <c r="DT320" i="36"/>
  <c r="DP320" i="36"/>
  <c r="DL320" i="36"/>
  <c r="DH320" i="36"/>
  <c r="DD320" i="36"/>
  <c r="CZ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IC319" i="36"/>
  <c r="HW319" i="36"/>
  <c r="HV319" i="36"/>
  <c r="HP319" i="36"/>
  <c r="HO319" i="36"/>
  <c r="HI319" i="36"/>
  <c r="HH319" i="36"/>
  <c r="HB319" i="36"/>
  <c r="HA319" i="36"/>
  <c r="GU319" i="36"/>
  <c r="GT319" i="36"/>
  <c r="GN319" i="36"/>
  <c r="GM319" i="36"/>
  <c r="GG319" i="36"/>
  <c r="GF319" i="36"/>
  <c r="FZ319" i="36"/>
  <c r="FY319" i="36"/>
  <c r="FS319" i="36"/>
  <c r="FR319" i="36"/>
  <c r="FL319" i="36"/>
  <c r="FK319" i="36"/>
  <c r="FE319" i="36"/>
  <c r="FD319" i="36"/>
  <c r="EX319" i="36"/>
  <c r="EW319" i="36"/>
  <c r="EQ319" i="36"/>
  <c r="EP319" i="36"/>
  <c r="EJ319" i="36"/>
  <c r="EF319" i="36"/>
  <c r="EB319" i="36"/>
  <c r="DX319" i="36"/>
  <c r="DT319" i="36"/>
  <c r="DP319" i="36"/>
  <c r="DL319" i="36"/>
  <c r="DH319" i="36"/>
  <c r="DD319" i="36"/>
  <c r="CZ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IC318" i="36"/>
  <c r="HW318" i="36"/>
  <c r="HV318" i="36"/>
  <c r="HP318" i="36"/>
  <c r="HO318" i="36"/>
  <c r="HI318" i="36"/>
  <c r="HH318" i="36"/>
  <c r="HB318" i="36"/>
  <c r="HA318" i="36"/>
  <c r="GU318" i="36"/>
  <c r="GT318" i="36"/>
  <c r="GN318" i="36"/>
  <c r="GM318" i="36"/>
  <c r="GG318" i="36"/>
  <c r="GF318" i="36"/>
  <c r="FZ318" i="36"/>
  <c r="FY318" i="36"/>
  <c r="FS318" i="36"/>
  <c r="FR318" i="36"/>
  <c r="FL318" i="36"/>
  <c r="FK318" i="36"/>
  <c r="FE318" i="36"/>
  <c r="FD318" i="36"/>
  <c r="EX318" i="36"/>
  <c r="EW318" i="36"/>
  <c r="EQ318" i="36"/>
  <c r="EP318" i="36"/>
  <c r="EJ318" i="36"/>
  <c r="EF318" i="36"/>
  <c r="EB318" i="36"/>
  <c r="DX318" i="36"/>
  <c r="DT318" i="36"/>
  <c r="DP318" i="36"/>
  <c r="DL318" i="36"/>
  <c r="DH318" i="36"/>
  <c r="DD318" i="36"/>
  <c r="CZ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IC317" i="36"/>
  <c r="HW317" i="36"/>
  <c r="HV317" i="36"/>
  <c r="HP317" i="36"/>
  <c r="HO317" i="36"/>
  <c r="HI317" i="36"/>
  <c r="HH317" i="36"/>
  <c r="HB317" i="36"/>
  <c r="HA317" i="36"/>
  <c r="GU317" i="36"/>
  <c r="GT317" i="36"/>
  <c r="GN317" i="36"/>
  <c r="GM317" i="36"/>
  <c r="GG317" i="36"/>
  <c r="GF317" i="36"/>
  <c r="FZ317" i="36"/>
  <c r="FY317" i="36"/>
  <c r="FS317" i="36"/>
  <c r="FR317" i="36"/>
  <c r="FL317" i="36"/>
  <c r="FK317" i="36"/>
  <c r="FE317" i="36"/>
  <c r="FD317" i="36"/>
  <c r="EX317" i="36"/>
  <c r="EW317" i="36"/>
  <c r="EQ317" i="36"/>
  <c r="EP317" i="36"/>
  <c r="EJ317" i="36"/>
  <c r="EF317" i="36"/>
  <c r="EB317" i="36"/>
  <c r="DX317" i="36"/>
  <c r="DT317" i="36"/>
  <c r="DP317" i="36"/>
  <c r="DL317" i="36"/>
  <c r="DH317" i="36"/>
  <c r="DD317" i="36"/>
  <c r="CZ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IC316" i="36"/>
  <c r="HW316" i="36"/>
  <c r="HV316" i="36"/>
  <c r="HP316" i="36"/>
  <c r="HO316" i="36"/>
  <c r="HI316" i="36"/>
  <c r="HH316" i="36"/>
  <c r="HB316" i="36"/>
  <c r="HA316" i="36"/>
  <c r="GU316" i="36"/>
  <c r="GT316" i="36"/>
  <c r="GN316" i="36"/>
  <c r="GM316" i="36"/>
  <c r="GG316" i="36"/>
  <c r="GF316" i="36"/>
  <c r="FZ316" i="36"/>
  <c r="FY316" i="36"/>
  <c r="FS316" i="36"/>
  <c r="FR316" i="36"/>
  <c r="FL316" i="36"/>
  <c r="FK316" i="36"/>
  <c r="FE316" i="36"/>
  <c r="FD316" i="36"/>
  <c r="EX316" i="36"/>
  <c r="EW316" i="36"/>
  <c r="EQ316" i="36"/>
  <c r="EP316" i="36"/>
  <c r="EJ316" i="36"/>
  <c r="EF316" i="36"/>
  <c r="EB316" i="36"/>
  <c r="DX316" i="36"/>
  <c r="DT316" i="36"/>
  <c r="DP316" i="36"/>
  <c r="DL316" i="36"/>
  <c r="DH316" i="36"/>
  <c r="DD316" i="36"/>
  <c r="CZ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IC315" i="36"/>
  <c r="HW315" i="36"/>
  <c r="HV315" i="36"/>
  <c r="HP315" i="36"/>
  <c r="HO315" i="36"/>
  <c r="HI315" i="36"/>
  <c r="HH315" i="36"/>
  <c r="HB315" i="36"/>
  <c r="HA315" i="36"/>
  <c r="GU315" i="36"/>
  <c r="GT315" i="36"/>
  <c r="GN315" i="36"/>
  <c r="GM315" i="36"/>
  <c r="GG315" i="36"/>
  <c r="GF315" i="36"/>
  <c r="FZ315" i="36"/>
  <c r="FY315" i="36"/>
  <c r="FS315" i="36"/>
  <c r="FR315" i="36"/>
  <c r="FL315" i="36"/>
  <c r="FK315" i="36"/>
  <c r="FE315" i="36"/>
  <c r="FD315" i="36"/>
  <c r="EX315" i="36"/>
  <c r="EW315" i="36"/>
  <c r="EQ315" i="36"/>
  <c r="EP315" i="36"/>
  <c r="EJ315" i="36"/>
  <c r="EF315" i="36"/>
  <c r="EB315" i="36"/>
  <c r="DX315" i="36"/>
  <c r="DT315" i="36"/>
  <c r="DP315" i="36"/>
  <c r="DL315" i="36"/>
  <c r="DH315" i="36"/>
  <c r="DD315" i="36"/>
  <c r="CZ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IC314" i="36"/>
  <c r="HW314" i="36"/>
  <c r="HV314" i="36"/>
  <c r="HP314" i="36"/>
  <c r="HO314" i="36"/>
  <c r="HI314" i="36"/>
  <c r="HH314" i="36"/>
  <c r="HB314" i="36"/>
  <c r="HA314" i="36"/>
  <c r="GU314" i="36"/>
  <c r="GT314" i="36"/>
  <c r="GN314" i="36"/>
  <c r="GM314" i="36"/>
  <c r="GG314" i="36"/>
  <c r="GF314" i="36"/>
  <c r="FZ314" i="36"/>
  <c r="FY314" i="36"/>
  <c r="FS314" i="36"/>
  <c r="FR314" i="36"/>
  <c r="FL314" i="36"/>
  <c r="FK314" i="36"/>
  <c r="FE314" i="36"/>
  <c r="FD314" i="36"/>
  <c r="EX314" i="36"/>
  <c r="EW314" i="36"/>
  <c r="EQ314" i="36"/>
  <c r="EP314" i="36"/>
  <c r="EJ314" i="36"/>
  <c r="EF314" i="36"/>
  <c r="EB314" i="36"/>
  <c r="DX314" i="36"/>
  <c r="DT314" i="36"/>
  <c r="DP314" i="36"/>
  <c r="DL314" i="36"/>
  <c r="DH314" i="36"/>
  <c r="DD314" i="36"/>
  <c r="CZ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IC313" i="36"/>
  <c r="HW313" i="36"/>
  <c r="HV313" i="36"/>
  <c r="HP313" i="36"/>
  <c r="HO313" i="36"/>
  <c r="HI313" i="36"/>
  <c r="HH313" i="36"/>
  <c r="HB313" i="36"/>
  <c r="HA313" i="36"/>
  <c r="GU313" i="36"/>
  <c r="GT313" i="36"/>
  <c r="GN313" i="36"/>
  <c r="GM313" i="36"/>
  <c r="GG313" i="36"/>
  <c r="GF313" i="36"/>
  <c r="FZ313" i="36"/>
  <c r="FY313" i="36"/>
  <c r="FS313" i="36"/>
  <c r="FR313" i="36"/>
  <c r="FL313" i="36"/>
  <c r="FK313" i="36"/>
  <c r="FE313" i="36"/>
  <c r="FD313" i="36"/>
  <c r="EX313" i="36"/>
  <c r="EW313" i="36"/>
  <c r="EQ313" i="36"/>
  <c r="EP313" i="36"/>
  <c r="EJ313" i="36"/>
  <c r="EF313" i="36"/>
  <c r="EB313" i="36"/>
  <c r="DX313" i="36"/>
  <c r="DT313" i="36"/>
  <c r="DP313" i="36"/>
  <c r="DL313" i="36"/>
  <c r="DH313" i="36"/>
  <c r="DD313" i="36"/>
  <c r="CZ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IC312" i="36"/>
  <c r="HW312" i="36"/>
  <c r="HV312" i="36"/>
  <c r="HP312" i="36"/>
  <c r="HO312" i="36"/>
  <c r="HI312" i="36"/>
  <c r="HH312" i="36"/>
  <c r="HB312" i="36"/>
  <c r="HA312" i="36"/>
  <c r="GU312" i="36"/>
  <c r="GT312" i="36"/>
  <c r="GN312" i="36"/>
  <c r="GM312" i="36"/>
  <c r="GG312" i="36"/>
  <c r="GF312" i="36"/>
  <c r="FZ312" i="36"/>
  <c r="FY312" i="36"/>
  <c r="FS312" i="36"/>
  <c r="FR312" i="36"/>
  <c r="FL312" i="36"/>
  <c r="FK312" i="36"/>
  <c r="FE312" i="36"/>
  <c r="FD312" i="36"/>
  <c r="EX312" i="36"/>
  <c r="EW312" i="36"/>
  <c r="EQ312" i="36"/>
  <c r="EP312" i="36"/>
  <c r="EJ312" i="36"/>
  <c r="EF312" i="36"/>
  <c r="EB312" i="36"/>
  <c r="DX312" i="36"/>
  <c r="DT312" i="36"/>
  <c r="DP312" i="36"/>
  <c r="DL312" i="36"/>
  <c r="DH312" i="36"/>
  <c r="DD312" i="36"/>
  <c r="CZ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JS304" i="36"/>
  <c r="JM304" i="36"/>
  <c r="IQ304" i="36"/>
  <c r="HV304" i="36"/>
  <c r="HN304" i="36"/>
  <c r="EK304" i="36"/>
  <c r="ED304" i="36"/>
  <c r="DI304" i="36"/>
  <c r="CN304" i="36"/>
  <c r="CG304" i="36"/>
  <c r="CA304" i="36"/>
  <c r="KE303" i="36"/>
  <c r="KE304" i="36" s="1"/>
  <c r="JY303" i="36"/>
  <c r="JY304" i="36" s="1"/>
  <c r="JS303" i="36"/>
  <c r="JM303" i="36"/>
  <c r="IQ303" i="36"/>
  <c r="IJ303" i="36"/>
  <c r="IJ304" i="36" s="1"/>
  <c r="IC303" i="36"/>
  <c r="IC304" i="36" s="1"/>
  <c r="HV303" i="36"/>
  <c r="HN303" i="36"/>
  <c r="HG303" i="36"/>
  <c r="HG304" i="36" s="1"/>
  <c r="ER303" i="36"/>
  <c r="ER304" i="36" s="1"/>
  <c r="EK303" i="36"/>
  <c r="ED303" i="36"/>
  <c r="DW303" i="36"/>
  <c r="DW304" i="36" s="1"/>
  <c r="DP303" i="36"/>
  <c r="DP304" i="36" s="1"/>
  <c r="DI303" i="36"/>
  <c r="DB303" i="36"/>
  <c r="DB304" i="36" s="1"/>
  <c r="CU303" i="36"/>
  <c r="CU304" i="36" s="1"/>
  <c r="CN303" i="36"/>
  <c r="CG303" i="36"/>
  <c r="CA303" i="36"/>
  <c r="BU303" i="36"/>
  <c r="BU304" i="36" s="1"/>
  <c r="KF302" i="36"/>
  <c r="KA302" i="36"/>
  <c r="JZ302" i="36"/>
  <c r="JU302" i="36"/>
  <c r="JT302" i="36"/>
  <c r="JO302" i="36"/>
  <c r="JN302" i="36"/>
  <c r="JI302" i="36"/>
  <c r="JE302" i="36"/>
  <c r="JA302" i="36"/>
  <c r="IW302" i="36"/>
  <c r="IS302" i="36"/>
  <c r="IR302" i="36"/>
  <c r="IL302" i="36"/>
  <c r="IK302" i="36"/>
  <c r="IE302" i="36"/>
  <c r="ID302" i="36"/>
  <c r="HX302" i="36"/>
  <c r="HW302" i="36"/>
  <c r="HQ302" i="36"/>
  <c r="HO302" i="36"/>
  <c r="HJ302" i="36"/>
  <c r="HH302" i="36"/>
  <c r="HC302" i="36"/>
  <c r="GX302" i="36"/>
  <c r="GS302" i="36"/>
  <c r="GN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F301" i="36"/>
  <c r="KA301" i="36"/>
  <c r="JZ301" i="36"/>
  <c r="JU301" i="36"/>
  <c r="JT301" i="36"/>
  <c r="JO301" i="36"/>
  <c r="JN301" i="36"/>
  <c r="JI301" i="36"/>
  <c r="JE301" i="36"/>
  <c r="JA301" i="36"/>
  <c r="IW301" i="36"/>
  <c r="IS301" i="36"/>
  <c r="IR301" i="36"/>
  <c r="IL301" i="36"/>
  <c r="IK301" i="36"/>
  <c r="IE301" i="36"/>
  <c r="ID301" i="36"/>
  <c r="HX301" i="36"/>
  <c r="HW301" i="36"/>
  <c r="HQ301" i="36"/>
  <c r="HO301" i="36"/>
  <c r="HJ301" i="36"/>
  <c r="HH301" i="36"/>
  <c r="HC301" i="36"/>
  <c r="GX301" i="36"/>
  <c r="GS301" i="36"/>
  <c r="GN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F300" i="36"/>
  <c r="KA300" i="36"/>
  <c r="JZ300" i="36"/>
  <c r="JU300" i="36"/>
  <c r="JT300" i="36"/>
  <c r="JO300" i="36"/>
  <c r="JN300" i="36"/>
  <c r="JI300" i="36"/>
  <c r="JE300" i="36"/>
  <c r="JA300" i="36"/>
  <c r="IW300" i="36"/>
  <c r="IS300" i="36"/>
  <c r="IR300" i="36"/>
  <c r="IL300" i="36"/>
  <c r="IK300" i="36"/>
  <c r="IE300" i="36"/>
  <c r="ID300" i="36"/>
  <c r="HX300" i="36"/>
  <c r="HW300" i="36"/>
  <c r="HQ300" i="36"/>
  <c r="HO300" i="36"/>
  <c r="HJ300" i="36"/>
  <c r="HH300" i="36"/>
  <c r="HC300" i="36"/>
  <c r="GX300" i="36"/>
  <c r="GS300" i="36"/>
  <c r="GN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F299" i="36"/>
  <c r="KA299" i="36"/>
  <c r="JZ299" i="36"/>
  <c r="JU299" i="36"/>
  <c r="JT299" i="36"/>
  <c r="JO299" i="36"/>
  <c r="JN299" i="36"/>
  <c r="JI299" i="36"/>
  <c r="JE299" i="36"/>
  <c r="JA299" i="36"/>
  <c r="IW299" i="36"/>
  <c r="IS299" i="36"/>
  <c r="IR299" i="36"/>
  <c r="IL299" i="36"/>
  <c r="IK299" i="36"/>
  <c r="IE299" i="36"/>
  <c r="ID299" i="36"/>
  <c r="HX299" i="36"/>
  <c r="HW299" i="36"/>
  <c r="HQ299" i="36"/>
  <c r="HO299" i="36"/>
  <c r="HJ299" i="36"/>
  <c r="HH299" i="36"/>
  <c r="HC299" i="36"/>
  <c r="GX299" i="36"/>
  <c r="GS299" i="36"/>
  <c r="GN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F298" i="36"/>
  <c r="KA298" i="36"/>
  <c r="JZ298" i="36"/>
  <c r="JU298" i="36"/>
  <c r="JT298" i="36"/>
  <c r="JO298" i="36"/>
  <c r="JN298" i="36"/>
  <c r="JI298" i="36"/>
  <c r="JE298" i="36"/>
  <c r="JA298" i="36"/>
  <c r="IW298" i="36"/>
  <c r="IS298" i="36"/>
  <c r="IR298" i="36"/>
  <c r="IL298" i="36"/>
  <c r="IK298" i="36"/>
  <c r="IE298" i="36"/>
  <c r="ID298" i="36"/>
  <c r="HX298" i="36"/>
  <c r="HW298" i="36"/>
  <c r="HQ298" i="36"/>
  <c r="HO298" i="36"/>
  <c r="HJ298" i="36"/>
  <c r="HH298" i="36"/>
  <c r="HC298" i="36"/>
  <c r="GX298" i="36"/>
  <c r="GS298" i="36"/>
  <c r="GN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F297" i="36"/>
  <c r="KA297" i="36"/>
  <c r="JZ297" i="36"/>
  <c r="JU297" i="36"/>
  <c r="JT297" i="36"/>
  <c r="JO297" i="36"/>
  <c r="JN297" i="36"/>
  <c r="JI297" i="36"/>
  <c r="JE297" i="36"/>
  <c r="JA297" i="36"/>
  <c r="IW297" i="36"/>
  <c r="IS297" i="36"/>
  <c r="IR297" i="36"/>
  <c r="IL297" i="36"/>
  <c r="IK297" i="36"/>
  <c r="IE297" i="36"/>
  <c r="ID297" i="36"/>
  <c r="HX297" i="36"/>
  <c r="HW297" i="36"/>
  <c r="HQ297" i="36"/>
  <c r="HO297" i="36"/>
  <c r="HJ297" i="36"/>
  <c r="HH297" i="36"/>
  <c r="HC297" i="36"/>
  <c r="GX297" i="36"/>
  <c r="GS297" i="36"/>
  <c r="GN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F296" i="36"/>
  <c r="KA296" i="36"/>
  <c r="JZ296" i="36"/>
  <c r="JU296" i="36"/>
  <c r="JT296" i="36"/>
  <c r="JO296" i="36"/>
  <c r="JN296" i="36"/>
  <c r="JI296" i="36"/>
  <c r="JE296" i="36"/>
  <c r="JA296" i="36"/>
  <c r="IW296" i="36"/>
  <c r="IS296" i="36"/>
  <c r="IR296" i="36"/>
  <c r="IL296" i="36"/>
  <c r="IK296" i="36"/>
  <c r="IE296" i="36"/>
  <c r="ID296" i="36"/>
  <c r="HX296" i="36"/>
  <c r="HW296" i="36"/>
  <c r="HQ296" i="36"/>
  <c r="HO296" i="36"/>
  <c r="HJ296" i="36"/>
  <c r="HH296" i="36"/>
  <c r="HC296" i="36"/>
  <c r="GX296" i="36"/>
  <c r="GS296" i="36"/>
  <c r="GN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F295" i="36"/>
  <c r="KA295" i="36"/>
  <c r="JZ295" i="36"/>
  <c r="JU295" i="36"/>
  <c r="JT295" i="36"/>
  <c r="JO295" i="36"/>
  <c r="JN295" i="36"/>
  <c r="JI295" i="36"/>
  <c r="JE295" i="36"/>
  <c r="JA295" i="36"/>
  <c r="IW295" i="36"/>
  <c r="IS295" i="36"/>
  <c r="IR295" i="36"/>
  <c r="IL295" i="36"/>
  <c r="IK295" i="36"/>
  <c r="IE295" i="36"/>
  <c r="ID295" i="36"/>
  <c r="HX295" i="36"/>
  <c r="HW295" i="36"/>
  <c r="HQ295" i="36"/>
  <c r="HO295" i="36"/>
  <c r="HJ295" i="36"/>
  <c r="HH295" i="36"/>
  <c r="HC295" i="36"/>
  <c r="GX295" i="36"/>
  <c r="GS295" i="36"/>
  <c r="GN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F294" i="36"/>
  <c r="KA294" i="36"/>
  <c r="JZ294" i="36"/>
  <c r="JU294" i="36"/>
  <c r="JT294" i="36"/>
  <c r="JO294" i="36"/>
  <c r="JN294" i="36"/>
  <c r="JI294" i="36"/>
  <c r="JE294" i="36"/>
  <c r="JA294" i="36"/>
  <c r="IW294" i="36"/>
  <c r="IS294" i="36"/>
  <c r="IR294" i="36"/>
  <c r="IL294" i="36"/>
  <c r="IK294" i="36"/>
  <c r="IE294" i="36"/>
  <c r="ID294" i="36"/>
  <c r="HX294" i="36"/>
  <c r="HW294" i="36"/>
  <c r="HQ294" i="36"/>
  <c r="HO294" i="36"/>
  <c r="HJ294" i="36"/>
  <c r="HH294" i="36"/>
  <c r="HC294" i="36"/>
  <c r="GX294" i="36"/>
  <c r="GS294" i="36"/>
  <c r="GN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F293" i="36"/>
  <c r="KA293" i="36"/>
  <c r="JZ293" i="36"/>
  <c r="JU293" i="36"/>
  <c r="JT293" i="36"/>
  <c r="JO293" i="36"/>
  <c r="JN293" i="36"/>
  <c r="JI293" i="36"/>
  <c r="JE293" i="36"/>
  <c r="JA293" i="36"/>
  <c r="IW293" i="36"/>
  <c r="IS293" i="36"/>
  <c r="IR293" i="36"/>
  <c r="IL293" i="36"/>
  <c r="IK293" i="36"/>
  <c r="IE293" i="36"/>
  <c r="ID293" i="36"/>
  <c r="HX293" i="36"/>
  <c r="HW293" i="36"/>
  <c r="HQ293" i="36"/>
  <c r="HO293" i="36"/>
  <c r="HJ293" i="36"/>
  <c r="HH293" i="36"/>
  <c r="HC293" i="36"/>
  <c r="GX293" i="36"/>
  <c r="GS293" i="36"/>
  <c r="GN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F292" i="36"/>
  <c r="KA292" i="36"/>
  <c r="JZ292" i="36"/>
  <c r="JU292" i="36"/>
  <c r="JT292" i="36"/>
  <c r="JO292" i="36"/>
  <c r="JN292" i="36"/>
  <c r="JI292" i="36"/>
  <c r="JE292" i="36"/>
  <c r="JA292" i="36"/>
  <c r="IW292" i="36"/>
  <c r="IS292" i="36"/>
  <c r="IR292" i="36"/>
  <c r="IL292" i="36"/>
  <c r="IK292" i="36"/>
  <c r="IE292" i="36"/>
  <c r="ID292" i="36"/>
  <c r="HX292" i="36"/>
  <c r="HW292" i="36"/>
  <c r="HQ292" i="36"/>
  <c r="HO292" i="36"/>
  <c r="HJ292" i="36"/>
  <c r="HH292" i="36"/>
  <c r="HC292" i="36"/>
  <c r="GX292" i="36"/>
  <c r="GS292" i="36"/>
  <c r="GN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KE291" i="36"/>
  <c r="JM291" i="36"/>
  <c r="IQ291" i="36"/>
  <c r="HV291" i="36"/>
  <c r="HN291" i="36"/>
  <c r="EK291" i="36"/>
  <c r="ED291" i="36"/>
  <c r="DI291" i="36"/>
  <c r="DB291" i="36"/>
  <c r="CG291" i="36"/>
  <c r="CA291" i="36"/>
  <c r="KE290" i="36"/>
  <c r="JY290" i="36"/>
  <c r="JY291" i="36" s="1"/>
  <c r="JS290" i="36"/>
  <c r="JS291" i="36" s="1"/>
  <c r="JM290" i="36"/>
  <c r="IQ290" i="36"/>
  <c r="IJ290" i="36"/>
  <c r="IJ291" i="36" s="1"/>
  <c r="IC290" i="36"/>
  <c r="IC291" i="36" s="1"/>
  <c r="HV290" i="36"/>
  <c r="HN290" i="36"/>
  <c r="HG290" i="36"/>
  <c r="HG291" i="36" s="1"/>
  <c r="ER290" i="36"/>
  <c r="ER291" i="36" s="1"/>
  <c r="EK290" i="36"/>
  <c r="ED290" i="36"/>
  <c r="DW290" i="36"/>
  <c r="DW291" i="36" s="1"/>
  <c r="DP290" i="36"/>
  <c r="DP291" i="36" s="1"/>
  <c r="DI290" i="36"/>
  <c r="DB290" i="36"/>
  <c r="CU290" i="36"/>
  <c r="CU291" i="36" s="1"/>
  <c r="CN290" i="36"/>
  <c r="CN291" i="36" s="1"/>
  <c r="CG290" i="36"/>
  <c r="CA290" i="36"/>
  <c r="BU290" i="36"/>
  <c r="BU291" i="36" s="1"/>
  <c r="KF289" i="36"/>
  <c r="KA289" i="36"/>
  <c r="JZ289" i="36"/>
  <c r="JU289" i="36"/>
  <c r="JT289" i="36"/>
  <c r="JO289" i="36"/>
  <c r="JN289" i="36"/>
  <c r="JI289" i="36"/>
  <c r="JE289" i="36"/>
  <c r="JA289" i="36"/>
  <c r="IW289" i="36"/>
  <c r="IS289" i="36"/>
  <c r="IR289" i="36"/>
  <c r="IL289" i="36"/>
  <c r="IK289" i="36"/>
  <c r="IE289" i="36"/>
  <c r="ID289" i="36"/>
  <c r="HX289" i="36"/>
  <c r="HW289" i="36"/>
  <c r="HQ289" i="36"/>
  <c r="HO289" i="36"/>
  <c r="HJ289" i="36"/>
  <c r="HH289" i="36"/>
  <c r="HC289" i="36"/>
  <c r="GX289" i="36"/>
  <c r="GS289" i="36"/>
  <c r="GN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F288" i="36"/>
  <c r="KA288" i="36"/>
  <c r="JZ288" i="36"/>
  <c r="JU288" i="36"/>
  <c r="JT288" i="36"/>
  <c r="JO288" i="36"/>
  <c r="JN288" i="36"/>
  <c r="JI288" i="36"/>
  <c r="JE288" i="36"/>
  <c r="JA288" i="36"/>
  <c r="IW288" i="36"/>
  <c r="IS288" i="36"/>
  <c r="IR288" i="36"/>
  <c r="IL288" i="36"/>
  <c r="IK288" i="36"/>
  <c r="IE288" i="36"/>
  <c r="ID288" i="36"/>
  <c r="HX288" i="36"/>
  <c r="HW288" i="36"/>
  <c r="HQ288" i="36"/>
  <c r="HO288" i="36"/>
  <c r="HJ288" i="36"/>
  <c r="HH288" i="36"/>
  <c r="HC288" i="36"/>
  <c r="GX288" i="36"/>
  <c r="GS288" i="36"/>
  <c r="GN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F287" i="36"/>
  <c r="KA287" i="36"/>
  <c r="JZ287" i="36"/>
  <c r="JU287" i="36"/>
  <c r="JT287" i="36"/>
  <c r="JO287" i="36"/>
  <c r="JN287" i="36"/>
  <c r="JI287" i="36"/>
  <c r="JE287" i="36"/>
  <c r="JA287" i="36"/>
  <c r="IW287" i="36"/>
  <c r="IS287" i="36"/>
  <c r="IR287" i="36"/>
  <c r="IL287" i="36"/>
  <c r="IK287" i="36"/>
  <c r="IE287" i="36"/>
  <c r="ID287" i="36"/>
  <c r="HX287" i="36"/>
  <c r="HW287" i="36"/>
  <c r="HQ287" i="36"/>
  <c r="HO287" i="36"/>
  <c r="HJ287" i="36"/>
  <c r="HH287" i="36"/>
  <c r="HC287" i="36"/>
  <c r="GX287" i="36"/>
  <c r="GS287" i="36"/>
  <c r="GN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F286" i="36"/>
  <c r="KA286" i="36"/>
  <c r="JZ286" i="36"/>
  <c r="JU286" i="36"/>
  <c r="JT286" i="36"/>
  <c r="JO286" i="36"/>
  <c r="JN286" i="36"/>
  <c r="JI286" i="36"/>
  <c r="JE286" i="36"/>
  <c r="JA286" i="36"/>
  <c r="IW286" i="36"/>
  <c r="IS286" i="36"/>
  <c r="IR286" i="36"/>
  <c r="IL286" i="36"/>
  <c r="IK286" i="36"/>
  <c r="IE286" i="36"/>
  <c r="ID286" i="36"/>
  <c r="HX286" i="36"/>
  <c r="HW286" i="36"/>
  <c r="HQ286" i="36"/>
  <c r="HO286" i="36"/>
  <c r="HJ286" i="36"/>
  <c r="HH286" i="36"/>
  <c r="HC286" i="36"/>
  <c r="GX286" i="36"/>
  <c r="GS286" i="36"/>
  <c r="GN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F285" i="36"/>
  <c r="KA285" i="36"/>
  <c r="JZ285" i="36"/>
  <c r="JU285" i="36"/>
  <c r="JT285" i="36"/>
  <c r="JO285" i="36"/>
  <c r="JN285" i="36"/>
  <c r="JI285" i="36"/>
  <c r="JE285" i="36"/>
  <c r="JA285" i="36"/>
  <c r="IW285" i="36"/>
  <c r="IS285" i="36"/>
  <c r="IR285" i="36"/>
  <c r="IL285" i="36"/>
  <c r="IK285" i="36"/>
  <c r="IE285" i="36"/>
  <c r="ID285" i="36"/>
  <c r="HX285" i="36"/>
  <c r="HW285" i="36"/>
  <c r="HQ285" i="36"/>
  <c r="HO285" i="36"/>
  <c r="HJ285" i="36"/>
  <c r="HH285" i="36"/>
  <c r="HC285" i="36"/>
  <c r="GX285" i="36"/>
  <c r="GS285" i="36"/>
  <c r="GN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F284" i="36"/>
  <c r="KA284" i="36"/>
  <c r="JZ284" i="36"/>
  <c r="JU284" i="36"/>
  <c r="JT284" i="36"/>
  <c r="JO284" i="36"/>
  <c r="JN284" i="36"/>
  <c r="JI284" i="36"/>
  <c r="JE284" i="36"/>
  <c r="JA284" i="36"/>
  <c r="IW284" i="36"/>
  <c r="IS284" i="36"/>
  <c r="IR284" i="36"/>
  <c r="IL284" i="36"/>
  <c r="IK284" i="36"/>
  <c r="IE284" i="36"/>
  <c r="ID284" i="36"/>
  <c r="HX284" i="36"/>
  <c r="HW284" i="36"/>
  <c r="HQ284" i="36"/>
  <c r="HO284" i="36"/>
  <c r="HJ284" i="36"/>
  <c r="HH284" i="36"/>
  <c r="HC284" i="36"/>
  <c r="GX284" i="36"/>
  <c r="GS284" i="36"/>
  <c r="GN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F283" i="36"/>
  <c r="KA283" i="36"/>
  <c r="JZ283" i="36"/>
  <c r="JU283" i="36"/>
  <c r="JT283" i="36"/>
  <c r="JO283" i="36"/>
  <c r="JN283" i="36"/>
  <c r="JI283" i="36"/>
  <c r="JE283" i="36"/>
  <c r="JA283" i="36"/>
  <c r="IW283" i="36"/>
  <c r="IS283" i="36"/>
  <c r="IR283" i="36"/>
  <c r="IL283" i="36"/>
  <c r="IK283" i="36"/>
  <c r="IE283" i="36"/>
  <c r="ID283" i="36"/>
  <c r="HX283" i="36"/>
  <c r="HW283" i="36"/>
  <c r="HQ283" i="36"/>
  <c r="HO283" i="36"/>
  <c r="HJ283" i="36"/>
  <c r="HH283" i="36"/>
  <c r="HC283" i="36"/>
  <c r="GX283" i="36"/>
  <c r="GS283" i="36"/>
  <c r="GN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F282" i="36"/>
  <c r="KA282" i="36"/>
  <c r="JZ282" i="36"/>
  <c r="JU282" i="36"/>
  <c r="JT282" i="36"/>
  <c r="JO282" i="36"/>
  <c r="JN282" i="36"/>
  <c r="JI282" i="36"/>
  <c r="JE282" i="36"/>
  <c r="JA282" i="36"/>
  <c r="IW282" i="36"/>
  <c r="IS282" i="36"/>
  <c r="IR282" i="36"/>
  <c r="IL282" i="36"/>
  <c r="IK282" i="36"/>
  <c r="IE282" i="36"/>
  <c r="ID282" i="36"/>
  <c r="HX282" i="36"/>
  <c r="HW282" i="36"/>
  <c r="HQ282" i="36"/>
  <c r="HO282" i="36"/>
  <c r="HJ282" i="36"/>
  <c r="HH282" i="36"/>
  <c r="HC282" i="36"/>
  <c r="GX282" i="36"/>
  <c r="GS282" i="36"/>
  <c r="GN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F281" i="36"/>
  <c r="KA281" i="36"/>
  <c r="JZ281" i="36"/>
  <c r="JU281" i="36"/>
  <c r="JT281" i="36"/>
  <c r="JO281" i="36"/>
  <c r="JN281" i="36"/>
  <c r="JI281" i="36"/>
  <c r="JE281" i="36"/>
  <c r="JA281" i="36"/>
  <c r="IW281" i="36"/>
  <c r="IS281" i="36"/>
  <c r="IR281" i="36"/>
  <c r="IL281" i="36"/>
  <c r="IK281" i="36"/>
  <c r="IE281" i="36"/>
  <c r="ID281" i="36"/>
  <c r="HX281" i="36"/>
  <c r="HW281" i="36"/>
  <c r="HQ281" i="36"/>
  <c r="HO281" i="36"/>
  <c r="HJ281" i="36"/>
  <c r="HH281" i="36"/>
  <c r="HC281" i="36"/>
  <c r="GX281" i="36"/>
  <c r="GS281" i="36"/>
  <c r="GN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A280" i="36"/>
  <c r="JU280" i="36"/>
  <c r="JT280" i="36"/>
  <c r="JO280" i="36"/>
  <c r="JI280" i="36"/>
  <c r="JE280" i="36"/>
  <c r="JA280" i="36"/>
  <c r="IW280" i="36"/>
  <c r="IS280" i="36"/>
  <c r="IL280" i="36"/>
  <c r="IE280" i="36"/>
  <c r="ID280" i="36"/>
  <c r="HX280" i="36"/>
  <c r="HQ280" i="36"/>
  <c r="HO280" i="36"/>
  <c r="HJ280" i="36"/>
  <c r="HH280" i="36"/>
  <c r="HC280" i="36"/>
  <c r="GX280" i="36"/>
  <c r="GS280" i="36"/>
  <c r="GN280" i="36"/>
  <c r="GI280" i="36"/>
  <c r="GD280" i="36"/>
  <c r="FY280" i="36"/>
  <c r="FT280" i="36"/>
  <c r="FO280" i="36"/>
  <c r="FJ280" i="36"/>
  <c r="FE280" i="36"/>
  <c r="FB280" i="36"/>
  <c r="EZ280" i="36"/>
  <c r="ET280" i="36"/>
  <c r="EM280" i="36"/>
  <c r="EF280" i="36"/>
  <c r="DY280" i="36"/>
  <c r="DX280" i="36"/>
  <c r="DR280" i="36"/>
  <c r="DK280" i="36"/>
  <c r="DD280" i="36"/>
  <c r="CW280" i="36"/>
  <c r="CV280" i="36"/>
  <c r="CP280" i="36"/>
  <c r="CI280" i="36"/>
  <c r="CC280" i="36"/>
  <c r="BW280" i="36"/>
  <c r="BV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KE279" i="36"/>
  <c r="KF280" i="36" s="1"/>
  <c r="JY279" i="36"/>
  <c r="JZ280" i="36" s="1"/>
  <c r="JS279" i="36"/>
  <c r="JM279" i="36"/>
  <c r="JN280" i="36" s="1"/>
  <c r="IQ279" i="36"/>
  <c r="IR280" i="36" s="1"/>
  <c r="IJ279" i="36"/>
  <c r="IK280" i="36" s="1"/>
  <c r="IC279" i="36"/>
  <c r="HV279" i="36"/>
  <c r="HW280" i="36" s="1"/>
  <c r="HN279" i="36"/>
  <c r="HG279" i="36"/>
  <c r="ER279" i="36"/>
  <c r="ES280" i="36" s="1"/>
  <c r="EK279" i="36"/>
  <c r="EL280" i="36" s="1"/>
  <c r="ED279" i="36"/>
  <c r="EE280" i="36" s="1"/>
  <c r="DW279" i="36"/>
  <c r="DP279" i="36"/>
  <c r="DQ280" i="36" s="1"/>
  <c r="DI279" i="36"/>
  <c r="DJ280" i="36" s="1"/>
  <c r="DB279" i="36"/>
  <c r="DC280" i="36" s="1"/>
  <c r="CU279" i="36"/>
  <c r="CN279" i="36"/>
  <c r="CO280" i="36" s="1"/>
  <c r="CG279" i="36"/>
  <c r="CH280" i="36" s="1"/>
  <c r="CA279" i="36"/>
  <c r="CB280" i="36" s="1"/>
  <c r="BU279" i="36"/>
  <c r="KF278" i="36"/>
  <c r="KA278" i="36"/>
  <c r="JZ278" i="36"/>
  <c r="JU278" i="36"/>
  <c r="JT278" i="36"/>
  <c r="JO278" i="36"/>
  <c r="JN278" i="36"/>
  <c r="JI278" i="36"/>
  <c r="JE278" i="36"/>
  <c r="JA278" i="36"/>
  <c r="IW278" i="36"/>
  <c r="IS278" i="36"/>
  <c r="IR278" i="36"/>
  <c r="IL278" i="36"/>
  <c r="IK278" i="36"/>
  <c r="IE278" i="36"/>
  <c r="ID278" i="36"/>
  <c r="HX278" i="36"/>
  <c r="HW278" i="36"/>
  <c r="HQ278" i="36"/>
  <c r="HO278" i="36"/>
  <c r="HJ278" i="36"/>
  <c r="HH278" i="36"/>
  <c r="HC278" i="36"/>
  <c r="GX278" i="36"/>
  <c r="GS278" i="36"/>
  <c r="GN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F277" i="36"/>
  <c r="KA277" i="36"/>
  <c r="JZ277" i="36"/>
  <c r="JU277" i="36"/>
  <c r="JT277" i="36"/>
  <c r="JO277" i="36"/>
  <c r="JN277" i="36"/>
  <c r="JI277" i="36"/>
  <c r="JE277" i="36"/>
  <c r="JA277" i="36"/>
  <c r="IW277" i="36"/>
  <c r="IS277" i="36"/>
  <c r="IR277" i="36"/>
  <c r="IL277" i="36"/>
  <c r="IK277" i="36"/>
  <c r="IE277" i="36"/>
  <c r="ID277" i="36"/>
  <c r="HX277" i="36"/>
  <c r="HW277" i="36"/>
  <c r="HQ277" i="36"/>
  <c r="HO277" i="36"/>
  <c r="HJ277" i="36"/>
  <c r="HH277" i="36"/>
  <c r="HC277" i="36"/>
  <c r="GX277" i="36"/>
  <c r="GS277" i="36"/>
  <c r="GN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F276" i="36"/>
  <c r="KA276" i="36"/>
  <c r="JZ276" i="36"/>
  <c r="JU276" i="36"/>
  <c r="JT276" i="36"/>
  <c r="JO276" i="36"/>
  <c r="JN276" i="36"/>
  <c r="JI276" i="36"/>
  <c r="JE276" i="36"/>
  <c r="JA276" i="36"/>
  <c r="IW276" i="36"/>
  <c r="IS276" i="36"/>
  <c r="IR276" i="36"/>
  <c r="IL276" i="36"/>
  <c r="IK276" i="36"/>
  <c r="IE276" i="36"/>
  <c r="ID276" i="36"/>
  <c r="HX276" i="36"/>
  <c r="HW276" i="36"/>
  <c r="HQ276" i="36"/>
  <c r="HO276" i="36"/>
  <c r="HJ276" i="36"/>
  <c r="HH276" i="36"/>
  <c r="HC276" i="36"/>
  <c r="GX276" i="36"/>
  <c r="GS276" i="36"/>
  <c r="GN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F275" i="36"/>
  <c r="KA275" i="36"/>
  <c r="JZ275" i="36"/>
  <c r="JU275" i="36"/>
  <c r="JT275" i="36"/>
  <c r="JO275" i="36"/>
  <c r="JN275" i="36"/>
  <c r="JI275" i="36"/>
  <c r="JE275" i="36"/>
  <c r="JA275" i="36"/>
  <c r="IW275" i="36"/>
  <c r="IS275" i="36"/>
  <c r="IR275" i="36"/>
  <c r="IL275" i="36"/>
  <c r="IK275" i="36"/>
  <c r="IE275" i="36"/>
  <c r="ID275" i="36"/>
  <c r="HX275" i="36"/>
  <c r="HW275" i="36"/>
  <c r="HQ275" i="36"/>
  <c r="HO275" i="36"/>
  <c r="HJ275" i="36"/>
  <c r="HH275" i="36"/>
  <c r="HC275" i="36"/>
  <c r="GX275" i="36"/>
  <c r="GS275" i="36"/>
  <c r="GN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F274" i="36"/>
  <c r="KA274" i="36"/>
  <c r="JZ274" i="36"/>
  <c r="JU274" i="36"/>
  <c r="JT274" i="36"/>
  <c r="JO274" i="36"/>
  <c r="JN274" i="36"/>
  <c r="JI274" i="36"/>
  <c r="JE274" i="36"/>
  <c r="JA274" i="36"/>
  <c r="IW274" i="36"/>
  <c r="IS274" i="36"/>
  <c r="IR274" i="36"/>
  <c r="IL274" i="36"/>
  <c r="IK274" i="36"/>
  <c r="IE274" i="36"/>
  <c r="ID274" i="36"/>
  <c r="HX274" i="36"/>
  <c r="HW274" i="36"/>
  <c r="HQ274" i="36"/>
  <c r="HO274" i="36"/>
  <c r="HJ274" i="36"/>
  <c r="HH274" i="36"/>
  <c r="HC274" i="36"/>
  <c r="GX274" i="36"/>
  <c r="GS274" i="36"/>
  <c r="GN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F273" i="36"/>
  <c r="KA273" i="36"/>
  <c r="JZ273" i="36"/>
  <c r="JU273" i="36"/>
  <c r="JT273" i="36"/>
  <c r="JO273" i="36"/>
  <c r="JN273" i="36"/>
  <c r="JI273" i="36"/>
  <c r="JE273" i="36"/>
  <c r="JA273" i="36"/>
  <c r="IW273" i="36"/>
  <c r="IS273" i="36"/>
  <c r="IR273" i="36"/>
  <c r="IL273" i="36"/>
  <c r="IK273" i="36"/>
  <c r="IE273" i="36"/>
  <c r="ID273" i="36"/>
  <c r="HX273" i="36"/>
  <c r="HW273" i="36"/>
  <c r="HQ273" i="36"/>
  <c r="HO273" i="36"/>
  <c r="HJ273" i="36"/>
  <c r="HH273" i="36"/>
  <c r="HC273" i="36"/>
  <c r="GX273" i="36"/>
  <c r="GS273" i="36"/>
  <c r="GN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F272" i="36"/>
  <c r="KA272" i="36"/>
  <c r="JZ272" i="36"/>
  <c r="JU272" i="36"/>
  <c r="JT272" i="36"/>
  <c r="JO272" i="36"/>
  <c r="JN272" i="36"/>
  <c r="JI272" i="36"/>
  <c r="JE272" i="36"/>
  <c r="JA272" i="36"/>
  <c r="IW272" i="36"/>
  <c r="IS272" i="36"/>
  <c r="IR272" i="36"/>
  <c r="IL272" i="36"/>
  <c r="IK272" i="36"/>
  <c r="IE272" i="36"/>
  <c r="ID272" i="36"/>
  <c r="HX272" i="36"/>
  <c r="HW272" i="36"/>
  <c r="HQ272" i="36"/>
  <c r="HO272" i="36"/>
  <c r="HJ272" i="36"/>
  <c r="HH272" i="36"/>
  <c r="HC272" i="36"/>
  <c r="GX272" i="36"/>
  <c r="GS272" i="36"/>
  <c r="GN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F271" i="36"/>
  <c r="KA271" i="36"/>
  <c r="JZ271" i="36"/>
  <c r="JU271" i="36"/>
  <c r="JT271" i="36"/>
  <c r="JO271" i="36"/>
  <c r="JN271" i="36"/>
  <c r="JI271" i="36"/>
  <c r="JE271" i="36"/>
  <c r="JA271" i="36"/>
  <c r="IW271" i="36"/>
  <c r="IS271" i="36"/>
  <c r="IR271" i="36"/>
  <c r="IL271" i="36"/>
  <c r="IK271" i="36"/>
  <c r="IE271" i="36"/>
  <c r="ID271" i="36"/>
  <c r="HX271" i="36"/>
  <c r="HW271" i="36"/>
  <c r="HQ271" i="36"/>
  <c r="HO271" i="36"/>
  <c r="HJ271" i="36"/>
  <c r="HH271" i="36"/>
  <c r="HC271" i="36"/>
  <c r="GX271" i="36"/>
  <c r="GS271" i="36"/>
  <c r="GN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F270" i="36"/>
  <c r="KA270" i="36"/>
  <c r="JZ270" i="36"/>
  <c r="JU270" i="36"/>
  <c r="JT270" i="36"/>
  <c r="JO270" i="36"/>
  <c r="JN270" i="36"/>
  <c r="JI270" i="36"/>
  <c r="JE270" i="36"/>
  <c r="JA270" i="36"/>
  <c r="IW270" i="36"/>
  <c r="IS270" i="36"/>
  <c r="IR270" i="36"/>
  <c r="IL270" i="36"/>
  <c r="IK270" i="36"/>
  <c r="IE270" i="36"/>
  <c r="ID270" i="36"/>
  <c r="HX270" i="36"/>
  <c r="HW270" i="36"/>
  <c r="HQ270" i="36"/>
  <c r="HO270" i="36"/>
  <c r="HJ270" i="36"/>
  <c r="HH270" i="36"/>
  <c r="HC270" i="36"/>
  <c r="GX270" i="36"/>
  <c r="GS270" i="36"/>
  <c r="GN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F269" i="36"/>
  <c r="KA269" i="36"/>
  <c r="JZ269" i="36"/>
  <c r="JU269" i="36"/>
  <c r="JT269" i="36"/>
  <c r="JO269" i="36"/>
  <c r="JN269" i="36"/>
  <c r="JI269" i="36"/>
  <c r="JE269" i="36"/>
  <c r="JA269" i="36"/>
  <c r="IW269" i="36"/>
  <c r="IS269" i="36"/>
  <c r="IR269" i="36"/>
  <c r="IL269" i="36"/>
  <c r="IK269" i="36"/>
  <c r="IE269" i="36"/>
  <c r="ID269" i="36"/>
  <c r="HX269" i="36"/>
  <c r="HW269" i="36"/>
  <c r="HQ269" i="36"/>
  <c r="HO269" i="36"/>
  <c r="HJ269" i="36"/>
  <c r="HH269" i="36"/>
  <c r="HC269" i="36"/>
  <c r="GX269" i="36"/>
  <c r="GS269" i="36"/>
  <c r="GN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FU261" i="36"/>
  <c r="EY261" i="36"/>
  <c r="CE261" i="36"/>
  <c r="AC261" i="36"/>
  <c r="GA260" i="36"/>
  <c r="GA261" i="36" s="1"/>
  <c r="FU260" i="36"/>
  <c r="EY260" i="36"/>
  <c r="ES260" i="36"/>
  <c r="ES261" i="36" s="1"/>
  <c r="CS260" i="36"/>
  <c r="CS261" i="36" s="1"/>
  <c r="CL260" i="36"/>
  <c r="CL261" i="36" s="1"/>
  <c r="CE260" i="36"/>
  <c r="BX260" i="36"/>
  <c r="BX261" i="36" s="1"/>
  <c r="BQ260" i="36"/>
  <c r="BQ261" i="36" s="1"/>
  <c r="BJ260" i="36"/>
  <c r="BJ261" i="36" s="1"/>
  <c r="AC260" i="36"/>
  <c r="W260" i="36"/>
  <c r="W261" i="36" s="1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GA248" i="36"/>
  <c r="CS248" i="36"/>
  <c r="CL248" i="36"/>
  <c r="BQ248" i="36"/>
  <c r="BJ248" i="36"/>
  <c r="GA247" i="36"/>
  <c r="FU247" i="36"/>
  <c r="FU248" i="36" s="1"/>
  <c r="EY247" i="36"/>
  <c r="EY248" i="36" s="1"/>
  <c r="ES247" i="36"/>
  <c r="ES248" i="36" s="1"/>
  <c r="CS247" i="36"/>
  <c r="CL247" i="36"/>
  <c r="CE247" i="36"/>
  <c r="CE248" i="36" s="1"/>
  <c r="BX247" i="36"/>
  <c r="BX248" i="36" s="1"/>
  <c r="BQ247" i="36"/>
  <c r="BJ247" i="36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Y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ET237" i="36" s="1"/>
  <c r="CS236" i="36"/>
  <c r="CL236" i="36"/>
  <c r="CE236" i="36"/>
  <c r="BX236" i="36"/>
  <c r="BQ236" i="36"/>
  <c r="BJ236" i="36"/>
  <c r="AC236" i="36"/>
  <c r="AD237" i="36" s="1"/>
  <c r="W236" i="36"/>
  <c r="X237" i="36" s="1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8" i="36"/>
  <c r="CO217" i="36"/>
  <c r="CI217" i="36"/>
  <c r="CI218" i="36" s="1"/>
  <c r="BP217" i="36"/>
  <c r="BP218" i="36" s="1"/>
  <c r="BJ217" i="36"/>
  <c r="BJ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O204" i="36"/>
  <c r="CO205" i="36" s="1"/>
  <c r="CI204" i="36"/>
  <c r="CI205" i="36" s="1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E194" i="36"/>
  <c r="CA194" i="36"/>
  <c r="BW194" i="36"/>
  <c r="BR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CJ194" i="36" s="1"/>
  <c r="BP193" i="36"/>
  <c r="BQ194" i="36" s="1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P89" i="36"/>
  <c r="JD89" i="36"/>
  <c r="IF89" i="36"/>
  <c r="HH89" i="36"/>
  <c r="GH89" i="36"/>
  <c r="FH89" i="36"/>
  <c r="DC89" i="36"/>
  <c r="AO89" i="36"/>
  <c r="LV88" i="36"/>
  <c r="LV89" i="36" s="1"/>
  <c r="LP88" i="36"/>
  <c r="JV88" i="36"/>
  <c r="JV89" i="36" s="1"/>
  <c r="JP88" i="36"/>
  <c r="JP89" i="36" s="1"/>
  <c r="JJ88" i="36"/>
  <c r="JJ89" i="36" s="1"/>
  <c r="JD88" i="36"/>
  <c r="IX88" i="36"/>
  <c r="IX89" i="36" s="1"/>
  <c r="IR88" i="36"/>
  <c r="IR89" i="36" s="1"/>
  <c r="IL88" i="36"/>
  <c r="IL89" i="36" s="1"/>
  <c r="IF88" i="36"/>
  <c r="HZ88" i="36"/>
  <c r="HZ89" i="36" s="1"/>
  <c r="HT88" i="36"/>
  <c r="HT89" i="36" s="1"/>
  <c r="HN88" i="36"/>
  <c r="HN89" i="36" s="1"/>
  <c r="HH88" i="36"/>
  <c r="HB88" i="36"/>
  <c r="HB89" i="36" s="1"/>
  <c r="GU88" i="36"/>
  <c r="GU89" i="36" s="1"/>
  <c r="GN88" i="36"/>
  <c r="GN89" i="36" s="1"/>
  <c r="GH88" i="36"/>
  <c r="GB88" i="36"/>
  <c r="GB89" i="36" s="1"/>
  <c r="FV88" i="36"/>
  <c r="FV89" i="36" s="1"/>
  <c r="FO88" i="36"/>
  <c r="FO89" i="36" s="1"/>
  <c r="FH88" i="36"/>
  <c r="EV88" i="36"/>
  <c r="EV89" i="36" s="1"/>
  <c r="EO88" i="36"/>
  <c r="EO89" i="36" s="1"/>
  <c r="DI88" i="36"/>
  <c r="DI89" i="36" s="1"/>
  <c r="DC88" i="36"/>
  <c r="CW88" i="36"/>
  <c r="CW89" i="36" s="1"/>
  <c r="CQ88" i="36"/>
  <c r="CQ89" i="36" s="1"/>
  <c r="AV88" i="36"/>
  <c r="AV89" i="36" s="1"/>
  <c r="AO88" i="36"/>
  <c r="AH88" i="36"/>
  <c r="AH89" i="36" s="1"/>
  <c r="AA88" i="36"/>
  <c r="AA89" i="36" s="1"/>
  <c r="U88" i="36"/>
  <c r="U89" i="36" s="1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Y90" i="37" s="1"/>
  <c r="GW87" i="36"/>
  <c r="GV87" i="36"/>
  <c r="EW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Y89" i="37" s="1"/>
  <c r="GW86" i="36"/>
  <c r="GV86" i="36"/>
  <c r="EW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Y88" i="37" s="1"/>
  <c r="GW85" i="36"/>
  <c r="GV85" i="36"/>
  <c r="EW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Y87" i="37" s="1"/>
  <c r="GW84" i="36"/>
  <c r="GV84" i="36"/>
  <c r="EW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Y86" i="37" s="1"/>
  <c r="GW83" i="36"/>
  <c r="GV83" i="36"/>
  <c r="EW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Y85" i="37" s="1"/>
  <c r="GW82" i="36"/>
  <c r="GV82" i="36"/>
  <c r="EW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Y84" i="37" s="1"/>
  <c r="GW81" i="36"/>
  <c r="GV81" i="36"/>
  <c r="EW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Y83" i="37" s="1"/>
  <c r="GW80" i="36"/>
  <c r="GV80" i="36"/>
  <c r="EW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Y82" i="37" s="1"/>
  <c r="GW79" i="36"/>
  <c r="GV79" i="36"/>
  <c r="EW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Y81" i="37" s="1"/>
  <c r="GW78" i="36"/>
  <c r="GV78" i="36"/>
  <c r="EW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Y80" i="37" s="1"/>
  <c r="GW77" i="36"/>
  <c r="GV77" i="36"/>
  <c r="EW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JV76" i="36"/>
  <c r="JP76" i="36"/>
  <c r="IX76" i="36"/>
  <c r="IR76" i="36"/>
  <c r="HT76" i="36"/>
  <c r="GU76" i="36"/>
  <c r="GB76" i="36"/>
  <c r="FV76" i="36"/>
  <c r="EV76" i="36"/>
  <c r="EO76" i="36"/>
  <c r="CQ76" i="36"/>
  <c r="AA76" i="36"/>
  <c r="LV75" i="36"/>
  <c r="LV76" i="36" s="1"/>
  <c r="LP75" i="36"/>
  <c r="LP76" i="36" s="1"/>
  <c r="JV75" i="36"/>
  <c r="JP75" i="36"/>
  <c r="JJ75" i="36"/>
  <c r="JJ76" i="36" s="1"/>
  <c r="JD75" i="36"/>
  <c r="JD76" i="36" s="1"/>
  <c r="IX75" i="36"/>
  <c r="IR75" i="36"/>
  <c r="IL75" i="36"/>
  <c r="IL76" i="36" s="1"/>
  <c r="IF75" i="36"/>
  <c r="IF76" i="36" s="1"/>
  <c r="HZ75" i="36"/>
  <c r="HZ76" i="36" s="1"/>
  <c r="HT75" i="36"/>
  <c r="HN75" i="36"/>
  <c r="HN76" i="36" s="1"/>
  <c r="HH75" i="36"/>
  <c r="HH76" i="36" s="1"/>
  <c r="HB75" i="36"/>
  <c r="HB76" i="36" s="1"/>
  <c r="GU75" i="36"/>
  <c r="GN75" i="36"/>
  <c r="GN76" i="36" s="1"/>
  <c r="GH75" i="36"/>
  <c r="GH76" i="36" s="1"/>
  <c r="GB75" i="36"/>
  <c r="FV75" i="36"/>
  <c r="FO75" i="36"/>
  <c r="FO76" i="36" s="1"/>
  <c r="FH75" i="36"/>
  <c r="FH76" i="36" s="1"/>
  <c r="EV75" i="36"/>
  <c r="EO75" i="36"/>
  <c r="DI75" i="36"/>
  <c r="DI76" i="36" s="1"/>
  <c r="DC75" i="36"/>
  <c r="DC76" i="36" s="1"/>
  <c r="CW75" i="36"/>
  <c r="CW76" i="36" s="1"/>
  <c r="CQ75" i="36"/>
  <c r="AV75" i="36"/>
  <c r="AV76" i="36" s="1"/>
  <c r="AO75" i="36"/>
  <c r="AO76" i="36" s="1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Y77" i="37" s="1"/>
  <c r="GW74" i="36"/>
  <c r="GV74" i="36"/>
  <c r="EW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Y76" i="37" s="1"/>
  <c r="GW73" i="36"/>
  <c r="GV73" i="36"/>
  <c r="EW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Y75" i="37" s="1"/>
  <c r="GW72" i="36"/>
  <c r="GV72" i="36"/>
  <c r="EW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Y74" i="37" s="1"/>
  <c r="GW71" i="36"/>
  <c r="GV71" i="36"/>
  <c r="EW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Y73" i="37" s="1"/>
  <c r="GW70" i="36"/>
  <c r="GV70" i="36"/>
  <c r="EW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Y72" i="37" s="1"/>
  <c r="GW69" i="36"/>
  <c r="GV69" i="36"/>
  <c r="EW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Y71" i="37" s="1"/>
  <c r="GW68" i="36"/>
  <c r="GV68" i="36"/>
  <c r="EW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Y70" i="37" s="1"/>
  <c r="GW67" i="36"/>
  <c r="GV67" i="36"/>
  <c r="EW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Y69" i="37" s="1"/>
  <c r="EY78" i="37" s="1"/>
  <c r="GW66" i="36"/>
  <c r="GV66" i="36"/>
  <c r="EW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F65" i="36"/>
  <c r="IZ65" i="36"/>
  <c r="IY65" i="36"/>
  <c r="IT65" i="36"/>
  <c r="IN65" i="36"/>
  <c r="IH65" i="36"/>
  <c r="IB65" i="36"/>
  <c r="IA65" i="36"/>
  <c r="HV65" i="36"/>
  <c r="HU65" i="36"/>
  <c r="HP65" i="36"/>
  <c r="HJ65" i="36"/>
  <c r="HD65" i="36"/>
  <c r="HC65" i="36"/>
  <c r="EY68" i="37" s="1"/>
  <c r="GW65" i="36"/>
  <c r="GP65" i="36"/>
  <c r="GJ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E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Q65" i="36"/>
  <c r="L65" i="36"/>
  <c r="G65" i="36"/>
  <c r="C65" i="36"/>
  <c r="LV64" i="36"/>
  <c r="LW65" i="36" s="1"/>
  <c r="LP64" i="36"/>
  <c r="LQ65" i="36" s="1"/>
  <c r="JV64" i="36"/>
  <c r="JP64" i="36"/>
  <c r="JJ64" i="36"/>
  <c r="JK65" i="36" s="1"/>
  <c r="JD64" i="36"/>
  <c r="JE65" i="36" s="1"/>
  <c r="IX64" i="36"/>
  <c r="IR64" i="36"/>
  <c r="IS65" i="36" s="1"/>
  <c r="IL64" i="36"/>
  <c r="IM65" i="36" s="1"/>
  <c r="IF64" i="36"/>
  <c r="IG65" i="36" s="1"/>
  <c r="HZ64" i="36"/>
  <c r="HT64" i="36"/>
  <c r="HN64" i="36"/>
  <c r="HO65" i="36" s="1"/>
  <c r="HH64" i="36"/>
  <c r="HI65" i="36" s="1"/>
  <c r="HB64" i="36"/>
  <c r="GU64" i="36"/>
  <c r="GV65" i="36" s="1"/>
  <c r="EW68" i="37" s="1"/>
  <c r="GN64" i="36"/>
  <c r="GO65" i="36" s="1"/>
  <c r="GH64" i="36"/>
  <c r="GI65" i="36" s="1"/>
  <c r="GB64" i="36"/>
  <c r="FV64" i="36"/>
  <c r="FO64" i="36"/>
  <c r="FH64" i="36"/>
  <c r="EV64" i="36"/>
  <c r="EO64" i="36"/>
  <c r="DI64" i="36"/>
  <c r="DJ65" i="36" s="1"/>
  <c r="DC64" i="36"/>
  <c r="DD65" i="36" s="1"/>
  <c r="CW64" i="36"/>
  <c r="CQ64" i="36"/>
  <c r="CR65" i="36" s="1"/>
  <c r="AV64" i="36"/>
  <c r="AO64" i="36"/>
  <c r="AH64" i="36"/>
  <c r="AA64" i="36"/>
  <c r="U64" i="36"/>
  <c r="V65" i="36" s="1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Y66" i="37" s="1"/>
  <c r="GW63" i="36"/>
  <c r="GV63" i="36"/>
  <c r="EW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Y65" i="37" s="1"/>
  <c r="GW62" i="36"/>
  <c r="GV62" i="36"/>
  <c r="EW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Y64" i="37" s="1"/>
  <c r="GW61" i="36"/>
  <c r="GV61" i="36"/>
  <c r="EW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Y63" i="37" s="1"/>
  <c r="GW60" i="36"/>
  <c r="GV60" i="36"/>
  <c r="EW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Y62" i="37" s="1"/>
  <c r="GW59" i="36"/>
  <c r="GV59" i="36"/>
  <c r="EW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Y61" i="37" s="1"/>
  <c r="GW58" i="36"/>
  <c r="GV58" i="36"/>
  <c r="EW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Y60" i="37" s="1"/>
  <c r="GW57" i="36"/>
  <c r="GV57" i="36"/>
  <c r="EW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Y59" i="37" s="1"/>
  <c r="GW56" i="36"/>
  <c r="GV56" i="36"/>
  <c r="EW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Y58" i="37" s="1"/>
  <c r="GW55" i="36"/>
  <c r="GV55" i="36"/>
  <c r="EW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Y57" i="37" s="1"/>
  <c r="GW54" i="36"/>
  <c r="GV54" i="36"/>
  <c r="EW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PM46" i="36"/>
  <c r="OC46" i="36"/>
  <c r="NV46" i="36"/>
  <c r="NI46" i="36"/>
  <c r="MX46" i="36"/>
  <c r="MA46" i="36"/>
  <c r="LU46" i="36"/>
  <c r="KW46" i="36"/>
  <c r="JT46" i="36"/>
  <c r="JN46" i="36"/>
  <c r="JB46" i="36"/>
  <c r="IV46" i="36"/>
  <c r="ID46" i="36"/>
  <c r="HW46" i="36"/>
  <c r="GK46" i="36"/>
  <c r="FL46" i="36"/>
  <c r="FF46" i="36"/>
  <c r="ET46" i="36"/>
  <c r="EN46" i="36"/>
  <c r="DQ46" i="36"/>
  <c r="DF46" i="36"/>
  <c r="CC46" i="36"/>
  <c r="AS46" i="36"/>
  <c r="AL46" i="36"/>
  <c r="R46" i="36"/>
  <c r="QD45" i="36"/>
  <c r="QD46" i="36" s="1"/>
  <c r="PX45" i="36"/>
  <c r="PX46" i="36" s="1"/>
  <c r="PM45" i="36"/>
  <c r="PG45" i="36"/>
  <c r="PG46" i="36" s="1"/>
  <c r="OU45" i="36"/>
  <c r="OU46" i="36" s="1"/>
  <c r="ON45" i="36"/>
  <c r="ON46" i="36" s="1"/>
  <c r="OC45" i="36"/>
  <c r="NV45" i="36"/>
  <c r="NO45" i="36"/>
  <c r="NO46" i="36" s="1"/>
  <c r="NI45" i="36"/>
  <c r="MX45" i="36"/>
  <c r="MR45" i="36"/>
  <c r="MR46" i="36" s="1"/>
  <c r="MG45" i="36"/>
  <c r="MG46" i="36" s="1"/>
  <c r="MA45" i="36"/>
  <c r="LU45" i="36"/>
  <c r="LO45" i="36"/>
  <c r="LO46" i="36" s="1"/>
  <c r="LI45" i="36"/>
  <c r="LI46" i="36" s="1"/>
  <c r="LC45" i="36"/>
  <c r="LC46" i="36" s="1"/>
  <c r="KW45" i="36"/>
  <c r="KQ45" i="36"/>
  <c r="KQ46" i="36" s="1"/>
  <c r="KF45" i="36"/>
  <c r="KF46" i="36" s="1"/>
  <c r="JZ45" i="36"/>
  <c r="JZ46" i="36" s="1"/>
  <c r="JT45" i="36"/>
  <c r="JN45" i="36"/>
  <c r="JH45" i="36"/>
  <c r="JH46" i="36" s="1"/>
  <c r="JB45" i="36"/>
  <c r="IV45" i="36"/>
  <c r="IP45" i="36"/>
  <c r="IP46" i="36" s="1"/>
  <c r="IJ45" i="36"/>
  <c r="IJ46" i="36" s="1"/>
  <c r="ID45" i="36"/>
  <c r="HW45" i="36"/>
  <c r="HP45" i="36"/>
  <c r="HP46" i="36" s="1"/>
  <c r="HD45" i="36"/>
  <c r="HD46" i="36" s="1"/>
  <c r="GW45" i="36"/>
  <c r="GW46" i="36" s="1"/>
  <c r="GK45" i="36"/>
  <c r="GD45" i="36"/>
  <c r="GD46" i="36" s="1"/>
  <c r="FX45" i="36"/>
  <c r="FX46" i="36" s="1"/>
  <c r="FR45" i="36"/>
  <c r="FR46" i="36" s="1"/>
  <c r="FL45" i="36"/>
  <c r="FF45" i="36"/>
  <c r="EZ45" i="36"/>
  <c r="EZ46" i="36" s="1"/>
  <c r="ET45" i="36"/>
  <c r="EN45" i="36"/>
  <c r="EH45" i="36"/>
  <c r="EH46" i="36" s="1"/>
  <c r="DW45" i="36"/>
  <c r="DW46" i="36" s="1"/>
  <c r="DQ45" i="36"/>
  <c r="DF45" i="36"/>
  <c r="CZ45" i="36"/>
  <c r="CZ46" i="36" s="1"/>
  <c r="CT45" i="36"/>
  <c r="CT46" i="36" s="1"/>
  <c r="CN45" i="36"/>
  <c r="CN46" i="36" s="1"/>
  <c r="CC45" i="36"/>
  <c r="BW45" i="36"/>
  <c r="BW46" i="36" s="1"/>
  <c r="BL45" i="36"/>
  <c r="BL46" i="36" s="1"/>
  <c r="BE45" i="36"/>
  <c r="BE46" i="36" s="1"/>
  <c r="AS45" i="36"/>
  <c r="AL45" i="36"/>
  <c r="Y45" i="36"/>
  <c r="Y46" i="36" s="1"/>
  <c r="R45" i="36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D33" i="36"/>
  <c r="PX33" i="36"/>
  <c r="OU33" i="36"/>
  <c r="ON33" i="36"/>
  <c r="NO33" i="36"/>
  <c r="NI33" i="36"/>
  <c r="MG33" i="36"/>
  <c r="MA33" i="36"/>
  <c r="LI33" i="36"/>
  <c r="LC33" i="36"/>
  <c r="KF33" i="36"/>
  <c r="JZ33" i="36"/>
  <c r="JH33" i="36"/>
  <c r="JB33" i="36"/>
  <c r="IJ33" i="36"/>
  <c r="ID33" i="36"/>
  <c r="HD33" i="36"/>
  <c r="GW33" i="36"/>
  <c r="FX33" i="36"/>
  <c r="FR33" i="36"/>
  <c r="EZ33" i="36"/>
  <c r="ET33" i="36"/>
  <c r="DW33" i="36"/>
  <c r="DQ33" i="36"/>
  <c r="CT33" i="36"/>
  <c r="CN33" i="36"/>
  <c r="BL33" i="36"/>
  <c r="BE33" i="36"/>
  <c r="Y33" i="36"/>
  <c r="R33" i="36"/>
  <c r="QD32" i="36"/>
  <c r="PX32" i="36"/>
  <c r="PM32" i="36"/>
  <c r="PM33" i="36" s="1"/>
  <c r="PG32" i="36"/>
  <c r="PG33" i="36" s="1"/>
  <c r="OU32" i="36"/>
  <c r="ON32" i="36"/>
  <c r="OC32" i="36"/>
  <c r="OC33" i="36" s="1"/>
  <c r="NV32" i="36"/>
  <c r="NV33" i="36" s="1"/>
  <c r="NO32" i="36"/>
  <c r="NI32" i="36"/>
  <c r="MX32" i="36"/>
  <c r="MX33" i="36" s="1"/>
  <c r="MR32" i="36"/>
  <c r="MR33" i="36" s="1"/>
  <c r="MG32" i="36"/>
  <c r="MA32" i="36"/>
  <c r="LU32" i="36"/>
  <c r="LU33" i="36" s="1"/>
  <c r="LO32" i="36"/>
  <c r="LO33" i="36" s="1"/>
  <c r="LI32" i="36"/>
  <c r="LC32" i="36"/>
  <c r="KW32" i="36"/>
  <c r="KW33" i="36" s="1"/>
  <c r="KQ32" i="36"/>
  <c r="KQ33" i="36" s="1"/>
  <c r="KF32" i="36"/>
  <c r="JZ32" i="36"/>
  <c r="JT32" i="36"/>
  <c r="JT33" i="36" s="1"/>
  <c r="JN32" i="36"/>
  <c r="JN33" i="36" s="1"/>
  <c r="JH32" i="36"/>
  <c r="JB32" i="36"/>
  <c r="IV32" i="36"/>
  <c r="IV33" i="36" s="1"/>
  <c r="IP32" i="36"/>
  <c r="IP33" i="36" s="1"/>
  <c r="IJ32" i="36"/>
  <c r="ID32" i="36"/>
  <c r="HW32" i="36"/>
  <c r="HW33" i="36" s="1"/>
  <c r="HP32" i="36"/>
  <c r="HP33" i="36" s="1"/>
  <c r="HD32" i="36"/>
  <c r="GW32" i="36"/>
  <c r="GK32" i="36"/>
  <c r="GK33" i="36" s="1"/>
  <c r="GD32" i="36"/>
  <c r="GD33" i="36" s="1"/>
  <c r="FX32" i="36"/>
  <c r="FR32" i="36"/>
  <c r="FL32" i="36"/>
  <c r="FL33" i="36" s="1"/>
  <c r="FF32" i="36"/>
  <c r="FF33" i="36" s="1"/>
  <c r="EZ32" i="36"/>
  <c r="ET32" i="36"/>
  <c r="EN32" i="36"/>
  <c r="EN33" i="36" s="1"/>
  <c r="EH32" i="36"/>
  <c r="EH33" i="36" s="1"/>
  <c r="DW32" i="36"/>
  <c r="DQ32" i="36"/>
  <c r="DF32" i="36"/>
  <c r="DF33" i="36" s="1"/>
  <c r="CZ32" i="36"/>
  <c r="CZ33" i="36" s="1"/>
  <c r="CT32" i="36"/>
  <c r="CN32" i="36"/>
  <c r="CC32" i="36"/>
  <c r="CC33" i="36" s="1"/>
  <c r="BW32" i="36"/>
  <c r="BW33" i="36" s="1"/>
  <c r="BL32" i="36"/>
  <c r="BE32" i="36"/>
  <c r="AS32" i="36"/>
  <c r="AS33" i="36" s="1"/>
  <c r="AL32" i="36"/>
  <c r="AL33" i="36" s="1"/>
  <c r="Y32" i="36"/>
  <c r="R32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T22" i="36"/>
  <c r="PO22" i="36"/>
  <c r="PI22" i="36"/>
  <c r="PC22" i="36"/>
  <c r="OX22" i="36"/>
  <c r="OV22" i="36"/>
  <c r="P68" i="37" s="1"/>
  <c r="OQ22" i="36"/>
  <c r="OJ22" i="36"/>
  <c r="OE22" i="36"/>
  <c r="NX22" i="36"/>
  <c r="NQ22" i="36"/>
  <c r="NP22" i="36"/>
  <c r="NK22" i="36"/>
  <c r="NJ22" i="36"/>
  <c r="NE22" i="36"/>
  <c r="MZ22" i="36"/>
  <c r="MT22" i="36"/>
  <c r="MN22" i="36"/>
  <c r="MI22" i="36"/>
  <c r="MC22" i="36"/>
  <c r="LW22" i="36"/>
  <c r="LV22" i="36"/>
  <c r="LQ22" i="36"/>
  <c r="LP22" i="36"/>
  <c r="LK22" i="36"/>
  <c r="LE22" i="36"/>
  <c r="KY22" i="36"/>
  <c r="KS22" i="36"/>
  <c r="KM22" i="36"/>
  <c r="KH22" i="36"/>
  <c r="KG22" i="36"/>
  <c r="KB22" i="36"/>
  <c r="JV22" i="36"/>
  <c r="JU22" i="36"/>
  <c r="JP22" i="36"/>
  <c r="JJ22" i="36"/>
  <c r="JI22" i="36"/>
  <c r="JD22" i="36"/>
  <c r="IX22" i="36"/>
  <c r="IW22" i="36"/>
  <c r="IR22" i="36"/>
  <c r="IL22" i="36"/>
  <c r="IK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M22" i="36"/>
  <c r="FH22" i="36"/>
  <c r="FB22" i="36"/>
  <c r="FA22" i="36"/>
  <c r="EV22" i="36"/>
  <c r="EP22" i="36"/>
  <c r="EO22" i="36"/>
  <c r="EJ22" i="36"/>
  <c r="ED22" i="36"/>
  <c r="DY22" i="36"/>
  <c r="DS22" i="36"/>
  <c r="DM22" i="36"/>
  <c r="DH22" i="36"/>
  <c r="DB22" i="36"/>
  <c r="CV22" i="36"/>
  <c r="CU22" i="36"/>
  <c r="CP22" i="36"/>
  <c r="CJ22" i="36"/>
  <c r="CE22" i="36"/>
  <c r="BY22" i="36"/>
  <c r="BS22" i="36"/>
  <c r="BN22" i="36"/>
  <c r="BM22" i="36"/>
  <c r="BG22" i="36"/>
  <c r="AZ22" i="36"/>
  <c r="AU22" i="36"/>
  <c r="AT22" i="36"/>
  <c r="AN22" i="36"/>
  <c r="AG22" i="36"/>
  <c r="AB22" i="36"/>
  <c r="Z22" i="36"/>
  <c r="U22" i="36"/>
  <c r="S22" i="36"/>
  <c r="N22" i="36"/>
  <c r="K22" i="36"/>
  <c r="I22" i="36"/>
  <c r="C22" i="36"/>
  <c r="QD21" i="36"/>
  <c r="PX21" i="36"/>
  <c r="PY22" i="36" s="1"/>
  <c r="PM21" i="36"/>
  <c r="PN22" i="36" s="1"/>
  <c r="PG21" i="36"/>
  <c r="PH22" i="36" s="1"/>
  <c r="OU21" i="36"/>
  <c r="ON21" i="36"/>
  <c r="OO22" i="36" s="1"/>
  <c r="N68" i="37" s="1"/>
  <c r="OC21" i="36"/>
  <c r="OD22" i="36" s="1"/>
  <c r="K68" i="37" s="1"/>
  <c r="NV21" i="36"/>
  <c r="NW22" i="36" s="1"/>
  <c r="I68" i="37" s="1"/>
  <c r="I78" i="37" s="1"/>
  <c r="NO21" i="36"/>
  <c r="NI21" i="36"/>
  <c r="MX21" i="36"/>
  <c r="MY22" i="36" s="1"/>
  <c r="MR21" i="36"/>
  <c r="MS22" i="36" s="1"/>
  <c r="MG21" i="36"/>
  <c r="MH22" i="36" s="1"/>
  <c r="MA21" i="36"/>
  <c r="MB22" i="36" s="1"/>
  <c r="LU21" i="36"/>
  <c r="LO21" i="36"/>
  <c r="LI21" i="36"/>
  <c r="LJ22" i="36" s="1"/>
  <c r="LC21" i="36"/>
  <c r="LD22" i="36" s="1"/>
  <c r="KW21" i="36"/>
  <c r="KX22" i="36" s="1"/>
  <c r="KQ21" i="36"/>
  <c r="KR22" i="36" s="1"/>
  <c r="KF21" i="36"/>
  <c r="JZ21" i="36"/>
  <c r="KA22" i="36" s="1"/>
  <c r="JT21" i="36"/>
  <c r="JN21" i="36"/>
  <c r="JO22" i="36" s="1"/>
  <c r="JH21" i="36"/>
  <c r="JB21" i="36"/>
  <c r="JC22" i="36" s="1"/>
  <c r="IV21" i="36"/>
  <c r="IP21" i="36"/>
  <c r="IQ22" i="36" s="1"/>
  <c r="IJ21" i="36"/>
  <c r="ID21" i="36"/>
  <c r="IE22" i="36" s="1"/>
  <c r="HW21" i="36"/>
  <c r="HP21" i="36"/>
  <c r="HD21" i="36"/>
  <c r="GW21" i="36"/>
  <c r="GK21" i="36"/>
  <c r="GD21" i="36"/>
  <c r="FX21" i="36"/>
  <c r="FR21" i="36"/>
  <c r="FS22" i="36" s="1"/>
  <c r="FL21" i="36"/>
  <c r="FF21" i="36"/>
  <c r="FG22" i="36" s="1"/>
  <c r="EZ21" i="36"/>
  <c r="ET21" i="36"/>
  <c r="EU22" i="36" s="1"/>
  <c r="EN21" i="36"/>
  <c r="EH21" i="36"/>
  <c r="EI22" i="36" s="1"/>
  <c r="DW21" i="36"/>
  <c r="DX22" i="36" s="1"/>
  <c r="DQ21" i="36"/>
  <c r="DR22" i="36" s="1"/>
  <c r="DF21" i="36"/>
  <c r="DG22" i="36" s="1"/>
  <c r="CZ21" i="36"/>
  <c r="DA22" i="36" s="1"/>
  <c r="CT21" i="36"/>
  <c r="CN21" i="36"/>
  <c r="CO22" i="36" s="1"/>
  <c r="CC21" i="36"/>
  <c r="CD22" i="36" s="1"/>
  <c r="BW21" i="36"/>
  <c r="BX22" i="36" s="1"/>
  <c r="BL21" i="36"/>
  <c r="BE21" i="36"/>
  <c r="BF22" i="36" s="1"/>
  <c r="AS21" i="36"/>
  <c r="AL21" i="36"/>
  <c r="AM22" i="36" s="1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K67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I6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P251" i="37" s="1"/>
  <c r="BP264" i="37" s="1"/>
  <c r="BM250" i="37"/>
  <c r="K250" i="37"/>
  <c r="C250" i="37"/>
  <c r="C251" i="37" s="1"/>
  <c r="C264" i="37" s="1"/>
  <c r="BP239" i="37"/>
  <c r="BM239" i="37"/>
  <c r="BM251" i="37" s="1"/>
  <c r="BM264" i="37" s="1"/>
  <c r="K239" i="37"/>
  <c r="K251" i="37" s="1"/>
  <c r="K264" i="37" s="1"/>
  <c r="C239" i="37"/>
  <c r="EM220" i="37"/>
  <c r="DH220" i="37"/>
  <c r="DF220" i="37"/>
  <c r="DD220" i="37"/>
  <c r="DB220" i="37"/>
  <c r="R220" i="37"/>
  <c r="R208" i="37"/>
  <c r="R221" i="37" s="1"/>
  <c r="EM207" i="37"/>
  <c r="DH207" i="37"/>
  <c r="DH208" i="37" s="1"/>
  <c r="DH221" i="37" s="1"/>
  <c r="DF207" i="37"/>
  <c r="DD207" i="37"/>
  <c r="DD208" i="37" s="1"/>
  <c r="DD221" i="37" s="1"/>
  <c r="DB207" i="37"/>
  <c r="R207" i="37"/>
  <c r="EM196" i="37"/>
  <c r="EM208" i="37" s="1"/>
  <c r="EM221" i="37" s="1"/>
  <c r="DH196" i="37"/>
  <c r="DF196" i="37"/>
  <c r="DD196" i="37"/>
  <c r="DB196" i="37"/>
  <c r="R196" i="37"/>
  <c r="AI177" i="37"/>
  <c r="J177" i="37"/>
  <c r="H177" i="37"/>
  <c r="E177" i="37"/>
  <c r="C177" i="37"/>
  <c r="AI164" i="37"/>
  <c r="J164" i="37"/>
  <c r="J165" i="37" s="1"/>
  <c r="J178" i="37" s="1"/>
  <c r="H164" i="37"/>
  <c r="E164" i="37"/>
  <c r="E165" i="37" s="1"/>
  <c r="E178" i="37" s="1"/>
  <c r="C164" i="37"/>
  <c r="AI153" i="37"/>
  <c r="J153" i="37"/>
  <c r="H153" i="37"/>
  <c r="E153" i="37"/>
  <c r="C153" i="37"/>
  <c r="KQ134" i="37"/>
  <c r="KO134" i="37"/>
  <c r="JJ134" i="37"/>
  <c r="GB134" i="37"/>
  <c r="FZ134" i="37"/>
  <c r="FX134" i="37"/>
  <c r="FV134" i="37"/>
  <c r="FT134" i="37"/>
  <c r="FR134" i="37"/>
  <c r="FP134" i="37"/>
  <c r="FN134" i="37"/>
  <c r="FL134" i="37"/>
  <c r="FJ134" i="37"/>
  <c r="FH134" i="37"/>
  <c r="FF134" i="37"/>
  <c r="FD134" i="37"/>
  <c r="FB134" i="37"/>
  <c r="EZ134" i="37"/>
  <c r="EX134" i="37"/>
  <c r="EV134" i="37"/>
  <c r="ET134" i="37"/>
  <c r="ER134" i="37"/>
  <c r="EP134" i="37"/>
  <c r="EN134" i="37"/>
  <c r="EL134" i="37"/>
  <c r="EJ134" i="37"/>
  <c r="EH134" i="37"/>
  <c r="EF134" i="37"/>
  <c r="ED134" i="37"/>
  <c r="EB134" i="37"/>
  <c r="DZ134" i="37"/>
  <c r="DX134" i="37"/>
  <c r="DV134" i="37"/>
  <c r="DT134" i="37"/>
  <c r="DR134" i="37"/>
  <c r="DP134" i="37"/>
  <c r="DN134" i="37"/>
  <c r="DL134" i="37"/>
  <c r="DJ134" i="37"/>
  <c r="DH134" i="37"/>
  <c r="DF134" i="37"/>
  <c r="DD134" i="37"/>
  <c r="DB134" i="37"/>
  <c r="CZ134" i="37"/>
  <c r="CX134" i="37"/>
  <c r="CV134" i="37"/>
  <c r="CT134" i="37"/>
  <c r="CR134" i="37"/>
  <c r="CP134" i="37"/>
  <c r="CE134" i="37"/>
  <c r="CC134" i="37"/>
  <c r="CA134" i="37"/>
  <c r="BY134" i="37"/>
  <c r="BW134" i="37"/>
  <c r="BU134" i="37"/>
  <c r="BS134" i="37"/>
  <c r="BQ134" i="37"/>
  <c r="BO134" i="37"/>
  <c r="BM134" i="37"/>
  <c r="BK134" i="37"/>
  <c r="BD134" i="37"/>
  <c r="BB134" i="37"/>
  <c r="AZ134" i="37"/>
  <c r="AX134" i="37"/>
  <c r="AV134" i="37"/>
  <c r="AT134" i="37"/>
  <c r="AR134" i="37"/>
  <c r="AM134" i="37"/>
  <c r="AK134" i="37"/>
  <c r="AI134" i="37"/>
  <c r="AG134" i="37"/>
  <c r="AE134" i="37"/>
  <c r="AC134" i="37"/>
  <c r="AA134" i="37"/>
  <c r="Y134" i="37"/>
  <c r="W134" i="37"/>
  <c r="U134" i="37"/>
  <c r="S134" i="37"/>
  <c r="FF122" i="37"/>
  <c r="FF135" i="37" s="1"/>
  <c r="KQ121" i="37"/>
  <c r="KO121" i="37"/>
  <c r="KO122" i="37" s="1"/>
  <c r="KO135" i="37" s="1"/>
  <c r="JJ121" i="37"/>
  <c r="FZ121" i="37"/>
  <c r="FZ122" i="37" s="1"/>
  <c r="FZ135" i="37" s="1"/>
  <c r="FX121" i="37"/>
  <c r="FX122" i="37" s="1"/>
  <c r="FX135" i="37" s="1"/>
  <c r="FR121" i="37"/>
  <c r="FP121" i="37"/>
  <c r="FP122" i="37" s="1"/>
  <c r="FP135" i="37" s="1"/>
  <c r="FJ121" i="37"/>
  <c r="FJ122" i="37" s="1"/>
  <c r="FJ135" i="37" s="1"/>
  <c r="FH121" i="37"/>
  <c r="FH122" i="37" s="1"/>
  <c r="FH135" i="37" s="1"/>
  <c r="FF121" i="37"/>
  <c r="FB121" i="37"/>
  <c r="EZ121" i="37"/>
  <c r="EZ122" i="37" s="1"/>
  <c r="EZ135" i="37" s="1"/>
  <c r="EX121" i="37"/>
  <c r="ET121" i="37"/>
  <c r="ET122" i="37" s="1"/>
  <c r="ET135" i="37" s="1"/>
  <c r="ER121" i="37"/>
  <c r="ER122" i="37" s="1"/>
  <c r="ER135" i="37" s="1"/>
  <c r="EL121" i="37"/>
  <c r="EJ121" i="37"/>
  <c r="EJ122" i="37" s="1"/>
  <c r="EJ135" i="37" s="1"/>
  <c r="ED121" i="37"/>
  <c r="ED122" i="37" s="1"/>
  <c r="ED135" i="37" s="1"/>
  <c r="EB121" i="37"/>
  <c r="EB122" i="37" s="1"/>
  <c r="EB135" i="37" s="1"/>
  <c r="DV121" i="37"/>
  <c r="DT121" i="37"/>
  <c r="DT122" i="37" s="1"/>
  <c r="DT135" i="37" s="1"/>
  <c r="DR121" i="37"/>
  <c r="DN121" i="37"/>
  <c r="DN122" i="37" s="1"/>
  <c r="DN135" i="37" s="1"/>
  <c r="DL121" i="37"/>
  <c r="DL122" i="37" s="1"/>
  <c r="DL135" i="37" s="1"/>
  <c r="DF121" i="37"/>
  <c r="DD121" i="37"/>
  <c r="DD122" i="37" s="1"/>
  <c r="DD135" i="37" s="1"/>
  <c r="CX121" i="37"/>
  <c r="CX122" i="37" s="1"/>
  <c r="CX135" i="37" s="1"/>
  <c r="CV121" i="37"/>
  <c r="CV122" i="37" s="1"/>
  <c r="CV135" i="37" s="1"/>
  <c r="CP121" i="37"/>
  <c r="CE121" i="37"/>
  <c r="CE122" i="37" s="1"/>
  <c r="CE135" i="37" s="1"/>
  <c r="CC121" i="37"/>
  <c r="CC122" i="37" s="1"/>
  <c r="CC135" i="37" s="1"/>
  <c r="BY121" i="37"/>
  <c r="BW121" i="37"/>
  <c r="BW122" i="37" s="1"/>
  <c r="BW135" i="37" s="1"/>
  <c r="BQ121" i="37"/>
  <c r="BQ122" i="37" s="1"/>
  <c r="BQ135" i="37" s="1"/>
  <c r="BO121" i="37"/>
  <c r="BO122" i="37" s="1"/>
  <c r="BO135" i="37" s="1"/>
  <c r="BD121" i="37"/>
  <c r="BB121" i="37"/>
  <c r="AV121" i="37"/>
  <c r="AV122" i="37" s="1"/>
  <c r="AT121" i="37"/>
  <c r="AR121" i="37"/>
  <c r="AK121" i="37"/>
  <c r="AI121" i="37"/>
  <c r="AI122" i="37" s="1"/>
  <c r="AI135" i="37" s="1"/>
  <c r="AG121" i="37"/>
  <c r="AG122" i="37" s="1"/>
  <c r="AG135" i="37" s="1"/>
  <c r="AC121" i="37"/>
  <c r="U121" i="37"/>
  <c r="S121" i="37"/>
  <c r="S122" i="37" s="1"/>
  <c r="S135" i="37" s="1"/>
  <c r="KQ110" i="37"/>
  <c r="KO110" i="37"/>
  <c r="JJ110" i="37"/>
  <c r="GB110" i="37"/>
  <c r="FZ110" i="37"/>
  <c r="FX110" i="37"/>
  <c r="FV110" i="37"/>
  <c r="FT110" i="37"/>
  <c r="FR110" i="37"/>
  <c r="FP110" i="37"/>
  <c r="FN110" i="37"/>
  <c r="FL110" i="37"/>
  <c r="FJ110" i="37"/>
  <c r="FH110" i="37"/>
  <c r="FF110" i="37"/>
  <c r="FD110" i="37"/>
  <c r="FB110" i="37"/>
  <c r="FB122" i="37" s="1"/>
  <c r="FB135" i="37" s="1"/>
  <c r="EZ110" i="37"/>
  <c r="EX110" i="37"/>
  <c r="EV110" i="37"/>
  <c r="ET110" i="37"/>
  <c r="ER110" i="37"/>
  <c r="EP110" i="37"/>
  <c r="EN110" i="37"/>
  <c r="EL110" i="37"/>
  <c r="EJ110" i="37"/>
  <c r="EH110" i="37"/>
  <c r="EF110" i="37"/>
  <c r="ED110" i="37"/>
  <c r="EB110" i="37"/>
  <c r="DZ110" i="37"/>
  <c r="DX110" i="37"/>
  <c r="DV110" i="37"/>
  <c r="DV122" i="37" s="1"/>
  <c r="DV135" i="37" s="1"/>
  <c r="DT110" i="37"/>
  <c r="DR110" i="37"/>
  <c r="DP110" i="37"/>
  <c r="DN110" i="37"/>
  <c r="DL110" i="37"/>
  <c r="DJ110" i="37"/>
  <c r="DH110" i="37"/>
  <c r="DF110" i="37"/>
  <c r="DD110" i="37"/>
  <c r="DB110" i="37"/>
  <c r="CZ110" i="37"/>
  <c r="CX110" i="37"/>
  <c r="CV110" i="37"/>
  <c r="CT110" i="37"/>
  <c r="CR110" i="37"/>
  <c r="CP110" i="37"/>
  <c r="CP122" i="37" s="1"/>
  <c r="CP135" i="37" s="1"/>
  <c r="CE110" i="37"/>
  <c r="CC110" i="37"/>
  <c r="CA110" i="37"/>
  <c r="BY110" i="37"/>
  <c r="BY122" i="37" s="1"/>
  <c r="BY135" i="37" s="1"/>
  <c r="BW110" i="37"/>
  <c r="BU110" i="37"/>
  <c r="BS110" i="37"/>
  <c r="BQ110" i="37"/>
  <c r="BO110" i="37"/>
  <c r="BM110" i="37"/>
  <c r="BK110" i="37"/>
  <c r="BD110" i="37"/>
  <c r="BD122" i="37" s="1"/>
  <c r="BD135" i="37" s="1"/>
  <c r="BB110" i="37"/>
  <c r="AZ110" i="37"/>
  <c r="AX110" i="37"/>
  <c r="AV110" i="37"/>
  <c r="AT110" i="37"/>
  <c r="AR110" i="37"/>
  <c r="AM110" i="37"/>
  <c r="AK110" i="37"/>
  <c r="AK122" i="37" s="1"/>
  <c r="AK135" i="37" s="1"/>
  <c r="AI110" i="37"/>
  <c r="AG110" i="37"/>
  <c r="AE110" i="37"/>
  <c r="AC110" i="37"/>
  <c r="AA110" i="37"/>
  <c r="Y110" i="37"/>
  <c r="W110" i="37"/>
  <c r="U110" i="37"/>
  <c r="U122" i="37" s="1"/>
  <c r="U135" i="37" s="1"/>
  <c r="S110" i="37"/>
  <c r="FL91" i="37"/>
  <c r="FJ91" i="37"/>
  <c r="FG91" i="37"/>
  <c r="FE91" i="37"/>
  <c r="EY91" i="37"/>
  <c r="EW91" i="37"/>
  <c r="DX91" i="37"/>
  <c r="DW91" i="37"/>
  <c r="DN91" i="37"/>
  <c r="DL91" i="37"/>
  <c r="CG91" i="37"/>
  <c r="CE91" i="37"/>
  <c r="CC91" i="37"/>
  <c r="CA91" i="37"/>
  <c r="BY91" i="37"/>
  <c r="BW91" i="37"/>
  <c r="BC91" i="37"/>
  <c r="BA91" i="37"/>
  <c r="AN91" i="37"/>
  <c r="AL91" i="37"/>
  <c r="AJ91" i="37"/>
  <c r="AH91" i="37"/>
  <c r="P91" i="37"/>
  <c r="N91" i="37"/>
  <c r="K91" i="37"/>
  <c r="I91" i="37"/>
  <c r="FL78" i="37"/>
  <c r="FJ78" i="37"/>
  <c r="FE78" i="37"/>
  <c r="EW78" i="37"/>
  <c r="DX78" i="37"/>
  <c r="DW78" i="37"/>
  <c r="DL78" i="37"/>
  <c r="CG78" i="37"/>
  <c r="CE78" i="37"/>
  <c r="CA78" i="37"/>
  <c r="BY78" i="37"/>
  <c r="BW78" i="37"/>
  <c r="BA78" i="37"/>
  <c r="AN78" i="37"/>
  <c r="AL78" i="37"/>
  <c r="AH78" i="37"/>
  <c r="K78" i="37"/>
  <c r="FL67" i="37"/>
  <c r="FJ67" i="37"/>
  <c r="FG67" i="37"/>
  <c r="FE67" i="37"/>
  <c r="EY67" i="37"/>
  <c r="EW67" i="37"/>
  <c r="EW79" i="37" s="1"/>
  <c r="EW92" i="37" s="1"/>
  <c r="DX67" i="37"/>
  <c r="DX79" i="37" s="1"/>
  <c r="DX92" i="37" s="1"/>
  <c r="DW67" i="37"/>
  <c r="DW79" i="37" s="1"/>
  <c r="DW92" i="37" s="1"/>
  <c r="DN67" i="37"/>
  <c r="DL67" i="37"/>
  <c r="DL79" i="37" s="1"/>
  <c r="DL92" i="37" s="1"/>
  <c r="CG67" i="37"/>
  <c r="CG79" i="37" s="1"/>
  <c r="CG92" i="37" s="1"/>
  <c r="CE67" i="37"/>
  <c r="CC67" i="37"/>
  <c r="CA67" i="37"/>
  <c r="CA79" i="37" s="1"/>
  <c r="CA92" i="37" s="1"/>
  <c r="BY67" i="37"/>
  <c r="BY79" i="37" s="1"/>
  <c r="BY92" i="37" s="1"/>
  <c r="BW67" i="37"/>
  <c r="BC67" i="37"/>
  <c r="BA67" i="37"/>
  <c r="BA79" i="37" s="1"/>
  <c r="BA92" i="37" s="1"/>
  <c r="AN67" i="37"/>
  <c r="AN79" i="37" s="1"/>
  <c r="AN92" i="37" s="1"/>
  <c r="AL67" i="37"/>
  <c r="AJ67" i="37"/>
  <c r="AH67" i="37"/>
  <c r="P67" i="37"/>
  <c r="N67" i="37"/>
  <c r="KQ122" i="37" l="1"/>
  <c r="KQ135" i="37" s="1"/>
  <c r="FR122" i="37"/>
  <c r="FR135" i="37" s="1"/>
  <c r="FL79" i="37"/>
  <c r="FL92" i="37" s="1"/>
  <c r="FJ79" i="37"/>
  <c r="FJ92" i="37" s="1"/>
  <c r="AH79" i="37"/>
  <c r="AH92" i="37" s="1"/>
  <c r="AL79" i="37"/>
  <c r="AL92" i="37" s="1"/>
  <c r="AJ79" i="37"/>
  <c r="AJ92" i="37" s="1"/>
  <c r="EY79" i="37"/>
  <c r="EY92" i="37" s="1"/>
  <c r="BW79" i="37"/>
  <c r="BW92" i="37" s="1"/>
  <c r="CE79" i="37"/>
  <c r="CE92" i="37" s="1"/>
  <c r="FE79" i="37"/>
  <c r="FE92" i="37" s="1"/>
  <c r="P78" i="37"/>
  <c r="AE121" i="37"/>
  <c r="AE122" i="37" s="1"/>
  <c r="AE135" i="37" s="1"/>
  <c r="CC79" i="37"/>
  <c r="CC92" i="37" s="1"/>
  <c r="FG79" i="37"/>
  <c r="FG92" i="37" s="1"/>
  <c r="BC79" i="37"/>
  <c r="BC92" i="37" s="1"/>
  <c r="DN79" i="37"/>
  <c r="DN92" i="37" s="1"/>
  <c r="AC122" i="37"/>
  <c r="AC135" i="37" s="1"/>
  <c r="DF122" i="37"/>
  <c r="DF135" i="37" s="1"/>
  <c r="EL122" i="37"/>
  <c r="EL135" i="37" s="1"/>
  <c r="C165" i="37"/>
  <c r="C178" i="37" s="1"/>
  <c r="AI165" i="37"/>
  <c r="AI178" i="37" s="1"/>
  <c r="DB208" i="37"/>
  <c r="DB221" i="37" s="1"/>
  <c r="BS122" i="37"/>
  <c r="BS135" i="37" s="1"/>
  <c r="CZ122" i="37"/>
  <c r="CZ135" i="37" s="1"/>
  <c r="DX122" i="37"/>
  <c r="DX135" i="37" s="1"/>
  <c r="EV122" i="37"/>
  <c r="EV135" i="37" s="1"/>
  <c r="FT122" i="37"/>
  <c r="FT135" i="37" s="1"/>
  <c r="P79" i="37"/>
  <c r="P92" i="37" s="1"/>
  <c r="AR122" i="37"/>
  <c r="AR135" i="37" s="1"/>
  <c r="BU122" i="37"/>
  <c r="BU135" i="37" s="1"/>
  <c r="DB122" i="37"/>
  <c r="DB135" i="37" s="1"/>
  <c r="DR122" i="37"/>
  <c r="DR135" i="37" s="1"/>
  <c r="EH122" i="37"/>
  <c r="EH135" i="37" s="1"/>
  <c r="EX122" i="37"/>
  <c r="EX135" i="37" s="1"/>
  <c r="FN122" i="37"/>
  <c r="FN135" i="37" s="1"/>
  <c r="JJ122" i="37"/>
  <c r="JJ135" i="37" s="1"/>
  <c r="N78" i="37"/>
  <c r="N79" i="37" s="1"/>
  <c r="N92" i="37" s="1"/>
  <c r="AM122" i="37"/>
  <c r="AM135" i="37" s="1"/>
  <c r="BK122" i="37"/>
  <c r="BK135" i="37" s="1"/>
  <c r="CR122" i="37"/>
  <c r="CR135" i="37" s="1"/>
  <c r="DP122" i="37"/>
  <c r="DP135" i="37" s="1"/>
  <c r="EN122" i="37"/>
  <c r="EN135" i="37" s="1"/>
  <c r="FL122" i="37"/>
  <c r="FL135" i="37" s="1"/>
  <c r="AA122" i="37"/>
  <c r="AA135" i="37" s="1"/>
  <c r="AT122" i="37"/>
  <c r="AT135" i="37" s="1"/>
  <c r="BB122" i="37"/>
  <c r="BB135" i="37" s="1"/>
  <c r="K79" i="37"/>
  <c r="K92" i="37" s="1"/>
  <c r="W122" i="37"/>
  <c r="W135" i="37" s="1"/>
  <c r="CA122" i="37"/>
  <c r="CA135" i="37" s="1"/>
  <c r="DH122" i="37"/>
  <c r="DH135" i="37" s="1"/>
  <c r="EF122" i="37"/>
  <c r="EF135" i="37" s="1"/>
  <c r="FD122" i="37"/>
  <c r="FD135" i="37" s="1"/>
  <c r="GB122" i="37"/>
  <c r="GB135" i="37" s="1"/>
  <c r="AV135" i="37"/>
  <c r="H165" i="37"/>
  <c r="H178" i="37" s="1"/>
  <c r="I79" i="37"/>
  <c r="I92" i="37" s="1"/>
  <c r="DF208" i="37"/>
  <c r="DF221" i="37" s="1"/>
  <c r="R160" i="3"/>
  <c r="S160" i="3" s="1"/>
  <c r="R161" i="3"/>
  <c r="S161" i="3" s="1"/>
  <c r="E3" i="3" l="1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CD532" i="36"/>
  <c r="DN555" i="36"/>
  <c r="DZ551" i="36"/>
  <c r="FV514" i="36"/>
  <c r="BI500" i="36"/>
  <c r="DZ556" i="36"/>
  <c r="CM487" i="36"/>
  <c r="DT540" i="36"/>
  <c r="ER540" i="36"/>
  <c r="DM509" i="36"/>
  <c r="I511" i="36"/>
  <c r="DZ530" i="36"/>
  <c r="FJ535" i="36"/>
  <c r="AT557" i="36"/>
  <c r="DN545" i="36"/>
  <c r="DB544" i="36"/>
  <c r="AW513" i="36"/>
  <c r="DZ559" i="36"/>
  <c r="IH471" i="36"/>
  <c r="GG507" i="36"/>
  <c r="DT546" i="36"/>
  <c r="V540" i="36"/>
  <c r="EX546" i="36"/>
  <c r="FJ532" i="36"/>
  <c r="EF528" i="36"/>
  <c r="DZ534" i="36"/>
  <c r="CM493" i="36"/>
  <c r="DZ535" i="36"/>
  <c r="BX546" i="36"/>
  <c r="CG512" i="36"/>
  <c r="P541" i="36"/>
  <c r="DN557" i="36"/>
  <c r="FD542" i="36"/>
  <c r="DB538" i="36"/>
  <c r="BF554" i="36"/>
  <c r="ER546" i="36"/>
  <c r="DN541" i="36"/>
  <c r="GG510" i="36"/>
  <c r="ER542" i="36"/>
  <c r="AN536" i="36"/>
  <c r="BU514" i="36"/>
  <c r="AK514" i="36"/>
  <c r="CG514" i="36"/>
  <c r="FD543" i="36"/>
  <c r="DB558" i="36"/>
  <c r="J529" i="36"/>
  <c r="EX543" i="36"/>
  <c r="O489" i="36"/>
  <c r="CP547" i="36"/>
  <c r="V543" i="36"/>
  <c r="BR560" i="36"/>
  <c r="DM502" i="36"/>
  <c r="J527" i="36"/>
  <c r="O490" i="36"/>
  <c r="EB516" i="36"/>
  <c r="BC489" i="36"/>
  <c r="P542" i="36"/>
  <c r="DM487" i="36"/>
  <c r="AZ540" i="36"/>
  <c r="AT543" i="36"/>
  <c r="CP532" i="36"/>
  <c r="DN531" i="36"/>
  <c r="AZ542" i="36"/>
  <c r="CP540" i="36"/>
  <c r="FJ540" i="36"/>
  <c r="DB527" i="36"/>
  <c r="T514" i="36"/>
  <c r="HN459" i="36"/>
  <c r="ER543" i="36"/>
  <c r="CD560" i="36"/>
  <c r="AM468" i="36"/>
  <c r="O497" i="36"/>
  <c r="AT542" i="36"/>
  <c r="DN539" i="36"/>
  <c r="DZ560" i="36"/>
  <c r="DB533" i="36"/>
  <c r="BU512" i="36"/>
  <c r="FG488" i="36"/>
  <c r="D513" i="36"/>
  <c r="DM500" i="36"/>
  <c r="V532" i="36"/>
  <c r="EY508" i="36"/>
  <c r="CP538" i="36"/>
  <c r="FP513" i="36"/>
  <c r="CV529" i="36"/>
  <c r="DZ553" i="36"/>
  <c r="AW516" i="36"/>
  <c r="AH527" i="36"/>
  <c r="FV555" i="36"/>
  <c r="O491" i="36"/>
  <c r="DN544" i="36"/>
  <c r="DM513" i="36"/>
  <c r="CV542" i="36"/>
  <c r="FK516" i="36"/>
  <c r="BR542" i="36"/>
  <c r="BF551" i="36"/>
  <c r="GG516" i="36"/>
  <c r="DB540" i="36"/>
  <c r="EQ503" i="36"/>
  <c r="DB535" i="36"/>
  <c r="GL492" i="36"/>
  <c r="P547" i="36"/>
  <c r="DI474" i="36"/>
  <c r="CV527" i="36"/>
  <c r="D558" i="36"/>
  <c r="DI468" i="36"/>
  <c r="FV511" i="36"/>
  <c r="J530" i="36"/>
  <c r="DW510" i="36"/>
  <c r="EQ497" i="36"/>
  <c r="DI466" i="36"/>
  <c r="AZ533" i="36"/>
  <c r="DT533" i="36"/>
  <c r="FV558" i="36"/>
  <c r="AZ530" i="36"/>
  <c r="FJ541" i="36"/>
  <c r="EQ488" i="36"/>
  <c r="FC499" i="36"/>
  <c r="HD474" i="36"/>
  <c r="AK507" i="36"/>
  <c r="J528" i="36"/>
  <c r="CD555" i="36"/>
  <c r="AW508" i="36"/>
  <c r="BR539" i="36"/>
  <c r="BC516" i="36"/>
  <c r="ER547" i="36"/>
  <c r="FP514" i="36"/>
  <c r="AH529" i="36"/>
  <c r="J538" i="36"/>
  <c r="J546" i="36"/>
  <c r="BR556" i="36"/>
  <c r="CP557" i="36"/>
  <c r="CD467" i="36"/>
  <c r="FJ551" i="36"/>
  <c r="I510" i="36"/>
  <c r="CP552" i="36"/>
  <c r="DN550" i="36"/>
  <c r="V528" i="36"/>
  <c r="CP542" i="36"/>
  <c r="FG503" i="36"/>
  <c r="GG513" i="36"/>
  <c r="AT551" i="36"/>
  <c r="EL551" i="36"/>
  <c r="GZ517" i="36"/>
  <c r="CP527" i="36"/>
  <c r="DN559" i="36"/>
  <c r="BI516" i="36"/>
  <c r="EF531" i="36"/>
  <c r="FV552" i="36"/>
  <c r="AH530" i="36"/>
  <c r="BC485" i="36"/>
  <c r="V552" i="36"/>
  <c r="BF529" i="36"/>
  <c r="AZ541" i="36"/>
  <c r="BU513" i="36"/>
  <c r="AT552" i="36"/>
  <c r="AW514" i="36"/>
  <c r="DB539" i="36"/>
  <c r="CD541" i="36"/>
  <c r="EL545" i="36"/>
  <c r="BR544" i="36"/>
  <c r="DB542" i="36"/>
  <c r="FV550" i="36"/>
  <c r="GG508" i="36"/>
  <c r="BU517" i="36"/>
  <c r="Y497" i="36"/>
  <c r="AZ544" i="36"/>
  <c r="BL535" i="36"/>
  <c r="DZ538" i="36"/>
  <c r="FV546" i="36"/>
  <c r="V527" i="36"/>
  <c r="I515" i="36"/>
  <c r="FV538" i="36"/>
  <c r="EX536" i="36"/>
  <c r="EL556" i="36"/>
  <c r="P559" i="36"/>
  <c r="AN545" i="36"/>
  <c r="GL511" i="36"/>
  <c r="CX470" i="36"/>
  <c r="FP545" i="36"/>
  <c r="GL491" i="36"/>
  <c r="BR545" i="36"/>
  <c r="FV530" i="36"/>
  <c r="BC510" i="36"/>
  <c r="ET464" i="36"/>
  <c r="AT534" i="36"/>
  <c r="FG484" i="36"/>
  <c r="FJ529" i="36"/>
  <c r="DH546" i="36"/>
  <c r="AH547" i="36"/>
  <c r="GZ513" i="36"/>
  <c r="AE511" i="36"/>
  <c r="CP555" i="36"/>
  <c r="D495" i="36"/>
  <c r="AT538" i="36"/>
  <c r="P544" i="36"/>
  <c r="CP559" i="36"/>
  <c r="BI511" i="36"/>
  <c r="DH516" i="36"/>
  <c r="AT555" i="36"/>
  <c r="FP540" i="36"/>
  <c r="GV504" i="36"/>
  <c r="T510" i="36"/>
  <c r="DT547" i="36"/>
  <c r="DB528" i="36"/>
  <c r="BC487" i="36"/>
  <c r="AN546" i="36"/>
  <c r="DB530" i="36"/>
  <c r="DB560" i="36"/>
  <c r="CD536" i="36"/>
  <c r="CD540" i="36"/>
  <c r="Y490" i="36"/>
  <c r="DT528" i="36"/>
  <c r="DT530" i="36"/>
  <c r="EX541" i="36"/>
  <c r="FV508" i="36"/>
  <c r="V545" i="36"/>
  <c r="AT560" i="36"/>
  <c r="D517" i="36"/>
  <c r="DH538" i="36"/>
  <c r="D555" i="36"/>
  <c r="AH555" i="36"/>
  <c r="AN538" i="36"/>
  <c r="BL542" i="36"/>
  <c r="DM488" i="36"/>
  <c r="BS470" i="36"/>
  <c r="DZ546" i="36"/>
  <c r="DN527" i="36"/>
  <c r="V535" i="36"/>
  <c r="FJ544" i="36"/>
  <c r="DZ552" i="36"/>
  <c r="BB466" i="36"/>
  <c r="FV516" i="36"/>
  <c r="GV514" i="36"/>
  <c r="AB542" i="36"/>
  <c r="AB544" i="36"/>
  <c r="EU512" i="36"/>
  <c r="CG517" i="36"/>
  <c r="BC502" i="36"/>
  <c r="AT547" i="36"/>
  <c r="CD552" i="36"/>
  <c r="BL539" i="36"/>
  <c r="AH528" i="36"/>
  <c r="CD542" i="36"/>
  <c r="FC510" i="36"/>
  <c r="BX541" i="36"/>
  <c r="EB496" i="36"/>
  <c r="EL552" i="36"/>
  <c r="BR557" i="36"/>
  <c r="D530" i="36"/>
  <c r="J551" i="36"/>
  <c r="AB471" i="36"/>
  <c r="EL534" i="36"/>
  <c r="EL543" i="36"/>
  <c r="FP544" i="36"/>
  <c r="P545" i="36"/>
  <c r="DH539" i="36"/>
  <c r="CP539" i="36"/>
  <c r="AE515" i="36"/>
  <c r="FJ555" i="36"/>
  <c r="GT472" i="36"/>
  <c r="EL533" i="36"/>
  <c r="BX544" i="36"/>
  <c r="I513" i="36"/>
  <c r="BF556" i="36"/>
  <c r="AK512" i="36"/>
  <c r="DB556" i="36"/>
  <c r="EX555" i="36"/>
  <c r="BI517" i="36"/>
  <c r="CD531" i="36"/>
  <c r="BL545" i="36"/>
  <c r="BF527" i="36"/>
  <c r="GZ512" i="36"/>
  <c r="FV551" i="36"/>
  <c r="AN558" i="36"/>
  <c r="EQ515" i="36"/>
  <c r="AW495" i="36"/>
  <c r="DB553" i="36"/>
  <c r="V546" i="36"/>
  <c r="BU490" i="36"/>
  <c r="AT554" i="36"/>
  <c r="GV498" i="36"/>
  <c r="P531" i="36"/>
  <c r="EL541" i="36"/>
  <c r="AH540" i="36"/>
  <c r="DN532" i="36"/>
  <c r="AH543" i="36"/>
  <c r="AH552" i="36"/>
  <c r="DT544" i="36"/>
  <c r="EX527" i="36"/>
  <c r="BM470" i="36"/>
  <c r="CA509" i="36"/>
  <c r="EQ492" i="36"/>
  <c r="BL540" i="36"/>
  <c r="CP534" i="36"/>
  <c r="I509" i="36"/>
  <c r="DZ527" i="36"/>
  <c r="ER532" i="36"/>
  <c r="DZ557" i="36"/>
  <c r="EL553" i="36"/>
  <c r="V529" i="36"/>
  <c r="V541" i="36"/>
  <c r="GG517" i="36"/>
  <c r="Y513" i="36"/>
  <c r="FV559" i="36"/>
  <c r="GZ511" i="36"/>
  <c r="CD533" i="36"/>
  <c r="DN551" i="36"/>
  <c r="FK509" i="36"/>
  <c r="CD545" i="36"/>
  <c r="FD527" i="36"/>
  <c r="CA496" i="36"/>
  <c r="FC491" i="36"/>
  <c r="DZ555" i="36"/>
  <c r="DW508" i="36"/>
  <c r="DB531" i="36"/>
  <c r="BF557" i="36"/>
  <c r="BO515" i="36"/>
  <c r="DN543" i="36"/>
  <c r="D516" i="36"/>
  <c r="P543" i="36"/>
  <c r="J557" i="36"/>
  <c r="O499" i="36"/>
  <c r="EQ486" i="36"/>
  <c r="FK512" i="36"/>
  <c r="BF547" i="36"/>
  <c r="FV560" i="36"/>
  <c r="O503" i="36"/>
  <c r="CD551" i="36"/>
  <c r="EB512" i="36"/>
  <c r="CM515" i="36"/>
  <c r="GV497" i="36"/>
  <c r="EL544" i="36"/>
  <c r="DB541" i="36"/>
  <c r="BC498" i="36"/>
  <c r="BF535" i="36"/>
  <c r="BI487" i="36"/>
  <c r="FP534" i="36"/>
  <c r="CV558" i="36"/>
  <c r="FD550" i="36"/>
  <c r="O504" i="36"/>
  <c r="DN558" i="36"/>
  <c r="GG502" i="36"/>
  <c r="DH543" i="36"/>
  <c r="DM503" i="36"/>
  <c r="CV536" i="36"/>
  <c r="BF552" i="36"/>
  <c r="FV509" i="36"/>
  <c r="J539" i="36"/>
  <c r="EF541" i="36"/>
  <c r="CP544" i="36"/>
  <c r="FC501" i="36"/>
  <c r="V560" i="36"/>
  <c r="AT531" i="36"/>
  <c r="DN554" i="36"/>
  <c r="DZ545" i="36"/>
  <c r="CD556" i="36"/>
  <c r="EX532" i="36"/>
  <c r="FC493" i="36"/>
  <c r="BL538" i="36"/>
  <c r="FV528" i="36"/>
  <c r="BL546" i="36"/>
  <c r="GL503" i="36"/>
  <c r="J559" i="36"/>
  <c r="CP560" i="36"/>
  <c r="FJ536" i="36"/>
  <c r="FV540" i="36"/>
  <c r="BF536" i="36"/>
  <c r="CD529" i="36"/>
  <c r="J468" i="36"/>
  <c r="AH545" i="36"/>
  <c r="AB539" i="36"/>
  <c r="FJ557" i="36"/>
  <c r="DZ540" i="36"/>
  <c r="GV491" i="36"/>
  <c r="EL557" i="36"/>
  <c r="CV547" i="36"/>
  <c r="FC503" i="36"/>
  <c r="CV539" i="36"/>
  <c r="J550" i="36"/>
  <c r="DW507" i="36"/>
  <c r="DM496" i="36"/>
  <c r="FD555" i="36"/>
  <c r="CM491" i="36"/>
  <c r="DR512" i="36"/>
  <c r="EF538" i="36"/>
  <c r="J531" i="36"/>
  <c r="CG509" i="36"/>
  <c r="BU495" i="36"/>
  <c r="AB560" i="36"/>
  <c r="AB535" i="36"/>
  <c r="DH510" i="36"/>
  <c r="FJ560" i="36"/>
  <c r="FV535" i="36"/>
  <c r="CP535" i="36"/>
  <c r="P538" i="36"/>
  <c r="BL533" i="36"/>
  <c r="FC487" i="36"/>
  <c r="BF545" i="36"/>
  <c r="FP546" i="36"/>
  <c r="CD458" i="36"/>
  <c r="BU503" i="36"/>
  <c r="FD531" i="36"/>
  <c r="FE468" i="36"/>
  <c r="CD546" i="36"/>
  <c r="FV527" i="36"/>
  <c r="AB532" i="36"/>
  <c r="AW509" i="36"/>
  <c r="AN541" i="36"/>
  <c r="BC490" i="36"/>
  <c r="EL546" i="36"/>
  <c r="Y510" i="36"/>
  <c r="AH551" i="36"/>
  <c r="FJ559" i="36"/>
  <c r="AT532" i="36"/>
  <c r="AZ534" i="36"/>
  <c r="BX534" i="36"/>
  <c r="DB534" i="36"/>
  <c r="HN457" i="36"/>
  <c r="DN536" i="36"/>
  <c r="CM511" i="36"/>
  <c r="BI504" i="36"/>
  <c r="DH498" i="36"/>
  <c r="FV544" i="36"/>
  <c r="V551" i="36"/>
  <c r="FV541" i="36"/>
  <c r="CN473" i="36"/>
  <c r="AW511" i="36"/>
  <c r="AZ559" i="36"/>
  <c r="EX539" i="36"/>
  <c r="CJ544" i="36"/>
  <c r="AM464" i="36"/>
  <c r="J545" i="36"/>
  <c r="EX531" i="36"/>
  <c r="AH546" i="36"/>
  <c r="Y517" i="36"/>
  <c r="FC485" i="36"/>
  <c r="BR528" i="36"/>
  <c r="DH485" i="36"/>
  <c r="CA486" i="36"/>
  <c r="BU499" i="36"/>
  <c r="GL487" i="36"/>
  <c r="AH553" i="36"/>
  <c r="D514" i="36"/>
  <c r="FG509" i="36"/>
  <c r="DN534" i="36"/>
  <c r="GA492" i="36"/>
  <c r="BX540" i="36"/>
  <c r="DH504" i="36"/>
  <c r="EY493" i="36"/>
  <c r="J472" i="36"/>
  <c r="EU509" i="36"/>
  <c r="AT530" i="36"/>
  <c r="D552" i="36"/>
  <c r="EF551" i="36"/>
  <c r="EQ490" i="36"/>
  <c r="BH474" i="36"/>
  <c r="HX473" i="36"/>
  <c r="DW516" i="36"/>
  <c r="HX466" i="36"/>
  <c r="AM466" i="36"/>
  <c r="EF530" i="36"/>
  <c r="DH528" i="36"/>
  <c r="EF529" i="36"/>
  <c r="FP539" i="36"/>
  <c r="DZ542" i="36"/>
  <c r="BU486" i="36"/>
  <c r="DN533" i="36"/>
  <c r="HX461" i="36"/>
  <c r="AR460" i="36"/>
  <c r="CV550" i="36"/>
  <c r="I500" i="36"/>
  <c r="GZ499" i="36"/>
  <c r="AK503" i="36"/>
  <c r="HP384" i="36"/>
  <c r="BC514" i="36"/>
  <c r="AW484" i="36"/>
  <c r="FV490" i="36"/>
  <c r="EI450" i="36"/>
  <c r="GA499" i="36"/>
  <c r="AW467" i="36"/>
  <c r="HI431" i="36"/>
  <c r="DH541" i="36"/>
  <c r="BI501" i="36"/>
  <c r="DI461" i="36"/>
  <c r="EX533" i="36"/>
  <c r="DT550" i="36"/>
  <c r="BL559" i="36"/>
  <c r="CN466" i="36"/>
  <c r="HD467" i="36"/>
  <c r="D499" i="36"/>
  <c r="V531" i="36"/>
  <c r="BX543" i="36"/>
  <c r="V539" i="36"/>
  <c r="FV547" i="36"/>
  <c r="FC495" i="36"/>
  <c r="BF532" i="36"/>
  <c r="BC500" i="36"/>
  <c r="BI510" i="36"/>
  <c r="GF373" i="36"/>
  <c r="P555" i="36"/>
  <c r="GV502" i="36"/>
  <c r="BU498" i="36"/>
  <c r="BX531" i="36"/>
  <c r="EL528" i="36"/>
  <c r="BO491" i="36"/>
  <c r="O493" i="36"/>
  <c r="DT541" i="36"/>
  <c r="IH466" i="36"/>
  <c r="EF557" i="36"/>
  <c r="AZ553" i="36"/>
  <c r="FK501" i="36"/>
  <c r="R468" i="36"/>
  <c r="DW489" i="36"/>
  <c r="T489" i="36"/>
  <c r="HN461" i="36"/>
  <c r="P551" i="36"/>
  <c r="EW406" i="36"/>
  <c r="D559" i="36"/>
  <c r="FP543" i="36"/>
  <c r="AQ496" i="36"/>
  <c r="CV555" i="36"/>
  <c r="FT371" i="36"/>
  <c r="FP528" i="36"/>
  <c r="BF550" i="36"/>
  <c r="EI474" i="36"/>
  <c r="D528" i="36"/>
  <c r="AW487" i="36"/>
  <c r="T497" i="36"/>
  <c r="AT558" i="36"/>
  <c r="EL531" i="36"/>
  <c r="BR559" i="36"/>
  <c r="AH560" i="36"/>
  <c r="EL538" i="36"/>
  <c r="I514" i="36"/>
  <c r="BR532" i="36"/>
  <c r="EL555" i="36"/>
  <c r="AH559" i="36"/>
  <c r="AH550" i="36"/>
  <c r="EX529" i="36"/>
  <c r="EL560" i="36"/>
  <c r="T513" i="36"/>
  <c r="FD539" i="36"/>
  <c r="FP558" i="36"/>
  <c r="EF546" i="36"/>
  <c r="DZ544" i="36"/>
  <c r="J556" i="36"/>
  <c r="FG515" i="36"/>
  <c r="FJ547" i="36"/>
  <c r="ER544" i="36"/>
  <c r="GZ509" i="36"/>
  <c r="DT535" i="36"/>
  <c r="FV545" i="36"/>
  <c r="DB557" i="36"/>
  <c r="BF531" i="36"/>
  <c r="EX552" i="36"/>
  <c r="D540" i="36"/>
  <c r="AZ532" i="36"/>
  <c r="BI503" i="36"/>
  <c r="FJ543" i="36"/>
  <c r="GA488" i="36"/>
  <c r="EF545" i="36"/>
  <c r="D500" i="36"/>
  <c r="BX536" i="36"/>
  <c r="BF559" i="36"/>
  <c r="FD541" i="36"/>
  <c r="CG513" i="36"/>
  <c r="J543" i="36"/>
  <c r="EL559" i="36"/>
  <c r="FJ554" i="36"/>
  <c r="BM473" i="36"/>
  <c r="CV540" i="36"/>
  <c r="AB536" i="36"/>
  <c r="V555" i="36"/>
  <c r="DB559" i="36"/>
  <c r="EU516" i="36"/>
  <c r="D489" i="36"/>
  <c r="BC513" i="36"/>
  <c r="AN533" i="36"/>
  <c r="AE501" i="36"/>
  <c r="AT559" i="36"/>
  <c r="FP517" i="36"/>
  <c r="P546" i="36"/>
  <c r="D510" i="36"/>
  <c r="FJ527" i="36"/>
  <c r="AN557" i="36"/>
  <c r="CA517" i="36"/>
  <c r="AH531" i="36"/>
  <c r="D542" i="36"/>
  <c r="AW517" i="36"/>
  <c r="BF534" i="36"/>
  <c r="GZ510" i="36"/>
  <c r="DW511" i="36"/>
  <c r="GA484" i="36"/>
  <c r="EX528" i="36"/>
  <c r="FV533" i="36"/>
  <c r="EY507" i="36"/>
  <c r="GG488" i="36"/>
  <c r="AB469" i="36"/>
  <c r="BF543" i="36"/>
  <c r="CP545" i="36"/>
  <c r="ET471" i="36"/>
  <c r="V536" i="36"/>
  <c r="AN535" i="36"/>
  <c r="EB497" i="36"/>
  <c r="BL529" i="36"/>
  <c r="FV539" i="36"/>
  <c r="FP535" i="36"/>
  <c r="BF555" i="36"/>
  <c r="EX556" i="36"/>
  <c r="ET468" i="36"/>
  <c r="DT542" i="36"/>
  <c r="CD558" i="36"/>
  <c r="FG499" i="36"/>
  <c r="ER530" i="36"/>
  <c r="DH534" i="36"/>
  <c r="DM501" i="36"/>
  <c r="FV536" i="36"/>
  <c r="D490" i="36"/>
  <c r="FE472" i="36"/>
  <c r="J464" i="36"/>
  <c r="EX551" i="36"/>
  <c r="T509" i="36"/>
  <c r="FJ531" i="36"/>
  <c r="D533" i="36"/>
  <c r="EX558" i="36"/>
  <c r="AQ498" i="36"/>
  <c r="FE469" i="36"/>
  <c r="V554" i="36"/>
  <c r="BM469" i="36"/>
  <c r="HX455" i="36"/>
  <c r="GZ514" i="36"/>
  <c r="AB528" i="36"/>
  <c r="BH471" i="36"/>
  <c r="FE458" i="36"/>
  <c r="CD468" i="36"/>
  <c r="D467" i="36"/>
  <c r="FC498" i="36"/>
  <c r="GL513" i="36"/>
  <c r="CM513" i="36"/>
  <c r="BB474" i="36"/>
  <c r="AM473" i="36"/>
  <c r="EF543" i="36"/>
  <c r="EL539" i="36"/>
  <c r="BR553" i="36"/>
  <c r="CD550" i="36"/>
  <c r="AR461" i="36"/>
  <c r="GZ493" i="36"/>
  <c r="FP508" i="36"/>
  <c r="CN455" i="36"/>
  <c r="HD459" i="36"/>
  <c r="FM411" i="36"/>
  <c r="DM486" i="36"/>
  <c r="HZ429" i="36"/>
  <c r="AE509" i="36"/>
  <c r="AT533" i="36"/>
  <c r="DT538" i="36"/>
  <c r="CP550" i="36"/>
  <c r="CJ527" i="36"/>
  <c r="AH558" i="36"/>
  <c r="V557" i="36"/>
  <c r="BB473" i="36"/>
  <c r="EQ496" i="36"/>
  <c r="D502" i="36"/>
  <c r="AT546" i="36"/>
  <c r="ER554" i="36"/>
  <c r="CP528" i="36"/>
  <c r="AH542" i="36"/>
  <c r="FV512" i="36"/>
  <c r="CV546" i="36"/>
  <c r="FG498" i="36"/>
  <c r="D504" i="36"/>
  <c r="BC504" i="36"/>
  <c r="EX557" i="36"/>
  <c r="CJ542" i="36"/>
  <c r="EX538" i="36"/>
  <c r="BR540" i="36"/>
  <c r="GL516" i="36"/>
  <c r="BM467" i="36"/>
  <c r="EL527" i="36"/>
  <c r="FP531" i="36"/>
  <c r="T507" i="36"/>
  <c r="CM489" i="36"/>
  <c r="DB547" i="36"/>
  <c r="FD547" i="36"/>
  <c r="HD473" i="36"/>
  <c r="AZ543" i="36"/>
  <c r="CD554" i="36"/>
  <c r="BX547" i="36"/>
  <c r="BC496" i="36"/>
  <c r="AQ512" i="36"/>
  <c r="BR534" i="36"/>
  <c r="DN560" i="36"/>
  <c r="CV543" i="36"/>
  <c r="AB540" i="36"/>
  <c r="AE508" i="36"/>
  <c r="AB534" i="36"/>
  <c r="FD551" i="36"/>
  <c r="AM474" i="36"/>
  <c r="DR510" i="36"/>
  <c r="BR541" i="36"/>
  <c r="GV486" i="36"/>
  <c r="CJ535" i="36"/>
  <c r="BR529" i="36"/>
  <c r="GL502" i="36"/>
  <c r="GL499" i="36"/>
  <c r="DB536" i="36"/>
  <c r="BC503" i="36"/>
  <c r="ET458" i="36"/>
  <c r="HD470" i="36"/>
  <c r="DH555" i="36"/>
  <c r="D541" i="36"/>
  <c r="AE507" i="36"/>
  <c r="FC516" i="36"/>
  <c r="J535" i="36"/>
  <c r="GL495" i="36"/>
  <c r="FV556" i="36"/>
  <c r="BF538" i="36"/>
  <c r="DT527" i="36"/>
  <c r="V534" i="36"/>
  <c r="V542" i="36"/>
  <c r="FP542" i="36"/>
  <c r="BR536" i="36"/>
  <c r="CP541" i="36"/>
  <c r="AB527" i="36"/>
  <c r="FD533" i="36"/>
  <c r="DN528" i="36"/>
  <c r="J544" i="36"/>
  <c r="BR546" i="36"/>
  <c r="FD540" i="36"/>
  <c r="AQ502" i="36"/>
  <c r="DN546" i="36"/>
  <c r="GA490" i="36"/>
  <c r="DM517" i="36"/>
  <c r="T515" i="36"/>
  <c r="BF540" i="36"/>
  <c r="AH532" i="36"/>
  <c r="Y485" i="36"/>
  <c r="AN542" i="36"/>
  <c r="CJ539" i="36"/>
  <c r="D515" i="36"/>
  <c r="J469" i="36"/>
  <c r="AK501" i="36"/>
  <c r="FG486" i="36"/>
  <c r="J534" i="36"/>
  <c r="CJ541" i="36"/>
  <c r="DT554" i="36"/>
  <c r="FC490" i="36"/>
  <c r="FG501" i="36"/>
  <c r="P539" i="36"/>
  <c r="J473" i="36"/>
  <c r="CV544" i="36"/>
  <c r="FK507" i="36"/>
  <c r="EL540" i="36"/>
  <c r="T491" i="36"/>
  <c r="I507" i="36"/>
  <c r="BI488" i="36"/>
  <c r="BI484" i="36"/>
  <c r="Y492" i="36"/>
  <c r="BB472" i="36"/>
  <c r="GJ470" i="36"/>
  <c r="EQ501" i="36"/>
  <c r="BI490" i="36"/>
  <c r="DH501" i="36"/>
  <c r="CJ538" i="36"/>
  <c r="CA513" i="36"/>
  <c r="AE513" i="36"/>
  <c r="DT534" i="36"/>
  <c r="AW465" i="36"/>
  <c r="DZ543" i="36"/>
  <c r="EB495" i="36"/>
  <c r="CM490" i="36"/>
  <c r="AW461" i="36"/>
  <c r="AZ551" i="36"/>
  <c r="CA493" i="36"/>
  <c r="FJ538" i="36"/>
  <c r="N471" i="36"/>
  <c r="BO501" i="36"/>
  <c r="FC508" i="36"/>
  <c r="GL488" i="36"/>
  <c r="ET456" i="36"/>
  <c r="GJ455" i="36"/>
  <c r="GV500" i="36"/>
  <c r="DT552" i="36"/>
  <c r="BB468" i="36"/>
  <c r="HD464" i="36"/>
  <c r="EI459" i="36"/>
  <c r="IH461" i="36"/>
  <c r="GV490" i="36"/>
  <c r="FE464" i="36"/>
  <c r="CV559" i="36"/>
  <c r="FD536" i="36"/>
  <c r="HX471" i="36"/>
  <c r="HX445" i="36"/>
  <c r="CD543" i="36"/>
  <c r="DN530" i="36"/>
  <c r="CX474" i="36"/>
  <c r="AK515" i="36"/>
  <c r="DM485" i="36"/>
  <c r="DH484" i="36"/>
  <c r="EB509" i="36"/>
  <c r="ET465" i="36"/>
  <c r="DT557" i="36"/>
  <c r="AQ489" i="36"/>
  <c r="V547" i="36"/>
  <c r="BS474" i="36"/>
  <c r="GL486" i="36"/>
  <c r="O516" i="36"/>
  <c r="AQ516" i="36"/>
  <c r="I512" i="36"/>
  <c r="BF541" i="36"/>
  <c r="AB547" i="36"/>
  <c r="CG510" i="36"/>
  <c r="DH496" i="36"/>
  <c r="J466" i="36"/>
  <c r="FD534" i="36"/>
  <c r="GT466" i="36"/>
  <c r="GP383" i="36"/>
  <c r="EF553" i="36"/>
  <c r="AH539" i="36"/>
  <c r="FK492" i="36"/>
  <c r="FD556" i="36"/>
  <c r="EL542" i="36"/>
  <c r="D458" i="36"/>
  <c r="BO507" i="36"/>
  <c r="GJ473" i="36"/>
  <c r="AH473" i="36"/>
  <c r="AQ491" i="36"/>
  <c r="DZ529" i="36"/>
  <c r="DH547" i="36"/>
  <c r="BB467" i="36"/>
  <c r="BI495" i="36"/>
  <c r="FP496" i="36"/>
  <c r="FV542" i="36"/>
  <c r="R465" i="36"/>
  <c r="CD553" i="36"/>
  <c r="FJ542" i="36"/>
  <c r="CJ546" i="36"/>
  <c r="DN540" i="36"/>
  <c r="EU508" i="36"/>
  <c r="DH490" i="36"/>
  <c r="O484" i="36"/>
  <c r="GV487" i="36"/>
  <c r="BF528" i="36"/>
  <c r="FP553" i="36"/>
  <c r="EF532" i="36"/>
  <c r="DB554" i="36"/>
  <c r="CX447" i="36"/>
  <c r="FV513" i="36"/>
  <c r="CG516" i="36"/>
  <c r="AQ500" i="36"/>
  <c r="EB513" i="36"/>
  <c r="R471" i="36"/>
  <c r="P560" i="36"/>
  <c r="ER531" i="36"/>
  <c r="R469" i="36"/>
  <c r="FD538" i="36"/>
  <c r="DT532" i="36"/>
  <c r="P552" i="36"/>
  <c r="FD559" i="36"/>
  <c r="HN445" i="36"/>
  <c r="CM498" i="36"/>
  <c r="GT468" i="36"/>
  <c r="FH400" i="36"/>
  <c r="BB456" i="36"/>
  <c r="ET442" i="36"/>
  <c r="CM502" i="36"/>
  <c r="CM486" i="36"/>
  <c r="BR531" i="36"/>
  <c r="FV484" i="36"/>
  <c r="DZ550" i="36"/>
  <c r="EX559" i="36"/>
  <c r="DH540" i="36"/>
  <c r="FK508" i="36"/>
  <c r="FP484" i="36"/>
  <c r="BL547" i="36"/>
  <c r="I492" i="36"/>
  <c r="DH514" i="36"/>
  <c r="CN468" i="36"/>
  <c r="EX535" i="36"/>
  <c r="BO488" i="36"/>
  <c r="AE493" i="36"/>
  <c r="AR458" i="36"/>
  <c r="AK492" i="36"/>
  <c r="CP558" i="36"/>
  <c r="P529" i="36"/>
  <c r="BH472" i="36"/>
  <c r="EU486" i="36"/>
  <c r="EY517" i="36"/>
  <c r="ER529" i="36"/>
  <c r="EA425" i="36"/>
  <c r="BH444" i="36"/>
  <c r="D557" i="36"/>
  <c r="GL485" i="36"/>
  <c r="HX464" i="36"/>
  <c r="HD446" i="36"/>
  <c r="J441" i="36"/>
  <c r="CM503" i="36"/>
  <c r="HN466" i="36"/>
  <c r="GG499" i="36"/>
  <c r="CG489" i="36"/>
  <c r="DM492" i="36"/>
  <c r="DW512" i="36"/>
  <c r="GZ508" i="36"/>
  <c r="AB474" i="36"/>
  <c r="FC484" i="36"/>
  <c r="DW487" i="36"/>
  <c r="V556" i="36"/>
  <c r="FM431" i="36"/>
  <c r="D472" i="36"/>
  <c r="AZ403" i="36"/>
  <c r="D485" i="36"/>
  <c r="J410" i="36"/>
  <c r="CJ555" i="36"/>
  <c r="EF535" i="36"/>
  <c r="FD530" i="36"/>
  <c r="CD559" i="36"/>
  <c r="AM472" i="36"/>
  <c r="CV528" i="36"/>
  <c r="AB546" i="36"/>
  <c r="AZ546" i="36"/>
  <c r="DT531" i="36"/>
  <c r="BL556" i="36"/>
  <c r="CN464" i="36"/>
  <c r="DZ528" i="36"/>
  <c r="R473" i="36"/>
  <c r="Y496" i="36"/>
  <c r="AW507" i="36"/>
  <c r="BX545" i="36"/>
  <c r="D512" i="36"/>
  <c r="FJ558" i="36"/>
  <c r="Y512" i="36"/>
  <c r="BS458" i="36"/>
  <c r="J467" i="36"/>
  <c r="FJ550" i="36"/>
  <c r="EX530" i="36"/>
  <c r="CJ528" i="36"/>
  <c r="EL547" i="36"/>
  <c r="BU489" i="36"/>
  <c r="DB555" i="36"/>
  <c r="AQ493" i="36"/>
  <c r="BB464" i="36"/>
  <c r="D497" i="36"/>
  <c r="DH530" i="36"/>
  <c r="CA501" i="36"/>
  <c r="EQ508" i="36"/>
  <c r="DH493" i="36"/>
  <c r="DH535" i="36"/>
  <c r="AE488" i="36"/>
  <c r="HU386" i="36"/>
  <c r="DC469" i="36"/>
  <c r="DW513" i="36"/>
  <c r="FS398" i="36"/>
  <c r="GV484" i="36"/>
  <c r="EY501" i="36"/>
  <c r="BI515" i="36"/>
  <c r="CU366" i="36"/>
  <c r="Y486" i="36"/>
  <c r="BS460" i="36"/>
  <c r="O511" i="36"/>
  <c r="AW468" i="36"/>
  <c r="CJ550" i="36"/>
  <c r="GT425" i="36"/>
  <c r="FJ546" i="36"/>
  <c r="BS466" i="36"/>
  <c r="EU515" i="36"/>
  <c r="FC500" i="36"/>
  <c r="BO492" i="36"/>
  <c r="CA516" i="36"/>
  <c r="HN427" i="36"/>
  <c r="DH515" i="36"/>
  <c r="CM512" i="36"/>
  <c r="FD532" i="36"/>
  <c r="EL529" i="36"/>
  <c r="AE426" i="36"/>
  <c r="CA490" i="36"/>
  <c r="AT528" i="36"/>
  <c r="D550" i="36"/>
  <c r="FP495" i="36"/>
  <c r="GL504" i="36"/>
  <c r="CN400" i="36"/>
  <c r="AQ485" i="36"/>
  <c r="HZ399" i="36"/>
  <c r="EU487" i="36"/>
  <c r="EA417" i="36"/>
  <c r="DH542" i="36"/>
  <c r="GV515" i="36"/>
  <c r="O488" i="36"/>
  <c r="BX527" i="36"/>
  <c r="CN472" i="36"/>
  <c r="CD474" i="36"/>
  <c r="D459" i="36"/>
  <c r="DR509" i="36"/>
  <c r="O495" i="36"/>
  <c r="AW501" i="36"/>
  <c r="D501" i="36"/>
  <c r="R472" i="36"/>
  <c r="FK493" i="36"/>
  <c r="IH469" i="36"/>
  <c r="AR472" i="36"/>
  <c r="CX472" i="36"/>
  <c r="AH460" i="36"/>
  <c r="ER551" i="36"/>
  <c r="HN454" i="36"/>
  <c r="CM510" i="36"/>
  <c r="O498" i="36"/>
  <c r="CO380" i="36"/>
  <c r="ER558" i="36"/>
  <c r="EX544" i="36"/>
  <c r="DR504" i="36"/>
  <c r="DW504" i="36"/>
  <c r="IE402" i="36"/>
  <c r="AE503" i="36"/>
  <c r="DI452" i="36"/>
  <c r="CA510" i="36"/>
  <c r="FZ468" i="36"/>
  <c r="EF430" i="36"/>
  <c r="BR552" i="36"/>
  <c r="EB501" i="36"/>
  <c r="BC491" i="36"/>
  <c r="BI497" i="36"/>
  <c r="AE510" i="36"/>
  <c r="AK508" i="36"/>
  <c r="N458" i="36"/>
  <c r="AZ558" i="36"/>
  <c r="AB448" i="36"/>
  <c r="EJ422" i="36"/>
  <c r="FK496" i="36"/>
  <c r="AE499" i="36"/>
  <c r="GI410" i="36"/>
  <c r="CD464" i="36"/>
  <c r="DW501" i="36"/>
  <c r="HN421" i="36"/>
  <c r="D410" i="36"/>
  <c r="AR456" i="36"/>
  <c r="AO363" i="36"/>
  <c r="FO385" i="36"/>
  <c r="DN556" i="36"/>
  <c r="CC369" i="36"/>
  <c r="HX474" i="36"/>
  <c r="CU383" i="36"/>
  <c r="BM457" i="36"/>
  <c r="BH464" i="36"/>
  <c r="J536" i="36"/>
  <c r="BI499" i="36"/>
  <c r="ER556" i="36"/>
  <c r="GT465" i="36"/>
  <c r="CV538" i="36"/>
  <c r="IH470" i="36"/>
  <c r="AB468" i="36"/>
  <c r="DZ539" i="36"/>
  <c r="CA511" i="36"/>
  <c r="BC484" i="36"/>
  <c r="DB529" i="36"/>
  <c r="BL528" i="36"/>
  <c r="O502" i="36"/>
  <c r="GT474" i="36"/>
  <c r="EY503" i="36"/>
  <c r="AZ557" i="36"/>
  <c r="EI469" i="36"/>
  <c r="GF378" i="36"/>
  <c r="FD554" i="36"/>
  <c r="D446" i="36"/>
  <c r="DH487" i="36"/>
  <c r="CV553" i="36"/>
  <c r="GA486" i="36"/>
  <c r="IH465" i="36"/>
  <c r="AQ513" i="36"/>
  <c r="GA496" i="36"/>
  <c r="FP485" i="36"/>
  <c r="EM371" i="36"/>
  <c r="BS453" i="36"/>
  <c r="DI464" i="36"/>
  <c r="HX448" i="36"/>
  <c r="AT541" i="36"/>
  <c r="AB541" i="36"/>
  <c r="FH428" i="36"/>
  <c r="FK495" i="36"/>
  <c r="CX466" i="36"/>
  <c r="BH457" i="36"/>
  <c r="FX405" i="36"/>
  <c r="FZ459" i="36"/>
  <c r="EQ507" i="36"/>
  <c r="FP559" i="36"/>
  <c r="AR473" i="36"/>
  <c r="GG485" i="36"/>
  <c r="EB485" i="36"/>
  <c r="FK489" i="36"/>
  <c r="DZ541" i="36"/>
  <c r="CP533" i="36"/>
  <c r="CV545" i="36"/>
  <c r="AT550" i="36"/>
  <c r="EB498" i="36"/>
  <c r="BL544" i="36"/>
  <c r="DR508" i="36"/>
  <c r="AE487" i="36"/>
  <c r="AB530" i="36"/>
  <c r="DH559" i="36"/>
  <c r="EL532" i="36"/>
  <c r="EL530" i="36"/>
  <c r="AW512" i="36"/>
  <c r="EF554" i="36"/>
  <c r="FP541" i="36"/>
  <c r="AN543" i="36"/>
  <c r="GV512" i="36"/>
  <c r="CA515" i="36"/>
  <c r="DH500" i="36"/>
  <c r="DH544" i="36"/>
  <c r="DB550" i="36"/>
  <c r="CG497" i="36"/>
  <c r="DI473" i="36"/>
  <c r="ER550" i="36"/>
  <c r="DR487" i="36"/>
  <c r="O500" i="36"/>
  <c r="DT529" i="36"/>
  <c r="BU492" i="36"/>
  <c r="AE498" i="36"/>
  <c r="HZ404" i="36"/>
  <c r="FM409" i="36"/>
  <c r="AW500" i="36"/>
  <c r="ET443" i="36"/>
  <c r="DC467" i="36"/>
  <c r="FV501" i="36"/>
  <c r="AN550" i="36"/>
  <c r="J447" i="36"/>
  <c r="AH554" i="36"/>
  <c r="EB500" i="36"/>
  <c r="BU501" i="36"/>
  <c r="AZ545" i="36"/>
  <c r="J541" i="36"/>
  <c r="DZ536" i="36"/>
  <c r="GL490" i="36"/>
  <c r="AH535" i="36"/>
  <c r="D544" i="36"/>
  <c r="FG500" i="36"/>
  <c r="I496" i="36"/>
  <c r="I489" i="36"/>
  <c r="CD470" i="36"/>
  <c r="DN535" i="36"/>
  <c r="D468" i="36"/>
  <c r="AE485" i="36"/>
  <c r="I498" i="36"/>
  <c r="FP507" i="36"/>
  <c r="DH488" i="36"/>
  <c r="DH560" i="36"/>
  <c r="FP516" i="36"/>
  <c r="FK515" i="36"/>
  <c r="EI470" i="36"/>
  <c r="EB489" i="36"/>
  <c r="HZ410" i="36"/>
  <c r="EJ421" i="36"/>
  <c r="AZ531" i="36"/>
  <c r="T498" i="36"/>
  <c r="DE382" i="36"/>
  <c r="DC468" i="36"/>
  <c r="EU488" i="36"/>
  <c r="AM448" i="36"/>
  <c r="EQ484" i="36"/>
  <c r="D545" i="36"/>
  <c r="FG485" i="36"/>
  <c r="DW495" i="36"/>
  <c r="I487" i="36"/>
  <c r="CG515" i="36"/>
  <c r="R459" i="36"/>
  <c r="GT457" i="36"/>
  <c r="GV488" i="36"/>
  <c r="BF546" i="36"/>
  <c r="BO502" i="36"/>
  <c r="HD445" i="36"/>
  <c r="DH495" i="36"/>
  <c r="AW515" i="36"/>
  <c r="Y500" i="36"/>
  <c r="J555" i="36"/>
  <c r="DN542" i="36"/>
  <c r="DT556" i="36"/>
  <c r="EX550" i="36"/>
  <c r="EY499" i="36"/>
  <c r="AB554" i="36"/>
  <c r="DR515" i="36"/>
  <c r="EX540" i="36"/>
  <c r="AB473" i="36"/>
  <c r="FG516" i="36"/>
  <c r="DZ531" i="36"/>
  <c r="FJ534" i="36"/>
  <c r="V544" i="36"/>
  <c r="DZ554" i="36"/>
  <c r="AN547" i="36"/>
  <c r="BI498" i="36"/>
  <c r="O514" i="36"/>
  <c r="T512" i="36"/>
  <c r="EX542" i="36"/>
  <c r="CM488" i="36"/>
  <c r="GG511" i="36"/>
  <c r="DH517" i="36"/>
  <c r="FG493" i="36"/>
  <c r="EL535" i="36"/>
  <c r="FJ553" i="36"/>
  <c r="P528" i="36"/>
  <c r="BR543" i="36"/>
  <c r="BR551" i="36"/>
  <c r="FC514" i="36"/>
  <c r="DH507" i="36"/>
  <c r="BX535" i="36"/>
  <c r="AW458" i="36"/>
  <c r="EL550" i="36"/>
  <c r="GA504" i="36"/>
  <c r="Y504" i="36"/>
  <c r="GA495" i="36"/>
  <c r="ET473" i="36"/>
  <c r="EW425" i="36"/>
  <c r="AB553" i="36"/>
  <c r="HI407" i="36"/>
  <c r="AH469" i="36"/>
  <c r="IH455" i="36"/>
  <c r="BS471" i="36"/>
  <c r="EY497" i="36"/>
  <c r="GZ500" i="36"/>
  <c r="D507" i="36"/>
  <c r="DW509" i="36"/>
  <c r="AK511" i="36"/>
  <c r="Y515" i="36"/>
  <c r="HD471" i="36"/>
  <c r="DR491" i="36"/>
  <c r="ER559" i="36"/>
  <c r="GA497" i="36"/>
  <c r="FD373" i="36"/>
  <c r="GN423" i="36"/>
  <c r="GL517" i="36"/>
  <c r="FD558" i="36"/>
  <c r="HP362" i="36"/>
  <c r="EB499" i="36"/>
  <c r="BO485" i="36"/>
  <c r="FP538" i="36"/>
  <c r="AW498" i="36"/>
  <c r="I486" i="36"/>
  <c r="AQ492" i="36"/>
  <c r="DI465" i="36"/>
  <c r="J381" i="36"/>
  <c r="P532" i="36"/>
  <c r="J417" i="36"/>
  <c r="EL554" i="36"/>
  <c r="P534" i="36"/>
  <c r="DN547" i="36"/>
  <c r="BM466" i="36"/>
  <c r="P540" i="36"/>
  <c r="DR511" i="36"/>
  <c r="D546" i="36"/>
  <c r="BO504" i="36"/>
  <c r="D529" i="36"/>
  <c r="AT553" i="36"/>
  <c r="P553" i="36"/>
  <c r="FK498" i="36"/>
  <c r="BC499" i="36"/>
  <c r="DB546" i="36"/>
  <c r="BR535" i="36"/>
  <c r="DN553" i="36"/>
  <c r="EF544" i="36"/>
  <c r="D455" i="36"/>
  <c r="D454" i="36"/>
  <c r="FG504" i="36"/>
  <c r="CM497" i="36"/>
  <c r="HE378" i="36"/>
  <c r="D492" i="36"/>
  <c r="FP547" i="36"/>
  <c r="FD535" i="36"/>
  <c r="FD387" i="36"/>
  <c r="BI512" i="36"/>
  <c r="AT529" i="36"/>
  <c r="V550" i="36"/>
  <c r="DH512" i="36"/>
  <c r="Y516" i="36"/>
  <c r="T517" i="36"/>
  <c r="D543" i="36"/>
  <c r="AZ547" i="36"/>
  <c r="GV511" i="36"/>
  <c r="FV543" i="36"/>
  <c r="FD544" i="36"/>
  <c r="EI461" i="36"/>
  <c r="DB551" i="36"/>
  <c r="CX469" i="36"/>
  <c r="AH538" i="36"/>
  <c r="ER539" i="36"/>
  <c r="DH513" i="36"/>
  <c r="EL558" i="36"/>
  <c r="O487" i="36"/>
  <c r="BM471" i="36"/>
  <c r="CV532" i="36"/>
  <c r="AB531" i="36"/>
  <c r="J470" i="36"/>
  <c r="CG508" i="36"/>
  <c r="EF527" i="36"/>
  <c r="BX553" i="36"/>
  <c r="EB510" i="36"/>
  <c r="DH499" i="36"/>
  <c r="D469" i="36"/>
  <c r="DH536" i="36"/>
  <c r="BU508" i="36"/>
  <c r="N468" i="36"/>
  <c r="FC497" i="36"/>
  <c r="N467" i="36"/>
  <c r="D551" i="36"/>
  <c r="GA498" i="36"/>
  <c r="J448" i="36"/>
  <c r="CP554" i="36"/>
  <c r="J540" i="36"/>
  <c r="EX545" i="36"/>
  <c r="V558" i="36"/>
  <c r="D509" i="36"/>
  <c r="AT535" i="36"/>
  <c r="EQ516" i="36"/>
  <c r="FV532" i="36"/>
  <c r="FZ461" i="36"/>
  <c r="V559" i="36"/>
  <c r="CN465" i="36"/>
  <c r="GG492" i="36"/>
  <c r="BL530" i="36"/>
  <c r="DZ558" i="36"/>
  <c r="AW469" i="36"/>
  <c r="N473" i="36"/>
  <c r="CA508" i="36"/>
  <c r="AB557" i="36"/>
  <c r="FC488" i="36"/>
  <c r="D560" i="36"/>
  <c r="FP512" i="36"/>
  <c r="DM491" i="36"/>
  <c r="CO367" i="36"/>
  <c r="BM459" i="36"/>
  <c r="DS369" i="36"/>
  <c r="CP551" i="36"/>
  <c r="HN446" i="36"/>
  <c r="FJ539" i="36"/>
  <c r="CM516" i="36"/>
  <c r="GN427" i="36"/>
  <c r="AB460" i="36"/>
  <c r="FX422" i="36"/>
  <c r="N456" i="36"/>
  <c r="EB484" i="36"/>
  <c r="FP536" i="36"/>
  <c r="CN460" i="36"/>
  <c r="HU379" i="36"/>
  <c r="ER538" i="36"/>
  <c r="FV493" i="36"/>
  <c r="R460" i="36"/>
  <c r="HU382" i="36"/>
  <c r="BH468" i="36"/>
  <c r="HN472" i="36"/>
  <c r="AN560" i="36"/>
  <c r="CD459" i="36"/>
  <c r="D491" i="36"/>
  <c r="D498" i="36"/>
  <c r="DH492" i="36"/>
  <c r="D539" i="36"/>
  <c r="BI502" i="36"/>
  <c r="R470" i="36"/>
  <c r="CM485" i="36"/>
  <c r="AK498" i="36"/>
  <c r="J552" i="36"/>
  <c r="AH536" i="36"/>
  <c r="AH541" i="36"/>
  <c r="V553" i="36"/>
  <c r="CA500" i="36"/>
  <c r="DH509" i="36"/>
  <c r="Y511" i="36"/>
  <c r="AM470" i="36"/>
  <c r="DZ532" i="36"/>
  <c r="J554" i="36"/>
  <c r="FP532" i="36"/>
  <c r="Y507" i="36"/>
  <c r="R467" i="36"/>
  <c r="BM474" i="36"/>
  <c r="BI486" i="36"/>
  <c r="EQ487" i="36"/>
  <c r="CM500" i="36"/>
  <c r="EF540" i="36"/>
  <c r="AQ510" i="36"/>
  <c r="FG492" i="36"/>
  <c r="AZ536" i="36"/>
  <c r="J558" i="36"/>
  <c r="EY496" i="36"/>
  <c r="FC496" i="36"/>
  <c r="FZ474" i="36"/>
  <c r="R458" i="36"/>
  <c r="DH532" i="36"/>
  <c r="GJ443" i="36"/>
  <c r="DM507" i="36"/>
  <c r="BB469" i="36"/>
  <c r="BS472" i="36"/>
  <c r="BM468" i="36"/>
  <c r="FC511" i="36"/>
  <c r="BC501" i="36"/>
  <c r="ER560" i="36"/>
  <c r="CS426" i="36"/>
  <c r="CN461" i="36"/>
  <c r="AM458" i="36"/>
  <c r="J425" i="36"/>
  <c r="DP431" i="36"/>
  <c r="BJ416" i="36"/>
  <c r="EY516" i="36"/>
  <c r="AZ550" i="36"/>
  <c r="GP380" i="36"/>
  <c r="GN405" i="36"/>
  <c r="GF375" i="36"/>
  <c r="FE470" i="36"/>
  <c r="BS454" i="36"/>
  <c r="GT411" i="36"/>
  <c r="EA403" i="36"/>
  <c r="D556" i="36"/>
  <c r="AB442" i="36"/>
  <c r="AR470" i="36"/>
  <c r="IH474" i="36"/>
  <c r="BO514" i="36"/>
  <c r="FK500" i="36"/>
  <c r="BI509" i="36"/>
  <c r="AW452" i="36"/>
  <c r="FT367" i="36"/>
  <c r="BB458" i="36"/>
  <c r="GY414" i="36"/>
  <c r="AB472" i="36"/>
  <c r="CP556" i="36"/>
  <c r="DN529" i="36"/>
  <c r="EX560" i="36"/>
  <c r="BU484" i="36"/>
  <c r="IH473" i="36"/>
  <c r="CX465" i="36"/>
  <c r="DH551" i="36"/>
  <c r="O509" i="36"/>
  <c r="AZ554" i="36"/>
  <c r="GV496" i="36"/>
  <c r="CJ547" i="36"/>
  <c r="BC495" i="36"/>
  <c r="AQ501" i="36"/>
  <c r="DB532" i="36"/>
  <c r="BR538" i="36"/>
  <c r="FP550" i="36"/>
  <c r="ET474" i="36"/>
  <c r="EI449" i="36"/>
  <c r="AB470" i="36"/>
  <c r="EW428" i="36"/>
  <c r="CV531" i="36"/>
  <c r="BL543" i="36"/>
  <c r="J363" i="36"/>
  <c r="O507" i="36"/>
  <c r="CV535" i="36"/>
  <c r="GU385" i="36"/>
  <c r="D368" i="36"/>
  <c r="CJ533" i="36"/>
  <c r="D532" i="36"/>
  <c r="FV499" i="36"/>
  <c r="AR443" i="36"/>
  <c r="BB442" i="36"/>
  <c r="FP498" i="36"/>
  <c r="EQ495" i="36"/>
  <c r="CV554" i="36"/>
  <c r="CA487" i="36"/>
  <c r="FP499" i="36"/>
  <c r="AE489" i="36"/>
  <c r="FP502" i="36"/>
  <c r="DK416" i="36"/>
  <c r="GL507" i="36"/>
  <c r="DR493" i="36"/>
  <c r="DW493" i="36"/>
  <c r="GU386" i="36"/>
  <c r="GA512" i="36"/>
  <c r="CG488" i="36"/>
  <c r="DR499" i="36"/>
  <c r="HN449" i="36"/>
  <c r="DH554" i="36"/>
  <c r="GI403" i="36"/>
  <c r="AZ560" i="36"/>
  <c r="AM459" i="36"/>
  <c r="N469" i="36"/>
  <c r="BF379" i="36"/>
  <c r="EY498" i="36"/>
  <c r="AQ488" i="36"/>
  <c r="EJ399" i="36"/>
  <c r="BU516" i="36"/>
  <c r="ER555" i="36"/>
  <c r="R461" i="36"/>
  <c r="BI514" i="36"/>
  <c r="DH529" i="36"/>
  <c r="EQ510" i="36"/>
  <c r="BI496" i="36"/>
  <c r="BO509" i="36"/>
  <c r="AT545" i="36"/>
  <c r="J553" i="36"/>
  <c r="AH466" i="36"/>
  <c r="BX529" i="36"/>
  <c r="GL497" i="36"/>
  <c r="DB543" i="36"/>
  <c r="FC486" i="36"/>
  <c r="HD465" i="36"/>
  <c r="EF556" i="36"/>
  <c r="FE461" i="36"/>
  <c r="BR554" i="36"/>
  <c r="CJ540" i="36"/>
  <c r="HX467" i="36"/>
  <c r="BB387" i="36"/>
  <c r="GA489" i="36"/>
  <c r="GG493" i="36"/>
  <c r="AZ555" i="36"/>
  <c r="FS430" i="36"/>
  <c r="T516" i="36"/>
  <c r="EY500" i="36"/>
  <c r="DP428" i="36"/>
  <c r="CN415" i="36"/>
  <c r="BB452" i="36"/>
  <c r="BS464" i="36"/>
  <c r="DI467" i="36"/>
  <c r="BR555" i="36"/>
  <c r="GA513" i="36"/>
  <c r="DH527" i="36"/>
  <c r="GP388" i="36"/>
  <c r="O515" i="36"/>
  <c r="BO486" i="36"/>
  <c r="CX473" i="36"/>
  <c r="BI508" i="36"/>
  <c r="BX528" i="36"/>
  <c r="CZ369" i="36"/>
  <c r="J560" i="36"/>
  <c r="GV501" i="36"/>
  <c r="AT536" i="36"/>
  <c r="IH472" i="36"/>
  <c r="BF542" i="36"/>
  <c r="DN538" i="36"/>
  <c r="BL552" i="36"/>
  <c r="CM492" i="36"/>
  <c r="BC497" i="36"/>
  <c r="AM455" i="36"/>
  <c r="BX532" i="36"/>
  <c r="BI491" i="36"/>
  <c r="EY488" i="36"/>
  <c r="GG484" i="36"/>
  <c r="EU502" i="36"/>
  <c r="GT415" i="36"/>
  <c r="DZ383" i="36"/>
  <c r="DB552" i="36"/>
  <c r="GG500" i="36"/>
  <c r="ET453" i="36"/>
  <c r="AR441" i="36"/>
  <c r="FG510" i="36"/>
  <c r="Y498" i="36"/>
  <c r="FP556" i="36"/>
  <c r="BL560" i="36"/>
  <c r="J547" i="36"/>
  <c r="ER528" i="36"/>
  <c r="AB465" i="36"/>
  <c r="AE496" i="36"/>
  <c r="FD557" i="36"/>
  <c r="EF547" i="36"/>
  <c r="AQ499" i="36"/>
  <c r="AE418" i="36"/>
  <c r="CD534" i="36"/>
  <c r="N466" i="36"/>
  <c r="FZ467" i="36"/>
  <c r="IE409" i="36"/>
  <c r="ET457" i="36"/>
  <c r="GT469" i="36"/>
  <c r="P536" i="36"/>
  <c r="FG512" i="36"/>
  <c r="EQ511" i="36"/>
  <c r="CA499" i="36"/>
  <c r="DW490" i="36"/>
  <c r="D488" i="36"/>
  <c r="CX467" i="36"/>
  <c r="DK401" i="36"/>
  <c r="EW398" i="36"/>
  <c r="DZ533" i="36"/>
  <c r="AE491" i="36"/>
  <c r="AN540" i="36"/>
  <c r="CS431" i="36"/>
  <c r="Y514" i="36"/>
  <c r="P388" i="36"/>
  <c r="EX554" i="36"/>
  <c r="BX542" i="36"/>
  <c r="GD428" i="36"/>
  <c r="HI425" i="36"/>
  <c r="GD422" i="36"/>
  <c r="CJ530" i="36"/>
  <c r="CS417" i="36"/>
  <c r="GG486" i="36"/>
  <c r="EQ512" i="36"/>
  <c r="EY490" i="36"/>
  <c r="CJ557" i="36"/>
  <c r="EQ499" i="36"/>
  <c r="DT545" i="36"/>
  <c r="GA508" i="36"/>
  <c r="D470" i="36"/>
  <c r="AK489" i="36"/>
  <c r="GA514" i="36"/>
  <c r="FZ460" i="36"/>
  <c r="AM469" i="36"/>
  <c r="AB443" i="36"/>
  <c r="FT378" i="36"/>
  <c r="AQ508" i="36"/>
  <c r="CP530" i="36"/>
  <c r="V533" i="36"/>
  <c r="AQ517" i="36"/>
  <c r="BB450" i="36"/>
  <c r="HD472" i="36"/>
  <c r="HX470" i="36"/>
  <c r="FE466" i="36"/>
  <c r="CU375" i="36"/>
  <c r="O501" i="36"/>
  <c r="FX423" i="36"/>
  <c r="AB467" i="36"/>
  <c r="EF558" i="36"/>
  <c r="FD546" i="36"/>
  <c r="AE495" i="36"/>
  <c r="EJ430" i="36"/>
  <c r="AH468" i="36"/>
  <c r="BM450" i="36"/>
  <c r="GJ445" i="36"/>
  <c r="BO508" i="36"/>
  <c r="EF536" i="36"/>
  <c r="CP531" i="36"/>
  <c r="BH447" i="36"/>
  <c r="CS407" i="36"/>
  <c r="FC507" i="36"/>
  <c r="AB453" i="36"/>
  <c r="FD552" i="36"/>
  <c r="P370" i="36"/>
  <c r="DC455" i="36"/>
  <c r="CJ543" i="36"/>
  <c r="EF424" i="36"/>
  <c r="CD456" i="36"/>
  <c r="EF412" i="36"/>
  <c r="P417" i="36"/>
  <c r="EX534" i="36"/>
  <c r="AB558" i="36"/>
  <c r="BX550" i="36"/>
  <c r="CA491" i="36"/>
  <c r="D401" i="36"/>
  <c r="AW493" i="36"/>
  <c r="Y499" i="36"/>
  <c r="FT363" i="36"/>
  <c r="AZ529" i="36"/>
  <c r="EG364" i="36"/>
  <c r="GJ465" i="36"/>
  <c r="N453" i="36"/>
  <c r="CD457" i="36"/>
  <c r="CY411" i="36"/>
  <c r="HN403" i="36"/>
  <c r="GD402" i="36"/>
  <c r="Y493" i="36"/>
  <c r="CM517" i="36"/>
  <c r="FJ528" i="36"/>
  <c r="ER541" i="36"/>
  <c r="AM471" i="36"/>
  <c r="FV554" i="36"/>
  <c r="FE471" i="36"/>
  <c r="CM495" i="36"/>
  <c r="CX448" i="36"/>
  <c r="D535" i="36"/>
  <c r="AN531" i="36"/>
  <c r="EQ514" i="36"/>
  <c r="AK510" i="36"/>
  <c r="FG507" i="36"/>
  <c r="CJ553" i="36"/>
  <c r="I488" i="36"/>
  <c r="BU502" i="36"/>
  <c r="CJ558" i="36"/>
  <c r="GJ461" i="36"/>
  <c r="ER552" i="36"/>
  <c r="HN473" i="36"/>
  <c r="AH448" i="36"/>
  <c r="AZ527" i="36"/>
  <c r="AH465" i="36"/>
  <c r="CA495" i="36"/>
  <c r="HZ427" i="36"/>
  <c r="DW503" i="36"/>
  <c r="EU499" i="36"/>
  <c r="FP493" i="36"/>
  <c r="BU488" i="36"/>
  <c r="FK491" i="36"/>
  <c r="AT527" i="36"/>
  <c r="CI385" i="36"/>
  <c r="CV552" i="36"/>
  <c r="AW454" i="36"/>
  <c r="DK405" i="36"/>
  <c r="GG498" i="36"/>
  <c r="BU485" i="36"/>
  <c r="T504" i="36"/>
  <c r="AH340" i="36"/>
  <c r="GP387" i="36"/>
  <c r="AK516" i="36"/>
  <c r="CG487" i="36"/>
  <c r="FZ452" i="36"/>
  <c r="GL496" i="36"/>
  <c r="AE421" i="36"/>
  <c r="BT422" i="36"/>
  <c r="CJ560" i="36"/>
  <c r="GK385" i="36"/>
  <c r="Y488" i="36"/>
  <c r="D416" i="36"/>
  <c r="N465" i="36"/>
  <c r="HN431" i="36"/>
  <c r="FZ471" i="36"/>
  <c r="AC342" i="36"/>
  <c r="CY398" i="36"/>
  <c r="S340" i="36"/>
  <c r="D538" i="36"/>
  <c r="GI399" i="36"/>
  <c r="AH455" i="36"/>
  <c r="DN552" i="36"/>
  <c r="J533" i="36"/>
  <c r="BO495" i="36"/>
  <c r="DT543" i="36"/>
  <c r="GV489" i="36"/>
  <c r="EW424" i="36"/>
  <c r="HN412" i="36"/>
  <c r="ER545" i="36"/>
  <c r="FV491" i="36"/>
  <c r="GG490" i="36"/>
  <c r="J459" i="36"/>
  <c r="HD443" i="36"/>
  <c r="DR497" i="36"/>
  <c r="GD423" i="36"/>
  <c r="IH458" i="36"/>
  <c r="DZ387" i="36"/>
  <c r="GJ471" i="36"/>
  <c r="EM384" i="36"/>
  <c r="BL536" i="36"/>
  <c r="ET472" i="36"/>
  <c r="Z384" i="36"/>
  <c r="CY406" i="36"/>
  <c r="FO363" i="36"/>
  <c r="CJ531" i="36"/>
  <c r="AH464" i="36"/>
  <c r="DC441" i="36"/>
  <c r="AW492" i="36"/>
  <c r="DC458" i="36"/>
  <c r="CM514" i="36"/>
  <c r="CN470" i="36"/>
  <c r="AE504" i="36"/>
  <c r="AK379" i="36"/>
  <c r="EI464" i="36"/>
  <c r="FP533" i="36"/>
  <c r="BH448" i="36"/>
  <c r="HX460" i="36"/>
  <c r="GJ442" i="36"/>
  <c r="EU301" i="36"/>
  <c r="CG485" i="36"/>
  <c r="FX401" i="36"/>
  <c r="DH545" i="36"/>
  <c r="GZ491" i="36"/>
  <c r="D444" i="36"/>
  <c r="DR517" i="36"/>
  <c r="HD429" i="36"/>
  <c r="BJ379" i="36"/>
  <c r="FP530" i="36"/>
  <c r="GD429" i="36"/>
  <c r="BC508" i="36"/>
  <c r="AR445" i="36"/>
  <c r="GI429" i="36"/>
  <c r="R449" i="36"/>
  <c r="BB345" i="36"/>
  <c r="AW443" i="36"/>
  <c r="BI485" i="36"/>
  <c r="AW496" i="36"/>
  <c r="T487" i="36"/>
  <c r="CJ534" i="36"/>
  <c r="DC461" i="36"/>
  <c r="GL508" i="36"/>
  <c r="HP381" i="36"/>
  <c r="BT404" i="36"/>
  <c r="DH552" i="36"/>
  <c r="DM490" i="36"/>
  <c r="CJ551" i="36"/>
  <c r="AQ490" i="36"/>
  <c r="IH444" i="36"/>
  <c r="GA509" i="36"/>
  <c r="DW496" i="36"/>
  <c r="T503" i="36"/>
  <c r="HE368" i="36"/>
  <c r="AW510" i="36"/>
  <c r="CD538" i="36"/>
  <c r="I516" i="36"/>
  <c r="EF533" i="36"/>
  <c r="D547" i="36"/>
  <c r="V538" i="36"/>
  <c r="HU369" i="36"/>
  <c r="FK503" i="36"/>
  <c r="FV557" i="36"/>
  <c r="FG511" i="36"/>
  <c r="CJ532" i="36"/>
  <c r="FE465" i="36"/>
  <c r="DR496" i="36"/>
  <c r="EB503" i="36"/>
  <c r="EU511" i="36"/>
  <c r="D379" i="36"/>
  <c r="DH533" i="36"/>
  <c r="BB459" i="36"/>
  <c r="I490" i="36"/>
  <c r="AR465" i="36"/>
  <c r="AZ539" i="36"/>
  <c r="AB464" i="36"/>
  <c r="FX416" i="36"/>
  <c r="BL555" i="36"/>
  <c r="O486" i="36"/>
  <c r="BX530" i="36"/>
  <c r="EQ493" i="36"/>
  <c r="D527" i="36"/>
  <c r="CV556" i="36"/>
  <c r="GZ515" i="36"/>
  <c r="DH491" i="36"/>
  <c r="BJ427" i="36"/>
  <c r="HD469" i="36"/>
  <c r="FV495" i="36"/>
  <c r="AE512" i="36"/>
  <c r="N446" i="36"/>
  <c r="P380" i="36"/>
  <c r="D457" i="36"/>
  <c r="GV493" i="36"/>
  <c r="CG507" i="36"/>
  <c r="DH502" i="36"/>
  <c r="Y508" i="36"/>
  <c r="GZ383" i="36"/>
  <c r="EU507" i="36"/>
  <c r="ET454" i="36"/>
  <c r="FC509" i="36"/>
  <c r="FZ469" i="36"/>
  <c r="AO367" i="36"/>
  <c r="AN559" i="36"/>
  <c r="BR533" i="36"/>
  <c r="CA488" i="36"/>
  <c r="GU381" i="36"/>
  <c r="DR500" i="36"/>
  <c r="GK368" i="36"/>
  <c r="FG491" i="36"/>
  <c r="CG511" i="36"/>
  <c r="HU375" i="36"/>
  <c r="FC517" i="36"/>
  <c r="DT555" i="36"/>
  <c r="T484" i="36"/>
  <c r="BF533" i="36"/>
  <c r="AM467" i="36"/>
  <c r="BC488" i="36"/>
  <c r="GV509" i="36"/>
  <c r="CJ529" i="36"/>
  <c r="R464" i="36"/>
  <c r="DM504" i="36"/>
  <c r="I504" i="36"/>
  <c r="D461" i="36"/>
  <c r="GV508" i="36"/>
  <c r="D508" i="36"/>
  <c r="GA485" i="36"/>
  <c r="CA485" i="36"/>
  <c r="DC471" i="36"/>
  <c r="EQ504" i="36"/>
  <c r="GF369" i="36"/>
  <c r="BS473" i="36"/>
  <c r="P366" i="36"/>
  <c r="GG514" i="36"/>
  <c r="AH472" i="36"/>
  <c r="FZ458" i="36"/>
  <c r="AT540" i="36"/>
  <c r="CY410" i="36"/>
  <c r="BX539" i="36"/>
  <c r="AR471" i="36"/>
  <c r="FG514" i="36"/>
  <c r="FD553" i="36"/>
  <c r="CX443" i="36"/>
  <c r="N474" i="36"/>
  <c r="AP399" i="36"/>
  <c r="FT375" i="36"/>
  <c r="EB507" i="36"/>
  <c r="FS424" i="36"/>
  <c r="DK413" i="36"/>
  <c r="CN471" i="36"/>
  <c r="CG492" i="36"/>
  <c r="CD530" i="36"/>
  <c r="BO499" i="36"/>
  <c r="BL554" i="36"/>
  <c r="CN474" i="36"/>
  <c r="GT402" i="36"/>
  <c r="BH453" i="36"/>
  <c r="GL509" i="36"/>
  <c r="AZ535" i="36"/>
  <c r="Y489" i="36"/>
  <c r="HP387" i="36"/>
  <c r="EI455" i="36"/>
  <c r="HD448" i="36"/>
  <c r="GA325" i="36"/>
  <c r="CN456" i="36"/>
  <c r="FZ443" i="36"/>
  <c r="CN422" i="36"/>
  <c r="BB384" i="36"/>
  <c r="AW456" i="36"/>
  <c r="CD460" i="36"/>
  <c r="CS429" i="36"/>
  <c r="CN414" i="36"/>
  <c r="DC452" i="36"/>
  <c r="EW417" i="36"/>
  <c r="FH431" i="36"/>
  <c r="EB486" i="36"/>
  <c r="BS452" i="36"/>
  <c r="FE444" i="36"/>
  <c r="CQ321" i="36"/>
  <c r="BC492" i="36"/>
  <c r="BS469" i="36"/>
  <c r="BT418" i="36"/>
  <c r="FJ545" i="36"/>
  <c r="AN539" i="36"/>
  <c r="BR530" i="36"/>
  <c r="DM493" i="36"/>
  <c r="EJ426" i="36"/>
  <c r="BF539" i="36"/>
  <c r="J474" i="36"/>
  <c r="DW499" i="36"/>
  <c r="T511" i="36"/>
  <c r="CX459" i="36"/>
  <c r="AQ487" i="36"/>
  <c r="BS461" i="36"/>
  <c r="P558" i="36"/>
  <c r="BC511" i="36"/>
  <c r="FV492" i="36"/>
  <c r="GZ486" i="36"/>
  <c r="FP486" i="36"/>
  <c r="DR492" i="36"/>
  <c r="FG517" i="36"/>
  <c r="HN429" i="36"/>
  <c r="J457" i="36"/>
  <c r="FK504" i="36"/>
  <c r="FB431" i="36"/>
  <c r="EU504" i="36"/>
  <c r="FD560" i="36"/>
  <c r="DZ547" i="36"/>
  <c r="AM465" i="36"/>
  <c r="EQ517" i="36"/>
  <c r="P418" i="36"/>
  <c r="EW407" i="36"/>
  <c r="CD557" i="36"/>
  <c r="FB429" i="36"/>
  <c r="FV507" i="36"/>
  <c r="FD386" i="36"/>
  <c r="AW504" i="36"/>
  <c r="DI444" i="36"/>
  <c r="AE399" i="36"/>
  <c r="GD403" i="36"/>
  <c r="P535" i="36"/>
  <c r="AK486" i="36"/>
  <c r="AH456" i="36"/>
  <c r="D372" i="36"/>
  <c r="AE425" i="36"/>
  <c r="HP383" i="36"/>
  <c r="GT456" i="36"/>
  <c r="DM515" i="36"/>
  <c r="GT442" i="36"/>
  <c r="GV495" i="36"/>
  <c r="GY425" i="36"/>
  <c r="FX429" i="36"/>
  <c r="AQ484" i="36"/>
  <c r="BJ384" i="36"/>
  <c r="FS409" i="36"/>
  <c r="GH345" i="36"/>
  <c r="IH467" i="36"/>
  <c r="FV529" i="36"/>
  <c r="BU510" i="36"/>
  <c r="AH556" i="36"/>
  <c r="AT556" i="36"/>
  <c r="BI489" i="36"/>
  <c r="HX469" i="36"/>
  <c r="DH531" i="36"/>
  <c r="EU491" i="36"/>
  <c r="HN452" i="36"/>
  <c r="EF542" i="36"/>
  <c r="D487" i="36"/>
  <c r="BR550" i="36"/>
  <c r="ER536" i="36"/>
  <c r="O485" i="36"/>
  <c r="DT560" i="36"/>
  <c r="BL527" i="36"/>
  <c r="O513" i="36"/>
  <c r="DC470" i="36"/>
  <c r="GZ485" i="36"/>
  <c r="BS456" i="36"/>
  <c r="EU517" i="36"/>
  <c r="BF560" i="36"/>
  <c r="AN554" i="36"/>
  <c r="BC512" i="36"/>
  <c r="CD547" i="36"/>
  <c r="AN544" i="36"/>
  <c r="FP510" i="36"/>
  <c r="BL551" i="36"/>
  <c r="CD472" i="36"/>
  <c r="J450" i="36"/>
  <c r="FP511" i="36"/>
  <c r="AB555" i="36"/>
  <c r="D534" i="36"/>
  <c r="CG495" i="36"/>
  <c r="BX378" i="36"/>
  <c r="DH486" i="36"/>
  <c r="AM460" i="36"/>
  <c r="AW499" i="36"/>
  <c r="FG489" i="36"/>
  <c r="DM497" i="36"/>
  <c r="BF558" i="36"/>
  <c r="GG515" i="36"/>
  <c r="GJ474" i="36"/>
  <c r="P556" i="36"/>
  <c r="AE516" i="36"/>
  <c r="DC443" i="36"/>
  <c r="AB550" i="36"/>
  <c r="BU497" i="36"/>
  <c r="DT558" i="36"/>
  <c r="DR507" i="36"/>
  <c r="FP527" i="36"/>
  <c r="P554" i="36"/>
  <c r="FG487" i="36"/>
  <c r="CX471" i="36"/>
  <c r="EB502" i="36"/>
  <c r="GV507" i="36"/>
  <c r="HN442" i="36"/>
  <c r="AO371" i="36"/>
  <c r="BH449" i="36"/>
  <c r="HD457" i="36"/>
  <c r="CP529" i="36"/>
  <c r="DI471" i="36"/>
  <c r="CP553" i="36"/>
  <c r="EQ491" i="36"/>
  <c r="BH443" i="36"/>
  <c r="BX556" i="36"/>
  <c r="GZ501" i="36"/>
  <c r="DT553" i="36"/>
  <c r="FP488" i="36"/>
  <c r="AW470" i="36"/>
  <c r="CY425" i="36"/>
  <c r="GA517" i="36"/>
  <c r="CJ545" i="36"/>
  <c r="EB488" i="36"/>
  <c r="BX554" i="36"/>
  <c r="AH471" i="36"/>
  <c r="FC489" i="36"/>
  <c r="AT539" i="36"/>
  <c r="J442" i="36"/>
  <c r="FK513" i="36"/>
  <c r="BX559" i="36"/>
  <c r="GT414" i="36"/>
  <c r="Z371" i="36"/>
  <c r="EY492" i="36"/>
  <c r="EY504" i="36"/>
  <c r="EF427" i="36"/>
  <c r="HZ430" i="36"/>
  <c r="CN448" i="36"/>
  <c r="FZ447" i="36"/>
  <c r="HD447" i="36"/>
  <c r="FS412" i="36"/>
  <c r="D364" i="36"/>
  <c r="CC387" i="36"/>
  <c r="GF387" i="36"/>
  <c r="AE514" i="36"/>
  <c r="AP430" i="36"/>
  <c r="DP410" i="36"/>
  <c r="FV500" i="36"/>
  <c r="DZ379" i="36"/>
  <c r="HN425" i="36"/>
  <c r="FZ464" i="36"/>
  <c r="EU498" i="36"/>
  <c r="FP490" i="36"/>
  <c r="FZ444" i="36"/>
  <c r="ET445" i="36"/>
  <c r="BF553" i="36"/>
  <c r="AB456" i="36"/>
  <c r="D421" i="36"/>
  <c r="ET449" i="36"/>
  <c r="EL536" i="36"/>
  <c r="AK386" i="36"/>
  <c r="DM512" i="36"/>
  <c r="GP366" i="36"/>
  <c r="GT470" i="36"/>
  <c r="CX456" i="36"/>
  <c r="EU490" i="36"/>
  <c r="P374" i="36"/>
  <c r="CG490" i="36"/>
  <c r="FO374" i="36"/>
  <c r="EY484" i="36"/>
  <c r="EF552" i="36"/>
  <c r="CZ387" i="36"/>
  <c r="DM331" i="36"/>
  <c r="AM453" i="36"/>
  <c r="CV530" i="36"/>
  <c r="CX468" i="36"/>
  <c r="HI403" i="36"/>
  <c r="AQ515" i="36"/>
  <c r="DT539" i="36"/>
  <c r="FP557" i="36"/>
  <c r="AH544" i="36"/>
  <c r="GT467" i="36"/>
  <c r="N464" i="36"/>
  <c r="BM460" i="36"/>
  <c r="EF406" i="36"/>
  <c r="GG512" i="36"/>
  <c r="DM484" i="36"/>
  <c r="CV534" i="36"/>
  <c r="DH550" i="36"/>
  <c r="CA507" i="36"/>
  <c r="N470" i="36"/>
  <c r="GG509" i="36"/>
  <c r="CP536" i="36"/>
  <c r="GD415" i="36"/>
  <c r="GF383" i="36"/>
  <c r="BS443" i="36"/>
  <c r="BJ375" i="36"/>
  <c r="BM455" i="36"/>
  <c r="DL388" i="36"/>
  <c r="GP379" i="36"/>
  <c r="EY331" i="36"/>
  <c r="AH453" i="36"/>
  <c r="FP503" i="36"/>
  <c r="O517" i="36"/>
  <c r="BJ374" i="36"/>
  <c r="AK493" i="36"/>
  <c r="FJ530" i="36"/>
  <c r="DL363" i="36"/>
  <c r="GU372" i="36"/>
  <c r="J445" i="36"/>
  <c r="EW429" i="36"/>
  <c r="HZ421" i="36"/>
  <c r="DR489" i="36"/>
  <c r="CI382" i="36"/>
  <c r="GZ504" i="36"/>
  <c r="CA504" i="36"/>
  <c r="DR485" i="36"/>
  <c r="CI368" i="36"/>
  <c r="FV489" i="36"/>
  <c r="CS418" i="36"/>
  <c r="GV510" i="36"/>
  <c r="BB461" i="36"/>
  <c r="FV486" i="36"/>
  <c r="CN449" i="36"/>
  <c r="EA402" i="36"/>
  <c r="EY485" i="36"/>
  <c r="FO382" i="36"/>
  <c r="IH448" i="36"/>
  <c r="AS369" i="36"/>
  <c r="EU296" i="36"/>
  <c r="AH452" i="36"/>
  <c r="CD539" i="36"/>
  <c r="DH489" i="36"/>
  <c r="FK517" i="36"/>
  <c r="BC515" i="36"/>
  <c r="GG496" i="36"/>
  <c r="FD529" i="36"/>
  <c r="GL498" i="36"/>
  <c r="GA511" i="36"/>
  <c r="AZ430" i="36"/>
  <c r="HD427" i="36"/>
  <c r="I499" i="36"/>
  <c r="IH459" i="36"/>
  <c r="DT536" i="36"/>
  <c r="AW473" i="36"/>
  <c r="AK484" i="36"/>
  <c r="GJ450" i="36"/>
  <c r="BH458" i="36"/>
  <c r="DM508" i="36"/>
  <c r="GN416" i="36"/>
  <c r="IE416" i="36"/>
  <c r="GZ371" i="36"/>
  <c r="ET448" i="36"/>
  <c r="EA398" i="36"/>
  <c r="AK380" i="36"/>
  <c r="FZ454" i="36"/>
  <c r="BX356" i="36"/>
  <c r="DK427" i="36"/>
  <c r="FE473" i="36"/>
  <c r="GJ460" i="36"/>
  <c r="GT458" i="36"/>
  <c r="DR498" i="36"/>
  <c r="IH441" i="36"/>
  <c r="AE403" i="36"/>
  <c r="HN469" i="36"/>
  <c r="HI410" i="36"/>
  <c r="FD545" i="36"/>
  <c r="ET446" i="36"/>
  <c r="GG503" i="36"/>
  <c r="D450" i="36"/>
  <c r="FE459" i="36"/>
  <c r="CI359" i="36"/>
  <c r="FC502" i="36"/>
  <c r="FZ473" i="36"/>
  <c r="AE497" i="36"/>
  <c r="BU491" i="36"/>
  <c r="DZ382" i="36"/>
  <c r="AE429" i="36"/>
  <c r="FE457" i="36"/>
  <c r="BU487" i="36"/>
  <c r="EF405" i="36"/>
  <c r="AN530" i="36"/>
  <c r="AZ400" i="36"/>
  <c r="BB441" i="36"/>
  <c r="HX472" i="36"/>
  <c r="I502" i="36"/>
  <c r="CN417" i="36"/>
  <c r="O508" i="36"/>
  <c r="HN456" i="36"/>
  <c r="CX458" i="36"/>
  <c r="GJ467" i="36"/>
  <c r="AB556" i="36"/>
  <c r="AQ507" i="36"/>
  <c r="BB470" i="36"/>
  <c r="AS373" i="36"/>
  <c r="BU504" i="36"/>
  <c r="FV502" i="36"/>
  <c r="D447" i="36"/>
  <c r="J465" i="36"/>
  <c r="D471" i="36"/>
  <c r="D443" i="36"/>
  <c r="CG484" i="36"/>
  <c r="P421" i="36"/>
  <c r="GZ498" i="36"/>
  <c r="FO364" i="36"/>
  <c r="FV531" i="36"/>
  <c r="EB504" i="36"/>
  <c r="DC472" i="36"/>
  <c r="CJ554" i="36"/>
  <c r="J453" i="36"/>
  <c r="AT544" i="36"/>
  <c r="Y501" i="36"/>
  <c r="CM509" i="36"/>
  <c r="BB447" i="36"/>
  <c r="GN428" i="36"/>
  <c r="BO498" i="36"/>
  <c r="FZ455" i="36"/>
  <c r="FJ552" i="36"/>
  <c r="I493" i="36"/>
  <c r="GJ446" i="36"/>
  <c r="BI513" i="36"/>
  <c r="AZ528" i="36"/>
  <c r="DI457" i="36"/>
  <c r="P429" i="36"/>
  <c r="BI493" i="36"/>
  <c r="HD461" i="36"/>
  <c r="CV533" i="36"/>
  <c r="GZ489" i="36"/>
  <c r="BG327" i="36"/>
  <c r="FV534" i="36"/>
  <c r="DM498" i="36"/>
  <c r="DB545" i="36"/>
  <c r="FV485" i="36"/>
  <c r="BH467" i="36"/>
  <c r="BB445" i="36"/>
  <c r="ET455" i="36"/>
  <c r="DH553" i="36"/>
  <c r="CG504" i="36"/>
  <c r="AK502" i="36"/>
  <c r="EI460" i="36"/>
  <c r="EJ404" i="36"/>
  <c r="DM516" i="36"/>
  <c r="FD369" i="36"/>
  <c r="AW459" i="36"/>
  <c r="AZ415" i="36"/>
  <c r="P398" i="36"/>
  <c r="HJ339" i="36"/>
  <c r="FK487" i="36"/>
  <c r="GJ472" i="36"/>
  <c r="BJ366" i="36"/>
  <c r="FG508" i="36"/>
  <c r="DW491" i="36"/>
  <c r="HN460" i="36"/>
  <c r="ET467" i="36"/>
  <c r="AB559" i="36"/>
  <c r="AB461" i="36"/>
  <c r="EF539" i="36"/>
  <c r="DH508" i="36"/>
  <c r="AK490" i="36"/>
  <c r="CG500" i="36"/>
  <c r="BJ412" i="36"/>
  <c r="BH450" i="36"/>
  <c r="AP403" i="36"/>
  <c r="GP355" i="36"/>
  <c r="FK499" i="36"/>
  <c r="BH466" i="36"/>
  <c r="GZ497" i="36"/>
  <c r="AR457" i="36"/>
  <c r="D473" i="36"/>
  <c r="BJ388" i="36"/>
  <c r="IF301" i="36"/>
  <c r="HD468" i="36"/>
  <c r="FT381" i="36"/>
  <c r="DK431" i="36"/>
  <c r="EF559" i="36"/>
  <c r="HN464" i="36"/>
  <c r="GA503" i="36"/>
  <c r="CN405" i="36"/>
  <c r="HC331" i="36"/>
  <c r="CX460" i="36"/>
  <c r="HD454" i="36"/>
  <c r="EY511" i="36"/>
  <c r="CN429" i="36"/>
  <c r="AE490" i="36"/>
  <c r="DC460" i="36"/>
  <c r="FK511" i="36"/>
  <c r="D378" i="36"/>
  <c r="CA497" i="36"/>
  <c r="HN467" i="36"/>
  <c r="EW430" i="36"/>
  <c r="AM447" i="36"/>
  <c r="AQ495" i="36"/>
  <c r="CJ556" i="36"/>
  <c r="EN299" i="36"/>
  <c r="GL514" i="36"/>
  <c r="DC450" i="36"/>
  <c r="EI466" i="36"/>
  <c r="I497" i="36"/>
  <c r="HX449" i="36"/>
  <c r="HN468" i="36"/>
  <c r="IH452" i="36"/>
  <c r="FB426" i="36"/>
  <c r="BL339" i="36"/>
  <c r="AR449" i="36"/>
  <c r="J427" i="36"/>
  <c r="EC314" i="36"/>
  <c r="P404" i="36"/>
  <c r="AZ429" i="36"/>
  <c r="AW446" i="36"/>
  <c r="FH421" i="36"/>
  <c r="D424" i="36"/>
  <c r="EA413" i="36"/>
  <c r="DC447" i="36"/>
  <c r="CI369" i="36"/>
  <c r="EG372" i="36"/>
  <c r="CM501" i="36"/>
  <c r="GF359" i="36"/>
  <c r="GY399" i="36"/>
  <c r="CD454" i="36"/>
  <c r="N460" i="36"/>
  <c r="O496" i="36"/>
  <c r="GV517" i="36"/>
  <c r="D486" i="36"/>
  <c r="GI424" i="36"/>
  <c r="AR318" i="36"/>
  <c r="FK510" i="36"/>
  <c r="FZ465" i="36"/>
  <c r="BL534" i="36"/>
  <c r="DH511" i="36"/>
  <c r="FP489" i="36"/>
  <c r="BX551" i="36"/>
  <c r="BB443" i="36"/>
  <c r="CJ559" i="36"/>
  <c r="EQ502" i="36"/>
  <c r="EG378" i="36"/>
  <c r="GT464" i="36"/>
  <c r="GJ459" i="36"/>
  <c r="BI492" i="36"/>
  <c r="EI456" i="36"/>
  <c r="R455" i="36"/>
  <c r="EG331" i="36"/>
  <c r="HC337" i="36"/>
  <c r="BB455" i="36"/>
  <c r="DE295" i="36"/>
  <c r="HX441" i="36"/>
  <c r="IF293" i="36"/>
  <c r="IH450" i="36"/>
  <c r="P427" i="36"/>
  <c r="J431" i="36"/>
  <c r="AE416" i="36"/>
  <c r="AB551" i="36"/>
  <c r="EF398" i="36"/>
  <c r="BJ430" i="36"/>
  <c r="AC345" i="36"/>
  <c r="HN441" i="36"/>
  <c r="GP374" i="36"/>
  <c r="HP367" i="36"/>
  <c r="FG496" i="36"/>
  <c r="BC509" i="36"/>
  <c r="FZ457" i="36"/>
  <c r="DR490" i="36"/>
  <c r="Y502" i="36"/>
  <c r="BT430" i="36"/>
  <c r="DI460" i="36"/>
  <c r="GJ447" i="36"/>
  <c r="FV496" i="36"/>
  <c r="BF378" i="36"/>
  <c r="AN532" i="36"/>
  <c r="IH442" i="36"/>
  <c r="GV485" i="36"/>
  <c r="AW450" i="36"/>
  <c r="EI471" i="36"/>
  <c r="FH405" i="36"/>
  <c r="CM508" i="36"/>
  <c r="BC507" i="36"/>
  <c r="GI404" i="36"/>
  <c r="HN411" i="36"/>
  <c r="D431" i="36"/>
  <c r="EI445" i="36"/>
  <c r="D385" i="36"/>
  <c r="BJ402" i="36"/>
  <c r="JP301" i="36"/>
  <c r="DI330" i="36"/>
  <c r="IX299" i="36"/>
  <c r="DZ373" i="36"/>
  <c r="GJ295" i="36"/>
  <c r="HQ321" i="36"/>
  <c r="BR294" i="36"/>
  <c r="GZ362" i="36"/>
  <c r="IX287" i="36"/>
  <c r="N315" i="36"/>
  <c r="AP406" i="36"/>
  <c r="CD471" i="36"/>
  <c r="CC361" i="36"/>
  <c r="FB413" i="36"/>
  <c r="FG513" i="36"/>
  <c r="HX453" i="36"/>
  <c r="FG490" i="36"/>
  <c r="HN448" i="36"/>
  <c r="Y495" i="36"/>
  <c r="DP423" i="36"/>
  <c r="T492" i="36"/>
  <c r="I501" i="36"/>
  <c r="AH474" i="36"/>
  <c r="D411" i="36"/>
  <c r="GG491" i="36"/>
  <c r="CD535" i="36"/>
  <c r="HD452" i="36"/>
  <c r="AN527" i="36"/>
  <c r="EY509" i="36"/>
  <c r="BU493" i="36"/>
  <c r="CX445" i="36"/>
  <c r="DM514" i="36"/>
  <c r="AB458" i="36"/>
  <c r="FH401" i="36"/>
  <c r="AB538" i="36"/>
  <c r="BI507" i="36"/>
  <c r="BL531" i="36"/>
  <c r="AW466" i="36"/>
  <c r="FU292" i="36"/>
  <c r="FZ456" i="36"/>
  <c r="DE372" i="36"/>
  <c r="CS401" i="36"/>
  <c r="GI431" i="36"/>
  <c r="FO383" i="36"/>
  <c r="AS386" i="36"/>
  <c r="CZ361" i="36"/>
  <c r="R445" i="36"/>
  <c r="P358" i="36"/>
  <c r="EF560" i="36"/>
  <c r="ER341" i="36"/>
  <c r="AH447" i="36"/>
  <c r="HI421" i="36"/>
  <c r="FF323" i="36"/>
  <c r="D428" i="36"/>
  <c r="AO380" i="36"/>
  <c r="FZ453" i="36"/>
  <c r="EK328" i="36"/>
  <c r="AR450" i="36"/>
  <c r="BB448" i="36"/>
  <c r="GT441" i="36"/>
  <c r="CQ320" i="36"/>
  <c r="BJ425" i="36"/>
  <c r="FT364" i="36"/>
  <c r="GI428" i="36"/>
  <c r="J422" i="36"/>
  <c r="EG385" i="36"/>
  <c r="GK383" i="36"/>
  <c r="HX450" i="36"/>
  <c r="EJ400" i="36"/>
  <c r="CN425" i="36"/>
  <c r="BB358" i="36"/>
  <c r="EF415" i="36"/>
  <c r="CD527" i="36"/>
  <c r="BB375" i="36"/>
  <c r="DI341" i="36"/>
  <c r="AW325" i="36"/>
  <c r="CN410" i="36"/>
  <c r="DZ296" i="36"/>
  <c r="CZ382" i="36"/>
  <c r="CS398" i="36"/>
  <c r="HN450" i="36"/>
  <c r="HE384" i="36"/>
  <c r="EB517" i="36"/>
  <c r="FD371" i="36"/>
  <c r="DW502" i="36"/>
  <c r="GF368" i="36"/>
  <c r="AM446" i="36"/>
  <c r="BF358" i="36"/>
  <c r="HZ425" i="36"/>
  <c r="BB331" i="36"/>
  <c r="GU370" i="36"/>
  <c r="FH417" i="36"/>
  <c r="EJ406" i="36"/>
  <c r="IM295" i="36"/>
  <c r="FT324" i="36"/>
  <c r="BV317" i="36"/>
  <c r="D418" i="36"/>
  <c r="P426" i="36"/>
  <c r="AZ407" i="36"/>
  <c r="FZ450" i="36"/>
  <c r="AR474" i="36"/>
  <c r="FS413" i="36"/>
  <c r="EM381" i="36"/>
  <c r="DS356" i="36"/>
  <c r="AR315" i="36"/>
  <c r="T235" i="36"/>
  <c r="EY328" i="36"/>
  <c r="HR302" i="36"/>
  <c r="CO364" i="36"/>
  <c r="CA319" i="36"/>
  <c r="EM363" i="36"/>
  <c r="GN424" i="36"/>
  <c r="EM360" i="36"/>
  <c r="EB491" i="36"/>
  <c r="DU339" i="36"/>
  <c r="FT380" i="36"/>
  <c r="N312" i="36"/>
  <c r="GP368" i="36"/>
  <c r="IE398" i="36"/>
  <c r="J360" i="36"/>
  <c r="BX386" i="36"/>
  <c r="AM461" i="36"/>
  <c r="GT454" i="36"/>
  <c r="N455" i="36"/>
  <c r="HN406" i="36"/>
  <c r="BF367" i="36"/>
  <c r="S318" i="36"/>
  <c r="BL324" i="36"/>
  <c r="FS406" i="36"/>
  <c r="EF407" i="36"/>
  <c r="BX379" i="36"/>
  <c r="FX400" i="36"/>
  <c r="N443" i="36"/>
  <c r="HE379" i="36"/>
  <c r="CS399" i="36"/>
  <c r="AB529" i="36"/>
  <c r="FB405" i="36"/>
  <c r="AS363" i="36"/>
  <c r="AK487" i="36"/>
  <c r="BM299" i="36"/>
  <c r="DL380" i="36"/>
  <c r="FP497" i="36"/>
  <c r="EC338" i="36"/>
  <c r="EM380" i="36"/>
  <c r="DA336" i="36"/>
  <c r="FK486" i="36"/>
  <c r="EC328" i="36"/>
  <c r="BS446" i="36"/>
  <c r="DA326" i="36"/>
  <c r="GT446" i="36"/>
  <c r="FT319" i="36"/>
  <c r="IE410" i="36"/>
  <c r="EG317" i="36"/>
  <c r="AO382" i="36"/>
  <c r="GA500" i="36"/>
  <c r="AC328" i="36"/>
  <c r="AK355" i="36"/>
  <c r="GV329" i="36"/>
  <c r="EJ410" i="36"/>
  <c r="CQ326" i="36"/>
  <c r="GH344" i="36"/>
  <c r="CK328" i="36"/>
  <c r="N452" i="36"/>
  <c r="FE474" i="36"/>
  <c r="BM452" i="36"/>
  <c r="DA339" i="36"/>
  <c r="HZ406" i="36"/>
  <c r="GO301" i="36"/>
  <c r="FA278" i="36"/>
  <c r="HJ321" i="36"/>
  <c r="HD421" i="36"/>
  <c r="D425" i="36"/>
  <c r="AC314" i="36"/>
  <c r="AN286" i="36"/>
  <c r="BL342" i="36"/>
  <c r="BT417" i="36"/>
  <c r="GO312" i="36"/>
  <c r="J405" i="36"/>
  <c r="AH344" i="36"/>
  <c r="BJ417" i="36"/>
  <c r="BQ321" i="36"/>
  <c r="AP426" i="36"/>
  <c r="FE452" i="36"/>
  <c r="GZ360" i="36"/>
  <c r="FM429" i="36"/>
  <c r="DU314" i="36"/>
  <c r="CU381" i="36"/>
  <c r="AR312" i="36"/>
  <c r="FS403" i="36"/>
  <c r="GT297" i="36"/>
  <c r="BG326" i="36"/>
  <c r="BL532" i="36"/>
  <c r="GV516" i="36"/>
  <c r="BU515" i="36"/>
  <c r="GD410" i="36"/>
  <c r="DM489" i="36"/>
  <c r="AK517" i="36"/>
  <c r="DM499" i="36"/>
  <c r="D536" i="36"/>
  <c r="CD465" i="36"/>
  <c r="EU513" i="36"/>
  <c r="GV513" i="36"/>
  <c r="HN458" i="36"/>
  <c r="CJ536" i="36"/>
  <c r="J532" i="36"/>
  <c r="HI402" i="36"/>
  <c r="GL512" i="36"/>
  <c r="EY510" i="36"/>
  <c r="D445" i="36"/>
  <c r="AN556" i="36"/>
  <c r="DH503" i="36"/>
  <c r="FK484" i="36"/>
  <c r="DR501" i="36"/>
  <c r="EQ500" i="36"/>
  <c r="CD469" i="36"/>
  <c r="CO384" i="36"/>
  <c r="FD383" i="36"/>
  <c r="EG368" i="36"/>
  <c r="AE422" i="36"/>
  <c r="EY495" i="36"/>
  <c r="HU385" i="36"/>
  <c r="ER331" i="36"/>
  <c r="AK499" i="36"/>
  <c r="IE412" i="36"/>
  <c r="D466" i="36"/>
  <c r="CD466" i="36"/>
  <c r="ER557" i="36"/>
  <c r="FG497" i="36"/>
  <c r="EG293" i="36"/>
  <c r="AB466" i="36"/>
  <c r="BC493" i="36"/>
  <c r="BX533" i="36"/>
  <c r="BF544" i="36"/>
  <c r="AK488" i="36"/>
  <c r="GN426" i="36"/>
  <c r="DE385" i="36"/>
  <c r="EY502" i="36"/>
  <c r="CV541" i="36"/>
  <c r="IH464" i="36"/>
  <c r="GZ516" i="36"/>
  <c r="BX558" i="36"/>
  <c r="CU374" i="36"/>
  <c r="GZ487" i="36"/>
  <c r="CN447" i="36"/>
  <c r="EF428" i="36"/>
  <c r="CM499" i="36"/>
  <c r="GI409" i="36"/>
  <c r="CX442" i="36"/>
  <c r="J415" i="36"/>
  <c r="BR527" i="36"/>
  <c r="IE425" i="36"/>
  <c r="EI472" i="36"/>
  <c r="BM461" i="36"/>
  <c r="AR469" i="36"/>
  <c r="FE460" i="36"/>
  <c r="DR486" i="36"/>
  <c r="HX442" i="36"/>
  <c r="DR514" i="36"/>
  <c r="BO489" i="36"/>
  <c r="AN553" i="36"/>
  <c r="DH497" i="36"/>
  <c r="AK496" i="36"/>
  <c r="FH423" i="36"/>
  <c r="FZ449" i="36"/>
  <c r="EJ431" i="36"/>
  <c r="CG503" i="36"/>
  <c r="DC459" i="36"/>
  <c r="GK386" i="36"/>
  <c r="GA507" i="36"/>
  <c r="BM447" i="36"/>
  <c r="FP509" i="36"/>
  <c r="CA492" i="36"/>
  <c r="D318" i="36"/>
  <c r="ET447" i="36"/>
  <c r="DC465" i="36"/>
  <c r="CZ362" i="36"/>
  <c r="AE486" i="36"/>
  <c r="BO517" i="36"/>
  <c r="GA493" i="36"/>
  <c r="EM385" i="36"/>
  <c r="D554" i="36"/>
  <c r="GZ488" i="36"/>
  <c r="BJ428" i="36"/>
  <c r="FP504" i="36"/>
  <c r="CS402" i="36"/>
  <c r="EI458" i="36"/>
  <c r="DM335" i="36"/>
  <c r="AZ428" i="36"/>
  <c r="JV287" i="36"/>
  <c r="J455" i="36"/>
  <c r="HJ329" i="36"/>
  <c r="J443" i="36"/>
  <c r="N328" i="36"/>
  <c r="HX456" i="36"/>
  <c r="AH321" i="36"/>
  <c r="ER553" i="36"/>
  <c r="BB319" i="36"/>
  <c r="GT452" i="36"/>
  <c r="FM312" i="36"/>
  <c r="AZ431" i="36"/>
  <c r="BJ368" i="36"/>
  <c r="BX385" i="36"/>
  <c r="AM332" i="36"/>
  <c r="JB294" i="36"/>
  <c r="FP555" i="36"/>
  <c r="GD430" i="36"/>
  <c r="BX557" i="36"/>
  <c r="FE467" i="36"/>
  <c r="I491" i="36"/>
  <c r="BB370" i="36"/>
  <c r="BT402" i="36"/>
  <c r="J449" i="36"/>
  <c r="CZ367" i="36"/>
  <c r="HD404" i="36"/>
  <c r="FZ472" i="36"/>
  <c r="DW515" i="36"/>
  <c r="DR516" i="36"/>
  <c r="FT388" i="36"/>
  <c r="BX560" i="36"/>
  <c r="DW485" i="36"/>
  <c r="AB446" i="36"/>
  <c r="DC453" i="36"/>
  <c r="EB511" i="36"/>
  <c r="P533" i="36"/>
  <c r="CN445" i="36"/>
  <c r="P363" i="36"/>
  <c r="AP425" i="36"/>
  <c r="HE381" i="36"/>
  <c r="P550" i="36"/>
  <c r="IM302" i="36"/>
  <c r="HX468" i="36"/>
  <c r="GU368" i="36"/>
  <c r="P430" i="36"/>
  <c r="EA415" i="36"/>
  <c r="BT410" i="36"/>
  <c r="HD450" i="36"/>
  <c r="DI448" i="36"/>
  <c r="GF367" i="36"/>
  <c r="AP428" i="36"/>
  <c r="ET444" i="36"/>
  <c r="GZ495" i="36"/>
  <c r="DM323" i="36"/>
  <c r="DU343" i="36"/>
  <c r="FV504" i="36"/>
  <c r="EY513" i="36"/>
  <c r="EI473" i="36"/>
  <c r="GY413" i="36"/>
  <c r="CS411" i="36"/>
  <c r="DW500" i="36"/>
  <c r="AK383" i="36"/>
  <c r="HI429" i="36"/>
  <c r="HD428" i="36"/>
  <c r="GY427" i="36"/>
  <c r="CC373" i="36"/>
  <c r="AW490" i="36"/>
  <c r="GZ380" i="36"/>
  <c r="D400" i="36"/>
  <c r="BH455" i="36"/>
  <c r="BM453" i="36"/>
  <c r="HZ431" i="36"/>
  <c r="CP543" i="36"/>
  <c r="FP501" i="36"/>
  <c r="DI459" i="36"/>
  <c r="DP405" i="36"/>
  <c r="AW445" i="36"/>
  <c r="GO323" i="36"/>
  <c r="HN455" i="36"/>
  <c r="CY415" i="36"/>
  <c r="BC486" i="36"/>
  <c r="FM412" i="36"/>
  <c r="V530" i="36"/>
  <c r="AE405" i="36"/>
  <c r="AN551" i="36"/>
  <c r="FS402" i="36"/>
  <c r="AK485" i="36"/>
  <c r="J409" i="36"/>
  <c r="EJ417" i="36"/>
  <c r="J386" i="36"/>
  <c r="FD379" i="36"/>
  <c r="BL313" i="36"/>
  <c r="CC374" i="36"/>
  <c r="FM410" i="36"/>
  <c r="FX412" i="36"/>
  <c r="HQ337" i="36"/>
  <c r="GN401" i="36"/>
  <c r="AK513" i="36"/>
  <c r="AQ504" i="36"/>
  <c r="FM430" i="36"/>
  <c r="AQ497" i="36"/>
  <c r="FB402" i="36"/>
  <c r="AB543" i="36"/>
  <c r="Z363" i="36"/>
  <c r="GD404" i="36"/>
  <c r="HD398" i="36"/>
  <c r="IH457" i="36"/>
  <c r="BU509" i="36"/>
  <c r="AW485" i="36"/>
  <c r="HN430" i="36"/>
  <c r="GG495" i="36"/>
  <c r="D553" i="36"/>
  <c r="AP413" i="36"/>
  <c r="AW453" i="36"/>
  <c r="EF413" i="36"/>
  <c r="EU514" i="36"/>
  <c r="BJ431" i="36"/>
  <c r="DL361" i="36"/>
  <c r="N338" i="36"/>
  <c r="HN443" i="36"/>
  <c r="HN428" i="36"/>
  <c r="BQ317" i="36"/>
  <c r="GI425" i="36"/>
  <c r="HD423" i="36"/>
  <c r="IE415" i="36"/>
  <c r="AX302" i="36"/>
  <c r="CY413" i="36"/>
  <c r="EF402" i="36"/>
  <c r="GI405" i="36"/>
  <c r="EW421" i="36"/>
  <c r="CU388" i="36"/>
  <c r="CQ288" i="36"/>
  <c r="EG295" i="36"/>
  <c r="GU364" i="36"/>
  <c r="JJ288" i="36"/>
  <c r="CA316" i="36"/>
  <c r="CY427" i="36"/>
  <c r="AB447" i="36"/>
  <c r="GN403" i="36"/>
  <c r="HX457" i="36"/>
  <c r="CO375" i="36"/>
  <c r="CC367" i="36"/>
  <c r="AK359" i="36"/>
  <c r="N457" i="36"/>
  <c r="AC316" i="36"/>
  <c r="BH461" i="36"/>
  <c r="S314" i="36"/>
  <c r="CN404" i="36"/>
  <c r="GO298" i="36"/>
  <c r="AO375" i="36"/>
  <c r="DE297" i="36"/>
  <c r="CY424" i="36"/>
  <c r="JB292" i="36"/>
  <c r="AE492" i="36"/>
  <c r="R442" i="36"/>
  <c r="CO361" i="36"/>
  <c r="BB446" i="36"/>
  <c r="BT409" i="36"/>
  <c r="AH534" i="36"/>
  <c r="IH460" i="36"/>
  <c r="GL493" i="36"/>
  <c r="FZ470" i="36"/>
  <c r="BO493" i="36"/>
  <c r="ER533" i="36"/>
  <c r="GA491" i="36"/>
  <c r="BB444" i="36"/>
  <c r="EY515" i="36"/>
  <c r="CP546" i="36"/>
  <c r="P413" i="36"/>
  <c r="CJ552" i="36"/>
  <c r="AE502" i="36"/>
  <c r="FP500" i="36"/>
  <c r="T502" i="36"/>
  <c r="CD544" i="36"/>
  <c r="GL501" i="36"/>
  <c r="FG495" i="36"/>
  <c r="DI472" i="36"/>
  <c r="DC464" i="36"/>
  <c r="FP552" i="36"/>
  <c r="HD449" i="36"/>
  <c r="AE414" i="36"/>
  <c r="BB460" i="36"/>
  <c r="CD528" i="36"/>
  <c r="BO496" i="36"/>
  <c r="GY426" i="36"/>
  <c r="P530" i="36"/>
  <c r="DI469" i="36"/>
  <c r="FP492" i="36"/>
  <c r="DI450" i="36"/>
  <c r="AR466" i="36"/>
  <c r="CX444" i="36"/>
  <c r="FP491" i="36"/>
  <c r="GD426" i="36"/>
  <c r="CG491" i="36"/>
  <c r="ER534" i="36"/>
  <c r="J471" i="36"/>
  <c r="AP417" i="36"/>
  <c r="FB416" i="36"/>
  <c r="AK495" i="36"/>
  <c r="AZ538" i="36"/>
  <c r="GT455" i="36"/>
  <c r="T499" i="36"/>
  <c r="N459" i="36"/>
  <c r="BS468" i="36"/>
  <c r="FP560" i="36"/>
  <c r="EQ509" i="36"/>
  <c r="FJ533" i="36"/>
  <c r="FC515" i="36"/>
  <c r="FC492" i="36"/>
  <c r="AH470" i="36"/>
  <c r="D460" i="36"/>
  <c r="BF530" i="36"/>
  <c r="I517" i="36"/>
  <c r="GV492" i="36"/>
  <c r="AQ486" i="36"/>
  <c r="IE428" i="36"/>
  <c r="FS428" i="36"/>
  <c r="AR467" i="36"/>
  <c r="GJ466" i="36"/>
  <c r="FM425" i="36"/>
  <c r="FX409" i="36"/>
  <c r="CA498" i="36"/>
  <c r="GI422" i="36"/>
  <c r="DL357" i="36"/>
  <c r="GT430" i="36"/>
  <c r="EY489" i="36"/>
  <c r="GI413" i="36"/>
  <c r="GV499" i="36"/>
  <c r="CD443" i="36"/>
  <c r="FH413" i="36"/>
  <c r="DA313" i="36"/>
  <c r="HK301" i="36"/>
  <c r="P399" i="36"/>
  <c r="BO500" i="36"/>
  <c r="BJ415" i="36"/>
  <c r="FV497" i="36"/>
  <c r="T508" i="36"/>
  <c r="AH557" i="36"/>
  <c r="BO497" i="36"/>
  <c r="P383" i="36"/>
  <c r="EA407" i="36"/>
  <c r="IH454" i="36"/>
  <c r="P557" i="36"/>
  <c r="EY514" i="36"/>
  <c r="DM495" i="36"/>
  <c r="CD444" i="36"/>
  <c r="BR547" i="36"/>
  <c r="D503" i="36"/>
  <c r="CY421" i="36"/>
  <c r="FX428" i="36"/>
  <c r="GJ469" i="36"/>
  <c r="AN529" i="36"/>
  <c r="CG486" i="36"/>
  <c r="FA288" i="36"/>
  <c r="EJ428" i="36"/>
  <c r="EU496" i="36"/>
  <c r="AH330" i="36"/>
  <c r="N449" i="36"/>
  <c r="BB328" i="36"/>
  <c r="EI452" i="36"/>
  <c r="BV321" i="36"/>
  <c r="HD418" i="36"/>
  <c r="CW319" i="36"/>
  <c r="FH426" i="36"/>
  <c r="HC312" i="36"/>
  <c r="FT368" i="36"/>
  <c r="CD301" i="36"/>
  <c r="CZ359" i="36"/>
  <c r="BJ380" i="36"/>
  <c r="GI407" i="36"/>
  <c r="D301" i="36"/>
  <c r="AE484" i="36"/>
  <c r="EI454" i="36"/>
  <c r="HD460" i="36"/>
  <c r="I508" i="36"/>
  <c r="CS409" i="36"/>
  <c r="T485" i="36"/>
  <c r="CM496" i="36"/>
  <c r="D449" i="36"/>
  <c r="FP554" i="36"/>
  <c r="FX424" i="36"/>
  <c r="AK387" i="36"/>
  <c r="FM414" i="36"/>
  <c r="P415" i="36"/>
  <c r="FO379" i="36"/>
  <c r="DK412" i="36"/>
  <c r="CN453" i="36"/>
  <c r="BO510" i="36"/>
  <c r="CN421" i="36"/>
  <c r="D453" i="36"/>
  <c r="HD442" i="36"/>
  <c r="CA503" i="36"/>
  <c r="DR502" i="36"/>
  <c r="D382" i="36"/>
  <c r="AR464" i="36"/>
  <c r="CQ340" i="36"/>
  <c r="CU382" i="36"/>
  <c r="DI338" i="36"/>
  <c r="CD447" i="36"/>
  <c r="CQ330" i="36"/>
  <c r="GU357" i="36"/>
  <c r="DI328" i="36"/>
  <c r="CN428" i="36"/>
  <c r="DM321" i="36"/>
  <c r="AC341" i="36"/>
  <c r="EY319" i="36"/>
  <c r="CX452" i="36"/>
  <c r="HI409" i="36"/>
  <c r="X325" i="36"/>
  <c r="D330" i="36"/>
  <c r="BX552" i="36"/>
  <c r="T501" i="36"/>
  <c r="AW486" i="36"/>
  <c r="EU484" i="36"/>
  <c r="I495" i="36"/>
  <c r="GZ369" i="36"/>
  <c r="GL484" i="36"/>
  <c r="EF555" i="36"/>
  <c r="HX454" i="36"/>
  <c r="AH533" i="36"/>
  <c r="AS375" i="36"/>
  <c r="GN406" i="36"/>
  <c r="DE378" i="36"/>
  <c r="I503" i="36"/>
  <c r="GV503" i="36"/>
  <c r="BF375" i="36"/>
  <c r="AK504" i="36"/>
  <c r="CA484" i="36"/>
  <c r="BR558" i="36"/>
  <c r="CG499" i="36"/>
  <c r="IF289" i="36"/>
  <c r="IX289" i="36"/>
  <c r="CG496" i="36"/>
  <c r="AH441" i="36"/>
  <c r="DL368" i="36"/>
  <c r="FM421" i="36"/>
  <c r="CA489" i="36"/>
  <c r="BB449" i="36"/>
  <c r="AN552" i="36"/>
  <c r="J444" i="36"/>
  <c r="BO513" i="36"/>
  <c r="GI416" i="36"/>
  <c r="HI430" i="36"/>
  <c r="AE412" i="36"/>
  <c r="KB302" i="36"/>
  <c r="AZ552" i="36"/>
  <c r="DL385" i="36"/>
  <c r="DP429" i="36"/>
  <c r="EG375" i="36"/>
  <c r="GY296" i="36"/>
  <c r="DQ324" i="36"/>
  <c r="BS467" i="36"/>
  <c r="AP421" i="36"/>
  <c r="IH456" i="36"/>
  <c r="EU489" i="36"/>
  <c r="BJ387" i="36"/>
  <c r="BB371" i="36"/>
  <c r="BU496" i="36"/>
  <c r="AQ514" i="36"/>
  <c r="CU380" i="36"/>
  <c r="DI447" i="36"/>
  <c r="EF550" i="36"/>
  <c r="J407" i="36"/>
  <c r="DM511" i="36"/>
  <c r="GH318" i="36"/>
  <c r="EY486" i="36"/>
  <c r="CD452" i="36"/>
  <c r="EU497" i="36"/>
  <c r="DW497" i="36"/>
  <c r="R452" i="36"/>
  <c r="AB545" i="36"/>
  <c r="GK372" i="36"/>
  <c r="FD375" i="36"/>
  <c r="P379" i="36"/>
  <c r="DC442" i="36"/>
  <c r="DS386" i="36"/>
  <c r="DL297" i="36"/>
  <c r="EG382" i="36"/>
  <c r="FX415" i="36"/>
  <c r="BX369" i="36"/>
  <c r="BJ424" i="36"/>
  <c r="FT366" i="36"/>
  <c r="EG386" i="36"/>
  <c r="HY292" i="36"/>
  <c r="GT445" i="36"/>
  <c r="BS447" i="36"/>
  <c r="JP286" i="36"/>
  <c r="FM404" i="36"/>
  <c r="GT459" i="36"/>
  <c r="BJ414" i="36"/>
  <c r="AR454" i="36"/>
  <c r="GT406" i="36"/>
  <c r="BT427" i="36"/>
  <c r="CC382" i="36"/>
  <c r="AM450" i="36"/>
  <c r="X320" i="36"/>
  <c r="AM452" i="36"/>
  <c r="AM442" i="36"/>
  <c r="BQ316" i="36"/>
  <c r="GD406" i="36"/>
  <c r="BG314" i="36"/>
  <c r="HZ407" i="36"/>
  <c r="HR298" i="36"/>
  <c r="EY332" i="36"/>
  <c r="FF297" i="36"/>
  <c r="DS374" i="36"/>
  <c r="AK500" i="36"/>
  <c r="HR294" i="36"/>
  <c r="BS459" i="36"/>
  <c r="EJ405" i="36"/>
  <c r="BV344" i="36"/>
  <c r="FE453" i="36"/>
  <c r="AR446" i="36"/>
  <c r="CA324" i="36"/>
  <c r="EI443" i="36"/>
  <c r="BH441" i="36"/>
  <c r="CN426" i="36"/>
  <c r="N316" i="36"/>
  <c r="GT423" i="36"/>
  <c r="DP418" i="36"/>
  <c r="GN413" i="36"/>
  <c r="HK300" i="36"/>
  <c r="EW411" i="36"/>
  <c r="DW517" i="36"/>
  <c r="HD416" i="36"/>
  <c r="FH418" i="36"/>
  <c r="EF404" i="36"/>
  <c r="DQ331" i="36"/>
  <c r="BJ383" i="36"/>
  <c r="AZ401" i="36"/>
  <c r="FO386" i="36"/>
  <c r="EQ513" i="36"/>
  <c r="R443" i="36"/>
  <c r="CY423" i="36"/>
  <c r="BQ330" i="36"/>
  <c r="EQ485" i="36"/>
  <c r="GT422" i="36"/>
  <c r="EW409" i="36"/>
  <c r="HP359" i="36"/>
  <c r="AY183" i="36"/>
  <c r="CY426" i="36"/>
  <c r="BT429" i="36"/>
  <c r="HN447" i="36"/>
  <c r="AK367" i="36"/>
  <c r="FO357" i="36"/>
  <c r="GI426" i="36"/>
  <c r="CZ375" i="36"/>
  <c r="AB296" i="36"/>
  <c r="EJ413" i="36"/>
  <c r="HX458" i="36"/>
  <c r="GT448" i="36"/>
  <c r="EB487" i="36"/>
  <c r="AW343" i="36"/>
  <c r="HI413" i="36"/>
  <c r="CQ341" i="36"/>
  <c r="BH465" i="36"/>
  <c r="AW335" i="36"/>
  <c r="GT453" i="36"/>
  <c r="AE404" i="36"/>
  <c r="DR484" i="36"/>
  <c r="FD528" i="36"/>
  <c r="GY431" i="36"/>
  <c r="DM325" i="36"/>
  <c r="D344" i="36"/>
  <c r="FT323" i="36"/>
  <c r="DK415" i="36"/>
  <c r="FF316" i="36"/>
  <c r="GH336" i="36"/>
  <c r="DM314" i="36"/>
  <c r="BX383" i="36"/>
  <c r="JJ298" i="36"/>
  <c r="DU327" i="36"/>
  <c r="CN467" i="36"/>
  <c r="GJ453" i="36"/>
  <c r="EJ401" i="36"/>
  <c r="AS378" i="36"/>
  <c r="DC466" i="36"/>
  <c r="BL343" i="36"/>
  <c r="AR468" i="36"/>
  <c r="IH446" i="36"/>
  <c r="CY409" i="36"/>
  <c r="IT298" i="36"/>
  <c r="CC379" i="36"/>
  <c r="AE427" i="36"/>
  <c r="FB427" i="36"/>
  <c r="HN409" i="36"/>
  <c r="DR495" i="36"/>
  <c r="AZ405" i="36"/>
  <c r="CM504" i="36"/>
  <c r="IE414" i="36"/>
  <c r="AO372" i="36"/>
  <c r="EF187" i="36"/>
  <c r="FV515" i="36"/>
  <c r="R466" i="36"/>
  <c r="HD466" i="36"/>
  <c r="ER535" i="36"/>
  <c r="HN471" i="36"/>
  <c r="EB492" i="36"/>
  <c r="EX553" i="36"/>
  <c r="BS457" i="36"/>
  <c r="J461" i="36"/>
  <c r="EU503" i="36"/>
  <c r="CG501" i="36"/>
  <c r="AQ503" i="36"/>
  <c r="GT426" i="36"/>
  <c r="N461" i="36"/>
  <c r="GN412" i="36"/>
  <c r="GL489" i="36"/>
  <c r="EY512" i="36"/>
  <c r="BM472" i="36"/>
  <c r="GY404" i="36"/>
  <c r="HI417" i="36"/>
  <c r="AW497" i="36"/>
  <c r="D369" i="36"/>
  <c r="AH443" i="36"/>
  <c r="HZ422" i="36"/>
  <c r="AR447" i="36"/>
  <c r="DK425" i="36"/>
  <c r="FM402" i="36"/>
  <c r="P527" i="36"/>
  <c r="GG489" i="36"/>
  <c r="T488" i="36"/>
  <c r="DY329" i="36"/>
  <c r="CV560" i="36"/>
  <c r="EJ403" i="36"/>
  <c r="EB515" i="36"/>
  <c r="AE517" i="36"/>
  <c r="CY403" i="36"/>
  <c r="DK406" i="36"/>
  <c r="DI455" i="36"/>
  <c r="AK509" i="36"/>
  <c r="AK491" i="36"/>
  <c r="CO363" i="36"/>
  <c r="GG497" i="36"/>
  <c r="HX446" i="36"/>
  <c r="EB490" i="36"/>
  <c r="AC319" i="36"/>
  <c r="FG502" i="36"/>
  <c r="GL515" i="36"/>
  <c r="D493" i="36"/>
  <c r="J542" i="36"/>
  <c r="EA421" i="36"/>
  <c r="D496" i="36"/>
  <c r="O492" i="36"/>
  <c r="AN528" i="36"/>
  <c r="FV488" i="36"/>
  <c r="BH470" i="36"/>
  <c r="P409" i="36"/>
  <c r="HD406" i="36"/>
  <c r="D412" i="36"/>
  <c r="GJ464" i="36"/>
  <c r="GD405" i="36"/>
  <c r="BT411" i="36"/>
  <c r="D531" i="36"/>
  <c r="ET460" i="36"/>
  <c r="CO385" i="36"/>
  <c r="AP409" i="36"/>
  <c r="BM465" i="36"/>
  <c r="CA502" i="36"/>
  <c r="D402" i="36"/>
  <c r="HD456" i="36"/>
  <c r="CO381" i="36"/>
  <c r="AW474" i="36"/>
  <c r="CM507" i="36"/>
  <c r="AK371" i="36"/>
  <c r="AN555" i="36"/>
  <c r="GA501" i="36"/>
  <c r="BJ364" i="36"/>
  <c r="FB425" i="36"/>
  <c r="FZ441" i="36"/>
  <c r="IH468" i="36"/>
  <c r="ET461" i="36"/>
  <c r="GL510" i="36"/>
  <c r="HE364" i="36"/>
  <c r="DS370" i="36"/>
  <c r="EU501" i="36"/>
  <c r="FZ299" i="36"/>
  <c r="EJ398" i="36"/>
  <c r="GK371" i="36"/>
  <c r="DL358" i="36"/>
  <c r="AO381" i="36"/>
  <c r="T493" i="36"/>
  <c r="FO372" i="36"/>
  <c r="D511" i="36"/>
  <c r="CY402" i="36"/>
  <c r="BF364" i="36"/>
  <c r="HP379" i="36"/>
  <c r="DR513" i="36"/>
  <c r="HN402" i="36"/>
  <c r="BT401" i="36"/>
  <c r="FJ556" i="36"/>
  <c r="EF421" i="36"/>
  <c r="FK485" i="36"/>
  <c r="FH412" i="36"/>
  <c r="J426" i="36"/>
  <c r="X319" i="36"/>
  <c r="GA343" i="36"/>
  <c r="DU336" i="36"/>
  <c r="BB327" i="36"/>
  <c r="CO371" i="36"/>
  <c r="D484" i="36"/>
  <c r="GD417" i="36"/>
  <c r="CI381" i="36"/>
  <c r="CC378" i="36"/>
  <c r="FK488" i="36"/>
  <c r="CY430" i="36"/>
  <c r="HD455" i="36"/>
  <c r="BM456" i="36"/>
  <c r="CI372" i="36"/>
  <c r="BU500" i="36"/>
  <c r="J416" i="36"/>
  <c r="AZ556" i="36"/>
  <c r="J368" i="36"/>
  <c r="BG345" i="36"/>
  <c r="BG337" i="36"/>
  <c r="GD418" i="36"/>
  <c r="CA312" i="36"/>
  <c r="FH430" i="36"/>
  <c r="CJ295" i="36"/>
  <c r="FB412" i="36"/>
  <c r="EW413" i="36"/>
  <c r="N319" i="36"/>
  <c r="ER318" i="36"/>
  <c r="FR230" i="36"/>
  <c r="AH317" i="36"/>
  <c r="BX292" i="36"/>
  <c r="EG358" i="36"/>
  <c r="AZ422" i="36"/>
  <c r="JB298" i="36"/>
  <c r="AS371" i="36"/>
  <c r="DE387" i="36"/>
  <c r="GQ170" i="36"/>
  <c r="AK384" i="36"/>
  <c r="CN418" i="36"/>
  <c r="GO288" i="36"/>
  <c r="HD405" i="36"/>
  <c r="JP294" i="36"/>
  <c r="HU378" i="36"/>
  <c r="AZ412" i="36"/>
  <c r="HJ315" i="36"/>
  <c r="AW441" i="36"/>
  <c r="FM330" i="36"/>
  <c r="BL541" i="36"/>
  <c r="CN469" i="36"/>
  <c r="BL558" i="36"/>
  <c r="AW488" i="36"/>
  <c r="HZ409" i="36"/>
  <c r="GT447" i="36"/>
  <c r="BT426" i="36"/>
  <c r="BH445" i="36"/>
  <c r="GD425" i="36"/>
  <c r="CX464" i="36"/>
  <c r="AW491" i="36"/>
  <c r="JV300" i="36"/>
  <c r="CY400" i="36"/>
  <c r="BM446" i="36"/>
  <c r="DC444" i="36"/>
  <c r="EG361" i="36"/>
  <c r="CG493" i="36"/>
  <c r="BB337" i="36"/>
  <c r="GE300" i="36"/>
  <c r="CN442" i="36"/>
  <c r="D299" i="36"/>
  <c r="HR301" i="36"/>
  <c r="CX461" i="36"/>
  <c r="J406" i="36"/>
  <c r="DI446" i="36"/>
  <c r="BM441" i="36"/>
  <c r="IE400" i="36"/>
  <c r="AE423" i="36"/>
  <c r="P403" i="36"/>
  <c r="KB295" i="36"/>
  <c r="FF293" i="36"/>
  <c r="DS380" i="36"/>
  <c r="J375" i="36"/>
  <c r="EW416" i="36"/>
  <c r="DE314" i="36"/>
  <c r="BX361" i="36"/>
  <c r="BX387" i="36"/>
  <c r="FZ297" i="36"/>
  <c r="GY422" i="36"/>
  <c r="AQ509" i="36"/>
  <c r="BM448" i="36"/>
  <c r="EM367" i="36"/>
  <c r="BR292" i="36"/>
  <c r="ER317" i="36"/>
  <c r="GY288" i="36"/>
  <c r="FZ448" i="36"/>
  <c r="FB409" i="36"/>
  <c r="DS302" i="36"/>
  <c r="DP402" i="36"/>
  <c r="DK428" i="36"/>
  <c r="HE380" i="36"/>
  <c r="BM293" i="36"/>
  <c r="EI442" i="36"/>
  <c r="DA344" i="36"/>
  <c r="AS380" i="36"/>
  <c r="J404" i="36"/>
  <c r="EJ429" i="36"/>
  <c r="BB360" i="36"/>
  <c r="AP424" i="36"/>
  <c r="BH459" i="36"/>
  <c r="J385" i="36"/>
  <c r="S343" i="36"/>
  <c r="J458" i="36"/>
  <c r="D465" i="36"/>
  <c r="BX538" i="36"/>
  <c r="P424" i="36"/>
  <c r="FV503" i="36"/>
  <c r="BX370" i="36"/>
  <c r="GA516" i="36"/>
  <c r="BL550" i="36"/>
  <c r="BH469" i="36"/>
  <c r="FX406" i="36"/>
  <c r="HU387" i="36"/>
  <c r="FV498" i="36"/>
  <c r="HN474" i="36"/>
  <c r="EY487" i="36"/>
  <c r="EI465" i="36"/>
  <c r="CV557" i="36"/>
  <c r="J401" i="36"/>
  <c r="AH450" i="36"/>
  <c r="DP430" i="36"/>
  <c r="DU345" i="36"/>
  <c r="DK430" i="36"/>
  <c r="DH556" i="36"/>
  <c r="BL557" i="36"/>
  <c r="FK502" i="36"/>
  <c r="BX388" i="36"/>
  <c r="GK388" i="36"/>
  <c r="J430" i="36"/>
  <c r="FT385" i="36"/>
  <c r="IH447" i="36"/>
  <c r="HQ316" i="36"/>
  <c r="GG504" i="36"/>
  <c r="GT473" i="36"/>
  <c r="FK514" i="36"/>
  <c r="GJ456" i="36"/>
  <c r="EB514" i="36"/>
  <c r="HX459" i="36"/>
  <c r="HE374" i="36"/>
  <c r="BB361" i="36"/>
  <c r="J403" i="36"/>
  <c r="ER527" i="36"/>
  <c r="GD411" i="36"/>
  <c r="BQ326" i="36"/>
  <c r="EG313" i="36"/>
  <c r="DK418" i="36"/>
  <c r="CZ368" i="36"/>
  <c r="AR453" i="36"/>
  <c r="HD403" i="36"/>
  <c r="FO384" i="36"/>
  <c r="EM375" i="36"/>
  <c r="GZ358" i="36"/>
  <c r="EG355" i="36"/>
  <c r="GI411" i="36"/>
  <c r="BQ324" i="36"/>
  <c r="CA328" i="36"/>
  <c r="S317" i="36"/>
  <c r="BH456" i="36"/>
  <c r="GY415" i="36"/>
  <c r="GO315" i="36"/>
  <c r="DU318" i="36"/>
  <c r="CX455" i="36"/>
  <c r="DI340" i="36"/>
  <c r="HU356" i="36"/>
  <c r="AH339" i="36"/>
  <c r="AZ423" i="36"/>
  <c r="D289" i="36"/>
  <c r="CU384" i="36"/>
  <c r="BJ370" i="36"/>
  <c r="CS413" i="36"/>
  <c r="EF534" i="36"/>
  <c r="FB406" i="36"/>
  <c r="CZ373" i="36"/>
  <c r="J460" i="36"/>
  <c r="HN398" i="36"/>
  <c r="GJ454" i="36"/>
  <c r="HD426" i="36"/>
  <c r="HD424" i="36"/>
  <c r="FT315" i="36"/>
  <c r="GD401" i="36"/>
  <c r="EF422" i="36"/>
  <c r="FX399" i="36"/>
  <c r="GP385" i="36"/>
  <c r="BB372" i="36"/>
  <c r="CU369" i="36"/>
  <c r="AO388" i="36"/>
  <c r="Y487" i="36"/>
  <c r="GP373" i="36"/>
  <c r="FS410" i="36"/>
  <c r="S325" i="36"/>
  <c r="IE407" i="36"/>
  <c r="GA323" i="36"/>
  <c r="DP409" i="36"/>
  <c r="CI384" i="36"/>
  <c r="BG336" i="36"/>
  <c r="DZ295" i="36"/>
  <c r="DU340" i="36"/>
  <c r="AZ426" i="36"/>
  <c r="JP280" i="36"/>
  <c r="BJ409" i="36"/>
  <c r="GY407" i="36"/>
  <c r="HK277" i="36"/>
  <c r="GK366" i="36"/>
  <c r="BJ407" i="36"/>
  <c r="EQ489" i="36"/>
  <c r="EJ423" i="36"/>
  <c r="CS405" i="36"/>
  <c r="DZ375" i="36"/>
  <c r="GK361" i="36"/>
  <c r="IX297" i="36"/>
  <c r="GA487" i="36"/>
  <c r="EI444" i="36"/>
  <c r="HX319" i="36"/>
  <c r="BB454" i="36"/>
  <c r="FB398" i="36"/>
  <c r="BB338" i="36"/>
  <c r="BQ344" i="36"/>
  <c r="N337" i="36"/>
  <c r="GH327" i="36"/>
  <c r="GN414" i="36"/>
  <c r="BJ429" i="36"/>
  <c r="CN444" i="36"/>
  <c r="O510" i="36"/>
  <c r="I485" i="36"/>
  <c r="FP515" i="36"/>
  <c r="HI426" i="36"/>
  <c r="FH404" i="36"/>
  <c r="CN459" i="36"/>
  <c r="DE368" i="36"/>
  <c r="CA514" i="36"/>
  <c r="CM484" i="36"/>
  <c r="HZ424" i="36"/>
  <c r="DZ385" i="36"/>
  <c r="HI427" i="36"/>
  <c r="FV517" i="36"/>
  <c r="AR455" i="36"/>
  <c r="GT471" i="36"/>
  <c r="CN443" i="36"/>
  <c r="HI405" i="36"/>
  <c r="D423" i="36"/>
  <c r="FX425" i="36"/>
  <c r="EU288" i="36"/>
  <c r="AS364" i="36"/>
  <c r="X343" i="36"/>
  <c r="AB457" i="36"/>
  <c r="FB414" i="36"/>
  <c r="FX407" i="36"/>
  <c r="CO383" i="36"/>
  <c r="J380" i="36"/>
  <c r="CI367" i="36"/>
  <c r="AR331" i="36"/>
  <c r="JP296" i="36"/>
  <c r="BF384" i="36"/>
  <c r="GZ484" i="36"/>
  <c r="J370" i="36"/>
  <c r="BG331" i="36"/>
  <c r="GO332" i="36"/>
  <c r="BJ378" i="36"/>
  <c r="GH335" i="36"/>
  <c r="O512" i="36"/>
  <c r="FT328" i="36"/>
  <c r="EA416" i="36"/>
  <c r="DA321" i="36"/>
  <c r="EW431" i="36"/>
  <c r="FB415" i="36"/>
  <c r="FS407" i="36"/>
  <c r="BJ405" i="36"/>
  <c r="P416" i="36"/>
  <c r="AW472" i="36"/>
  <c r="EY337" i="36"/>
  <c r="FZ442" i="36"/>
  <c r="GD431" i="36"/>
  <c r="GI423" i="36"/>
  <c r="J421" i="36"/>
  <c r="EF411" i="36"/>
  <c r="EG383" i="36"/>
  <c r="CQ302" i="36"/>
  <c r="CW338" i="36"/>
  <c r="BV336" i="36"/>
  <c r="CW328" i="36"/>
  <c r="BV326" i="36"/>
  <c r="EC319" i="36"/>
  <c r="CY418" i="36"/>
  <c r="AH326" i="36"/>
  <c r="FM326" i="36"/>
  <c r="GN415" i="36"/>
  <c r="DL384" i="36"/>
  <c r="EW402" i="36"/>
  <c r="BR296" i="36"/>
  <c r="EJ424" i="36"/>
  <c r="J446" i="36"/>
  <c r="CU370" i="36"/>
  <c r="FB422" i="36"/>
  <c r="JJ282" i="36"/>
  <c r="HI422" i="36"/>
  <c r="DU326" i="36"/>
  <c r="GV314" i="36"/>
  <c r="GY410" i="36"/>
  <c r="BG325" i="36"/>
  <c r="HN413" i="36"/>
  <c r="AR448" i="36"/>
  <c r="HZ398" i="36"/>
  <c r="EF416" i="36"/>
  <c r="HQ339" i="36"/>
  <c r="GY411" i="36"/>
  <c r="FF335" i="36"/>
  <c r="CD295" i="36"/>
  <c r="D380" i="36"/>
  <c r="BB465" i="36"/>
  <c r="AE500" i="36"/>
  <c r="Y503" i="36"/>
  <c r="CN454" i="36"/>
  <c r="IE431" i="36"/>
  <c r="GK358" i="36"/>
  <c r="CC383" i="36"/>
  <c r="FZ446" i="36"/>
  <c r="FE443" i="36"/>
  <c r="GP370" i="36"/>
  <c r="GJ468" i="36"/>
  <c r="AR444" i="36"/>
  <c r="FX398" i="36"/>
  <c r="BF372" i="36"/>
  <c r="BS465" i="36"/>
  <c r="BM444" i="36"/>
  <c r="EW403" i="36"/>
  <c r="CN450" i="36"/>
  <c r="BF382" i="36"/>
  <c r="P407" i="36"/>
  <c r="GA510" i="36"/>
  <c r="ET470" i="36"/>
  <c r="GL500" i="36"/>
  <c r="FV510" i="36"/>
  <c r="FH427" i="36"/>
  <c r="D429" i="36"/>
  <c r="GF370" i="36"/>
  <c r="EG357" i="36"/>
  <c r="Z372" i="36"/>
  <c r="FE448" i="36"/>
  <c r="DS366" i="36"/>
  <c r="GZ492" i="36"/>
  <c r="EU500" i="36"/>
  <c r="FE455" i="36"/>
  <c r="GI417" i="36"/>
  <c r="AP398" i="36"/>
  <c r="AB454" i="36"/>
  <c r="HZ417" i="36"/>
  <c r="Z381" i="36"/>
  <c r="GT431" i="36"/>
  <c r="P411" i="36"/>
  <c r="AK385" i="36"/>
  <c r="FD380" i="36"/>
  <c r="HP368" i="36"/>
  <c r="GU371" i="36"/>
  <c r="AB288" i="36"/>
  <c r="FF325" i="36"/>
  <c r="D336" i="36"/>
  <c r="FO371" i="36"/>
  <c r="FF320" i="36"/>
  <c r="X324" i="36"/>
  <c r="BQ319" i="36"/>
  <c r="P372" i="36"/>
  <c r="IE417" i="36"/>
  <c r="CZ360" i="36"/>
  <c r="I343" i="36"/>
  <c r="AR341" i="36"/>
  <c r="I335" i="36"/>
  <c r="FM339" i="36"/>
  <c r="DI458" i="36"/>
  <c r="FD381" i="36"/>
  <c r="GT443" i="36"/>
  <c r="CO357" i="36"/>
  <c r="AZ418" i="36"/>
  <c r="GV340" i="36"/>
  <c r="GF363" i="36"/>
  <c r="HE385" i="36"/>
  <c r="CN431" i="36"/>
  <c r="BM464" i="36"/>
  <c r="BX384" i="36"/>
  <c r="Y509" i="36"/>
  <c r="DA327" i="36"/>
  <c r="FM428" i="36"/>
  <c r="CD446" i="36"/>
  <c r="BB380" i="36"/>
  <c r="Z380" i="36"/>
  <c r="ET459" i="36"/>
  <c r="CI387" i="36"/>
  <c r="BJ406" i="36"/>
  <c r="HK295" i="36"/>
  <c r="AP402" i="36"/>
  <c r="HQ320" i="36"/>
  <c r="JJ295" i="36"/>
  <c r="EK320" i="36"/>
  <c r="BH452" i="36"/>
  <c r="HC328" i="36"/>
  <c r="EG278" i="36"/>
  <c r="EI447" i="36"/>
  <c r="EG321" i="36"/>
  <c r="ER314" i="36"/>
  <c r="HJ343" i="36"/>
  <c r="FS427" i="36"/>
  <c r="CC366" i="36"/>
  <c r="DE338" i="36"/>
  <c r="DW486" i="36"/>
  <c r="BM454" i="36"/>
  <c r="DC449" i="36"/>
  <c r="FK490" i="36"/>
  <c r="CY417" i="36"/>
  <c r="CX441" i="36"/>
  <c r="AX289" i="36"/>
  <c r="CC363" i="36"/>
  <c r="AO385" i="36"/>
  <c r="D456" i="36"/>
  <c r="AC330" i="36"/>
  <c r="BB453" i="36"/>
  <c r="ET450" i="36"/>
  <c r="IH443" i="36"/>
  <c r="FM321" i="36"/>
  <c r="AM441" i="36"/>
  <c r="GN430" i="36"/>
  <c r="EA424" i="36"/>
  <c r="FM314" i="36"/>
  <c r="GZ503" i="36"/>
  <c r="BO503" i="36"/>
  <c r="DP406" i="36"/>
  <c r="AQ511" i="36"/>
  <c r="GK356" i="36"/>
  <c r="GE288" i="36"/>
  <c r="FH409" i="36"/>
  <c r="CK329" i="36"/>
  <c r="R444" i="36"/>
  <c r="JV297" i="36"/>
  <c r="DS379" i="36"/>
  <c r="DL370" i="36"/>
  <c r="IT302" i="36"/>
  <c r="GN421" i="36"/>
  <c r="GY412" i="36"/>
  <c r="FD385" i="36"/>
  <c r="EG381" i="36"/>
  <c r="BB369" i="36"/>
  <c r="HP370" i="36"/>
  <c r="FM343" i="36"/>
  <c r="IF299" i="36"/>
  <c r="GA344" i="36"/>
  <c r="AH444" i="36"/>
  <c r="CD297" i="36"/>
  <c r="GA336" i="36"/>
  <c r="CN441" i="36"/>
  <c r="EA418" i="36"/>
  <c r="BJ421" i="36"/>
  <c r="DE367" i="36"/>
  <c r="BF385" i="36"/>
  <c r="BS444" i="36"/>
  <c r="CA332" i="36"/>
  <c r="DL289" i="36"/>
  <c r="DI453" i="36"/>
  <c r="HD458" i="36"/>
  <c r="GV330" i="36"/>
  <c r="CJ287" i="36"/>
  <c r="HN465" i="36"/>
  <c r="BF362" i="36"/>
  <c r="HN453" i="36"/>
  <c r="DS361" i="36"/>
  <c r="DP421" i="36"/>
  <c r="AP416" i="36"/>
  <c r="GA317" i="36"/>
  <c r="BB385" i="36"/>
  <c r="CN401" i="36"/>
  <c r="DK423" i="36"/>
  <c r="HK289" i="36"/>
  <c r="FF339" i="36"/>
  <c r="DZ371" i="36"/>
  <c r="GI402" i="36"/>
  <c r="EN287" i="36"/>
  <c r="CS404" i="36"/>
  <c r="BJ403" i="36"/>
  <c r="HC323" i="36"/>
  <c r="DS359" i="36"/>
  <c r="GJ449" i="36"/>
  <c r="CS421" i="36"/>
  <c r="AB441" i="36"/>
  <c r="CQ329" i="36"/>
  <c r="FS429" i="36"/>
  <c r="Y484" i="36"/>
  <c r="GD421" i="36"/>
  <c r="DM510" i="36"/>
  <c r="AH313" i="36"/>
  <c r="FE454" i="36"/>
  <c r="AR452" i="36"/>
  <c r="D345" i="36"/>
  <c r="CS422" i="36"/>
  <c r="HC342" i="36"/>
  <c r="DC474" i="36"/>
  <c r="D337" i="36"/>
  <c r="DI456" i="36"/>
  <c r="HC332" i="36"/>
  <c r="EI467" i="36"/>
  <c r="D327" i="36"/>
  <c r="AW444" i="36"/>
  <c r="FP551" i="36"/>
  <c r="D326" i="36"/>
  <c r="BJ418" i="36"/>
  <c r="IH445" i="36"/>
  <c r="FH415" i="36"/>
  <c r="BX359" i="36"/>
  <c r="CC386" i="36"/>
  <c r="EF423" i="36"/>
  <c r="EA431" i="36"/>
  <c r="FM403" i="36"/>
  <c r="AE431" i="36"/>
  <c r="BR300" i="36"/>
  <c r="AN298" i="36"/>
  <c r="EG289" i="36"/>
  <c r="HQ344" i="36"/>
  <c r="JV293" i="36"/>
  <c r="HD289" i="36"/>
  <c r="EU492" i="36"/>
  <c r="DZ388" i="36"/>
  <c r="BB323" i="36"/>
  <c r="BO516" i="36"/>
  <c r="CY412" i="36"/>
  <c r="FE449" i="36"/>
  <c r="J384" i="36"/>
  <c r="GT424" i="36"/>
  <c r="DE319" i="36"/>
  <c r="AP414" i="36"/>
  <c r="GP378" i="36"/>
  <c r="GT429" i="36"/>
  <c r="N318" i="36"/>
  <c r="CN407" i="36"/>
  <c r="AM443" i="36"/>
  <c r="DM337" i="36"/>
  <c r="AO366" i="36"/>
  <c r="EK332" i="36"/>
  <c r="EG374" i="36"/>
  <c r="DM330" i="36"/>
  <c r="AO386" i="36"/>
  <c r="EG362" i="36"/>
  <c r="FE456" i="36"/>
  <c r="BO487" i="36"/>
  <c r="HD400" i="36"/>
  <c r="DK417" i="36"/>
  <c r="HD453" i="36"/>
  <c r="BO484" i="36"/>
  <c r="N444" i="36"/>
  <c r="DI441" i="36"/>
  <c r="BG343" i="36"/>
  <c r="FP302" i="36"/>
  <c r="GZ502" i="36"/>
  <c r="P412" i="36"/>
  <c r="CQ337" i="36"/>
  <c r="GA318" i="36"/>
  <c r="GT294" i="36"/>
  <c r="EG323" i="36"/>
  <c r="N442" i="36"/>
  <c r="CI356" i="36"/>
  <c r="BL332" i="36"/>
  <c r="AR343" i="36"/>
  <c r="GP381" i="36"/>
  <c r="IM273" i="36"/>
  <c r="CZ371" i="36"/>
  <c r="IX294" i="36"/>
  <c r="DZ301" i="36"/>
  <c r="ER332" i="36"/>
  <c r="EN289" i="36"/>
  <c r="CW329" i="36"/>
  <c r="DI339" i="36"/>
  <c r="FR255" i="36"/>
  <c r="GV319" i="36"/>
  <c r="GT302" i="36"/>
  <c r="HR299" i="36"/>
  <c r="CJ301" i="36"/>
  <c r="DP427" i="36"/>
  <c r="CO386" i="36"/>
  <c r="GT300" i="36"/>
  <c r="AK382" i="36"/>
  <c r="AZ416" i="36"/>
  <c r="KB293" i="36"/>
  <c r="FP284" i="36"/>
  <c r="CJ289" i="36"/>
  <c r="GJ444" i="36"/>
  <c r="FD368" i="36"/>
  <c r="FB421" i="36"/>
  <c r="FX234" i="36"/>
  <c r="FP296" i="36"/>
  <c r="AL230" i="36"/>
  <c r="DU341" i="36"/>
  <c r="GF384" i="36"/>
  <c r="DI327" i="36"/>
  <c r="BF381" i="36"/>
  <c r="FT361" i="36"/>
  <c r="CB227" i="36"/>
  <c r="CU359" i="36"/>
  <c r="HZ241" i="36"/>
  <c r="DU320" i="36"/>
  <c r="CU368" i="36"/>
  <c r="EY318" i="36"/>
  <c r="Z364" i="36"/>
  <c r="N343" i="36"/>
  <c r="CF206" i="36"/>
  <c r="Z357" i="36"/>
  <c r="HI400" i="36"/>
  <c r="DP398" i="36"/>
  <c r="DL387" i="36"/>
  <c r="GY421" i="36"/>
  <c r="EC316" i="36"/>
  <c r="DQ313" i="36"/>
  <c r="HQ312" i="36"/>
  <c r="AH341" i="36"/>
  <c r="BB373" i="36"/>
  <c r="AS372" i="36"/>
  <c r="EG370" i="36"/>
  <c r="CY429" i="36"/>
  <c r="BT407" i="36"/>
  <c r="GB194" i="36"/>
  <c r="EY155" i="36"/>
  <c r="GU362" i="36"/>
  <c r="HY283" i="36"/>
  <c r="GV321" i="36"/>
  <c r="EY320" i="36"/>
  <c r="KB281" i="36"/>
  <c r="CK315" i="36"/>
  <c r="JF273" i="36"/>
  <c r="DS144" i="36"/>
  <c r="EN271" i="36"/>
  <c r="AM189" i="36"/>
  <c r="BT421" i="36"/>
  <c r="JB293" i="36"/>
  <c r="J412" i="36"/>
  <c r="DE288" i="36"/>
  <c r="EV255" i="36"/>
  <c r="GI400" i="36"/>
  <c r="HD441" i="36"/>
  <c r="P402" i="36"/>
  <c r="BF355" i="36"/>
  <c r="GH319" i="36"/>
  <c r="J226" i="36"/>
  <c r="CA321" i="36"/>
  <c r="DA331" i="36"/>
  <c r="DZ369" i="36"/>
  <c r="GV316" i="36"/>
  <c r="FB418" i="36"/>
  <c r="AS381" i="36"/>
  <c r="FM407" i="36"/>
  <c r="Z358" i="36"/>
  <c r="GH312" i="36"/>
  <c r="AW449" i="36"/>
  <c r="BL325" i="36"/>
  <c r="AO364" i="36"/>
  <c r="HY294" i="36"/>
  <c r="AP431" i="36"/>
  <c r="BG318" i="36"/>
  <c r="FS411" i="36"/>
  <c r="FF299" i="36"/>
  <c r="GV337" i="36"/>
  <c r="FT379" i="36"/>
  <c r="HP388" i="36"/>
  <c r="AB449" i="36"/>
  <c r="HP366" i="36"/>
  <c r="BB383" i="36"/>
  <c r="T496" i="36"/>
  <c r="BX362" i="36"/>
  <c r="AS367" i="36"/>
  <c r="GJ301" i="36"/>
  <c r="AW457" i="36"/>
  <c r="DE360" i="36"/>
  <c r="DT559" i="36"/>
  <c r="DU331" i="36"/>
  <c r="GZ384" i="36"/>
  <c r="CX296" i="36"/>
  <c r="CD441" i="36"/>
  <c r="EC342" i="36"/>
  <c r="EJ409" i="36"/>
  <c r="FB424" i="36"/>
  <c r="HE371" i="36"/>
  <c r="EN276" i="36"/>
  <c r="HK298" i="36"/>
  <c r="AR340" i="36"/>
  <c r="Y199" i="36"/>
  <c r="CK338" i="36"/>
  <c r="EP196" i="36"/>
  <c r="EG324" i="36"/>
  <c r="FN257" i="36"/>
  <c r="HJ317" i="36"/>
  <c r="EG366" i="36"/>
  <c r="HQ330" i="36"/>
  <c r="CF188" i="36"/>
  <c r="BV329" i="36"/>
  <c r="GX185" i="36"/>
  <c r="AN295" i="36"/>
  <c r="EL226" i="36"/>
  <c r="GT427" i="36"/>
  <c r="AN281" i="36"/>
  <c r="FO381" i="36"/>
  <c r="BM278" i="36"/>
  <c r="AM312" i="36"/>
  <c r="FB226" i="36"/>
  <c r="AX295" i="36"/>
  <c r="EA194" i="36"/>
  <c r="J361" i="36"/>
  <c r="T495" i="36"/>
  <c r="DY320" i="36"/>
  <c r="GK375" i="36"/>
  <c r="DM343" i="36"/>
  <c r="BM458" i="36"/>
  <c r="EU495" i="36"/>
  <c r="BH460" i="36"/>
  <c r="GI421" i="36"/>
  <c r="BX374" i="36"/>
  <c r="D448" i="36"/>
  <c r="P400" i="36"/>
  <c r="IT292" i="36"/>
  <c r="AP412" i="36"/>
  <c r="S341" i="36"/>
  <c r="EU298" i="36"/>
  <c r="T486" i="36"/>
  <c r="HE373" i="36"/>
  <c r="GO292" i="36"/>
  <c r="D415" i="36"/>
  <c r="HZ405" i="36"/>
  <c r="AS383" i="36"/>
  <c r="BO511" i="36"/>
  <c r="FB430" i="36"/>
  <c r="IX293" i="36"/>
  <c r="GO319" i="36"/>
  <c r="FA296" i="36"/>
  <c r="BB362" i="36"/>
  <c r="GY292" i="36"/>
  <c r="BQ318" i="36"/>
  <c r="CI363" i="36"/>
  <c r="HE362" i="36"/>
  <c r="AW447" i="36"/>
  <c r="BG329" i="36"/>
  <c r="AX299" i="36"/>
  <c r="AH461" i="36"/>
  <c r="GV331" i="36"/>
  <c r="BB368" i="36"/>
  <c r="AX271" i="36"/>
  <c r="X335" i="36"/>
  <c r="BL553" i="36"/>
  <c r="EG367" i="36"/>
  <c r="CU378" i="36"/>
  <c r="JV301" i="36"/>
  <c r="GZ490" i="36"/>
  <c r="CO356" i="36"/>
  <c r="DY339" i="36"/>
  <c r="AW448" i="36"/>
  <c r="AC332" i="36"/>
  <c r="R454" i="36"/>
  <c r="FH424" i="36"/>
  <c r="DS383" i="36"/>
  <c r="AZ402" i="36"/>
  <c r="FP487" i="36"/>
  <c r="BB388" i="36"/>
  <c r="GY403" i="36"/>
  <c r="HP373" i="36"/>
  <c r="D474" i="36"/>
  <c r="D399" i="36"/>
  <c r="CQ323" i="36"/>
  <c r="AZ411" i="36"/>
  <c r="DK410" i="36"/>
  <c r="AX297" i="36"/>
  <c r="AP407" i="36"/>
  <c r="FD382" i="36"/>
  <c r="HZ423" i="36"/>
  <c r="FM422" i="36"/>
  <c r="CY414" i="36"/>
  <c r="GA502" i="36"/>
  <c r="CU386" i="36"/>
  <c r="Z370" i="36"/>
  <c r="T490" i="36"/>
  <c r="AE407" i="36"/>
  <c r="DC456" i="36"/>
  <c r="HZ418" i="36"/>
  <c r="DA318" i="36"/>
  <c r="BL338" i="36"/>
  <c r="AR316" i="36"/>
  <c r="DS387" i="36"/>
  <c r="BM300" i="36"/>
  <c r="DC473" i="36"/>
  <c r="FM318" i="36"/>
  <c r="EJ402" i="36"/>
  <c r="DL379" i="36"/>
  <c r="EC315" i="36"/>
  <c r="N326" i="36"/>
  <c r="P359" i="36"/>
  <c r="GV317" i="36"/>
  <c r="DU315" i="36"/>
  <c r="DA343" i="36"/>
  <c r="HQ326" i="36"/>
  <c r="FH414" i="36"/>
  <c r="HP363" i="36"/>
  <c r="FO380" i="36"/>
  <c r="BJ410" i="36"/>
  <c r="HN400" i="36"/>
  <c r="FK300" i="36"/>
  <c r="DZ276" i="36"/>
  <c r="AH335" i="36"/>
  <c r="CC388" i="36"/>
  <c r="DZ298" i="36"/>
  <c r="AB445" i="36"/>
  <c r="ER337" i="36"/>
  <c r="AK375" i="36"/>
  <c r="CD299" i="36"/>
  <c r="CN403" i="36"/>
  <c r="FE441" i="36"/>
  <c r="FS414" i="36"/>
  <c r="EC335" i="36"/>
  <c r="FU288" i="36"/>
  <c r="EU292" i="36"/>
  <c r="FM413" i="36"/>
  <c r="CL196" i="36"/>
  <c r="BJ398" i="36"/>
  <c r="DE289" i="36"/>
  <c r="FS405" i="36"/>
  <c r="GE294" i="36"/>
  <c r="BM301" i="36"/>
  <c r="FM329" i="36"/>
  <c r="BQ314" i="36"/>
  <c r="GT418" i="36"/>
  <c r="DI443" i="36"/>
  <c r="DC457" i="36"/>
  <c r="FP281" i="36"/>
  <c r="X340" i="36"/>
  <c r="IM281" i="36"/>
  <c r="HE363" i="36"/>
  <c r="EG243" i="36"/>
  <c r="IT288" i="36"/>
  <c r="Z241" i="36"/>
  <c r="AM202" i="36"/>
  <c r="BT83" i="36"/>
  <c r="DN199" i="36"/>
  <c r="HP257" i="36"/>
  <c r="DZ384" i="36"/>
  <c r="HZ231" i="36"/>
  <c r="FT374" i="36"/>
  <c r="AL229" i="36"/>
  <c r="BG191" i="36"/>
  <c r="N325" i="36"/>
  <c r="AE413" i="36"/>
  <c r="BB343" i="36"/>
  <c r="D442" i="36"/>
  <c r="BV341" i="36"/>
  <c r="EG300" i="36"/>
  <c r="GT271" i="36"/>
  <c r="IM287" i="36"/>
  <c r="BR280" i="36"/>
  <c r="EG359" i="36"/>
  <c r="HJ327" i="36"/>
  <c r="DA340" i="36"/>
  <c r="AW321" i="36"/>
  <c r="GD407" i="36"/>
  <c r="T254" i="36"/>
  <c r="DE277" i="36"/>
  <c r="GI412" i="36"/>
  <c r="I313" i="36"/>
  <c r="FA277" i="36"/>
  <c r="CK332" i="36"/>
  <c r="CB190" i="36"/>
  <c r="ER330" i="36"/>
  <c r="FQ187" i="36"/>
  <c r="FF298" i="36"/>
  <c r="EL231" i="36"/>
  <c r="FZ294" i="36"/>
  <c r="EC343" i="36"/>
  <c r="BV325" i="36"/>
  <c r="GI171" i="36"/>
  <c r="AC323" i="36"/>
  <c r="GT460" i="36"/>
  <c r="DE283" i="36"/>
  <c r="BG200" i="36"/>
  <c r="HN424" i="36"/>
  <c r="D274" i="36"/>
  <c r="DP412" i="36"/>
  <c r="CX272" i="36"/>
  <c r="DL285" i="36"/>
  <c r="AY210" i="36"/>
  <c r="AZ399" i="36"/>
  <c r="GQ168" i="36"/>
  <c r="FT373" i="36"/>
  <c r="CI257" i="36"/>
  <c r="AS360" i="36"/>
  <c r="FN254" i="36"/>
  <c r="AW332" i="36"/>
  <c r="EA198" i="36"/>
  <c r="DM332" i="36"/>
  <c r="DM326" i="36"/>
  <c r="AL250" i="36"/>
  <c r="HE370" i="36"/>
  <c r="IM289" i="36"/>
  <c r="FU282" i="36"/>
  <c r="BM287" i="36"/>
  <c r="R456" i="36"/>
  <c r="BB364" i="36"/>
  <c r="GO281" i="36"/>
  <c r="HE360" i="36"/>
  <c r="DZ381" i="36"/>
  <c r="AN278" i="36"/>
  <c r="T257" i="36"/>
  <c r="DL275" i="36"/>
  <c r="CQ345" i="36"/>
  <c r="EC340" i="36"/>
  <c r="P387" i="36"/>
  <c r="EG341" i="36"/>
  <c r="HQ315" i="36"/>
  <c r="AR323" i="36"/>
  <c r="DP422" i="36"/>
  <c r="J379" i="36"/>
  <c r="BL335" i="36"/>
  <c r="EF429" i="36"/>
  <c r="GJ289" i="36"/>
  <c r="DY343" i="36"/>
  <c r="DM341" i="36"/>
  <c r="BS449" i="36"/>
  <c r="EI468" i="36"/>
  <c r="FZ445" i="36"/>
  <c r="DP407" i="36"/>
  <c r="EA412" i="36"/>
  <c r="FC513" i="36"/>
  <c r="CD473" i="36"/>
  <c r="GJ458" i="36"/>
  <c r="EJ418" i="36"/>
  <c r="FC512" i="36"/>
  <c r="DP401" i="36"/>
  <c r="AS356" i="36"/>
  <c r="CN423" i="36"/>
  <c r="GT400" i="36"/>
  <c r="GK378" i="36"/>
  <c r="GH338" i="36"/>
  <c r="GY418" i="36"/>
  <c r="GZ366" i="36"/>
  <c r="GH328" i="36"/>
  <c r="HU355" i="36"/>
  <c r="GA326" i="36"/>
  <c r="BH442" i="36"/>
  <c r="J357" i="36"/>
  <c r="IE401" i="36"/>
  <c r="D387" i="36"/>
  <c r="N335" i="36"/>
  <c r="AW471" i="36"/>
  <c r="DP425" i="36"/>
  <c r="P362" i="36"/>
  <c r="CQ317" i="36"/>
  <c r="HZ416" i="36"/>
  <c r="GJ302" i="36"/>
  <c r="GY409" i="36"/>
  <c r="FH422" i="36"/>
  <c r="HJ335" i="36"/>
  <c r="EG345" i="36"/>
  <c r="J254" i="36"/>
  <c r="AS384" i="36"/>
  <c r="HN414" i="36"/>
  <c r="EG340" i="36"/>
  <c r="AP401" i="36"/>
  <c r="DB259" i="36"/>
  <c r="N454" i="36"/>
  <c r="I339" i="36"/>
  <c r="DZ378" i="36"/>
  <c r="GV341" i="36"/>
  <c r="AB450" i="36"/>
  <c r="J364" i="36"/>
  <c r="HJ320" i="36"/>
  <c r="CX454" i="36"/>
  <c r="GK364" i="36"/>
  <c r="P373" i="36"/>
  <c r="N447" i="36"/>
  <c r="EI441" i="36"/>
  <c r="R457" i="36"/>
  <c r="EM355" i="36"/>
  <c r="CY428" i="36"/>
  <c r="BB366" i="36"/>
  <c r="AZ427" i="36"/>
  <c r="FX402" i="36"/>
  <c r="Z362" i="36"/>
  <c r="GI415" i="36"/>
  <c r="EM359" i="36"/>
  <c r="BB457" i="36"/>
  <c r="FV487" i="36"/>
  <c r="S337" i="36"/>
  <c r="GJ452" i="36"/>
  <c r="GT444" i="36"/>
  <c r="GF382" i="36"/>
  <c r="GT295" i="36"/>
  <c r="AZ414" i="36"/>
  <c r="GT299" i="36"/>
  <c r="GA329" i="36"/>
  <c r="BF368" i="36"/>
  <c r="FS425" i="36"/>
  <c r="FC504" i="36"/>
  <c r="BJ423" i="36"/>
  <c r="FV553" i="36"/>
  <c r="BJ413" i="36"/>
  <c r="HN444" i="36"/>
  <c r="Z367" i="36"/>
  <c r="JF289" i="36"/>
  <c r="DE381" i="36"/>
  <c r="CQ344" i="36"/>
  <c r="D370" i="36"/>
  <c r="S320" i="36"/>
  <c r="DA317" i="36"/>
  <c r="GH324" i="36"/>
  <c r="CO388" i="36"/>
  <c r="GY430" i="36"/>
  <c r="GT428" i="36"/>
  <c r="EY341" i="36"/>
  <c r="DE301" i="36"/>
  <c r="BB314" i="36"/>
  <c r="GU380" i="36"/>
  <c r="DW492" i="36"/>
  <c r="KB292" i="36"/>
  <c r="BX380" i="36"/>
  <c r="P378" i="36"/>
  <c r="FX431" i="36"/>
  <c r="D367" i="36"/>
  <c r="FX426" i="36"/>
  <c r="FS426" i="36"/>
  <c r="HX324" i="36"/>
  <c r="AN534" i="36"/>
  <c r="AW320" i="36"/>
  <c r="HN410" i="36"/>
  <c r="AL233" i="36"/>
  <c r="EC332" i="36"/>
  <c r="GT293" i="36"/>
  <c r="BQ336" i="36"/>
  <c r="GU360" i="36"/>
  <c r="HX452" i="36"/>
  <c r="FF289" i="36"/>
  <c r="DE332" i="36"/>
  <c r="AK497" i="36"/>
  <c r="CS414" i="36"/>
  <c r="HE386" i="36"/>
  <c r="R446" i="36"/>
  <c r="CN452" i="36"/>
  <c r="HQ327" i="36"/>
  <c r="AX283" i="36"/>
  <c r="FT341" i="36"/>
  <c r="DL362" i="36"/>
  <c r="GY297" i="36"/>
  <c r="DZ357" i="36"/>
  <c r="EC345" i="36"/>
  <c r="AM344" i="36"/>
  <c r="P381" i="36"/>
  <c r="CC380" i="36"/>
  <c r="JP277" i="36"/>
  <c r="BT424" i="36"/>
  <c r="HY293" i="36"/>
  <c r="D335" i="36"/>
  <c r="I332" i="36"/>
  <c r="BB330" i="36"/>
  <c r="S326" i="36"/>
  <c r="GU363" i="36"/>
  <c r="DI320" i="36"/>
  <c r="DS363" i="36"/>
  <c r="IT300" i="36"/>
  <c r="GA515" i="36"/>
  <c r="HD296" i="36"/>
  <c r="DQ343" i="36"/>
  <c r="IF294" i="36"/>
  <c r="CQ328" i="36"/>
  <c r="GN417" i="36"/>
  <c r="BS441" i="36"/>
  <c r="D285" i="36"/>
  <c r="EA399" i="36"/>
  <c r="GJ282" i="36"/>
  <c r="CX274" i="36"/>
  <c r="EU277" i="36"/>
  <c r="HX327" i="36"/>
  <c r="DS273" i="36"/>
  <c r="FF277" i="36"/>
  <c r="FV199" i="36"/>
  <c r="GF385" i="36"/>
  <c r="HZ400" i="36"/>
  <c r="AS382" i="36"/>
  <c r="BM449" i="36"/>
  <c r="S315" i="36"/>
  <c r="HR288" i="36"/>
  <c r="FD374" i="36"/>
  <c r="GY417" i="36"/>
  <c r="CO369" i="36"/>
  <c r="FM417" i="36"/>
  <c r="J366" i="36"/>
  <c r="HE383" i="36"/>
  <c r="HR287" i="36"/>
  <c r="GZ357" i="36"/>
  <c r="X315" i="36"/>
  <c r="EF399" i="36"/>
  <c r="HK299" i="36"/>
  <c r="EM386" i="36"/>
  <c r="DE292" i="36"/>
  <c r="AN297" i="36"/>
  <c r="IF283" i="36"/>
  <c r="EK341" i="36"/>
  <c r="HX328" i="36"/>
  <c r="FT372" i="36"/>
  <c r="FP293" i="36"/>
  <c r="EM369" i="36"/>
  <c r="AQ250" i="36"/>
  <c r="HR283" i="36"/>
  <c r="DB257" i="36"/>
  <c r="FF255" i="36"/>
  <c r="KB273" i="36"/>
  <c r="AO370" i="36"/>
  <c r="HX321" i="36"/>
  <c r="BB332" i="36"/>
  <c r="GO316" i="36"/>
  <c r="DA341" i="36"/>
  <c r="BG251" i="36"/>
  <c r="FP297" i="36"/>
  <c r="EV246" i="36"/>
  <c r="JF297" i="36"/>
  <c r="DS295" i="36"/>
  <c r="D464" i="36"/>
  <c r="IM288" i="36"/>
  <c r="GV343" i="36"/>
  <c r="CA342" i="36"/>
  <c r="BG335" i="36"/>
  <c r="GP364" i="36"/>
  <c r="GK362" i="36"/>
  <c r="P425" i="36"/>
  <c r="BJ357" i="36"/>
  <c r="AH445" i="36"/>
  <c r="HD431" i="36"/>
  <c r="CC357" i="36"/>
  <c r="CQ315" i="36"/>
  <c r="DP415" i="36"/>
  <c r="AM457" i="36"/>
  <c r="BQ342" i="36"/>
  <c r="EM364" i="36"/>
  <c r="D312" i="36"/>
  <c r="BO512" i="36"/>
  <c r="BJ371" i="36"/>
  <c r="HZ426" i="36"/>
  <c r="EW422" i="36"/>
  <c r="CY404" i="36"/>
  <c r="AZ424" i="36"/>
  <c r="EM378" i="36"/>
  <c r="FP529" i="36"/>
  <c r="CD442" i="36"/>
  <c r="JF299" i="36"/>
  <c r="FU298" i="36"/>
  <c r="AW460" i="36"/>
  <c r="AB294" i="36"/>
  <c r="BO490" i="36"/>
  <c r="DC445" i="36"/>
  <c r="HX447" i="36"/>
  <c r="ER335" i="36"/>
  <c r="BS455" i="36"/>
  <c r="HU383" i="36"/>
  <c r="HZ403" i="36"/>
  <c r="AW464" i="36"/>
  <c r="J423" i="36"/>
  <c r="DS287" i="36"/>
  <c r="DK429" i="36"/>
  <c r="EU485" i="36"/>
  <c r="DI445" i="36"/>
  <c r="ER321" i="36"/>
  <c r="CZ370" i="36"/>
  <c r="FB428" i="36"/>
  <c r="CN427" i="36"/>
  <c r="AH336" i="36"/>
  <c r="DC454" i="36"/>
  <c r="D422" i="36"/>
  <c r="BV338" i="36"/>
  <c r="GT270" i="36"/>
  <c r="GU378" i="36"/>
  <c r="GY400" i="36"/>
  <c r="AO387" i="36"/>
  <c r="J454" i="36"/>
  <c r="AW339" i="36"/>
  <c r="GP384" i="36"/>
  <c r="DA337" i="36"/>
  <c r="P414" i="36"/>
  <c r="EU493" i="36"/>
  <c r="FH429" i="36"/>
  <c r="S330" i="36"/>
  <c r="AE430" i="36"/>
  <c r="AC324" i="36"/>
  <c r="DQ342" i="36"/>
  <c r="BG321" i="36"/>
  <c r="CS410" i="36"/>
  <c r="FF314" i="36"/>
  <c r="DA335" i="36"/>
  <c r="CY422" i="36"/>
  <c r="FB417" i="36"/>
  <c r="DM340" i="36"/>
  <c r="FB411" i="36"/>
  <c r="EG344" i="36"/>
  <c r="DL381" i="36"/>
  <c r="FT342" i="36"/>
  <c r="AP429" i="36"/>
  <c r="EG336" i="36"/>
  <c r="CY407" i="36"/>
  <c r="FT332" i="36"/>
  <c r="GI427" i="36"/>
  <c r="EG326" i="36"/>
  <c r="EG363" i="36"/>
  <c r="I325" i="36"/>
  <c r="FK296" i="36"/>
  <c r="AR317" i="36"/>
  <c r="HU373" i="36"/>
  <c r="DS382" i="36"/>
  <c r="HD430" i="36"/>
  <c r="Y491" i="36"/>
  <c r="FB423" i="36"/>
  <c r="DE366" i="36"/>
  <c r="AW489" i="36"/>
  <c r="GN431" i="36"/>
  <c r="AP411" i="36"/>
  <c r="D323" i="36"/>
  <c r="BT413" i="36"/>
  <c r="GK360" i="36"/>
  <c r="GK357" i="36"/>
  <c r="HN401" i="36"/>
  <c r="GY416" i="36"/>
  <c r="CK343" i="36"/>
  <c r="DS292" i="36"/>
  <c r="GJ299" i="36"/>
  <c r="BL328" i="36"/>
  <c r="D313" i="36"/>
  <c r="AK373" i="36"/>
  <c r="CX457" i="36"/>
  <c r="DS298" i="36"/>
  <c r="GJ297" i="36"/>
  <c r="FM406" i="36"/>
  <c r="FE445" i="36"/>
  <c r="FS418" i="36"/>
  <c r="GY300" i="36"/>
  <c r="EB508" i="36"/>
  <c r="BG340" i="36"/>
  <c r="CK339" i="36"/>
  <c r="CK320" i="36"/>
  <c r="GD414" i="36"/>
  <c r="FZ302" i="36"/>
  <c r="HC324" i="36"/>
  <c r="CQ336" i="36"/>
  <c r="D366" i="36"/>
  <c r="FM337" i="36"/>
  <c r="CX294" i="36"/>
  <c r="GH332" i="36"/>
  <c r="BJ361" i="36"/>
  <c r="AR336" i="36"/>
  <c r="P428" i="36"/>
  <c r="DS367" i="36"/>
  <c r="FX403" i="36"/>
  <c r="DS355" i="36"/>
  <c r="FK288" i="36"/>
  <c r="DI315" i="36"/>
  <c r="BX288" i="36"/>
  <c r="EM358" i="36"/>
  <c r="HD295" i="36"/>
  <c r="KB296" i="36"/>
  <c r="O244" i="36"/>
  <c r="FM313" i="36"/>
  <c r="FF241" i="36"/>
  <c r="HU367" i="36"/>
  <c r="EP187" i="36"/>
  <c r="HP356" i="36"/>
  <c r="DS269" i="36"/>
  <c r="EW405" i="36"/>
  <c r="FF232" i="36"/>
  <c r="DL378" i="36"/>
  <c r="J230" i="36"/>
  <c r="GE293" i="36"/>
  <c r="I169" i="36"/>
  <c r="BM213" i="36"/>
  <c r="DL299" i="36"/>
  <c r="EG342" i="36"/>
  <c r="HY296" i="36"/>
  <c r="HJ340" i="36"/>
  <c r="EU289" i="36"/>
  <c r="BG171" i="36"/>
  <c r="BX285" i="36"/>
  <c r="DJ201" i="36"/>
  <c r="HY286" i="36"/>
  <c r="FF326" i="36"/>
  <c r="AN284" i="36"/>
  <c r="DM319" i="36"/>
  <c r="FP275" i="36"/>
  <c r="GM156" i="36"/>
  <c r="CD285" i="36"/>
  <c r="GF360" i="36"/>
  <c r="O226" i="36"/>
  <c r="BB342" i="36"/>
  <c r="AQ191" i="36"/>
  <c r="DE380" i="36"/>
  <c r="DJ188" i="36"/>
  <c r="JB278" i="36"/>
  <c r="FK278" i="36"/>
  <c r="DU251" i="36"/>
  <c r="CW344" i="36"/>
  <c r="CK335" i="36"/>
  <c r="CL172" i="36"/>
  <c r="CK325" i="36"/>
  <c r="GQ169" i="36"/>
  <c r="P364" i="36"/>
  <c r="BL341" i="36"/>
  <c r="BG328" i="36"/>
  <c r="BT398" i="36"/>
  <c r="FU273" i="36"/>
  <c r="BX371" i="36"/>
  <c r="JF271" i="36"/>
  <c r="HL232" i="36"/>
  <c r="FE108" i="36"/>
  <c r="BB230" i="36"/>
  <c r="EU297" i="36"/>
  <c r="FF329" i="36"/>
  <c r="FF256" i="36"/>
  <c r="S321" i="36"/>
  <c r="BG254" i="36"/>
  <c r="FV213" i="36"/>
  <c r="MD44" i="36"/>
  <c r="AB283" i="36"/>
  <c r="HY272" i="36"/>
  <c r="EN142" i="36"/>
  <c r="BR288" i="36"/>
  <c r="JV282" i="36"/>
  <c r="AB452" i="36"/>
  <c r="HD280" i="36"/>
  <c r="BN259" i="36"/>
  <c r="FK275" i="36"/>
  <c r="EG246" i="36"/>
  <c r="EM382" i="36"/>
  <c r="GV327" i="36"/>
  <c r="CP258" i="36"/>
  <c r="D293" i="36"/>
  <c r="CI252" i="36"/>
  <c r="AQ206" i="36"/>
  <c r="HD425" i="36"/>
  <c r="CZ378" i="36"/>
  <c r="AE410" i="36"/>
  <c r="CY401" i="36"/>
  <c r="EG316" i="36"/>
  <c r="FF313" i="36"/>
  <c r="CU367" i="36"/>
  <c r="AS362" i="36"/>
  <c r="CG498" i="36"/>
  <c r="GZ378" i="36"/>
  <c r="BM285" i="36"/>
  <c r="DH558" i="36"/>
  <c r="AK370" i="36"/>
  <c r="DK402" i="36"/>
  <c r="AH449" i="36"/>
  <c r="GT404" i="36"/>
  <c r="GT407" i="36"/>
  <c r="CX301" i="36"/>
  <c r="BX355" i="36"/>
  <c r="HI406" i="36"/>
  <c r="DP424" i="36"/>
  <c r="GE296" i="36"/>
  <c r="IE413" i="36"/>
  <c r="DE299" i="36"/>
  <c r="AM456" i="36"/>
  <c r="AN288" i="36"/>
  <c r="DM329" i="36"/>
  <c r="GU356" i="36"/>
  <c r="BQ331" i="36"/>
  <c r="S331" i="36"/>
  <c r="FH410" i="36"/>
  <c r="D427" i="36"/>
  <c r="EK343" i="36"/>
  <c r="N472" i="36"/>
  <c r="D409" i="36"/>
  <c r="CX450" i="36"/>
  <c r="DZ366" i="36"/>
  <c r="EA427" i="36"/>
  <c r="ER316" i="36"/>
  <c r="GI401" i="36"/>
  <c r="CO378" i="36"/>
  <c r="CW342" i="36"/>
  <c r="EF425" i="36"/>
  <c r="AX270" i="36"/>
  <c r="CS416" i="36"/>
  <c r="P355" i="36"/>
  <c r="CJ293" i="36"/>
  <c r="HD409" i="36"/>
  <c r="DI337" i="36"/>
  <c r="FS401" i="36"/>
  <c r="FO378" i="36"/>
  <c r="DB238" i="36"/>
  <c r="HP371" i="36"/>
  <c r="GV345" i="36"/>
  <c r="BL315" i="36"/>
  <c r="DI336" i="36"/>
  <c r="X339" i="36"/>
  <c r="BB379" i="36"/>
  <c r="GA330" i="36"/>
  <c r="CI355" i="36"/>
  <c r="CO355" i="36"/>
  <c r="BJ422" i="36"/>
  <c r="EY491" i="36"/>
  <c r="AC340" i="36"/>
  <c r="CN411" i="36"/>
  <c r="EK338" i="36"/>
  <c r="BU511" i="36"/>
  <c r="DL367" i="36"/>
  <c r="GY406" i="36"/>
  <c r="GF355" i="36"/>
  <c r="GJ448" i="36"/>
  <c r="HZ412" i="36"/>
  <c r="EA404" i="36"/>
  <c r="BQ335" i="36"/>
  <c r="AP423" i="36"/>
  <c r="DE383" i="36"/>
  <c r="J382" i="36"/>
  <c r="BB378" i="36"/>
  <c r="BN255" i="36"/>
  <c r="CW215" i="36"/>
  <c r="BB341" i="36"/>
  <c r="FF280" i="36"/>
  <c r="JP276" i="36"/>
  <c r="FT335" i="36"/>
  <c r="JD114" i="36"/>
  <c r="AH324" i="36"/>
  <c r="DP414" i="36"/>
  <c r="GE272" i="36"/>
  <c r="AP404" i="36"/>
  <c r="IT270" i="36"/>
  <c r="FH403" i="36"/>
  <c r="BC208" i="36"/>
  <c r="GG188" i="36"/>
  <c r="AN276" i="36"/>
  <c r="EV258" i="36"/>
  <c r="HL245" i="36"/>
  <c r="CJ300" i="36"/>
  <c r="D294" i="36"/>
  <c r="HK297" i="36"/>
  <c r="D386" i="36"/>
  <c r="AO379" i="36"/>
  <c r="BR295" i="36"/>
  <c r="CU373" i="36"/>
  <c r="DK403" i="36"/>
  <c r="HK287" i="36"/>
  <c r="GO280" i="36"/>
  <c r="AX285" i="36"/>
  <c r="HZ428" i="36"/>
  <c r="EM361" i="36"/>
  <c r="EV254" i="36"/>
  <c r="DS381" i="36"/>
  <c r="DB230" i="36"/>
  <c r="CC364" i="36"/>
  <c r="EG227" i="36"/>
  <c r="BR282" i="36"/>
  <c r="HX341" i="36"/>
  <c r="CQ273" i="36"/>
  <c r="IM277" i="36"/>
  <c r="D430" i="36"/>
  <c r="CF211" i="36"/>
  <c r="AB444" i="36"/>
  <c r="GX208" i="36"/>
  <c r="BU231" i="36"/>
  <c r="EK315" i="36"/>
  <c r="I338" i="36"/>
  <c r="BX372" i="36"/>
  <c r="BM203" i="36"/>
  <c r="GP360" i="36"/>
  <c r="CC385" i="36"/>
  <c r="CZ383" i="36"/>
  <c r="BJ381" i="36"/>
  <c r="EJ414" i="36"/>
  <c r="IM300" i="36"/>
  <c r="FA297" i="36"/>
  <c r="FX418" i="36"/>
  <c r="DE336" i="36"/>
  <c r="GK367" i="36"/>
  <c r="FD364" i="36"/>
  <c r="FO362" i="36"/>
  <c r="FX410" i="36"/>
  <c r="GY398" i="36"/>
  <c r="BV342" i="36"/>
  <c r="AR327" i="36"/>
  <c r="CL170" i="36"/>
  <c r="CQ318" i="36"/>
  <c r="GQ167" i="36"/>
  <c r="FK294" i="36"/>
  <c r="EG318" i="36"/>
  <c r="FS421" i="36"/>
  <c r="Z379" i="36"/>
  <c r="AB298" i="36"/>
  <c r="FX430" i="36"/>
  <c r="GY429" i="36"/>
  <c r="BS450" i="36"/>
  <c r="DS375" i="36"/>
  <c r="AE409" i="36"/>
  <c r="HQ341" i="36"/>
  <c r="D398" i="36"/>
  <c r="GZ375" i="36"/>
  <c r="JV289" i="36"/>
  <c r="HX312" i="36"/>
  <c r="JB296" i="36"/>
  <c r="GF386" i="36"/>
  <c r="AY206" i="36"/>
  <c r="DE364" i="36"/>
  <c r="IF295" i="36"/>
  <c r="CD450" i="36"/>
  <c r="BQ332" i="36"/>
  <c r="DM317" i="36"/>
  <c r="DU337" i="36"/>
  <c r="AH320" i="36"/>
  <c r="CX446" i="36"/>
  <c r="AW503" i="36"/>
  <c r="FD378" i="36"/>
  <c r="P410" i="36"/>
  <c r="GT449" i="36"/>
  <c r="FT313" i="36"/>
  <c r="FX427" i="36"/>
  <c r="EY324" i="36"/>
  <c r="AZ421" i="36"/>
  <c r="DY312" i="36"/>
  <c r="AZ417" i="36"/>
  <c r="CX449" i="36"/>
  <c r="I329" i="36"/>
  <c r="DI324" i="36"/>
  <c r="DU325" i="36"/>
  <c r="CZ363" i="36"/>
  <c r="DS296" i="36"/>
  <c r="FO361" i="36"/>
  <c r="DQ337" i="36"/>
  <c r="CQ313" i="36"/>
  <c r="GE271" i="36"/>
  <c r="GO345" i="36"/>
  <c r="GJ457" i="36"/>
  <c r="AW344" i="36"/>
  <c r="EK319" i="36"/>
  <c r="EN274" i="36"/>
  <c r="ER312" i="36"/>
  <c r="GO287" i="36"/>
  <c r="HD401" i="36"/>
  <c r="HJ337" i="36"/>
  <c r="FD372" i="36"/>
  <c r="X331" i="36"/>
  <c r="FM415" i="36"/>
  <c r="HH257" i="36"/>
  <c r="CK313" i="36"/>
  <c r="HC327" i="36"/>
  <c r="EC341" i="36"/>
  <c r="CK319" i="36"/>
  <c r="FF338" i="36"/>
  <c r="BX367" i="36"/>
  <c r="IM270" i="36"/>
  <c r="FD357" i="36"/>
  <c r="GY286" i="36"/>
  <c r="HD415" i="36"/>
  <c r="I328" i="36"/>
  <c r="BX364" i="36"/>
  <c r="GA324" i="36"/>
  <c r="BV328" i="36"/>
  <c r="J252" i="36"/>
  <c r="CP228" i="36"/>
  <c r="EN301" i="36"/>
  <c r="EG302" i="36"/>
  <c r="GN409" i="36"/>
  <c r="JV276" i="36"/>
  <c r="EF431" i="36"/>
  <c r="AB275" i="36"/>
  <c r="FA286" i="36"/>
  <c r="AQ214" i="36"/>
  <c r="IE426" i="36"/>
  <c r="EU185" i="36"/>
  <c r="D417" i="36"/>
  <c r="JF269" i="36"/>
  <c r="DE384" i="36"/>
  <c r="EL258" i="36"/>
  <c r="AK366" i="36"/>
  <c r="CW202" i="36"/>
  <c r="BU250" i="36"/>
  <c r="HQ325" i="36"/>
  <c r="AO378" i="36"/>
  <c r="AM324" i="36"/>
  <c r="GP372" i="36"/>
  <c r="FT357" i="36"/>
  <c r="DR213" i="36"/>
  <c r="J355" i="36"/>
  <c r="HL237" i="36"/>
  <c r="DU317" i="36"/>
  <c r="CU362" i="36"/>
  <c r="GV315" i="36"/>
  <c r="Z360" i="36"/>
  <c r="AR338" i="36"/>
  <c r="AY199" i="36"/>
  <c r="CT168" i="36"/>
  <c r="CW320" i="36"/>
  <c r="BN246" i="36"/>
  <c r="GT461" i="36"/>
  <c r="Z226" i="36"/>
  <c r="R447" i="36"/>
  <c r="EZ214" i="36"/>
  <c r="AX269" i="36"/>
  <c r="CK330" i="36"/>
  <c r="DU249" i="36"/>
  <c r="FH407" i="36"/>
  <c r="HI418" i="36"/>
  <c r="DJ207" i="36"/>
  <c r="CD455" i="36"/>
  <c r="Y203" i="36"/>
  <c r="EF206" i="36"/>
  <c r="J411" i="36"/>
  <c r="CQ294" i="36"/>
  <c r="CK316" i="36"/>
  <c r="EN302" i="36"/>
  <c r="FT384" i="36"/>
  <c r="FF340" i="36"/>
  <c r="JV299" i="36"/>
  <c r="FH425" i="36"/>
  <c r="IE424" i="36"/>
  <c r="DZ300" i="36"/>
  <c r="P367" i="36"/>
  <c r="CN430" i="36"/>
  <c r="FZ293" i="36"/>
  <c r="CN424" i="36"/>
  <c r="N448" i="36"/>
  <c r="AR314" i="36"/>
  <c r="DQ332" i="36"/>
  <c r="D317" i="36"/>
  <c r="IT296" i="36"/>
  <c r="AC312" i="36"/>
  <c r="AC331" i="36"/>
  <c r="EY315" i="36"/>
  <c r="EA406" i="36"/>
  <c r="GK381" i="36"/>
  <c r="GK384" i="36"/>
  <c r="BV320" i="36"/>
  <c r="CC368" i="36"/>
  <c r="HD417" i="36"/>
  <c r="CN413" i="36"/>
  <c r="GZ381" i="36"/>
  <c r="GO294" i="36"/>
  <c r="HC341" i="36"/>
  <c r="DQ314" i="36"/>
  <c r="CK324" i="36"/>
  <c r="AR442" i="36"/>
  <c r="AX277" i="36"/>
  <c r="GN399" i="36"/>
  <c r="J233" i="36"/>
  <c r="BX373" i="36"/>
  <c r="GR210" i="36"/>
  <c r="FF284" i="36"/>
  <c r="DY315" i="36"/>
  <c r="CN457" i="36"/>
  <c r="EP251" i="36"/>
  <c r="DQ330" i="36"/>
  <c r="AE153" i="36"/>
  <c r="CD300" i="36"/>
  <c r="JD124" i="36"/>
  <c r="R453" i="36"/>
  <c r="CI378" i="36"/>
  <c r="IF297" i="36"/>
  <c r="J429" i="36"/>
  <c r="AM343" i="36"/>
  <c r="CZ358" i="36"/>
  <c r="DM318" i="36"/>
  <c r="BJ372" i="36"/>
  <c r="BM269" i="36"/>
  <c r="FK285" i="36"/>
  <c r="CB246" i="36"/>
  <c r="DE327" i="36"/>
  <c r="DE356" i="36"/>
  <c r="AS359" i="36"/>
  <c r="D340" i="36"/>
  <c r="AS355" i="36"/>
  <c r="D388" i="36"/>
  <c r="FF242" i="36"/>
  <c r="CX302" i="36"/>
  <c r="BR297" i="36"/>
  <c r="FM416" i="36"/>
  <c r="FK293" i="36"/>
  <c r="EG257" i="36"/>
  <c r="FE126" i="36"/>
  <c r="Z255" i="36"/>
  <c r="BR172" i="36"/>
  <c r="GU388" i="36"/>
  <c r="EG282" i="36"/>
  <c r="FS423" i="36"/>
  <c r="DE280" i="36"/>
  <c r="BN244" i="36"/>
  <c r="HE357" i="36"/>
  <c r="FF273" i="36"/>
  <c r="J428" i="36"/>
  <c r="FM423" i="36"/>
  <c r="DP417" i="36"/>
  <c r="HN415" i="36"/>
  <c r="FT340" i="36"/>
  <c r="DZ364" i="36"/>
  <c r="AW319" i="36"/>
  <c r="ET469" i="36"/>
  <c r="HE388" i="36"/>
  <c r="P431" i="36"/>
  <c r="HU384" i="36"/>
  <c r="BM443" i="36"/>
  <c r="GO318" i="36"/>
  <c r="CQ324" i="36"/>
  <c r="BX283" i="36"/>
  <c r="EN173" i="36"/>
  <c r="EL125" i="36"/>
  <c r="DH113" i="36"/>
  <c r="GY283" i="36"/>
  <c r="HQ124" i="36"/>
  <c r="JI116" i="36"/>
  <c r="GZ121" i="36"/>
  <c r="FR257" i="36"/>
  <c r="GO341" i="36"/>
  <c r="CF202" i="36"/>
  <c r="EP254" i="36"/>
  <c r="EP233" i="36"/>
  <c r="Y206" i="36"/>
  <c r="AM208" i="36"/>
  <c r="GZ102" i="36"/>
  <c r="S328" i="36"/>
  <c r="BG315" i="36"/>
  <c r="DN189" i="36"/>
  <c r="BU239" i="36"/>
  <c r="EK211" i="36"/>
  <c r="GG185" i="36"/>
  <c r="DS373" i="36"/>
  <c r="EK210" i="36"/>
  <c r="EU197" i="36"/>
  <c r="DJ185" i="36"/>
  <c r="BG187" i="36"/>
  <c r="AK357" i="36"/>
  <c r="EL259" i="36"/>
  <c r="FM338" i="36"/>
  <c r="HD282" i="36"/>
  <c r="BB243" i="36"/>
  <c r="BJ117" i="36"/>
  <c r="AM109" i="36"/>
  <c r="AE82" i="36"/>
  <c r="GX79" i="36"/>
  <c r="EL249" i="36"/>
  <c r="DT81" i="36"/>
  <c r="EL250" i="36"/>
  <c r="GR211" i="36"/>
  <c r="AQ259" i="36"/>
  <c r="EG254" i="36"/>
  <c r="JX123" i="36"/>
  <c r="FH398" i="36"/>
  <c r="IE421" i="36"/>
  <c r="T500" i="36"/>
  <c r="CY431" i="36"/>
  <c r="IE427" i="36"/>
  <c r="CJ285" i="36"/>
  <c r="DL359" i="36"/>
  <c r="GN398" i="36"/>
  <c r="BQ337" i="36"/>
  <c r="HQ314" i="36"/>
  <c r="X328" i="36"/>
  <c r="BR287" i="36"/>
  <c r="LI72" i="36"/>
  <c r="AH332" i="36"/>
  <c r="HK282" i="36"/>
  <c r="ER319" i="36"/>
  <c r="AN296" i="36"/>
  <c r="J372" i="36"/>
  <c r="DL283" i="36"/>
  <c r="DQ345" i="36"/>
  <c r="EV257" i="36"/>
  <c r="GU367" i="36"/>
  <c r="EP232" i="36"/>
  <c r="GP356" i="36"/>
  <c r="EP183" i="36"/>
  <c r="CQ296" i="36"/>
  <c r="IX276" i="36"/>
  <c r="FN256" i="36"/>
  <c r="CI241" i="36"/>
  <c r="DE320" i="36"/>
  <c r="BG229" i="36"/>
  <c r="AK388" i="36"/>
  <c r="DC448" i="36"/>
  <c r="DR201" i="36"/>
  <c r="GY428" i="36"/>
  <c r="BM199" i="36"/>
  <c r="GM187" i="36"/>
  <c r="FP292" i="36"/>
  <c r="HI398" i="36"/>
  <c r="CC370" i="36"/>
  <c r="EW399" i="36"/>
  <c r="Z366" i="36"/>
  <c r="HH239" i="36"/>
  <c r="D282" i="36"/>
  <c r="AE424" i="36"/>
  <c r="DY317" i="36"/>
  <c r="FM335" i="36"/>
  <c r="N344" i="36"/>
  <c r="DI326" i="36"/>
  <c r="CA341" i="36"/>
  <c r="D373" i="36"/>
  <c r="DL272" i="36"/>
  <c r="N330" i="36"/>
  <c r="FM316" i="36"/>
  <c r="BV327" i="36"/>
  <c r="AH315" i="36"/>
  <c r="IH449" i="36"/>
  <c r="AE428" i="36"/>
  <c r="HC325" i="36"/>
  <c r="AP410" i="36"/>
  <c r="CW317" i="36"/>
  <c r="FU301" i="36"/>
  <c r="GJ296" i="36"/>
  <c r="IM299" i="36"/>
  <c r="AH459" i="36"/>
  <c r="BF383" i="36"/>
  <c r="DS289" i="36"/>
  <c r="J240" i="36"/>
  <c r="HC326" i="36"/>
  <c r="KB280" i="36"/>
  <c r="KG72" i="36"/>
  <c r="CD289" i="36"/>
  <c r="BM280" i="36"/>
  <c r="BE83" i="36"/>
  <c r="IU72" i="36"/>
  <c r="EL255" i="36"/>
  <c r="CI244" i="36"/>
  <c r="IF270" i="36"/>
  <c r="FF249" i="36"/>
  <c r="FK295" i="36"/>
  <c r="EH129" i="36"/>
  <c r="I167" i="36"/>
  <c r="BM294" i="36"/>
  <c r="BN242" i="36"/>
  <c r="CL191" i="36"/>
  <c r="GP357" i="36"/>
  <c r="DN197" i="36"/>
  <c r="IX277" i="36"/>
  <c r="EU123" i="36"/>
  <c r="I148" i="36"/>
  <c r="CQ277" i="36"/>
  <c r="HZ126" i="36"/>
  <c r="EH123" i="36"/>
  <c r="BG332" i="36"/>
  <c r="IT283" i="36"/>
  <c r="JJ280" i="36"/>
  <c r="EG231" i="36"/>
  <c r="DL78" i="36"/>
  <c r="GA341" i="36"/>
  <c r="GJ286" i="36"/>
  <c r="DU259" i="36"/>
  <c r="J237" i="36"/>
  <c r="EF208" i="36"/>
  <c r="FB253" i="36"/>
  <c r="HZ234" i="36"/>
  <c r="AU215" i="36"/>
  <c r="DR208" i="36"/>
  <c r="AI200" i="36"/>
  <c r="DK422" i="36"/>
  <c r="GE278" i="36"/>
  <c r="CD269" i="36"/>
  <c r="JP297" i="36"/>
  <c r="IE98" i="36"/>
  <c r="BT113" i="36"/>
  <c r="JV296" i="36"/>
  <c r="BC189" i="36"/>
  <c r="BB363" i="36"/>
  <c r="JJ269" i="36"/>
  <c r="J246" i="36"/>
  <c r="EN284" i="36"/>
  <c r="II80" i="36"/>
  <c r="AN300" i="36"/>
  <c r="GE283" i="36"/>
  <c r="ED86" i="36"/>
  <c r="GQ80" i="36"/>
  <c r="O259" i="36"/>
  <c r="EJ412" i="36"/>
  <c r="FF240" i="36"/>
  <c r="GY301" i="36"/>
  <c r="CN458" i="36"/>
  <c r="FD384" i="36"/>
  <c r="DE388" i="36"/>
  <c r="HH243" i="36"/>
  <c r="CU385" i="36"/>
  <c r="BB471" i="36"/>
  <c r="BJ369" i="36"/>
  <c r="EI448" i="36"/>
  <c r="FM317" i="36"/>
  <c r="AS366" i="36"/>
  <c r="GZ382" i="36"/>
  <c r="GR190" i="36"/>
  <c r="AS358" i="36"/>
  <c r="EG380" i="36"/>
  <c r="CS430" i="36"/>
  <c r="I320" i="36"/>
  <c r="GF381" i="36"/>
  <c r="BX289" i="36"/>
  <c r="GO324" i="36"/>
  <c r="IF282" i="36"/>
  <c r="DA316" i="36"/>
  <c r="AI194" i="36"/>
  <c r="BF386" i="36"/>
  <c r="EY312" i="36"/>
  <c r="GF372" i="36"/>
  <c r="GH330" i="36"/>
  <c r="FU285" i="36"/>
  <c r="DL287" i="36"/>
  <c r="D342" i="36"/>
  <c r="DQ328" i="36"/>
  <c r="BX294" i="36"/>
  <c r="DK398" i="36"/>
  <c r="Z378" i="36"/>
  <c r="D331" i="36"/>
  <c r="BX358" i="36"/>
  <c r="EJ427" i="36"/>
  <c r="BH473" i="36"/>
  <c r="AE411" i="36"/>
  <c r="J418" i="36"/>
  <c r="GH326" i="36"/>
  <c r="FX404" i="36"/>
  <c r="DA325" i="36"/>
  <c r="CZ388" i="36"/>
  <c r="EM374" i="36"/>
  <c r="EQ498" i="36"/>
  <c r="D383" i="36"/>
  <c r="FD370" i="36"/>
  <c r="GR199" i="36"/>
  <c r="BX197" i="36"/>
  <c r="FK287" i="36"/>
  <c r="FD367" i="36"/>
  <c r="AM328" i="36"/>
  <c r="DW488" i="36"/>
  <c r="FV186" i="36"/>
  <c r="FT359" i="36"/>
  <c r="CO366" i="36"/>
  <c r="EJ425" i="36"/>
  <c r="FA280" i="36"/>
  <c r="HK275" i="36"/>
  <c r="CI242" i="36"/>
  <c r="EK335" i="36"/>
  <c r="Z356" i="36"/>
  <c r="BR301" i="36"/>
  <c r="BF387" i="36"/>
  <c r="BM289" i="36"/>
  <c r="DL383" i="36"/>
  <c r="EG285" i="36"/>
  <c r="JP293" i="36"/>
  <c r="GT272" i="36"/>
  <c r="DL298" i="36"/>
  <c r="JB284" i="36"/>
  <c r="EV243" i="36"/>
  <c r="FO359" i="36"/>
  <c r="CN416" i="36"/>
  <c r="FT336" i="36"/>
  <c r="DL281" i="36"/>
  <c r="FB259" i="36"/>
  <c r="GT409" i="36"/>
  <c r="JF272" i="36"/>
  <c r="DY335" i="36"/>
  <c r="GO317" i="36"/>
  <c r="DY325" i="36"/>
  <c r="GV312" i="36"/>
  <c r="BQ312" i="36"/>
  <c r="J249" i="36"/>
  <c r="AX292" i="36"/>
  <c r="HK293" i="36"/>
  <c r="AM330" i="36"/>
  <c r="DK407" i="36"/>
  <c r="CK327" i="36"/>
  <c r="GV332" i="36"/>
  <c r="EL253" i="36"/>
  <c r="CA326" i="36"/>
  <c r="GO278" i="36"/>
  <c r="BT412" i="36"/>
  <c r="EC317" i="36"/>
  <c r="HU364" i="36"/>
  <c r="CA314" i="36"/>
  <c r="FX417" i="36"/>
  <c r="EP240" i="36"/>
  <c r="DJ211" i="36"/>
  <c r="DS278" i="36"/>
  <c r="BM288" i="36"/>
  <c r="DL360" i="36"/>
  <c r="BX271" i="36"/>
  <c r="CN412" i="36"/>
  <c r="FF269" i="36"/>
  <c r="CZ380" i="36"/>
  <c r="BG206" i="36"/>
  <c r="HE361" i="36"/>
  <c r="CA325" i="36"/>
  <c r="S344" i="36"/>
  <c r="Z253" i="36"/>
  <c r="S336" i="36"/>
  <c r="HL249" i="36"/>
  <c r="IT301" i="36"/>
  <c r="EK194" i="36"/>
  <c r="AQ240" i="36"/>
  <c r="HQ318" i="36"/>
  <c r="GZ364" i="36"/>
  <c r="AC317" i="36"/>
  <c r="AH329" i="36"/>
  <c r="EG320" i="36"/>
  <c r="BB357" i="36"/>
  <c r="DM345" i="36"/>
  <c r="HX338" i="36"/>
  <c r="EW426" i="36"/>
  <c r="DL302" i="36"/>
  <c r="EU300" i="36"/>
  <c r="EG369" i="36"/>
  <c r="GN404" i="36"/>
  <c r="DL295" i="36"/>
  <c r="DZ288" i="36"/>
  <c r="FM400" i="36"/>
  <c r="HR296" i="36"/>
  <c r="CW345" i="36"/>
  <c r="D341" i="36"/>
  <c r="BG323" i="36"/>
  <c r="FM344" i="36"/>
  <c r="CO373" i="36"/>
  <c r="ET466" i="36"/>
  <c r="EG315" i="36"/>
  <c r="AM342" i="36"/>
  <c r="GZ355" i="36"/>
  <c r="GY424" i="36"/>
  <c r="DR488" i="36"/>
  <c r="CZ386" i="36"/>
  <c r="AE400" i="36"/>
  <c r="GA335" i="36"/>
  <c r="EN293" i="36"/>
  <c r="CO382" i="36"/>
  <c r="EG379" i="36"/>
  <c r="AN292" i="36"/>
  <c r="CX284" i="36"/>
  <c r="FM325" i="36"/>
  <c r="DL373" i="36"/>
  <c r="KB287" i="36"/>
  <c r="EF426" i="36"/>
  <c r="AW329" i="36"/>
  <c r="FE447" i="36"/>
  <c r="AH343" i="36"/>
  <c r="HU358" i="36"/>
  <c r="CD449" i="36"/>
  <c r="AK372" i="36"/>
  <c r="DY324" i="36"/>
  <c r="FB234" i="36"/>
  <c r="BB316" i="36"/>
  <c r="CN406" i="36"/>
  <c r="AW318" i="36"/>
  <c r="HU371" i="36"/>
  <c r="S313" i="36"/>
  <c r="HU366" i="36"/>
  <c r="AX300" i="36"/>
  <c r="EG356" i="36"/>
  <c r="BL312" i="36"/>
  <c r="FO368" i="36"/>
  <c r="GO289" i="36"/>
  <c r="CZ379" i="36"/>
  <c r="FU286" i="36"/>
  <c r="JF292" i="36"/>
  <c r="JB283" i="36"/>
  <c r="GT277" i="36"/>
  <c r="GY423" i="36"/>
  <c r="EL239" i="36"/>
  <c r="HD407" i="36"/>
  <c r="EV235" i="36"/>
  <c r="AU198" i="36"/>
  <c r="HK79" i="36"/>
  <c r="FV195" i="36"/>
  <c r="Z249" i="36"/>
  <c r="BF370" i="36"/>
  <c r="BU227" i="36"/>
  <c r="DE363" i="36"/>
  <c r="BC216" i="36"/>
  <c r="CL187" i="36"/>
  <c r="JP289" i="36"/>
  <c r="HJ326" i="36"/>
  <c r="BN237" i="36"/>
  <c r="JD110" i="36"/>
  <c r="BJ411" i="36"/>
  <c r="GD416" i="36"/>
  <c r="AM319" i="36"/>
  <c r="D403" i="36"/>
  <c r="AC315" i="36"/>
  <c r="EC312" i="36"/>
  <c r="JP295" i="36"/>
  <c r="DE344" i="36"/>
  <c r="BT414" i="36"/>
  <c r="AK381" i="36"/>
  <c r="AK362" i="36"/>
  <c r="Z374" i="36"/>
  <c r="GO275" i="36"/>
  <c r="CQ287" i="36"/>
  <c r="BJ362" i="36"/>
  <c r="EG329" i="36"/>
  <c r="DN186" i="36"/>
  <c r="FM327" i="36"/>
  <c r="GM183" i="36"/>
  <c r="JJ289" i="36"/>
  <c r="EU215" i="36"/>
  <c r="HR286" i="36"/>
  <c r="HJ338" i="36"/>
  <c r="D321" i="36"/>
  <c r="AO362" i="36"/>
  <c r="BL319" i="36"/>
  <c r="CC375" i="36"/>
  <c r="CD278" i="36"/>
  <c r="EJ407" i="36"/>
  <c r="BG255" i="36"/>
  <c r="CF184" i="36"/>
  <c r="JM63" i="36"/>
  <c r="HU368" i="36"/>
  <c r="AR325" i="36"/>
  <c r="HQ323" i="36"/>
  <c r="AM323" i="36"/>
  <c r="FM323" i="36"/>
  <c r="AL249" i="36"/>
  <c r="X316" i="36"/>
  <c r="CQ275" i="36"/>
  <c r="FO356" i="36"/>
  <c r="BM302" i="36"/>
  <c r="CQ343" i="36"/>
  <c r="HI423" i="36"/>
  <c r="BT400" i="36"/>
  <c r="DH557" i="36"/>
  <c r="GD412" i="36"/>
  <c r="AK369" i="36"/>
  <c r="GN411" i="36"/>
  <c r="CQ298" i="36"/>
  <c r="R474" i="36"/>
  <c r="FZ289" i="36"/>
  <c r="DI321" i="36"/>
  <c r="FO366" i="36"/>
  <c r="HU380" i="36"/>
  <c r="DL364" i="36"/>
  <c r="AB459" i="36"/>
  <c r="JF295" i="36"/>
  <c r="AM338" i="36"/>
  <c r="GN425" i="36"/>
  <c r="EW418" i="36"/>
  <c r="DC446" i="36"/>
  <c r="DE358" i="36"/>
  <c r="I484" i="36"/>
  <c r="BT416" i="36"/>
  <c r="DI454" i="36"/>
  <c r="GT416" i="36"/>
  <c r="AM445" i="36"/>
  <c r="DI323" i="36"/>
  <c r="EN275" i="36"/>
  <c r="GT450" i="36"/>
  <c r="GP359" i="36"/>
  <c r="HD444" i="36"/>
  <c r="GF364" i="36"/>
  <c r="DA345" i="36"/>
  <c r="GJ441" i="36"/>
  <c r="EG325" i="36"/>
  <c r="AB285" i="36"/>
  <c r="HH230" i="36"/>
  <c r="EG275" i="36"/>
  <c r="AU212" i="36"/>
  <c r="DI331" i="36"/>
  <c r="HU363" i="36"/>
  <c r="DU321" i="36"/>
  <c r="CW185" i="36"/>
  <c r="FJ234" i="36"/>
  <c r="I171" i="36"/>
  <c r="BX215" i="36"/>
  <c r="DQ325" i="36"/>
  <c r="BX286" i="36"/>
  <c r="BX275" i="36"/>
  <c r="BT425" i="36"/>
  <c r="FP274" i="36"/>
  <c r="BG183" i="36"/>
  <c r="EV240" i="36"/>
  <c r="AC335" i="36"/>
  <c r="CD280" i="36"/>
  <c r="HK281" i="36"/>
  <c r="DY313" i="36"/>
  <c r="GA321" i="36"/>
  <c r="O256" i="36"/>
  <c r="DJ215" i="36"/>
  <c r="JX100" i="36"/>
  <c r="Y213" i="36"/>
  <c r="JF284" i="36"/>
  <c r="JV295" i="36"/>
  <c r="AL245" i="36"/>
  <c r="CD293" i="36"/>
  <c r="HL242" i="36"/>
  <c r="AI206" i="36"/>
  <c r="DE357" i="36"/>
  <c r="CJ281" i="36"/>
  <c r="HD270" i="36"/>
  <c r="EN277" i="36"/>
  <c r="AS368" i="36"/>
  <c r="HJ342" i="36"/>
  <c r="JB269" i="36"/>
  <c r="AM340" i="36"/>
  <c r="AK368" i="36"/>
  <c r="GD409" i="36"/>
  <c r="JP284" i="36"/>
  <c r="BX282" i="36"/>
  <c r="HJ316" i="36"/>
  <c r="D329" i="36"/>
  <c r="EF400" i="36"/>
  <c r="AS379" i="36"/>
  <c r="FV203" i="36"/>
  <c r="AH446" i="36"/>
  <c r="O201" i="36"/>
  <c r="EZ196" i="36"/>
  <c r="FA295" i="36"/>
  <c r="Y186" i="36"/>
  <c r="AO373" i="36"/>
  <c r="FB403" i="36"/>
  <c r="AM194" i="36"/>
  <c r="AP405" i="36"/>
  <c r="DN190" i="36"/>
  <c r="HY287" i="36"/>
  <c r="GE281" i="36"/>
  <c r="GZ388" i="36"/>
  <c r="GO320" i="36"/>
  <c r="IX286" i="36"/>
  <c r="GP130" i="36"/>
  <c r="BT127" i="36"/>
  <c r="EL254" i="36"/>
  <c r="CQ297" i="36"/>
  <c r="DL98" i="36"/>
  <c r="GH321" i="36"/>
  <c r="O213" i="36"/>
  <c r="AB282" i="36"/>
  <c r="HH246" i="36"/>
  <c r="GE68" i="36"/>
  <c r="FB240" i="36"/>
  <c r="DL58" i="36"/>
  <c r="Z246" i="36"/>
  <c r="CK341" i="36"/>
  <c r="AY198" i="36"/>
  <c r="DK421" i="36"/>
  <c r="DE323" i="36"/>
  <c r="LS56" i="36"/>
  <c r="BN234" i="36"/>
  <c r="EA209" i="36"/>
  <c r="HR272" i="36"/>
  <c r="DS300" i="36"/>
  <c r="CT141" i="36"/>
  <c r="GJ272" i="36"/>
  <c r="FA273" i="36"/>
  <c r="Y195" i="36"/>
  <c r="AE77" i="36"/>
  <c r="AM117" i="36"/>
  <c r="BG232" i="36"/>
  <c r="DA320" i="36"/>
  <c r="HZ252" i="36"/>
  <c r="HY289" i="36"/>
  <c r="DL100" i="36"/>
  <c r="IO86" i="36"/>
  <c r="AB297" i="36"/>
  <c r="BG243" i="36"/>
  <c r="FB237" i="36"/>
  <c r="EG373" i="36"/>
  <c r="BJ129" i="36"/>
  <c r="CW339" i="36"/>
  <c r="HL255" i="36"/>
  <c r="GZ374" i="36"/>
  <c r="J367" i="36"/>
  <c r="FP299" i="36"/>
  <c r="BT431" i="36"/>
  <c r="GI430" i="36"/>
  <c r="GI172" i="36"/>
  <c r="ER320" i="36"/>
  <c r="FZ298" i="36"/>
  <c r="BM195" i="36"/>
  <c r="EP238" i="36"/>
  <c r="DJ184" i="36"/>
  <c r="FK269" i="36"/>
  <c r="HN405" i="36"/>
  <c r="CA344" i="36"/>
  <c r="BG330" i="36"/>
  <c r="CK318" i="36"/>
  <c r="AB286" i="36"/>
  <c r="AB287" i="36"/>
  <c r="AN274" i="36"/>
  <c r="ER336" i="36"/>
  <c r="BB315" i="36"/>
  <c r="FF344" i="36"/>
  <c r="D315" i="36"/>
  <c r="DE325" i="36"/>
  <c r="AB281" i="36"/>
  <c r="EN285" i="36"/>
  <c r="CI370" i="36"/>
  <c r="AM317" i="36"/>
  <c r="X312" i="36"/>
  <c r="Z243" i="36"/>
  <c r="DP413" i="36"/>
  <c r="FF272" i="36"/>
  <c r="GH341" i="36"/>
  <c r="DP416" i="36"/>
  <c r="CQ339" i="36"/>
  <c r="HN407" i="36"/>
  <c r="Z383" i="36"/>
  <c r="EN292" i="36"/>
  <c r="IE406" i="36"/>
  <c r="FF254" i="36"/>
  <c r="CW314" i="36"/>
  <c r="EG251" i="36"/>
  <c r="DR211" i="36"/>
  <c r="JD97" i="36"/>
  <c r="BM209" i="36"/>
  <c r="D281" i="36"/>
  <c r="FP289" i="36"/>
  <c r="EV241" i="36"/>
  <c r="HN418" i="36"/>
  <c r="Z239" i="36"/>
  <c r="AQ200" i="36"/>
  <c r="BJ355" i="36"/>
  <c r="GD427" i="36"/>
  <c r="HU357" i="36"/>
  <c r="FM426" i="36"/>
  <c r="HP355" i="36"/>
  <c r="FM336" i="36"/>
  <c r="FK277" i="36"/>
  <c r="CQ325" i="36"/>
  <c r="BR302" i="36"/>
  <c r="BH446" i="36"/>
  <c r="FF341" i="36"/>
  <c r="J414" i="36"/>
  <c r="CS425" i="36"/>
  <c r="FM398" i="36"/>
  <c r="CW332" i="36"/>
  <c r="AQ251" i="36"/>
  <c r="EG330" i="36"/>
  <c r="DI318" i="36"/>
  <c r="D426" i="36"/>
  <c r="EI446" i="36"/>
  <c r="CI386" i="36"/>
  <c r="HN470" i="36"/>
  <c r="KB299" i="36"/>
  <c r="CY416" i="36"/>
  <c r="IM297" i="36"/>
  <c r="EM373" i="36"/>
  <c r="DP403" i="36"/>
  <c r="IM293" i="36"/>
  <c r="FS422" i="36"/>
  <c r="CB209" i="36"/>
  <c r="AB552" i="36"/>
  <c r="BV330" i="36"/>
  <c r="JB288" i="36"/>
  <c r="O253" i="36"/>
  <c r="GP382" i="36"/>
  <c r="HE367" i="36"/>
  <c r="GP375" i="36"/>
  <c r="GE302" i="36"/>
  <c r="BR170" i="36"/>
  <c r="CJ283" i="36"/>
  <c r="HQ331" i="36"/>
  <c r="GY277" i="36"/>
  <c r="AM327" i="36"/>
  <c r="I321" i="36"/>
  <c r="HX323" i="36"/>
  <c r="GK374" i="36"/>
  <c r="AX272" i="36"/>
  <c r="HU360" i="36"/>
  <c r="EN270" i="36"/>
  <c r="FB230" i="36"/>
  <c r="BE72" i="36"/>
  <c r="HK296" i="36"/>
  <c r="JB281" i="36"/>
  <c r="DH158" i="36"/>
  <c r="S323" i="36"/>
  <c r="JV294" i="36"/>
  <c r="AM454" i="36"/>
  <c r="HK288" i="36"/>
  <c r="CQ314" i="36"/>
  <c r="GE286" i="36"/>
  <c r="FZ287" i="36"/>
  <c r="HN404" i="36"/>
  <c r="IH453" i="36"/>
  <c r="CD281" i="36"/>
  <c r="BS442" i="36"/>
  <c r="AB277" i="36"/>
  <c r="T251" i="36"/>
  <c r="FA272" i="36"/>
  <c r="EG253" i="36"/>
  <c r="HP378" i="36"/>
  <c r="FX229" i="36"/>
  <c r="Z369" i="36"/>
  <c r="FR226" i="36"/>
  <c r="CW189" i="36"/>
  <c r="R70" i="36"/>
  <c r="AI187" i="36"/>
  <c r="CX276" i="36"/>
  <c r="EM356" i="36"/>
  <c r="EZ210" i="36"/>
  <c r="FM345" i="36"/>
  <c r="EA208" i="36"/>
  <c r="DH170" i="36"/>
  <c r="FR256" i="36"/>
  <c r="BX299" i="36"/>
  <c r="T227" i="36"/>
  <c r="FE103" i="36"/>
  <c r="N342" i="36"/>
  <c r="CC384" i="36"/>
  <c r="P406" i="36"/>
  <c r="BF380" i="36"/>
  <c r="EU281" i="36"/>
  <c r="GE289" i="36"/>
  <c r="BM273" i="36"/>
  <c r="DE337" i="36"/>
  <c r="FB410" i="36"/>
  <c r="GF366" i="36"/>
  <c r="GP363" i="36"/>
  <c r="GF361" i="36"/>
  <c r="DL277" i="36"/>
  <c r="GJ280" i="36"/>
  <c r="DQ341" i="36"/>
  <c r="DU323" i="36"/>
  <c r="GI169" i="36"/>
  <c r="FM320" i="36"/>
  <c r="GY298" i="36"/>
  <c r="BM442" i="36"/>
  <c r="HN426" i="36"/>
  <c r="FS416" i="36"/>
  <c r="EF403" i="36"/>
  <c r="AU208" i="36"/>
  <c r="HD412" i="36"/>
  <c r="BS448" i="36"/>
  <c r="HI399" i="36"/>
  <c r="DU329" i="36"/>
  <c r="HE366" i="36"/>
  <c r="D441" i="36"/>
  <c r="DM327" i="36"/>
  <c r="BG317" i="36"/>
  <c r="CQ331" i="36"/>
  <c r="GH342" i="36"/>
  <c r="HZ401" i="36"/>
  <c r="EG343" i="36"/>
  <c r="HJ312" i="36"/>
  <c r="BG341" i="36"/>
  <c r="AS385" i="36"/>
  <c r="X342" i="36"/>
  <c r="CD453" i="36"/>
  <c r="BB381" i="36"/>
  <c r="EK314" i="36"/>
  <c r="CU372" i="36"/>
  <c r="JJ294" i="36"/>
  <c r="AR321" i="36"/>
  <c r="HY298" i="36"/>
  <c r="FA298" i="36"/>
  <c r="BX368" i="36"/>
  <c r="R441" i="36"/>
  <c r="FU281" i="36"/>
  <c r="DW514" i="36"/>
  <c r="HP364" i="36"/>
  <c r="BT405" i="36"/>
  <c r="GV344" i="36"/>
  <c r="HI401" i="36"/>
  <c r="FB400" i="36"/>
  <c r="DS294" i="36"/>
  <c r="EI457" i="36"/>
  <c r="ER313" i="36"/>
  <c r="FK497" i="36"/>
  <c r="GG215" i="36"/>
  <c r="EC336" i="36"/>
  <c r="BT406" i="36"/>
  <c r="ER339" i="36"/>
  <c r="DE345" i="36"/>
  <c r="GO300" i="36"/>
  <c r="GO343" i="36"/>
  <c r="DS299" i="36"/>
  <c r="BX186" i="36"/>
  <c r="HK294" i="36"/>
  <c r="CF207" i="36"/>
  <c r="AX293" i="36"/>
  <c r="FF336" i="36"/>
  <c r="CX288" i="36"/>
  <c r="DQ329" i="36"/>
  <c r="JB280" i="36"/>
  <c r="CX292" i="36"/>
  <c r="EK312" i="36"/>
  <c r="DY342" i="36"/>
  <c r="AM341" i="36"/>
  <c r="AR339" i="36"/>
  <c r="BX357" i="36"/>
  <c r="CZ372" i="36"/>
  <c r="BX274" i="36"/>
  <c r="AN280" i="36"/>
  <c r="CD286" i="36"/>
  <c r="ER328" i="36"/>
  <c r="CA327" i="36"/>
  <c r="CW325" i="36"/>
  <c r="FA302" i="36"/>
  <c r="D360" i="36"/>
  <c r="AX280" i="36"/>
  <c r="JX115" i="36"/>
  <c r="AR320" i="36"/>
  <c r="EK189" i="36"/>
  <c r="FA284" i="36"/>
  <c r="FU276" i="36"/>
  <c r="D414" i="36"/>
  <c r="GE274" i="36"/>
  <c r="BG238" i="36"/>
  <c r="GZ111" i="36"/>
  <c r="EL234" i="36"/>
  <c r="GA313" i="36"/>
  <c r="DM344" i="36"/>
  <c r="EN269" i="36"/>
  <c r="DM336" i="36"/>
  <c r="O258" i="36"/>
  <c r="CB226" i="36"/>
  <c r="HD413" i="36"/>
  <c r="DT551" i="36"/>
  <c r="DE379" i="36"/>
  <c r="EA430" i="36"/>
  <c r="CI373" i="36"/>
  <c r="AC344" i="36"/>
  <c r="IX298" i="36"/>
  <c r="CK312" i="36"/>
  <c r="DZ363" i="36"/>
  <c r="EB493" i="36"/>
  <c r="GP362" i="36"/>
  <c r="HX444" i="36"/>
  <c r="FD360" i="36"/>
  <c r="KB297" i="36"/>
  <c r="JF283" i="36"/>
  <c r="BJ386" i="36"/>
  <c r="IC71" i="36"/>
  <c r="CI357" i="36"/>
  <c r="DI316" i="36"/>
  <c r="EA400" i="36"/>
  <c r="EU216" i="36"/>
  <c r="GZ359" i="36"/>
  <c r="BG214" i="36"/>
  <c r="EA185" i="36"/>
  <c r="JS65" i="36"/>
  <c r="AQ183" i="36"/>
  <c r="P405" i="36"/>
  <c r="ER344" i="36"/>
  <c r="FQ206" i="36"/>
  <c r="GO342" i="36"/>
  <c r="EK202" i="36"/>
  <c r="CK340" i="36"/>
  <c r="HZ402" i="36"/>
  <c r="CG502" i="36"/>
  <c r="ER345" i="36"/>
  <c r="J452" i="36"/>
  <c r="BL329" i="36"/>
  <c r="GU373" i="36"/>
  <c r="JP300" i="36"/>
  <c r="GV326" i="36"/>
  <c r="AH442" i="36"/>
  <c r="DS360" i="36"/>
  <c r="FU300" i="36"/>
  <c r="AC338" i="36"/>
  <c r="HU370" i="36"/>
  <c r="BV339" i="36"/>
  <c r="GT410" i="36"/>
  <c r="DS372" i="36"/>
  <c r="EU294" i="36"/>
  <c r="HC329" i="36"/>
  <c r="CD445" i="36"/>
  <c r="GK369" i="36"/>
  <c r="IF287" i="36"/>
  <c r="GH340" i="36"/>
  <c r="IE411" i="36"/>
  <c r="HY302" i="36"/>
  <c r="DW498" i="36"/>
  <c r="BX360" i="36"/>
  <c r="FE442" i="36"/>
  <c r="N323" i="36"/>
  <c r="HD287" i="36"/>
  <c r="DK414" i="36"/>
  <c r="GF380" i="36"/>
  <c r="DS385" i="36"/>
  <c r="DI449" i="36"/>
  <c r="AM316" i="36"/>
  <c r="HD422" i="36"/>
  <c r="HP258" i="36"/>
  <c r="CO387" i="36"/>
  <c r="FN245" i="36"/>
  <c r="FT370" i="36"/>
  <c r="AW342" i="36"/>
  <c r="J400" i="36"/>
  <c r="EN288" i="36"/>
  <c r="HE372" i="36"/>
  <c r="DN203" i="36"/>
  <c r="HX325" i="36"/>
  <c r="GG192" i="36"/>
  <c r="EG296" i="36"/>
  <c r="FT343" i="36"/>
  <c r="N332" i="36"/>
  <c r="DE361" i="36"/>
  <c r="AB292" i="36"/>
  <c r="HL244" i="36"/>
  <c r="CQ327" i="36"/>
  <c r="DZ374" i="36"/>
  <c r="BB356" i="36"/>
  <c r="CN446" i="36"/>
  <c r="EW414" i="36"/>
  <c r="JB289" i="36"/>
  <c r="EA405" i="36"/>
  <c r="DE326" i="36"/>
  <c r="CU360" i="36"/>
  <c r="BJ358" i="36"/>
  <c r="CU356" i="36"/>
  <c r="CS406" i="36"/>
  <c r="CI383" i="36"/>
  <c r="BJ356" i="36"/>
  <c r="HY297" i="36"/>
  <c r="GZ507" i="36"/>
  <c r="CD294" i="36"/>
  <c r="CO359" i="36"/>
  <c r="FN240" i="36"/>
  <c r="CK342" i="36"/>
  <c r="FN228" i="36"/>
  <c r="AK378" i="36"/>
  <c r="JB282" i="36"/>
  <c r="BT423" i="36"/>
  <c r="GE280" i="36"/>
  <c r="DI317" i="36"/>
  <c r="HL228" i="36"/>
  <c r="JP273" i="36"/>
  <c r="HQ343" i="36"/>
  <c r="GD424" i="36"/>
  <c r="N341" i="36"/>
  <c r="HD414" i="36"/>
  <c r="HP386" i="36"/>
  <c r="FB258" i="36"/>
  <c r="DL382" i="36"/>
  <c r="BN257" i="36"/>
  <c r="GH331" i="36"/>
  <c r="HE387" i="36"/>
  <c r="ER329" i="36"/>
  <c r="D384" i="36"/>
  <c r="BF366" i="36"/>
  <c r="EP188" i="36"/>
  <c r="EA401" i="36"/>
  <c r="J239" i="36"/>
  <c r="AE163" i="36"/>
  <c r="HU130" i="36"/>
  <c r="W127" i="36"/>
  <c r="DU128" i="36"/>
  <c r="HE108" i="36"/>
  <c r="EP100" i="36"/>
  <c r="FB245" i="36"/>
  <c r="DI344" i="36"/>
  <c r="FK286" i="36"/>
  <c r="FF270" i="36"/>
  <c r="EV245" i="36"/>
  <c r="KN42" i="36"/>
  <c r="HH250" i="36"/>
  <c r="Z240" i="36"/>
  <c r="GM214" i="36"/>
  <c r="N331" i="36"/>
  <c r="HR276" i="36"/>
  <c r="BV324" i="36"/>
  <c r="BB259" i="36"/>
  <c r="DU234" i="36"/>
  <c r="DR216" i="36"/>
  <c r="CB216" i="36"/>
  <c r="EF186" i="36"/>
  <c r="T141" i="36"/>
  <c r="FF342" i="36"/>
  <c r="JM82" i="36"/>
  <c r="GZ368" i="36"/>
  <c r="IM271" i="36"/>
  <c r="X318" i="36"/>
  <c r="EK330" i="36"/>
  <c r="O245" i="36"/>
  <c r="Z368" i="36"/>
  <c r="FZ104" i="36"/>
  <c r="AI102" i="36"/>
  <c r="EP98" i="36"/>
  <c r="AE85" i="36"/>
  <c r="GX60" i="36"/>
  <c r="KT67" i="36"/>
  <c r="IT284" i="36"/>
  <c r="HQ340" i="36"/>
  <c r="FF237" i="36"/>
  <c r="HX344" i="36"/>
  <c r="FU294" i="36"/>
  <c r="CQ292" i="36"/>
  <c r="BQ340" i="36"/>
  <c r="HP369" i="36"/>
  <c r="FR243" i="36"/>
  <c r="CQ332" i="36"/>
  <c r="CY405" i="36"/>
  <c r="FP300" i="36"/>
  <c r="EG335" i="36"/>
  <c r="FA300" i="36"/>
  <c r="AR326" i="36"/>
  <c r="IX271" i="36"/>
  <c r="AM337" i="36"/>
  <c r="DU258" i="36"/>
  <c r="DQ323" i="36"/>
  <c r="DU245" i="36"/>
  <c r="DL293" i="36"/>
  <c r="GZ367" i="36"/>
  <c r="HY280" i="36"/>
  <c r="GR214" i="36"/>
  <c r="CI371" i="36"/>
  <c r="O209" i="36"/>
  <c r="AO359" i="36"/>
  <c r="FX238" i="36"/>
  <c r="GD399" i="36"/>
  <c r="HZ258" i="36"/>
  <c r="EW401" i="36"/>
  <c r="CL210" i="36"/>
  <c r="DH172" i="36"/>
  <c r="ES60" i="36"/>
  <c r="AE170" i="36"/>
  <c r="Z387" i="36"/>
  <c r="FM341" i="36"/>
  <c r="GM200" i="36"/>
  <c r="GV339" i="36"/>
  <c r="EU198" i="36"/>
  <c r="AM329" i="36"/>
  <c r="GA345" i="36"/>
  <c r="BF371" i="36"/>
  <c r="J369" i="36"/>
  <c r="GU366" i="36"/>
  <c r="FM418" i="36"/>
  <c r="AE401" i="36"/>
  <c r="IF285" i="36"/>
  <c r="DZ294" i="36"/>
  <c r="AW316" i="36"/>
  <c r="EC344" i="36"/>
  <c r="D343" i="36"/>
  <c r="I342" i="36"/>
  <c r="DZ368" i="36"/>
  <c r="HU374" i="36"/>
  <c r="EC330" i="36"/>
  <c r="DE293" i="36"/>
  <c r="DA328" i="36"/>
  <c r="EA414" i="36"/>
  <c r="I323" i="36"/>
  <c r="GN400" i="36"/>
  <c r="HC315" i="36"/>
  <c r="CZ374" i="36"/>
  <c r="CW318" i="36"/>
  <c r="GZ496" i="36"/>
  <c r="D298" i="36"/>
  <c r="P382" i="36"/>
  <c r="HI411" i="36"/>
  <c r="ET452" i="36"/>
  <c r="EA409" i="36"/>
  <c r="R450" i="36"/>
  <c r="S327" i="36"/>
  <c r="Z359" i="36"/>
  <c r="DK424" i="36"/>
  <c r="DE328" i="36"/>
  <c r="FK298" i="36"/>
  <c r="JB302" i="36"/>
  <c r="EG297" i="36"/>
  <c r="JJ292" i="36"/>
  <c r="DP426" i="36"/>
  <c r="X313" i="36"/>
  <c r="CI380" i="36"/>
  <c r="JJ276" i="36"/>
  <c r="AP418" i="36"/>
  <c r="HN417" i="36"/>
  <c r="CL171" i="36"/>
  <c r="X326" i="36"/>
  <c r="ET441" i="36"/>
  <c r="AU189" i="36"/>
  <c r="ER325" i="36"/>
  <c r="D314" i="36"/>
  <c r="DE276" i="36"/>
  <c r="DS364" i="36"/>
  <c r="AN282" i="36"/>
  <c r="D413" i="36"/>
  <c r="DE300" i="36"/>
  <c r="HC321" i="36"/>
  <c r="T240" i="36"/>
  <c r="FT355" i="36"/>
  <c r="CI388" i="36"/>
  <c r="DZ386" i="36"/>
  <c r="CZ384" i="36"/>
  <c r="BS445" i="36"/>
  <c r="HQ313" i="36"/>
  <c r="DS280" i="36"/>
  <c r="FV183" i="36"/>
  <c r="GU374" i="36"/>
  <c r="GO344" i="36"/>
  <c r="HQ329" i="36"/>
  <c r="DQ340" i="36"/>
  <c r="DZ292" i="36"/>
  <c r="HX335" i="36"/>
  <c r="FZ283" i="36"/>
  <c r="T160" i="36"/>
  <c r="CQ280" i="36"/>
  <c r="DR197" i="36"/>
  <c r="DZ282" i="36"/>
  <c r="CQ316" i="36"/>
  <c r="HY278" i="36"/>
  <c r="S312" i="36"/>
  <c r="HR271" i="36"/>
  <c r="EJ416" i="36"/>
  <c r="GJ288" i="36"/>
  <c r="AM331" i="36"/>
  <c r="AR329" i="36"/>
  <c r="AH328" i="36"/>
  <c r="GV318" i="36"/>
  <c r="CI361" i="36"/>
  <c r="FN258" i="36"/>
  <c r="FO373" i="36"/>
  <c r="JV277" i="36"/>
  <c r="DQ318" i="36"/>
  <c r="N317" i="36"/>
  <c r="EG314" i="36"/>
  <c r="EM387" i="36"/>
  <c r="HJ344" i="36"/>
  <c r="CW194" i="36"/>
  <c r="GZ109" i="36"/>
  <c r="AP427" i="36"/>
  <c r="BQ315" i="36"/>
  <c r="EW400" i="36"/>
  <c r="HY270" i="36"/>
  <c r="HX342" i="36"/>
  <c r="AB269" i="36"/>
  <c r="EP228" i="36"/>
  <c r="BJ104" i="36"/>
  <c r="GX216" i="36"/>
  <c r="FU289" i="36"/>
  <c r="D316" i="36"/>
  <c r="Z252" i="36"/>
  <c r="GE298" i="36"/>
  <c r="BB249" i="36"/>
  <c r="GR209" i="36"/>
  <c r="CO372" i="36"/>
  <c r="IE429" i="36"/>
  <c r="CZ366" i="36"/>
  <c r="BU507" i="36"/>
  <c r="DE362" i="36"/>
  <c r="DL371" i="36"/>
  <c r="CZ357" i="36"/>
  <c r="DS274" i="36"/>
  <c r="AC336" i="36"/>
  <c r="DE386" i="36"/>
  <c r="D325" i="36"/>
  <c r="AI214" i="36"/>
  <c r="AO357" i="36"/>
  <c r="AH454" i="36"/>
  <c r="GT403" i="36"/>
  <c r="FM401" i="36"/>
  <c r="ER327" i="36"/>
  <c r="BM445" i="36"/>
  <c r="AC337" i="36"/>
  <c r="CO379" i="36"/>
  <c r="HZ413" i="36"/>
  <c r="CZ355" i="36"/>
  <c r="DL300" i="36"/>
  <c r="HD297" i="36"/>
  <c r="DP404" i="36"/>
  <c r="N345" i="36"/>
  <c r="R448" i="36"/>
  <c r="D406" i="36"/>
  <c r="CI358" i="36"/>
  <c r="DU316" i="36"/>
  <c r="CA512" i="36"/>
  <c r="IE403" i="36"/>
  <c r="GT405" i="36"/>
  <c r="EG338" i="36"/>
  <c r="HZ414" i="36"/>
  <c r="DS384" i="36"/>
  <c r="EK342" i="36"/>
  <c r="DE374" i="36"/>
  <c r="EM368" i="36"/>
  <c r="CX453" i="36"/>
  <c r="GV336" i="36"/>
  <c r="FA292" i="36"/>
  <c r="FS417" i="36"/>
  <c r="IX301" i="36"/>
  <c r="AB301" i="36"/>
  <c r="HJ313" i="36"/>
  <c r="AO374" i="36"/>
  <c r="EY338" i="36"/>
  <c r="BF361" i="36"/>
  <c r="AB455" i="36"/>
  <c r="FP272" i="36"/>
  <c r="GO313" i="36"/>
  <c r="AW317" i="36"/>
  <c r="DA312" i="36"/>
  <c r="EF401" i="36"/>
  <c r="CN402" i="36"/>
  <c r="DE316" i="36"/>
  <c r="DS388" i="36"/>
  <c r="JJ301" i="36"/>
  <c r="BX298" i="36"/>
  <c r="DL288" i="36"/>
  <c r="EN295" i="36"/>
  <c r="FX411" i="36"/>
  <c r="GZ373" i="36"/>
  <c r="FK283" i="36"/>
  <c r="EG299" i="36"/>
  <c r="BG240" i="36"/>
  <c r="GJ293" i="36"/>
  <c r="EP237" i="36"/>
  <c r="HC343" i="36"/>
  <c r="EZ183" i="36"/>
  <c r="FT329" i="36"/>
  <c r="EG250" i="36"/>
  <c r="FO367" i="36"/>
  <c r="BN228" i="36"/>
  <c r="BC517" i="36"/>
  <c r="FE216" i="36"/>
  <c r="GT274" i="36"/>
  <c r="X336" i="36"/>
  <c r="CC371" i="36"/>
  <c r="CX282" i="36"/>
  <c r="GX212" i="36"/>
  <c r="HD410" i="36"/>
  <c r="HN422" i="36"/>
  <c r="GD413" i="36"/>
  <c r="FH406" i="36"/>
  <c r="N450" i="36"/>
  <c r="CW321" i="36"/>
  <c r="S324" i="36"/>
  <c r="EC318" i="36"/>
  <c r="I344" i="36"/>
  <c r="Z382" i="36"/>
  <c r="CU379" i="36"/>
  <c r="GF374" i="36"/>
  <c r="AH457" i="36"/>
  <c r="CS423" i="36"/>
  <c r="BX363" i="36"/>
  <c r="FO369" i="36"/>
  <c r="AY187" i="36"/>
  <c r="CZ356" i="36"/>
  <c r="DR184" i="36"/>
  <c r="BX284" i="36"/>
  <c r="IT269" i="36"/>
  <c r="GF388" i="36"/>
  <c r="EC339" i="36"/>
  <c r="HC319" i="36"/>
  <c r="CL168" i="36"/>
  <c r="JF301" i="36"/>
  <c r="BG338" i="36"/>
  <c r="CW331" i="36"/>
  <c r="EK329" i="36"/>
  <c r="HU362" i="36"/>
  <c r="BN256" i="36"/>
  <c r="FT327" i="36"/>
  <c r="CI255" i="36"/>
  <c r="AM326" i="36"/>
  <c r="FF324" i="36"/>
  <c r="EC323" i="36"/>
  <c r="JJ296" i="36"/>
  <c r="DZ358" i="36"/>
  <c r="HL253" i="36"/>
  <c r="DZ361" i="36"/>
  <c r="IT274" i="36"/>
  <c r="FT312" i="36"/>
  <c r="CQ301" i="36"/>
  <c r="HI424" i="36"/>
  <c r="GN402" i="36"/>
  <c r="CV551" i="36"/>
  <c r="GG487" i="36"/>
  <c r="EA429" i="36"/>
  <c r="AZ425" i="36"/>
  <c r="JF287" i="36"/>
  <c r="DS358" i="36"/>
  <c r="BF363" i="36"/>
  <c r="BG344" i="36"/>
  <c r="CO368" i="36"/>
  <c r="BH454" i="36"/>
  <c r="BT399" i="36"/>
  <c r="HR292" i="36"/>
  <c r="D381" i="36"/>
  <c r="EX547" i="36"/>
  <c r="CC356" i="36"/>
  <c r="D297" i="36"/>
  <c r="HQ345" i="36"/>
  <c r="DU313" i="36"/>
  <c r="AW455" i="36"/>
  <c r="FE446" i="36"/>
  <c r="DU344" i="36"/>
  <c r="DI312" i="36"/>
  <c r="GZ370" i="36"/>
  <c r="CU387" i="36"/>
  <c r="HC314" i="36"/>
  <c r="FU296" i="36"/>
  <c r="HI414" i="36"/>
  <c r="FK301" i="36"/>
  <c r="GZ379" i="36"/>
  <c r="BG339" i="36"/>
  <c r="CD448" i="36"/>
  <c r="DA323" i="36"/>
  <c r="DZ370" i="36"/>
  <c r="FK282" i="36"/>
  <c r="BC202" i="36"/>
  <c r="GT273" i="36"/>
  <c r="HQ335" i="36"/>
  <c r="GP369" i="36"/>
  <c r="DE324" i="36"/>
  <c r="CU355" i="36"/>
  <c r="BG257" i="36"/>
  <c r="AQ232" i="36"/>
  <c r="HZ239" i="36"/>
  <c r="GB212" i="36"/>
  <c r="JP288" i="36"/>
  <c r="GJ277" i="36"/>
  <c r="BM277" i="36"/>
  <c r="AL259" i="36"/>
  <c r="CW207" i="36"/>
  <c r="GQ171" i="36"/>
  <c r="HJ332" i="36"/>
  <c r="FF327" i="36"/>
  <c r="FU271" i="36"/>
  <c r="J373" i="36"/>
  <c r="FE212" i="36"/>
  <c r="CQ300" i="36"/>
  <c r="CW343" i="36"/>
  <c r="CL200" i="36"/>
  <c r="DI329" i="36"/>
  <c r="GT298" i="36"/>
  <c r="X329" i="36"/>
  <c r="BB246" i="36"/>
  <c r="BL320" i="36"/>
  <c r="EP243" i="36"/>
  <c r="CC381" i="36"/>
  <c r="EU189" i="36"/>
  <c r="AB533" i="36"/>
  <c r="IT271" i="36"/>
  <c r="DM320" i="36"/>
  <c r="BU257" i="36"/>
  <c r="GR213" i="36"/>
  <c r="AL251" i="36"/>
  <c r="AU202" i="36"/>
  <c r="BF369" i="36"/>
  <c r="J356" i="36"/>
  <c r="CX286" i="36"/>
  <c r="GA339" i="36"/>
  <c r="AX281" i="36"/>
  <c r="GI168" i="36"/>
  <c r="DU328" i="36"/>
  <c r="DK399" i="36"/>
  <c r="BV343" i="36"/>
  <c r="GX202" i="36"/>
  <c r="BQ341" i="36"/>
  <c r="EF200" i="36"/>
  <c r="DQ335" i="36"/>
  <c r="NF42" i="36"/>
  <c r="D328" i="36"/>
  <c r="EM372" i="36"/>
  <c r="GV335" i="36"/>
  <c r="BX192" i="36"/>
  <c r="X332" i="36"/>
  <c r="GB189" i="36"/>
  <c r="AN301" i="36"/>
  <c r="GF356" i="36"/>
  <c r="HQ342" i="36"/>
  <c r="JX111" i="36"/>
  <c r="BG246" i="36"/>
  <c r="EU113" i="36"/>
  <c r="IY126" i="36"/>
  <c r="BU244" i="36"/>
  <c r="GU117" i="36"/>
  <c r="DL113" i="36"/>
  <c r="JB297" i="36"/>
  <c r="GF357" i="36"/>
  <c r="BB339" i="36"/>
  <c r="AH331" i="36"/>
  <c r="LM62" i="36"/>
  <c r="GR196" i="36"/>
  <c r="ES69" i="36"/>
  <c r="AN269" i="36"/>
  <c r="CX283" i="36"/>
  <c r="DL386" i="36"/>
  <c r="X314" i="36"/>
  <c r="CK326" i="36"/>
  <c r="HH253" i="36"/>
  <c r="EK184" i="36"/>
  <c r="GG208" i="36"/>
  <c r="T250" i="36"/>
  <c r="GX190" i="36"/>
  <c r="CW184" i="36"/>
  <c r="EM379" i="36"/>
  <c r="I326" i="36"/>
  <c r="I172" i="36"/>
  <c r="BV332" i="36"/>
  <c r="FZ113" i="36"/>
  <c r="IE423" i="36"/>
  <c r="Z230" i="36"/>
  <c r="D288" i="36"/>
  <c r="IM272" i="36"/>
  <c r="CZ63" i="36"/>
  <c r="DI319" i="36"/>
  <c r="BX272" i="36"/>
  <c r="DP70" i="36"/>
  <c r="BE63" i="36"/>
  <c r="Z244" i="36"/>
  <c r="AY200" i="36"/>
  <c r="FR242" i="36"/>
  <c r="EW427" i="36"/>
  <c r="GV342" i="36"/>
  <c r="CO370" i="36"/>
  <c r="D363" i="36"/>
  <c r="AI191" i="36"/>
  <c r="EY345" i="36"/>
  <c r="HX345" i="36"/>
  <c r="BV313" i="36"/>
  <c r="DL374" i="36"/>
  <c r="EZ191" i="36"/>
  <c r="HP358" i="36"/>
  <c r="HX465" i="36"/>
  <c r="O192" i="36"/>
  <c r="AB300" i="36"/>
  <c r="AH338" i="36"/>
  <c r="JF293" i="36"/>
  <c r="FM424" i="36"/>
  <c r="Z388" i="36"/>
  <c r="GK387" i="36"/>
  <c r="FM405" i="36"/>
  <c r="D284" i="36"/>
  <c r="BG320" i="36"/>
  <c r="AR342" i="36"/>
  <c r="N313" i="36"/>
  <c r="HD273" i="36"/>
  <c r="BF388" i="36"/>
  <c r="HJ319" i="36"/>
  <c r="JP282" i="36"/>
  <c r="AE415" i="36"/>
  <c r="CC355" i="36"/>
  <c r="GZ372" i="36"/>
  <c r="CW340" i="36"/>
  <c r="AB272" i="36"/>
  <c r="EF418" i="36"/>
  <c r="FX414" i="36"/>
  <c r="EF410" i="36"/>
  <c r="CI375" i="36"/>
  <c r="AC339" i="36"/>
  <c r="BV345" i="36"/>
  <c r="DU255" i="36"/>
  <c r="DI342" i="36"/>
  <c r="AQ252" i="36"/>
  <c r="CA323" i="36"/>
  <c r="DA196" i="36"/>
  <c r="J424" i="36"/>
  <c r="EU285" i="36"/>
  <c r="DA315" i="36"/>
  <c r="O242" i="36"/>
  <c r="BR298" i="36"/>
  <c r="FB239" i="36"/>
  <c r="GP358" i="36"/>
  <c r="FE185" i="36"/>
  <c r="CB230" i="36"/>
  <c r="BB313" i="36"/>
  <c r="AS357" i="36"/>
  <c r="JJ302" i="36"/>
  <c r="DL355" i="36"/>
  <c r="AH318" i="36"/>
  <c r="CW191" i="36"/>
  <c r="JF302" i="36"/>
  <c r="BX211" i="36"/>
  <c r="CJ297" i="36"/>
  <c r="AW341" i="36"/>
  <c r="FA294" i="36"/>
  <c r="DQ339" i="36"/>
  <c r="GT285" i="36"/>
  <c r="DU227" i="36"/>
  <c r="EP256" i="36"/>
  <c r="CK323" i="36"/>
  <c r="IJ111" i="36"/>
  <c r="DZ108" i="36"/>
  <c r="GK103" i="36"/>
  <c r="IO99" i="36"/>
  <c r="BE70" i="36"/>
  <c r="BJ72" i="36"/>
  <c r="EK323" i="36"/>
  <c r="IT294" i="36"/>
  <c r="DB245" i="36"/>
  <c r="AW324" i="36"/>
  <c r="EK206" i="36"/>
  <c r="DJ189" i="36"/>
  <c r="N168" i="36"/>
  <c r="BM187" i="36"/>
  <c r="JV280" i="36"/>
  <c r="BV335" i="36"/>
  <c r="DB234" i="36"/>
  <c r="DA332" i="36"/>
  <c r="FV191" i="36"/>
  <c r="CT159" i="36"/>
  <c r="I149" i="36"/>
  <c r="DS157" i="36"/>
  <c r="W120" i="36"/>
  <c r="AI109" i="36"/>
  <c r="GY282" i="36"/>
  <c r="HN423" i="36"/>
  <c r="HC316" i="36"/>
  <c r="GV325" i="36"/>
  <c r="FA269" i="36"/>
  <c r="S335" i="36"/>
  <c r="FF321" i="36"/>
  <c r="CT171" i="36"/>
  <c r="R66" i="36"/>
  <c r="DR199" i="36"/>
  <c r="FY70" i="36"/>
  <c r="DE273" i="36"/>
  <c r="DJ208" i="36"/>
  <c r="DA199" i="36"/>
  <c r="CS428" i="36"/>
  <c r="EW415" i="36"/>
  <c r="DJ192" i="36"/>
  <c r="GE285" i="36"/>
  <c r="S125" i="36"/>
  <c r="BO117" i="36"/>
  <c r="FE113" i="36"/>
  <c r="JI111" i="36"/>
  <c r="J383" i="36"/>
  <c r="HX340" i="36"/>
  <c r="AI183" i="36"/>
  <c r="DI343" i="36"/>
  <c r="S115" i="36"/>
  <c r="IJ110" i="36"/>
  <c r="AI106" i="36"/>
  <c r="JI102" i="36"/>
  <c r="BY74" i="36"/>
  <c r="CD74" i="36"/>
  <c r="AE168" i="36"/>
  <c r="AO369" i="36"/>
  <c r="IF300" i="36"/>
  <c r="IX295" i="36"/>
  <c r="ER340" i="36"/>
  <c r="GQ172" i="36"/>
  <c r="GE284" i="36"/>
  <c r="JX117" i="36"/>
  <c r="JF274" i="36"/>
  <c r="EC326" i="36"/>
  <c r="J388" i="36"/>
  <c r="GI398" i="36"/>
  <c r="CU371" i="36"/>
  <c r="AE81" i="36"/>
  <c r="BB234" i="36"/>
  <c r="BO74" i="36"/>
  <c r="P422" i="36"/>
  <c r="HQ332" i="36"/>
  <c r="GK355" i="36"/>
  <c r="CA313" i="36"/>
  <c r="N102" i="36"/>
  <c r="FN253" i="36"/>
  <c r="CL169" i="36"/>
  <c r="AO360" i="36"/>
  <c r="EY344" i="36"/>
  <c r="T168" i="36"/>
  <c r="CA340" i="36"/>
  <c r="CK337" i="36"/>
  <c r="BV316" i="36"/>
  <c r="AE149" i="36"/>
  <c r="EG332" i="36"/>
  <c r="BX278" i="36"/>
  <c r="FA299" i="36"/>
  <c r="DT82" i="36"/>
  <c r="DE355" i="36"/>
  <c r="CP249" i="36"/>
  <c r="FX257" i="36"/>
  <c r="EP201" i="36"/>
  <c r="GY278" i="36"/>
  <c r="AS388" i="36"/>
  <c r="BG245" i="36"/>
  <c r="IE113" i="36"/>
  <c r="GZ363" i="36"/>
  <c r="DE371" i="36"/>
  <c r="GV323" i="36"/>
  <c r="AE105" i="36"/>
  <c r="EG258" i="36"/>
  <c r="EA212" i="36"/>
  <c r="HJ325" i="36"/>
  <c r="GK379" i="36"/>
  <c r="BM295" i="36"/>
  <c r="FX421" i="36"/>
  <c r="GG501" i="36"/>
  <c r="BX366" i="36"/>
  <c r="HD293" i="36"/>
  <c r="FO360" i="36"/>
  <c r="FF285" i="36"/>
  <c r="HP255" i="36"/>
  <c r="BX302" i="36"/>
  <c r="HX314" i="36"/>
  <c r="CD461" i="36"/>
  <c r="AC318" i="36"/>
  <c r="JV298" i="36"/>
  <c r="CX280" i="36"/>
  <c r="GI414" i="36"/>
  <c r="IE399" i="36"/>
  <c r="HC336" i="36"/>
  <c r="BL337" i="36"/>
  <c r="EC327" i="36"/>
  <c r="BV315" i="36"/>
  <c r="FT321" i="36"/>
  <c r="DI313" i="36"/>
  <c r="AH458" i="36"/>
  <c r="J413" i="36"/>
  <c r="HZ243" i="36"/>
  <c r="GA315" i="36"/>
  <c r="AM314" i="36"/>
  <c r="DE302" i="36"/>
  <c r="GN429" i="36"/>
  <c r="EY343" i="36"/>
  <c r="EI453" i="36"/>
  <c r="HJ328" i="36"/>
  <c r="DI470" i="36"/>
  <c r="IE404" i="36"/>
  <c r="AW502" i="36"/>
  <c r="HD399" i="36"/>
  <c r="FZ295" i="36"/>
  <c r="AC329" i="36"/>
  <c r="CI379" i="36"/>
  <c r="FF295" i="36"/>
  <c r="FJ253" i="36"/>
  <c r="GD398" i="36"/>
  <c r="FR246" i="36"/>
  <c r="BG196" i="36"/>
  <c r="HL241" i="36"/>
  <c r="EK185" i="36"/>
  <c r="GF362" i="36"/>
  <c r="DU335" i="36"/>
  <c r="HY276" i="36"/>
  <c r="AC326" i="36"/>
  <c r="AP415" i="36"/>
  <c r="AC325" i="36"/>
  <c r="X317" i="36"/>
  <c r="DA210" i="36"/>
  <c r="HY288" i="36"/>
  <c r="FF258" i="36"/>
  <c r="GQ63" i="36"/>
  <c r="FS56" i="36"/>
  <c r="T241" i="36"/>
  <c r="EP213" i="36"/>
  <c r="O189" i="36"/>
  <c r="BR171" i="36"/>
  <c r="JX106" i="36"/>
  <c r="EF417" i="36"/>
  <c r="AN293" i="36"/>
  <c r="IF272" i="36"/>
  <c r="HM124" i="36"/>
  <c r="DL121" i="36"/>
  <c r="BN240" i="36"/>
  <c r="AL255" i="36"/>
  <c r="JX98" i="36"/>
  <c r="Z385" i="36"/>
  <c r="GJ281" i="36"/>
  <c r="AL242" i="36"/>
  <c r="GP116" i="36"/>
  <c r="AQ112" i="36"/>
  <c r="EG294" i="36"/>
  <c r="IX273" i="36"/>
  <c r="CI65" i="36"/>
  <c r="BV312" i="36"/>
  <c r="CF185" i="36"/>
  <c r="BX381" i="36"/>
  <c r="DL296" i="36"/>
  <c r="DB251" i="36"/>
  <c r="DL269" i="36"/>
  <c r="GI170" i="36"/>
  <c r="CA345" i="36"/>
  <c r="BG209" i="36"/>
  <c r="BG194" i="36"/>
  <c r="BG173" i="36"/>
  <c r="GM188" i="36"/>
  <c r="HU129" i="36"/>
  <c r="IJ116" i="36"/>
  <c r="CK344" i="36"/>
  <c r="HX443" i="36"/>
  <c r="DE341" i="36"/>
  <c r="AX287" i="36"/>
  <c r="IF280" i="36"/>
  <c r="ES83" i="36"/>
  <c r="FE73" i="36"/>
  <c r="GY273" i="36"/>
  <c r="JP287" i="36"/>
  <c r="FZ466" i="36"/>
  <c r="EK321" i="36"/>
  <c r="DS362" i="36"/>
  <c r="JP270" i="36"/>
  <c r="EH68" i="36"/>
  <c r="CT61" i="36"/>
  <c r="FF245" i="36"/>
  <c r="EL227" i="36"/>
  <c r="AY197" i="36"/>
  <c r="GG211" i="36"/>
  <c r="BJ111" i="36"/>
  <c r="IF302" i="36"/>
  <c r="HD275" i="36"/>
  <c r="DM313" i="36"/>
  <c r="HZ411" i="36"/>
  <c r="I170" i="36"/>
  <c r="AZ404" i="36"/>
  <c r="CU357" i="36"/>
  <c r="P386" i="36"/>
  <c r="DS288" i="36"/>
  <c r="GI418" i="36"/>
  <c r="AR330" i="36"/>
  <c r="GO296" i="36"/>
  <c r="GT421" i="36"/>
  <c r="GU361" i="36"/>
  <c r="IF286" i="36"/>
  <c r="HH244" i="36"/>
  <c r="HD274" i="36"/>
  <c r="DU233" i="36"/>
  <c r="HC313" i="36"/>
  <c r="HX318" i="36"/>
  <c r="HP244" i="36"/>
  <c r="JD100" i="36"/>
  <c r="FQ191" i="36"/>
  <c r="KG85" i="36"/>
  <c r="AS60" i="36"/>
  <c r="AQ249" i="36"/>
  <c r="GE74" i="36"/>
  <c r="AW327" i="36"/>
  <c r="FX413" i="36"/>
  <c r="AN272" i="36"/>
  <c r="GG212" i="36"/>
  <c r="EU275" i="36"/>
  <c r="DS293" i="36"/>
  <c r="HJ330" i="36"/>
  <c r="EK196" i="36"/>
  <c r="CP171" i="36"/>
  <c r="DL366" i="36"/>
  <c r="BB367" i="36"/>
  <c r="BJ382" i="36"/>
  <c r="IT286" i="36"/>
  <c r="LS87" i="36"/>
  <c r="IO101" i="36"/>
  <c r="GE72" i="36"/>
  <c r="FL73" i="36"/>
  <c r="FE202" i="36"/>
  <c r="KO71" i="36"/>
  <c r="CL208" i="36"/>
  <c r="CA320" i="36"/>
  <c r="FR239" i="36"/>
  <c r="DB243" i="36"/>
  <c r="GZ115" i="36"/>
  <c r="CF189" i="36"/>
  <c r="W130" i="36"/>
  <c r="AI117" i="36"/>
  <c r="FT345" i="36"/>
  <c r="HD277" i="36"/>
  <c r="AH316" i="36"/>
  <c r="EV231" i="36"/>
  <c r="GZ106" i="36"/>
  <c r="BR164" i="36"/>
  <c r="W122" i="36"/>
  <c r="HU110" i="36"/>
  <c r="CN399" i="36"/>
  <c r="FZ121" i="36"/>
  <c r="EL114" i="36"/>
  <c r="BJ113" i="36"/>
  <c r="CU361" i="36"/>
  <c r="DE335" i="36"/>
  <c r="GB197" i="36"/>
  <c r="FS87" i="36"/>
  <c r="GE297" i="36"/>
  <c r="DZ380" i="36"/>
  <c r="AI120" i="36"/>
  <c r="DU113" i="36"/>
  <c r="HQ109" i="36"/>
  <c r="AM106" i="36"/>
  <c r="JM79" i="36"/>
  <c r="EH78" i="36"/>
  <c r="AM185" i="36"/>
  <c r="FH402" i="36"/>
  <c r="FX256" i="36"/>
  <c r="HR281" i="36"/>
  <c r="EZ215" i="36"/>
  <c r="AM206" i="36"/>
  <c r="DJ194" i="36"/>
  <c r="DA197" i="36"/>
  <c r="EK313" i="36"/>
  <c r="AZ406" i="36"/>
  <c r="FJ243" i="36"/>
  <c r="FB407" i="36"/>
  <c r="FQ201" i="36"/>
  <c r="GR185" i="36"/>
  <c r="GM164" i="36"/>
  <c r="DN184" i="36"/>
  <c r="HE126" i="36"/>
  <c r="DZ114" i="36"/>
  <c r="CA329" i="36"/>
  <c r="AR345" i="36"/>
  <c r="I337" i="36"/>
  <c r="AC321" i="36"/>
  <c r="GT275" i="36"/>
  <c r="IO110" i="36"/>
  <c r="BN233" i="36"/>
  <c r="GR208" i="36"/>
  <c r="GK359" i="36"/>
  <c r="FK281" i="36"/>
  <c r="DY84" i="36"/>
  <c r="EH74" i="36"/>
  <c r="BQ313" i="36"/>
  <c r="JQ44" i="36"/>
  <c r="FQ216" i="36"/>
  <c r="FE201" i="36"/>
  <c r="FF318" i="36"/>
  <c r="CQ42" i="36"/>
  <c r="CW214" i="36"/>
  <c r="EP235" i="36"/>
  <c r="AJ170" i="36"/>
  <c r="J244" i="36"/>
  <c r="AX294" i="36"/>
  <c r="HZ128" i="36"/>
  <c r="DH165" i="36"/>
  <c r="BO57" i="36"/>
  <c r="JA61" i="36"/>
  <c r="V38" i="36"/>
  <c r="PU26" i="36"/>
  <c r="FN252" i="36"/>
  <c r="BT56" i="36"/>
  <c r="ED128" i="36"/>
  <c r="DZ99" i="36"/>
  <c r="EC324" i="36"/>
  <c r="BB324" i="36"/>
  <c r="GJ283" i="36"/>
  <c r="DI332" i="36"/>
  <c r="GY280" i="36"/>
  <c r="FH416" i="36"/>
  <c r="BQ338" i="36"/>
  <c r="EU269" i="36"/>
  <c r="CB249" i="36"/>
  <c r="HX339" i="36"/>
  <c r="GF358" i="36"/>
  <c r="O215" i="36"/>
  <c r="BG342" i="36"/>
  <c r="FD363" i="36"/>
  <c r="GZ386" i="36"/>
  <c r="N340" i="36"/>
  <c r="DE370" i="36"/>
  <c r="AY195" i="36"/>
  <c r="EY163" i="36"/>
  <c r="CB244" i="36"/>
  <c r="BQ345" i="36"/>
  <c r="HP254" i="36"/>
  <c r="AK360" i="36"/>
  <c r="EL230" i="36"/>
  <c r="BU253" i="36"/>
  <c r="D117" i="36"/>
  <c r="IO111" i="36"/>
  <c r="DA192" i="36"/>
  <c r="DS164" i="36"/>
  <c r="II87" i="36"/>
  <c r="BJ121" i="36"/>
  <c r="BL331" i="36"/>
  <c r="DS145" i="36"/>
  <c r="CI55" i="36"/>
  <c r="ED101" i="36"/>
  <c r="DU226" i="36"/>
  <c r="AL246" i="36"/>
  <c r="DY83" i="36"/>
  <c r="BL316" i="36"/>
  <c r="IX281" i="36"/>
  <c r="FJ238" i="36"/>
  <c r="BG250" i="36"/>
  <c r="FN230" i="36"/>
  <c r="AL231" i="36"/>
  <c r="DJ191" i="36"/>
  <c r="GQ147" i="36"/>
  <c r="GU375" i="36"/>
  <c r="HK85" i="36"/>
  <c r="DE373" i="36"/>
  <c r="IX274" i="36"/>
  <c r="BQ329" i="36"/>
  <c r="I112" i="36"/>
  <c r="HI106" i="36"/>
  <c r="DS275" i="36"/>
  <c r="HI428" i="36"/>
  <c r="EL77" i="36"/>
  <c r="FT360" i="36"/>
  <c r="J258" i="36"/>
  <c r="DZ297" i="36"/>
  <c r="ED103" i="36"/>
  <c r="I99" i="36"/>
  <c r="GO321" i="36"/>
  <c r="BU249" i="36"/>
  <c r="HH254" i="36"/>
  <c r="FF276" i="36"/>
  <c r="T143" i="36"/>
  <c r="BB344" i="36"/>
  <c r="GO271" i="36"/>
  <c r="HU388" i="36"/>
  <c r="GR186" i="36"/>
  <c r="GO314" i="36"/>
  <c r="HP245" i="36"/>
  <c r="O250" i="36"/>
  <c r="CB254" i="36"/>
  <c r="Z245" i="36"/>
  <c r="HK278" i="36"/>
  <c r="CI249" i="36"/>
  <c r="BB226" i="36"/>
  <c r="CQ295" i="36"/>
  <c r="FP298" i="36"/>
  <c r="GZ104" i="36"/>
  <c r="EL242" i="36"/>
  <c r="JS111" i="36"/>
  <c r="HI125" i="36"/>
  <c r="CP240" i="36"/>
  <c r="DR207" i="36"/>
  <c r="BN254" i="36"/>
  <c r="HR284" i="36"/>
  <c r="AE61" i="36"/>
  <c r="FT318" i="36"/>
  <c r="AZ103" i="36"/>
  <c r="HI117" i="36"/>
  <c r="FT316" i="36"/>
  <c r="GP108" i="36"/>
  <c r="AQ103" i="36"/>
  <c r="BX281" i="36"/>
  <c r="CC372" i="36"/>
  <c r="D302" i="36"/>
  <c r="JB300" i="36"/>
  <c r="HP243" i="36"/>
  <c r="AX301" i="36"/>
  <c r="DE294" i="36"/>
  <c r="FR231" i="36"/>
  <c r="DS271" i="36"/>
  <c r="BM275" i="36"/>
  <c r="AQ188" i="36"/>
  <c r="GR215" i="36"/>
  <c r="GM209" i="36"/>
  <c r="NF44" i="36"/>
  <c r="GH39" i="36"/>
  <c r="IU80" i="36"/>
  <c r="BM196" i="36"/>
  <c r="KZ43" i="36"/>
  <c r="CD70" i="36"/>
  <c r="DH125" i="36"/>
  <c r="BO121" i="36"/>
  <c r="AE148" i="36"/>
  <c r="HE114" i="36"/>
  <c r="DZ105" i="36"/>
  <c r="HE117" i="36"/>
  <c r="KC59" i="36"/>
  <c r="D87" i="36"/>
  <c r="AS63" i="36"/>
  <c r="AO37" i="36"/>
  <c r="FJ259" i="36"/>
  <c r="FE79" i="36"/>
  <c r="JI129" i="36"/>
  <c r="AE164" i="36"/>
  <c r="EG339" i="36"/>
  <c r="CQ270" i="36"/>
  <c r="FE67" i="36"/>
  <c r="LM59" i="36"/>
  <c r="AZ85" i="36"/>
  <c r="CB233" i="36"/>
  <c r="EA200" i="36"/>
  <c r="BC186" i="36"/>
  <c r="N127" i="36"/>
  <c r="I103" i="36"/>
  <c r="EF212" i="36"/>
  <c r="BB258" i="36"/>
  <c r="EF203" i="36"/>
  <c r="AQ166" i="36"/>
  <c r="DJ209" i="36"/>
  <c r="S122" i="36"/>
  <c r="BO120" i="36"/>
  <c r="KY57" i="36"/>
  <c r="NF35" i="36"/>
  <c r="HE113" i="36"/>
  <c r="JS82" i="36"/>
  <c r="BG256" i="36"/>
  <c r="DI442" i="36"/>
  <c r="EJ415" i="36"/>
  <c r="FB401" i="36"/>
  <c r="EC337" i="36"/>
  <c r="EA428" i="36"/>
  <c r="GF371" i="36"/>
  <c r="GJ300" i="36"/>
  <c r="D270" i="36"/>
  <c r="GY405" i="36"/>
  <c r="HL250" i="36"/>
  <c r="GH317" i="36"/>
  <c r="CX278" i="36"/>
  <c r="FF302" i="36"/>
  <c r="EG337" i="36"/>
  <c r="AE402" i="36"/>
  <c r="GY294" i="36"/>
  <c r="I336" i="36"/>
  <c r="HP240" i="36"/>
  <c r="IX280" i="36"/>
  <c r="DH173" i="36"/>
  <c r="GX78" i="36"/>
  <c r="DY331" i="36"/>
  <c r="CZ71" i="36"/>
  <c r="AX298" i="36"/>
  <c r="GB184" i="36"/>
  <c r="GY275" i="36"/>
  <c r="GJ285" i="36"/>
  <c r="CJ277" i="36"/>
  <c r="GM213" i="36"/>
  <c r="DZ278" i="36"/>
  <c r="FK302" i="36"/>
  <c r="T169" i="36"/>
  <c r="BX200" i="36"/>
  <c r="GK373" i="36"/>
  <c r="DS171" i="36"/>
  <c r="CT170" i="36"/>
  <c r="DL294" i="36"/>
  <c r="CZ381" i="36"/>
  <c r="BJ102" i="36"/>
  <c r="HL258" i="36"/>
  <c r="GO325" i="36"/>
  <c r="GD167" i="36"/>
  <c r="EN156" i="36"/>
  <c r="JX102" i="36"/>
  <c r="J242" i="36"/>
  <c r="GU111" i="36"/>
  <c r="BB318" i="36"/>
  <c r="AL257" i="36"/>
  <c r="EY316" i="36"/>
  <c r="BB241" i="36"/>
  <c r="CZ85" i="36"/>
  <c r="BO61" i="36"/>
  <c r="BJ68" i="36"/>
  <c r="DZ299" i="36"/>
  <c r="FS415" i="36"/>
  <c r="T229" i="36"/>
  <c r="CD288" i="36"/>
  <c r="GR212" i="36"/>
  <c r="LI74" i="36"/>
  <c r="EU274" i="36"/>
  <c r="FS61" i="36"/>
  <c r="BM298" i="36"/>
  <c r="AL241" i="36"/>
  <c r="GD170" i="36"/>
  <c r="DE329" i="36"/>
  <c r="KB288" i="36"/>
  <c r="EU212" i="36"/>
  <c r="GZ98" i="36"/>
  <c r="FB399" i="36"/>
  <c r="AP400" i="36"/>
  <c r="FF287" i="36"/>
  <c r="BL345" i="36"/>
  <c r="BG167" i="36"/>
  <c r="BM201" i="36"/>
  <c r="HC340" i="36"/>
  <c r="FE186" i="36"/>
  <c r="T167" i="36"/>
  <c r="GP371" i="36"/>
  <c r="AX286" i="36"/>
  <c r="I168" i="36"/>
  <c r="JB301" i="36"/>
  <c r="AI110" i="36"/>
  <c r="JX105" i="36"/>
  <c r="DH102" i="36"/>
  <c r="AM98" i="36"/>
  <c r="FD359" i="36"/>
  <c r="HZ235" i="36"/>
  <c r="EY317" i="36"/>
  <c r="HX343" i="36"/>
  <c r="AI101" i="36"/>
  <c r="GK99" i="36"/>
  <c r="CZ87" i="36"/>
  <c r="JM81" i="36"/>
  <c r="BY56" i="36"/>
  <c r="IU65" i="36"/>
  <c r="HK283" i="36"/>
  <c r="BQ327" i="36"/>
  <c r="BN232" i="36"/>
  <c r="FZ300" i="36"/>
  <c r="GB188" i="36"/>
  <c r="EN294" i="36"/>
  <c r="AL258" i="36"/>
  <c r="EF215" i="36"/>
  <c r="CC358" i="36"/>
  <c r="BX196" i="36"/>
  <c r="BR166" i="36"/>
  <c r="GM154" i="36"/>
  <c r="AL55" i="36"/>
  <c r="IE124" i="36"/>
  <c r="IE116" i="36"/>
  <c r="BE110" i="36"/>
  <c r="AL243" i="36"/>
  <c r="BY123" i="36"/>
  <c r="FO355" i="36"/>
  <c r="CX270" i="36"/>
  <c r="GZ125" i="36"/>
  <c r="IU87" i="36"/>
  <c r="FP288" i="36"/>
  <c r="KK86" i="36"/>
  <c r="JJ278" i="36"/>
  <c r="FE130" i="36"/>
  <c r="AQ173" i="36"/>
  <c r="HZ255" i="36"/>
  <c r="J256" i="36"/>
  <c r="FE122" i="36"/>
  <c r="CL149" i="36"/>
  <c r="DA200" i="36"/>
  <c r="GK126" i="36"/>
  <c r="JV286" i="36"/>
  <c r="DU228" i="36"/>
  <c r="HP238" i="36"/>
  <c r="EL251" i="36"/>
  <c r="DU250" i="36"/>
  <c r="EU273" i="36"/>
  <c r="BG163" i="36"/>
  <c r="BR285" i="36"/>
  <c r="LD86" i="36"/>
  <c r="D109" i="36"/>
  <c r="FM399" i="36"/>
  <c r="JP274" i="36"/>
  <c r="JM78" i="36"/>
  <c r="D100" i="36"/>
  <c r="GH329" i="36"/>
  <c r="JX97" i="36"/>
  <c r="CQ286" i="36"/>
  <c r="HI404" i="36"/>
  <c r="HN399" i="36"/>
  <c r="AX282" i="36"/>
  <c r="BX273" i="36"/>
  <c r="BQ325" i="36"/>
  <c r="AX296" i="36"/>
  <c r="T231" i="36"/>
  <c r="EP214" i="36"/>
  <c r="D332" i="36"/>
  <c r="BB382" i="36"/>
  <c r="CX297" i="36"/>
  <c r="AQ210" i="36"/>
  <c r="CQ285" i="36"/>
  <c r="GA331" i="36"/>
  <c r="BM283" i="36"/>
  <c r="Z375" i="36"/>
  <c r="FA276" i="36"/>
  <c r="GA342" i="36"/>
  <c r="EA201" i="36"/>
  <c r="FU277" i="36"/>
  <c r="AM444" i="36"/>
  <c r="AK356" i="36"/>
  <c r="AR459" i="36"/>
  <c r="DY345" i="36"/>
  <c r="N327" i="36"/>
  <c r="HR275" i="36"/>
  <c r="BB374" i="36"/>
  <c r="DN209" i="36"/>
  <c r="FH411" i="36"/>
  <c r="GM206" i="36"/>
  <c r="CL214" i="36"/>
  <c r="HY301" i="36"/>
  <c r="EU202" i="36"/>
  <c r="HU381" i="36"/>
  <c r="AP422" i="36"/>
  <c r="GG197" i="36"/>
  <c r="AZ410" i="36"/>
  <c r="CB195" i="36"/>
  <c r="HC330" i="36"/>
  <c r="FP285" i="36"/>
  <c r="AQ187" i="36"/>
  <c r="HI412" i="36"/>
  <c r="HD288" i="36"/>
  <c r="D404" i="36"/>
  <c r="JB285" i="36"/>
  <c r="CB253" i="36"/>
  <c r="BJ123" i="36"/>
  <c r="BB250" i="36"/>
  <c r="BR168" i="36"/>
  <c r="BT415" i="36"/>
  <c r="D278" i="36"/>
  <c r="D405" i="36"/>
  <c r="JJ275" i="36"/>
  <c r="DU240" i="36"/>
  <c r="CA338" i="36"/>
  <c r="DE359" i="36"/>
  <c r="DA214" i="36"/>
  <c r="CI74" i="36"/>
  <c r="AU213" i="36"/>
  <c r="JS74" i="36"/>
  <c r="KK58" i="36"/>
  <c r="HL252" i="36"/>
  <c r="AI213" i="36"/>
  <c r="CA331" i="36"/>
  <c r="FO358" i="36"/>
  <c r="BX201" i="36"/>
  <c r="GB185" i="36"/>
  <c r="BR141" i="36"/>
  <c r="EL124" i="36"/>
  <c r="GZ120" i="36"/>
  <c r="DU120" i="36"/>
  <c r="AZ413" i="36"/>
  <c r="EG387" i="36"/>
  <c r="FV190" i="36"/>
  <c r="IM285" i="36"/>
  <c r="FZ123" i="36"/>
  <c r="D116" i="36"/>
  <c r="DZ112" i="36"/>
  <c r="DU110" i="36"/>
  <c r="CI83" i="36"/>
  <c r="EH80" i="36"/>
  <c r="DR192" i="36"/>
  <c r="HK285" i="36"/>
  <c r="FU269" i="36"/>
  <c r="BR173" i="36"/>
  <c r="J231" i="36"/>
  <c r="AZ398" i="36"/>
  <c r="CA330" i="36"/>
  <c r="J259" i="36"/>
  <c r="EG298" i="36"/>
  <c r="FO130" i="36"/>
  <c r="GM171" i="36"/>
  <c r="DS297" i="36"/>
  <c r="GI147" i="36"/>
  <c r="EZ130" i="36"/>
  <c r="HJ345" i="36"/>
  <c r="EP200" i="36"/>
  <c r="IM296" i="36"/>
  <c r="GY293" i="36"/>
  <c r="GX87" i="36"/>
  <c r="BO87" i="36"/>
  <c r="JS83" i="36"/>
  <c r="CZ74" i="36"/>
  <c r="HX337" i="36"/>
  <c r="DE296" i="36"/>
  <c r="HR282" i="36"/>
  <c r="DU241" i="36"/>
  <c r="LD79" i="36"/>
  <c r="HP233" i="36"/>
  <c r="JY78" i="36"/>
  <c r="AL63" i="36"/>
  <c r="FF231" i="36"/>
  <c r="T233" i="36"/>
  <c r="ER342" i="36"/>
  <c r="GP386" i="36"/>
  <c r="O207" i="36"/>
  <c r="EM366" i="36"/>
  <c r="DZ286" i="36"/>
  <c r="JP302" i="36"/>
  <c r="FF332" i="36"/>
  <c r="FF281" i="36"/>
  <c r="DS368" i="36"/>
  <c r="N445" i="36"/>
  <c r="EL244" i="36"/>
  <c r="HK286" i="36"/>
  <c r="BG233" i="36"/>
  <c r="GO331" i="36"/>
  <c r="HJ323" i="36"/>
  <c r="JP299" i="36"/>
  <c r="HD299" i="36"/>
  <c r="GG207" i="36"/>
  <c r="EA411" i="36"/>
  <c r="AY196" i="36"/>
  <c r="FT320" i="36"/>
  <c r="GD163" i="36"/>
  <c r="BL323" i="36"/>
  <c r="BJ97" i="36"/>
  <c r="FF294" i="36"/>
  <c r="JY82" i="36"/>
  <c r="DE375" i="36"/>
  <c r="GM166" i="36"/>
  <c r="I330" i="36"/>
  <c r="HI111" i="36"/>
  <c r="FF317" i="36"/>
  <c r="AN271" i="36"/>
  <c r="JF280" i="36"/>
  <c r="CB188" i="36"/>
  <c r="FK299" i="36"/>
  <c r="GM203" i="36"/>
  <c r="HH235" i="36"/>
  <c r="HM126" i="36"/>
  <c r="T258" i="36"/>
  <c r="S332" i="36"/>
  <c r="CQ274" i="36"/>
  <c r="BB317" i="36"/>
  <c r="GK382" i="36"/>
  <c r="DL282" i="36"/>
  <c r="KT84" i="36"/>
  <c r="LM77" i="36"/>
  <c r="FZ277" i="36"/>
  <c r="FR258" i="36"/>
  <c r="Y215" i="36"/>
  <c r="BJ363" i="36"/>
  <c r="JD122" i="36"/>
  <c r="AW328" i="36"/>
  <c r="EK337" i="36"/>
  <c r="JJ297" i="36"/>
  <c r="GD148" i="36"/>
  <c r="HZ130" i="36"/>
  <c r="JM59" i="36"/>
  <c r="CI238" i="36"/>
  <c r="JD112" i="36"/>
  <c r="EY314" i="36"/>
  <c r="HK302" i="36"/>
  <c r="FZ281" i="36"/>
  <c r="BY128" i="36"/>
  <c r="IY124" i="36"/>
  <c r="EG230" i="36"/>
  <c r="GY289" i="36"/>
  <c r="CZ86" i="36"/>
  <c r="DZ284" i="36"/>
  <c r="DA208" i="36"/>
  <c r="GT276" i="36"/>
  <c r="AW340" i="36"/>
  <c r="BX207" i="36"/>
  <c r="HR273" i="36"/>
  <c r="Y216" i="36"/>
  <c r="IT287" i="36"/>
  <c r="JM84" i="36"/>
  <c r="HM108" i="36"/>
  <c r="D287" i="36"/>
  <c r="EU98" i="36"/>
  <c r="IU84" i="36"/>
  <c r="CQ271" i="36"/>
  <c r="DZ285" i="36"/>
  <c r="FF282" i="36"/>
  <c r="D292" i="36"/>
  <c r="I317" i="36"/>
  <c r="BG148" i="36"/>
  <c r="CB189" i="36"/>
  <c r="ER315" i="36"/>
  <c r="BG253" i="36"/>
  <c r="HP234" i="36"/>
  <c r="EL257" i="36"/>
  <c r="HH238" i="36"/>
  <c r="DL292" i="36"/>
  <c r="AZ128" i="36"/>
  <c r="GM163" i="36"/>
  <c r="AN289" i="36"/>
  <c r="DS141" i="36"/>
  <c r="AQ128" i="36"/>
  <c r="CA343" i="36"/>
  <c r="O184" i="36"/>
  <c r="IX288" i="36"/>
  <c r="HY274" i="36"/>
  <c r="KK84" i="36"/>
  <c r="S106" i="36"/>
  <c r="FF251" i="36"/>
  <c r="IU85" i="36"/>
  <c r="IT299" i="36"/>
  <c r="AI97" i="36"/>
  <c r="HW87" i="36"/>
  <c r="EH84" i="36"/>
  <c r="EL246" i="36"/>
  <c r="JA72" i="36"/>
  <c r="JA66" i="36"/>
  <c r="KG59" i="36"/>
  <c r="X323" i="36"/>
  <c r="DY71" i="36"/>
  <c r="EV256" i="36"/>
  <c r="FO44" i="36"/>
  <c r="GM170" i="36"/>
  <c r="FE210" i="36"/>
  <c r="Y170" i="36"/>
  <c r="HU128" i="36"/>
  <c r="DS165" i="36"/>
  <c r="CD66" i="36"/>
  <c r="FC38" i="36"/>
  <c r="LL27" i="36"/>
  <c r="BZ14" i="36"/>
  <c r="EL59" i="36"/>
  <c r="DC36" i="36"/>
  <c r="HK280" i="36"/>
  <c r="EH77" i="36"/>
  <c r="GZ387" i="36"/>
  <c r="J359" i="36"/>
  <c r="BC185" i="36"/>
  <c r="DS282" i="36"/>
  <c r="JV274" i="36"/>
  <c r="HE382" i="36"/>
  <c r="DY319" i="36"/>
  <c r="FF228" i="36"/>
  <c r="CU363" i="36"/>
  <c r="BX375" i="36"/>
  <c r="FF331" i="36"/>
  <c r="JF300" i="36"/>
  <c r="GO295" i="36"/>
  <c r="FD361" i="36"/>
  <c r="FP282" i="36"/>
  <c r="ER338" i="36"/>
  <c r="BU246" i="36"/>
  <c r="GQ152" i="36"/>
  <c r="DH152" i="36"/>
  <c r="EU282" i="36"/>
  <c r="GJ270" i="36"/>
  <c r="EY336" i="36"/>
  <c r="FJ251" i="36"/>
  <c r="N320" i="36"/>
  <c r="CJ298" i="36"/>
  <c r="BJ108" i="36"/>
  <c r="JD105" i="36"/>
  <c r="DR209" i="36"/>
  <c r="GP124" i="36"/>
  <c r="FK280" i="36"/>
  <c r="GO329" i="36"/>
  <c r="JD126" i="36"/>
  <c r="FO116" i="36"/>
  <c r="CB256" i="36"/>
  <c r="ED116" i="36"/>
  <c r="HP385" i="36"/>
  <c r="CP146" i="36"/>
  <c r="BM281" i="36"/>
  <c r="FA282" i="36"/>
  <c r="AB280" i="36"/>
  <c r="CT56" i="36"/>
  <c r="EP189" i="36"/>
  <c r="FN226" i="36"/>
  <c r="FZ275" i="36"/>
  <c r="DR196" i="36"/>
  <c r="DA189" i="36"/>
  <c r="Z386" i="36"/>
  <c r="DZ355" i="36"/>
  <c r="GG184" i="36"/>
  <c r="CI366" i="36"/>
  <c r="HQ116" i="36"/>
  <c r="AM112" i="36"/>
  <c r="FJ108" i="36"/>
  <c r="GK104" i="36"/>
  <c r="DL369" i="36"/>
  <c r="IF277" i="36"/>
  <c r="DA338" i="36"/>
  <c r="BT403" i="36"/>
  <c r="HQ108" i="36"/>
  <c r="HQ104" i="36"/>
  <c r="S101" i="36"/>
  <c r="HQ87" i="36"/>
  <c r="KO65" i="36"/>
  <c r="AE70" i="36"/>
  <c r="BX297" i="36"/>
  <c r="GP367" i="36"/>
  <c r="FX241" i="36"/>
  <c r="GF379" i="36"/>
  <c r="KB278" i="36"/>
  <c r="ED82" i="36"/>
  <c r="ES86" i="36"/>
  <c r="EH63" i="36"/>
  <c r="BY69" i="36"/>
  <c r="DQ326" i="36"/>
  <c r="KC62" i="36"/>
  <c r="CF196" i="36"/>
  <c r="DS284" i="36"/>
  <c r="HC320" i="36"/>
  <c r="Z234" i="36"/>
  <c r="BJ109" i="36"/>
  <c r="GM168" i="36"/>
  <c r="HU123" i="36"/>
  <c r="S112" i="36"/>
  <c r="EN281" i="36"/>
  <c r="DE340" i="36"/>
  <c r="CQ293" i="36"/>
  <c r="EF214" i="36"/>
  <c r="BJ100" i="36"/>
  <c r="AJ146" i="36"/>
  <c r="HU113" i="36"/>
  <c r="HE104" i="36"/>
  <c r="EC329" i="36"/>
  <c r="S113" i="36"/>
  <c r="BO109" i="36"/>
  <c r="FE99" i="36"/>
  <c r="GH323" i="36"/>
  <c r="FZ301" i="36"/>
  <c r="GG187" i="36"/>
  <c r="EN282" i="36"/>
  <c r="EP209" i="36"/>
  <c r="DR191" i="36"/>
  <c r="AQ116" i="36"/>
  <c r="BU233" i="36"/>
  <c r="O243" i="36"/>
  <c r="AQ215" i="36"/>
  <c r="EZ190" i="36"/>
  <c r="DB228" i="36"/>
  <c r="GD173" i="36"/>
  <c r="FC17" i="36"/>
  <c r="GE84" i="36"/>
  <c r="KZ42" i="36"/>
  <c r="EN153" i="36"/>
  <c r="DT16" i="36"/>
  <c r="CT169" i="36"/>
  <c r="JD106" i="36"/>
  <c r="CI240" i="36"/>
  <c r="EU271" i="36"/>
  <c r="AQ124" i="36"/>
  <c r="HM120" i="36"/>
  <c r="FM331" i="36"/>
  <c r="CN87" i="36"/>
  <c r="AS65" i="36"/>
  <c r="BJ54" i="36"/>
  <c r="FT339" i="36"/>
  <c r="HE84" i="36"/>
  <c r="CI61" i="36"/>
  <c r="FA289" i="36"/>
  <c r="GE79" i="36"/>
  <c r="AQ237" i="36"/>
  <c r="AE79" i="36"/>
  <c r="BN231" i="36"/>
  <c r="DY78" i="36"/>
  <c r="HX336" i="36"/>
  <c r="II65" i="36"/>
  <c r="ES59" i="36"/>
  <c r="CQ44" i="36"/>
  <c r="N159" i="36"/>
  <c r="KY67" i="36"/>
  <c r="R61" i="36"/>
  <c r="LR42" i="36"/>
  <c r="O212" i="36"/>
  <c r="FE200" i="36"/>
  <c r="FY59" i="36"/>
  <c r="AQ257" i="36"/>
  <c r="NR12" i="36"/>
  <c r="BA12" i="36"/>
  <c r="PJ39" i="36"/>
  <c r="HH237" i="36"/>
  <c r="IY29" i="36"/>
  <c r="IJ117" i="36"/>
  <c r="N441" i="36"/>
  <c r="EC331" i="36"/>
  <c r="HR285" i="36"/>
  <c r="CJ294" i="36"/>
  <c r="DZ289" i="36"/>
  <c r="DL270" i="36"/>
  <c r="EU106" i="36"/>
  <c r="CP241" i="36"/>
  <c r="AX278" i="36"/>
  <c r="GI151" i="36"/>
  <c r="JF276" i="36"/>
  <c r="GX186" i="36"/>
  <c r="BJ125" i="36"/>
  <c r="GZ127" i="36"/>
  <c r="HZ249" i="36"/>
  <c r="CL159" i="36"/>
  <c r="LD81" i="36"/>
  <c r="FO108" i="36"/>
  <c r="FX237" i="36"/>
  <c r="EV232" i="36"/>
  <c r="HZ256" i="36"/>
  <c r="FM319" i="36"/>
  <c r="AE54" i="36"/>
  <c r="BN253" i="36"/>
  <c r="EN163" i="36"/>
  <c r="GZ100" i="36"/>
  <c r="EG283" i="36"/>
  <c r="JS117" i="36"/>
  <c r="JB299" i="36"/>
  <c r="KT83" i="36"/>
  <c r="EG273" i="36"/>
  <c r="FO110" i="36"/>
  <c r="CJ269" i="36"/>
  <c r="KK55" i="36"/>
  <c r="EN159" i="36"/>
  <c r="CW324" i="36"/>
  <c r="AR337" i="36"/>
  <c r="CP246" i="36"/>
  <c r="HH234" i="36"/>
  <c r="FE450" i="36"/>
  <c r="CK331" i="36"/>
  <c r="BC194" i="36"/>
  <c r="CW212" i="36"/>
  <c r="GZ356" i="36"/>
  <c r="FJ257" i="36"/>
  <c r="FN242" i="36"/>
  <c r="ER326" i="36"/>
  <c r="BM271" i="36"/>
  <c r="HN416" i="36"/>
  <c r="GR195" i="36"/>
  <c r="CB213" i="36"/>
  <c r="FQ210" i="36"/>
  <c r="GO340" i="36"/>
  <c r="T243" i="36"/>
  <c r="DY328" i="36"/>
  <c r="IE418" i="36"/>
  <c r="AR324" i="36"/>
  <c r="BB386" i="36"/>
  <c r="EK317" i="36"/>
  <c r="GU379" i="36"/>
  <c r="CQ312" i="36"/>
  <c r="EY327" i="36"/>
  <c r="DY314" i="36"/>
  <c r="Z355" i="36"/>
  <c r="FA301" i="36"/>
  <c r="IE405" i="36"/>
  <c r="DZ287" i="36"/>
  <c r="J399" i="36"/>
  <c r="HR269" i="36"/>
  <c r="GH337" i="36"/>
  <c r="DK404" i="36"/>
  <c r="CQ335" i="36"/>
  <c r="BJ399" i="36"/>
  <c r="DL372" i="36"/>
  <c r="CI235" i="36"/>
  <c r="J378" i="36"/>
  <c r="KB275" i="36"/>
  <c r="O252" i="36"/>
  <c r="EA422" i="36"/>
  <c r="HC338" i="36"/>
  <c r="DY338" i="36"/>
  <c r="BB252" i="36"/>
  <c r="AR335" i="36"/>
  <c r="CC362" i="36"/>
  <c r="KB277" i="36"/>
  <c r="BT428" i="36"/>
  <c r="HI416" i="36"/>
  <c r="BX555" i="36"/>
  <c r="ER324" i="36"/>
  <c r="BF356" i="36"/>
  <c r="CX300" i="36"/>
  <c r="JF282" i="36"/>
  <c r="CX281" i="36"/>
  <c r="FB227" i="36"/>
  <c r="AO368" i="36"/>
  <c r="JJ272" i="36"/>
  <c r="FR237" i="36"/>
  <c r="EP227" i="36"/>
  <c r="FV209" i="36"/>
  <c r="DZ272" i="36"/>
  <c r="DL286" i="36"/>
  <c r="BO66" i="36"/>
  <c r="FM324" i="36"/>
  <c r="IT104" i="36"/>
  <c r="JN120" i="36"/>
  <c r="DY321" i="36"/>
  <c r="AM198" i="36"/>
  <c r="DK400" i="36"/>
  <c r="EG276" i="36"/>
  <c r="EP239" i="36"/>
  <c r="HD294" i="36"/>
  <c r="AQ97" i="36"/>
  <c r="IE111" i="36"/>
  <c r="FA293" i="36"/>
  <c r="FO101" i="36"/>
  <c r="AE97" i="36"/>
  <c r="AB274" i="36"/>
  <c r="DU324" i="36"/>
  <c r="CJ288" i="36"/>
  <c r="EY335" i="36"/>
  <c r="DY326" i="36"/>
  <c r="AL238" i="36"/>
  <c r="FF330" i="36"/>
  <c r="AU214" i="36"/>
  <c r="EP184" i="36"/>
  <c r="GZ130" i="36"/>
  <c r="EN272" i="36"/>
  <c r="GX183" i="36"/>
  <c r="Y148" i="36"/>
  <c r="GK130" i="36"/>
  <c r="EK318" i="36"/>
  <c r="AE398" i="36"/>
  <c r="JV269" i="36"/>
  <c r="FJ242" i="36"/>
  <c r="BB254" i="36"/>
  <c r="AN287" i="36"/>
  <c r="DA314" i="36"/>
  <c r="BB253" i="36"/>
  <c r="IT289" i="36"/>
  <c r="DZ367" i="36"/>
  <c r="HP231" i="36"/>
  <c r="FZ292" i="36"/>
  <c r="BG241" i="36"/>
  <c r="CI234" i="36"/>
  <c r="BV337" i="36"/>
  <c r="BB240" i="36"/>
  <c r="BU255" i="36"/>
  <c r="BU234" i="36"/>
  <c r="DN213" i="36"/>
  <c r="DS283" i="36"/>
  <c r="GT292" i="36"/>
  <c r="D295" i="36"/>
  <c r="FF328" i="36"/>
  <c r="BF359" i="36"/>
  <c r="J398" i="36"/>
  <c r="EW412" i="36"/>
  <c r="FD356" i="36"/>
  <c r="DB258" i="36"/>
  <c r="BF373" i="36"/>
  <c r="AW442" i="36"/>
  <c r="D452" i="36"/>
  <c r="BB321" i="36"/>
  <c r="P375" i="36"/>
  <c r="CU358" i="36"/>
  <c r="FX249" i="36"/>
  <c r="JS85" i="36"/>
  <c r="CP237" i="36"/>
  <c r="JP278" i="36"/>
  <c r="EY152" i="36"/>
  <c r="EN152" i="36"/>
  <c r="HE358" i="36"/>
  <c r="DL83" i="36"/>
  <c r="CD282" i="36"/>
  <c r="CI72" i="36"/>
  <c r="JP292" i="36"/>
  <c r="CK317" i="36"/>
  <c r="DL106" i="36"/>
  <c r="BT106" i="36"/>
  <c r="BU243" i="36"/>
  <c r="GM186" i="36"/>
  <c r="HL259" i="36"/>
  <c r="EM362" i="36"/>
  <c r="T253" i="36"/>
  <c r="BR159" i="36"/>
  <c r="FM328" i="36"/>
  <c r="AQ159" i="36"/>
  <c r="JP271" i="36"/>
  <c r="GB209" i="36"/>
  <c r="BV318" i="36"/>
  <c r="EP210" i="36"/>
  <c r="GH315" i="36"/>
  <c r="S98" i="36"/>
  <c r="S97" i="36"/>
  <c r="X85" i="36"/>
  <c r="DT78" i="36"/>
  <c r="PJ42" i="36"/>
  <c r="FL62" i="36"/>
  <c r="P401" i="36"/>
  <c r="GH314" i="36"/>
  <c r="EV227" i="36"/>
  <c r="AX274" i="36"/>
  <c r="DA184" i="36"/>
  <c r="EY148" i="36"/>
  <c r="JI130" i="36"/>
  <c r="BR145" i="36"/>
  <c r="EM357" i="36"/>
  <c r="IM275" i="36"/>
  <c r="Y209" i="36"/>
  <c r="BC212" i="36"/>
  <c r="DS153" i="36"/>
  <c r="BJ128" i="36"/>
  <c r="FZ124" i="36"/>
  <c r="AM125" i="36"/>
  <c r="EL104" i="36"/>
  <c r="JI97" i="36"/>
  <c r="FN237" i="36"/>
  <c r="GN422" i="36"/>
  <c r="FZ282" i="36"/>
  <c r="CL173" i="36"/>
  <c r="DE318" i="36"/>
  <c r="GM184" i="36"/>
  <c r="JI123" i="36"/>
  <c r="W103" i="36"/>
  <c r="D97" i="36"/>
  <c r="D357" i="36"/>
  <c r="FZ102" i="36"/>
  <c r="FE100" i="36"/>
  <c r="KO67" i="36"/>
  <c r="JJ293" i="36"/>
  <c r="JF278" i="36"/>
  <c r="GQ154" i="36"/>
  <c r="FJ231" i="36"/>
  <c r="AI192" i="36"/>
  <c r="EN148" i="36"/>
  <c r="BL327" i="36"/>
  <c r="FR244" i="36"/>
  <c r="D277" i="36"/>
  <c r="CQ269" i="36"/>
  <c r="JD128" i="36"/>
  <c r="FQ209" i="36"/>
  <c r="DS167" i="36"/>
  <c r="AM128" i="36"/>
  <c r="EV244" i="36"/>
  <c r="EY165" i="36"/>
  <c r="BG141" i="36"/>
  <c r="S128" i="36"/>
  <c r="KB300" i="36"/>
  <c r="HP380" i="36"/>
  <c r="EP249" i="36"/>
  <c r="EK325" i="36"/>
  <c r="FR249" i="36"/>
  <c r="DS172" i="36"/>
  <c r="DU232" i="36"/>
  <c r="GQ79" i="36"/>
  <c r="DB249" i="36"/>
  <c r="CB255" i="36"/>
  <c r="KN43" i="36"/>
  <c r="KY73" i="36"/>
  <c r="Y173" i="36"/>
  <c r="MU36" i="36"/>
  <c r="IM29" i="36"/>
  <c r="LF23" i="36"/>
  <c r="BG153" i="36"/>
  <c r="DC35" i="36"/>
  <c r="IF296" i="36"/>
  <c r="FE207" i="36"/>
  <c r="HK68" i="36"/>
  <c r="EY339" i="36"/>
  <c r="BG186" i="36"/>
  <c r="EN166" i="36"/>
  <c r="LI65" i="36"/>
  <c r="GD164" i="36"/>
  <c r="BA11" i="36"/>
  <c r="DT26" i="36"/>
  <c r="CF216" i="36"/>
  <c r="DS155" i="36"/>
  <c r="JK31" i="36"/>
  <c r="IJ100" i="36"/>
  <c r="AM108" i="36"/>
  <c r="AS370" i="36"/>
  <c r="DL375" i="36"/>
  <c r="FN250" i="36"/>
  <c r="FK292" i="36"/>
  <c r="EL256" i="36"/>
  <c r="DI345" i="36"/>
  <c r="CD274" i="36"/>
  <c r="J374" i="36"/>
  <c r="BB242" i="36"/>
  <c r="EG360" i="36"/>
  <c r="AI197" i="36"/>
  <c r="X344" i="36"/>
  <c r="BC184" i="36"/>
  <c r="BB359" i="36"/>
  <c r="KB283" i="36"/>
  <c r="CA337" i="36"/>
  <c r="EG249" i="36"/>
  <c r="DE343" i="36"/>
  <c r="HC339" i="36"/>
  <c r="DL271" i="36"/>
  <c r="BL314" i="36"/>
  <c r="EL252" i="36"/>
  <c r="KT55" i="36"/>
  <c r="I315" i="36"/>
  <c r="BU237" i="36"/>
  <c r="D362" i="36"/>
  <c r="HC335" i="36"/>
  <c r="AC320" i="36"/>
  <c r="T153" i="36"/>
  <c r="HJ341" i="36"/>
  <c r="DI325" i="36"/>
  <c r="KB294" i="36"/>
  <c r="GU129" i="36"/>
  <c r="AM313" i="36"/>
  <c r="DS357" i="36"/>
  <c r="FF274" i="36"/>
  <c r="IM298" i="36"/>
  <c r="JB286" i="36"/>
  <c r="DQ321" i="36"/>
  <c r="BG244" i="36"/>
  <c r="EP216" i="36"/>
  <c r="AQ194" i="36"/>
  <c r="EU276" i="36"/>
  <c r="BM215" i="36"/>
  <c r="EA203" i="36"/>
  <c r="Y194" i="36"/>
  <c r="AY191" i="36"/>
  <c r="GK370" i="36"/>
  <c r="FK271" i="36"/>
  <c r="HD272" i="36"/>
  <c r="JV285" i="36"/>
  <c r="EH83" i="36"/>
  <c r="IE430" i="36"/>
  <c r="DS285" i="36"/>
  <c r="CT172" i="36"/>
  <c r="CW330" i="36"/>
  <c r="FR252" i="36"/>
  <c r="GT301" i="36"/>
  <c r="BR276" i="36"/>
  <c r="DY68" i="36"/>
  <c r="CW315" i="36"/>
  <c r="BR275" i="36"/>
  <c r="IU74" i="36"/>
  <c r="DP68" i="36"/>
  <c r="FX250" i="36"/>
  <c r="DB226" i="36"/>
  <c r="HP253" i="36"/>
  <c r="EG242" i="36"/>
  <c r="HU361" i="36"/>
  <c r="EN283" i="36"/>
  <c r="JJ273" i="36"/>
  <c r="D73" i="36"/>
  <c r="EH66" i="36"/>
  <c r="DU253" i="36"/>
  <c r="AQ233" i="36"/>
  <c r="CF203" i="36"/>
  <c r="EP257" i="36"/>
  <c r="FE114" i="36"/>
  <c r="CA318" i="36"/>
  <c r="FM315" i="36"/>
  <c r="CD284" i="36"/>
  <c r="EU129" i="36"/>
  <c r="AE126" i="36"/>
  <c r="AQ238" i="36"/>
  <c r="GO330" i="36"/>
  <c r="FE105" i="36"/>
  <c r="EW410" i="36"/>
  <c r="JF288" i="36"/>
  <c r="HK269" i="36"/>
  <c r="FT123" i="36"/>
  <c r="AE120" i="36"/>
  <c r="GO336" i="36"/>
  <c r="BM282" i="36"/>
  <c r="HE74" i="36"/>
  <c r="FF319" i="36"/>
  <c r="DJ196" i="36"/>
  <c r="GI406" i="36"/>
  <c r="BL318" i="36"/>
  <c r="KK54" i="36"/>
  <c r="DH98" i="36"/>
  <c r="HH232" i="36"/>
  <c r="ES87" i="36"/>
  <c r="IC66" i="36"/>
  <c r="DY60" i="36"/>
  <c r="NF43" i="36"/>
  <c r="GG216" i="36"/>
  <c r="CZ65" i="36"/>
  <c r="DY66" i="36"/>
  <c r="DC26" i="36"/>
  <c r="GT30" i="36"/>
  <c r="FU44" i="36"/>
  <c r="EH60" i="36"/>
  <c r="BH26" i="36"/>
  <c r="AE144" i="36"/>
  <c r="HE121" i="36"/>
  <c r="AE173" i="36"/>
  <c r="HQ130" i="36"/>
  <c r="HQ123" i="36"/>
  <c r="S120" i="36"/>
  <c r="IM269" i="36"/>
  <c r="DP106" i="36"/>
  <c r="DP100" i="36"/>
  <c r="JS84" i="36"/>
  <c r="HP249" i="36"/>
  <c r="IY104" i="36"/>
  <c r="CT142" i="36"/>
  <c r="BM184" i="36"/>
  <c r="BO62" i="36"/>
  <c r="AX288" i="36"/>
  <c r="AL240" i="36"/>
  <c r="EG232" i="36"/>
  <c r="IU59" i="36"/>
  <c r="BT109" i="36"/>
  <c r="GT28" i="36"/>
  <c r="EQ23" i="36"/>
  <c r="AW330" i="36"/>
  <c r="EU286" i="36"/>
  <c r="HI98" i="36"/>
  <c r="GO283" i="36"/>
  <c r="EV237" i="36"/>
  <c r="EV226" i="36"/>
  <c r="AM210" i="36"/>
  <c r="CW196" i="36"/>
  <c r="CP164" i="36"/>
  <c r="AJ145" i="36"/>
  <c r="EH126" i="36"/>
  <c r="DJ183" i="36"/>
  <c r="CP158" i="36"/>
  <c r="FN227" i="36"/>
  <c r="HU102" i="36"/>
  <c r="ER343" i="36"/>
  <c r="AZ409" i="36"/>
  <c r="BV340" i="36"/>
  <c r="KB289" i="36"/>
  <c r="HK271" i="36"/>
  <c r="GK115" i="36"/>
  <c r="HW83" i="36"/>
  <c r="DL87" i="36"/>
  <c r="GY272" i="36"/>
  <c r="AB271" i="36"/>
  <c r="CB212" i="36"/>
  <c r="DU129" i="36"/>
  <c r="FX252" i="36"/>
  <c r="HH251" i="36"/>
  <c r="FQ197" i="36"/>
  <c r="JX122" i="36"/>
  <c r="GM147" i="36"/>
  <c r="JI122" i="36"/>
  <c r="AK363" i="36"/>
  <c r="BM286" i="36"/>
  <c r="IF271" i="36"/>
  <c r="HW70" i="36"/>
  <c r="BO59" i="36"/>
  <c r="AH337" i="36"/>
  <c r="JJ300" i="36"/>
  <c r="FE208" i="36"/>
  <c r="IO128" i="36"/>
  <c r="IO100" i="36"/>
  <c r="JB275" i="36"/>
  <c r="GM196" i="36"/>
  <c r="IO120" i="36"/>
  <c r="JM85" i="36"/>
  <c r="AI99" i="36"/>
  <c r="GQ58" i="36"/>
  <c r="AC327" i="36"/>
  <c r="DM339" i="36"/>
  <c r="CW198" i="36"/>
  <c r="FM332" i="36"/>
  <c r="DP400" i="36"/>
  <c r="AS374" i="36"/>
  <c r="EA426" i="36"/>
  <c r="KB285" i="36"/>
  <c r="DA183" i="36"/>
  <c r="FT326" i="36"/>
  <c r="DS301" i="36"/>
  <c r="DB252" i="36"/>
  <c r="GI173" i="36"/>
  <c r="DY332" i="36"/>
  <c r="DZ280" i="36"/>
  <c r="DU342" i="36"/>
  <c r="D374" i="36"/>
  <c r="GZ361" i="36"/>
  <c r="EG281" i="36"/>
  <c r="GV328" i="36"/>
  <c r="AQ228" i="36"/>
  <c r="BB312" i="36"/>
  <c r="HE355" i="36"/>
  <c r="IM301" i="36"/>
  <c r="I345" i="36"/>
  <c r="AW313" i="36"/>
  <c r="FT386" i="36"/>
  <c r="CZ364" i="36"/>
  <c r="GB208" i="36"/>
  <c r="AR344" i="36"/>
  <c r="DA206" i="36"/>
  <c r="DH168" i="36"/>
  <c r="JM55" i="36"/>
  <c r="HQ338" i="36"/>
  <c r="GK380" i="36"/>
  <c r="GO338" i="36"/>
  <c r="O197" i="36"/>
  <c r="HQ336" i="36"/>
  <c r="FE194" i="36"/>
  <c r="DU319" i="36"/>
  <c r="DB244" i="36"/>
  <c r="EU510" i="36"/>
  <c r="BM292" i="36"/>
  <c r="GT401" i="36"/>
  <c r="EG286" i="36"/>
  <c r="X338" i="36"/>
  <c r="BU235" i="36"/>
  <c r="GO328" i="36"/>
  <c r="AM212" i="36"/>
  <c r="EM388" i="36"/>
  <c r="HD278" i="36"/>
  <c r="AM449" i="36"/>
  <c r="GJ276" i="36"/>
  <c r="BM297" i="36"/>
  <c r="AM216" i="36"/>
  <c r="FN244" i="36"/>
  <c r="KT54" i="36"/>
  <c r="EL80" i="36"/>
  <c r="IU54" i="36"/>
  <c r="HQ63" i="36"/>
  <c r="X345" i="36"/>
  <c r="DZ270" i="36"/>
  <c r="EP186" i="36"/>
  <c r="EP245" i="36"/>
  <c r="FZ296" i="36"/>
  <c r="EK216" i="36"/>
  <c r="JD101" i="36"/>
  <c r="GQ149" i="36"/>
  <c r="EL115" i="36"/>
  <c r="JI105" i="36"/>
  <c r="CW341" i="36"/>
  <c r="FP294" i="36"/>
  <c r="EU283" i="36"/>
  <c r="EZ206" i="36"/>
  <c r="ED85" i="36"/>
  <c r="AM127" i="36"/>
  <c r="EL106" i="36"/>
  <c r="FZ99" i="36"/>
  <c r="HP375" i="36"/>
  <c r="HQ105" i="36"/>
  <c r="AM103" i="36"/>
  <c r="LD77" i="36"/>
  <c r="GE299" i="36"/>
  <c r="IX284" i="36"/>
  <c r="CL164" i="36"/>
  <c r="BG237" i="36"/>
  <c r="EA197" i="36"/>
  <c r="FE124" i="36"/>
  <c r="IF278" i="36"/>
  <c r="BN241" i="36"/>
  <c r="FV189" i="36"/>
  <c r="N173" i="36"/>
  <c r="DH141" i="36"/>
  <c r="GO269" i="36"/>
  <c r="FT117" i="36"/>
  <c r="FF343" i="36"/>
  <c r="AQ242" i="36"/>
  <c r="FT337" i="36"/>
  <c r="JQ43" i="36"/>
  <c r="AM100" i="36"/>
  <c r="CZ70" i="36"/>
  <c r="DF72" i="36"/>
  <c r="GX194" i="36"/>
  <c r="CX298" i="36"/>
  <c r="J251" i="36"/>
  <c r="DM312" i="36"/>
  <c r="O237" i="36"/>
  <c r="GX83" i="36"/>
  <c r="LD58" i="36"/>
  <c r="BE67" i="36"/>
  <c r="IX285" i="36"/>
  <c r="BE58" i="36"/>
  <c r="GM190" i="36"/>
  <c r="CJ273" i="36"/>
  <c r="IX302" i="36"/>
  <c r="DU229" i="36"/>
  <c r="JX104" i="36"/>
  <c r="J456" i="36"/>
  <c r="FH399" i="36"/>
  <c r="GY401" i="36"/>
  <c r="D320" i="36"/>
  <c r="FJ230" i="36"/>
  <c r="BF357" i="36"/>
  <c r="AM318" i="36"/>
  <c r="DU238" i="36"/>
  <c r="GT284" i="36"/>
  <c r="GO339" i="36"/>
  <c r="HQ324" i="36"/>
  <c r="I314" i="36"/>
  <c r="GO297" i="36"/>
  <c r="FP295" i="36"/>
  <c r="CB203" i="36"/>
  <c r="GT398" i="36"/>
  <c r="AH342" i="36"/>
  <c r="AU191" i="36"/>
  <c r="D361" i="36"/>
  <c r="IJ102" i="36"/>
  <c r="EK344" i="36"/>
  <c r="LM85" i="36"/>
  <c r="HL257" i="36"/>
  <c r="FQ214" i="36"/>
  <c r="BV331" i="36"/>
  <c r="AQ122" i="36"/>
  <c r="AN285" i="36"/>
  <c r="AL59" i="36"/>
  <c r="AM215" i="36"/>
  <c r="CQ342" i="36"/>
  <c r="EG384" i="36"/>
  <c r="EU270" i="36"/>
  <c r="CL197" i="36"/>
  <c r="GT286" i="36"/>
  <c r="CI364" i="36"/>
  <c r="FF345" i="36"/>
  <c r="IX282" i="36"/>
  <c r="HX315" i="36"/>
  <c r="DN195" i="36"/>
  <c r="FR253" i="36"/>
  <c r="DB256" i="36"/>
  <c r="NR44" i="36"/>
  <c r="FT369" i="36"/>
  <c r="EG255" i="36"/>
  <c r="CI60" i="36"/>
  <c r="KZ44" i="36"/>
  <c r="FR234" i="36"/>
  <c r="DY340" i="36"/>
  <c r="EY325" i="36"/>
  <c r="CL145" i="36"/>
  <c r="DE270" i="36"/>
  <c r="IT117" i="36"/>
  <c r="ED130" i="36"/>
  <c r="EP259" i="36"/>
  <c r="CF215" i="36"/>
  <c r="DE287" i="36"/>
  <c r="EU295" i="36"/>
  <c r="BJ98" i="36"/>
  <c r="BQ343" i="36"/>
  <c r="ED110" i="36"/>
  <c r="EZ124" i="36"/>
  <c r="BQ339" i="36"/>
  <c r="HM114" i="36"/>
  <c r="AZ110" i="36"/>
  <c r="EG292" i="36"/>
  <c r="CW326" i="36"/>
  <c r="AH327" i="36"/>
  <c r="JB287" i="36"/>
  <c r="GA316" i="36"/>
  <c r="GY276" i="36"/>
  <c r="BB335" i="36"/>
  <c r="GU113" i="36"/>
  <c r="AA109" i="36"/>
  <c r="FZ280" i="36"/>
  <c r="IX270" i="36"/>
  <c r="AL60" i="36"/>
  <c r="Z258" i="36"/>
  <c r="N170" i="36"/>
  <c r="HP372" i="36"/>
  <c r="GT288" i="36"/>
  <c r="HP235" i="36"/>
  <c r="AQ197" i="36"/>
  <c r="O190" i="36"/>
  <c r="FQ194" i="36"/>
  <c r="CQ299" i="36"/>
  <c r="I147" i="36"/>
  <c r="HE356" i="36"/>
  <c r="FZ274" i="36"/>
  <c r="DY337" i="36"/>
  <c r="EZ184" i="36"/>
  <c r="AQ165" i="36"/>
  <c r="JD116" i="36"/>
  <c r="BN251" i="36"/>
  <c r="GP114" i="36"/>
  <c r="GT289" i="36"/>
  <c r="CX285" i="36"/>
  <c r="X327" i="36"/>
  <c r="FK270" i="36"/>
  <c r="KT87" i="36"/>
  <c r="HK86" i="36"/>
  <c r="AQ235" i="36"/>
  <c r="AQ184" i="36"/>
  <c r="FS85" i="36"/>
  <c r="JI100" i="36"/>
  <c r="JS71" i="36"/>
  <c r="LM72" i="36"/>
  <c r="LM83" i="36"/>
  <c r="GX203" i="36"/>
  <c r="NY25" i="36"/>
  <c r="CK19" i="36"/>
  <c r="KZ23" i="36"/>
  <c r="FE191" i="36"/>
  <c r="LR24" i="36"/>
  <c r="HL246" i="36"/>
  <c r="BU256" i="36"/>
  <c r="CW313" i="36"/>
  <c r="FQ202" i="36"/>
  <c r="EU188" i="36"/>
  <c r="DH166" i="36"/>
  <c r="HK82" i="36"/>
  <c r="DL128" i="36"/>
  <c r="DL122" i="36"/>
  <c r="HM113" i="36"/>
  <c r="FY71" i="36"/>
  <c r="IT126" i="36"/>
  <c r="CL142" i="36"/>
  <c r="AE78" i="36"/>
  <c r="EF414" i="36"/>
  <c r="DQ315" i="36"/>
  <c r="AI196" i="36"/>
  <c r="KB284" i="36"/>
  <c r="JJ286" i="36"/>
  <c r="AM339" i="36"/>
  <c r="CS400" i="36"/>
  <c r="EG240" i="36"/>
  <c r="GN407" i="36"/>
  <c r="DA187" i="36"/>
  <c r="CK314" i="36"/>
  <c r="DY323" i="36"/>
  <c r="JP298" i="36"/>
  <c r="X330" i="36"/>
  <c r="J402" i="36"/>
  <c r="JJ299" i="36"/>
  <c r="GA340" i="36"/>
  <c r="HH233" i="36"/>
  <c r="GM192" i="36"/>
  <c r="HJ314" i="36"/>
  <c r="HW60" i="36"/>
  <c r="BJ385" i="36"/>
  <c r="HK272" i="36"/>
  <c r="HY271" i="36"/>
  <c r="FE120" i="36"/>
  <c r="DH154" i="36"/>
  <c r="AI116" i="36"/>
  <c r="EY321" i="36"/>
  <c r="CQ282" i="36"/>
  <c r="CP152" i="36"/>
  <c r="FN232" i="36"/>
  <c r="DA319" i="36"/>
  <c r="HP256" i="36"/>
  <c r="BT129" i="36"/>
  <c r="AE122" i="36"/>
  <c r="HX313" i="36"/>
  <c r="CC359" i="36"/>
  <c r="EA202" i="36"/>
  <c r="BX203" i="36"/>
  <c r="GO335" i="36"/>
  <c r="FY61" i="36"/>
  <c r="EV229" i="36"/>
  <c r="Z229" i="36"/>
  <c r="GE287" i="36"/>
  <c r="S316" i="36"/>
  <c r="EY147" i="36"/>
  <c r="IT280" i="36"/>
  <c r="HK276" i="36"/>
  <c r="GX198" i="36"/>
  <c r="FS80" i="36"/>
  <c r="DU122" i="36"/>
  <c r="HE101" i="36"/>
  <c r="AZ87" i="36"/>
  <c r="DA342" i="36"/>
  <c r="CB252" i="36"/>
  <c r="HP259" i="36"/>
  <c r="BX188" i="36"/>
  <c r="HW68" i="36"/>
  <c r="DU112" i="36"/>
  <c r="BO85" i="36"/>
  <c r="GX81" i="36"/>
  <c r="EN273" i="36"/>
  <c r="BJ84" i="36"/>
  <c r="FE84" i="36"/>
  <c r="FF234" i="36"/>
  <c r="IF274" i="36"/>
  <c r="CI258" i="36"/>
  <c r="BJ127" i="36"/>
  <c r="AB284" i="36"/>
  <c r="FQ200" i="36"/>
  <c r="BX269" i="36"/>
  <c r="CT83" i="36"/>
  <c r="IO83" i="36"/>
  <c r="JY80" i="36"/>
  <c r="BO68" i="36"/>
  <c r="AL239" i="36"/>
  <c r="D58" i="36"/>
  <c r="GK363" i="36"/>
  <c r="GT417" i="36"/>
  <c r="GM210" i="36"/>
  <c r="O229" i="36"/>
  <c r="CT157" i="36"/>
  <c r="EP129" i="36"/>
  <c r="IO125" i="36"/>
  <c r="IO126" i="36"/>
  <c r="BB326" i="36"/>
  <c r="GA338" i="36"/>
  <c r="CB199" i="36"/>
  <c r="AE169" i="36"/>
  <c r="IJ129" i="36"/>
  <c r="W123" i="36"/>
  <c r="DU117" i="36"/>
  <c r="IO116" i="36"/>
  <c r="D98" i="36"/>
  <c r="ES84" i="36"/>
  <c r="O211" i="36"/>
  <c r="ER323" i="36"/>
  <c r="AX275" i="36"/>
  <c r="HE369" i="36"/>
  <c r="AL253" i="36"/>
  <c r="FX251" i="36"/>
  <c r="CP239" i="36"/>
  <c r="IT111" i="36"/>
  <c r="O241" i="36"/>
  <c r="BM284" i="36"/>
  <c r="FN243" i="36"/>
  <c r="CP229" i="36"/>
  <c r="DL284" i="36"/>
  <c r="GB187" i="36"/>
  <c r="GI158" i="36"/>
  <c r="BR140" i="36"/>
  <c r="EV234" i="36"/>
  <c r="AU184" i="36"/>
  <c r="BY66" i="36"/>
  <c r="HE116" i="36"/>
  <c r="IT121" i="36"/>
  <c r="CI63" i="36"/>
  <c r="CK321" i="36"/>
  <c r="N104" i="36"/>
  <c r="DP120" i="36"/>
  <c r="IU66" i="36"/>
  <c r="FO14" i="36"/>
  <c r="EP128" i="36"/>
  <c r="KK73" i="36"/>
  <c r="HQ54" i="36"/>
  <c r="JW11" i="36"/>
  <c r="EL128" i="36"/>
  <c r="JS127" i="36"/>
  <c r="DP79" i="36"/>
  <c r="AL83" i="36"/>
  <c r="JS57" i="36"/>
  <c r="GQ66" i="36"/>
  <c r="LS77" i="36"/>
  <c r="GU123" i="36"/>
  <c r="BA18" i="36"/>
  <c r="LR12" i="36"/>
  <c r="FU287" i="36"/>
  <c r="FU275" i="36"/>
  <c r="BG203" i="36"/>
  <c r="JF281" i="36"/>
  <c r="EY340" i="36"/>
  <c r="Y166" i="36"/>
  <c r="GX199" i="36"/>
  <c r="EN146" i="36"/>
  <c r="IY40" i="36"/>
  <c r="BY105" i="36"/>
  <c r="AS54" i="36"/>
  <c r="HU125" i="36"/>
  <c r="DN39" i="36"/>
  <c r="AM207" i="36"/>
  <c r="W113" i="36"/>
  <c r="GA320" i="36"/>
  <c r="BV319" i="36"/>
  <c r="BF374" i="36"/>
  <c r="FT356" i="36"/>
  <c r="EG301" i="36"/>
  <c r="S342" i="36"/>
  <c r="FU299" i="36"/>
  <c r="AU185" i="36"/>
  <c r="CQ284" i="36"/>
  <c r="D338" i="36"/>
  <c r="GA337" i="36"/>
  <c r="FF312" i="36"/>
  <c r="BQ320" i="36"/>
  <c r="BN245" i="36"/>
  <c r="JF275" i="36"/>
  <c r="CB234" i="36"/>
  <c r="IT293" i="36"/>
  <c r="GR206" i="36"/>
  <c r="J253" i="36"/>
  <c r="DT80" i="36"/>
  <c r="HL239" i="36"/>
  <c r="CI68" i="36"/>
  <c r="GR200" i="36"/>
  <c r="FE112" i="36"/>
  <c r="FF296" i="36"/>
  <c r="GE269" i="36"/>
  <c r="BC201" i="36"/>
  <c r="JV273" i="36"/>
  <c r="J228" i="36"/>
  <c r="DJ197" i="36"/>
  <c r="JF270" i="36"/>
  <c r="BB233" i="36"/>
  <c r="CB206" i="36"/>
  <c r="GM160" i="36"/>
  <c r="FS404" i="36"/>
  <c r="CB186" i="36"/>
  <c r="AQ255" i="36"/>
  <c r="GG201" i="36"/>
  <c r="DS281" i="36"/>
  <c r="AY202" i="36"/>
  <c r="AQ158" i="36"/>
  <c r="FE125" i="36"/>
  <c r="FJ226" i="36"/>
  <c r="I156" i="36"/>
  <c r="AI129" i="36"/>
  <c r="EP125" i="36"/>
  <c r="AB295" i="36"/>
  <c r="DS371" i="36"/>
  <c r="T234" i="36"/>
  <c r="EN298" i="36"/>
  <c r="T244" i="36"/>
  <c r="EL238" i="36"/>
  <c r="EK208" i="36"/>
  <c r="N141" i="36"/>
  <c r="CQ281" i="36"/>
  <c r="DL356" i="36"/>
  <c r="DA212" i="36"/>
  <c r="FU274" i="36"/>
  <c r="EP253" i="36"/>
  <c r="DJ213" i="36"/>
  <c r="HE359" i="36"/>
  <c r="HP251" i="36"/>
  <c r="FB229" i="36"/>
  <c r="CW213" i="36"/>
  <c r="GR203" i="36"/>
  <c r="CP245" i="36"/>
  <c r="D283" i="36"/>
  <c r="ES56" i="36"/>
  <c r="AS361" i="36"/>
  <c r="DY318" i="36"/>
  <c r="FF239" i="36"/>
  <c r="FX227" i="36"/>
  <c r="AU211" i="36"/>
  <c r="CL211" i="36"/>
  <c r="GD171" i="36"/>
  <c r="W129" i="36"/>
  <c r="AM321" i="36"/>
  <c r="DT79" i="36"/>
  <c r="DZ362" i="36"/>
  <c r="FX259" i="36"/>
  <c r="HR300" i="36"/>
  <c r="JS104" i="36"/>
  <c r="GU100" i="36"/>
  <c r="AR332" i="36"/>
  <c r="P369" i="36"/>
  <c r="BJ367" i="36"/>
  <c r="BR293" i="36"/>
  <c r="GZ129" i="36"/>
  <c r="DA191" i="36"/>
  <c r="CW323" i="36"/>
  <c r="EP250" i="36"/>
  <c r="O238" i="36"/>
  <c r="EP199" i="36"/>
  <c r="HQ61" i="36"/>
  <c r="AN275" i="36"/>
  <c r="DE331" i="36"/>
  <c r="JS125" i="36"/>
  <c r="GO327" i="36"/>
  <c r="FR227" i="36"/>
  <c r="DR215" i="36"/>
  <c r="FE206" i="36"/>
  <c r="JS73" i="36"/>
  <c r="CP252" i="36"/>
  <c r="FT362" i="36"/>
  <c r="EY167" i="36"/>
  <c r="AE167" i="36"/>
  <c r="HQ111" i="36"/>
  <c r="DK409" i="36"/>
  <c r="AK358" i="36"/>
  <c r="IU70" i="36"/>
  <c r="EV249" i="36"/>
  <c r="DU330" i="36"/>
  <c r="GV324" i="36"/>
  <c r="HQ58" i="36"/>
  <c r="JJ274" i="36"/>
  <c r="AQ171" i="36"/>
  <c r="JD103" i="36"/>
  <c r="HD286" i="36"/>
  <c r="KB298" i="36"/>
  <c r="AQ207" i="36"/>
  <c r="I319" i="36"/>
  <c r="Y189" i="36"/>
  <c r="CL183" i="36"/>
  <c r="FX254" i="36"/>
  <c r="DE278" i="36"/>
  <c r="AO361" i="36"/>
  <c r="CA335" i="36"/>
  <c r="DH171" i="36"/>
  <c r="DW484" i="36"/>
  <c r="GY269" i="36"/>
  <c r="GX77" i="36"/>
  <c r="FA285" i="36"/>
  <c r="FE65" i="36"/>
  <c r="HC344" i="36"/>
  <c r="JX125" i="36"/>
  <c r="HJ336" i="36"/>
  <c r="EF195" i="36"/>
  <c r="GY295" i="36"/>
  <c r="AQ211" i="36"/>
  <c r="GI157" i="36"/>
  <c r="BV323" i="36"/>
  <c r="BT125" i="36"/>
  <c r="GI153" i="36"/>
  <c r="DS142" i="36"/>
  <c r="AO31" i="36"/>
  <c r="EZ114" i="36"/>
  <c r="BO129" i="36"/>
  <c r="II77" i="36"/>
  <c r="BB245" i="36"/>
  <c r="BO86" i="36"/>
  <c r="AB278" i="36"/>
  <c r="FU270" i="36"/>
  <c r="KK59" i="36"/>
  <c r="CI84" i="36"/>
  <c r="FF229" i="36"/>
  <c r="FC42" i="36"/>
  <c r="EW34" i="36"/>
  <c r="O27" i="36"/>
  <c r="GB199" i="36"/>
  <c r="LL39" i="36"/>
  <c r="AE128" i="36"/>
  <c r="LS57" i="36"/>
  <c r="KO58" i="36"/>
  <c r="DU257" i="36"/>
  <c r="AM203" i="36"/>
  <c r="AU196" i="36"/>
  <c r="EH57" i="36"/>
  <c r="EP230" i="36"/>
  <c r="IY25" i="36"/>
  <c r="J15" i="36"/>
  <c r="Z259" i="36"/>
  <c r="FQ188" i="36"/>
  <c r="I144" i="36"/>
  <c r="AQ154" i="36"/>
  <c r="JB271" i="36"/>
  <c r="EZ120" i="36"/>
  <c r="I140" i="36"/>
  <c r="GI156" i="36"/>
  <c r="LL34" i="36"/>
  <c r="DT24" i="36"/>
  <c r="GA15" i="36"/>
  <c r="JN130" i="36"/>
  <c r="NR30" i="36"/>
  <c r="O214" i="36"/>
  <c r="FN241" i="36"/>
  <c r="FS399" i="36"/>
  <c r="N336" i="36"/>
  <c r="DE369" i="36"/>
  <c r="FF227" i="36"/>
  <c r="GU355" i="36"/>
  <c r="AQ145" i="36"/>
  <c r="BG210" i="36"/>
  <c r="HX320" i="36"/>
  <c r="O188" i="36"/>
  <c r="BE121" i="36"/>
  <c r="AS70" i="36"/>
  <c r="DZ302" i="36"/>
  <c r="FA275" i="36"/>
  <c r="JF285" i="36"/>
  <c r="EA184" i="36"/>
  <c r="FN246" i="36"/>
  <c r="DS378" i="36"/>
  <c r="N142" i="36"/>
  <c r="AW323" i="36"/>
  <c r="BY72" i="36"/>
  <c r="FU295" i="36"/>
  <c r="IO60" i="36"/>
  <c r="AQ201" i="36"/>
  <c r="DR188" i="36"/>
  <c r="S123" i="36"/>
  <c r="JD117" i="36"/>
  <c r="JY87" i="36"/>
  <c r="LD84" i="36"/>
  <c r="EL232" i="36"/>
  <c r="EW20" i="36"/>
  <c r="EW19" i="36"/>
  <c r="AQ254" i="36"/>
  <c r="Y144" i="36"/>
  <c r="JJ277" i="36"/>
  <c r="GP109" i="36"/>
  <c r="GQ159" i="36"/>
  <c r="DZ110" i="36"/>
  <c r="EL102" i="36"/>
  <c r="GZ108" i="36"/>
  <c r="R55" i="36"/>
  <c r="FU27" i="36"/>
  <c r="HA41" i="36"/>
  <c r="GX84" i="36"/>
  <c r="GX65" i="36"/>
  <c r="CZ58" i="36"/>
  <c r="CP242" i="36"/>
  <c r="AQ212" i="36"/>
  <c r="LS62" i="36"/>
  <c r="BY61" i="36"/>
  <c r="DT31" i="36"/>
  <c r="FU25" i="36"/>
  <c r="HT43" i="36"/>
  <c r="LD55" i="36"/>
  <c r="NR20" i="36"/>
  <c r="EY170" i="36"/>
  <c r="DH129" i="36"/>
  <c r="CW208" i="36"/>
  <c r="EN151" i="36"/>
  <c r="FE127" i="36"/>
  <c r="JD123" i="36"/>
  <c r="IM294" i="36"/>
  <c r="JS110" i="36"/>
  <c r="JS103" i="36"/>
  <c r="DL97" i="36"/>
  <c r="HZ116" i="36"/>
  <c r="HQ85" i="36"/>
  <c r="AI104" i="36"/>
  <c r="IO114" i="36"/>
  <c r="CT87" i="36"/>
  <c r="BO83" i="36"/>
  <c r="FE102" i="36"/>
  <c r="DH111" i="36"/>
  <c r="HM36" i="36"/>
  <c r="EK29" i="36"/>
  <c r="NR22" i="36"/>
  <c r="JI103" i="36"/>
  <c r="EW35" i="36"/>
  <c r="DE275" i="36"/>
  <c r="FY86" i="36"/>
  <c r="EP242" i="36"/>
  <c r="CP234" i="36"/>
  <c r="EA214" i="36"/>
  <c r="EF207" i="36"/>
  <c r="AY185" i="36"/>
  <c r="I159" i="36"/>
  <c r="GI141" i="36"/>
  <c r="AZ125" i="36"/>
  <c r="EN155" i="36"/>
  <c r="I155" i="36"/>
  <c r="GX56" i="36"/>
  <c r="EL113" i="36"/>
  <c r="GP120" i="36"/>
  <c r="KT58" i="36"/>
  <c r="DQ316" i="36"/>
  <c r="GU102" i="36"/>
  <c r="N117" i="36"/>
  <c r="LS85" i="36"/>
  <c r="I110" i="36"/>
  <c r="LM70" i="36"/>
  <c r="KO69" i="36"/>
  <c r="AL244" i="36"/>
  <c r="JY58" i="36"/>
  <c r="HW69" i="36"/>
  <c r="HW86" i="36"/>
  <c r="HM31" i="36"/>
  <c r="HA29" i="36"/>
  <c r="CN59" i="36"/>
  <c r="CD83" i="36"/>
  <c r="EK23" i="36"/>
  <c r="FQ185" i="36"/>
  <c r="GM141" i="36"/>
  <c r="AU216" i="36"/>
  <c r="CP155" i="36"/>
  <c r="IJ128" i="36"/>
  <c r="AI125" i="36"/>
  <c r="D319" i="36"/>
  <c r="AA112" i="36"/>
  <c r="AA105" i="36"/>
  <c r="EZ98" i="36"/>
  <c r="FF292" i="36"/>
  <c r="GU110" i="36"/>
  <c r="GB210" i="36"/>
  <c r="EP203" i="36"/>
  <c r="AS72" i="36"/>
  <c r="DE330" i="36"/>
  <c r="CP251" i="36"/>
  <c r="HH259" i="36"/>
  <c r="AL69" i="36"/>
  <c r="AZ77" i="36"/>
  <c r="LM61" i="36"/>
  <c r="EU302" i="36"/>
  <c r="IO63" i="36"/>
  <c r="KT57" i="36"/>
  <c r="BE55" i="36"/>
  <c r="EG284" i="36"/>
  <c r="HU101" i="36"/>
  <c r="DB232" i="36"/>
  <c r="CP255" i="36"/>
  <c r="IE121" i="36"/>
  <c r="I116" i="36"/>
  <c r="GX189" i="36"/>
  <c r="JG82" i="36"/>
  <c r="CK15" i="36"/>
  <c r="GA328" i="36"/>
  <c r="EH73" i="36"/>
  <c r="EH67" i="36"/>
  <c r="MD15" i="36"/>
  <c r="D59" i="36"/>
  <c r="EH58" i="36"/>
  <c r="HE78" i="36"/>
  <c r="JE38" i="36"/>
  <c r="LD68" i="36"/>
  <c r="EK18" i="36"/>
  <c r="HT18" i="36"/>
  <c r="FU20" i="36"/>
  <c r="EN171" i="36"/>
  <c r="CL165" i="36"/>
  <c r="BO101" i="36"/>
  <c r="AA103" i="36"/>
  <c r="FE61" i="36"/>
  <c r="GA30" i="36"/>
  <c r="BG156" i="36"/>
  <c r="O15" i="36"/>
  <c r="JS68" i="36"/>
  <c r="HI110" i="36"/>
  <c r="KZ18" i="36"/>
  <c r="IE130" i="36"/>
  <c r="KZ19" i="36"/>
  <c r="AH30" i="36"/>
  <c r="LF12" i="36"/>
  <c r="DC41" i="36"/>
  <c r="EF209" i="36"/>
  <c r="AJ154" i="36"/>
  <c r="FC11" i="36"/>
  <c r="HZ127" i="36"/>
  <c r="LL11" i="36"/>
  <c r="IY116" i="36"/>
  <c r="IY117" i="36"/>
  <c r="NL23" i="36"/>
  <c r="DN196" i="36"/>
  <c r="NR42" i="36"/>
  <c r="EL70" i="36"/>
  <c r="HK57" i="36"/>
  <c r="CB257" i="36"/>
  <c r="CT59" i="36"/>
  <c r="JE44" i="36"/>
  <c r="AU195" i="36"/>
  <c r="N158" i="36"/>
  <c r="FL83" i="36"/>
  <c r="EU213" i="36"/>
  <c r="AW337" i="36"/>
  <c r="AZ114" i="36"/>
  <c r="JS109" i="36"/>
  <c r="GU383" i="36"/>
  <c r="GQ72" i="36"/>
  <c r="HM28" i="36"/>
  <c r="GJ287" i="36"/>
  <c r="HQ68" i="36"/>
  <c r="DQ312" i="36"/>
  <c r="CI67" i="36"/>
  <c r="DT54" i="36"/>
  <c r="CQ38" i="36"/>
  <c r="ED57" i="36"/>
  <c r="DC28" i="36"/>
  <c r="LF14" i="36"/>
  <c r="BA27" i="36"/>
  <c r="BO105" i="36"/>
  <c r="IO67" i="36"/>
  <c r="W98" i="36"/>
  <c r="ED112" i="36"/>
  <c r="DT60" i="36"/>
  <c r="X73" i="36"/>
  <c r="KC37" i="36"/>
  <c r="CK22" i="36"/>
  <c r="IS35" i="36"/>
  <c r="FY79" i="36"/>
  <c r="HK56" i="36"/>
  <c r="FS86" i="36"/>
  <c r="EH113" i="36"/>
  <c r="N126" i="36"/>
  <c r="MU18" i="36"/>
  <c r="LR20" i="36"/>
  <c r="LR14" i="36"/>
  <c r="BY101" i="36"/>
  <c r="BC190" i="36"/>
  <c r="CL140" i="36"/>
  <c r="CI79" i="36"/>
  <c r="AE123" i="36"/>
  <c r="HQ117" i="36"/>
  <c r="BJ116" i="36"/>
  <c r="GP111" i="36"/>
  <c r="JS81" i="36"/>
  <c r="ED127" i="36"/>
  <c r="AH37" i="36"/>
  <c r="EZ128" i="36"/>
  <c r="FZ286" i="36"/>
  <c r="BQ323" i="36"/>
  <c r="FO388" i="36"/>
  <c r="FJ246" i="36"/>
  <c r="N314" i="36"/>
  <c r="FF275" i="36"/>
  <c r="FK289" i="36"/>
  <c r="I166" i="36"/>
  <c r="BG164" i="36"/>
  <c r="BG145" i="36"/>
  <c r="FB250" i="36"/>
  <c r="HQ126" i="36"/>
  <c r="KC85" i="36"/>
  <c r="DS272" i="36"/>
  <c r="BC209" i="36"/>
  <c r="J255" i="36"/>
  <c r="GR189" i="36"/>
  <c r="Z361" i="36"/>
  <c r="AU194" i="36"/>
  <c r="FJ120" i="36"/>
  <c r="CT148" i="36"/>
  <c r="FF278" i="36"/>
  <c r="FE116" i="36"/>
  <c r="CP250" i="36"/>
  <c r="FR229" i="36"/>
  <c r="GU384" i="36"/>
  <c r="CW187" i="36"/>
  <c r="EU299" i="36"/>
  <c r="JE12" i="36"/>
  <c r="Y159" i="36"/>
  <c r="JS67" i="36"/>
  <c r="LD83" i="36"/>
  <c r="KG74" i="36"/>
  <c r="HQ106" i="36"/>
  <c r="W99" i="36"/>
  <c r="AM105" i="36"/>
  <c r="NF39" i="36"/>
  <c r="HQ99" i="36"/>
  <c r="GE81" i="36"/>
  <c r="FS82" i="36"/>
  <c r="DY80" i="36"/>
  <c r="AL68" i="36"/>
  <c r="ES55" i="36"/>
  <c r="GX66" i="36"/>
  <c r="AA113" i="36"/>
  <c r="GD154" i="36"/>
  <c r="FQ198" i="36"/>
  <c r="I152" i="36"/>
  <c r="HE123" i="36"/>
  <c r="GD149" i="36"/>
  <c r="FQ195" i="36"/>
  <c r="BT29" i="36"/>
  <c r="IM17" i="36"/>
  <c r="EZ105" i="36"/>
  <c r="CF183" i="36"/>
  <c r="AH27" i="36"/>
  <c r="O251" i="36"/>
  <c r="KC66" i="36"/>
  <c r="AQ195" i="36"/>
  <c r="CJ296" i="36"/>
  <c r="HI102" i="36"/>
  <c r="BT98" i="36"/>
  <c r="AO384" i="36"/>
  <c r="X56" i="36"/>
  <c r="EG256" i="36"/>
  <c r="DB227" i="36"/>
  <c r="EY172" i="36"/>
  <c r="DS158" i="36"/>
  <c r="GX57" i="36"/>
  <c r="DE281" i="36"/>
  <c r="JV271" i="36"/>
  <c r="CP226" i="36"/>
  <c r="JS54" i="36"/>
  <c r="JG86" i="36"/>
  <c r="KC26" i="36"/>
  <c r="CQ20" i="36"/>
  <c r="MD12" i="36"/>
  <c r="GX73" i="36"/>
  <c r="CW25" i="36"/>
  <c r="EP191" i="36"/>
  <c r="EL130" i="36"/>
  <c r="CK44" i="36"/>
  <c r="CD296" i="36"/>
  <c r="AJ147" i="36"/>
  <c r="AZ130" i="36"/>
  <c r="LL42" i="36"/>
  <c r="DH117" i="36"/>
  <c r="DN12" i="36"/>
  <c r="I324" i="36"/>
  <c r="DZ359" i="36"/>
  <c r="HH258" i="36"/>
  <c r="DQ319" i="36"/>
  <c r="EG312" i="36"/>
  <c r="EG327" i="36"/>
  <c r="P423" i="36"/>
  <c r="GR191" i="36"/>
  <c r="GK106" i="36"/>
  <c r="GK98" i="36"/>
  <c r="DB239" i="36"/>
  <c r="EZ122" i="36"/>
  <c r="EG241" i="36"/>
  <c r="EL81" i="36"/>
  <c r="BN249" i="36"/>
  <c r="DN198" i="36"/>
  <c r="FF271" i="36"/>
  <c r="GY287" i="36"/>
  <c r="HL227" i="36"/>
  <c r="IT125" i="36"/>
  <c r="FU283" i="36"/>
  <c r="IE125" i="36"/>
  <c r="BL321" i="36"/>
  <c r="FR251" i="36"/>
  <c r="BR270" i="36"/>
  <c r="BE66" i="36"/>
  <c r="DK426" i="36"/>
  <c r="FQ196" i="36"/>
  <c r="GB203" i="36"/>
  <c r="CZ54" i="36"/>
  <c r="FQ203" i="36"/>
  <c r="CW327" i="36"/>
  <c r="FT325" i="36"/>
  <c r="AM315" i="36"/>
  <c r="CF213" i="36"/>
  <c r="FX245" i="36"/>
  <c r="AA129" i="36"/>
  <c r="EG270" i="36"/>
  <c r="JY70" i="36"/>
  <c r="DT86" i="36"/>
  <c r="EG280" i="36"/>
  <c r="BU251" i="36"/>
  <c r="EK345" i="36"/>
  <c r="FP276" i="36"/>
  <c r="EL78" i="36"/>
  <c r="X84" i="36"/>
  <c r="D269" i="36"/>
  <c r="GR216" i="36"/>
  <c r="AH319" i="36"/>
  <c r="EF183" i="36"/>
  <c r="JD120" i="36"/>
  <c r="GA312" i="36"/>
  <c r="DL274" i="36"/>
  <c r="O234" i="36"/>
  <c r="KT60" i="36"/>
  <c r="FF283" i="36"/>
  <c r="JI124" i="36"/>
  <c r="CT58" i="36"/>
  <c r="CK41" i="36"/>
  <c r="NL19" i="36"/>
  <c r="EU209" i="36"/>
  <c r="LR38" i="36"/>
  <c r="IU68" i="36"/>
  <c r="O199" i="36"/>
  <c r="HU97" i="36"/>
  <c r="IO105" i="36"/>
  <c r="ED79" i="36"/>
  <c r="AS78" i="36"/>
  <c r="FY87" i="36"/>
  <c r="X78" i="36"/>
  <c r="EW29" i="36"/>
  <c r="KC23" i="36"/>
  <c r="FO16" i="36"/>
  <c r="JS70" i="36"/>
  <c r="MD27" i="36"/>
  <c r="HZ250" i="36"/>
  <c r="DT83" i="36"/>
  <c r="BC198" i="36"/>
  <c r="AL232" i="36"/>
  <c r="DR212" i="36"/>
  <c r="AU203" i="36"/>
  <c r="CP159" i="36"/>
  <c r="GM155" i="36"/>
  <c r="GU130" i="36"/>
  <c r="N124" i="36"/>
  <c r="IJ126" i="36"/>
  <c r="AM201" i="36"/>
  <c r="AJ144" i="36"/>
  <c r="BX191" i="36"/>
  <c r="AE140" i="36"/>
  <c r="IO117" i="36"/>
  <c r="AJ140" i="36"/>
  <c r="GQ146" i="36"/>
  <c r="EW23" i="36"/>
  <c r="DC13" i="36"/>
  <c r="IU77" i="36"/>
  <c r="FT127" i="36"/>
  <c r="KC19" i="36"/>
  <c r="FQ213" i="36"/>
  <c r="CF192" i="36"/>
  <c r="EU280" i="36"/>
  <c r="BJ359" i="36"/>
  <c r="D407" i="36"/>
  <c r="CT153" i="36"/>
  <c r="D71" i="36"/>
  <c r="W101" i="36"/>
  <c r="DU338" i="36"/>
  <c r="EP121" i="36"/>
  <c r="P385" i="36"/>
  <c r="BT115" i="36"/>
  <c r="AK364" i="36"/>
  <c r="GY274" i="36"/>
  <c r="BB239" i="36"/>
  <c r="FP270" i="36"/>
  <c r="GJ275" i="36"/>
  <c r="DH169" i="36"/>
  <c r="DS163" i="36"/>
  <c r="KB271" i="36"/>
  <c r="DU246" i="36"/>
  <c r="AI209" i="36"/>
  <c r="AW338" i="36"/>
  <c r="O195" i="36"/>
  <c r="GM194" i="36"/>
  <c r="BJ404" i="36"/>
  <c r="IO115" i="36"/>
  <c r="BJ114" i="36"/>
  <c r="BT81" i="36"/>
  <c r="GU125" i="36"/>
  <c r="GG202" i="36"/>
  <c r="EK14" i="36"/>
  <c r="HR295" i="36"/>
  <c r="AY186" i="36"/>
  <c r="BO115" i="36"/>
  <c r="I124" i="36"/>
  <c r="EH111" i="36"/>
  <c r="AI108" i="36"/>
  <c r="DZ372" i="36"/>
  <c r="HU112" i="36"/>
  <c r="AY189" i="36"/>
  <c r="BJ83" i="36"/>
  <c r="AQ164" i="36"/>
  <c r="AQ172" i="36"/>
  <c r="HZ108" i="36"/>
  <c r="CK345" i="36"/>
  <c r="FP271" i="36"/>
  <c r="HL235" i="36"/>
  <c r="HL226" i="36"/>
  <c r="FJ237" i="36"/>
  <c r="BM185" i="36"/>
  <c r="GD155" i="36"/>
  <c r="JN129" i="36"/>
  <c r="FE214" i="36"/>
  <c r="EY171" i="36"/>
  <c r="EL98" i="36"/>
  <c r="W128" i="36"/>
  <c r="EH125" i="36"/>
  <c r="CD86" i="36"/>
  <c r="N339" i="36"/>
  <c r="HI109" i="36"/>
  <c r="JS123" i="36"/>
  <c r="BT102" i="36"/>
  <c r="FC22" i="36"/>
  <c r="DC14" i="36"/>
  <c r="CL158" i="36"/>
  <c r="DA324" i="36"/>
  <c r="BE71" i="36"/>
  <c r="GG199" i="36"/>
  <c r="FU302" i="36"/>
  <c r="HM105" i="36"/>
  <c r="AZ101" i="36"/>
  <c r="HI415" i="36"/>
  <c r="HK60" i="36"/>
  <c r="HK284" i="36"/>
  <c r="T232" i="36"/>
  <c r="HJ324" i="36"/>
  <c r="BY58" i="36"/>
  <c r="GO272" i="36"/>
  <c r="EG272" i="36"/>
  <c r="EK200" i="36"/>
  <c r="KB269" i="36"/>
  <c r="CK336" i="36"/>
  <c r="EY160" i="36"/>
  <c r="EZ197" i="36"/>
  <c r="EL127" i="36"/>
  <c r="IG39" i="36"/>
  <c r="KO82" i="36"/>
  <c r="JW41" i="36"/>
  <c r="EL117" i="36"/>
  <c r="BA38" i="36"/>
  <c r="AE66" i="36"/>
  <c r="HU122" i="36"/>
  <c r="D120" i="36"/>
  <c r="CT144" i="36"/>
  <c r="D113" i="36"/>
  <c r="JX103" i="36"/>
  <c r="HW63" i="36"/>
  <c r="AE80" i="36"/>
  <c r="FO124" i="36"/>
  <c r="DE284" i="36"/>
  <c r="EP246" i="36"/>
  <c r="MD43" i="36"/>
  <c r="FJ254" i="36"/>
  <c r="EK327" i="36"/>
  <c r="AQ203" i="36"/>
  <c r="FE184" i="36"/>
  <c r="Y154" i="36"/>
  <c r="HD283" i="36"/>
  <c r="EF198" i="36"/>
  <c r="HU104" i="36"/>
  <c r="AQ141" i="36"/>
  <c r="FO126" i="36"/>
  <c r="FE101" i="36"/>
  <c r="HP239" i="36"/>
  <c r="AA111" i="36"/>
  <c r="AA125" i="36"/>
  <c r="DL109" i="36"/>
  <c r="FU24" i="36"/>
  <c r="NR11" i="36"/>
  <c r="DH114" i="36"/>
  <c r="IE100" i="36"/>
  <c r="MO20" i="36"/>
  <c r="Y202" i="36"/>
  <c r="CT158" i="36"/>
  <c r="CZ83" i="36"/>
  <c r="IO97" i="36"/>
  <c r="FY67" i="36"/>
  <c r="KC70" i="36"/>
  <c r="BY86" i="36"/>
  <c r="QA27" i="36"/>
  <c r="OR16" i="36"/>
  <c r="HI100" i="36"/>
  <c r="EE27" i="36"/>
  <c r="CS415" i="36"/>
  <c r="KT85" i="36"/>
  <c r="AI126" i="36"/>
  <c r="W117" i="36"/>
  <c r="I316" i="36"/>
  <c r="FZ127" i="36"/>
  <c r="AI121" i="36"/>
  <c r="EP115" i="36"/>
  <c r="CB241" i="36"/>
  <c r="I104" i="36"/>
  <c r="BY85" i="36"/>
  <c r="GJ298" i="36"/>
  <c r="DN37" i="36"/>
  <c r="CL185" i="36"/>
  <c r="FS71" i="36"/>
  <c r="OR22" i="36"/>
  <c r="KO61" i="36"/>
  <c r="HQ70" i="36"/>
  <c r="O38" i="36"/>
  <c r="FI37" i="36"/>
  <c r="MU24" i="36"/>
  <c r="HL233" i="36"/>
  <c r="IA17" i="36"/>
  <c r="J19" i="36"/>
  <c r="HU108" i="36"/>
  <c r="IY35" i="36"/>
  <c r="AA97" i="36"/>
  <c r="DL61" i="36"/>
  <c r="MO19" i="36"/>
  <c r="KY82" i="36"/>
  <c r="NF22" i="36"/>
  <c r="IC83" i="36"/>
  <c r="IO112" i="36"/>
  <c r="HH240" i="36"/>
  <c r="KO78" i="36"/>
  <c r="DB233" i="36"/>
  <c r="HA36" i="36"/>
  <c r="GE54" i="36"/>
  <c r="GT283" i="36"/>
  <c r="EE43" i="36"/>
  <c r="BL317" i="36"/>
  <c r="BB229" i="36"/>
  <c r="GK59" i="36"/>
  <c r="AO22" i="36"/>
  <c r="MD29" i="36"/>
  <c r="IO68" i="36"/>
  <c r="EQ19" i="36"/>
  <c r="GD168" i="36"/>
  <c r="LS81" i="36"/>
  <c r="KT23" i="36"/>
  <c r="BO97" i="36"/>
  <c r="FY54" i="36"/>
  <c r="BA23" i="36"/>
  <c r="HD285" i="36"/>
  <c r="JG77" i="36"/>
  <c r="FZ111" i="36"/>
  <c r="D112" i="36"/>
  <c r="J387" i="36"/>
  <c r="S121" i="36"/>
  <c r="S114" i="36"/>
  <c r="EL110" i="36"/>
  <c r="CW200" i="36"/>
  <c r="BT99" i="36"/>
  <c r="DZ97" i="36"/>
  <c r="DU244" i="36"/>
  <c r="O31" i="36"/>
  <c r="EL99" i="36"/>
  <c r="DP65" i="36"/>
  <c r="NF17" i="36"/>
  <c r="KZ14" i="36"/>
  <c r="CZ57" i="36"/>
  <c r="PD29" i="36"/>
  <c r="FI20" i="36"/>
  <c r="MD18" i="36"/>
  <c r="DN211" i="36"/>
  <c r="JY69" i="36"/>
  <c r="KO66" i="36"/>
  <c r="IO69" i="36"/>
  <c r="EW14" i="36"/>
  <c r="X67" i="36"/>
  <c r="JE36" i="36"/>
  <c r="JE11" i="36"/>
  <c r="LR28" i="36"/>
  <c r="FU19" i="36"/>
  <c r="HW78" i="36"/>
  <c r="DE298" i="36"/>
  <c r="CB215" i="36"/>
  <c r="JE43" i="36"/>
  <c r="BG172" i="36"/>
  <c r="JE34" i="36"/>
  <c r="GB211" i="36"/>
  <c r="Z242" i="36"/>
  <c r="PU38" i="36"/>
  <c r="BC192" i="36"/>
  <c r="DN207" i="36"/>
  <c r="IA38" i="36"/>
  <c r="AO43" i="36"/>
  <c r="DF85" i="36"/>
  <c r="IS38" i="36"/>
  <c r="Z251" i="36"/>
  <c r="ED121" i="36"/>
  <c r="EZ99" i="36"/>
  <c r="CQ13" i="36"/>
  <c r="BJ70" i="36"/>
  <c r="CB242" i="36"/>
  <c r="CC360" i="36"/>
  <c r="HX317" i="36"/>
  <c r="FD362" i="36"/>
  <c r="EZ208" i="36"/>
  <c r="S345" i="36"/>
  <c r="HE125" i="36"/>
  <c r="CT163" i="36"/>
  <c r="CL141" i="36"/>
  <c r="JX109" i="36"/>
  <c r="FZ120" i="36"/>
  <c r="EH82" i="36"/>
  <c r="AB270" i="36"/>
  <c r="DA209" i="36"/>
  <c r="HZ240" i="36"/>
  <c r="DN194" i="36"/>
  <c r="CI362" i="36"/>
  <c r="D273" i="36"/>
  <c r="FQ183" i="36"/>
  <c r="BR283" i="36"/>
  <c r="FP269" i="36"/>
  <c r="HP246" i="36"/>
  <c r="CP231" i="36"/>
  <c r="CB210" i="36"/>
  <c r="GJ274" i="36"/>
  <c r="D106" i="36"/>
  <c r="FO99" i="36"/>
  <c r="EP101" i="36"/>
  <c r="JY81" i="36"/>
  <c r="BB238" i="36"/>
  <c r="BT24" i="36"/>
  <c r="PJ17" i="36"/>
  <c r="GV338" i="36"/>
  <c r="BJ110" i="36"/>
  <c r="DH149" i="36"/>
  <c r="HW80" i="36"/>
  <c r="N160" i="36"/>
  <c r="DP81" i="36"/>
  <c r="IU62" i="36"/>
  <c r="LS79" i="36"/>
  <c r="KZ20" i="36"/>
  <c r="IA14" i="36"/>
  <c r="PD18" i="36"/>
  <c r="GQ166" i="36"/>
  <c r="JG58" i="36"/>
  <c r="I318" i="36"/>
  <c r="GI160" i="36"/>
  <c r="GQ151" i="36"/>
  <c r="GQ56" i="36"/>
  <c r="FE129" i="36"/>
  <c r="GA17" i="36"/>
  <c r="PU20" i="36"/>
  <c r="DA207" i="36"/>
  <c r="GZ126" i="36"/>
  <c r="CK25" i="36"/>
  <c r="EL79" i="36"/>
  <c r="JX101" i="36"/>
  <c r="FT387" i="36"/>
  <c r="IJ106" i="36"/>
  <c r="W104" i="36"/>
  <c r="DU100" i="36"/>
  <c r="FZ106" i="36"/>
  <c r="D82" i="36"/>
  <c r="LD73" i="36"/>
  <c r="DY67" i="36"/>
  <c r="AM116" i="36"/>
  <c r="BE123" i="36"/>
  <c r="DP77" i="36"/>
  <c r="FS79" i="36"/>
  <c r="GH44" i="36"/>
  <c r="AZ63" i="36"/>
  <c r="KT73" i="36"/>
  <c r="GP110" i="36"/>
  <c r="V16" i="36"/>
  <c r="MU23" i="36"/>
  <c r="CI69" i="36"/>
  <c r="HI104" i="36"/>
  <c r="AO15" i="36"/>
  <c r="FV208" i="36"/>
  <c r="N172" i="36"/>
  <c r="DS270" i="36"/>
  <c r="CW183" i="36"/>
  <c r="BR147" i="36"/>
  <c r="DZ130" i="36"/>
  <c r="HK292" i="36"/>
  <c r="IT116" i="36"/>
  <c r="IT110" i="36"/>
  <c r="BT103" i="36"/>
  <c r="D276" i="36"/>
  <c r="DP115" i="36"/>
  <c r="DP66" i="36"/>
  <c r="J235" i="36"/>
  <c r="FS84" i="36"/>
  <c r="JB273" i="36"/>
  <c r="HZ259" i="36"/>
  <c r="DY57" i="36"/>
  <c r="KC81" i="36"/>
  <c r="BX280" i="36"/>
  <c r="AQ213" i="36"/>
  <c r="BT72" i="36"/>
  <c r="D359" i="36"/>
  <c r="BM188" i="36"/>
  <c r="BG170" i="36"/>
  <c r="AZ68" i="36"/>
  <c r="AJ173" i="36"/>
  <c r="IM22" i="36"/>
  <c r="OR13" i="36"/>
  <c r="EL228" i="36"/>
  <c r="GI163" i="36"/>
  <c r="IM15" i="36"/>
  <c r="X83" i="36"/>
  <c r="DZ103" i="36"/>
  <c r="HZ415" i="36"/>
  <c r="FZ109" i="36"/>
  <c r="EL105" i="36"/>
  <c r="GZ101" i="36"/>
  <c r="IJ113" i="36"/>
  <c r="BY83" i="36"/>
  <c r="D77" i="36"/>
  <c r="FE68" i="36"/>
  <c r="IJ104" i="36"/>
  <c r="HW81" i="36"/>
  <c r="Y156" i="36"/>
  <c r="AE110" i="36"/>
  <c r="FX226" i="36"/>
  <c r="BX287" i="36"/>
  <c r="DR210" i="36"/>
  <c r="FV184" i="36"/>
  <c r="BC214" i="36"/>
  <c r="GE57" i="36"/>
  <c r="HT39" i="36"/>
  <c r="D111" i="36"/>
  <c r="PJ36" i="36"/>
  <c r="HK67" i="36"/>
  <c r="LI73" i="36"/>
  <c r="CB259" i="36"/>
  <c r="O227" i="36"/>
  <c r="HP382" i="36"/>
  <c r="CQ283" i="36"/>
  <c r="AZ86" i="36"/>
  <c r="II79" i="36"/>
  <c r="BX293" i="36"/>
  <c r="AS56" i="36"/>
  <c r="GE73" i="36"/>
  <c r="DE271" i="36"/>
  <c r="CI54" i="36"/>
  <c r="JI98" i="36"/>
  <c r="EL237" i="36"/>
  <c r="HQ73" i="36"/>
  <c r="KZ36" i="36"/>
  <c r="JQ42" i="36"/>
  <c r="BY79" i="36"/>
  <c r="JQ11" i="36"/>
  <c r="AU201" i="36"/>
  <c r="DN22" i="36"/>
  <c r="FU41" i="36"/>
  <c r="AZ129" i="36"/>
  <c r="FJ112" i="36"/>
  <c r="BT22" i="36"/>
  <c r="CW13" i="36"/>
  <c r="DH126" i="36"/>
  <c r="ED69" i="36"/>
  <c r="EP229" i="36"/>
  <c r="V20" i="36"/>
  <c r="EA215" i="36"/>
  <c r="D61" i="36"/>
  <c r="GH31" i="36"/>
  <c r="HZ109" i="36"/>
  <c r="BC199" i="36"/>
  <c r="EG277" i="36"/>
  <c r="CT143" i="36"/>
  <c r="PJ23" i="36"/>
  <c r="DP125" i="36"/>
  <c r="I115" i="36"/>
  <c r="JW27" i="36"/>
  <c r="IT272" i="36"/>
  <c r="EC320" i="36"/>
  <c r="DS286" i="36"/>
  <c r="DR503" i="36"/>
  <c r="AH467" i="36"/>
  <c r="EF191" i="36"/>
  <c r="I173" i="36"/>
  <c r="DP124" i="36"/>
  <c r="CB239" i="36"/>
  <c r="BM186" i="36"/>
  <c r="D127" i="36"/>
  <c r="LM82" i="36"/>
  <c r="FN238" i="36"/>
  <c r="BX296" i="36"/>
  <c r="EK213" i="36"/>
  <c r="FZ126" i="36"/>
  <c r="GO276" i="36"/>
  <c r="HY282" i="36"/>
  <c r="CB197" i="36"/>
  <c r="DH156" i="36"/>
  <c r="EL123" i="36"/>
  <c r="CD298" i="36"/>
  <c r="I327" i="36"/>
  <c r="FU272" i="36"/>
  <c r="KC63" i="36"/>
  <c r="GT269" i="36"/>
  <c r="FK297" i="36"/>
  <c r="FX253" i="36"/>
  <c r="BH43" i="36"/>
  <c r="AM209" i="36"/>
  <c r="GO302" i="36"/>
  <c r="FB404" i="36"/>
  <c r="IT278" i="36"/>
  <c r="IF269" i="36"/>
  <c r="EN167" i="36"/>
  <c r="EU203" i="36"/>
  <c r="CP167" i="36"/>
  <c r="CW337" i="36"/>
  <c r="DE317" i="36"/>
  <c r="HE70" i="36"/>
  <c r="CX277" i="36"/>
  <c r="DF67" i="36"/>
  <c r="EP241" i="36"/>
  <c r="JI104" i="36"/>
  <c r="AZ97" i="36"/>
  <c r="HC318" i="36"/>
  <c r="HK77" i="36"/>
  <c r="DB229" i="36"/>
  <c r="CB240" i="36"/>
  <c r="FN249" i="36"/>
  <c r="J243" i="36"/>
  <c r="JV275" i="36"/>
  <c r="O198" i="36"/>
  <c r="AQ185" i="36"/>
  <c r="GB213" i="36"/>
  <c r="GI155" i="36"/>
  <c r="AQ155" i="36"/>
  <c r="O230" i="36"/>
  <c r="GT31" i="36"/>
  <c r="FU15" i="36"/>
  <c r="GM199" i="36"/>
  <c r="LF28" i="36"/>
  <c r="CB258" i="36"/>
  <c r="LI58" i="36"/>
  <c r="CW186" i="36"/>
  <c r="GO286" i="36"/>
  <c r="N98" i="36"/>
  <c r="GK84" i="36"/>
  <c r="J234" i="36"/>
  <c r="ES65" i="36"/>
  <c r="FB233" i="36"/>
  <c r="BC211" i="36"/>
  <c r="CT173" i="36"/>
  <c r="AZ59" i="36"/>
  <c r="EV230" i="36"/>
  <c r="EG269" i="36"/>
  <c r="FV198" i="36"/>
  <c r="DU242" i="36"/>
  <c r="DM328" i="36"/>
  <c r="BG157" i="36"/>
  <c r="FE195" i="36"/>
  <c r="D121" i="36"/>
  <c r="EQ38" i="36"/>
  <c r="IC78" i="36"/>
  <c r="FZ270" i="36"/>
  <c r="EG235" i="36"/>
  <c r="EN144" i="36"/>
  <c r="CT54" i="36"/>
  <c r="CX299" i="36"/>
  <c r="CL151" i="36"/>
  <c r="AE141" i="36"/>
  <c r="PD43" i="36"/>
  <c r="JD121" i="36"/>
  <c r="KT25" i="36"/>
  <c r="LI77" i="36"/>
  <c r="BM198" i="36"/>
  <c r="JX116" i="36"/>
  <c r="JK22" i="36"/>
  <c r="DM342" i="36"/>
  <c r="AM336" i="36"/>
  <c r="D358" i="36"/>
  <c r="EG328" i="36"/>
  <c r="GV320" i="36"/>
  <c r="D356" i="36"/>
  <c r="AN302" i="36"/>
  <c r="DL278" i="36"/>
  <c r="JX113" i="36"/>
  <c r="BR278" i="36"/>
  <c r="JV284" i="36"/>
  <c r="FF315" i="36"/>
  <c r="EF190" i="36"/>
  <c r="AU209" i="36"/>
  <c r="CP165" i="36"/>
  <c r="AM195" i="36"/>
  <c r="I122" i="36"/>
  <c r="AE57" i="36"/>
  <c r="GO273" i="36"/>
  <c r="ED124" i="36"/>
  <c r="JV272" i="36"/>
  <c r="IO73" i="36"/>
  <c r="EK331" i="36"/>
  <c r="T256" i="36"/>
  <c r="FS400" i="36"/>
  <c r="IJ121" i="36"/>
  <c r="GJ292" i="36"/>
  <c r="FB254" i="36"/>
  <c r="BG228" i="36"/>
  <c r="CI254" i="36"/>
  <c r="DB241" i="36"/>
  <c r="X66" i="36"/>
  <c r="IO127" i="36"/>
  <c r="DS169" i="36"/>
  <c r="JX128" i="36"/>
  <c r="GP115" i="36"/>
  <c r="AE102" i="36"/>
  <c r="DU104" i="36"/>
  <c r="AM123" i="36"/>
  <c r="HK87" i="36"/>
  <c r="N147" i="36"/>
  <c r="GT35" i="36"/>
  <c r="DU127" i="36"/>
  <c r="FJ239" i="36"/>
  <c r="CL216" i="36"/>
  <c r="GO337" i="36"/>
  <c r="CP259" i="36"/>
  <c r="AM186" i="36"/>
  <c r="AY211" i="36"/>
  <c r="GM197" i="36"/>
  <c r="PJ43" i="36"/>
  <c r="DT38" i="36"/>
  <c r="ES72" i="36"/>
  <c r="GX184" i="36"/>
  <c r="FO42" i="36"/>
  <c r="KO84" i="36"/>
  <c r="EY144" i="36"/>
  <c r="W125" i="36"/>
  <c r="I160" i="36"/>
  <c r="EL121" i="36"/>
  <c r="AM110" i="36"/>
  <c r="EP123" i="36"/>
  <c r="IY97" i="36"/>
  <c r="BG166" i="36"/>
  <c r="LM73" i="36"/>
  <c r="N149" i="36"/>
  <c r="IO85" i="36"/>
  <c r="FE104" i="36"/>
  <c r="CA317" i="36"/>
  <c r="S111" i="36"/>
  <c r="HE106" i="36"/>
  <c r="D103" i="36"/>
  <c r="AI122" i="36"/>
  <c r="FY84" i="36"/>
  <c r="BT78" i="36"/>
  <c r="IU69" i="36"/>
  <c r="AI112" i="36"/>
  <c r="KT82" i="36"/>
  <c r="BY122" i="36"/>
  <c r="JN99" i="36"/>
  <c r="Y210" i="36"/>
  <c r="BN252" i="36"/>
  <c r="CB201" i="36"/>
  <c r="GQ160" i="36"/>
  <c r="EU206" i="36"/>
  <c r="JI114" i="36"/>
  <c r="IC84" i="36"/>
  <c r="MU43" i="36"/>
  <c r="J34" i="36"/>
  <c r="FZ108" i="36"/>
  <c r="FY78" i="36"/>
  <c r="GE276" i="36"/>
  <c r="DH104" i="36"/>
  <c r="DU235" i="36"/>
  <c r="EP258" i="36"/>
  <c r="JN122" i="36"/>
  <c r="EU117" i="36"/>
  <c r="KC58" i="36"/>
  <c r="I340" i="36"/>
  <c r="CI71" i="36"/>
  <c r="AO358" i="36"/>
  <c r="AL65" i="36"/>
  <c r="DA198" i="36"/>
  <c r="LI69" i="36"/>
  <c r="FJ250" i="36"/>
  <c r="BT58" i="36"/>
  <c r="OR43" i="36"/>
  <c r="JQ37" i="36"/>
  <c r="DZ283" i="36"/>
  <c r="II56" i="36"/>
  <c r="BO98" i="36"/>
  <c r="BR152" i="36"/>
  <c r="EL126" i="36"/>
  <c r="GI165" i="36"/>
  <c r="D123" i="36"/>
  <c r="DU111" i="36"/>
  <c r="HU124" i="36"/>
  <c r="JN103" i="36"/>
  <c r="EK13" i="36"/>
  <c r="KO79" i="36"/>
  <c r="JG56" i="36"/>
  <c r="LM86" i="36"/>
  <c r="BG147" i="36"/>
  <c r="GB201" i="36"/>
  <c r="FE196" i="36"/>
  <c r="S339" i="36"/>
  <c r="FZ276" i="36"/>
  <c r="CT79" i="36"/>
  <c r="LS69" i="36"/>
  <c r="CZ68" i="36"/>
  <c r="AS69" i="36"/>
  <c r="HQ79" i="36"/>
  <c r="AA115" i="36"/>
  <c r="JW16" i="36"/>
  <c r="O257" i="36"/>
  <c r="DE269" i="36"/>
  <c r="W110" i="36"/>
  <c r="EH117" i="36"/>
  <c r="GQ54" i="36"/>
  <c r="I312" i="36"/>
  <c r="I101" i="36"/>
  <c r="GU115" i="36"/>
  <c r="FX258" i="36"/>
  <c r="HT27" i="36"/>
  <c r="HM26" i="36"/>
  <c r="DF68" i="36"/>
  <c r="FI26" i="36"/>
  <c r="OK24" i="36"/>
  <c r="BE78" i="36"/>
  <c r="GA11" i="36"/>
  <c r="O36" i="36"/>
  <c r="AE67" i="36"/>
  <c r="EH120" i="36"/>
  <c r="FE54" i="36"/>
  <c r="EE18" i="36"/>
  <c r="JM65" i="36"/>
  <c r="EQ11" i="36"/>
  <c r="OK36" i="36"/>
  <c r="CB194" i="36"/>
  <c r="DS143" i="36"/>
  <c r="JA87" i="36"/>
  <c r="BT124" i="36"/>
  <c r="D286" i="36"/>
  <c r="AQ160" i="36"/>
  <c r="AQ113" i="36"/>
  <c r="DP105" i="36"/>
  <c r="GM142" i="36"/>
  <c r="HM38" i="36"/>
  <c r="KC41" i="36"/>
  <c r="AJ172" i="36"/>
  <c r="DP123" i="36"/>
  <c r="KY65" i="36"/>
  <c r="AN277" i="36"/>
  <c r="IY15" i="36"/>
  <c r="DL120" i="36"/>
  <c r="BE104" i="36"/>
  <c r="IG37" i="36"/>
  <c r="IA34" i="36"/>
  <c r="LF24" i="36"/>
  <c r="GH34" i="36"/>
  <c r="FT124" i="36"/>
  <c r="IA28" i="36"/>
  <c r="AB302" i="36"/>
  <c r="KG63" i="36"/>
  <c r="II63" i="36"/>
  <c r="GU98" i="36"/>
  <c r="DC12" i="36"/>
  <c r="FV216" i="36"/>
  <c r="EK191" i="36"/>
  <c r="GK87" i="36"/>
  <c r="DL111" i="36"/>
  <c r="BU229" i="36"/>
  <c r="BR289" i="36"/>
  <c r="AE86" i="36"/>
  <c r="EU109" i="36"/>
  <c r="AM184" i="36"/>
  <c r="KT70" i="36"/>
  <c r="KG61" i="36"/>
  <c r="N169" i="36"/>
  <c r="BH22" i="36"/>
  <c r="LI67" i="36"/>
  <c r="IM39" i="36"/>
  <c r="HM12" i="36"/>
  <c r="FU36" i="36"/>
  <c r="IY38" i="36"/>
  <c r="GP113" i="36"/>
  <c r="NY24" i="36"/>
  <c r="O24" i="36"/>
  <c r="LS55" i="36"/>
  <c r="IU56" i="36"/>
  <c r="BT60" i="36"/>
  <c r="GM165" i="36"/>
  <c r="GP127" i="36"/>
  <c r="FE62" i="36"/>
  <c r="EZ117" i="36"/>
  <c r="HE72" i="36"/>
  <c r="CB198" i="36"/>
  <c r="JS105" i="36"/>
  <c r="IA42" i="36"/>
  <c r="AZ111" i="36"/>
  <c r="FE78" i="36"/>
  <c r="NL34" i="36"/>
  <c r="JS126" i="36"/>
  <c r="DL108" i="36"/>
  <c r="GD141" i="36"/>
  <c r="DS149" i="36"/>
  <c r="BE82" i="36"/>
  <c r="DP98" i="36"/>
  <c r="GK55" i="36"/>
  <c r="JK28" i="36"/>
  <c r="JA79" i="36"/>
  <c r="GH11" i="36"/>
  <c r="AZ66" i="36"/>
  <c r="AQ106" i="36"/>
  <c r="MO15" i="36"/>
  <c r="FO129" i="36"/>
  <c r="IY44" i="36"/>
  <c r="GH43" i="36"/>
  <c r="CI360" i="36"/>
  <c r="JB277" i="36"/>
  <c r="DM316" i="36"/>
  <c r="GO277" i="36"/>
  <c r="D124" i="36"/>
  <c r="HR270" i="36"/>
  <c r="JY86" i="36"/>
  <c r="IX300" i="36"/>
  <c r="S103" i="36"/>
  <c r="AR328" i="36"/>
  <c r="IJ114" i="36"/>
  <c r="CF201" i="36"/>
  <c r="FB235" i="36"/>
  <c r="AE172" i="36"/>
  <c r="FE213" i="36"/>
  <c r="N145" i="36"/>
  <c r="BL344" i="36"/>
  <c r="CB192" i="36"/>
  <c r="CT140" i="36"/>
  <c r="FT358" i="36"/>
  <c r="FE215" i="36"/>
  <c r="P357" i="36"/>
  <c r="FV201" i="36"/>
  <c r="EU201" i="36"/>
  <c r="Z232" i="36"/>
  <c r="JS115" i="36"/>
  <c r="I114" i="36"/>
  <c r="HK62" i="36"/>
  <c r="JN105" i="36"/>
  <c r="BE54" i="36"/>
  <c r="PD22" i="36"/>
  <c r="DA201" i="36"/>
  <c r="JI117" i="36"/>
  <c r="DL85" i="36"/>
  <c r="FE123" i="36"/>
  <c r="CQ31" i="36"/>
  <c r="DU312" i="36"/>
  <c r="CI256" i="36"/>
  <c r="FU43" i="36"/>
  <c r="HD276" i="36"/>
  <c r="HK61" i="36"/>
  <c r="FJ249" i="36"/>
  <c r="Y172" i="36"/>
  <c r="EA210" i="36"/>
  <c r="DY341" i="36"/>
  <c r="EA192" i="36"/>
  <c r="Y163" i="36"/>
  <c r="N152" i="36"/>
  <c r="DB254" i="36"/>
  <c r="FO123" i="36"/>
  <c r="FO115" i="36"/>
  <c r="I109" i="36"/>
  <c r="CP244" i="36"/>
  <c r="AA122" i="36"/>
  <c r="JN108" i="36"/>
  <c r="IU58" i="36"/>
  <c r="HM99" i="36"/>
  <c r="JF298" i="36"/>
  <c r="D275" i="36"/>
  <c r="AL67" i="36"/>
  <c r="HZ97" i="36"/>
  <c r="HU103" i="36"/>
  <c r="GK66" i="36"/>
  <c r="J38" i="36"/>
  <c r="JY72" i="36"/>
  <c r="AM115" i="36"/>
  <c r="T148" i="36"/>
  <c r="GT412" i="36"/>
  <c r="FB257" i="36"/>
  <c r="AE62" i="36"/>
  <c r="KC55" i="36"/>
  <c r="EL233" i="36"/>
  <c r="BN226" i="36"/>
  <c r="O196" i="36"/>
  <c r="T170" i="36"/>
  <c r="BB329" i="36"/>
  <c r="FQ212" i="36"/>
  <c r="DN191" i="36"/>
  <c r="CB184" i="36"/>
  <c r="GM140" i="36"/>
  <c r="JX129" i="36"/>
  <c r="BG259" i="36"/>
  <c r="BT117" i="36"/>
  <c r="IT129" i="36"/>
  <c r="AJ143" i="36"/>
  <c r="HA31" i="36"/>
  <c r="EK22" i="36"/>
  <c r="HT13" i="36"/>
  <c r="AZ126" i="36"/>
  <c r="NY28" i="36"/>
  <c r="BE59" i="36"/>
  <c r="DA194" i="36"/>
  <c r="IO87" i="36"/>
  <c r="AM104" i="36"/>
  <c r="FS77" i="36"/>
  <c r="AS77" i="36"/>
  <c r="FJ256" i="36"/>
  <c r="BG258" i="36"/>
  <c r="AN283" i="36"/>
  <c r="CW335" i="36"/>
  <c r="EZ207" i="36"/>
  <c r="AM192" i="36"/>
  <c r="T171" i="36"/>
  <c r="DU97" i="36"/>
  <c r="EZ129" i="36"/>
  <c r="EZ123" i="36"/>
  <c r="JS114" i="36"/>
  <c r="LD80" i="36"/>
  <c r="N128" i="36"/>
  <c r="N115" i="36"/>
  <c r="LD62" i="36"/>
  <c r="AQ101" i="36"/>
  <c r="GV313" i="36"/>
  <c r="JB276" i="36"/>
  <c r="GX69" i="36"/>
  <c r="AZ99" i="36"/>
  <c r="JD109" i="36"/>
  <c r="DT69" i="36"/>
  <c r="CW40" i="36"/>
  <c r="OK30" i="36"/>
  <c r="EP102" i="36"/>
  <c r="EL65" i="36"/>
  <c r="FV194" i="36"/>
  <c r="KC79" i="36"/>
  <c r="CN63" i="36"/>
  <c r="HW55" i="36"/>
  <c r="CB231" i="36"/>
  <c r="BG208" i="36"/>
  <c r="IO62" i="36"/>
  <c r="GT12" i="36"/>
  <c r="EE30" i="36"/>
  <c r="DU102" i="36"/>
  <c r="HK69" i="36"/>
  <c r="EU208" i="36"/>
  <c r="BY62" i="36"/>
  <c r="FS55" i="36"/>
  <c r="AE87" i="36"/>
  <c r="BL326" i="36"/>
  <c r="IJ98" i="36"/>
  <c r="GZ97" i="36"/>
  <c r="GK85" i="36"/>
  <c r="LM58" i="36"/>
  <c r="D74" i="36"/>
  <c r="N109" i="36"/>
  <c r="JS61" i="36"/>
  <c r="MO17" i="36"/>
  <c r="HZ129" i="36"/>
  <c r="PD37" i="36"/>
  <c r="NR40" i="36"/>
  <c r="HQ67" i="36"/>
  <c r="LR31" i="36"/>
  <c r="PU16" i="36"/>
  <c r="EN141" i="36"/>
  <c r="BT35" i="36"/>
  <c r="AE156" i="36"/>
  <c r="HI124" i="36"/>
  <c r="GD151" i="36"/>
  <c r="AL73" i="36"/>
  <c r="BZ27" i="36"/>
  <c r="CD54" i="36"/>
  <c r="PJ15" i="36"/>
  <c r="MO29" i="36"/>
  <c r="IS23" i="36"/>
  <c r="QA18" i="36"/>
  <c r="LD61" i="36"/>
  <c r="FL85" i="36"/>
  <c r="CT156" i="36"/>
  <c r="FI19" i="36"/>
  <c r="GK73" i="36"/>
  <c r="JK15" i="36"/>
  <c r="HD271" i="36"/>
  <c r="HW59" i="36"/>
  <c r="HA38" i="36"/>
  <c r="AJ160" i="36"/>
  <c r="Y145" i="36"/>
  <c r="CO360" i="36"/>
  <c r="EW404" i="36"/>
  <c r="GT399" i="36"/>
  <c r="HY284" i="36"/>
  <c r="CN398" i="36"/>
  <c r="HE375" i="36"/>
  <c r="JD130" i="36"/>
  <c r="N324" i="36"/>
  <c r="AH325" i="36"/>
  <c r="IC67" i="36"/>
  <c r="DY316" i="36"/>
  <c r="AK374" i="36"/>
  <c r="CL189" i="36"/>
  <c r="CX287" i="36"/>
  <c r="AE159" i="36"/>
  <c r="GM158" i="36"/>
  <c r="GE66" i="36"/>
  <c r="BJ400" i="36"/>
  <c r="FK284" i="36"/>
  <c r="DH155" i="36"/>
  <c r="BE129" i="36"/>
  <c r="GU359" i="36"/>
  <c r="HD284" i="36"/>
  <c r="HK81" i="36"/>
  <c r="JY79" i="36"/>
  <c r="HC317" i="36"/>
  <c r="O255" i="36"/>
  <c r="BO70" i="36"/>
  <c r="HK72" i="36"/>
  <c r="BG226" i="36"/>
  <c r="N321" i="36"/>
  <c r="CF197" i="36"/>
  <c r="FQ192" i="36"/>
  <c r="HM43" i="36"/>
  <c r="CB202" i="36"/>
  <c r="JF294" i="36"/>
  <c r="AQ256" i="36"/>
  <c r="BM190" i="36"/>
  <c r="JI113" i="36"/>
  <c r="GX82" i="36"/>
  <c r="HU359" i="36"/>
  <c r="CS427" i="36"/>
  <c r="CI59" i="36"/>
  <c r="GY285" i="36"/>
  <c r="FY58" i="36"/>
  <c r="CI229" i="36"/>
  <c r="FB238" i="36"/>
  <c r="DP58" i="36"/>
  <c r="BN250" i="36"/>
  <c r="GA332" i="36"/>
  <c r="BX187" i="36"/>
  <c r="DH145" i="36"/>
  <c r="AN299" i="36"/>
  <c r="GM157" i="36"/>
  <c r="DN201" i="36"/>
  <c r="AJ166" i="36"/>
  <c r="GM153" i="36"/>
  <c r="GR207" i="36"/>
  <c r="NF14" i="36"/>
  <c r="NR19" i="36"/>
  <c r="CW192" i="36"/>
  <c r="HM15" i="36"/>
  <c r="HW65" i="36"/>
  <c r="AI98" i="36"/>
  <c r="FD355" i="36"/>
  <c r="S102" i="36"/>
  <c r="BO100" i="36"/>
  <c r="JG87" i="36"/>
  <c r="FS78" i="36"/>
  <c r="CD78" i="36"/>
  <c r="ED70" i="36"/>
  <c r="DL63" i="36"/>
  <c r="CI66" i="36"/>
  <c r="KK74" i="36"/>
  <c r="JN114" i="36"/>
  <c r="LD87" i="36"/>
  <c r="BG207" i="36"/>
  <c r="CP238" i="36"/>
  <c r="CF198" i="36"/>
  <c r="EN157" i="36"/>
  <c r="CL202" i="36"/>
  <c r="IO109" i="36"/>
  <c r="AL79" i="36"/>
  <c r="IG41" i="36"/>
  <c r="JJ283" i="36"/>
  <c r="BG213" i="36"/>
  <c r="BG189" i="36"/>
  <c r="FP278" i="36"/>
  <c r="AI185" i="36"/>
  <c r="CT151" i="36"/>
  <c r="I141" i="36"/>
  <c r="GH313" i="36"/>
  <c r="N120" i="36"/>
  <c r="N112" i="36"/>
  <c r="ED104" i="36"/>
  <c r="GT287" i="36"/>
  <c r="FT116" i="36"/>
  <c r="BG230" i="36"/>
  <c r="DA329" i="36"/>
  <c r="GO284" i="36"/>
  <c r="IE422" i="36"/>
  <c r="FM342" i="36"/>
  <c r="BJ360" i="36"/>
  <c r="BJ85" i="36"/>
  <c r="HR289" i="36"/>
  <c r="BR154" i="36"/>
  <c r="HE128" i="36"/>
  <c r="BG252" i="36"/>
  <c r="FN251" i="36"/>
  <c r="HY277" i="36"/>
  <c r="FO387" i="36"/>
  <c r="FQ199" i="36"/>
  <c r="FO370" i="36"/>
  <c r="CF187" i="36"/>
  <c r="FS431" i="36"/>
  <c r="BJ401" i="36"/>
  <c r="AA121" i="36"/>
  <c r="N121" i="36"/>
  <c r="EP206" i="36"/>
  <c r="DY56" i="36"/>
  <c r="AH312" i="36"/>
  <c r="FR245" i="36"/>
  <c r="HU372" i="36"/>
  <c r="BM211" i="36"/>
  <c r="IJ125" i="36"/>
  <c r="HZ102" i="36"/>
  <c r="DL101" i="36"/>
  <c r="FJ252" i="36"/>
  <c r="O231" i="36"/>
  <c r="CL209" i="36"/>
  <c r="BJ130" i="36"/>
  <c r="HU127" i="36"/>
  <c r="GK128" i="36"/>
  <c r="KN17" i="36"/>
  <c r="EF199" i="36"/>
  <c r="GZ110" i="36"/>
  <c r="FZ117" i="36"/>
  <c r="W109" i="36"/>
  <c r="AE98" i="36"/>
  <c r="EL74" i="36"/>
  <c r="EL87" i="36"/>
  <c r="DJ212" i="36"/>
  <c r="CB229" i="36"/>
  <c r="BU240" i="36"/>
  <c r="AM213" i="36"/>
  <c r="AY188" i="36"/>
  <c r="T226" i="36"/>
  <c r="GQ156" i="36"/>
  <c r="IA16" i="36"/>
  <c r="KY78" i="36"/>
  <c r="DT40" i="36"/>
  <c r="JX130" i="36"/>
  <c r="BA14" i="36"/>
  <c r="DE312" i="36"/>
  <c r="FE115" i="36"/>
  <c r="CJ280" i="36"/>
  <c r="HR278" i="36"/>
  <c r="HI127" i="36"/>
  <c r="BY124" i="36"/>
  <c r="BM270" i="36"/>
  <c r="FZ103" i="36"/>
  <c r="AZ74" i="36"/>
  <c r="FL58" i="36"/>
  <c r="HE120" i="36"/>
  <c r="R68" i="36"/>
  <c r="IE102" i="36"/>
  <c r="X321" i="36"/>
  <c r="D280" i="36"/>
  <c r="KY71" i="36"/>
  <c r="IT100" i="36"/>
  <c r="JX114" i="36"/>
  <c r="AE73" i="36"/>
  <c r="EE42" i="36"/>
  <c r="KC31" i="36"/>
  <c r="GK108" i="36"/>
  <c r="AE69" i="36"/>
  <c r="GM144" i="36"/>
  <c r="FY62" i="36"/>
  <c r="JS59" i="36"/>
  <c r="FK272" i="36"/>
  <c r="Y208" i="36"/>
  <c r="GM198" i="36"/>
  <c r="IO58" i="36"/>
  <c r="HL238" i="36"/>
  <c r="BA31" i="36"/>
  <c r="KT29" i="36"/>
  <c r="KB282" i="36"/>
  <c r="FN229" i="36"/>
  <c r="LX24" i="36"/>
  <c r="FZ129" i="36"/>
  <c r="EL120" i="36"/>
  <c r="DQ336" i="36"/>
  <c r="S129" i="36"/>
  <c r="FJ122" i="36"/>
  <c r="HU116" i="36"/>
  <c r="IO121" i="36"/>
  <c r="I128" i="36"/>
  <c r="HY269" i="36"/>
  <c r="Z257" i="36"/>
  <c r="HL234" i="36"/>
  <c r="Y207" i="36"/>
  <c r="BU252" i="36"/>
  <c r="FJ258" i="36"/>
  <c r="EQ22" i="36"/>
  <c r="GT16" i="36"/>
  <c r="X74" i="36"/>
  <c r="T228" i="36"/>
  <c r="AO20" i="36"/>
  <c r="CU364" i="36"/>
  <c r="AM120" i="36"/>
  <c r="KT39" i="36"/>
  <c r="GT282" i="36"/>
  <c r="IY128" i="36"/>
  <c r="EU125" i="36"/>
  <c r="BX277" i="36"/>
  <c r="W106" i="36"/>
  <c r="CZ80" i="36"/>
  <c r="IC60" i="36"/>
  <c r="BG184" i="36"/>
  <c r="BJ103" i="36"/>
  <c r="R73" i="36"/>
  <c r="EY329" i="36"/>
  <c r="HK83" i="36"/>
  <c r="IT277" i="36"/>
  <c r="FY85" i="36"/>
  <c r="DY85" i="36"/>
  <c r="DY82" i="36"/>
  <c r="JY71" i="36"/>
  <c r="HM22" i="36"/>
  <c r="EQ44" i="36"/>
  <c r="J229" i="36"/>
  <c r="EF197" i="36"/>
  <c r="ES61" i="36"/>
  <c r="ED60" i="36"/>
  <c r="BJ120" i="36"/>
  <c r="GZ116" i="36"/>
  <c r="DS140" i="36"/>
  <c r="EL111" i="36"/>
  <c r="HQ102" i="36"/>
  <c r="W115" i="36"/>
  <c r="FF235" i="36"/>
  <c r="CW22" i="36"/>
  <c r="CN80" i="36"/>
  <c r="HW73" i="36"/>
  <c r="FJ227" i="36"/>
  <c r="LR16" i="36"/>
  <c r="GX206" i="36"/>
  <c r="IO65" i="36"/>
  <c r="ED80" i="36"/>
  <c r="BX198" i="36"/>
  <c r="JS79" i="36"/>
  <c r="HZ124" i="36"/>
  <c r="BJ82" i="36"/>
  <c r="JK19" i="36"/>
  <c r="HL230" i="36"/>
  <c r="EP255" i="36"/>
  <c r="O40" i="36"/>
  <c r="HD269" i="36"/>
  <c r="FV210" i="36"/>
  <c r="PU39" i="36"/>
  <c r="CN69" i="36"/>
  <c r="NF16" i="36"/>
  <c r="LR41" i="36"/>
  <c r="EK42" i="36"/>
  <c r="BE126" i="36"/>
  <c r="EZ110" i="36"/>
  <c r="GQ62" i="36"/>
  <c r="FC12" i="36"/>
  <c r="GA14" i="36"/>
  <c r="DN20" i="36"/>
  <c r="CP140" i="36"/>
  <c r="HA25" i="36"/>
  <c r="DL112" i="36"/>
  <c r="BO79" i="36"/>
  <c r="EK30" i="36"/>
  <c r="AH22" i="36"/>
  <c r="V15" i="36"/>
  <c r="KT86" i="36"/>
  <c r="DZ275" i="36"/>
  <c r="MO39" i="36"/>
  <c r="CB185" i="36"/>
  <c r="MU16" i="36"/>
  <c r="DU256" i="36"/>
  <c r="CB207" i="36"/>
  <c r="GG186" i="36"/>
  <c r="EA206" i="36"/>
  <c r="DA185" i="36"/>
  <c r="D108" i="36"/>
  <c r="FE111" i="36"/>
  <c r="IO124" i="36"/>
  <c r="D104" i="36"/>
  <c r="GK97" i="36"/>
  <c r="D110" i="36"/>
  <c r="DH160" i="36"/>
  <c r="EE39" i="36"/>
  <c r="DP71" i="36"/>
  <c r="HE61" i="36"/>
  <c r="CF208" i="36"/>
  <c r="BY78" i="36"/>
  <c r="GG190" i="36"/>
  <c r="KN35" i="36"/>
  <c r="FR241" i="36"/>
  <c r="GB183" i="36"/>
  <c r="LL35" i="36"/>
  <c r="AL234" i="36"/>
  <c r="KG73" i="36"/>
  <c r="AU210" i="36"/>
  <c r="AN294" i="36"/>
  <c r="AI201" i="36"/>
  <c r="BE115" i="36"/>
  <c r="FN255" i="36"/>
  <c r="GG195" i="36"/>
  <c r="CK34" i="36"/>
  <c r="GA25" i="36"/>
  <c r="NY29" i="36"/>
  <c r="HT31" i="36"/>
  <c r="BC196" i="36"/>
  <c r="AZ104" i="36"/>
  <c r="KC69" i="36"/>
  <c r="GI146" i="36"/>
  <c r="CT68" i="36"/>
  <c r="AH19" i="36"/>
  <c r="DT27" i="36"/>
  <c r="FZ97" i="36"/>
  <c r="DN28" i="36"/>
  <c r="EL83" i="36"/>
  <c r="CD55" i="36"/>
  <c r="NY17" i="36"/>
  <c r="KY61" i="36"/>
  <c r="FI16" i="36"/>
  <c r="CN82" i="36"/>
  <c r="ED77" i="36"/>
  <c r="HZ233" i="36"/>
  <c r="JW12" i="36"/>
  <c r="CJ278" i="36"/>
  <c r="LF42" i="36"/>
  <c r="D271" i="36"/>
  <c r="IF275" i="36"/>
  <c r="AE417" i="36"/>
  <c r="D339" i="36"/>
  <c r="BB251" i="36"/>
  <c r="GZ117" i="36"/>
  <c r="GU382" i="36"/>
  <c r="HZ257" i="36"/>
  <c r="EN297" i="36"/>
  <c r="AB299" i="36"/>
  <c r="GK113" i="36"/>
  <c r="HD302" i="36"/>
  <c r="BM216" i="36"/>
  <c r="DP411" i="36"/>
  <c r="GR201" i="36"/>
  <c r="DU121" i="36"/>
  <c r="FT338" i="36"/>
  <c r="GQ141" i="36"/>
  <c r="S124" i="36"/>
  <c r="CF214" i="36"/>
  <c r="EC313" i="36"/>
  <c r="FV200" i="36"/>
  <c r="BR169" i="36"/>
  <c r="AQ196" i="36"/>
  <c r="CJ292" i="36"/>
  <c r="BR274" i="36"/>
  <c r="BB231" i="36"/>
  <c r="CW209" i="36"/>
  <c r="KT69" i="36"/>
  <c r="GQ68" i="36"/>
  <c r="CI57" i="36"/>
  <c r="I164" i="36"/>
  <c r="AI114" i="36"/>
  <c r="FZ105" i="36"/>
  <c r="HQ86" i="36"/>
  <c r="AL72" i="36"/>
  <c r="BG144" i="36"/>
  <c r="JG85" i="36"/>
  <c r="IC68" i="36"/>
  <c r="N146" i="36"/>
  <c r="CQ15" i="36"/>
  <c r="BE127" i="36"/>
  <c r="CB238" i="36"/>
  <c r="N155" i="36"/>
  <c r="GM201" i="36"/>
  <c r="JV278" i="36"/>
  <c r="AE124" i="36"/>
  <c r="N151" i="36"/>
  <c r="EP202" i="36"/>
  <c r="PD38" i="36"/>
  <c r="BZ29" i="36"/>
  <c r="QA17" i="36"/>
  <c r="BG190" i="36"/>
  <c r="MD37" i="36"/>
  <c r="GP103" i="36"/>
  <c r="BU232" i="36"/>
  <c r="GK101" i="36"/>
  <c r="GK111" i="36"/>
  <c r="LS83" i="36"/>
  <c r="AS81" i="36"/>
  <c r="JX99" i="36"/>
  <c r="W100" i="36"/>
  <c r="FC34" i="36"/>
  <c r="OR26" i="36"/>
  <c r="BE68" i="36"/>
  <c r="FP277" i="36"/>
  <c r="GE77" i="36"/>
  <c r="EF210" i="36"/>
  <c r="FY73" i="36"/>
  <c r="FV211" i="36"/>
  <c r="BT74" i="36"/>
  <c r="JV292" i="36"/>
  <c r="HW62" i="36"/>
  <c r="X57" i="36"/>
  <c r="QA41" i="36"/>
  <c r="FA281" i="36"/>
  <c r="CZ61" i="36"/>
  <c r="HQ121" i="36"/>
  <c r="GR192" i="36"/>
  <c r="GI140" i="36"/>
  <c r="EA188" i="36"/>
  <c r="EL129" i="36"/>
  <c r="FZ116" i="36"/>
  <c r="JD129" i="36"/>
  <c r="HM128" i="36"/>
  <c r="J20" i="36"/>
  <c r="BG160" i="36"/>
  <c r="FL72" i="36"/>
  <c r="HZ122" i="36"/>
  <c r="BZ17" i="36"/>
  <c r="FB243" i="36"/>
  <c r="T259" i="36"/>
  <c r="BJ426" i="36"/>
  <c r="JJ284" i="36"/>
  <c r="CD87" i="36"/>
  <c r="KC82" i="36"/>
  <c r="AH314" i="36"/>
  <c r="EP252" i="36"/>
  <c r="FE183" i="36"/>
  <c r="AL254" i="36"/>
  <c r="IX296" i="36"/>
  <c r="I130" i="36"/>
  <c r="EN168" i="36"/>
  <c r="HW66" i="36"/>
  <c r="GQ69" i="36"/>
  <c r="OR38" i="36"/>
  <c r="JQ28" i="36"/>
  <c r="LD54" i="36"/>
  <c r="DL60" i="36"/>
  <c r="HM110" i="36"/>
  <c r="KC54" i="36"/>
  <c r="JD102" i="36"/>
  <c r="AM113" i="36"/>
  <c r="HW85" i="36"/>
  <c r="AS82" i="36"/>
  <c r="DZ101" i="36"/>
  <c r="BJ105" i="36"/>
  <c r="HM35" i="36"/>
  <c r="OK27" i="36"/>
  <c r="QA20" i="36"/>
  <c r="IO98" i="36"/>
  <c r="QA31" i="36"/>
  <c r="BG324" i="36"/>
  <c r="IE104" i="36"/>
  <c r="AE406" i="36"/>
  <c r="FB255" i="36"/>
  <c r="Z233" i="36"/>
  <c r="GB214" i="36"/>
  <c r="GY270" i="36"/>
  <c r="GT36" i="36"/>
  <c r="DZ273" i="36"/>
  <c r="BG215" i="36"/>
  <c r="MD19" i="36"/>
  <c r="HW72" i="36"/>
  <c r="CI56" i="36"/>
  <c r="LM54" i="36"/>
  <c r="II82" i="36"/>
  <c r="BB257" i="36"/>
  <c r="AQ258" i="36"/>
  <c r="CZ55" i="36"/>
  <c r="II78" i="36"/>
  <c r="AQ192" i="36"/>
  <c r="NL16" i="36"/>
  <c r="NY15" i="36"/>
  <c r="BG169" i="36"/>
  <c r="FI12" i="36"/>
  <c r="HZ123" i="36"/>
  <c r="EZ103" i="36"/>
  <c r="FO37" i="36"/>
  <c r="EW28" i="36"/>
  <c r="JK17" i="36"/>
  <c r="ED98" i="36"/>
  <c r="JD99" i="36"/>
  <c r="JE42" i="36"/>
  <c r="KG84" i="36"/>
  <c r="AA116" i="36"/>
  <c r="KN13" i="36"/>
  <c r="GU120" i="36"/>
  <c r="ED111" i="36"/>
  <c r="EE23" i="36"/>
  <c r="BY102" i="36"/>
  <c r="BY104" i="36"/>
  <c r="JS62" i="36"/>
  <c r="KG77" i="36"/>
  <c r="IG12" i="36"/>
  <c r="JA86" i="36"/>
  <c r="NY18" i="36"/>
  <c r="DP112" i="36"/>
  <c r="JM73" i="36"/>
  <c r="EW12" i="36"/>
  <c r="CB187" i="36"/>
  <c r="BG149" i="36"/>
  <c r="IS28" i="36"/>
  <c r="NY34" i="36"/>
  <c r="FI11" i="36"/>
  <c r="FE83" i="36"/>
  <c r="D54" i="36"/>
  <c r="KZ25" i="36"/>
  <c r="FN234" i="36"/>
  <c r="GA40" i="36"/>
  <c r="CK38" i="36"/>
  <c r="BM192" i="36"/>
  <c r="AH28" i="36"/>
  <c r="CP233" i="36"/>
  <c r="AQ189" i="36"/>
  <c r="FI13" i="36"/>
  <c r="FT317" i="36"/>
  <c r="Y198" i="36"/>
  <c r="AM199" i="36"/>
  <c r="KY69" i="36"/>
  <c r="BG319" i="36"/>
  <c r="FX246" i="36"/>
  <c r="CI253" i="36"/>
  <c r="KG66" i="36"/>
  <c r="DL127" i="36"/>
  <c r="KC20" i="36"/>
  <c r="GT15" i="36"/>
  <c r="IO71" i="36"/>
  <c r="CT60" i="36"/>
  <c r="D99" i="36"/>
  <c r="O185" i="36"/>
  <c r="AJ169" i="36"/>
  <c r="CK16" i="36"/>
  <c r="LM68" i="36"/>
  <c r="HZ99" i="36"/>
  <c r="FJ229" i="36"/>
  <c r="IX283" i="36"/>
  <c r="DR183" i="36"/>
  <c r="IO130" i="36"/>
  <c r="FZ273" i="36"/>
  <c r="KO73" i="36"/>
  <c r="CW31" i="36"/>
  <c r="BH17" i="36"/>
  <c r="AQ123" i="36"/>
  <c r="KK77" i="36"/>
  <c r="CB235" i="36"/>
  <c r="IA13" i="36"/>
  <c r="JE25" i="36"/>
  <c r="Y171" i="36"/>
  <c r="NF20" i="36"/>
  <c r="DH153" i="36"/>
  <c r="IY19" i="36"/>
  <c r="AL66" i="36"/>
  <c r="BO56" i="36"/>
  <c r="LI54" i="36"/>
  <c r="MU13" i="36"/>
  <c r="DF73" i="36"/>
  <c r="EE41" i="36"/>
  <c r="CT149" i="36"/>
  <c r="GG191" i="36"/>
  <c r="GE82" i="36"/>
  <c r="DY87" i="36"/>
  <c r="DP74" i="36"/>
  <c r="DY81" i="36"/>
  <c r="DH159" i="36"/>
  <c r="FF253" i="36"/>
  <c r="EK187" i="36"/>
  <c r="CQ11" i="36"/>
  <c r="IT108" i="36"/>
  <c r="LD70" i="36"/>
  <c r="HM34" i="36"/>
  <c r="GT17" i="36"/>
  <c r="NR14" i="36"/>
  <c r="HK74" i="36"/>
  <c r="BT114" i="36"/>
  <c r="EE22" i="36"/>
  <c r="T142" i="36"/>
  <c r="HM102" i="36"/>
  <c r="JN127" i="36"/>
  <c r="KB272" i="36"/>
  <c r="CZ82" i="36"/>
  <c r="KT28" i="36"/>
  <c r="EQ15" i="36"/>
  <c r="KZ22" i="36"/>
  <c r="PJ13" i="36"/>
  <c r="LI82" i="36"/>
  <c r="GQ57" i="36"/>
  <c r="HZ103" i="36"/>
  <c r="FT130" i="36"/>
  <c r="IY14" i="36"/>
  <c r="CD57" i="36"/>
  <c r="CK29" i="36"/>
  <c r="DN44" i="36"/>
  <c r="IF298" i="36"/>
  <c r="GH30" i="36"/>
  <c r="BR160" i="36"/>
  <c r="HI126" i="36"/>
  <c r="GD152" i="36"/>
  <c r="JA55" i="36"/>
  <c r="DN34" i="36"/>
  <c r="BO114" i="36"/>
  <c r="GE63" i="36"/>
  <c r="NY38" i="36"/>
  <c r="OK23" i="36"/>
  <c r="PJ30" i="36"/>
  <c r="IE97" i="36"/>
  <c r="BR165" i="36"/>
  <c r="FT115" i="36"/>
  <c r="OK26" i="36"/>
  <c r="ED63" i="36"/>
  <c r="KN38" i="36"/>
  <c r="GQ144" i="36"/>
  <c r="IU82" i="36"/>
  <c r="DR194" i="36"/>
  <c r="FB252" i="36"/>
  <c r="BE99" i="36"/>
  <c r="BZ15" i="36"/>
  <c r="EG228" i="36"/>
  <c r="JW26" i="36"/>
  <c r="FZ284" i="36"/>
  <c r="BT116" i="36"/>
  <c r="AE157" i="36"/>
  <c r="JN128" i="36"/>
  <c r="BJ115" i="36"/>
  <c r="EV250" i="36"/>
  <c r="EC321" i="36"/>
  <c r="AM345" i="36"/>
  <c r="DY344" i="36"/>
  <c r="EY313" i="36"/>
  <c r="EU287" i="36"/>
  <c r="EY323" i="36"/>
  <c r="DJ200" i="36"/>
  <c r="FV187" i="36"/>
  <c r="EC325" i="36"/>
  <c r="DC43" i="36"/>
  <c r="D300" i="36"/>
  <c r="AO355" i="36"/>
  <c r="CT164" i="36"/>
  <c r="DS277" i="36"/>
  <c r="CT145" i="36"/>
  <c r="AE145" i="36"/>
  <c r="BL336" i="36"/>
  <c r="GI152" i="36"/>
  <c r="EU104" i="36"/>
  <c r="DJ216" i="36"/>
  <c r="DQ320" i="36"/>
  <c r="DZ360" i="36"/>
  <c r="HX329" i="36"/>
  <c r="GY281" i="36"/>
  <c r="HW74" i="36"/>
  <c r="GK129" i="36"/>
  <c r="CB214" i="36"/>
  <c r="GR198" i="36"/>
  <c r="BN243" i="36"/>
  <c r="CD287" i="36"/>
  <c r="BR269" i="36"/>
  <c r="AQ130" i="36"/>
  <c r="AL256" i="36"/>
  <c r="GP128" i="36"/>
  <c r="DN29" i="36"/>
  <c r="CL207" i="36"/>
  <c r="EH81" i="36"/>
  <c r="I331" i="36"/>
  <c r="ED108" i="36"/>
  <c r="DF70" i="36"/>
  <c r="GO270" i="36"/>
  <c r="AE68" i="36"/>
  <c r="EG287" i="36"/>
  <c r="ED114" i="36"/>
  <c r="DB250" i="36"/>
  <c r="GT296" i="36"/>
  <c r="JN97" i="36"/>
  <c r="FO112" i="36"/>
  <c r="EF211" i="36"/>
  <c r="AO11" i="36"/>
  <c r="KG83" i="36"/>
  <c r="DF57" i="36"/>
  <c r="GR194" i="36"/>
  <c r="DZ127" i="36"/>
  <c r="JD104" i="36"/>
  <c r="AE116" i="36"/>
  <c r="BE73" i="36"/>
  <c r="BE74" i="36"/>
  <c r="BR272" i="36"/>
  <c r="LD60" i="36"/>
  <c r="JG71" i="36"/>
  <c r="JN101" i="36"/>
  <c r="EQ14" i="36"/>
  <c r="EE14" i="36"/>
  <c r="AW336" i="36"/>
  <c r="T252" i="36"/>
  <c r="BX194" i="36"/>
  <c r="HR297" i="36"/>
  <c r="HJ318" i="36"/>
  <c r="BR151" i="36"/>
  <c r="DA190" i="36"/>
  <c r="W105" i="36"/>
  <c r="EE36" i="36"/>
  <c r="GE61" i="36"/>
  <c r="GA37" i="36"/>
  <c r="W97" i="36"/>
  <c r="BE102" i="36"/>
  <c r="AQ146" i="36"/>
  <c r="IJ101" i="36"/>
  <c r="JX108" i="36"/>
  <c r="GK121" i="36"/>
  <c r="HU100" i="36"/>
  <c r="DP86" i="36"/>
  <c r="DU106" i="36"/>
  <c r="GZ128" i="36"/>
  <c r="O42" i="36"/>
  <c r="EQ34" i="36"/>
  <c r="BT26" i="36"/>
  <c r="DZ122" i="36"/>
  <c r="FU39" i="36"/>
  <c r="LS60" i="36"/>
  <c r="IE117" i="36"/>
  <c r="FE198" i="36"/>
  <c r="HH241" i="36"/>
  <c r="FZ269" i="36"/>
  <c r="DB237" i="36"/>
  <c r="Z228" i="36"/>
  <c r="HU121" i="36"/>
  <c r="N123" i="36"/>
  <c r="CI70" i="36"/>
  <c r="HX326" i="36"/>
  <c r="GP105" i="36"/>
  <c r="FT121" i="36"/>
  <c r="GQ78" i="36"/>
  <c r="OK16" i="36"/>
  <c r="GD166" i="36"/>
  <c r="KY79" i="36"/>
  <c r="KT63" i="36"/>
  <c r="MD13" i="36"/>
  <c r="JX110" i="36"/>
  <c r="HZ120" i="36"/>
  <c r="BJ74" i="36"/>
  <c r="JM77" i="36"/>
  <c r="FA283" i="36"/>
  <c r="CT62" i="36"/>
  <c r="KC72" i="36"/>
  <c r="I105" i="36"/>
  <c r="EE15" i="36"/>
  <c r="GA18" i="36"/>
  <c r="BO67" i="36"/>
  <c r="GP101" i="36"/>
  <c r="LX13" i="36"/>
  <c r="FX232" i="36"/>
  <c r="O206" i="36"/>
  <c r="S319" i="36"/>
  <c r="AY190" i="36"/>
  <c r="EY157" i="36"/>
  <c r="DH147" i="36"/>
  <c r="DA202" i="36"/>
  <c r="EW31" i="36"/>
  <c r="EU191" i="36"/>
  <c r="JD111" i="36"/>
  <c r="JQ30" i="36"/>
  <c r="JJ270" i="36"/>
  <c r="CW201" i="36"/>
  <c r="IY120" i="36"/>
  <c r="CB237" i="36"/>
  <c r="CI245" i="36"/>
  <c r="EG226" i="36"/>
  <c r="CF195" i="36"/>
  <c r="DU231" i="36"/>
  <c r="CL198" i="36"/>
  <c r="DR198" i="36"/>
  <c r="CW195" i="36"/>
  <c r="HI113" i="36"/>
  <c r="JK12" i="36"/>
  <c r="OR39" i="36"/>
  <c r="OR24" i="36"/>
  <c r="OR42" i="36"/>
  <c r="IC58" i="36"/>
  <c r="EK24" i="36"/>
  <c r="EL68" i="36"/>
  <c r="CO358" i="36"/>
  <c r="EZ189" i="36"/>
  <c r="GA34" i="36"/>
  <c r="FC30" i="36"/>
  <c r="BA34" i="36"/>
  <c r="EU97" i="36"/>
  <c r="GK82" i="36"/>
  <c r="EW18" i="36"/>
  <c r="DT72" i="36"/>
  <c r="EK27" i="36"/>
  <c r="EZ185" i="36"/>
  <c r="KN41" i="36"/>
  <c r="OK42" i="36"/>
  <c r="CN54" i="36"/>
  <c r="CW36" i="36"/>
  <c r="FC31" i="36"/>
  <c r="PU13" i="36"/>
  <c r="FO22" i="36"/>
  <c r="JW44" i="36"/>
  <c r="DY61" i="36"/>
  <c r="FS66" i="36"/>
  <c r="LL23" i="36"/>
  <c r="KC30" i="36"/>
  <c r="LX28" i="36"/>
  <c r="IE103" i="36"/>
  <c r="NY35" i="36"/>
  <c r="AQ157" i="36"/>
  <c r="EW27" i="36"/>
  <c r="JK27" i="36"/>
  <c r="Y143" i="36"/>
  <c r="GA27" i="36"/>
  <c r="CS403" i="36"/>
  <c r="HE100" i="36"/>
  <c r="R69" i="36"/>
  <c r="DN192" i="36"/>
  <c r="BR142" i="36"/>
  <c r="N106" i="36"/>
  <c r="EU214" i="36"/>
  <c r="FP273" i="36"/>
  <c r="EP208" i="36"/>
  <c r="GD169" i="36"/>
  <c r="FE211" i="36"/>
  <c r="AI127" i="36"/>
  <c r="ED129" i="36"/>
  <c r="GI154" i="36"/>
  <c r="LS84" i="36"/>
  <c r="MD11" i="36"/>
  <c r="EL62" i="36"/>
  <c r="LL17" i="36"/>
  <c r="NF30" i="36"/>
  <c r="LL26" i="36"/>
  <c r="CW11" i="36"/>
  <c r="CT63" i="36"/>
  <c r="HE122" i="36"/>
  <c r="BR163" i="36"/>
  <c r="GT24" i="36"/>
  <c r="DH97" i="36"/>
  <c r="DN27" i="36"/>
  <c r="LI83" i="36"/>
  <c r="HE77" i="36"/>
  <c r="JW13" i="36"/>
  <c r="GK67" i="36"/>
  <c r="BE60" i="36"/>
  <c r="IY123" i="36"/>
  <c r="AO36" i="36"/>
  <c r="IY12" i="36"/>
  <c r="OK11" i="36"/>
  <c r="KZ28" i="36"/>
  <c r="J27" i="36"/>
  <c r="BJ69" i="36"/>
  <c r="EG371" i="36"/>
  <c r="EW423" i="36"/>
  <c r="D371" i="36"/>
  <c r="GD400" i="36"/>
  <c r="HP374" i="36"/>
  <c r="HP241" i="36"/>
  <c r="BX301" i="36"/>
  <c r="BE62" i="36"/>
  <c r="IE109" i="36"/>
  <c r="GX67" i="36"/>
  <c r="V19" i="36"/>
  <c r="DU99" i="36"/>
  <c r="BG195" i="36"/>
  <c r="EN172" i="36"/>
  <c r="EJ411" i="36"/>
  <c r="AM111" i="36"/>
  <c r="EL103" i="36"/>
  <c r="HE124" i="36"/>
  <c r="BA13" i="36"/>
  <c r="OR12" i="36"/>
  <c r="GY271" i="36"/>
  <c r="BU238" i="36"/>
  <c r="HH231" i="36"/>
  <c r="FR259" i="36"/>
  <c r="CT81" i="36"/>
  <c r="DL81" i="36"/>
  <c r="V30" i="36"/>
  <c r="J29" i="36"/>
  <c r="EK214" i="36"/>
  <c r="CP145" i="36"/>
  <c r="CP141" i="36"/>
  <c r="CP235" i="36"/>
  <c r="AQ127" i="36"/>
  <c r="BJ79" i="36"/>
  <c r="AE63" i="36"/>
  <c r="CZ60" i="36"/>
  <c r="EH103" i="36"/>
  <c r="IY23" i="36"/>
  <c r="OR28" i="36"/>
  <c r="AQ234" i="36"/>
  <c r="O17" i="36"/>
  <c r="HQ78" i="36"/>
  <c r="HM39" i="36"/>
  <c r="EF213" i="36"/>
  <c r="BU258" i="36"/>
  <c r="AZ79" i="36"/>
  <c r="DF80" i="36"/>
  <c r="AQ152" i="36"/>
  <c r="T144" i="36"/>
  <c r="CQ35" i="36"/>
  <c r="FS73" i="36"/>
  <c r="FY60" i="36"/>
  <c r="D67" i="36"/>
  <c r="JS56" i="36"/>
  <c r="KC22" i="36"/>
  <c r="GX207" i="36"/>
  <c r="KZ40" i="36"/>
  <c r="KC40" i="36"/>
  <c r="EW25" i="36"/>
  <c r="GK80" i="36"/>
  <c r="AE143" i="36"/>
  <c r="AH25" i="36"/>
  <c r="JM72" i="36"/>
  <c r="BO106" i="36"/>
  <c r="BG188" i="36"/>
  <c r="EA187" i="36"/>
  <c r="KT17" i="36"/>
  <c r="IY110" i="36"/>
  <c r="DC29" i="36"/>
  <c r="J250" i="36"/>
  <c r="AH44" i="36"/>
  <c r="HZ251" i="36"/>
  <c r="LR13" i="36"/>
  <c r="AZ112" i="36"/>
  <c r="HX331" i="36"/>
  <c r="BT104" i="36"/>
  <c r="ED81" i="36"/>
  <c r="AQ108" i="36"/>
  <c r="IT102" i="36"/>
  <c r="DY330" i="36"/>
  <c r="KG62" i="36"/>
  <c r="JG65" i="36"/>
  <c r="DU254" i="36"/>
  <c r="ES63" i="36"/>
  <c r="EU284" i="36"/>
  <c r="EL55" i="36"/>
  <c r="AH41" i="36"/>
  <c r="BT67" i="36"/>
  <c r="AS62" i="36"/>
  <c r="IS16" i="36"/>
  <c r="IG34" i="36"/>
  <c r="V13" i="36"/>
  <c r="X54" i="36"/>
  <c r="EU130" i="36"/>
  <c r="BO69" i="36"/>
  <c r="EQ43" i="36"/>
  <c r="O39" i="36"/>
  <c r="QA44" i="36"/>
  <c r="LR26" i="36"/>
  <c r="J12" i="36"/>
  <c r="IM16" i="36"/>
  <c r="KT38" i="36"/>
  <c r="EQ41" i="36"/>
  <c r="LS68" i="36"/>
  <c r="LM69" i="36"/>
  <c r="BY121" i="36"/>
  <c r="EE38" i="36"/>
  <c r="IM31" i="36"/>
  <c r="MU42" i="36"/>
  <c r="HK55" i="36"/>
  <c r="N163" i="36"/>
  <c r="EU126" i="36"/>
  <c r="KG56" i="36"/>
  <c r="DL116" i="36"/>
  <c r="CI227" i="36"/>
  <c r="JS129" i="36"/>
  <c r="AQ104" i="36"/>
  <c r="O37" i="36"/>
  <c r="EU105" i="36"/>
  <c r="LD66" i="36"/>
  <c r="GQ165" i="36"/>
  <c r="CT167" i="36"/>
  <c r="GK100" i="36"/>
  <c r="DF54" i="36"/>
  <c r="ED100" i="36"/>
  <c r="IO78" i="36"/>
  <c r="FZ285" i="36"/>
  <c r="KY68" i="36"/>
  <c r="DT62" i="36"/>
  <c r="JS100" i="36"/>
  <c r="BN258" i="36"/>
  <c r="JX112" i="36"/>
  <c r="DZ271" i="36"/>
  <c r="IT276" i="36"/>
  <c r="EZ126" i="36"/>
  <c r="AA123" i="36"/>
  <c r="DP399" i="36"/>
  <c r="D101" i="36"/>
  <c r="OR34" i="36"/>
  <c r="HD402" i="36"/>
  <c r="BJ80" i="36"/>
  <c r="CT72" i="36"/>
  <c r="NR16" i="36"/>
  <c r="FL63" i="36"/>
  <c r="HM129" i="36"/>
  <c r="GP106" i="36"/>
  <c r="ES68" i="36"/>
  <c r="KN30" i="36"/>
  <c r="EQ40" i="36"/>
  <c r="IM24" i="36"/>
  <c r="R82" i="36"/>
  <c r="FL86" i="36"/>
  <c r="FB241" i="36"/>
  <c r="QA16" i="36"/>
  <c r="AE125" i="36"/>
  <c r="GA36" i="36"/>
  <c r="AO39" i="36"/>
  <c r="V41" i="36"/>
  <c r="HT28" i="36"/>
  <c r="KN18" i="36"/>
  <c r="AA128" i="36"/>
  <c r="LF30" i="36"/>
  <c r="AQ153" i="36"/>
  <c r="JG59" i="36"/>
  <c r="AS55" i="36"/>
  <c r="JQ20" i="36"/>
  <c r="JG55" i="36"/>
  <c r="FJ241" i="36"/>
  <c r="AQ170" i="36"/>
  <c r="CW24" i="36"/>
  <c r="AQ144" i="36"/>
  <c r="HT15" i="36"/>
  <c r="CT146" i="36"/>
  <c r="AA126" i="36"/>
  <c r="ED54" i="36"/>
  <c r="EH61" i="36"/>
  <c r="KK57" i="36"/>
  <c r="FU293" i="36"/>
  <c r="BA41" i="36"/>
  <c r="EP244" i="36"/>
  <c r="BZ42" i="36"/>
  <c r="FB242" i="36"/>
  <c r="DN216" i="36"/>
  <c r="EL54" i="36"/>
  <c r="IY11" i="36"/>
  <c r="LR25" i="36"/>
  <c r="LI60" i="36"/>
  <c r="JY67" i="36"/>
  <c r="GU121" i="36"/>
  <c r="CW12" i="36"/>
  <c r="IY31" i="36"/>
  <c r="GX59" i="36"/>
  <c r="CJ284" i="36"/>
  <c r="DT44" i="36"/>
  <c r="JE39" i="36"/>
  <c r="OK25" i="36"/>
  <c r="EZ106" i="36"/>
  <c r="N125" i="36"/>
  <c r="GK72" i="36"/>
  <c r="EU272" i="36"/>
  <c r="IY109" i="36"/>
  <c r="NF27" i="36"/>
  <c r="BA16" i="36"/>
  <c r="IU61" i="36"/>
  <c r="IM37" i="36"/>
  <c r="EQ17" i="36"/>
  <c r="LL28" i="36"/>
  <c r="KY72" i="36"/>
  <c r="NL36" i="36"/>
  <c r="PU40" i="36"/>
  <c r="GR187" i="36"/>
  <c r="DL105" i="36"/>
  <c r="GA42" i="36"/>
  <c r="EE34" i="36"/>
  <c r="JS78" i="36"/>
  <c r="BO81" i="36"/>
  <c r="LS59" i="36"/>
  <c r="BO77" i="36"/>
  <c r="MO25" i="36"/>
  <c r="EA190" i="36"/>
  <c r="AA99" i="36"/>
  <c r="IM35" i="36"/>
  <c r="FO11" i="36"/>
  <c r="JS72" i="36"/>
  <c r="DT34" i="36"/>
  <c r="EZ116" i="36"/>
  <c r="DH99" i="36"/>
  <c r="LS63" i="36"/>
  <c r="AI202" i="36"/>
  <c r="FS62" i="36"/>
  <c r="NY36" i="36"/>
  <c r="I146" i="36"/>
  <c r="AM183" i="36"/>
  <c r="EN145" i="36"/>
  <c r="PD17" i="36"/>
  <c r="FT120" i="36"/>
  <c r="BT57" i="36"/>
  <c r="DF55" i="36"/>
  <c r="II61" i="36"/>
  <c r="AO25" i="36"/>
  <c r="IM34" i="36"/>
  <c r="JS99" i="36"/>
  <c r="FQ208" i="36"/>
  <c r="HW61" i="36"/>
  <c r="N140" i="36"/>
  <c r="BH29" i="36"/>
  <c r="BH35" i="36"/>
  <c r="BC183" i="36"/>
  <c r="JA77" i="36"/>
  <c r="JE37" i="36"/>
  <c r="GP112" i="36"/>
  <c r="EZ115" i="36"/>
  <c r="GQ153" i="36"/>
  <c r="EU110" i="36"/>
  <c r="NY39" i="36"/>
  <c r="DU123" i="36"/>
  <c r="J371" i="36"/>
  <c r="JI121" i="36"/>
  <c r="W102" i="36"/>
  <c r="BU228" i="36"/>
  <c r="AQ149" i="36"/>
  <c r="JB272" i="36"/>
  <c r="FO114" i="36"/>
  <c r="JK42" i="36"/>
  <c r="BO127" i="36"/>
  <c r="LS71" i="36"/>
  <c r="EZ202" i="36"/>
  <c r="GQ82" i="36"/>
  <c r="GX214" i="36"/>
  <c r="EP211" i="36"/>
  <c r="GY302" i="36"/>
  <c r="AS83" i="36"/>
  <c r="GZ122" i="36"/>
  <c r="GP126" i="36"/>
  <c r="KO62" i="36"/>
  <c r="IT297" i="36"/>
  <c r="FR240" i="36"/>
  <c r="DF60" i="36"/>
  <c r="HZ229" i="36"/>
  <c r="EN165" i="36"/>
  <c r="BT61" i="36"/>
  <c r="CN86" i="36"/>
  <c r="BX213" i="36"/>
  <c r="EL245" i="36"/>
  <c r="Y147" i="36"/>
  <c r="FE57" i="36"/>
  <c r="DA195" i="36"/>
  <c r="HE105" i="36"/>
  <c r="MD35" i="36"/>
  <c r="DS159" i="36"/>
  <c r="GX197" i="36"/>
  <c r="JN125" i="36"/>
  <c r="HW71" i="36"/>
  <c r="BG234" i="36"/>
  <c r="IY24" i="36"/>
  <c r="AH20" i="36"/>
  <c r="OK28" i="36"/>
  <c r="EQ31" i="36"/>
  <c r="HE55" i="36"/>
  <c r="LI78" i="36"/>
  <c r="JQ34" i="36"/>
  <c r="LX27" i="36"/>
  <c r="EW36" i="36"/>
  <c r="IF292" i="36"/>
  <c r="HX330" i="36"/>
  <c r="DZ115" i="36"/>
  <c r="IE110" i="36"/>
  <c r="GD147" i="36"/>
  <c r="I108" i="36"/>
  <c r="BZ23" i="36"/>
  <c r="EW26" i="36"/>
  <c r="HK73" i="36"/>
  <c r="BF360" i="36"/>
  <c r="CA339" i="36"/>
  <c r="EW43" i="36"/>
  <c r="LX39" i="36"/>
  <c r="DL65" i="36"/>
  <c r="X70" i="36"/>
  <c r="DH143" i="36"/>
  <c r="CP154" i="36"/>
  <c r="AE112" i="36"/>
  <c r="MU19" i="36"/>
  <c r="CL152" i="36"/>
  <c r="EH105" i="36"/>
  <c r="DP104" i="36"/>
  <c r="Y196" i="36"/>
  <c r="R60" i="36"/>
  <c r="AJ148" i="36"/>
  <c r="HI97" i="36"/>
  <c r="BY67" i="36"/>
  <c r="GI166" i="36"/>
  <c r="HW57" i="36"/>
  <c r="HQ112" i="36"/>
  <c r="AQ216" i="36"/>
  <c r="DY77" i="36"/>
  <c r="AW315" i="36"/>
  <c r="KO63" i="36"/>
  <c r="DH109" i="36"/>
  <c r="AZ120" i="36"/>
  <c r="KT66" i="36"/>
  <c r="KG79" i="36"/>
  <c r="NR38" i="36"/>
  <c r="HT24" i="36"/>
  <c r="LF39" i="36"/>
  <c r="EP103" i="36"/>
  <c r="KG58" i="36"/>
  <c r="N99" i="36"/>
  <c r="EK12" i="36"/>
  <c r="AZ127" i="36"/>
  <c r="II72" i="36"/>
  <c r="N122" i="36"/>
  <c r="AQ209" i="36"/>
  <c r="CN66" i="36"/>
  <c r="JQ15" i="36"/>
  <c r="CN70" i="36"/>
  <c r="IM12" i="36"/>
  <c r="O233" i="36"/>
  <c r="ES62" i="36"/>
  <c r="BZ44" i="36"/>
  <c r="S105" i="36"/>
  <c r="DL124" i="36"/>
  <c r="FJ121" i="36"/>
  <c r="LD74" i="36"/>
  <c r="GG214" i="36"/>
  <c r="EG245" i="36"/>
  <c r="JJ287" i="36"/>
  <c r="JQ23" i="36"/>
  <c r="IE123" i="36"/>
  <c r="BE120" i="36"/>
  <c r="FJ98" i="36"/>
  <c r="J227" i="36"/>
  <c r="PU19" i="36"/>
  <c r="DT56" i="36"/>
  <c r="CW38" i="36"/>
  <c r="DF58" i="36"/>
  <c r="MD16" i="36"/>
  <c r="IG26" i="36"/>
  <c r="JM67" i="36"/>
  <c r="AQ105" i="36"/>
  <c r="BJ62" i="36"/>
  <c r="QA22" i="36"/>
  <c r="LL38" i="36"/>
  <c r="JD125" i="36"/>
  <c r="IM11" i="36"/>
  <c r="DI314" i="36"/>
  <c r="AL57" i="36"/>
  <c r="R74" i="36"/>
  <c r="HQ100" i="36"/>
  <c r="Z373" i="36"/>
  <c r="AI105" i="36"/>
  <c r="IO102" i="36"/>
  <c r="AM99" i="36"/>
  <c r="S100" i="36"/>
  <c r="IO80" i="36"/>
  <c r="S110" i="36"/>
  <c r="EL109" i="36"/>
  <c r="NL22" i="36"/>
  <c r="DJ203" i="36"/>
  <c r="NY43" i="36"/>
  <c r="GQ67" i="36"/>
  <c r="EQ24" i="36"/>
  <c r="LI61" i="36"/>
  <c r="CW17" i="36"/>
  <c r="DR202" i="36"/>
  <c r="IC55" i="36"/>
  <c r="GM173" i="36"/>
  <c r="BC187" i="36"/>
  <c r="Y184" i="36"/>
  <c r="GU106" i="36"/>
  <c r="MO24" i="36"/>
  <c r="KN37" i="36"/>
  <c r="DN23" i="36"/>
  <c r="MU38" i="36"/>
  <c r="GT39" i="36"/>
  <c r="HA14" i="36"/>
  <c r="DP67" i="36"/>
  <c r="FK276" i="36"/>
  <c r="EK186" i="36"/>
  <c r="CK28" i="36"/>
  <c r="FT103" i="36"/>
  <c r="DL57" i="36"/>
  <c r="CD292" i="36"/>
  <c r="JI106" i="36"/>
  <c r="EL58" i="36"/>
  <c r="CP151" i="36"/>
  <c r="EY164" i="36"/>
  <c r="LR23" i="36"/>
  <c r="FC24" i="36"/>
  <c r="FU42" i="36"/>
  <c r="J25" i="36"/>
  <c r="IE120" i="36"/>
  <c r="FS69" i="36"/>
  <c r="NY37" i="36"/>
  <c r="DT85" i="36"/>
  <c r="DH163" i="36"/>
  <c r="GZ124" i="36"/>
  <c r="LF26" i="36"/>
  <c r="NR26" i="36"/>
  <c r="LL12" i="36"/>
  <c r="AL78" i="36"/>
  <c r="HT40" i="36"/>
  <c r="LX23" i="36"/>
  <c r="EP231" i="36"/>
  <c r="J13" i="36"/>
  <c r="GK127" i="36"/>
  <c r="OK18" i="36"/>
  <c r="GH36" i="36"/>
  <c r="CZ59" i="36"/>
  <c r="FO26" i="36"/>
  <c r="GH41" i="36"/>
  <c r="BY108" i="36"/>
  <c r="HM117" i="36"/>
  <c r="JE23" i="36"/>
  <c r="FO12" i="36"/>
  <c r="JE15" i="36"/>
  <c r="AE109" i="36"/>
  <c r="HQ72" i="36"/>
  <c r="CI62" i="36"/>
  <c r="MD17" i="36"/>
  <c r="HE85" i="36"/>
  <c r="IT120" i="36"/>
  <c r="EQ13" i="36"/>
  <c r="LR17" i="36"/>
  <c r="CT166" i="36"/>
  <c r="D60" i="36"/>
  <c r="CD58" i="36"/>
  <c r="QA13" i="36"/>
  <c r="AI215" i="36"/>
  <c r="CD65" i="36"/>
  <c r="PD41" i="36"/>
  <c r="BH42" i="36"/>
  <c r="EA410" i="36"/>
  <c r="BC210" i="36"/>
  <c r="EU195" i="36"/>
  <c r="JV288" i="36"/>
  <c r="EU186" i="36"/>
  <c r="IM284" i="36"/>
  <c r="T230" i="36"/>
  <c r="FA287" i="36"/>
  <c r="DL104" i="36"/>
  <c r="HD301" i="36"/>
  <c r="IT113" i="36"/>
  <c r="AL87" i="36"/>
  <c r="HE71" i="36"/>
  <c r="CT70" i="36"/>
  <c r="BN227" i="36"/>
  <c r="KK80" i="36"/>
  <c r="BM191" i="36"/>
  <c r="AM130" i="36"/>
  <c r="BY106" i="36"/>
  <c r="BR156" i="36"/>
  <c r="BG242" i="36"/>
  <c r="JE29" i="36"/>
  <c r="EE28" i="36"/>
  <c r="AM335" i="36"/>
  <c r="JS69" i="36"/>
  <c r="FZ101" i="36"/>
  <c r="GK71" i="36"/>
  <c r="GQ86" i="36"/>
  <c r="EU190" i="36"/>
  <c r="X58" i="36"/>
  <c r="FI43" i="36"/>
  <c r="GP361" i="36"/>
  <c r="AQ121" i="36"/>
  <c r="DL79" i="36"/>
  <c r="EG233" i="36"/>
  <c r="FJ232" i="36"/>
  <c r="JG72" i="36"/>
  <c r="AE113" i="36"/>
  <c r="LL14" i="36"/>
  <c r="DF59" i="36"/>
  <c r="IS31" i="36"/>
  <c r="AY201" i="36"/>
  <c r="GT38" i="36"/>
  <c r="IJ122" i="36"/>
  <c r="KK61" i="36"/>
  <c r="HZ253" i="36"/>
  <c r="PD30" i="36"/>
  <c r="CP147" i="36"/>
  <c r="CP143" i="36"/>
  <c r="DB240" i="36"/>
  <c r="IA26" i="36"/>
  <c r="BH20" i="36"/>
  <c r="GX63" i="36"/>
  <c r="AQ163" i="36"/>
  <c r="LX19" i="36"/>
  <c r="NL14" i="36"/>
  <c r="HZ104" i="36"/>
  <c r="MD41" i="36"/>
  <c r="DC40" i="36"/>
  <c r="BC188" i="36"/>
  <c r="CD62" i="36"/>
  <c r="AA108" i="36"/>
  <c r="MU40" i="36"/>
  <c r="FE199" i="36"/>
  <c r="DY73" i="36"/>
  <c r="OR44" i="36"/>
  <c r="FJ104" i="36"/>
  <c r="EH112" i="36"/>
  <c r="LX18" i="36"/>
  <c r="BG211" i="36"/>
  <c r="BE113" i="36"/>
  <c r="DU230" i="36"/>
  <c r="LS58" i="36"/>
  <c r="AM126" i="36"/>
  <c r="BR284" i="36"/>
  <c r="AI203" i="36"/>
  <c r="DM315" i="36"/>
  <c r="O210" i="36"/>
  <c r="EA199" i="36"/>
  <c r="I143" i="36"/>
  <c r="N153" i="36"/>
  <c r="EK336" i="36"/>
  <c r="DB246" i="36"/>
  <c r="HA27" i="36"/>
  <c r="BJ86" i="36"/>
  <c r="ED123" i="36"/>
  <c r="FJ115" i="36"/>
  <c r="IM286" i="36"/>
  <c r="GT14" i="36"/>
  <c r="HQ71" i="36"/>
  <c r="EH54" i="36"/>
  <c r="BY97" i="36"/>
  <c r="DT20" i="36"/>
  <c r="JY60" i="36"/>
  <c r="X55" i="36"/>
  <c r="ED87" i="36"/>
  <c r="KC29" i="36"/>
  <c r="AH11" i="36"/>
  <c r="HA13" i="36"/>
  <c r="LF15" i="36"/>
  <c r="HE54" i="36"/>
  <c r="JA83" i="36"/>
  <c r="JN123" i="36"/>
  <c r="QA12" i="36"/>
  <c r="NF18" i="36"/>
  <c r="DY69" i="36"/>
  <c r="EQ30" i="36"/>
  <c r="CZ73" i="36"/>
  <c r="ED67" i="36"/>
  <c r="BT25" i="36"/>
  <c r="HE82" i="36"/>
  <c r="FE74" i="36"/>
  <c r="JQ25" i="36"/>
  <c r="ED66" i="36"/>
  <c r="BN229" i="36"/>
  <c r="AQ117" i="36"/>
  <c r="BE100" i="36"/>
  <c r="LI85" i="36"/>
  <c r="IU81" i="36"/>
  <c r="FI27" i="36"/>
  <c r="DT22" i="36"/>
  <c r="EH121" i="36"/>
  <c r="AW326" i="36"/>
  <c r="AH39" i="36"/>
  <c r="DZ129" i="36"/>
  <c r="IA15" i="36"/>
  <c r="DS168" i="36"/>
  <c r="EQ36" i="36"/>
  <c r="MU25" i="36"/>
  <c r="FO103" i="36"/>
  <c r="BE86" i="36"/>
  <c r="JN126" i="36"/>
  <c r="AH345" i="36"/>
  <c r="FR250" i="36"/>
  <c r="GQ55" i="36"/>
  <c r="HK270" i="36"/>
  <c r="DE272" i="36"/>
  <c r="EP207" i="36"/>
  <c r="FT383" i="36"/>
  <c r="AM129" i="36"/>
  <c r="GQ73" i="36"/>
  <c r="HH252" i="36"/>
  <c r="EF184" i="36"/>
  <c r="KN27" i="36"/>
  <c r="HT14" i="36"/>
  <c r="KO87" i="36"/>
  <c r="IY27" i="36"/>
  <c r="BT130" i="36"/>
  <c r="D81" i="36"/>
  <c r="EE44" i="36"/>
  <c r="JA62" i="36"/>
  <c r="LD57" i="36"/>
  <c r="AL84" i="36"/>
  <c r="DL69" i="36"/>
  <c r="MO31" i="36"/>
  <c r="V34" i="36"/>
  <c r="KN29" i="36"/>
  <c r="EZ109" i="36"/>
  <c r="JW37" i="36"/>
  <c r="AE160" i="36"/>
  <c r="HA30" i="36"/>
  <c r="BT13" i="36"/>
  <c r="PU37" i="36"/>
  <c r="MO37" i="36"/>
  <c r="JA60" i="36"/>
  <c r="D83" i="36"/>
  <c r="HK66" i="36"/>
  <c r="FL57" i="36"/>
  <c r="FT122" i="36"/>
  <c r="AJ142" i="36"/>
  <c r="HT29" i="36"/>
  <c r="LX31" i="36"/>
  <c r="KC60" i="36"/>
  <c r="JA82" i="36"/>
  <c r="KO57" i="36"/>
  <c r="JJ285" i="36"/>
  <c r="GM216" i="36"/>
  <c r="O191" i="36"/>
  <c r="ES82" i="36"/>
  <c r="EK195" i="36"/>
  <c r="LM87" i="36"/>
  <c r="IC86" i="36"/>
  <c r="DA213" i="36"/>
  <c r="GQ70" i="36"/>
  <c r="X65" i="36"/>
  <c r="Y197" i="36"/>
  <c r="CW336" i="36"/>
  <c r="P371" i="36"/>
  <c r="Y212" i="36"/>
  <c r="FV207" i="36"/>
  <c r="GM151" i="36"/>
  <c r="EK188" i="36"/>
  <c r="AE74" i="36"/>
  <c r="IS43" i="36"/>
  <c r="BE130" i="36"/>
  <c r="MU35" i="36"/>
  <c r="BT87" i="36"/>
  <c r="BE128" i="36"/>
  <c r="BZ12" i="36"/>
  <c r="O232" i="36"/>
  <c r="EU100" i="36"/>
  <c r="IT105" i="36"/>
  <c r="BT20" i="36"/>
  <c r="JQ22" i="36"/>
  <c r="GA35" i="36"/>
  <c r="DP56" i="36"/>
  <c r="JX126" i="36"/>
  <c r="O34" i="36"/>
  <c r="JG73" i="36"/>
  <c r="EH124" i="36"/>
  <c r="GM189" i="36"/>
  <c r="EG319" i="36"/>
  <c r="DP82" i="36"/>
  <c r="IM274" i="36"/>
  <c r="CD84" i="36"/>
  <c r="LS80" i="36"/>
  <c r="GO274" i="36"/>
  <c r="DN210" i="36"/>
  <c r="JD113" i="36"/>
  <c r="CW15" i="36"/>
  <c r="IT101" i="36"/>
  <c r="CT67" i="36"/>
  <c r="DN25" i="36"/>
  <c r="CK14" i="36"/>
  <c r="EE35" i="36"/>
  <c r="JG84" i="36"/>
  <c r="AJ165" i="36"/>
  <c r="Z254" i="36"/>
  <c r="BH38" i="36"/>
  <c r="LS86" i="36"/>
  <c r="EP126" i="36"/>
  <c r="HI112" i="36"/>
  <c r="HI105" i="36"/>
  <c r="GH16" i="36"/>
  <c r="FT97" i="36"/>
  <c r="DL55" i="36"/>
  <c r="FZ130" i="36"/>
  <c r="EH69" i="36"/>
  <c r="BY77" i="36"/>
  <c r="DC23" i="36"/>
  <c r="V12" i="36"/>
  <c r="IO74" i="36"/>
  <c r="DL59" i="36"/>
  <c r="BT55" i="36"/>
  <c r="EU124" i="36"/>
  <c r="BJ101" i="36"/>
  <c r="NR18" i="36"/>
  <c r="DZ113" i="36"/>
  <c r="DH112" i="36"/>
  <c r="IO66" i="36"/>
  <c r="AI211" i="36"/>
  <c r="AO19" i="36"/>
  <c r="AY212" i="36"/>
  <c r="LX40" i="36"/>
  <c r="LX29" i="36"/>
  <c r="GU108" i="36"/>
  <c r="FL84" i="36"/>
  <c r="FO125" i="36"/>
  <c r="HH227" i="36"/>
  <c r="LI71" i="36"/>
  <c r="O20" i="36"/>
  <c r="HQ82" i="36"/>
  <c r="NL18" i="36"/>
  <c r="JW17" i="36"/>
  <c r="GE69" i="36"/>
  <c r="DY55" i="36"/>
  <c r="KB274" i="36"/>
  <c r="R59" i="36"/>
  <c r="JJ281" i="36"/>
  <c r="FY55" i="36"/>
  <c r="BB228" i="36"/>
  <c r="IE129" i="36"/>
  <c r="EP109" i="36"/>
  <c r="Y167" i="36"/>
  <c r="JI128" i="36"/>
  <c r="AI184" i="36"/>
  <c r="HD411" i="36"/>
  <c r="JV270" i="36"/>
  <c r="GT413" i="36"/>
  <c r="AB273" i="36"/>
  <c r="AI210" i="36"/>
  <c r="P361" i="36"/>
  <c r="CO374" i="36"/>
  <c r="DZ124" i="36"/>
  <c r="JD115" i="36"/>
  <c r="DZ274" i="36"/>
  <c r="DL301" i="36"/>
  <c r="GU104" i="36"/>
  <c r="HY295" i="36"/>
  <c r="BG199" i="36"/>
  <c r="FU278" i="36"/>
  <c r="FQ186" i="36"/>
  <c r="J358" i="36"/>
  <c r="CI87" i="36"/>
  <c r="GQ142" i="36"/>
  <c r="HX332" i="36"/>
  <c r="HK78" i="36"/>
  <c r="CD302" i="36"/>
  <c r="CZ66" i="36"/>
  <c r="AM325" i="36"/>
  <c r="GB202" i="36"/>
  <c r="BG235" i="36"/>
  <c r="HU109" i="36"/>
  <c r="BJ71" i="36"/>
  <c r="BJ67" i="36"/>
  <c r="EG244" i="36"/>
  <c r="CL199" i="36"/>
  <c r="DJ195" i="36"/>
  <c r="PD42" i="36"/>
  <c r="GI143" i="36"/>
  <c r="IM41" i="36"/>
  <c r="JW29" i="36"/>
  <c r="N164" i="36"/>
  <c r="IT109" i="36"/>
  <c r="JF286" i="36"/>
  <c r="JS106" i="36"/>
  <c r="DZ111" i="36"/>
  <c r="NF38" i="36"/>
  <c r="DZ100" i="36"/>
  <c r="Z227" i="36"/>
  <c r="AM114" i="36"/>
  <c r="JI127" i="36"/>
  <c r="W108" i="36"/>
  <c r="AI100" i="36"/>
  <c r="FZ112" i="36"/>
  <c r="DJ202" i="36"/>
  <c r="EL67" i="36"/>
  <c r="MD39" i="36"/>
  <c r="IM30" i="36"/>
  <c r="EU184" i="36"/>
  <c r="IC62" i="36"/>
  <c r="DU101" i="36"/>
  <c r="DL129" i="36"/>
  <c r="CN409" i="36"/>
  <c r="HP252" i="36"/>
  <c r="ES57" i="36"/>
  <c r="KB276" i="36"/>
  <c r="FU297" i="36"/>
  <c r="GX210" i="36"/>
  <c r="AQ190" i="36"/>
  <c r="CT160" i="36"/>
  <c r="HZ101" i="36"/>
  <c r="LM79" i="36"/>
  <c r="CF199" i="36"/>
  <c r="HZ232" i="36"/>
  <c r="GB192" i="36"/>
  <c r="AE151" i="36"/>
  <c r="AI195" i="36"/>
  <c r="FE98" i="36"/>
  <c r="CN62" i="36"/>
  <c r="AO38" i="36"/>
  <c r="GA26" i="36"/>
  <c r="KC83" i="36"/>
  <c r="II57" i="36"/>
  <c r="CZ72" i="36"/>
  <c r="EH79" i="36"/>
  <c r="DN208" i="36"/>
  <c r="EK326" i="36"/>
  <c r="BT111" i="36"/>
  <c r="IY105" i="36"/>
  <c r="CB251" i="36"/>
  <c r="CD68" i="36"/>
  <c r="FI42" i="36"/>
  <c r="HH245" i="36"/>
  <c r="EF196" i="36"/>
  <c r="KT65" i="36"/>
  <c r="PD40" i="36"/>
  <c r="DQ317" i="36"/>
  <c r="IM44" i="36"/>
  <c r="EN296" i="36"/>
  <c r="FS59" i="36"/>
  <c r="EK192" i="36"/>
  <c r="BN238" i="36"/>
  <c r="GQ74" i="36"/>
  <c r="JD127" i="36"/>
  <c r="FZ122" i="36"/>
  <c r="GM152" i="36"/>
  <c r="W116" i="36"/>
  <c r="FE106" i="36"/>
  <c r="JI120" i="36"/>
  <c r="FE69" i="36"/>
  <c r="FT102" i="36"/>
  <c r="DT67" i="36"/>
  <c r="FU38" i="36"/>
  <c r="CT57" i="36"/>
  <c r="KO83" i="36"/>
  <c r="IO108" i="36"/>
  <c r="AQ142" i="36"/>
  <c r="BB355" i="36"/>
  <c r="T255" i="36"/>
  <c r="KT59" i="36"/>
  <c r="BT44" i="36"/>
  <c r="X341" i="36"/>
  <c r="DJ214" i="36"/>
  <c r="Y192" i="36"/>
  <c r="BG165" i="36"/>
  <c r="CQ289" i="36"/>
  <c r="CW210" i="36"/>
  <c r="BX189" i="36"/>
  <c r="BX199" i="36"/>
  <c r="DH151" i="36"/>
  <c r="GX191" i="36"/>
  <c r="CD277" i="36"/>
  <c r="IY122" i="36"/>
  <c r="DH146" i="36"/>
  <c r="HQ59" i="36"/>
  <c r="AY208" i="36"/>
  <c r="EV253" i="36"/>
  <c r="BE114" i="36"/>
  <c r="BE108" i="36"/>
  <c r="EF216" i="36"/>
  <c r="GE71" i="36"/>
  <c r="IY99" i="36"/>
  <c r="JG67" i="36"/>
  <c r="KK62" i="36"/>
  <c r="AQ231" i="36"/>
  <c r="HL231" i="36"/>
  <c r="DF66" i="36"/>
  <c r="KG70" i="36"/>
  <c r="CB183" i="36"/>
  <c r="NF28" i="36"/>
  <c r="JS128" i="36"/>
  <c r="DP117" i="36"/>
  <c r="JE30" i="36"/>
  <c r="AZ109" i="36"/>
  <c r="FX230" i="36"/>
  <c r="X79" i="36"/>
  <c r="JA85" i="36"/>
  <c r="HA17" i="36"/>
  <c r="D66" i="36"/>
  <c r="DC34" i="36"/>
  <c r="FX244" i="36"/>
  <c r="D65" i="36"/>
  <c r="S117" i="36"/>
  <c r="DZ106" i="36"/>
  <c r="AQ226" i="36"/>
  <c r="I100" i="36"/>
  <c r="BZ36" i="36"/>
  <c r="N105" i="36"/>
  <c r="DS156" i="36"/>
  <c r="OK12" i="36"/>
  <c r="KZ29" i="36"/>
  <c r="EP114" i="36"/>
  <c r="LM60" i="36"/>
  <c r="AQ202" i="36"/>
  <c r="NF36" i="36"/>
  <c r="IA40" i="36"/>
  <c r="HM111" i="36"/>
  <c r="GD145" i="36"/>
  <c r="BO55" i="36"/>
  <c r="BT71" i="36"/>
  <c r="LS54" i="36"/>
  <c r="HA42" i="36"/>
  <c r="FE128" i="36"/>
  <c r="FO43" i="36"/>
  <c r="IS37" i="36"/>
  <c r="Y214" i="36"/>
  <c r="DL114" i="36"/>
  <c r="BH40" i="36"/>
  <c r="EU196" i="36"/>
  <c r="IT282" i="36"/>
  <c r="ED109" i="36"/>
  <c r="ED102" i="36"/>
  <c r="T149" i="36"/>
  <c r="CL184" i="36"/>
  <c r="DY72" i="36"/>
  <c r="DY62" i="36"/>
  <c r="KC44" i="36"/>
  <c r="BG216" i="36"/>
  <c r="DA203" i="36"/>
  <c r="KK60" i="36"/>
  <c r="MO42" i="36"/>
  <c r="IT122" i="36"/>
  <c r="HM18" i="36"/>
  <c r="HZ121" i="36"/>
  <c r="GU112" i="36"/>
  <c r="BH25" i="36"/>
  <c r="EU103" i="36"/>
  <c r="IE114" i="36"/>
  <c r="II84" i="36"/>
  <c r="CN79" i="36"/>
  <c r="AO14" i="36"/>
  <c r="JK38" i="36"/>
  <c r="HA22" i="36"/>
  <c r="NF34" i="36"/>
  <c r="JA73" i="36"/>
  <c r="FS63" i="36"/>
  <c r="CN71" i="36"/>
  <c r="CF209" i="36"/>
  <c r="HK84" i="36"/>
  <c r="CK30" i="36"/>
  <c r="DF78" i="36"/>
  <c r="IY115" i="36"/>
  <c r="HE83" i="36"/>
  <c r="CN58" i="36"/>
  <c r="EL57" i="36"/>
  <c r="O44" i="36"/>
  <c r="QA42" i="36"/>
  <c r="KN26" i="36"/>
  <c r="DA330" i="36"/>
  <c r="EU194" i="36"/>
  <c r="HE110" i="36"/>
  <c r="AJ151" i="36"/>
  <c r="N143" i="36"/>
  <c r="CB243" i="36"/>
  <c r="FO120" i="36"/>
  <c r="AS57" i="36"/>
  <c r="CL206" i="36"/>
  <c r="J245" i="36"/>
  <c r="FI29" i="36"/>
  <c r="IC69" i="36"/>
  <c r="QA24" i="36"/>
  <c r="FU23" i="36"/>
  <c r="FV212" i="36"/>
  <c r="I142" i="36"/>
  <c r="BG158" i="36"/>
  <c r="GZ112" i="36"/>
  <c r="KY85" i="36"/>
  <c r="N154" i="36"/>
  <c r="JA69" i="36"/>
  <c r="CW203" i="36"/>
  <c r="AM200" i="36"/>
  <c r="AB289" i="36"/>
  <c r="DR203" i="36"/>
  <c r="AS79" i="36"/>
  <c r="PJ24" i="36"/>
  <c r="CX289" i="36"/>
  <c r="GR202" i="36"/>
  <c r="AE127" i="36"/>
  <c r="EK201" i="36"/>
  <c r="DZ293" i="36"/>
  <c r="FT112" i="36"/>
  <c r="KY62" i="36"/>
  <c r="GA327" i="36"/>
  <c r="GI148" i="36"/>
  <c r="EH97" i="36"/>
  <c r="R67" i="36"/>
  <c r="AZ67" i="36"/>
  <c r="BH30" i="36"/>
  <c r="EW11" i="36"/>
  <c r="BT17" i="36"/>
  <c r="BO116" i="36"/>
  <c r="BH11" i="36"/>
  <c r="CW190" i="36"/>
  <c r="EH122" i="36"/>
  <c r="EL72" i="36"/>
  <c r="CN55" i="36"/>
  <c r="PU44" i="36"/>
  <c r="GP98" i="36"/>
  <c r="GK60" i="36"/>
  <c r="IC80" i="36"/>
  <c r="AJ155" i="36"/>
  <c r="BO103" i="36"/>
  <c r="BM272" i="36"/>
  <c r="HA23" i="36"/>
  <c r="CK31" i="36"/>
  <c r="CD81" i="36"/>
  <c r="X71" i="36"/>
  <c r="GM159" i="36"/>
  <c r="HE86" i="36"/>
  <c r="GT34" i="36"/>
  <c r="EY153" i="36"/>
  <c r="KT43" i="36"/>
  <c r="D296" i="36"/>
  <c r="HM17" i="36"/>
  <c r="JQ19" i="36"/>
  <c r="IA11" i="36"/>
  <c r="DL126" i="36"/>
  <c r="D85" i="36"/>
  <c r="AZ71" i="36"/>
  <c r="DY70" i="36"/>
  <c r="GP117" i="36"/>
  <c r="EG234" i="36"/>
  <c r="BO72" i="36"/>
  <c r="DP78" i="36"/>
  <c r="FJ228" i="36"/>
  <c r="JI108" i="36"/>
  <c r="BO104" i="36"/>
  <c r="HQ128" i="36"/>
  <c r="FE85" i="36"/>
  <c r="GU109" i="36"/>
  <c r="BX183" i="36"/>
  <c r="BT27" i="36"/>
  <c r="CI73" i="36"/>
  <c r="DT58" i="36"/>
  <c r="EE11" i="36"/>
  <c r="X59" i="36"/>
  <c r="KZ39" i="36"/>
  <c r="IS24" i="36"/>
  <c r="PU41" i="36"/>
  <c r="BO108" i="36"/>
  <c r="EA196" i="36"/>
  <c r="HZ242" i="36"/>
  <c r="AL237" i="36"/>
  <c r="I153" i="36"/>
  <c r="LX16" i="36"/>
  <c r="FL55" i="36"/>
  <c r="CW29" i="36"/>
  <c r="EL73" i="36"/>
  <c r="DP110" i="36"/>
  <c r="DN17" i="36"/>
  <c r="D72" i="36"/>
  <c r="S109" i="36"/>
  <c r="DN200" i="36"/>
  <c r="IG36" i="36"/>
  <c r="HM123" i="36"/>
  <c r="BO99" i="36"/>
  <c r="CQ338" i="36"/>
  <c r="BX190" i="36"/>
  <c r="BE98" i="36"/>
  <c r="GJ278" i="36"/>
  <c r="CB191" i="36"/>
  <c r="KZ30" i="36"/>
  <c r="OK19" i="36"/>
  <c r="KT20" i="36"/>
  <c r="HM30" i="36"/>
  <c r="DR185" i="36"/>
  <c r="EU99" i="36"/>
  <c r="CT65" i="36"/>
  <c r="EN158" i="36"/>
  <c r="AQ243" i="36"/>
  <c r="EZ216" i="36"/>
  <c r="BO111" i="36"/>
  <c r="CD63" i="36"/>
  <c r="JE20" i="36"/>
  <c r="AQ126" i="36"/>
  <c r="DC31" i="36"/>
  <c r="HA26" i="36"/>
  <c r="IO104" i="36"/>
  <c r="GI159" i="36"/>
  <c r="HU126" i="36"/>
  <c r="EK198" i="36"/>
  <c r="EY146" i="36"/>
  <c r="DZ126" i="36"/>
  <c r="GK122" i="36"/>
  <c r="FU284" i="36"/>
  <c r="HM109" i="36"/>
  <c r="HQ113" i="36"/>
  <c r="JB295" i="36"/>
  <c r="HK58" i="36"/>
  <c r="I97" i="36"/>
  <c r="HW79" i="36"/>
  <c r="CK27" i="36"/>
  <c r="CN60" i="36"/>
  <c r="GP100" i="36"/>
  <c r="JM66" i="36"/>
  <c r="JE14" i="36"/>
  <c r="PU34" i="36"/>
  <c r="IA39" i="36"/>
  <c r="NF12" i="36"/>
  <c r="EE29" i="36"/>
  <c r="I154" i="36"/>
  <c r="IS15" i="36"/>
  <c r="AE117" i="36"/>
  <c r="DF84" i="36"/>
  <c r="OK34" i="36"/>
  <c r="EE25" i="36"/>
  <c r="BZ16" i="36"/>
  <c r="BT97" i="36"/>
  <c r="AW312" i="36"/>
  <c r="BZ41" i="36"/>
  <c r="EW37" i="36"/>
  <c r="AL61" i="36"/>
  <c r="DT68" i="36"/>
  <c r="O11" i="36"/>
  <c r="BR149" i="36"/>
  <c r="EL56" i="36"/>
  <c r="AI198" i="36"/>
  <c r="CJ272" i="36"/>
  <c r="BY99" i="36"/>
  <c r="FE80" i="36"/>
  <c r="DZ104" i="36"/>
  <c r="DH110" i="36"/>
  <c r="IA35" i="36"/>
  <c r="FX231" i="36"/>
  <c r="PJ27" i="36"/>
  <c r="DN18" i="36"/>
  <c r="FJ255" i="36"/>
  <c r="AM211" i="36"/>
  <c r="PD12" i="36"/>
  <c r="FO113" i="36"/>
  <c r="BO82" i="36"/>
  <c r="PJ35" i="36"/>
  <c r="KT27" i="36"/>
  <c r="JW19" i="36"/>
  <c r="HQ81" i="36"/>
  <c r="CP227" i="36"/>
  <c r="KY77" i="36"/>
  <c r="NR36" i="36"/>
  <c r="GU116" i="36"/>
  <c r="GM169" i="36"/>
  <c r="QA40" i="36"/>
  <c r="AE56" i="36"/>
  <c r="JY84" i="36"/>
  <c r="JP285" i="36"/>
  <c r="BT15" i="36"/>
  <c r="KT74" i="36"/>
  <c r="FI41" i="36"/>
  <c r="R63" i="36"/>
  <c r="DL62" i="36"/>
  <c r="BO58" i="36"/>
  <c r="BT77" i="36"/>
  <c r="IS25" i="36"/>
  <c r="FL68" i="36"/>
  <c r="CP169" i="36"/>
  <c r="HH229" i="36"/>
  <c r="DJ210" i="36"/>
  <c r="FZ115" i="36"/>
  <c r="FJ113" i="36"/>
  <c r="AO28" i="36"/>
  <c r="EE31" i="36"/>
  <c r="FO29" i="36"/>
  <c r="FJ117" i="36"/>
  <c r="EW17" i="36"/>
  <c r="EK199" i="36"/>
  <c r="EN170" i="36"/>
  <c r="EL100" i="36"/>
  <c r="NR25" i="36"/>
  <c r="ED65" i="36"/>
  <c r="FU26" i="36"/>
  <c r="V25" i="36"/>
  <c r="LR37" i="36"/>
  <c r="LF18" i="36"/>
  <c r="DC27" i="36"/>
  <c r="GA39" i="36"/>
  <c r="GU99" i="36"/>
  <c r="EF192" i="36"/>
  <c r="GH17" i="36"/>
  <c r="BH18" i="36"/>
  <c r="AO24" i="36"/>
  <c r="BT39" i="36"/>
  <c r="O26" i="36"/>
  <c r="AZ58" i="36"/>
  <c r="LF29" i="36"/>
  <c r="IA36" i="36"/>
  <c r="EP106" i="36"/>
  <c r="MO13" i="36"/>
  <c r="BE57" i="36"/>
  <c r="BA25" i="36"/>
  <c r="IY16" i="36"/>
  <c r="DT74" i="36"/>
  <c r="BM214" i="36"/>
  <c r="KN36" i="36"/>
  <c r="EK34" i="36"/>
  <c r="JG66" i="36"/>
  <c r="BE122" i="36"/>
  <c r="PD28" i="36"/>
  <c r="EW13" i="36"/>
  <c r="BZ43" i="36"/>
  <c r="PU31" i="36"/>
  <c r="FF250" i="36"/>
  <c r="HT42" i="36"/>
  <c r="JA80" i="36"/>
  <c r="AO27" i="36"/>
  <c r="JA57" i="36"/>
  <c r="FD358" i="36"/>
  <c r="CZ385" i="36"/>
  <c r="DP84" i="36"/>
  <c r="DN188" i="36"/>
  <c r="FT382" i="36"/>
  <c r="AE155" i="36"/>
  <c r="LF41" i="36"/>
  <c r="GK114" i="36"/>
  <c r="HE60" i="36"/>
  <c r="GX188" i="36"/>
  <c r="CL201" i="36"/>
  <c r="DP72" i="36"/>
  <c r="DJ199" i="36"/>
  <c r="FX240" i="36"/>
  <c r="EY143" i="36"/>
  <c r="GA43" i="36"/>
  <c r="KN40" i="36"/>
  <c r="HA39" i="36"/>
  <c r="Y187" i="36"/>
  <c r="GE80" i="36"/>
  <c r="DY79" i="36"/>
  <c r="AL54" i="36"/>
  <c r="KB270" i="36"/>
  <c r="EP127" i="36"/>
  <c r="EF188" i="36"/>
  <c r="CJ276" i="36"/>
  <c r="EA216" i="36"/>
  <c r="FQ190" i="36"/>
  <c r="FE187" i="36"/>
  <c r="PD34" i="36"/>
  <c r="FZ110" i="36"/>
  <c r="JD98" i="36"/>
  <c r="IJ120" i="36"/>
  <c r="EN286" i="36"/>
  <c r="CP170" i="36"/>
  <c r="EG288" i="36"/>
  <c r="HI108" i="36"/>
  <c r="JW28" i="36"/>
  <c r="JE41" i="36"/>
  <c r="BJ58" i="36"/>
  <c r="MD36" i="36"/>
  <c r="GE59" i="36"/>
  <c r="IX275" i="36"/>
  <c r="FE56" i="36"/>
  <c r="IS34" i="36"/>
  <c r="QA29" i="36"/>
  <c r="DZ128" i="36"/>
  <c r="AI188" i="36"/>
  <c r="AZ121" i="36"/>
  <c r="JA71" i="36"/>
  <c r="Y183" i="36"/>
  <c r="GE65" i="36"/>
  <c r="KN15" i="36"/>
  <c r="FJ127" i="36"/>
  <c r="KO68" i="36"/>
  <c r="LR34" i="36"/>
  <c r="T140" i="36"/>
  <c r="OK43" i="36"/>
  <c r="LL25" i="36"/>
  <c r="EK35" i="36"/>
  <c r="LL16" i="36"/>
  <c r="NY44" i="36"/>
  <c r="AE60" i="36"/>
  <c r="X63" i="36"/>
  <c r="CB196" i="36"/>
  <c r="AQ115" i="36"/>
  <c r="GK65" i="36"/>
  <c r="QA25" i="36"/>
  <c r="LX34" i="36"/>
  <c r="IS18" i="36"/>
  <c r="FV214" i="36"/>
  <c r="HI103" i="36"/>
  <c r="HP230" i="36"/>
  <c r="JI126" i="36"/>
  <c r="CW44" i="36"/>
  <c r="DQ327" i="36"/>
  <c r="CJ286" i="36"/>
  <c r="FR228" i="36"/>
  <c r="BY57" i="36"/>
  <c r="AA102" i="36"/>
  <c r="KZ13" i="36"/>
  <c r="CN83" i="36"/>
  <c r="X80" i="36"/>
  <c r="IA18" i="36"/>
  <c r="KG71" i="36"/>
  <c r="NL38" i="36"/>
  <c r="GH13" i="36"/>
  <c r="DN36" i="36"/>
  <c r="PD25" i="36"/>
  <c r="KT79" i="36"/>
  <c r="DE282" i="36"/>
  <c r="AL228" i="36"/>
  <c r="CK12" i="36"/>
  <c r="CT66" i="36"/>
  <c r="CI77" i="36"/>
  <c r="JN106" i="36"/>
  <c r="JN100" i="36"/>
  <c r="DC25" i="36"/>
  <c r="AE84" i="36"/>
  <c r="DC15" i="36"/>
  <c r="FL79" i="36"/>
  <c r="GK62" i="36"/>
  <c r="KO70" i="36"/>
  <c r="CN67" i="36"/>
  <c r="JY85" i="36"/>
  <c r="CD59" i="36"/>
  <c r="BZ38" i="36"/>
  <c r="BO112" i="36"/>
  <c r="EZ102" i="36"/>
  <c r="DR187" i="36"/>
  <c r="IA12" i="36"/>
  <c r="MU30" i="36"/>
  <c r="CD69" i="36"/>
  <c r="OR40" i="36"/>
  <c r="T155" i="36"/>
  <c r="BO126" i="36"/>
  <c r="AU197" i="36"/>
  <c r="KZ11" i="36"/>
  <c r="EE24" i="36"/>
  <c r="IY102" i="36"/>
  <c r="HE62" i="36"/>
  <c r="EU116" i="36"/>
  <c r="AI186" i="36"/>
  <c r="GX187" i="36"/>
  <c r="BH37" i="36"/>
  <c r="DN42" i="36"/>
  <c r="DL280" i="36"/>
  <c r="BT16" i="36"/>
  <c r="HQ110" i="36"/>
  <c r="IY101" i="36"/>
  <c r="MU44" i="36"/>
  <c r="AA98" i="36"/>
  <c r="IX292" i="36"/>
  <c r="FK273" i="36"/>
  <c r="R65" i="36"/>
  <c r="KC86" i="36"/>
  <c r="HE98" i="36"/>
  <c r="PJ37" i="36"/>
  <c r="BH36" i="36"/>
  <c r="LM63" i="36"/>
  <c r="EK11" i="36"/>
  <c r="EF185" i="36"/>
  <c r="MO16" i="36"/>
  <c r="X72" i="36"/>
  <c r="KC65" i="36"/>
  <c r="KZ24" i="36"/>
  <c r="BE103" i="36"/>
  <c r="AY214" i="36"/>
  <c r="KY58" i="36"/>
  <c r="FO38" i="36"/>
  <c r="BR157" i="36"/>
  <c r="LR27" i="36"/>
  <c r="FT126" i="36"/>
  <c r="BE116" i="36"/>
  <c r="GT29" i="36"/>
  <c r="N108" i="36"/>
  <c r="AU192" i="36"/>
  <c r="BM197" i="36"/>
  <c r="ED84" i="36"/>
  <c r="KC14" i="36"/>
  <c r="HQ60" i="36"/>
  <c r="AO30" i="36"/>
  <c r="JW15" i="36"/>
  <c r="IT97" i="36"/>
  <c r="BY103" i="36"/>
  <c r="FC44" i="36"/>
  <c r="EL240" i="36"/>
  <c r="GH37" i="36"/>
  <c r="MO40" i="36"/>
  <c r="DC24" i="36"/>
  <c r="JQ12" i="36"/>
  <c r="J11" i="36"/>
  <c r="JQ35" i="36"/>
  <c r="LR39" i="36"/>
  <c r="FS65" i="36"/>
  <c r="KK65" i="36"/>
  <c r="AA120" i="36"/>
  <c r="CL148" i="36"/>
  <c r="AJ158" i="36"/>
  <c r="ED97" i="36"/>
  <c r="IS22" i="36"/>
  <c r="JS80" i="36"/>
  <c r="O19" i="36"/>
  <c r="MU34" i="36"/>
  <c r="OR29" i="36"/>
  <c r="AO18" i="36"/>
  <c r="AZ65" i="36"/>
  <c r="FE66" i="36"/>
  <c r="FJ244" i="36"/>
  <c r="BH14" i="36"/>
  <c r="JS116" i="36"/>
  <c r="GQ148" i="36"/>
  <c r="LD69" i="36"/>
  <c r="HH228" i="36"/>
  <c r="EK316" i="36"/>
  <c r="OK35" i="36"/>
  <c r="DF87" i="36"/>
  <c r="X69" i="36"/>
  <c r="MO27" i="36"/>
  <c r="DH101" i="36"/>
  <c r="IU79" i="36"/>
  <c r="QA43" i="36"/>
  <c r="BE109" i="36"/>
  <c r="I117" i="36"/>
  <c r="JM68" i="36"/>
  <c r="LI62" i="36"/>
  <c r="FO39" i="36"/>
  <c r="BE69" i="36"/>
  <c r="FO17" i="36"/>
  <c r="FT110" i="36"/>
  <c r="JN102" i="36"/>
  <c r="FO41" i="36"/>
  <c r="EP124" i="36"/>
  <c r="BR146" i="36"/>
  <c r="QA35" i="36"/>
  <c r="DE342" i="36"/>
  <c r="FM340" i="36"/>
  <c r="CS424" i="36"/>
  <c r="AI189" i="36"/>
  <c r="D115" i="36"/>
  <c r="DU239" i="36"/>
  <c r="AO383" i="36"/>
  <c r="JW36" i="36"/>
  <c r="BJ66" i="36"/>
  <c r="DU243" i="36"/>
  <c r="BB340" i="36"/>
  <c r="EL86" i="36"/>
  <c r="HQ65" i="36"/>
  <c r="GQ77" i="36"/>
  <c r="DA188" i="36"/>
  <c r="KT44" i="36"/>
  <c r="CP148" i="36"/>
  <c r="FJ126" i="36"/>
  <c r="HI99" i="36"/>
  <c r="EZ188" i="36"/>
  <c r="FR235" i="36"/>
  <c r="FI24" i="36"/>
  <c r="CD270" i="36"/>
  <c r="EK183" i="36"/>
  <c r="FJ99" i="36"/>
  <c r="IJ97" i="36"/>
  <c r="BJ65" i="36"/>
  <c r="EH72" i="36"/>
  <c r="AQ147" i="36"/>
  <c r="IM36" i="36"/>
  <c r="DA216" i="36"/>
  <c r="IT115" i="36"/>
  <c r="FI25" i="36"/>
  <c r="HM127" i="36"/>
  <c r="DE286" i="36"/>
  <c r="IG43" i="36"/>
  <c r="QA39" i="36"/>
  <c r="JK39" i="36"/>
  <c r="II86" i="36"/>
  <c r="FV206" i="36"/>
  <c r="GG200" i="36"/>
  <c r="ED72" i="36"/>
  <c r="Y168" i="36"/>
  <c r="DL68" i="36"/>
  <c r="CW35" i="36"/>
  <c r="EH114" i="36"/>
  <c r="J238" i="36"/>
  <c r="T173" i="36"/>
  <c r="EY173" i="36"/>
  <c r="KY56" i="36"/>
  <c r="GE87" i="36"/>
  <c r="AH15" i="36"/>
  <c r="GK57" i="36"/>
  <c r="CQ25" i="36"/>
  <c r="EP104" i="36"/>
  <c r="V44" i="36"/>
  <c r="AI103" i="36"/>
  <c r="GM149" i="36"/>
  <c r="AH35" i="36"/>
  <c r="GD142" i="36"/>
  <c r="JK25" i="36"/>
  <c r="DY58" i="36"/>
  <c r="DZ109" i="36"/>
  <c r="CN81" i="36"/>
  <c r="BG227" i="36"/>
  <c r="NR31" i="36"/>
  <c r="EU187" i="36"/>
  <c r="BE80" i="36"/>
  <c r="ED74" i="36"/>
  <c r="LI55" i="36"/>
  <c r="KT11" i="36"/>
  <c r="FL82" i="36"/>
  <c r="EE40" i="36"/>
  <c r="EP234" i="36"/>
  <c r="HQ84" i="36"/>
  <c r="BX202" i="36"/>
  <c r="DT77" i="36"/>
  <c r="CT154" i="36"/>
  <c r="CL192" i="36"/>
  <c r="HE112" i="36"/>
  <c r="DC37" i="36"/>
  <c r="I113" i="36"/>
  <c r="FK274" i="36"/>
  <c r="FI14" i="36"/>
  <c r="LI56" i="36"/>
  <c r="FE81" i="36"/>
  <c r="AZ57" i="36"/>
  <c r="BX185" i="36"/>
  <c r="DC16" i="36"/>
  <c r="CW206" i="36"/>
  <c r="PD27" i="36"/>
  <c r="CQ27" i="36"/>
  <c r="BT105" i="36"/>
  <c r="LX36" i="36"/>
  <c r="BE85" i="36"/>
  <c r="JG83" i="36"/>
  <c r="FJ114" i="36"/>
  <c r="I341" i="36"/>
  <c r="AL56" i="36"/>
  <c r="GG183" i="36"/>
  <c r="EQ39" i="36"/>
  <c r="KT37" i="36"/>
  <c r="HD298" i="36"/>
  <c r="ES58" i="36"/>
  <c r="HQ55" i="36"/>
  <c r="HX316" i="36"/>
  <c r="CL156" i="36"/>
  <c r="AQ129" i="36"/>
  <c r="GE86" i="36"/>
  <c r="CI85" i="36"/>
  <c r="CI228" i="36"/>
  <c r="HT25" i="36"/>
  <c r="FN233" i="36"/>
  <c r="GH320" i="36"/>
  <c r="PJ11" i="36"/>
  <c r="JA68" i="36"/>
  <c r="KZ26" i="36"/>
  <c r="BT12" i="36"/>
  <c r="GT13" i="36"/>
  <c r="FO35" i="36"/>
  <c r="IO82" i="36"/>
  <c r="N97" i="36"/>
  <c r="O183" i="36"/>
  <c r="AH38" i="36"/>
  <c r="V22" i="36"/>
  <c r="EH130" i="36"/>
  <c r="DN40" i="36"/>
  <c r="DT41" i="36"/>
  <c r="Y152" i="36"/>
  <c r="GE301" i="36"/>
  <c r="IU83" i="36"/>
  <c r="JG69" i="36"/>
  <c r="CP253" i="36"/>
  <c r="DP69" i="36"/>
  <c r="QA37" i="36"/>
  <c r="EU200" i="36"/>
  <c r="GD146" i="36"/>
  <c r="EH106" i="36"/>
  <c r="ED125" i="36"/>
  <c r="O35" i="36"/>
  <c r="BN235" i="36"/>
  <c r="GU114" i="36"/>
  <c r="KC11" i="36"/>
  <c r="N157" i="36"/>
  <c r="CK40" i="36"/>
  <c r="N165" i="36"/>
  <c r="EG274" i="36"/>
  <c r="BL330" i="36"/>
  <c r="IM25" i="36"/>
  <c r="EP185" i="36"/>
  <c r="JN121" i="36"/>
  <c r="FJ106" i="36"/>
  <c r="HZ238" i="36"/>
  <c r="MD22" i="36"/>
  <c r="X62" i="36"/>
  <c r="IM42" i="36"/>
  <c r="KT72" i="36"/>
  <c r="DC18" i="36"/>
  <c r="EG237" i="36"/>
  <c r="J17" i="36"/>
  <c r="JN117" i="36"/>
  <c r="CL144" i="36"/>
  <c r="HE68" i="36"/>
  <c r="LF16" i="36"/>
  <c r="IS39" i="36"/>
  <c r="NF13" i="36"/>
  <c r="LF27" i="36"/>
  <c r="PU18" i="36"/>
  <c r="NY22" i="36"/>
  <c r="II60" i="36"/>
  <c r="CD275" i="36"/>
  <c r="CT152" i="36"/>
  <c r="BO122" i="36"/>
  <c r="GK77" i="36"/>
  <c r="EP99" i="36"/>
  <c r="DL110" i="36"/>
  <c r="DL103" i="36"/>
  <c r="LF13" i="36"/>
  <c r="CI86" i="36"/>
  <c r="LL44" i="36"/>
  <c r="S108" i="36"/>
  <c r="EL66" i="36"/>
  <c r="LL15" i="36"/>
  <c r="BE105" i="36"/>
  <c r="JY83" i="36"/>
  <c r="IO56" i="36"/>
  <c r="IU73" i="36"/>
  <c r="IU67" i="36"/>
  <c r="DP126" i="36"/>
  <c r="CI374" i="36"/>
  <c r="BO125" i="36"/>
  <c r="NY41" i="36"/>
  <c r="FZ288" i="36"/>
  <c r="GY402" i="36"/>
  <c r="DK411" i="36"/>
  <c r="HP360" i="36"/>
  <c r="HC345" i="36"/>
  <c r="BG198" i="36"/>
  <c r="JF277" i="36"/>
  <c r="D122" i="36"/>
  <c r="AC313" i="36"/>
  <c r="IJ127" i="36"/>
  <c r="CP232" i="36"/>
  <c r="BT100" i="36"/>
  <c r="AA100" i="36"/>
  <c r="IT275" i="36"/>
  <c r="DY336" i="36"/>
  <c r="GO282" i="36"/>
  <c r="JV302" i="36"/>
  <c r="HH226" i="36"/>
  <c r="CO362" i="36"/>
  <c r="FY65" i="36"/>
  <c r="CI232" i="36"/>
  <c r="DT43" i="36"/>
  <c r="CF210" i="36"/>
  <c r="DB235" i="36"/>
  <c r="BR155" i="36"/>
  <c r="HQ83" i="36"/>
  <c r="HE115" i="36"/>
  <c r="FJ101" i="36"/>
  <c r="NL41" i="36"/>
  <c r="BY70" i="36"/>
  <c r="JP275" i="36"/>
  <c r="GD172" i="36"/>
  <c r="DS166" i="36"/>
  <c r="GZ123" i="36"/>
  <c r="IE115" i="36"/>
  <c r="EH127" i="36"/>
  <c r="OR18" i="36"/>
  <c r="FE110" i="36"/>
  <c r="DA211" i="36"/>
  <c r="HZ112" i="36"/>
  <c r="AW314" i="36"/>
  <c r="KC43" i="36"/>
  <c r="J241" i="36"/>
  <c r="BT42" i="36"/>
  <c r="JS87" i="36"/>
  <c r="HP227" i="36"/>
  <c r="HP242" i="36"/>
  <c r="DL117" i="36"/>
  <c r="JN112" i="36"/>
  <c r="EA189" i="36"/>
  <c r="JG78" i="36"/>
  <c r="JS55" i="36"/>
  <c r="IS40" i="36"/>
  <c r="AK361" i="36"/>
  <c r="DF74" i="36"/>
  <c r="ES54" i="36"/>
  <c r="FB256" i="36"/>
  <c r="ES73" i="36"/>
  <c r="GM191" i="36"/>
  <c r="LI68" i="36"/>
  <c r="O203" i="36"/>
  <c r="AZ72" i="36"/>
  <c r="HR274" i="36"/>
  <c r="DP60" i="36"/>
  <c r="JM54" i="36"/>
  <c r="NR39" i="36"/>
  <c r="AZ116" i="36"/>
  <c r="JB270" i="36"/>
  <c r="IC56" i="36"/>
  <c r="EG238" i="36"/>
  <c r="EP198" i="36"/>
  <c r="GB190" i="36"/>
  <c r="AZ55" i="36"/>
  <c r="Y211" i="36"/>
  <c r="IG16" i="36"/>
  <c r="BH16" i="36"/>
  <c r="BU242" i="36"/>
  <c r="EZ203" i="36"/>
  <c r="LR35" i="36"/>
  <c r="S104" i="36"/>
  <c r="DU109" i="36"/>
  <c r="GU358" i="36"/>
  <c r="IJ115" i="36"/>
  <c r="EP111" i="36"/>
  <c r="IO106" i="36"/>
  <c r="CP168" i="36"/>
  <c r="KK87" i="36"/>
  <c r="KT81" i="36"/>
  <c r="DP73" i="36"/>
  <c r="GQ145" i="36"/>
  <c r="DY86" i="36"/>
  <c r="BB227" i="36"/>
  <c r="BT123" i="36"/>
  <c r="HL243" i="36"/>
  <c r="T249" i="36"/>
  <c r="EL229" i="36"/>
  <c r="AI199" i="36"/>
  <c r="O246" i="36"/>
  <c r="EK212" i="36"/>
  <c r="FJ110" i="36"/>
  <c r="HZ246" i="36"/>
  <c r="FA274" i="36"/>
  <c r="DL125" i="36"/>
  <c r="JS121" i="36"/>
  <c r="S329" i="36"/>
  <c r="DU98" i="36"/>
  <c r="ES67" i="36"/>
  <c r="AE55" i="36"/>
  <c r="CJ299" i="36"/>
  <c r="LI86" i="36"/>
  <c r="EL63" i="36"/>
  <c r="FZ272" i="36"/>
  <c r="FY74" i="36"/>
  <c r="EZ200" i="36"/>
  <c r="DF71" i="36"/>
  <c r="O208" i="36"/>
  <c r="BO73" i="36"/>
  <c r="CD283" i="36"/>
  <c r="IC61" i="36"/>
  <c r="KY55" i="36"/>
  <c r="OK40" i="36"/>
  <c r="BR273" i="36"/>
  <c r="AZ60" i="36"/>
  <c r="AQ156" i="36"/>
  <c r="BC213" i="36"/>
  <c r="DS151" i="36"/>
  <c r="GX196" i="36"/>
  <c r="T147" i="36"/>
  <c r="EL122" i="36"/>
  <c r="DS146" i="36"/>
  <c r="EK40" i="36"/>
  <c r="LX11" i="36"/>
  <c r="EU121" i="36"/>
  <c r="MU27" i="36"/>
  <c r="J16" i="36"/>
  <c r="LM80" i="36"/>
  <c r="AH43" i="36"/>
  <c r="IY114" i="36"/>
  <c r="CW316" i="36"/>
  <c r="FN239" i="36"/>
  <c r="O254" i="36"/>
  <c r="EV233" i="36"/>
  <c r="FF246" i="36"/>
  <c r="EA191" i="36"/>
  <c r="EP226" i="36"/>
  <c r="GQ85" i="36"/>
  <c r="OK41" i="36"/>
  <c r="JY68" i="36"/>
  <c r="EY154" i="36"/>
  <c r="CQ18" i="36"/>
  <c r="HT30" i="36"/>
  <c r="HM29" i="36"/>
  <c r="BA22" i="36"/>
  <c r="BY109" i="36"/>
  <c r="JS60" i="36"/>
  <c r="HA34" i="36"/>
  <c r="OR15" i="36"/>
  <c r="II67" i="36"/>
  <c r="DN206" i="36"/>
  <c r="BT43" i="36"/>
  <c r="EL71" i="36"/>
  <c r="MU26" i="36"/>
  <c r="HM25" i="36"/>
  <c r="CZ84" i="36"/>
  <c r="KT26" i="36"/>
  <c r="T146" i="36"/>
  <c r="DC17" i="36"/>
  <c r="PJ18" i="36"/>
  <c r="KG80" i="36"/>
  <c r="KO56" i="36"/>
  <c r="FJ128" i="36"/>
  <c r="AS87" i="36"/>
  <c r="KN39" i="36"/>
  <c r="N101" i="36"/>
  <c r="AL86" i="36"/>
  <c r="KN14" i="36"/>
  <c r="IO77" i="36"/>
  <c r="AH42" i="36"/>
  <c r="AQ239" i="36"/>
  <c r="BY55" i="36"/>
  <c r="IE108" i="36"/>
  <c r="LF19" i="36"/>
  <c r="HK54" i="36"/>
  <c r="FO34" i="36"/>
  <c r="DH105" i="36"/>
  <c r="DP85" i="36"/>
  <c r="JE18" i="36"/>
  <c r="BH12" i="36"/>
  <c r="JS58" i="36"/>
  <c r="HY299" i="36"/>
  <c r="HM101" i="36"/>
  <c r="FT344" i="36"/>
  <c r="CB250" i="36"/>
  <c r="HP228" i="36"/>
  <c r="EZ212" i="36"/>
  <c r="CB208" i="36"/>
  <c r="DH167" i="36"/>
  <c r="DU124" i="36"/>
  <c r="D355" i="36"/>
  <c r="DN35" i="36"/>
  <c r="II81" i="36"/>
  <c r="GP129" i="36"/>
  <c r="LL13" i="36"/>
  <c r="LI79" i="36"/>
  <c r="FC25" i="36"/>
  <c r="AH16" i="36"/>
  <c r="LS74" i="36"/>
  <c r="DN43" i="36"/>
  <c r="MO26" i="36"/>
  <c r="BT19" i="36"/>
  <c r="EE16" i="36"/>
  <c r="GK124" i="36"/>
  <c r="NL35" i="36"/>
  <c r="AH26" i="36"/>
  <c r="BZ20" i="36"/>
  <c r="DC20" i="36"/>
  <c r="KG67" i="36"/>
  <c r="NY13" i="36"/>
  <c r="HI128" i="36"/>
  <c r="CW39" i="36"/>
  <c r="PU27" i="36"/>
  <c r="AL74" i="36"/>
  <c r="PJ16" i="36"/>
  <c r="N166" i="36"/>
  <c r="FT331" i="36"/>
  <c r="CP153" i="36"/>
  <c r="GZ105" i="36"/>
  <c r="BM296" i="36"/>
  <c r="AX273" i="36"/>
  <c r="BC197" i="36"/>
  <c r="FS57" i="36"/>
  <c r="JY55" i="36"/>
  <c r="CW41" i="36"/>
  <c r="LD63" i="36"/>
  <c r="EY166" i="36"/>
  <c r="KT71" i="36"/>
  <c r="AH18" i="36"/>
  <c r="IT281" i="36"/>
  <c r="AU199" i="36"/>
  <c r="IY125" i="36"/>
  <c r="HE127" i="36"/>
  <c r="S126" i="36"/>
  <c r="KG60" i="36"/>
  <c r="T172" i="36"/>
  <c r="DP62" i="36"/>
  <c r="AU188" i="36"/>
  <c r="FF230" i="36"/>
  <c r="GU127" i="36"/>
  <c r="S99" i="36"/>
  <c r="FJ97" i="36"/>
  <c r="HT17" i="36"/>
  <c r="LS65" i="36"/>
  <c r="EU192" i="36"/>
  <c r="EU120" i="36"/>
  <c r="HE99" i="36"/>
  <c r="BE87" i="36"/>
  <c r="S127" i="36"/>
  <c r="IT295" i="36"/>
  <c r="EY169" i="36"/>
  <c r="BA43" i="36"/>
  <c r="LX12" i="36"/>
  <c r="R58" i="36"/>
  <c r="BM274" i="36"/>
  <c r="FL81" i="36"/>
  <c r="CT55" i="36"/>
  <c r="AI208" i="36"/>
  <c r="JA74" i="36"/>
  <c r="EZ198" i="36"/>
  <c r="BJ57" i="36"/>
  <c r="HZ106" i="36"/>
  <c r="DR190" i="36"/>
  <c r="CJ302" i="36"/>
  <c r="FJ124" i="36"/>
  <c r="KK83" i="36"/>
  <c r="BC200" i="36"/>
  <c r="OR37" i="36"/>
  <c r="DN26" i="36"/>
  <c r="FC37" i="36"/>
  <c r="R81" i="36"/>
  <c r="J18" i="36"/>
  <c r="AI190" i="36"/>
  <c r="FL56" i="36"/>
  <c r="IA24" i="36"/>
  <c r="JW23" i="36"/>
  <c r="KN11" i="36"/>
  <c r="HE79" i="36"/>
  <c r="DP87" i="36"/>
  <c r="KY80" i="36"/>
  <c r="CQ16" i="36"/>
  <c r="EN154" i="36"/>
  <c r="DT18" i="36"/>
  <c r="EH115" i="36"/>
  <c r="PU14" i="36"/>
  <c r="HT19" i="36"/>
  <c r="II55" i="36"/>
  <c r="GP125" i="36"/>
  <c r="EP108" i="36"/>
  <c r="AA127" i="36"/>
  <c r="FT125" i="36"/>
  <c r="X337" i="36"/>
  <c r="IF281" i="36"/>
  <c r="AS74" i="36"/>
  <c r="DL102" i="36"/>
  <c r="AM122" i="36"/>
  <c r="IG15" i="36"/>
  <c r="IS12" i="36"/>
  <c r="AE114" i="36"/>
  <c r="HA16" i="36"/>
  <c r="O239" i="36"/>
  <c r="NL28" i="36"/>
  <c r="NL17" i="36"/>
  <c r="O14" i="36"/>
  <c r="DT30" i="36"/>
  <c r="JS108" i="36"/>
  <c r="GH23" i="36"/>
  <c r="JY73" i="36"/>
  <c r="KT42" i="36"/>
  <c r="EP215" i="36"/>
  <c r="KZ37" i="36"/>
  <c r="GM146" i="36"/>
  <c r="JS122" i="36"/>
  <c r="BA37" i="36"/>
  <c r="IE112" i="36"/>
  <c r="GQ83" i="36"/>
  <c r="GB206" i="36"/>
  <c r="EH99" i="36"/>
  <c r="BA26" i="36"/>
  <c r="CD82" i="36"/>
  <c r="BZ40" i="36"/>
  <c r="LX25" i="36"/>
  <c r="IY111" i="36"/>
  <c r="DL70" i="36"/>
  <c r="FL80" i="36"/>
  <c r="AQ99" i="36"/>
  <c r="R56" i="36"/>
  <c r="ED68" i="36"/>
  <c r="MO34" i="36"/>
  <c r="DN19" i="36"/>
  <c r="MO30" i="36"/>
  <c r="FL70" i="36"/>
  <c r="JY54" i="36"/>
  <c r="LS82" i="36"/>
  <c r="EH100" i="36"/>
  <c r="IT124" i="36"/>
  <c r="BX210" i="36"/>
  <c r="BC207" i="36"/>
  <c r="BT121" i="36"/>
  <c r="EZ211" i="36"/>
  <c r="ES85" i="36"/>
  <c r="GH28" i="36"/>
  <c r="CP156" i="36"/>
  <c r="EW22" i="36"/>
  <c r="FP301" i="36"/>
  <c r="FS83" i="36"/>
  <c r="D125" i="36"/>
  <c r="AZ124" i="36"/>
  <c r="DL80" i="36"/>
  <c r="HJ331" i="36"/>
  <c r="AE108" i="36"/>
  <c r="HM122" i="36"/>
  <c r="JS86" i="36"/>
  <c r="R78" i="36"/>
  <c r="LM71" i="36"/>
  <c r="AM101" i="36"/>
  <c r="JW30" i="36"/>
  <c r="FC35" i="36"/>
  <c r="FC16" i="36"/>
  <c r="HT16" i="36"/>
  <c r="JA56" i="36"/>
  <c r="EH104" i="36"/>
  <c r="AQ125" i="36"/>
  <c r="KT19" i="36"/>
  <c r="NY31" i="36"/>
  <c r="FE70" i="36"/>
  <c r="GH24" i="36"/>
  <c r="EQ42" i="36"/>
  <c r="DN215" i="36"/>
  <c r="CL157" i="36"/>
  <c r="CQ14" i="36"/>
  <c r="I129" i="36"/>
  <c r="CW20" i="36"/>
  <c r="Y160" i="36"/>
  <c r="DP121" i="36"/>
  <c r="BZ30" i="36"/>
  <c r="FQ211" i="36"/>
  <c r="HM44" i="36"/>
  <c r="GQ71" i="36"/>
  <c r="FF226" i="36"/>
  <c r="FQ207" i="36"/>
  <c r="EZ201" i="36"/>
  <c r="HK80" i="36"/>
  <c r="OR19" i="36"/>
  <c r="I165" i="36"/>
  <c r="KT40" i="36"/>
  <c r="BJ56" i="36"/>
  <c r="KZ16" i="36"/>
  <c r="DC39" i="36"/>
  <c r="O13" i="36"/>
  <c r="GQ163" i="36"/>
  <c r="BZ39" i="36"/>
  <c r="EN164" i="36"/>
  <c r="CQ17" i="36"/>
  <c r="HM11" i="36"/>
  <c r="JX120" i="36"/>
  <c r="HM19" i="36"/>
  <c r="FO106" i="36"/>
  <c r="CT71" i="36"/>
  <c r="IY28" i="36"/>
  <c r="HA18" i="36"/>
  <c r="FU13" i="36"/>
  <c r="D86" i="36"/>
  <c r="IG25" i="36"/>
  <c r="FO98" i="36"/>
  <c r="DF81" i="36"/>
  <c r="AE59" i="36"/>
  <c r="GG210" i="36"/>
  <c r="DN212" i="36"/>
  <c r="DT25" i="36"/>
  <c r="FX233" i="36"/>
  <c r="CK18" i="36"/>
  <c r="HE87" i="36"/>
  <c r="N130" i="36"/>
  <c r="IY121" i="36"/>
  <c r="R86" i="36"/>
  <c r="AZ69" i="36"/>
  <c r="IG24" i="36"/>
  <c r="LF11" i="36"/>
  <c r="EW15" i="36"/>
  <c r="II69" i="36"/>
  <c r="FF301" i="36"/>
  <c r="CL213" i="36"/>
  <c r="V24" i="36"/>
  <c r="CD77" i="36"/>
  <c r="GH20" i="36"/>
  <c r="FL74" i="36"/>
  <c r="BE56" i="36"/>
  <c r="D105" i="36"/>
  <c r="JE28" i="36"/>
  <c r="GD153" i="36"/>
  <c r="DT61" i="36"/>
  <c r="FO13" i="36"/>
  <c r="LL41" i="36"/>
  <c r="JK24" i="36"/>
  <c r="CQ37" i="36"/>
  <c r="LL40" i="36"/>
  <c r="ED120" i="36"/>
  <c r="IM19" i="36"/>
  <c r="J31" i="36"/>
  <c r="CI58" i="36"/>
  <c r="AZ54" i="36"/>
  <c r="ED61" i="36"/>
  <c r="V36" i="36"/>
  <c r="X68" i="36"/>
  <c r="AS84" i="36"/>
  <c r="CW23" i="36"/>
  <c r="AQ140" i="36"/>
  <c r="BM276" i="36"/>
  <c r="BY80" i="36"/>
  <c r="KG55" i="36"/>
  <c r="IY20" i="36"/>
  <c r="IG31" i="36"/>
  <c r="FO31" i="36"/>
  <c r="FO20" i="36"/>
  <c r="DU125" i="36"/>
  <c r="DT73" i="36"/>
  <c r="CW199" i="36"/>
  <c r="FL77" i="36"/>
  <c r="AQ186" i="36"/>
  <c r="ED73" i="36"/>
  <c r="DT63" i="36"/>
  <c r="JW42" i="36"/>
  <c r="AY207" i="36"/>
  <c r="CK36" i="36"/>
  <c r="DZ125" i="36"/>
  <c r="LX44" i="36"/>
  <c r="FE192" i="36"/>
  <c r="JF296" i="36"/>
  <c r="AO356" i="36"/>
  <c r="AE121" i="36"/>
  <c r="D375" i="36"/>
  <c r="EU199" i="36"/>
  <c r="HU111" i="36"/>
  <c r="FR254" i="36"/>
  <c r="GN410" i="36"/>
  <c r="JM60" i="36"/>
  <c r="IX278" i="36"/>
  <c r="N329" i="36"/>
  <c r="DZ356" i="36"/>
  <c r="GM172" i="36"/>
  <c r="EA207" i="36"/>
  <c r="DQ338" i="36"/>
  <c r="AC343" i="36"/>
  <c r="GJ269" i="36"/>
  <c r="CL188" i="36"/>
  <c r="GM185" i="36"/>
  <c r="FA271" i="36"/>
  <c r="GO285" i="36"/>
  <c r="HE109" i="36"/>
  <c r="HU105" i="36"/>
  <c r="HZ244" i="36"/>
  <c r="CP254" i="36"/>
  <c r="FT330" i="36"/>
  <c r="CL166" i="36"/>
  <c r="CP142" i="36"/>
  <c r="IF288" i="36"/>
  <c r="AZ70" i="36"/>
  <c r="FY63" i="36"/>
  <c r="IT285" i="36"/>
  <c r="HU98" i="36"/>
  <c r="EL82" i="36"/>
  <c r="IJ112" i="36"/>
  <c r="EL235" i="36"/>
  <c r="FE77" i="36"/>
  <c r="HL229" i="36"/>
  <c r="I158" i="36"/>
  <c r="BM207" i="36"/>
  <c r="II58" i="36"/>
  <c r="NR13" i="36"/>
  <c r="CK39" i="36"/>
  <c r="NR37" i="36"/>
  <c r="EU112" i="36"/>
  <c r="JE26" i="36"/>
  <c r="LS70" i="36"/>
  <c r="IM38" i="36"/>
  <c r="PD19" i="36"/>
  <c r="EL97" i="36"/>
  <c r="AQ227" i="36"/>
  <c r="BG154" i="36"/>
  <c r="HE103" i="36"/>
  <c r="EU101" i="36"/>
  <c r="KZ15" i="36"/>
  <c r="FT111" i="36"/>
  <c r="AL227" i="36"/>
  <c r="QA28" i="36"/>
  <c r="BJ55" i="36"/>
  <c r="DT12" i="36"/>
  <c r="DT66" i="36"/>
  <c r="X60" i="36"/>
  <c r="MU12" i="36"/>
  <c r="NF23" i="36"/>
  <c r="JQ13" i="36"/>
  <c r="HZ98" i="36"/>
  <c r="EK339" i="36"/>
  <c r="HM13" i="36"/>
  <c r="EW42" i="36"/>
  <c r="BA28" i="36"/>
  <c r="IC77" i="36"/>
  <c r="GP102" i="36"/>
  <c r="FL67" i="36"/>
  <c r="EP120" i="36"/>
  <c r="T239" i="36"/>
  <c r="GH18" i="36"/>
  <c r="HH242" i="36"/>
  <c r="DL123" i="36"/>
  <c r="IJ105" i="36"/>
  <c r="GJ284" i="36"/>
  <c r="EH55" i="36"/>
  <c r="FL65" i="36"/>
  <c r="LM74" i="36"/>
  <c r="HM116" i="36"/>
  <c r="BT66" i="36"/>
  <c r="AL77" i="36"/>
  <c r="DS170" i="36"/>
  <c r="IT128" i="36"/>
  <c r="GK68" i="36"/>
  <c r="HI120" i="36"/>
  <c r="I120" i="36"/>
  <c r="CZ67" i="36"/>
  <c r="EH108" i="36"/>
  <c r="JG60" i="36"/>
  <c r="JN115" i="36"/>
  <c r="FE86" i="36"/>
  <c r="EZ121" i="36"/>
  <c r="GK83" i="36"/>
  <c r="HZ245" i="36"/>
  <c r="KT15" i="36"/>
  <c r="CF186" i="36"/>
  <c r="ED113" i="36"/>
  <c r="DL71" i="36"/>
  <c r="BM189" i="36"/>
  <c r="ED56" i="36"/>
  <c r="JK37" i="36"/>
  <c r="NL37" i="36"/>
  <c r="BZ35" i="36"/>
  <c r="CW19" i="36"/>
  <c r="HK274" i="36"/>
  <c r="FJ111" i="36"/>
  <c r="I98" i="36"/>
  <c r="IE126" i="36"/>
  <c r="CI250" i="36"/>
  <c r="CZ78" i="36"/>
  <c r="GH25" i="36"/>
  <c r="JW18" i="36"/>
  <c r="IM20" i="36"/>
  <c r="EE17" i="36"/>
  <c r="KO74" i="36"/>
  <c r="CN56" i="36"/>
  <c r="GQ59" i="36"/>
  <c r="AE129" i="36"/>
  <c r="KT31" i="36"/>
  <c r="DF56" i="36"/>
  <c r="DT65" i="36"/>
  <c r="FO104" i="36"/>
  <c r="EH56" i="36"/>
  <c r="IG20" i="36"/>
  <c r="AY203" i="36"/>
  <c r="N167" i="36"/>
  <c r="DS147" i="36"/>
  <c r="DH106" i="36"/>
  <c r="FO97" i="36"/>
  <c r="CL212" i="36"/>
  <c r="DH100" i="36"/>
  <c r="JI109" i="36"/>
  <c r="LD82" i="36"/>
  <c r="AS80" i="36"/>
  <c r="HQ98" i="36"/>
  <c r="DF86" i="36"/>
  <c r="PU29" i="36"/>
  <c r="BY59" i="36"/>
  <c r="HY285" i="36"/>
  <c r="CL186" i="36"/>
  <c r="NF29" i="36"/>
  <c r="T151" i="36"/>
  <c r="FC18" i="36"/>
  <c r="D69" i="36"/>
  <c r="DP129" i="36"/>
  <c r="KY86" i="36"/>
  <c r="LM66" i="36"/>
  <c r="FE60" i="36"/>
  <c r="HM97" i="36"/>
  <c r="GH316" i="36"/>
  <c r="DF69" i="36"/>
  <c r="JQ39" i="36"/>
  <c r="HZ237" i="36"/>
  <c r="Y149" i="36"/>
  <c r="MU15" i="36"/>
  <c r="PU15" i="36"/>
  <c r="BZ25" i="36"/>
  <c r="QA19" i="36"/>
  <c r="IE101" i="36"/>
  <c r="HW58" i="36"/>
  <c r="V31" i="36"/>
  <c r="DP61" i="36"/>
  <c r="EK41" i="36"/>
  <c r="HZ228" i="36"/>
  <c r="AI216" i="36"/>
  <c r="HM130" i="36"/>
  <c r="KT14" i="36"/>
  <c r="FI44" i="36"/>
  <c r="JE27" i="36"/>
  <c r="JG70" i="36"/>
  <c r="IC79" i="36"/>
  <c r="KT35" i="36"/>
  <c r="JA70" i="36"/>
  <c r="GE70" i="36"/>
  <c r="BG197" i="36"/>
  <c r="JK30" i="36"/>
  <c r="FO127" i="36"/>
  <c r="KN20" i="36"/>
  <c r="BE124" i="36"/>
  <c r="HZ113" i="36"/>
  <c r="EQ26" i="36"/>
  <c r="GP104" i="36"/>
  <c r="BT126" i="36"/>
  <c r="AA106" i="36"/>
  <c r="KT80" i="36"/>
  <c r="PD15" i="36"/>
  <c r="CN74" i="36"/>
  <c r="AL81" i="36"/>
  <c r="BV314" i="36"/>
  <c r="EE20" i="36"/>
  <c r="GT18" i="36"/>
  <c r="KY74" i="36"/>
  <c r="CL153" i="36"/>
  <c r="NF40" i="36"/>
  <c r="OK31" i="36"/>
  <c r="PJ20" i="36"/>
  <c r="O200" i="36"/>
  <c r="FY72" i="36"/>
  <c r="CN61" i="36"/>
  <c r="CI251" i="36"/>
  <c r="HA35" i="36"/>
  <c r="EH109" i="36"/>
  <c r="D68" i="36"/>
  <c r="AQ120" i="36"/>
  <c r="DH123" i="36"/>
  <c r="HW82" i="36"/>
  <c r="BE61" i="36"/>
  <c r="KC12" i="36"/>
  <c r="IJ130" i="36"/>
  <c r="FC39" i="36"/>
  <c r="IY36" i="36"/>
  <c r="BT63" i="36"/>
  <c r="NF15" i="36"/>
  <c r="BX270" i="36"/>
  <c r="HY300" i="36"/>
  <c r="GB216" i="36"/>
  <c r="CA315" i="36"/>
  <c r="CT155" i="36"/>
  <c r="EN300" i="36"/>
  <c r="IM283" i="36"/>
  <c r="GH325" i="36"/>
  <c r="BG185" i="36"/>
  <c r="CI239" i="36"/>
  <c r="FO122" i="36"/>
  <c r="JA84" i="36"/>
  <c r="ED83" i="36"/>
  <c r="HE58" i="36"/>
  <c r="LS67" i="36"/>
  <c r="GQ143" i="36"/>
  <c r="LF34" i="36"/>
  <c r="CI233" i="36"/>
  <c r="GH343" i="36"/>
  <c r="GA314" i="36"/>
  <c r="BO65" i="36"/>
  <c r="GX61" i="36"/>
  <c r="LF17" i="36"/>
  <c r="EZ199" i="36"/>
  <c r="T163" i="36"/>
  <c r="J362" i="36"/>
  <c r="CN85" i="36"/>
  <c r="JY74" i="36"/>
  <c r="EZ195" i="36"/>
  <c r="CF190" i="36"/>
  <c r="PD23" i="36"/>
  <c r="GX85" i="36"/>
  <c r="EU111" i="36"/>
  <c r="AI115" i="36"/>
  <c r="EK215" i="36"/>
  <c r="ED126" i="36"/>
  <c r="EH62" i="36"/>
  <c r="FI35" i="36"/>
  <c r="T165" i="36"/>
  <c r="AH31" i="36"/>
  <c r="ES66" i="36"/>
  <c r="BG168" i="36"/>
  <c r="GA23" i="36"/>
  <c r="GJ271" i="36"/>
  <c r="PJ19" i="36"/>
  <c r="JK23" i="36"/>
  <c r="LR19" i="36"/>
  <c r="I123" i="36"/>
  <c r="CJ275" i="36"/>
  <c r="HT36" i="36"/>
  <c r="FT104" i="36"/>
  <c r="KN28" i="36"/>
  <c r="AZ82" i="36"/>
  <c r="EZ194" i="36"/>
  <c r="EU207" i="36"/>
  <c r="KG65" i="36"/>
  <c r="KT34" i="36"/>
  <c r="GK120" i="36"/>
  <c r="MO35" i="36"/>
  <c r="CW28" i="36"/>
  <c r="CX269" i="36"/>
  <c r="JM61" i="36"/>
  <c r="IS36" i="36"/>
  <c r="EK324" i="36"/>
  <c r="MO23" i="36"/>
  <c r="KO59" i="36"/>
  <c r="CN65" i="36"/>
  <c r="FO28" i="36"/>
  <c r="IA29" i="36"/>
  <c r="HM40" i="36"/>
  <c r="D62" i="36"/>
  <c r="IM292" i="36"/>
  <c r="GK54" i="36"/>
  <c r="BJ106" i="36"/>
  <c r="IY108" i="36"/>
  <c r="BY73" i="36"/>
  <c r="HP226" i="36"/>
  <c r="FV196" i="36"/>
  <c r="T154" i="36"/>
  <c r="GG198" i="36"/>
  <c r="GZ103" i="36"/>
  <c r="EU108" i="36"/>
  <c r="DL130" i="36"/>
  <c r="BO54" i="36"/>
  <c r="IS19" i="36"/>
  <c r="AH34" i="36"/>
  <c r="OR23" i="36"/>
  <c r="KN24" i="36"/>
  <c r="FC29" i="36"/>
  <c r="GT11" i="36"/>
  <c r="GK58" i="36"/>
  <c r="FO128" i="36"/>
  <c r="BG142" i="36"/>
  <c r="BO80" i="36"/>
  <c r="V29" i="36"/>
  <c r="AB276" i="36"/>
  <c r="KT78" i="36"/>
  <c r="KY70" i="36"/>
  <c r="V23" i="36"/>
  <c r="BT62" i="36"/>
  <c r="EZ113" i="36"/>
  <c r="JS101" i="36"/>
  <c r="HK59" i="36"/>
  <c r="O23" i="36"/>
  <c r="KC34" i="36"/>
  <c r="CK23" i="36"/>
  <c r="IY22" i="36"/>
  <c r="FU29" i="36"/>
  <c r="FC14" i="36"/>
  <c r="CQ12" i="36"/>
  <c r="EP117" i="36"/>
  <c r="J35" i="36"/>
  <c r="OR20" i="36"/>
  <c r="CQ19" i="36"/>
  <c r="JQ18" i="36"/>
  <c r="JG63" i="36"/>
  <c r="NY12" i="36"/>
  <c r="EZ127" i="36"/>
  <c r="JW34" i="36"/>
  <c r="KN22" i="36"/>
  <c r="KK72" i="36"/>
  <c r="JK26" i="36"/>
  <c r="HE81" i="36"/>
  <c r="JG79" i="36"/>
  <c r="DJ198" i="36"/>
  <c r="KO77" i="36"/>
  <c r="BC203" i="36"/>
  <c r="AM124" i="36"/>
  <c r="JW14" i="36"/>
  <c r="GT278" i="36"/>
  <c r="FJ103" i="36"/>
  <c r="DP130" i="36"/>
  <c r="IM276" i="36"/>
  <c r="IX269" i="36"/>
  <c r="HP237" i="36"/>
  <c r="GG209" i="36"/>
  <c r="BU259" i="36"/>
  <c r="HW56" i="36"/>
  <c r="AH40" i="36"/>
  <c r="JP281" i="36"/>
  <c r="GM167" i="36"/>
  <c r="LR29" i="36"/>
  <c r="IC57" i="36"/>
  <c r="CQ30" i="36"/>
  <c r="KG87" i="36"/>
  <c r="KT12" i="36"/>
  <c r="CQ23" i="36"/>
  <c r="AS73" i="36"/>
  <c r="CL154" i="36"/>
  <c r="GG203" i="36"/>
  <c r="IC85" i="36"/>
  <c r="MD38" i="36"/>
  <c r="NR41" i="36"/>
  <c r="AZ102" i="36"/>
  <c r="R87" i="36"/>
  <c r="LF20" i="36"/>
  <c r="D79" i="36"/>
  <c r="GH12" i="36"/>
  <c r="HA43" i="36"/>
  <c r="FY56" i="36"/>
  <c r="I125" i="36"/>
  <c r="JW24" i="36"/>
  <c r="HQ80" i="36"/>
  <c r="BA30" i="36"/>
  <c r="EA186" i="36"/>
  <c r="CJ282" i="36"/>
  <c r="BO128" i="36"/>
  <c r="LX38" i="36"/>
  <c r="FU40" i="36"/>
  <c r="NL30" i="36"/>
  <c r="KC84" i="36"/>
  <c r="BT40" i="36"/>
  <c r="IO79" i="36"/>
  <c r="BG151" i="36"/>
  <c r="ED71" i="36"/>
  <c r="FM427" i="36"/>
  <c r="BN230" i="36"/>
  <c r="FP283" i="36"/>
  <c r="EY156" i="36"/>
  <c r="FF243" i="36"/>
  <c r="BY84" i="36"/>
  <c r="W112" i="36"/>
  <c r="IT273" i="36"/>
  <c r="IU60" i="36"/>
  <c r="GI167" i="36"/>
  <c r="GT44" i="36"/>
  <c r="DL56" i="36"/>
  <c r="W121" i="36"/>
  <c r="IG40" i="36"/>
  <c r="GM202" i="36"/>
  <c r="V27" i="36"/>
  <c r="AQ246" i="36"/>
  <c r="HA12" i="36"/>
  <c r="DL73" i="36"/>
  <c r="DU116" i="36"/>
  <c r="BJ112" i="36"/>
  <c r="KG78" i="36"/>
  <c r="GU128" i="36"/>
  <c r="CW30" i="36"/>
  <c r="LL20" i="36"/>
  <c r="GH19" i="36"/>
  <c r="OR41" i="36"/>
  <c r="JA54" i="36"/>
  <c r="BA36" i="36"/>
  <c r="BR144" i="36"/>
  <c r="DU105" i="36"/>
  <c r="CP173" i="36"/>
  <c r="BO84" i="36"/>
  <c r="ES78" i="36"/>
  <c r="BO71" i="36"/>
  <c r="AQ109" i="36"/>
  <c r="IM28" i="36"/>
  <c r="AS86" i="36"/>
  <c r="FP286" i="36"/>
  <c r="MD20" i="36"/>
  <c r="NR27" i="36"/>
  <c r="ED62" i="36"/>
  <c r="CB232" i="36"/>
  <c r="DS173" i="36"/>
  <c r="EH85" i="36"/>
  <c r="KG69" i="36"/>
  <c r="HK71" i="36"/>
  <c r="DN202" i="36"/>
  <c r="IO70" i="36"/>
  <c r="AZ56" i="36"/>
  <c r="LF31" i="36"/>
  <c r="EV242" i="36"/>
  <c r="HM20" i="36"/>
  <c r="EP130" i="36"/>
  <c r="AE115" i="36"/>
  <c r="GT26" i="36"/>
  <c r="EP195" i="36"/>
  <c r="JK14" i="36"/>
  <c r="O25" i="36"/>
  <c r="FZ100" i="36"/>
  <c r="AE58" i="36"/>
  <c r="S130" i="36"/>
  <c r="PJ28" i="36"/>
  <c r="FF286" i="36"/>
  <c r="AA104" i="36"/>
  <c r="CJ274" i="36"/>
  <c r="EG252" i="36"/>
  <c r="FB249" i="36"/>
  <c r="NL13" i="36"/>
  <c r="EZ209" i="36"/>
  <c r="GK102" i="36"/>
  <c r="AL235" i="36"/>
  <c r="DS160" i="36"/>
  <c r="FJ235" i="36"/>
  <c r="HW54" i="36"/>
  <c r="BZ34" i="36"/>
  <c r="JS63" i="36"/>
  <c r="PJ40" i="36"/>
  <c r="AJ164" i="36"/>
  <c r="BY114" i="36"/>
  <c r="QA36" i="36"/>
  <c r="FT129" i="36"/>
  <c r="LL18" i="36"/>
  <c r="BB255" i="36"/>
  <c r="O28" i="36"/>
  <c r="FO27" i="36"/>
  <c r="AM102" i="36"/>
  <c r="BO78" i="36"/>
  <c r="GJ294" i="36"/>
  <c r="AU186" i="36"/>
  <c r="CF191" i="36"/>
  <c r="D272" i="36"/>
  <c r="HE65" i="36"/>
  <c r="JA67" i="36"/>
  <c r="FF288" i="36"/>
  <c r="LX20" i="36"/>
  <c r="BX300" i="36"/>
  <c r="J41" i="36"/>
  <c r="EU278" i="36"/>
  <c r="BX214" i="36"/>
  <c r="AO42" i="36"/>
  <c r="EH98" i="36"/>
  <c r="HT20" i="36"/>
  <c r="ED55" i="36"/>
  <c r="JM57" i="36"/>
  <c r="JS130" i="36"/>
  <c r="DT11" i="36"/>
  <c r="KO81" i="36"/>
  <c r="BT108" i="36"/>
  <c r="CW197" i="36"/>
  <c r="NL11" i="36"/>
  <c r="PD36" i="36"/>
  <c r="CD73" i="36"/>
  <c r="J44" i="36"/>
  <c r="AQ167" i="36"/>
  <c r="NL12" i="36"/>
  <c r="GB200" i="36"/>
  <c r="O22" i="36"/>
  <c r="JW25" i="36"/>
  <c r="AE104" i="36"/>
  <c r="HW84" i="36"/>
  <c r="AQ244" i="36"/>
  <c r="DP111" i="36"/>
  <c r="IG11" i="36"/>
  <c r="ED117" i="36"/>
  <c r="BT110" i="36"/>
  <c r="J22" i="36"/>
  <c r="AA101" i="36"/>
  <c r="LD85" i="36"/>
  <c r="BG249" i="36"/>
  <c r="CT74" i="36"/>
  <c r="AI130" i="36"/>
  <c r="LI57" i="36"/>
  <c r="NL15" i="36"/>
  <c r="DZ123" i="36"/>
  <c r="DJ187" i="36"/>
  <c r="BR281" i="36"/>
  <c r="CK20" i="36"/>
  <c r="GP97" i="36"/>
  <c r="HI116" i="36"/>
  <c r="CI81" i="36"/>
  <c r="GB207" i="36"/>
  <c r="CZ81" i="36"/>
  <c r="MO41" i="36"/>
  <c r="EL116" i="36"/>
  <c r="R80" i="36"/>
  <c r="J26" i="36"/>
  <c r="AM190" i="36"/>
  <c r="LF37" i="36"/>
  <c r="DN30" i="36"/>
  <c r="S116" i="36"/>
  <c r="GG196" i="36"/>
  <c r="N156" i="36"/>
  <c r="FX242" i="36"/>
  <c r="GQ164" i="36"/>
  <c r="GQ173" i="36"/>
  <c r="BQ328" i="36"/>
  <c r="GT281" i="36"/>
  <c r="GZ385" i="36"/>
  <c r="FO375" i="36"/>
  <c r="FF238" i="36"/>
  <c r="HZ227" i="36"/>
  <c r="EL241" i="36"/>
  <c r="JX127" i="36"/>
  <c r="GT280" i="36"/>
  <c r="HZ114" i="36"/>
  <c r="BR277" i="36"/>
  <c r="S338" i="36"/>
  <c r="JP269" i="36"/>
  <c r="DE313" i="36"/>
  <c r="CL155" i="36"/>
  <c r="BG313" i="36"/>
  <c r="FF300" i="36"/>
  <c r="AH323" i="36"/>
  <c r="EU293" i="36"/>
  <c r="JG62" i="36"/>
  <c r="FP280" i="36"/>
  <c r="CD273" i="36"/>
  <c r="FP287" i="36"/>
  <c r="GK125" i="36"/>
  <c r="DU115" i="36"/>
  <c r="IO113" i="36"/>
  <c r="JE31" i="36"/>
  <c r="AZ122" i="36"/>
  <c r="T245" i="36"/>
  <c r="EY149" i="36"/>
  <c r="T166" i="36"/>
  <c r="GO293" i="36"/>
  <c r="N129" i="36"/>
  <c r="HU114" i="36"/>
  <c r="CN68" i="36"/>
  <c r="EL84" i="36"/>
  <c r="BG212" i="36"/>
  <c r="DL84" i="36"/>
  <c r="Y157" i="36"/>
  <c r="CT69" i="36"/>
  <c r="Y140" i="36"/>
  <c r="FE203" i="36"/>
  <c r="FZ114" i="36"/>
  <c r="HD281" i="36"/>
  <c r="AI124" i="36"/>
  <c r="GK116" i="36"/>
  <c r="JI112" i="36"/>
  <c r="DB231" i="36"/>
  <c r="GU101" i="36"/>
  <c r="GX86" i="36"/>
  <c r="D80" i="36"/>
  <c r="FE209" i="36"/>
  <c r="AQ100" i="36"/>
  <c r="FE109" i="36"/>
  <c r="GD144" i="36"/>
  <c r="PU43" i="36"/>
  <c r="JP272" i="36"/>
  <c r="FB251" i="36"/>
  <c r="BX212" i="36"/>
  <c r="JB274" i="36"/>
  <c r="HE66" i="36"/>
  <c r="GA24" i="36"/>
  <c r="IM18" i="36"/>
  <c r="GE277" i="36"/>
  <c r="BG312" i="36"/>
  <c r="EH70" i="36"/>
  <c r="HD292" i="36"/>
  <c r="BU226" i="36"/>
  <c r="AU207" i="36"/>
  <c r="AM197" i="36"/>
  <c r="JI125" i="36"/>
  <c r="DH148" i="36"/>
  <c r="BT128" i="36"/>
  <c r="GP121" i="36"/>
  <c r="JI115" i="36"/>
  <c r="DH144" i="36"/>
  <c r="AJ156" i="36"/>
  <c r="FS81" i="36"/>
  <c r="AZ108" i="36"/>
  <c r="HZ254" i="36"/>
  <c r="DE285" i="36"/>
  <c r="CT82" i="36"/>
  <c r="ED105" i="36"/>
  <c r="BR143" i="36"/>
  <c r="DZ102" i="36"/>
  <c r="FL66" i="36"/>
  <c r="V37" i="36"/>
  <c r="D126" i="36"/>
  <c r="JA81" i="36"/>
  <c r="JY77" i="36"/>
  <c r="JS102" i="36"/>
  <c r="KC68" i="36"/>
  <c r="JA65" i="36"/>
  <c r="FR233" i="36"/>
  <c r="CB245" i="36"/>
  <c r="HL240" i="36"/>
  <c r="T152" i="36"/>
  <c r="BJ124" i="36"/>
  <c r="FE189" i="36"/>
  <c r="GI142" i="36"/>
  <c r="JX124" i="36"/>
  <c r="DH121" i="36"/>
  <c r="CD276" i="36"/>
  <c r="FT108" i="36"/>
  <c r="FT101" i="36"/>
  <c r="X86" i="36"/>
  <c r="CI259" i="36"/>
  <c r="AE106" i="36"/>
  <c r="GZ114" i="36"/>
  <c r="AJ152" i="36"/>
  <c r="IU55" i="36"/>
  <c r="DS276" i="36"/>
  <c r="CP257" i="36"/>
  <c r="DN214" i="36"/>
  <c r="GT43" i="36"/>
  <c r="CT78" i="36"/>
  <c r="IA25" i="36"/>
  <c r="HA19" i="36"/>
  <c r="V11" i="36"/>
  <c r="KK63" i="36"/>
  <c r="BZ24" i="36"/>
  <c r="P360" i="36"/>
  <c r="T158" i="36"/>
  <c r="KK56" i="36"/>
  <c r="FT314" i="36"/>
  <c r="GD157" i="36"/>
  <c r="EN147" i="36"/>
  <c r="Y190" i="36"/>
  <c r="Z231" i="36"/>
  <c r="BT69" i="36"/>
  <c r="HI115" i="36"/>
  <c r="NY14" i="36"/>
  <c r="FU280" i="36"/>
  <c r="FE197" i="36"/>
  <c r="HD300" i="36"/>
  <c r="BB244" i="36"/>
  <c r="JV283" i="36"/>
  <c r="DP57" i="36"/>
  <c r="EP190" i="36"/>
  <c r="CI230" i="36"/>
  <c r="EV228" i="36"/>
  <c r="D55" i="36"/>
  <c r="AY216" i="36"/>
  <c r="AU190" i="36"/>
  <c r="CW34" i="36"/>
  <c r="II71" i="36"/>
  <c r="BA17" i="36"/>
  <c r="DP108" i="36"/>
  <c r="ES71" i="36"/>
  <c r="LL29" i="36"/>
  <c r="EG259" i="36"/>
  <c r="LM57" i="36"/>
  <c r="HT44" i="36"/>
  <c r="HM115" i="36"/>
  <c r="O41" i="36"/>
  <c r="I106" i="36"/>
  <c r="AI123" i="36"/>
  <c r="NL42" i="36"/>
  <c r="J39" i="36"/>
  <c r="JK41" i="36"/>
  <c r="PJ31" i="36"/>
  <c r="HP250" i="36"/>
  <c r="HY281" i="36"/>
  <c r="FY80" i="36"/>
  <c r="KK81" i="36"/>
  <c r="FO109" i="36"/>
  <c r="KO60" i="36"/>
  <c r="LM65" i="36"/>
  <c r="DT70" i="36"/>
  <c r="EK207" i="36"/>
  <c r="FQ184" i="36"/>
  <c r="Y151" i="36"/>
  <c r="AQ151" i="36"/>
  <c r="HM104" i="36"/>
  <c r="KT41" i="36"/>
  <c r="BT122" i="36"/>
  <c r="BM206" i="36"/>
  <c r="AO23" i="36"/>
  <c r="KK69" i="36"/>
  <c r="BZ13" i="36"/>
  <c r="AX276" i="36"/>
  <c r="GX211" i="36"/>
  <c r="IY42" i="36"/>
  <c r="KC78" i="36"/>
  <c r="FT109" i="36"/>
  <c r="BB232" i="36"/>
  <c r="EA183" i="36"/>
  <c r="HR280" i="36"/>
  <c r="AQ208" i="36"/>
  <c r="CX295" i="36"/>
  <c r="HP361" i="36"/>
  <c r="Y169" i="36"/>
  <c r="FV202" i="36"/>
  <c r="DH164" i="36"/>
  <c r="IS41" i="36"/>
  <c r="N148" i="36"/>
  <c r="FE117" i="36"/>
  <c r="FO24" i="36"/>
  <c r="IS17" i="36"/>
  <c r="Y165" i="36"/>
  <c r="AZ73" i="36"/>
  <c r="FJ245" i="36"/>
  <c r="JE22" i="36"/>
  <c r="O228" i="36"/>
  <c r="IC82" i="36"/>
  <c r="QA34" i="36"/>
  <c r="I111" i="36"/>
  <c r="HT12" i="36"/>
  <c r="AE100" i="36"/>
  <c r="EL108" i="36"/>
  <c r="EN278" i="36"/>
  <c r="OR27" i="36"/>
  <c r="FX243" i="36"/>
  <c r="FO18" i="36"/>
  <c r="CD271" i="36"/>
  <c r="FB231" i="36"/>
  <c r="PD31" i="36"/>
  <c r="ED99" i="36"/>
  <c r="DP102" i="36"/>
  <c r="IG38" i="36"/>
  <c r="PJ22" i="36"/>
  <c r="FX255" i="36"/>
  <c r="BG316" i="36"/>
  <c r="HE129" i="36"/>
  <c r="BM183" i="36"/>
  <c r="HQ328" i="36"/>
  <c r="Z256" i="36"/>
  <c r="BX382" i="36"/>
  <c r="FE55" i="36"/>
  <c r="GG206" i="36"/>
  <c r="DP122" i="36"/>
  <c r="IY30" i="36"/>
  <c r="DT84" i="36"/>
  <c r="AE83" i="36"/>
  <c r="OK29" i="36"/>
  <c r="FS60" i="36"/>
  <c r="GR188" i="36"/>
  <c r="BY117" i="36"/>
  <c r="AJ171" i="36"/>
  <c r="N111" i="36"/>
  <c r="EU102" i="36"/>
  <c r="GE292" i="36"/>
  <c r="JX121" i="36"/>
  <c r="ED78" i="36"/>
  <c r="CP166" i="36"/>
  <c r="CP160" i="36"/>
  <c r="DU108" i="36"/>
  <c r="X82" i="36"/>
  <c r="X77" i="36"/>
  <c r="AN270" i="36"/>
  <c r="GK117" i="36"/>
  <c r="GK109" i="36"/>
  <c r="IY112" i="36"/>
  <c r="JN110" i="36"/>
  <c r="CD85" i="36"/>
  <c r="FV192" i="36"/>
  <c r="AE158" i="36"/>
  <c r="BT59" i="36"/>
  <c r="BT80" i="36"/>
  <c r="GI164" i="36"/>
  <c r="FL69" i="36"/>
  <c r="D63" i="36"/>
  <c r="NR28" i="36"/>
  <c r="JI101" i="36"/>
  <c r="CZ69" i="36"/>
  <c r="FO40" i="36"/>
  <c r="CT80" i="36"/>
  <c r="FZ98" i="36"/>
  <c r="DZ281" i="36"/>
  <c r="DS154" i="36"/>
  <c r="EK38" i="36"/>
  <c r="HA24" i="36"/>
  <c r="IA43" i="36"/>
  <c r="EU128" i="36"/>
  <c r="FL54" i="36"/>
  <c r="GT37" i="36"/>
  <c r="BG192" i="36"/>
  <c r="GT23" i="36"/>
  <c r="BJ87" i="36"/>
  <c r="PU12" i="36"/>
  <c r="CK13" i="36"/>
  <c r="HA40" i="36"/>
  <c r="BT37" i="36"/>
  <c r="BT18" i="36"/>
  <c r="EY151" i="36"/>
  <c r="MD31" i="36"/>
  <c r="AO34" i="36"/>
  <c r="MD28" i="36"/>
  <c r="BO60" i="36"/>
  <c r="IT130" i="36"/>
  <c r="BG155" i="36"/>
  <c r="HT41" i="36"/>
  <c r="CZ62" i="36"/>
  <c r="PD13" i="36"/>
  <c r="BR158" i="36"/>
  <c r="BO123" i="36"/>
  <c r="CT77" i="36"/>
  <c r="AW331" i="36"/>
  <c r="HE97" i="36"/>
  <c r="BE84" i="36"/>
  <c r="IJ103" i="36"/>
  <c r="FJ116" i="36"/>
  <c r="EH102" i="36"/>
  <c r="DY65" i="36"/>
  <c r="GE67" i="36"/>
  <c r="GB196" i="36"/>
  <c r="LF40" i="36"/>
  <c r="AE166" i="36"/>
  <c r="FC27" i="36"/>
  <c r="EH59" i="36"/>
  <c r="BR153" i="36"/>
  <c r="KN23" i="36"/>
  <c r="HQ115" i="36"/>
  <c r="HE67" i="36"/>
  <c r="HQ101" i="36"/>
  <c r="GE270" i="36"/>
  <c r="IO122" i="36"/>
  <c r="GK63" i="36"/>
  <c r="EP212" i="36"/>
  <c r="N171" i="36"/>
  <c r="KC25" i="36"/>
  <c r="LL19" i="36"/>
  <c r="JG68" i="36"/>
  <c r="IY26" i="36"/>
  <c r="EZ125" i="36"/>
  <c r="DL74" i="36"/>
  <c r="BA40" i="36"/>
  <c r="FA270" i="36"/>
  <c r="FC36" i="36"/>
  <c r="FE59" i="36"/>
  <c r="R57" i="36"/>
  <c r="EZ213" i="36"/>
  <c r="FI34" i="36"/>
  <c r="R62" i="36"/>
  <c r="GH35" i="36"/>
  <c r="FJ123" i="36"/>
  <c r="GA22" i="36"/>
  <c r="EE13" i="36"/>
  <c r="DF77" i="36"/>
  <c r="BU254" i="36"/>
  <c r="GM211" i="36"/>
  <c r="HE56" i="36"/>
  <c r="EF194" i="36"/>
  <c r="MD30" i="36"/>
  <c r="AA130" i="36"/>
  <c r="AM188" i="36"/>
  <c r="OK37" i="36"/>
  <c r="BG231" i="36"/>
  <c r="CX273" i="36"/>
  <c r="BX209" i="36"/>
  <c r="AZ105" i="36"/>
  <c r="GX80" i="36"/>
  <c r="FJ130" i="36"/>
  <c r="IO123" i="36"/>
  <c r="T156" i="36"/>
  <c r="HU117" i="36"/>
  <c r="IJ108" i="36"/>
  <c r="BJ122" i="36"/>
  <c r="LM81" i="36"/>
  <c r="D56" i="36"/>
  <c r="DL86" i="36"/>
  <c r="AM97" i="36"/>
  <c r="O240" i="36"/>
  <c r="MU22" i="36"/>
  <c r="AQ229" i="36"/>
  <c r="DP114" i="36"/>
  <c r="EG271" i="36"/>
  <c r="CF212" i="36"/>
  <c r="FC15" i="36"/>
  <c r="IJ124" i="36"/>
  <c r="GU97" i="36"/>
  <c r="GH14" i="36"/>
  <c r="GK61" i="36"/>
  <c r="CQ276" i="36"/>
  <c r="GA44" i="36"/>
  <c r="FY57" i="36"/>
  <c r="FR232" i="36"/>
  <c r="HK63" i="36"/>
  <c r="J28" i="36"/>
  <c r="KZ35" i="36"/>
  <c r="IO72" i="36"/>
  <c r="AO35" i="36"/>
  <c r="DJ190" i="36"/>
  <c r="PU17" i="36"/>
  <c r="AE171" i="36"/>
  <c r="LF25" i="36"/>
  <c r="PD26" i="36"/>
  <c r="KN25" i="36"/>
  <c r="FB228" i="36"/>
  <c r="JK20" i="36"/>
  <c r="GI145" i="36"/>
  <c r="AH13" i="36"/>
  <c r="NL44" i="36"/>
  <c r="JK36" i="36"/>
  <c r="NY20" i="36"/>
  <c r="HZ100" i="36"/>
  <c r="GB198" i="36"/>
  <c r="GX54" i="36"/>
  <c r="HQ69" i="36"/>
  <c r="EQ16" i="36"/>
  <c r="CQ39" i="36"/>
  <c r="BX206" i="36"/>
  <c r="GI149" i="36"/>
  <c r="BG143" i="36"/>
  <c r="GU126" i="36"/>
  <c r="DT23" i="36"/>
  <c r="GQ81" i="36"/>
  <c r="EH116" i="36"/>
  <c r="O16" i="36"/>
  <c r="FI22" i="36"/>
  <c r="GQ65" i="36"/>
  <c r="NF31" i="36"/>
  <c r="LX42" i="36"/>
  <c r="AE152" i="36"/>
  <c r="EE37" i="36"/>
  <c r="T159" i="36"/>
  <c r="AZ81" i="36"/>
  <c r="EH101" i="36"/>
  <c r="FE121" i="36"/>
  <c r="IO84" i="36"/>
  <c r="LX26" i="36"/>
  <c r="EP122" i="36"/>
  <c r="O18" i="36"/>
  <c r="NY19" i="36"/>
  <c r="BC215" i="36"/>
  <c r="O194" i="36"/>
  <c r="LR44" i="36"/>
  <c r="HK273" i="36"/>
  <c r="LX17" i="36"/>
  <c r="KK71" i="36"/>
  <c r="Y201" i="36"/>
  <c r="IU78" i="36"/>
  <c r="JE17" i="36"/>
  <c r="CN78" i="36"/>
  <c r="NF26" i="36"/>
  <c r="LD78" i="36"/>
  <c r="JM87" i="36"/>
  <c r="EK43" i="36"/>
  <c r="FU28" i="36"/>
  <c r="Y158" i="36"/>
  <c r="GT27" i="36"/>
  <c r="QA14" i="36"/>
  <c r="IU71" i="36"/>
  <c r="BJ60" i="36"/>
  <c r="JI99" i="36"/>
  <c r="GK69" i="36"/>
  <c r="FT128" i="36"/>
  <c r="GK70" i="36"/>
  <c r="II70" i="36"/>
  <c r="KN31" i="36"/>
  <c r="PU22" i="36"/>
  <c r="KC38" i="36"/>
  <c r="LL22" i="36"/>
  <c r="HZ117" i="36"/>
  <c r="EE12" i="36"/>
  <c r="AM196" i="36"/>
  <c r="FL87" i="36"/>
  <c r="DP116" i="36"/>
  <c r="DZ277" i="36"/>
  <c r="LI80" i="36"/>
  <c r="FY83" i="36"/>
  <c r="BT36" i="36"/>
  <c r="GA19" i="36"/>
  <c r="IG17" i="36"/>
  <c r="KO54" i="36"/>
  <c r="JQ16" i="36"/>
  <c r="IM282" i="36"/>
  <c r="GE60" i="36"/>
  <c r="DP59" i="36"/>
  <c r="FO30" i="36"/>
  <c r="FC40" i="36"/>
  <c r="BY54" i="36"/>
  <c r="IS27" i="36"/>
  <c r="LF44" i="36"/>
  <c r="IJ99" i="36"/>
  <c r="NY30" i="36"/>
  <c r="LI87" i="36"/>
  <c r="CQ319" i="36"/>
  <c r="KC80" i="36"/>
  <c r="EK340" i="36"/>
  <c r="KT62" i="36"/>
  <c r="JP283" i="36"/>
  <c r="HQ317" i="36"/>
  <c r="BJ99" i="36"/>
  <c r="GB195" i="36"/>
  <c r="LM78" i="36"/>
  <c r="CY399" i="36"/>
  <c r="GZ113" i="36"/>
  <c r="IM278" i="36"/>
  <c r="GH42" i="36"/>
  <c r="OK39" i="36"/>
  <c r="CQ278" i="36"/>
  <c r="II83" i="36"/>
  <c r="GA319" i="36"/>
  <c r="AE130" i="36"/>
  <c r="PJ14" i="36"/>
  <c r="CZ79" i="36"/>
  <c r="JM80" i="36"/>
  <c r="KK66" i="36"/>
  <c r="EH65" i="36"/>
  <c r="GM208" i="36"/>
  <c r="JV281" i="36"/>
  <c r="GP99" i="36"/>
  <c r="Z238" i="36"/>
  <c r="HP232" i="36"/>
  <c r="DE315" i="36"/>
  <c r="BE106" i="36"/>
  <c r="FE82" i="36"/>
  <c r="DU126" i="36"/>
  <c r="JQ36" i="36"/>
  <c r="II54" i="36"/>
  <c r="EM370" i="36"/>
  <c r="DF65" i="36"/>
  <c r="KT13" i="36"/>
  <c r="EY141" i="36"/>
  <c r="IA23" i="36"/>
  <c r="AE154" i="36"/>
  <c r="DN16" i="36"/>
  <c r="GT20" i="36"/>
  <c r="NF41" i="36"/>
  <c r="BT65" i="36"/>
  <c r="AS67" i="36"/>
  <c r="CL160" i="36"/>
  <c r="ED59" i="36"/>
  <c r="GR197" i="36"/>
  <c r="CP144" i="36"/>
  <c r="FZ125" i="36"/>
  <c r="EQ37" i="36"/>
  <c r="JE35" i="36"/>
  <c r="FT100" i="36"/>
  <c r="NL26" i="36"/>
  <c r="HM106" i="36"/>
  <c r="AO13" i="36"/>
  <c r="LX30" i="36"/>
  <c r="IY18" i="36"/>
  <c r="PU35" i="36"/>
  <c r="AH24" i="36"/>
  <c r="BY111" i="36"/>
  <c r="NY27" i="36"/>
  <c r="FO36" i="36"/>
  <c r="LS73" i="36"/>
  <c r="BY125" i="36"/>
  <c r="JM70" i="36"/>
  <c r="AO17" i="36"/>
  <c r="FB244" i="36"/>
  <c r="EG229" i="36"/>
  <c r="EH86" i="36"/>
  <c r="JW38" i="36"/>
  <c r="KC73" i="36"/>
  <c r="FT98" i="36"/>
  <c r="HM125" i="36"/>
  <c r="IG18" i="36"/>
  <c r="DF82" i="36"/>
  <c r="GH15" i="36"/>
  <c r="LD67" i="36"/>
  <c r="IA31" i="36"/>
  <c r="KC42" i="36"/>
  <c r="BY120" i="36"/>
  <c r="AM191" i="36"/>
  <c r="GH339" i="36"/>
  <c r="JM58" i="36"/>
  <c r="KN19" i="36"/>
  <c r="HM41" i="36"/>
  <c r="CT165" i="36"/>
  <c r="DP99" i="36"/>
  <c r="KN44" i="36"/>
  <c r="J30" i="36"/>
  <c r="HM121" i="36"/>
  <c r="D130" i="36"/>
  <c r="BT38" i="36"/>
  <c r="HM37" i="36"/>
  <c r="MU17" i="36"/>
  <c r="HM16" i="36"/>
  <c r="AZ80" i="36"/>
  <c r="EH110" i="36"/>
  <c r="BX208" i="36"/>
  <c r="HP357" i="36"/>
  <c r="J43" i="36"/>
  <c r="IS26" i="36"/>
  <c r="FY69" i="36"/>
  <c r="DP54" i="36"/>
  <c r="EP194" i="36"/>
  <c r="BR299" i="36"/>
  <c r="AJ159" i="36"/>
  <c r="DL115" i="36"/>
  <c r="HQ103" i="36"/>
  <c r="AL85" i="36"/>
  <c r="IY37" i="36"/>
  <c r="LL30" i="36"/>
  <c r="JQ31" i="36"/>
  <c r="NL20" i="36"/>
  <c r="OR35" i="36"/>
  <c r="HT38" i="36"/>
  <c r="DZ98" i="36"/>
  <c r="EP97" i="36"/>
  <c r="PD11" i="36"/>
  <c r="P384" i="36"/>
  <c r="W124" i="36"/>
  <c r="DR200" i="36"/>
  <c r="IY100" i="36"/>
  <c r="NR17" i="36"/>
  <c r="AS71" i="36"/>
  <c r="PJ38" i="36"/>
  <c r="BB235" i="36"/>
  <c r="GM215" i="36"/>
  <c r="FJ233" i="36"/>
  <c r="EK15" i="36"/>
  <c r="IU86" i="36"/>
  <c r="JW43" i="36"/>
  <c r="CB228" i="36"/>
  <c r="LM67" i="36"/>
  <c r="R83" i="36"/>
  <c r="JM71" i="36"/>
  <c r="JM74" i="36"/>
  <c r="AO41" i="36"/>
  <c r="FI31" i="36"/>
  <c r="IC72" i="36"/>
  <c r="IO54" i="36"/>
  <c r="T157" i="36"/>
  <c r="AR319" i="36"/>
  <c r="AQ245" i="36"/>
  <c r="BX184" i="36"/>
  <c r="CF200" i="36"/>
  <c r="EV259" i="36"/>
  <c r="CD60" i="36"/>
  <c r="MD40" i="36"/>
  <c r="MO28" i="36"/>
  <c r="DC22" i="36"/>
  <c r="MD42" i="36"/>
  <c r="BE77" i="36"/>
  <c r="MO44" i="36"/>
  <c r="AJ153" i="36"/>
  <c r="AL80" i="36"/>
  <c r="IC59" i="36"/>
  <c r="IG44" i="36"/>
  <c r="KG68" i="36"/>
  <c r="DR195" i="36"/>
  <c r="FE72" i="36"/>
  <c r="FS68" i="36"/>
  <c r="AQ98" i="36"/>
  <c r="HQ74" i="36"/>
  <c r="JY62" i="36"/>
  <c r="N103" i="36"/>
  <c r="DE321" i="36"/>
  <c r="ES77" i="36"/>
  <c r="DP128" i="36"/>
  <c r="GE56" i="36"/>
  <c r="BX276" i="36"/>
  <c r="HK65" i="36"/>
  <c r="MU37" i="36"/>
  <c r="BM208" i="36"/>
  <c r="OK44" i="36"/>
  <c r="GQ61" i="36"/>
  <c r="BT84" i="36"/>
  <c r="CQ272" i="36"/>
  <c r="GK123" i="36"/>
  <c r="GT40" i="36"/>
  <c r="FI28" i="36"/>
  <c r="MD26" i="36"/>
  <c r="D102" i="36"/>
  <c r="HA44" i="36"/>
  <c r="N110" i="36"/>
  <c r="Y191" i="36"/>
  <c r="JQ17" i="36"/>
  <c r="BY68" i="36"/>
  <c r="JN98" i="36"/>
  <c r="FB246" i="36"/>
  <c r="KK70" i="36"/>
  <c r="LM84" i="36"/>
  <c r="DH108" i="36"/>
  <c r="GI144" i="36"/>
  <c r="CQ36" i="36"/>
  <c r="IG30" i="36"/>
  <c r="AY213" i="36"/>
  <c r="KO72" i="36"/>
  <c r="DY63" i="36"/>
  <c r="LR30" i="36"/>
  <c r="GU124" i="36"/>
  <c r="FV185" i="36"/>
  <c r="EK26" i="36"/>
  <c r="PD14" i="36"/>
  <c r="AO26" i="36"/>
  <c r="EY158" i="36"/>
  <c r="N114" i="36"/>
  <c r="W114" i="36"/>
  <c r="BH13" i="36"/>
  <c r="FJ125" i="36"/>
  <c r="BJ59" i="36"/>
  <c r="FO15" i="36"/>
  <c r="FJ129" i="36"/>
  <c r="BC191" i="36"/>
  <c r="IO55" i="36"/>
  <c r="CI226" i="36"/>
  <c r="BG140" i="36"/>
  <c r="BY129" i="36"/>
  <c r="KC13" i="36"/>
  <c r="AQ168" i="36"/>
  <c r="IC54" i="36"/>
  <c r="MO38" i="36"/>
  <c r="DT19" i="36"/>
  <c r="EZ112" i="36"/>
  <c r="DH128" i="36"/>
  <c r="IY34" i="36"/>
  <c r="EQ29" i="36"/>
  <c r="GD160" i="36"/>
  <c r="BT101" i="36"/>
  <c r="AX284" i="36"/>
  <c r="GM207" i="36"/>
  <c r="AQ143" i="36"/>
  <c r="DF79" i="36"/>
  <c r="HZ125" i="36"/>
  <c r="CQ41" i="36"/>
  <c r="HM42" i="36"/>
  <c r="FI38" i="36"/>
  <c r="KZ27" i="36"/>
  <c r="MD25" i="36"/>
  <c r="GE83" i="36"/>
  <c r="EE26" i="36"/>
  <c r="QA38" i="36"/>
  <c r="EY326" i="36"/>
  <c r="CW216" i="36"/>
  <c r="DL273" i="36"/>
  <c r="CQ34" i="36"/>
  <c r="HM112" i="36"/>
  <c r="DC19" i="36"/>
  <c r="LS61" i="36"/>
  <c r="EQ12" i="36"/>
  <c r="LF43" i="36"/>
  <c r="CI243" i="36"/>
  <c r="IS30" i="36"/>
  <c r="O186" i="36"/>
  <c r="HQ125" i="36"/>
  <c r="AO40" i="36"/>
  <c r="BM202" i="36"/>
  <c r="GX70" i="36"/>
  <c r="PU30" i="36"/>
  <c r="KC77" i="36"/>
  <c r="I126" i="36"/>
  <c r="EY140" i="36"/>
  <c r="JS113" i="36"/>
  <c r="CT86" i="36"/>
  <c r="EZ101" i="36"/>
  <c r="EK31" i="36"/>
  <c r="GD159" i="36"/>
  <c r="OK22" i="36"/>
  <c r="JQ41" i="36"/>
  <c r="DB253" i="36"/>
  <c r="V39" i="36"/>
  <c r="PU23" i="36"/>
  <c r="DH142" i="36"/>
  <c r="LX43" i="36"/>
  <c r="O202" i="36"/>
  <c r="GX209" i="36"/>
  <c r="HI130" i="36"/>
  <c r="HY273" i="36"/>
  <c r="JY65" i="36"/>
  <c r="NR24" i="36"/>
  <c r="GT25" i="36"/>
  <c r="CI78" i="36"/>
  <c r="MD23" i="36"/>
  <c r="MD24" i="36"/>
  <c r="DC30" i="36"/>
  <c r="MO43" i="36"/>
  <c r="DY54" i="36"/>
  <c r="GK110" i="36"/>
  <c r="IO59" i="36"/>
  <c r="FI39" i="36"/>
  <c r="AZ84" i="36"/>
  <c r="LI81" i="36"/>
  <c r="IA37" i="36"/>
  <c r="CP230" i="36"/>
  <c r="BT28" i="36"/>
  <c r="NR29" i="36"/>
  <c r="KZ17" i="36"/>
  <c r="DT71" i="36"/>
  <c r="FU12" i="36"/>
  <c r="DF61" i="36"/>
  <c r="GU103" i="36"/>
  <c r="JE13" i="36"/>
  <c r="CD79" i="36"/>
  <c r="GP123" i="36"/>
  <c r="NR23" i="36"/>
  <c r="AS387" i="36"/>
  <c r="GK105" i="36"/>
  <c r="GE85" i="36"/>
  <c r="GA28" i="36"/>
  <c r="IE127" i="36"/>
  <c r="HW67" i="36"/>
  <c r="DT87" i="36"/>
  <c r="CW188" i="36"/>
  <c r="KB301" i="36"/>
  <c r="EP105" i="36"/>
  <c r="BH44" i="36"/>
  <c r="N116" i="36"/>
  <c r="EN160" i="36"/>
  <c r="AL62" i="36"/>
  <c r="DR214" i="36"/>
  <c r="EK203" i="36"/>
  <c r="J232" i="36"/>
  <c r="O12" i="36"/>
  <c r="KC87" i="36"/>
  <c r="V26" i="36"/>
  <c r="IY129" i="36"/>
  <c r="NY26" i="36"/>
  <c r="DY59" i="36"/>
  <c r="BT31" i="36"/>
  <c r="DS152" i="36"/>
  <c r="AU183" i="36"/>
  <c r="CL190" i="36"/>
  <c r="DU332" i="36"/>
  <c r="FZ271" i="36"/>
  <c r="J23" i="36"/>
  <c r="JE19" i="36"/>
  <c r="JK13" i="36"/>
  <c r="NY23" i="36"/>
  <c r="HA37" i="36"/>
  <c r="ED115" i="36"/>
  <c r="I145" i="36"/>
  <c r="DY74" i="36"/>
  <c r="EU115" i="36"/>
  <c r="GY284" i="36"/>
  <c r="HE111" i="36"/>
  <c r="CQ26" i="36"/>
  <c r="KT68" i="36"/>
  <c r="BH23" i="36"/>
  <c r="NY42" i="36"/>
  <c r="V43" i="36"/>
  <c r="AA117" i="36"/>
  <c r="DN38" i="36"/>
  <c r="DH122" i="36"/>
  <c r="HT23" i="36"/>
  <c r="FD366" i="36"/>
  <c r="AY184" i="36"/>
  <c r="FZ128" i="36"/>
  <c r="LF36" i="36"/>
  <c r="BO124" i="36"/>
  <c r="CB211" i="36"/>
  <c r="CN57" i="36"/>
  <c r="FC41" i="36"/>
  <c r="EK37" i="36"/>
  <c r="HZ230" i="36"/>
  <c r="EP112" i="36"/>
  <c r="EL60" i="36"/>
  <c r="AR313" i="36"/>
  <c r="IA22" i="36"/>
  <c r="HQ56" i="36"/>
  <c r="KT56" i="36"/>
  <c r="LD72" i="36"/>
  <c r="GY299" i="36"/>
  <c r="EK17" i="36"/>
  <c r="CJ271" i="36"/>
  <c r="CK43" i="36"/>
  <c r="IG14" i="36"/>
  <c r="BT68" i="36"/>
  <c r="HE69" i="36"/>
  <c r="MO14" i="36"/>
  <c r="BJ63" i="36"/>
  <c r="FE97" i="36"/>
  <c r="DR186" i="36"/>
  <c r="CP163" i="36"/>
  <c r="GX62" i="36"/>
  <c r="PJ12" i="36"/>
  <c r="NL43" i="36"/>
  <c r="IA30" i="36"/>
  <c r="IM26" i="36"/>
  <c r="GQ155" i="36"/>
  <c r="JW39" i="36"/>
  <c r="FU18" i="36"/>
  <c r="EQ27" i="36"/>
  <c r="FT105" i="36"/>
  <c r="EK44" i="36"/>
  <c r="GG213" i="36"/>
  <c r="DL72" i="36"/>
  <c r="KK78" i="36"/>
  <c r="JA63" i="36"/>
  <c r="BG239" i="36"/>
  <c r="PU42" i="36"/>
  <c r="LI59" i="36"/>
  <c r="LF22" i="36"/>
  <c r="KO85" i="36"/>
  <c r="JA78" i="36"/>
  <c r="DL67" i="36"/>
  <c r="JK16" i="36"/>
  <c r="HM103" i="36"/>
  <c r="DC38" i="36"/>
  <c r="DM338" i="36"/>
  <c r="EM383" i="36"/>
  <c r="IT106" i="36"/>
  <c r="O216" i="36"/>
  <c r="J40" i="36"/>
  <c r="NF37" i="36"/>
  <c r="HI123" i="36"/>
  <c r="BH28" i="36"/>
  <c r="DZ269" i="36"/>
  <c r="X87" i="36"/>
  <c r="AZ123" i="36"/>
  <c r="AH17" i="36"/>
  <c r="JS77" i="36"/>
  <c r="GQ87" i="36"/>
  <c r="J37" i="36"/>
  <c r="GX68" i="36"/>
  <c r="CQ40" i="36"/>
  <c r="GB191" i="36"/>
  <c r="GA16" i="36"/>
  <c r="DN183" i="36"/>
  <c r="FC20" i="36"/>
  <c r="CN84" i="36"/>
  <c r="FQ215" i="36"/>
  <c r="IT114" i="36"/>
  <c r="GK112" i="36"/>
  <c r="IG28" i="36"/>
  <c r="JK11" i="36"/>
  <c r="AQ241" i="36"/>
  <c r="JD108" i="36"/>
  <c r="BT85" i="36"/>
  <c r="BH34" i="36"/>
  <c r="EY330" i="36"/>
  <c r="JE16" i="36"/>
  <c r="W126" i="36"/>
  <c r="FX239" i="36"/>
  <c r="FS74" i="36"/>
  <c r="HQ62" i="36"/>
  <c r="NY16" i="36"/>
  <c r="MU14" i="36"/>
  <c r="IF284" i="36"/>
  <c r="CI82" i="36"/>
  <c r="NY40" i="36"/>
  <c r="EP113" i="36"/>
  <c r="HH256" i="36"/>
  <c r="DT42" i="36"/>
  <c r="MO22" i="36"/>
  <c r="IE128" i="36"/>
  <c r="GR183" i="36"/>
  <c r="LI63" i="36"/>
  <c r="BH39" i="36"/>
  <c r="JG81" i="36"/>
  <c r="DT37" i="36"/>
  <c r="KY66" i="36"/>
  <c r="IY41" i="36"/>
  <c r="KC35" i="36"/>
  <c r="GH22" i="36"/>
  <c r="MU41" i="36"/>
  <c r="BT23" i="36"/>
  <c r="DU114" i="36"/>
  <c r="EK20" i="36"/>
  <c r="II74" i="36"/>
  <c r="LL37" i="36"/>
  <c r="IT112" i="36"/>
  <c r="QA26" i="36"/>
  <c r="IT103" i="36"/>
  <c r="CA336" i="36"/>
  <c r="IS11" i="36"/>
  <c r="AZ62" i="36"/>
  <c r="AZ113" i="36"/>
  <c r="BE111" i="36"/>
  <c r="IF276" i="36"/>
  <c r="AQ253" i="36"/>
  <c r="GM145" i="36"/>
  <c r="HQ122" i="36"/>
  <c r="FS67" i="36"/>
  <c r="CL147" i="36"/>
  <c r="D129" i="36"/>
  <c r="NF24" i="36"/>
  <c r="J257" i="36"/>
  <c r="GK74" i="36"/>
  <c r="EV252" i="36"/>
  <c r="KC16" i="36"/>
  <c r="MU31" i="36"/>
  <c r="DZ117" i="36"/>
  <c r="LM55" i="36"/>
  <c r="JG74" i="36"/>
  <c r="PD20" i="36"/>
  <c r="AZ117" i="36"/>
  <c r="BY98" i="36"/>
  <c r="HL254" i="36"/>
  <c r="NL25" i="36"/>
  <c r="HE59" i="36"/>
  <c r="HQ319" i="36"/>
  <c r="FO102" i="36"/>
  <c r="KB286" i="36"/>
  <c r="CK26" i="36"/>
  <c r="IJ109" i="36"/>
  <c r="EZ192" i="36"/>
  <c r="NL27" i="36"/>
  <c r="HQ114" i="36"/>
  <c r="CK17" i="36"/>
  <c r="CZ77" i="36"/>
  <c r="KY59" i="36"/>
  <c r="AQ114" i="36"/>
  <c r="AM214" i="36"/>
  <c r="BM212" i="36"/>
  <c r="FT106" i="36"/>
  <c r="IG27" i="36"/>
  <c r="BG159" i="36"/>
  <c r="ED106" i="36"/>
  <c r="BB336" i="36"/>
  <c r="LS78" i="36"/>
  <c r="HT22" i="36"/>
  <c r="Y164" i="36"/>
  <c r="DM324" i="36"/>
  <c r="KZ41" i="36"/>
  <c r="KC15" i="36"/>
  <c r="LR18" i="36"/>
  <c r="AH36" i="36"/>
  <c r="FT113" i="36"/>
  <c r="BO63" i="36"/>
  <c r="EW16" i="36"/>
  <c r="JY56" i="36"/>
  <c r="AH29" i="36"/>
  <c r="IM27" i="36"/>
  <c r="OR30" i="36"/>
  <c r="DP80" i="36"/>
  <c r="AE142" i="36"/>
  <c r="HR277" i="36"/>
  <c r="DH127" i="36"/>
  <c r="MD14" i="36"/>
  <c r="R54" i="36"/>
  <c r="EN143" i="36"/>
  <c r="IO81" i="36"/>
  <c r="CW42" i="36"/>
  <c r="GG194" i="36"/>
  <c r="LR36" i="36"/>
  <c r="JN109" i="36"/>
  <c r="J36" i="36"/>
  <c r="FS72" i="36"/>
  <c r="EZ104" i="36"/>
  <c r="DH130" i="36"/>
  <c r="EW41" i="36"/>
  <c r="EH87" i="36"/>
  <c r="DU252" i="36"/>
  <c r="BZ26" i="36"/>
  <c r="BT14" i="36"/>
  <c r="BA19" i="36"/>
  <c r="DH140" i="36"/>
  <c r="CN77" i="36"/>
  <c r="BT11" i="36"/>
  <c r="KG81" i="36"/>
  <c r="AE165" i="36"/>
  <c r="BO130" i="36"/>
  <c r="NR15" i="36"/>
  <c r="AM320" i="36"/>
  <c r="BX295" i="36"/>
  <c r="IC73" i="36"/>
  <c r="DN187" i="36"/>
  <c r="HI121" i="36"/>
  <c r="KZ12" i="36"/>
  <c r="JK34" i="36"/>
  <c r="BX216" i="36"/>
  <c r="AJ167" i="36"/>
  <c r="BJ78" i="36"/>
  <c r="DT59" i="36"/>
  <c r="T242" i="36"/>
  <c r="CW26" i="36"/>
  <c r="IM43" i="36"/>
  <c r="GE275" i="36"/>
  <c r="JS112" i="36"/>
  <c r="AE72" i="36"/>
  <c r="O235" i="36"/>
  <c r="AI113" i="36"/>
  <c r="KC27" i="36"/>
  <c r="EU211" i="36"/>
  <c r="DH103" i="36"/>
  <c r="JN111" i="36"/>
  <c r="KY81" i="36"/>
  <c r="IY130" i="36"/>
  <c r="JJ271" i="36"/>
  <c r="FY81" i="36"/>
  <c r="BA29" i="36"/>
  <c r="BB325" i="36"/>
  <c r="IT127" i="36"/>
  <c r="X81" i="36"/>
  <c r="JG54" i="36"/>
  <c r="JW35" i="36"/>
  <c r="GG189" i="36"/>
  <c r="IM23" i="36"/>
  <c r="N100" i="36"/>
  <c r="GD143" i="36"/>
  <c r="KT61" i="36"/>
  <c r="IM280" i="36"/>
  <c r="IG35" i="36"/>
  <c r="GT22" i="36"/>
  <c r="FY82" i="36"/>
  <c r="KC39" i="36"/>
  <c r="IG22" i="36"/>
  <c r="KT77" i="36"/>
  <c r="BT82" i="36"/>
  <c r="KZ38" i="36"/>
  <c r="CD67" i="36"/>
  <c r="BH15" i="36"/>
  <c r="FS70" i="36"/>
  <c r="JS66" i="36"/>
  <c r="LD71" i="36"/>
  <c r="BH27" i="36"/>
  <c r="CL203" i="36"/>
  <c r="BJ373" i="36"/>
  <c r="HT35" i="36"/>
  <c r="AN273" i="36"/>
  <c r="GX58" i="36"/>
  <c r="DT55" i="36"/>
  <c r="KK68" i="36"/>
  <c r="DC44" i="36"/>
  <c r="EU114" i="36"/>
  <c r="GU122" i="36"/>
  <c r="J42" i="36"/>
  <c r="JK43" i="36"/>
  <c r="GT42" i="36"/>
  <c r="KC71" i="36"/>
  <c r="BZ18" i="36"/>
  <c r="GE58" i="36"/>
  <c r="FT99" i="36"/>
  <c r="BE97" i="36"/>
  <c r="JQ24" i="36"/>
  <c r="CD80" i="36"/>
  <c r="BR167" i="36"/>
  <c r="AS85" i="36"/>
  <c r="HI122" i="36"/>
  <c r="LL31" i="36"/>
  <c r="JY57" i="36"/>
  <c r="T145" i="36"/>
  <c r="PJ29" i="36"/>
  <c r="T246" i="36"/>
  <c r="DI335" i="36"/>
  <c r="AE111" i="36"/>
  <c r="BY63" i="36"/>
  <c r="DH157" i="36"/>
  <c r="FF257" i="36"/>
  <c r="EK209" i="36"/>
  <c r="CK37" i="36"/>
  <c r="QA11" i="36"/>
  <c r="DP127" i="36"/>
  <c r="BA42" i="36"/>
  <c r="LR43" i="36"/>
  <c r="DU103" i="36"/>
  <c r="T238" i="36"/>
  <c r="CI237" i="36"/>
  <c r="BB320" i="36"/>
  <c r="AW345" i="36"/>
  <c r="D114" i="36"/>
  <c r="OK20" i="36"/>
  <c r="KK85" i="36"/>
  <c r="EN140" i="36"/>
  <c r="GU387" i="36"/>
  <c r="KC28" i="36"/>
  <c r="CP149" i="36"/>
  <c r="IY13" i="36"/>
  <c r="HA11" i="36"/>
  <c r="LI66" i="36"/>
  <c r="HQ129" i="36"/>
  <c r="IY127" i="36"/>
  <c r="N144" i="36"/>
  <c r="HE80" i="36"/>
  <c r="J24" i="36"/>
  <c r="EL61" i="36"/>
  <c r="HI101" i="36"/>
  <c r="LR22" i="36"/>
  <c r="BO113" i="36"/>
  <c r="GM143" i="36"/>
  <c r="BH24" i="36"/>
  <c r="KT16" i="36"/>
  <c r="BA15" i="36"/>
  <c r="ES70" i="36"/>
  <c r="EK16" i="36"/>
  <c r="PU36" i="36"/>
  <c r="JY61" i="36"/>
  <c r="JN104" i="36"/>
  <c r="GK81" i="36"/>
  <c r="JM56" i="36"/>
  <c r="EL112" i="36"/>
  <c r="BE65" i="36"/>
  <c r="EF189" i="36"/>
  <c r="AQ199" i="36"/>
  <c r="BA35" i="36"/>
  <c r="FO19" i="36"/>
  <c r="IY17" i="36"/>
  <c r="IC63" i="36"/>
  <c r="DL99" i="36"/>
  <c r="EP116" i="36"/>
  <c r="BY87" i="36"/>
  <c r="LX22" i="36"/>
  <c r="DE274" i="36"/>
  <c r="DF62" i="36"/>
  <c r="HE102" i="36"/>
  <c r="AB293" i="36"/>
  <c r="ES80" i="36"/>
  <c r="DE339" i="36"/>
  <c r="DN15" i="36"/>
  <c r="KN34" i="36"/>
  <c r="FI30" i="36"/>
  <c r="GQ60" i="36"/>
  <c r="JE40" i="36"/>
  <c r="DJ206" i="36"/>
  <c r="JK35" i="36"/>
  <c r="JS97" i="36"/>
  <c r="JK44" i="36"/>
  <c r="JN116" i="36"/>
  <c r="HA15" i="36"/>
  <c r="DN31" i="36"/>
  <c r="IA19" i="36"/>
  <c r="D128" i="36"/>
  <c r="JG61" i="36"/>
  <c r="IE105" i="36"/>
  <c r="AJ149" i="36"/>
  <c r="DL276" i="36"/>
  <c r="HL256" i="36"/>
  <c r="BL340" i="36"/>
  <c r="FO25" i="36"/>
  <c r="AY192" i="36"/>
  <c r="BY113" i="36"/>
  <c r="IE106" i="36"/>
  <c r="GK79" i="36"/>
  <c r="KK79" i="36"/>
  <c r="I163" i="36"/>
  <c r="EQ35" i="36"/>
  <c r="BT34" i="36"/>
  <c r="CT85" i="36"/>
  <c r="CQ28" i="36"/>
  <c r="BR148" i="36"/>
  <c r="AZ98" i="36"/>
  <c r="DZ121" i="36"/>
  <c r="R77" i="36"/>
  <c r="OR11" i="36"/>
  <c r="EA213" i="36"/>
  <c r="CL194" i="36"/>
  <c r="GD156" i="36"/>
  <c r="HM98" i="36"/>
  <c r="DT35" i="36"/>
  <c r="KY83" i="36"/>
  <c r="AS68" i="36"/>
  <c r="FC26" i="36"/>
  <c r="JM86" i="36"/>
  <c r="EZ108" i="36"/>
  <c r="CX275" i="36"/>
  <c r="FU17" i="36"/>
  <c r="IY98" i="36"/>
  <c r="CX271" i="36"/>
  <c r="FN235" i="36"/>
  <c r="GE295" i="36"/>
  <c r="PJ26" i="36"/>
  <c r="FO100" i="36"/>
  <c r="NF19" i="36"/>
  <c r="GX74" i="36"/>
  <c r="IY39" i="36"/>
  <c r="JS120" i="36"/>
  <c r="AL71" i="36"/>
  <c r="N113" i="36"/>
  <c r="R72" i="36"/>
  <c r="II59" i="36"/>
  <c r="JS98" i="36"/>
  <c r="JQ38" i="36"/>
  <c r="AA124" i="36"/>
  <c r="JN113" i="36"/>
  <c r="IO61" i="36"/>
  <c r="IG29" i="36"/>
  <c r="FC43" i="36"/>
  <c r="CI246" i="36"/>
  <c r="NY11" i="36"/>
  <c r="AZ106" i="36"/>
  <c r="I127" i="36"/>
  <c r="PU25" i="36"/>
  <c r="V18" i="36"/>
  <c r="FI18" i="36"/>
  <c r="CF194" i="36"/>
  <c r="FN259" i="36"/>
  <c r="EY142" i="36"/>
  <c r="AZ100" i="36"/>
  <c r="LM56" i="36"/>
  <c r="IT98" i="36"/>
  <c r="GB186" i="36"/>
  <c r="EL243" i="36"/>
  <c r="ED122" i="36"/>
  <c r="PJ41" i="36"/>
  <c r="NL39" i="36"/>
  <c r="HZ110" i="36"/>
  <c r="EW24" i="36"/>
  <c r="DP109" i="36"/>
  <c r="IM13" i="36"/>
  <c r="DH116" i="36"/>
  <c r="V42" i="36"/>
  <c r="V17" i="36"/>
  <c r="GX195" i="36"/>
  <c r="Y146" i="36"/>
  <c r="II68" i="36"/>
  <c r="CW18" i="36"/>
  <c r="DR189" i="36"/>
  <c r="LX15" i="36"/>
  <c r="DP103" i="36"/>
  <c r="GQ157" i="36"/>
  <c r="II85" i="36"/>
  <c r="GE55" i="36"/>
  <c r="KK82" i="36"/>
  <c r="FE190" i="36"/>
  <c r="IC81" i="36"/>
  <c r="KY87" i="36"/>
  <c r="LR11" i="36"/>
  <c r="D70" i="36"/>
  <c r="IG23" i="36"/>
  <c r="KG82" i="36"/>
  <c r="FY77" i="36"/>
  <c r="AO16" i="36"/>
  <c r="HK70" i="36"/>
  <c r="LL24" i="36"/>
  <c r="FC13" i="36"/>
  <c r="CP256" i="36"/>
  <c r="AM121" i="36"/>
  <c r="GH40" i="36"/>
  <c r="EV238" i="36"/>
  <c r="GA20" i="36"/>
  <c r="KT36" i="36"/>
  <c r="LS66" i="36"/>
  <c r="BT86" i="36"/>
  <c r="NR43" i="36"/>
  <c r="BG202" i="36"/>
  <c r="BZ11" i="36"/>
  <c r="JW20" i="36"/>
  <c r="EW30" i="36"/>
  <c r="BY110" i="36"/>
  <c r="CP157" i="36"/>
  <c r="DL77" i="36"/>
  <c r="FJ109" i="36"/>
  <c r="GK56" i="36"/>
  <c r="BT41" i="36"/>
  <c r="Z250" i="36"/>
  <c r="DN41" i="36"/>
  <c r="CB200" i="36"/>
  <c r="CQ22" i="36"/>
  <c r="OK13" i="36"/>
  <c r="GA12" i="36"/>
  <c r="BA20" i="36"/>
  <c r="KT22" i="36"/>
  <c r="Z237" i="36"/>
  <c r="HT11" i="36"/>
  <c r="FJ100" i="36"/>
  <c r="CD72" i="36"/>
  <c r="FY68" i="36"/>
  <c r="P356" i="36"/>
  <c r="PD16" i="36"/>
  <c r="DP101" i="36"/>
  <c r="JK40" i="36"/>
  <c r="FO23" i="36"/>
  <c r="PD44" i="36"/>
  <c r="CD272" i="36"/>
  <c r="DT57" i="36"/>
  <c r="OR17" i="36"/>
  <c r="DU130" i="36"/>
  <c r="HH249" i="36"/>
  <c r="BB237" i="36"/>
  <c r="BB256" i="36"/>
  <c r="CW14" i="36"/>
  <c r="OK17" i="36"/>
  <c r="FU35" i="36"/>
  <c r="JQ26" i="36"/>
  <c r="AU206" i="36"/>
  <c r="FO117" i="36"/>
  <c r="KC18" i="36"/>
  <c r="BU241" i="36"/>
  <c r="CW37" i="36"/>
  <c r="EQ28" i="36"/>
  <c r="EU183" i="36"/>
  <c r="HA28" i="36"/>
  <c r="AH12" i="36"/>
  <c r="EQ25" i="36"/>
  <c r="HH255" i="36"/>
  <c r="HQ127" i="36"/>
  <c r="DL82" i="36"/>
  <c r="BH31" i="36"/>
  <c r="DT14" i="36"/>
  <c r="NL29" i="36"/>
  <c r="IS13" i="36"/>
  <c r="I102" i="36"/>
  <c r="J14" i="36"/>
  <c r="X61" i="36"/>
  <c r="MU28" i="36"/>
  <c r="GE62" i="36"/>
  <c r="LI70" i="36"/>
  <c r="EY168" i="36"/>
  <c r="GJ273" i="36"/>
  <c r="EA195" i="36"/>
  <c r="HQ120" i="36"/>
  <c r="AZ115" i="36"/>
  <c r="DT39" i="36"/>
  <c r="FI23" i="36"/>
  <c r="EK28" i="36"/>
  <c r="KY60" i="36"/>
  <c r="KY63" i="36"/>
  <c r="CS412" i="36"/>
  <c r="AS61" i="36"/>
  <c r="EQ18" i="36"/>
  <c r="HU120" i="36"/>
  <c r="II66" i="36"/>
  <c r="FU31" i="36"/>
  <c r="LI84" i="36"/>
  <c r="JQ29" i="36"/>
  <c r="O187" i="36"/>
  <c r="LX35" i="36"/>
  <c r="FQ189" i="36"/>
  <c r="HM24" i="36"/>
  <c r="DP113" i="36"/>
  <c r="D84" i="36"/>
  <c r="FO121" i="36"/>
  <c r="BE117" i="36"/>
  <c r="AQ148" i="36"/>
  <c r="KC17" i="36"/>
  <c r="FU16" i="36"/>
  <c r="HM100" i="36"/>
  <c r="DT29" i="36"/>
  <c r="CK42" i="36"/>
  <c r="BM194" i="36"/>
  <c r="FX235" i="36"/>
  <c r="BY65" i="36"/>
  <c r="EY342" i="36"/>
  <c r="BY126" i="36"/>
  <c r="DN14" i="36"/>
  <c r="EL85" i="36"/>
  <c r="GA29" i="36"/>
  <c r="EU210" i="36"/>
  <c r="KG54" i="36"/>
  <c r="CI80" i="36"/>
  <c r="FI15" i="36"/>
  <c r="BA44" i="36"/>
  <c r="OR36" i="36"/>
  <c r="BY71" i="36"/>
  <c r="IS44" i="36"/>
  <c r="JE24" i="36"/>
  <c r="LF35" i="36"/>
  <c r="D324" i="36"/>
  <c r="BZ37" i="36"/>
  <c r="FU11" i="36"/>
  <c r="AE147" i="36"/>
  <c r="HE57" i="36"/>
  <c r="IA20" i="36"/>
  <c r="FE58" i="36"/>
  <c r="EZ100" i="36"/>
  <c r="BH41" i="36"/>
  <c r="CQ43" i="36"/>
  <c r="JY59" i="36"/>
  <c r="GX71" i="36"/>
  <c r="AY215" i="36"/>
  <c r="O249" i="36"/>
  <c r="ED58" i="36"/>
  <c r="JI110" i="36"/>
  <c r="GH27" i="36"/>
  <c r="KO80" i="36"/>
  <c r="BC195" i="36"/>
  <c r="HL251" i="36"/>
  <c r="EU127" i="36"/>
  <c r="LL43" i="36"/>
  <c r="PU24" i="36"/>
  <c r="FI40" i="36"/>
  <c r="HZ105" i="36"/>
  <c r="BY115" i="36"/>
  <c r="GD158" i="36"/>
  <c r="CJ270" i="36"/>
  <c r="JW40" i="36"/>
  <c r="PJ44" i="36"/>
  <c r="BE112" i="36"/>
  <c r="JA58" i="36"/>
  <c r="HZ115" i="36"/>
  <c r="IS20" i="36"/>
  <c r="GU105" i="36"/>
  <c r="DN13" i="36"/>
  <c r="AO12" i="36"/>
  <c r="HI129" i="36"/>
  <c r="AU200" i="36"/>
  <c r="FE87" i="36"/>
  <c r="KT30" i="36"/>
  <c r="HQ77" i="36"/>
  <c r="O43" i="36"/>
  <c r="BY81" i="36"/>
  <c r="EV239" i="36"/>
  <c r="GX200" i="36"/>
  <c r="BN239" i="36"/>
  <c r="W111" i="36"/>
  <c r="FN231" i="36"/>
  <c r="KC67" i="36"/>
  <c r="EF409" i="36"/>
  <c r="BA39" i="36"/>
  <c r="Y185" i="36"/>
  <c r="D57" i="36"/>
  <c r="CN73" i="36"/>
  <c r="FC28" i="36"/>
  <c r="JQ14" i="36"/>
  <c r="IJ123" i="36"/>
  <c r="AJ141" i="36"/>
  <c r="EH128" i="36"/>
  <c r="AL82" i="36"/>
  <c r="JG80" i="36"/>
  <c r="DH124" i="36"/>
  <c r="CK11" i="36"/>
  <c r="HR293" i="36"/>
  <c r="BJ61" i="36"/>
  <c r="NF25" i="36"/>
  <c r="IF273" i="36"/>
  <c r="BT73" i="36"/>
  <c r="IC87" i="36"/>
  <c r="KK67" i="36"/>
  <c r="FF233" i="36"/>
  <c r="JA59" i="36"/>
  <c r="GX215" i="36"/>
  <c r="IU57" i="36"/>
  <c r="FV188" i="36"/>
  <c r="GA38" i="36"/>
  <c r="MD34" i="36"/>
  <c r="AY209" i="36"/>
  <c r="JG57" i="36"/>
  <c r="IS29" i="36"/>
  <c r="GQ140" i="36"/>
  <c r="BT120" i="36"/>
  <c r="BU245" i="36"/>
  <c r="NL40" i="36"/>
  <c r="FF244" i="36"/>
  <c r="OK14" i="36"/>
  <c r="FS54" i="36"/>
  <c r="IM14" i="36"/>
  <c r="LX41" i="36"/>
  <c r="EY145" i="36"/>
  <c r="LD59" i="36"/>
  <c r="MO18" i="36"/>
  <c r="EG239" i="36"/>
  <c r="AL252" i="36"/>
  <c r="HP229" i="36"/>
  <c r="KZ31" i="36"/>
  <c r="AE71" i="36"/>
  <c r="CK24" i="36"/>
  <c r="Z235" i="36"/>
  <c r="AH14" i="36"/>
  <c r="KO55" i="36"/>
  <c r="EP110" i="36"/>
  <c r="V14" i="36"/>
  <c r="OR25" i="36"/>
  <c r="GO326" i="36"/>
  <c r="DB255" i="36"/>
  <c r="I151" i="36"/>
  <c r="KG86" i="36"/>
  <c r="IA44" i="36"/>
  <c r="BE79" i="36"/>
  <c r="IM40" i="36"/>
  <c r="FR238" i="36"/>
  <c r="FV197" i="36"/>
  <c r="ES79" i="36"/>
  <c r="AS59" i="36"/>
  <c r="KY84" i="36"/>
  <c r="AJ168" i="36"/>
  <c r="EP197" i="36"/>
  <c r="PD35" i="36"/>
  <c r="EE19" i="36"/>
  <c r="MU11" i="36"/>
  <c r="HU106" i="36"/>
  <c r="JS124" i="36"/>
  <c r="EK19" i="36"/>
  <c r="JW22" i="36"/>
  <c r="HT26" i="36"/>
  <c r="EL69" i="36"/>
  <c r="BJ126" i="36"/>
  <c r="QA15" i="36"/>
  <c r="GA13" i="36"/>
  <c r="BJ81" i="36"/>
  <c r="GX213" i="36"/>
  <c r="IY103" i="36"/>
  <c r="BY60" i="36"/>
  <c r="EK25" i="36"/>
  <c r="CL143" i="36"/>
  <c r="PU28" i="36"/>
  <c r="FF259" i="36"/>
  <c r="DL54" i="36"/>
  <c r="CD56" i="36"/>
  <c r="LX14" i="36"/>
  <c r="P368" i="36"/>
  <c r="EW38" i="36"/>
  <c r="LX37" i="36"/>
  <c r="MU20" i="36"/>
  <c r="V28" i="36"/>
  <c r="LL36" i="36"/>
  <c r="EK39" i="36"/>
  <c r="GQ84" i="36"/>
  <c r="I121" i="36"/>
  <c r="DU237" i="36"/>
  <c r="BY130" i="36"/>
  <c r="DH115" i="36"/>
  <c r="KG57" i="36"/>
  <c r="GH29" i="36"/>
  <c r="FC23" i="36"/>
  <c r="EH71" i="36"/>
  <c r="FF252" i="36"/>
  <c r="EF201" i="36"/>
  <c r="KC74" i="36"/>
  <c r="KO86" i="36"/>
  <c r="BG146" i="36"/>
  <c r="HQ97" i="36"/>
  <c r="IO57" i="36"/>
  <c r="GM212" i="36"/>
  <c r="NR35" i="36"/>
  <c r="EA211" i="36"/>
  <c r="BT79" i="36"/>
  <c r="DC42" i="36"/>
  <c r="DJ186" i="36"/>
  <c r="LR40" i="36"/>
  <c r="EZ111" i="36"/>
  <c r="HT37" i="36"/>
  <c r="KN12" i="36"/>
  <c r="T237" i="36"/>
  <c r="GQ158" i="36"/>
  <c r="CW312" i="36"/>
  <c r="AE101" i="36"/>
  <c r="DN24" i="36"/>
  <c r="EW40" i="36"/>
  <c r="Y155" i="36"/>
  <c r="AZ78" i="36"/>
  <c r="IA41" i="36"/>
  <c r="JQ27" i="36"/>
  <c r="FT114" i="36"/>
  <c r="DT36" i="36"/>
  <c r="FO111" i="36"/>
  <c r="BA24" i="36"/>
  <c r="EP192" i="36"/>
  <c r="Y141" i="36"/>
  <c r="DT17" i="36"/>
  <c r="FL60" i="36"/>
  <c r="GT41" i="36"/>
  <c r="KT24" i="36"/>
  <c r="GT19" i="36"/>
  <c r="NF11" i="36"/>
  <c r="AZ61" i="36"/>
  <c r="O29" i="36"/>
  <c r="GX201" i="36"/>
  <c r="BT70" i="36"/>
  <c r="BR286" i="36"/>
  <c r="EZ186" i="36"/>
  <c r="HZ111" i="36"/>
  <c r="FY66" i="36"/>
  <c r="D78" i="36"/>
  <c r="GB215" i="36"/>
  <c r="I157" i="36"/>
  <c r="AL70" i="36"/>
  <c r="V35" i="36"/>
  <c r="AY194" i="36"/>
  <c r="EN149" i="36"/>
  <c r="KT18" i="36"/>
  <c r="BY100" i="36"/>
  <c r="HU115" i="36"/>
  <c r="OR14" i="36"/>
  <c r="AL226" i="36"/>
  <c r="GE78" i="36"/>
  <c r="CZ56" i="36"/>
  <c r="IY113" i="36"/>
  <c r="AE65" i="36"/>
  <c r="BT30" i="36"/>
  <c r="GE282" i="36"/>
  <c r="HA20" i="36"/>
  <c r="DP97" i="36"/>
  <c r="BM210" i="36"/>
  <c r="EL101" i="36"/>
  <c r="GA31" i="36"/>
  <c r="MO11" i="36"/>
  <c r="GE273" i="36"/>
  <c r="GM148" i="36"/>
  <c r="CQ29" i="36"/>
  <c r="AQ111" i="36"/>
  <c r="EK36" i="36"/>
  <c r="IG42" i="36"/>
  <c r="FU30" i="36"/>
  <c r="EG388" i="36"/>
  <c r="EZ97" i="36"/>
  <c r="PD24" i="36"/>
  <c r="AI212" i="36"/>
  <c r="CN72" i="36"/>
  <c r="JY66" i="36"/>
  <c r="R71" i="36"/>
  <c r="FL59" i="36"/>
  <c r="FE71" i="36"/>
  <c r="FS58" i="36"/>
  <c r="HM14" i="36"/>
  <c r="IS42" i="36"/>
  <c r="GX72" i="36"/>
  <c r="EU122" i="36"/>
  <c r="AA114" i="36"/>
  <c r="KC56" i="36"/>
  <c r="LD56" i="36"/>
  <c r="LF38" i="36"/>
  <c r="BJ73" i="36"/>
  <c r="IE99" i="36"/>
  <c r="PJ34" i="36"/>
  <c r="IT99" i="36"/>
  <c r="FC19" i="36"/>
  <c r="KZ34" i="36"/>
  <c r="T164" i="36"/>
  <c r="DQ344" i="36"/>
  <c r="GH26" i="36"/>
  <c r="FD388" i="36"/>
  <c r="BC206" i="36"/>
  <c r="AJ163" i="36"/>
  <c r="GU369" i="36"/>
  <c r="CK35" i="36"/>
  <c r="CW43" i="36"/>
  <c r="IS14" i="36"/>
  <c r="DT15" i="36"/>
  <c r="KN16" i="36"/>
  <c r="BU230" i="36"/>
  <c r="GD140" i="36"/>
  <c r="DT28" i="36"/>
  <c r="EQ20" i="36"/>
  <c r="KC61" i="36"/>
  <c r="Y188" i="36"/>
  <c r="CD61" i="36"/>
  <c r="JY63" i="36"/>
  <c r="EA423" i="36"/>
  <c r="AQ102" i="36"/>
  <c r="EV251" i="36"/>
  <c r="AQ230" i="36"/>
  <c r="AI207" i="36"/>
  <c r="GX55" i="36"/>
  <c r="JQ40" i="36"/>
  <c r="DF83" i="36"/>
  <c r="CT147" i="36"/>
  <c r="DZ116" i="36"/>
  <c r="IT123" i="36"/>
  <c r="FB232" i="36"/>
  <c r="AE103" i="36"/>
  <c r="GD165" i="36"/>
  <c r="PJ25" i="36"/>
  <c r="DH120" i="36"/>
  <c r="AS66" i="36"/>
  <c r="FI36" i="36"/>
  <c r="MO12" i="36"/>
  <c r="PU11" i="36"/>
  <c r="AQ198" i="36"/>
  <c r="AQ110" i="36"/>
  <c r="BZ31" i="36"/>
  <c r="BG152" i="36"/>
  <c r="GZ99" i="36"/>
  <c r="FJ105" i="36"/>
  <c r="DP83" i="36"/>
  <c r="AS58" i="36"/>
  <c r="BM200" i="36"/>
  <c r="BH19" i="36"/>
  <c r="IX272" i="36"/>
  <c r="HE63" i="36"/>
  <c r="HW77" i="36"/>
  <c r="BZ19" i="36"/>
  <c r="MU29" i="36"/>
  <c r="BT54" i="36"/>
  <c r="IG13" i="36"/>
  <c r="FU34" i="36"/>
  <c r="JW31" i="36"/>
  <c r="BE81" i="36"/>
  <c r="DR206" i="36"/>
  <c r="DB242" i="36"/>
  <c r="EY159" i="36"/>
  <c r="EK197" i="36"/>
  <c r="OK15" i="36"/>
  <c r="EK190" i="36"/>
  <c r="BZ22" i="36"/>
  <c r="FE188" i="36"/>
  <c r="FL71" i="36"/>
  <c r="FU22" i="36"/>
  <c r="FL78" i="36"/>
  <c r="DP55" i="36"/>
  <c r="V40" i="36"/>
  <c r="O30" i="36"/>
  <c r="IC65" i="36"/>
  <c r="DL66" i="36"/>
  <c r="AM187" i="36"/>
  <c r="LS72" i="36"/>
  <c r="BZ28" i="36"/>
  <c r="NL24" i="36"/>
  <c r="CL195" i="36"/>
  <c r="GK86" i="36"/>
  <c r="Y142" i="36"/>
  <c r="ES81" i="36"/>
  <c r="GA41" i="36"/>
  <c r="JM83" i="36"/>
  <c r="CL215" i="36"/>
  <c r="IE122" i="36"/>
  <c r="HI114" i="36"/>
  <c r="FO105" i="36"/>
  <c r="HQ57" i="36"/>
  <c r="JK29" i="36"/>
  <c r="JN124" i="36"/>
  <c r="AQ169" i="36"/>
  <c r="DZ120" i="36"/>
  <c r="LR15" i="36"/>
  <c r="DP63" i="36"/>
  <c r="MO36" i="36"/>
  <c r="BG201" i="36"/>
  <c r="FJ240" i="36"/>
  <c r="FE63" i="36"/>
  <c r="EN280" i="36"/>
  <c r="BT112" i="36"/>
  <c r="IY43" i="36"/>
  <c r="GO299" i="36"/>
  <c r="DY327" i="36"/>
  <c r="AI128" i="36"/>
  <c r="AE99" i="36"/>
  <c r="FV215" i="36"/>
  <c r="R79" i="36"/>
  <c r="IY106" i="36"/>
  <c r="EW44" i="36"/>
  <c r="QA30" i="36"/>
  <c r="BO102" i="36"/>
  <c r="FX228" i="36"/>
  <c r="IC74" i="36"/>
  <c r="HU99" i="36"/>
  <c r="IC70" i="36"/>
  <c r="OK38" i="36"/>
  <c r="BE101" i="36"/>
  <c r="BX195" i="36"/>
  <c r="DA215" i="36"/>
  <c r="R84" i="36"/>
  <c r="II62" i="36"/>
  <c r="FJ102" i="36"/>
  <c r="QA23" i="36"/>
  <c r="AJ157" i="36"/>
  <c r="BY112" i="36"/>
  <c r="IO129" i="36"/>
  <c r="FU37" i="36"/>
  <c r="FL61" i="36"/>
  <c r="CL146" i="36"/>
  <c r="HZ226" i="36"/>
  <c r="DC11" i="36"/>
  <c r="LD65" i="36"/>
  <c r="EZ187" i="36"/>
  <c r="DT13" i="36"/>
  <c r="CQ24" i="36"/>
  <c r="HM23" i="36"/>
  <c r="CT73" i="36"/>
  <c r="BY127" i="36"/>
  <c r="HE130" i="36"/>
  <c r="DA186" i="36"/>
  <c r="DN11" i="36"/>
  <c r="OR31" i="36"/>
  <c r="HQ66" i="36"/>
  <c r="CW211" i="36"/>
  <c r="DN185" i="36"/>
  <c r="R85" i="36"/>
  <c r="KC24" i="36"/>
  <c r="Y153" i="36"/>
  <c r="DS148" i="36"/>
  <c r="GM195" i="36"/>
  <c r="AH23" i="36"/>
  <c r="FF337" i="36"/>
  <c r="CP243" i="36"/>
  <c r="CL163" i="36"/>
  <c r="AZ83" i="36"/>
  <c r="CW27" i="36"/>
  <c r="NR34" i="36"/>
  <c r="FU14" i="36"/>
  <c r="IO103" i="36"/>
  <c r="Y200" i="36"/>
  <c r="HM27" i="36"/>
  <c r="JM69" i="36"/>
  <c r="NL31" i="36"/>
  <c r="AU187" i="36"/>
  <c r="EF202" i="36"/>
  <c r="IA27" i="36"/>
  <c r="GH38" i="36"/>
  <c r="AA110" i="36"/>
  <c r="CT84" i="36"/>
  <c r="HY275" i="36"/>
  <c r="GR184" i="36"/>
  <c r="AL58" i="36"/>
  <c r="GX192" i="36"/>
  <c r="AO44" i="36"/>
  <c r="GP122" i="36"/>
  <c r="II73" i="36"/>
  <c r="BR271" i="36"/>
  <c r="PD39" i="36"/>
  <c r="AI111" i="36"/>
  <c r="GN418" i="36"/>
  <c r="CX293" i="36"/>
  <c r="CW16" i="36"/>
  <c r="JK18" i="36"/>
  <c r="EW39" i="36"/>
  <c r="CL167" i="36"/>
  <c r="BY116" i="36"/>
  <c r="CI231" i="36"/>
  <c r="KC57" i="36"/>
  <c r="HE73" i="36"/>
  <c r="GK78" i="36"/>
  <c r="FZ278" i="36"/>
  <c r="HT34" i="36"/>
  <c r="BJ77" i="36"/>
  <c r="BY82" i="36"/>
  <c r="ES74" i="36"/>
  <c r="BO110" i="36"/>
  <c r="AE146" i="36"/>
  <c r="CD71" i="36"/>
  <c r="CP172" i="36"/>
  <c r="FI17" i="36"/>
  <c r="DF63" i="36"/>
  <c r="KY54" i="36"/>
  <c r="EN169" i="36"/>
  <c r="BE125" i="36"/>
  <c r="MU39" i="36"/>
  <c r="KC36" i="36"/>
  <c r="JM62" i="36"/>
  <c r="AO29" i="36"/>
  <c r="IU63" i="36"/>
  <c r="IG19" i="36"/>
  <c r="BB65" i="37" l="1"/>
  <c r="EO66" i="37"/>
  <c r="DF75" i="37"/>
  <c r="EJ65" i="37"/>
  <c r="AP82" i="37"/>
  <c r="Z85" i="37"/>
  <c r="IP128" i="37"/>
  <c r="V43" i="37"/>
  <c r="EL169" i="36"/>
  <c r="EA57" i="37"/>
  <c r="D152" i="37"/>
  <c r="AY149" i="36"/>
  <c r="BM63" i="37"/>
  <c r="AC46" i="37"/>
  <c r="D117" i="37"/>
  <c r="BU192" i="37"/>
  <c r="AC146" i="36"/>
  <c r="IM113" i="37"/>
  <c r="C77" i="37"/>
  <c r="G128" i="37"/>
  <c r="H123" i="37"/>
  <c r="BO80" i="37"/>
  <c r="EE195" i="37"/>
  <c r="FA81" i="37"/>
  <c r="ET76" i="37"/>
  <c r="EH60" i="37"/>
  <c r="BP62" i="37"/>
  <c r="IK119" i="37"/>
  <c r="AD41" i="37"/>
  <c r="CN85" i="37"/>
  <c r="AT64" i="37"/>
  <c r="DL16" i="36"/>
  <c r="CT62" i="37"/>
  <c r="CU124" i="37"/>
  <c r="V249" i="37"/>
  <c r="JT114" i="37"/>
  <c r="PS39" i="36"/>
  <c r="T85" i="37"/>
  <c r="AH145" i="37"/>
  <c r="EQ76" i="37"/>
  <c r="HA125" i="37"/>
  <c r="DF90" i="37"/>
  <c r="GV192" i="36"/>
  <c r="BY195" i="37"/>
  <c r="DY61" i="37"/>
  <c r="BX187" i="37"/>
  <c r="DR63" i="37"/>
  <c r="I173" i="37"/>
  <c r="JV113" i="37"/>
  <c r="BH84" i="37"/>
  <c r="AZ73" i="37"/>
  <c r="DV205" i="37"/>
  <c r="JL104" i="37"/>
  <c r="X77" i="37"/>
  <c r="EJ72" i="37"/>
  <c r="BN73" i="37"/>
  <c r="FL156" i="36"/>
  <c r="BE246" i="37"/>
  <c r="W200" i="36"/>
  <c r="GH106" i="37"/>
  <c r="BK60" i="37"/>
  <c r="H80" i="37"/>
  <c r="OI34" i="36"/>
  <c r="DL27" i="36"/>
  <c r="CT73" i="37"/>
  <c r="GF129" i="37"/>
  <c r="AD37" i="37"/>
  <c r="BQ74" i="37"/>
  <c r="DO125" i="37"/>
  <c r="DE69" i="37"/>
  <c r="AY23" i="36"/>
  <c r="GK195" i="36"/>
  <c r="CA198" i="37"/>
  <c r="Y22" i="37"/>
  <c r="DQ148" i="36"/>
  <c r="BT199" i="37"/>
  <c r="AM153" i="36"/>
  <c r="BR199" i="37" s="1"/>
  <c r="AP70" i="37"/>
  <c r="GD131" i="37"/>
  <c r="KG102" i="37"/>
  <c r="KL128" i="37"/>
  <c r="ER69" i="37"/>
  <c r="O77" i="37"/>
  <c r="CQ57" i="37"/>
  <c r="EC11" i="36"/>
  <c r="DH186" i="36"/>
  <c r="KK103" i="37"/>
  <c r="GQ133" i="37"/>
  <c r="IK130" i="37"/>
  <c r="I162" i="37"/>
  <c r="BN69" i="37"/>
  <c r="FL152" i="36"/>
  <c r="CX70" i="37"/>
  <c r="CR59" i="37"/>
  <c r="DR190" i="37"/>
  <c r="EB68" i="37"/>
  <c r="CU57" i="37"/>
  <c r="BL229" i="37"/>
  <c r="HX226" i="36"/>
  <c r="AD20" i="37"/>
  <c r="F64" i="37"/>
  <c r="BK83" i="37"/>
  <c r="GH132" i="37"/>
  <c r="IK115" i="37"/>
  <c r="BQ203" i="37"/>
  <c r="S69" i="37"/>
  <c r="HE105" i="37"/>
  <c r="EQ65" i="37"/>
  <c r="GD130" i="37"/>
  <c r="DH215" i="36"/>
  <c r="KK132" i="37"/>
  <c r="JO112" i="37"/>
  <c r="IP104" i="37"/>
  <c r="PB38" i="36"/>
  <c r="M84" i="37"/>
  <c r="EP73" i="37"/>
  <c r="GL102" i="37"/>
  <c r="EP77" i="37"/>
  <c r="CQ102" i="37"/>
  <c r="IM105" i="37"/>
  <c r="S76" i="37"/>
  <c r="CN90" i="37"/>
  <c r="N109" i="37"/>
  <c r="GD125" i="37"/>
  <c r="CC218" i="37"/>
  <c r="JW102" i="37"/>
  <c r="JT131" i="37"/>
  <c r="AF158" i="37"/>
  <c r="EA216" i="37"/>
  <c r="AV89" i="37"/>
  <c r="IJ115" i="37"/>
  <c r="BJ111" i="37"/>
  <c r="E66" i="37"/>
  <c r="L157" i="37"/>
  <c r="KN118" i="37"/>
  <c r="BV201" i="36"/>
  <c r="ND36" i="36"/>
  <c r="Y82" i="37"/>
  <c r="CN109" i="37"/>
  <c r="AF61" i="37"/>
  <c r="HN123" i="37"/>
  <c r="BS215" i="37"/>
  <c r="AO169" i="36"/>
  <c r="M127" i="37"/>
  <c r="AT75" i="37"/>
  <c r="ER60" i="37"/>
  <c r="HF108" i="37"/>
  <c r="GR117" i="37"/>
  <c r="GJ125" i="37"/>
  <c r="FV172" i="36"/>
  <c r="FK89" i="37"/>
  <c r="CU215" i="36"/>
  <c r="EJ86" i="37"/>
  <c r="GR41" i="36"/>
  <c r="BG87" i="37"/>
  <c r="C84" i="37"/>
  <c r="AM142" i="36"/>
  <c r="BR188" i="37" s="1"/>
  <c r="BT188" i="37"/>
  <c r="FA89" i="37"/>
  <c r="CU195" i="36"/>
  <c r="FK69" i="37"/>
  <c r="FV152" i="36"/>
  <c r="X70" i="37"/>
  <c r="CZ74" i="37"/>
  <c r="DM75" i="37"/>
  <c r="AR61" i="37"/>
  <c r="CM112" i="37"/>
  <c r="EP68" i="37"/>
  <c r="DH76" i="37"/>
  <c r="AF30" i="36"/>
  <c r="DA116" i="36"/>
  <c r="DI86" i="37"/>
  <c r="CV126" i="36"/>
  <c r="CN101" i="37"/>
  <c r="F81" i="37"/>
  <c r="BK68" i="37"/>
  <c r="F74" i="37"/>
  <c r="DQ191" i="37"/>
  <c r="CZ68" i="37"/>
  <c r="DU193" i="37"/>
  <c r="PB15" i="36"/>
  <c r="M61" i="37"/>
  <c r="DU200" i="37"/>
  <c r="H33" i="37"/>
  <c r="EW159" i="36"/>
  <c r="CZ242" i="36"/>
  <c r="AB159" i="37"/>
  <c r="DY206" i="36"/>
  <c r="KF123" i="37"/>
  <c r="GG127" i="37"/>
  <c r="KL31" i="36"/>
  <c r="AO77" i="37"/>
  <c r="BK80" i="37"/>
  <c r="BB59" i="37"/>
  <c r="F100" i="37"/>
  <c r="Z75" i="37"/>
  <c r="CZ65" i="37"/>
  <c r="ES80" i="37"/>
  <c r="ET66" i="37"/>
  <c r="CK60" i="37"/>
  <c r="DC65" i="37"/>
  <c r="KP117" i="37"/>
  <c r="AG200" i="36"/>
  <c r="DZ61" i="37"/>
  <c r="CN129" i="37"/>
  <c r="HE108" i="37"/>
  <c r="GT102" i="37"/>
  <c r="BD152" i="36"/>
  <c r="BN198" i="37"/>
  <c r="CZ77" i="37"/>
  <c r="AX110" i="36"/>
  <c r="JR113" i="37"/>
  <c r="JK115" i="37"/>
  <c r="R57" i="37"/>
  <c r="ND12" i="36"/>
  <c r="Y58" i="37"/>
  <c r="BM82" i="37"/>
  <c r="DZ69" i="37"/>
  <c r="HR123" i="37"/>
  <c r="U71" i="37"/>
  <c r="F39" i="37"/>
  <c r="GB165" i="36"/>
  <c r="JW106" i="37"/>
  <c r="N149" i="37"/>
  <c r="GI126" i="37"/>
  <c r="HN119" i="37"/>
  <c r="AB21" i="37"/>
  <c r="D172" i="37"/>
  <c r="AY169" i="36"/>
  <c r="AU86" i="37"/>
  <c r="EX58" i="37"/>
  <c r="JM124" i="37"/>
  <c r="DX190" i="37"/>
  <c r="S168" i="37"/>
  <c r="JR105" i="37"/>
  <c r="AX102" i="36"/>
  <c r="CU211" i="37"/>
  <c r="DY423" i="36"/>
  <c r="EG66" i="37"/>
  <c r="D107" i="37"/>
  <c r="BE234" i="37"/>
  <c r="W188" i="36"/>
  <c r="EH64" i="37"/>
  <c r="CM66" i="37"/>
  <c r="CR74" i="37"/>
  <c r="F14" i="37"/>
  <c r="GB140" i="36"/>
  <c r="BR61" i="37"/>
  <c r="AG62" i="37"/>
  <c r="CR61" i="37"/>
  <c r="AY60" i="37"/>
  <c r="CT89" i="37"/>
  <c r="DL43" i="36"/>
  <c r="CW81" i="37"/>
  <c r="JA114" i="37"/>
  <c r="BQ209" i="37"/>
  <c r="KU123" i="37"/>
  <c r="FB388" i="36"/>
  <c r="EN219" i="37"/>
  <c r="BH72" i="37"/>
  <c r="U175" i="37"/>
  <c r="R164" i="36"/>
  <c r="BW210" i="37"/>
  <c r="AK80" i="37"/>
  <c r="BL65" i="37"/>
  <c r="GI102" i="37"/>
  <c r="U80" i="37"/>
  <c r="GJ102" i="37"/>
  <c r="H119" i="37"/>
  <c r="AM84" i="37"/>
  <c r="EB59" i="37"/>
  <c r="EH59" i="37"/>
  <c r="JV117" i="37"/>
  <c r="HK125" i="37"/>
  <c r="EX75" i="37"/>
  <c r="AY88" i="37"/>
  <c r="FL143" i="36"/>
  <c r="BN60" i="37"/>
  <c r="FB61" i="37"/>
  <c r="E74" i="37"/>
  <c r="F62" i="37"/>
  <c r="GD117" i="37"/>
  <c r="EG69" i="37"/>
  <c r="G161" i="37"/>
  <c r="JM129" i="37"/>
  <c r="PS24" i="36"/>
  <c r="T70" i="37"/>
  <c r="HG100" i="37"/>
  <c r="V133" i="37"/>
  <c r="BK76" i="37"/>
  <c r="BB88" i="37"/>
  <c r="CP82" i="37"/>
  <c r="JR114" i="37"/>
  <c r="AX111" i="36"/>
  <c r="CX75" i="37"/>
  <c r="KB108" i="37"/>
  <c r="ED190" i="37"/>
  <c r="ND11" i="36"/>
  <c r="Y57" i="37"/>
  <c r="BG77" i="37"/>
  <c r="GR31" i="36"/>
  <c r="HM104" i="37"/>
  <c r="KP127" i="37"/>
  <c r="AG210" i="36"/>
  <c r="HP100" i="37"/>
  <c r="BE66" i="37"/>
  <c r="DI235" i="36"/>
  <c r="ED199" i="37"/>
  <c r="CY76" i="37"/>
  <c r="CI30" i="36"/>
  <c r="DV68" i="37"/>
  <c r="N116" i="37"/>
  <c r="B145" i="37"/>
  <c r="EZ81" i="37"/>
  <c r="AI226" i="36"/>
  <c r="CI229" i="37"/>
  <c r="O60" i="37"/>
  <c r="GL118" i="37"/>
  <c r="IK103" i="37"/>
  <c r="AI64" i="37"/>
  <c r="V23" i="37"/>
  <c r="EL149" i="36"/>
  <c r="KT111" i="37"/>
  <c r="DI81" i="37"/>
  <c r="CV121" i="36"/>
  <c r="DY73" i="37"/>
  <c r="S203" i="37"/>
  <c r="G157" i="36"/>
  <c r="CD218" i="37"/>
  <c r="FZ215" i="36"/>
  <c r="CB253" i="37"/>
  <c r="FC69" i="37"/>
  <c r="GM114" i="37"/>
  <c r="DR189" i="37"/>
  <c r="AH160" i="37"/>
  <c r="F116" i="37"/>
  <c r="GV201" i="36"/>
  <c r="BY204" i="37"/>
  <c r="DH75" i="37"/>
  <c r="DA115" i="36"/>
  <c r="AF29" i="36"/>
  <c r="GF107" i="37"/>
  <c r="W57" i="37"/>
  <c r="BD65" i="37"/>
  <c r="HK19" i="36"/>
  <c r="DN234" i="36"/>
  <c r="AI70" i="37"/>
  <c r="BD87" i="37"/>
  <c r="DN256" i="36"/>
  <c r="HK41" i="36"/>
  <c r="F63" i="37"/>
  <c r="CR63" i="37"/>
  <c r="BT187" i="37"/>
  <c r="AM141" i="36"/>
  <c r="BR187" i="37" s="1"/>
  <c r="DT195" i="37"/>
  <c r="BR24" i="36"/>
  <c r="DB70" i="37"/>
  <c r="HF114" i="37"/>
  <c r="CR82" i="37"/>
  <c r="CL114" i="36"/>
  <c r="GI114" i="36"/>
  <c r="HB117" i="37"/>
  <c r="AU73" i="37"/>
  <c r="AZ87" i="37"/>
  <c r="GF124" i="37"/>
  <c r="AM155" i="36"/>
  <c r="BR201" i="37" s="1"/>
  <c r="BT201" i="37"/>
  <c r="CN86" i="37"/>
  <c r="EC24" i="36"/>
  <c r="CQ70" i="37"/>
  <c r="JW104" i="37"/>
  <c r="X143" i="37"/>
  <c r="KA118" i="37"/>
  <c r="GX158" i="36"/>
  <c r="ET409" i="36"/>
  <c r="BV68" i="37"/>
  <c r="AG58" i="37"/>
  <c r="BO83" i="37"/>
  <c r="HG114" i="37"/>
  <c r="AF86" i="37"/>
  <c r="KH103" i="37"/>
  <c r="CU88" i="37"/>
  <c r="F125" i="37"/>
  <c r="DW214" i="37"/>
  <c r="OI35" i="36"/>
  <c r="H81" i="37"/>
  <c r="CA215" i="37"/>
  <c r="GK212" i="36"/>
  <c r="EN60" i="37"/>
  <c r="GP100" i="37"/>
  <c r="BN192" i="37"/>
  <c r="BD146" i="36"/>
  <c r="EC89" i="37"/>
  <c r="EH77" i="37"/>
  <c r="DV204" i="37"/>
  <c r="O169" i="37"/>
  <c r="CL117" i="37"/>
  <c r="BL69" i="37"/>
  <c r="BH75" i="37"/>
  <c r="EE60" i="37"/>
  <c r="HR118" i="37"/>
  <c r="IK133" i="37"/>
  <c r="E240" i="37"/>
  <c r="G194" i="36"/>
  <c r="IR124" i="37"/>
  <c r="EV87" i="37"/>
  <c r="CP85" i="37"/>
  <c r="AE82" i="37"/>
  <c r="CV114" i="36"/>
  <c r="DI74" i="37"/>
  <c r="Z66" i="37"/>
  <c r="MM37" i="36"/>
  <c r="AB83" i="37"/>
  <c r="CN84" i="37"/>
  <c r="AC156" i="37"/>
  <c r="MM14" i="36"/>
  <c r="AB60" i="37"/>
  <c r="D102" i="37"/>
  <c r="CM100" i="37"/>
  <c r="O176" i="37"/>
  <c r="R74" i="37"/>
  <c r="AD17" i="37"/>
  <c r="CP71" i="37"/>
  <c r="G106" i="37"/>
  <c r="N106" i="37"/>
  <c r="BY216" i="37"/>
  <c r="GV213" i="36"/>
  <c r="H127" i="37"/>
  <c r="BG59" i="37"/>
  <c r="GR13" i="36"/>
  <c r="S61" i="37"/>
  <c r="IL129" i="37"/>
  <c r="FC69" i="36"/>
  <c r="B72" i="37"/>
  <c r="BO72" i="37"/>
  <c r="AO68" i="37"/>
  <c r="KL22" i="36"/>
  <c r="CP65" i="37"/>
  <c r="J127" i="37"/>
  <c r="GL109" i="37"/>
  <c r="Z57" i="37"/>
  <c r="CO65" i="37"/>
  <c r="T81" i="37"/>
  <c r="PS35" i="36"/>
  <c r="DT200" i="37"/>
  <c r="BQ214" i="37"/>
  <c r="EA87" i="37"/>
  <c r="DZ62" i="37"/>
  <c r="C82" i="37"/>
  <c r="CC200" i="37"/>
  <c r="CO112" i="37"/>
  <c r="AX86" i="37"/>
  <c r="GG125" i="37"/>
  <c r="AZ90" i="37"/>
  <c r="EE89" i="37"/>
  <c r="S197" i="37"/>
  <c r="G151" i="36"/>
  <c r="CZ255" i="36"/>
  <c r="AB172" i="37"/>
  <c r="DI114" i="37"/>
  <c r="O71" i="37"/>
  <c r="DI60" i="37"/>
  <c r="CV100" i="36"/>
  <c r="HJ113" i="37"/>
  <c r="EC58" i="37"/>
  <c r="DE60" i="37"/>
  <c r="AY14" i="36"/>
  <c r="BX66" i="37"/>
  <c r="CW70" i="37"/>
  <c r="DV74" i="37"/>
  <c r="AK77" i="37"/>
  <c r="BG232" i="37"/>
  <c r="AJ229" i="36"/>
  <c r="AI252" i="36"/>
  <c r="CI255" i="37"/>
  <c r="D242" i="37"/>
  <c r="EC239" i="36"/>
  <c r="Y64" i="37"/>
  <c r="ND18" i="36"/>
  <c r="EB62" i="37"/>
  <c r="H19" i="37"/>
  <c r="EW145" i="36"/>
  <c r="AB87" i="37"/>
  <c r="MM41" i="36"/>
  <c r="AX60" i="37"/>
  <c r="FB57" i="37"/>
  <c r="PB14" i="36"/>
  <c r="M60" i="37"/>
  <c r="O161" i="37"/>
  <c r="X86" i="37"/>
  <c r="BR76" i="37"/>
  <c r="IJ123" i="37"/>
  <c r="KA100" i="37"/>
  <c r="GX140" i="36"/>
  <c r="AY75" i="37"/>
  <c r="EM60" i="37"/>
  <c r="KT126" i="37"/>
  <c r="AC80" i="37"/>
  <c r="BG84" i="37"/>
  <c r="GR38" i="36"/>
  <c r="CC191" i="37"/>
  <c r="EO60" i="37"/>
  <c r="GV215" i="36"/>
  <c r="BY218" i="37"/>
  <c r="EL62" i="37"/>
  <c r="O150" i="37"/>
  <c r="EF70" i="37"/>
  <c r="EP90" i="37"/>
  <c r="F119" i="37"/>
  <c r="DO61" i="37"/>
  <c r="W71" i="37"/>
  <c r="H107" i="37"/>
  <c r="DQ81" i="37"/>
  <c r="CW57" i="37"/>
  <c r="HR127" i="37"/>
  <c r="EM83" i="37"/>
  <c r="DY85" i="37"/>
  <c r="HL131" i="37"/>
  <c r="BQ187" i="37"/>
  <c r="GK126" i="37"/>
  <c r="AU60" i="37"/>
  <c r="BL74" i="37"/>
  <c r="G162" i="37"/>
  <c r="CB232" i="37"/>
  <c r="BE231" i="37"/>
  <c r="W185" i="36"/>
  <c r="DB85" i="37"/>
  <c r="BR39" i="36"/>
  <c r="CS197" i="37"/>
  <c r="EH70" i="37"/>
  <c r="M148" i="37"/>
  <c r="JY114" i="37"/>
  <c r="BU70" i="37"/>
  <c r="GV200" i="36"/>
  <c r="BY203" i="37"/>
  <c r="S156" i="37"/>
  <c r="G127" i="37"/>
  <c r="DA129" i="36"/>
  <c r="AF43" i="36"/>
  <c r="DH89" i="37"/>
  <c r="ER80" i="37"/>
  <c r="AI76" i="37"/>
  <c r="E90" i="37"/>
  <c r="JL117" i="37"/>
  <c r="GR132" i="37"/>
  <c r="DF58" i="37"/>
  <c r="CQ59" i="37"/>
  <c r="EC13" i="36"/>
  <c r="GS108" i="37"/>
  <c r="AY66" i="37"/>
  <c r="GM118" i="37"/>
  <c r="EL61" i="37"/>
  <c r="IP115" i="37"/>
  <c r="U90" i="37"/>
  <c r="KL40" i="36"/>
  <c r="AO86" i="37"/>
  <c r="CY101" i="37"/>
  <c r="GB158" i="36"/>
  <c r="F32" i="37"/>
  <c r="IK118" i="37"/>
  <c r="GM108" i="37"/>
  <c r="BM86" i="37"/>
  <c r="R70" i="37"/>
  <c r="AE89" i="37"/>
  <c r="HK130" i="37"/>
  <c r="BK254" i="37"/>
  <c r="KU112" i="37"/>
  <c r="EC83" i="37"/>
  <c r="BH73" i="37"/>
  <c r="L113" i="37"/>
  <c r="CK104" i="37"/>
  <c r="AB252" i="37"/>
  <c r="KT132" i="37"/>
  <c r="EX74" i="37"/>
  <c r="EG62" i="37"/>
  <c r="CX89" i="37"/>
  <c r="DC87" i="37"/>
  <c r="HG103" i="37"/>
  <c r="E61" i="37"/>
  <c r="AZ66" i="37"/>
  <c r="ET60" i="37"/>
  <c r="BU193" i="37"/>
  <c r="AC147" i="36"/>
  <c r="BK57" i="37"/>
  <c r="CZ83" i="37"/>
  <c r="IV112" i="37"/>
  <c r="AM81" i="37"/>
  <c r="AW70" i="37"/>
  <c r="AY90" i="37"/>
  <c r="G117" i="37"/>
  <c r="O82" i="37"/>
  <c r="BR44" i="36"/>
  <c r="DB90" i="37"/>
  <c r="BM61" i="37"/>
  <c r="E126" i="37"/>
  <c r="EE57" i="37"/>
  <c r="DS213" i="37"/>
  <c r="BG75" i="37"/>
  <c r="GR29" i="36"/>
  <c r="B88" i="37"/>
  <c r="FC85" i="36"/>
  <c r="EC14" i="36"/>
  <c r="CQ60" i="37"/>
  <c r="IK129" i="37"/>
  <c r="DS130" i="37"/>
  <c r="AE299" i="36"/>
  <c r="BB259" i="37" s="1"/>
  <c r="G111" i="37"/>
  <c r="CQ109" i="37"/>
  <c r="KP111" i="37"/>
  <c r="AG194" i="36"/>
  <c r="CW88" i="37"/>
  <c r="CR75" i="37"/>
  <c r="GO103" i="37"/>
  <c r="BK62" i="37"/>
  <c r="AP63" i="37"/>
  <c r="AO148" i="36"/>
  <c r="BS194" i="37"/>
  <c r="IP120" i="37"/>
  <c r="HF124" i="37"/>
  <c r="CB259" i="37"/>
  <c r="HP116" i="37"/>
  <c r="BN70" i="37"/>
  <c r="FL153" i="36"/>
  <c r="FO189" i="36"/>
  <c r="CL192" i="37"/>
  <c r="MM35" i="36"/>
  <c r="AB81" i="37"/>
  <c r="M187" i="36"/>
  <c r="BI233" i="37"/>
  <c r="AU75" i="37"/>
  <c r="DS87" i="37"/>
  <c r="BK77" i="37"/>
  <c r="EQ69" i="37"/>
  <c r="GL123" i="37"/>
  <c r="CM64" i="37"/>
  <c r="DZ64" i="37"/>
  <c r="FD71" i="37"/>
  <c r="EA66" i="37"/>
  <c r="EA63" i="37"/>
  <c r="CP74" i="37"/>
  <c r="BM69" i="37"/>
  <c r="CR85" i="37"/>
  <c r="IO118" i="37"/>
  <c r="GP123" i="37"/>
  <c r="DW198" i="37"/>
  <c r="EB190" i="37"/>
  <c r="H42" i="37"/>
  <c r="EW168" i="36"/>
  <c r="DS73" i="37"/>
  <c r="EZ65" i="37"/>
  <c r="Z74" i="37"/>
  <c r="DU64" i="37"/>
  <c r="C17" i="37"/>
  <c r="H14" i="36"/>
  <c r="IR105" i="37"/>
  <c r="AY59" i="37"/>
  <c r="X75" i="37"/>
  <c r="CR60" i="37"/>
  <c r="DC77" i="37"/>
  <c r="CM128" i="37"/>
  <c r="GP130" i="37"/>
  <c r="BO258" i="37"/>
  <c r="CM71" i="37"/>
  <c r="DE58" i="37"/>
  <c r="AY12" i="36"/>
  <c r="DI243" i="36"/>
  <c r="BE74" i="37"/>
  <c r="DS186" i="37"/>
  <c r="CM74" i="37"/>
  <c r="CT83" i="37"/>
  <c r="DL37" i="36"/>
  <c r="BR72" i="37"/>
  <c r="AP64" i="37"/>
  <c r="HF120" i="37"/>
  <c r="JL123" i="37"/>
  <c r="AU72" i="37"/>
  <c r="BK81" i="37"/>
  <c r="PB17" i="36"/>
  <c r="M63" i="37"/>
  <c r="DL14" i="36"/>
  <c r="CT60" i="37"/>
  <c r="AY256" i="36"/>
  <c r="CF259" i="37"/>
  <c r="CF240" i="37"/>
  <c r="AY237" i="36"/>
  <c r="BO252" i="37"/>
  <c r="HQ133" i="37"/>
  <c r="O63" i="37"/>
  <c r="B103" i="37"/>
  <c r="T103" i="37"/>
  <c r="PS44" i="36"/>
  <c r="T90" i="37"/>
  <c r="BJ69" i="37"/>
  <c r="AT86" i="37"/>
  <c r="HP104" i="37"/>
  <c r="T62" i="37"/>
  <c r="PS16" i="36"/>
  <c r="AC144" i="37"/>
  <c r="FC71" i="37"/>
  <c r="D118" i="37"/>
  <c r="HE103" i="37"/>
  <c r="BO57" i="37"/>
  <c r="BX68" i="37"/>
  <c r="AI68" i="37"/>
  <c r="DB66" i="37"/>
  <c r="BR20" i="36"/>
  <c r="BG58" i="37"/>
  <c r="GR12" i="36"/>
  <c r="PB13" i="36"/>
  <c r="M59" i="37"/>
  <c r="CX68" i="37"/>
  <c r="JP117" i="37"/>
  <c r="CQ87" i="37"/>
  <c r="EC41" i="36"/>
  <c r="BX81" i="37"/>
  <c r="CY87" i="37"/>
  <c r="CI41" i="36"/>
  <c r="FA59" i="37"/>
  <c r="HE112" i="37"/>
  <c r="CM123" i="37"/>
  <c r="AC31" i="37"/>
  <c r="IK113" i="37"/>
  <c r="CN76" i="37"/>
  <c r="AO66" i="37"/>
  <c r="KL20" i="36"/>
  <c r="CZ57" i="37"/>
  <c r="BV202" i="36"/>
  <c r="KN119" i="37"/>
  <c r="H89" i="37"/>
  <c r="OI43" i="36"/>
  <c r="F132" i="37"/>
  <c r="DM69" i="37"/>
  <c r="AI82" i="37"/>
  <c r="BG66" i="37"/>
  <c r="GR20" i="36"/>
  <c r="S155" i="37"/>
  <c r="BH86" i="37"/>
  <c r="JS124" i="37"/>
  <c r="BQ87" i="37"/>
  <c r="BL59" i="37"/>
  <c r="AE70" i="37"/>
  <c r="EU73" i="37"/>
  <c r="DF62" i="37"/>
  <c r="FC80" i="37"/>
  <c r="EE85" i="37"/>
  <c r="BB69" i="37"/>
  <c r="CB245" i="37"/>
  <c r="AF57" i="37"/>
  <c r="EA90" i="37"/>
  <c r="EP84" i="37"/>
  <c r="DQ193" i="37"/>
  <c r="EF85" i="37"/>
  <c r="EZ58" i="37"/>
  <c r="EQ88" i="37"/>
  <c r="GX157" i="36"/>
  <c r="KA117" i="37"/>
  <c r="HP106" i="37"/>
  <c r="MM15" i="36"/>
  <c r="AB61" i="37"/>
  <c r="KF106" i="37"/>
  <c r="DY189" i="36"/>
  <c r="DL18" i="36"/>
  <c r="CT64" i="37"/>
  <c r="EQ71" i="37"/>
  <c r="AM146" i="36"/>
  <c r="BR192" i="37" s="1"/>
  <c r="BT192" i="37"/>
  <c r="GV195" i="36"/>
  <c r="BY198" i="37"/>
  <c r="CV103" i="36"/>
  <c r="DI63" i="37"/>
  <c r="CV128" i="36"/>
  <c r="DI88" i="37"/>
  <c r="HR119" i="37"/>
  <c r="AX59" i="37"/>
  <c r="HP112" i="37"/>
  <c r="CN70" i="37"/>
  <c r="GM113" i="37"/>
  <c r="X85" i="37"/>
  <c r="U87" i="37"/>
  <c r="HO125" i="37"/>
  <c r="P160" i="37"/>
  <c r="FZ186" i="36"/>
  <c r="CD189" i="37"/>
  <c r="GI101" i="37"/>
  <c r="DK59" i="37"/>
  <c r="IO103" i="37"/>
  <c r="EW142" i="36"/>
  <c r="H16" i="37"/>
  <c r="M176" i="37"/>
  <c r="FI68" i="37"/>
  <c r="BM64" i="37"/>
  <c r="DI64" i="37"/>
  <c r="CV104" i="36"/>
  <c r="R71" i="37"/>
  <c r="IR130" i="37"/>
  <c r="IO109" i="37"/>
  <c r="J57" i="37"/>
  <c r="BP77" i="37"/>
  <c r="BL89" i="37"/>
  <c r="BB75" i="37"/>
  <c r="EN64" i="37"/>
  <c r="M116" i="37"/>
  <c r="JV127" i="37"/>
  <c r="AU84" i="37"/>
  <c r="J101" i="37"/>
  <c r="EQ62" i="37"/>
  <c r="GD118" i="37"/>
  <c r="IS116" i="37"/>
  <c r="DY74" i="37"/>
  <c r="J123" i="37"/>
  <c r="AV85" i="37"/>
  <c r="EX77" i="37"/>
  <c r="W65" i="37"/>
  <c r="HF103" i="37"/>
  <c r="U72" i="37"/>
  <c r="ED212" i="37"/>
  <c r="M152" i="37"/>
  <c r="CU102" i="37"/>
  <c r="N101" i="37"/>
  <c r="BK63" i="37"/>
  <c r="CU106" i="37"/>
  <c r="HG111" i="37"/>
  <c r="EJ89" i="37"/>
  <c r="BL72" i="37"/>
  <c r="DZ71" i="37"/>
  <c r="EA86" i="37"/>
  <c r="CR81" i="37"/>
  <c r="GO101" i="37"/>
  <c r="F30" i="37"/>
  <c r="GB156" i="36"/>
  <c r="FV151" i="36"/>
  <c r="FK68" i="37"/>
  <c r="CU194" i="36"/>
  <c r="DW216" i="37"/>
  <c r="O57" i="37"/>
  <c r="GD123" i="37"/>
  <c r="HN124" i="37"/>
  <c r="IO101" i="37"/>
  <c r="F194" i="37"/>
  <c r="BO148" i="36"/>
  <c r="CX74" i="37"/>
  <c r="I174" i="37"/>
  <c r="CY80" i="37"/>
  <c r="CI34" i="36"/>
  <c r="CM81" i="37"/>
  <c r="S209" i="37"/>
  <c r="G163" i="36"/>
  <c r="EF82" i="37"/>
  <c r="FA82" i="37"/>
  <c r="GJ109" i="37"/>
  <c r="IK116" i="37"/>
  <c r="KT109" i="37"/>
  <c r="BJ71" i="37"/>
  <c r="GU128" i="37"/>
  <c r="BK259" i="37"/>
  <c r="BR107" i="37"/>
  <c r="BQ195" i="37"/>
  <c r="GJ108" i="37"/>
  <c r="EM64" i="37"/>
  <c r="IQ131" i="37"/>
  <c r="AZ65" i="37"/>
  <c r="CQ77" i="37"/>
  <c r="EC31" i="36"/>
  <c r="DI230" i="36"/>
  <c r="BE61" i="37"/>
  <c r="M119" i="37"/>
  <c r="AT90" i="37"/>
  <c r="J100" i="37"/>
  <c r="AT81" i="37"/>
  <c r="KH123" i="37"/>
  <c r="AW86" i="37"/>
  <c r="EV63" i="37"/>
  <c r="BM76" i="37"/>
  <c r="AG80" i="37"/>
  <c r="CQ61" i="37"/>
  <c r="EC15" i="36"/>
  <c r="V170" i="37"/>
  <c r="C83" i="37"/>
  <c r="BA253" i="37"/>
  <c r="GQ105" i="37"/>
  <c r="AY148" i="36"/>
  <c r="D151" i="37"/>
  <c r="CS105" i="37"/>
  <c r="AB68" i="37"/>
  <c r="MM22" i="36"/>
  <c r="G133" i="37"/>
  <c r="HJ119" i="37"/>
  <c r="HS102" i="37"/>
  <c r="EP66" i="37"/>
  <c r="AV63" i="37"/>
  <c r="BJ65" i="37"/>
  <c r="DB81" i="37"/>
  <c r="BR35" i="36"/>
  <c r="JK116" i="37"/>
  <c r="DV192" i="37"/>
  <c r="GG111" i="37"/>
  <c r="HM115" i="37"/>
  <c r="EJ59" i="37"/>
  <c r="FA84" i="37"/>
  <c r="M107" i="37"/>
  <c r="EG64" i="37"/>
  <c r="R82" i="37"/>
  <c r="CP62" i="37"/>
  <c r="C73" i="37"/>
  <c r="DB61" i="37"/>
  <c r="BR15" i="36"/>
  <c r="AI62" i="37"/>
  <c r="DC70" i="37"/>
  <c r="KB103" i="37"/>
  <c r="IM116" i="37"/>
  <c r="AF68" i="37"/>
  <c r="GR104" i="37"/>
  <c r="B64" i="37"/>
  <c r="FC61" i="36"/>
  <c r="H24" i="36"/>
  <c r="C27" i="37"/>
  <c r="ET83" i="37"/>
  <c r="BV190" i="37"/>
  <c r="N130" i="37"/>
  <c r="GP132" i="37"/>
  <c r="DS69" i="37"/>
  <c r="DI226" i="36"/>
  <c r="BE57" i="37"/>
  <c r="AV59" i="37"/>
  <c r="AC23" i="37"/>
  <c r="AP74" i="37"/>
  <c r="JA132" i="37"/>
  <c r="EL140" i="36"/>
  <c r="V14" i="37"/>
  <c r="EF88" i="37"/>
  <c r="M66" i="37"/>
  <c r="PB20" i="36"/>
  <c r="IQ117" i="37"/>
  <c r="IZ133" i="37"/>
  <c r="GW108" i="37"/>
  <c r="BP68" i="37"/>
  <c r="ET410" i="36"/>
  <c r="BV69" i="37"/>
  <c r="HQ106" i="37"/>
  <c r="AF89" i="37"/>
  <c r="BR42" i="36"/>
  <c r="DB88" i="37"/>
  <c r="HP130" i="37"/>
  <c r="S57" i="37"/>
  <c r="CW83" i="37"/>
  <c r="DU212" i="37"/>
  <c r="O174" i="37"/>
  <c r="R31" i="37"/>
  <c r="G109" i="37"/>
  <c r="JW114" i="37"/>
  <c r="W166" i="37"/>
  <c r="ET418" i="36"/>
  <c r="BV77" i="37"/>
  <c r="U75" i="37"/>
  <c r="BW191" i="37"/>
  <c r="R145" i="36"/>
  <c r="EG60" i="37"/>
  <c r="AE77" i="37"/>
  <c r="GR125" i="37"/>
  <c r="DZ88" i="37"/>
  <c r="F213" i="37"/>
  <c r="BO167" i="36"/>
  <c r="D126" i="37"/>
  <c r="AU70" i="37"/>
  <c r="IP100" i="37"/>
  <c r="CL99" i="36"/>
  <c r="HB102" i="37"/>
  <c r="GI99" i="36"/>
  <c r="EZ61" i="37"/>
  <c r="CZ64" i="37"/>
  <c r="EH74" i="37"/>
  <c r="BD88" i="37"/>
  <c r="DN257" i="36"/>
  <c r="HK42" i="36"/>
  <c r="AT89" i="37"/>
  <c r="C45" i="37"/>
  <c r="H42" i="36"/>
  <c r="GS125" i="37"/>
  <c r="HK117" i="37"/>
  <c r="CU90" i="37"/>
  <c r="EF71" i="37"/>
  <c r="B101" i="37"/>
  <c r="EX61" i="37"/>
  <c r="DO190" i="37"/>
  <c r="AL273" i="36"/>
  <c r="BO81" i="37"/>
  <c r="BQ373" i="36"/>
  <c r="LB118" i="37"/>
  <c r="FV160" i="36"/>
  <c r="FK77" i="37"/>
  <c r="CU203" i="36"/>
  <c r="DC73" i="37"/>
  <c r="EB74" i="37"/>
  <c r="EK69" i="37"/>
  <c r="FB73" i="37"/>
  <c r="DC61" i="37"/>
  <c r="D113" i="37"/>
  <c r="AK84" i="37"/>
  <c r="F128" i="37"/>
  <c r="ED80" i="37"/>
  <c r="BB68" i="37"/>
  <c r="AP85" i="37"/>
  <c r="FC85" i="37"/>
  <c r="HK22" i="36"/>
  <c r="BD68" i="37"/>
  <c r="DN237" i="36"/>
  <c r="BB81" i="37"/>
  <c r="DP68" i="37"/>
  <c r="ED64" i="37"/>
  <c r="GB143" i="36"/>
  <c r="F17" i="37"/>
  <c r="IS103" i="37"/>
  <c r="AX69" i="37"/>
  <c r="BZ192" i="37"/>
  <c r="KL35" i="36"/>
  <c r="AO81" i="37"/>
  <c r="EM57" i="37"/>
  <c r="DU84" i="37"/>
  <c r="GI130" i="37"/>
  <c r="GW113" i="37"/>
  <c r="BR29" i="36"/>
  <c r="DB75" i="37"/>
  <c r="FC84" i="37"/>
  <c r="CF59" i="37"/>
  <c r="N133" i="37"/>
  <c r="EA84" i="37"/>
  <c r="M114" i="37"/>
  <c r="HR106" i="37"/>
  <c r="DS214" i="37"/>
  <c r="AP73" i="37"/>
  <c r="JT116" i="37"/>
  <c r="AB238" i="37"/>
  <c r="DV75" i="37"/>
  <c r="J115" i="37"/>
  <c r="ED192" i="37"/>
  <c r="AX89" i="37"/>
  <c r="CT72" i="37"/>
  <c r="DL26" i="36"/>
  <c r="ET414" i="36"/>
  <c r="BV73" i="37"/>
  <c r="B105" i="37"/>
  <c r="H124" i="37"/>
  <c r="BQ213" i="37"/>
  <c r="JO133" i="37"/>
  <c r="AT80" i="37"/>
  <c r="AK58" i="37"/>
  <c r="GR124" i="37"/>
  <c r="KG104" i="37"/>
  <c r="EP76" i="37"/>
  <c r="R126" i="37"/>
  <c r="JE108" i="37"/>
  <c r="H61" i="37"/>
  <c r="OI15" i="36"/>
  <c r="IM133" i="37"/>
  <c r="BU211" i="37"/>
  <c r="AC165" i="36"/>
  <c r="EE84" i="37"/>
  <c r="CY57" i="37"/>
  <c r="CI11" i="36"/>
  <c r="G166" i="37"/>
  <c r="R14" i="37"/>
  <c r="BR19" i="36"/>
  <c r="DB65" i="37"/>
  <c r="CI14" i="36"/>
  <c r="CY60" i="37"/>
  <c r="CZ72" i="37"/>
  <c r="E255" i="37"/>
  <c r="G209" i="36"/>
  <c r="CL133" i="37"/>
  <c r="CN87" i="37"/>
  <c r="HR133" i="37"/>
  <c r="HG107" i="37"/>
  <c r="FB75" i="37"/>
  <c r="C39" i="37"/>
  <c r="H36" i="36"/>
  <c r="M112" i="37"/>
  <c r="AF82" i="37"/>
  <c r="BZ197" i="37"/>
  <c r="CT88" i="37"/>
  <c r="DL42" i="36"/>
  <c r="EN84" i="37"/>
  <c r="V17" i="37"/>
  <c r="EL143" i="36"/>
  <c r="GD100" i="37"/>
  <c r="AC60" i="37"/>
  <c r="HR130" i="37"/>
  <c r="DQ65" i="37"/>
  <c r="AC142" i="36"/>
  <c r="BU188" i="37"/>
  <c r="CN126" i="37"/>
  <c r="O76" i="37"/>
  <c r="AX73" i="37"/>
  <c r="DE75" i="37"/>
  <c r="AY29" i="36"/>
  <c r="EG59" i="37"/>
  <c r="CN62" i="37"/>
  <c r="I109" i="37"/>
  <c r="CL113" i="36"/>
  <c r="GI113" i="36"/>
  <c r="HB116" i="37"/>
  <c r="DE82" i="37"/>
  <c r="AY36" i="36"/>
  <c r="AF64" i="37"/>
  <c r="AP61" i="37"/>
  <c r="AK87" i="37"/>
  <c r="T155" i="37"/>
  <c r="AM164" i="36"/>
  <c r="BR210" i="37" s="1"/>
  <c r="BT210" i="37"/>
  <c r="BO68" i="37"/>
  <c r="DM81" i="37"/>
  <c r="GW124" i="37"/>
  <c r="HO109" i="37"/>
  <c r="BD159" i="36"/>
  <c r="BN205" i="37"/>
  <c r="BB73" i="37"/>
  <c r="HB109" i="37"/>
  <c r="CL106" i="36"/>
  <c r="GI106" i="36"/>
  <c r="AG212" i="36"/>
  <c r="KP129" i="37"/>
  <c r="AR88" i="37"/>
  <c r="JR117" i="37"/>
  <c r="AX114" i="36"/>
  <c r="EA62" i="37"/>
  <c r="B166" i="37"/>
  <c r="CW63" i="37"/>
  <c r="GP117" i="37"/>
  <c r="X73" i="37"/>
  <c r="DR195" i="37"/>
  <c r="GK112" i="37"/>
  <c r="CW72" i="37"/>
  <c r="CB74" i="37"/>
  <c r="HF105" i="37"/>
  <c r="AQ107" i="37"/>
  <c r="ET62" i="37"/>
  <c r="X71" i="37"/>
  <c r="BK257" i="37"/>
  <c r="IK101" i="37"/>
  <c r="IO120" i="37"/>
  <c r="PS20" i="36"/>
  <c r="T66" i="37"/>
  <c r="EM77" i="37"/>
  <c r="DK58" i="37"/>
  <c r="HN120" i="37"/>
  <c r="Z77" i="37"/>
  <c r="AP62" i="37"/>
  <c r="S169" i="37"/>
  <c r="FA77" i="37"/>
  <c r="CZ217" i="37"/>
  <c r="H257" i="36"/>
  <c r="W70" i="37"/>
  <c r="IQ132" i="37"/>
  <c r="AD21" i="37"/>
  <c r="FB70" i="37"/>
  <c r="GP125" i="37"/>
  <c r="KB105" i="37"/>
  <c r="DX213" i="37"/>
  <c r="DO64" i="37"/>
  <c r="IP114" i="37"/>
  <c r="IO116" i="37"/>
  <c r="GF108" i="37"/>
  <c r="AY57" i="37"/>
  <c r="HW124" i="37"/>
  <c r="GI106" i="37"/>
  <c r="S72" i="37"/>
  <c r="GI115" i="37"/>
  <c r="AE83" i="37"/>
  <c r="EQ77" i="37"/>
  <c r="CP66" i="37"/>
  <c r="HQ117" i="37"/>
  <c r="CY69" i="37"/>
  <c r="CI23" i="36"/>
  <c r="Z87" i="37"/>
  <c r="BH68" i="37"/>
  <c r="AP81" i="37"/>
  <c r="AV87" i="37"/>
  <c r="EA69" i="37"/>
  <c r="CR83" i="37"/>
  <c r="EM84" i="37"/>
  <c r="DC85" i="37"/>
  <c r="DS66" i="37"/>
  <c r="BX186" i="37"/>
  <c r="GJ131" i="37"/>
  <c r="ND22" i="36"/>
  <c r="Y68" i="37"/>
  <c r="CR88" i="37"/>
  <c r="BO259" i="37"/>
  <c r="HJ116" i="37"/>
  <c r="J86" i="37"/>
  <c r="E128" i="37"/>
  <c r="DO72" i="37"/>
  <c r="Z60" i="37"/>
  <c r="J62" i="37"/>
  <c r="ER65" i="37"/>
  <c r="FB77" i="37"/>
  <c r="CQ113" i="37"/>
  <c r="JY129" i="37"/>
  <c r="AW62" i="37"/>
  <c r="DS118" i="37"/>
  <c r="AE287" i="36"/>
  <c r="BB247" i="37" s="1"/>
  <c r="DC80" i="37"/>
  <c r="F131" i="37"/>
  <c r="O111" i="37"/>
  <c r="DX201" i="37"/>
  <c r="AT57" i="37"/>
  <c r="BB74" i="37"/>
  <c r="GZ115" i="37"/>
  <c r="GI117" i="37"/>
  <c r="FO215" i="36"/>
  <c r="CL218" i="37"/>
  <c r="G173" i="37"/>
  <c r="BL66" i="37"/>
  <c r="KG100" i="37"/>
  <c r="GR16" i="36"/>
  <c r="BG62" i="37"/>
  <c r="CD194" i="37"/>
  <c r="FZ191" i="36"/>
  <c r="CX86" i="37"/>
  <c r="EX71" i="37"/>
  <c r="C40" i="37"/>
  <c r="H37" i="36"/>
  <c r="EV90" i="37"/>
  <c r="EK80" i="37"/>
  <c r="DE63" i="37"/>
  <c r="AY17" i="36"/>
  <c r="IO126" i="37"/>
  <c r="DU90" i="37"/>
  <c r="BN100" i="37"/>
  <c r="DC74" i="37"/>
  <c r="GR126" i="37"/>
  <c r="W83" i="37"/>
  <c r="C43" i="37"/>
  <c r="H40" i="36"/>
  <c r="M216" i="36"/>
  <c r="BI262" i="37"/>
  <c r="GI109" i="37"/>
  <c r="X128" i="37"/>
  <c r="T169" i="37"/>
  <c r="CU84" i="37"/>
  <c r="GO106" i="37"/>
  <c r="AT62" i="37"/>
  <c r="CM113" i="37"/>
  <c r="EL81" i="37"/>
  <c r="EC88" i="37"/>
  <c r="AM68" i="37"/>
  <c r="DS62" i="37"/>
  <c r="R88" i="37"/>
  <c r="BT70" i="37"/>
  <c r="EL66" i="37"/>
  <c r="EF81" i="37"/>
  <c r="CM118" i="37"/>
  <c r="BZ216" i="37"/>
  <c r="CP90" i="37"/>
  <c r="HB108" i="37"/>
  <c r="CL105" i="36"/>
  <c r="GI105" i="36"/>
  <c r="CM73" i="37"/>
  <c r="BK64" i="37"/>
  <c r="AO85" i="37"/>
  <c r="KL39" i="36"/>
  <c r="KA115" i="37"/>
  <c r="GX155" i="36"/>
  <c r="AX72" i="37"/>
  <c r="AZ76" i="37"/>
  <c r="X89" i="37"/>
  <c r="U58" i="37"/>
  <c r="EX65" i="37"/>
  <c r="AC37" i="37"/>
  <c r="DY186" i="36"/>
  <c r="KF103" i="37"/>
  <c r="HH100" i="37"/>
  <c r="H109" i="37"/>
  <c r="Y60" i="37"/>
  <c r="ND14" i="36"/>
  <c r="ET72" i="37"/>
  <c r="F114" i="37"/>
  <c r="BB60" i="37"/>
  <c r="CW89" i="37"/>
  <c r="CY102" i="37"/>
  <c r="CP63" i="37"/>
  <c r="DY216" i="37"/>
  <c r="EB75" i="37"/>
  <c r="ED59" i="37"/>
  <c r="ER59" i="37"/>
  <c r="AZ68" i="37"/>
  <c r="IY101" i="37"/>
  <c r="B63" i="37"/>
  <c r="FC60" i="36"/>
  <c r="HJ115" i="37"/>
  <c r="HX230" i="36"/>
  <c r="BL233" i="37"/>
  <c r="CP83" i="37"/>
  <c r="BL87" i="37"/>
  <c r="G146" i="37"/>
  <c r="JP128" i="37"/>
  <c r="IM127" i="37"/>
  <c r="AM82" i="37"/>
  <c r="CG128" i="36"/>
  <c r="HC131" i="37"/>
  <c r="KT101" i="37"/>
  <c r="FB366" i="36"/>
  <c r="EN197" i="37"/>
  <c r="BO69" i="37"/>
  <c r="HR125" i="37"/>
  <c r="CQ84" i="37"/>
  <c r="EC38" i="36"/>
  <c r="JV120" i="37"/>
  <c r="CV129" i="36"/>
  <c r="DI89" i="37"/>
  <c r="J88" i="37"/>
  <c r="DC69" i="37"/>
  <c r="ED71" i="37"/>
  <c r="CX72" i="37"/>
  <c r="GQ114" i="37"/>
  <c r="DY201" i="37"/>
  <c r="HK118" i="37"/>
  <c r="C120" i="37"/>
  <c r="G145" i="36"/>
  <c r="S191" i="37"/>
  <c r="HO118" i="37"/>
  <c r="DI252" i="36"/>
  <c r="BE83" i="37"/>
  <c r="J69" i="37"/>
  <c r="AT59" i="37"/>
  <c r="AW65" i="37"/>
  <c r="H23" i="36"/>
  <c r="C26" i="37"/>
  <c r="EE188" i="37"/>
  <c r="AE163" i="37"/>
  <c r="FV147" i="36"/>
  <c r="CU190" i="36"/>
  <c r="FK64" i="37"/>
  <c r="JL100" i="37"/>
  <c r="DQ152" i="36"/>
  <c r="Y26" i="37"/>
  <c r="CI31" i="36"/>
  <c r="CY77" i="37"/>
  <c r="C105" i="37"/>
  <c r="J72" i="37"/>
  <c r="N132" i="37"/>
  <c r="DI72" i="37"/>
  <c r="CV112" i="36"/>
  <c r="EH90" i="37"/>
  <c r="DA98" i="36"/>
  <c r="AF12" i="36"/>
  <c r="DH58" i="37"/>
  <c r="CZ192" i="37"/>
  <c r="H232" i="36"/>
  <c r="DU206" i="37"/>
  <c r="DY214" i="36"/>
  <c r="KF131" i="37"/>
  <c r="DY65" i="37"/>
  <c r="V34" i="37"/>
  <c r="EL160" i="36"/>
  <c r="IS119" i="37"/>
  <c r="DC90" i="37"/>
  <c r="HJ108" i="37"/>
  <c r="CB89" i="37"/>
  <c r="KL105" i="37"/>
  <c r="B133" i="37"/>
  <c r="ES70" i="37"/>
  <c r="GJ130" i="37"/>
  <c r="BG74" i="37"/>
  <c r="GR28" i="36"/>
  <c r="EZ88" i="37"/>
  <c r="GZ108" i="37"/>
  <c r="KW132" i="37"/>
  <c r="AZ387" i="36"/>
  <c r="H69" i="37"/>
  <c r="OI23" i="36"/>
  <c r="HA126" i="37"/>
  <c r="D125" i="37"/>
  <c r="AW59" i="37"/>
  <c r="GS106" i="37"/>
  <c r="D150" i="37"/>
  <c r="AY147" i="36"/>
  <c r="BK58" i="37"/>
  <c r="B117" i="37"/>
  <c r="AK63" i="37"/>
  <c r="OI29" i="36"/>
  <c r="H75" i="37"/>
  <c r="CI28" i="36"/>
  <c r="CY74" i="37"/>
  <c r="BQ61" i="37"/>
  <c r="AZ83" i="37"/>
  <c r="DS84" i="37"/>
  <c r="GF130" i="37"/>
  <c r="BM85" i="37"/>
  <c r="EN62" i="37"/>
  <c r="GZ113" i="37"/>
  <c r="C100" i="37"/>
  <c r="ND43" i="36"/>
  <c r="Y89" i="37"/>
  <c r="CU76" i="37"/>
  <c r="AC70" i="37"/>
  <c r="AC69" i="37"/>
  <c r="E124" i="37"/>
  <c r="BD71" i="37"/>
  <c r="DN240" i="36"/>
  <c r="HK25" i="36"/>
  <c r="H70" i="37"/>
  <c r="OI24" i="36"/>
  <c r="EG68" i="37"/>
  <c r="DR61" i="37"/>
  <c r="GR133" i="37"/>
  <c r="BY212" i="37"/>
  <c r="GV209" i="36"/>
  <c r="M202" i="36"/>
  <c r="BI248" i="37"/>
  <c r="MM43" i="36"/>
  <c r="AB89" i="37"/>
  <c r="R16" i="37"/>
  <c r="R69" i="37"/>
  <c r="DI85" i="37"/>
  <c r="CV125" i="36"/>
  <c r="CZ253" i="36"/>
  <c r="AB170" i="37"/>
  <c r="AU87" i="37"/>
  <c r="PB22" i="36"/>
  <c r="M68" i="37"/>
  <c r="GB159" i="36"/>
  <c r="F33" i="37"/>
  <c r="CP77" i="37"/>
  <c r="HG104" i="37"/>
  <c r="I175" i="37"/>
  <c r="J116" i="37"/>
  <c r="H14" i="37"/>
  <c r="EW140" i="36"/>
  <c r="IR129" i="37"/>
  <c r="EH80" i="37"/>
  <c r="R76" i="37"/>
  <c r="EX73" i="37"/>
  <c r="AG202" i="36"/>
  <c r="KP119" i="37"/>
  <c r="DF86" i="37"/>
  <c r="GP128" i="37"/>
  <c r="BI232" i="37"/>
  <c r="M186" i="36"/>
  <c r="AY76" i="37"/>
  <c r="BP74" i="37"/>
  <c r="AM89" i="37"/>
  <c r="CM58" i="37"/>
  <c r="DM64" i="37"/>
  <c r="CU65" i="37"/>
  <c r="GO115" i="37"/>
  <c r="CX80" i="37"/>
  <c r="BR104" i="37"/>
  <c r="KL133" i="37"/>
  <c r="AE283" i="36"/>
  <c r="BB243" i="37" s="1"/>
  <c r="DS114" i="37"/>
  <c r="S84" i="37"/>
  <c r="CO72" i="37"/>
  <c r="EZ86" i="37"/>
  <c r="AC71" i="37"/>
  <c r="AK73" i="37"/>
  <c r="BM84" i="37"/>
  <c r="FL171" i="36"/>
  <c r="BN88" i="37"/>
  <c r="CX87" i="37"/>
  <c r="GM128" i="37"/>
  <c r="AY165" i="36"/>
  <c r="D168" i="37"/>
  <c r="BS189" i="37"/>
  <c r="AO143" i="36"/>
  <c r="CA210" i="37"/>
  <c r="GK207" i="36"/>
  <c r="EH201" i="37"/>
  <c r="IJ104" i="37"/>
  <c r="F34" i="37"/>
  <c r="GB160" i="36"/>
  <c r="CM75" i="37"/>
  <c r="AV80" i="37"/>
  <c r="HR131" i="37"/>
  <c r="HG115" i="37"/>
  <c r="CR65" i="37"/>
  <c r="Y84" i="37"/>
  <c r="ND38" i="36"/>
  <c r="EP57" i="37"/>
  <c r="AO168" i="36"/>
  <c r="BS214" i="37"/>
  <c r="AP59" i="37"/>
  <c r="IK132" i="37"/>
  <c r="BD140" i="36"/>
  <c r="BN186" i="37"/>
  <c r="BP57" i="37"/>
  <c r="EN58" i="37"/>
  <c r="KU108" i="37"/>
  <c r="HE132" i="37"/>
  <c r="BJ61" i="37"/>
  <c r="H105" i="37"/>
  <c r="HE128" i="37"/>
  <c r="DC59" i="37"/>
  <c r="JY117" i="37"/>
  <c r="IS117" i="37"/>
  <c r="H32" i="37"/>
  <c r="EW158" i="36"/>
  <c r="DF72" i="37"/>
  <c r="PS14" i="36"/>
  <c r="T60" i="37"/>
  <c r="CP72" i="37"/>
  <c r="CC188" i="37"/>
  <c r="GS127" i="37"/>
  <c r="AF76" i="37"/>
  <c r="C109" i="37"/>
  <c r="EC75" i="37"/>
  <c r="KT130" i="37"/>
  <c r="BB76" i="37"/>
  <c r="CX82" i="37"/>
  <c r="KC104" i="37"/>
  <c r="HR111" i="37"/>
  <c r="DK87" i="37"/>
  <c r="EF73" i="37"/>
  <c r="N163" i="37"/>
  <c r="M101" i="37"/>
  <c r="G114" i="37"/>
  <c r="AU63" i="37"/>
  <c r="BE237" i="37"/>
  <c r="W191" i="36"/>
  <c r="IS113" i="37"/>
  <c r="DI259" i="36"/>
  <c r="BE90" i="37"/>
  <c r="IQ105" i="37"/>
  <c r="AC72" i="37"/>
  <c r="BM74" i="37"/>
  <c r="BD86" i="37"/>
  <c r="DN255" i="36"/>
  <c r="HK40" i="36"/>
  <c r="GZ126" i="37"/>
  <c r="CW103" i="37"/>
  <c r="F130" i="37"/>
  <c r="EV64" i="37"/>
  <c r="PB44" i="36"/>
  <c r="M90" i="37"/>
  <c r="AG208" i="36"/>
  <c r="KP125" i="37"/>
  <c r="Z83" i="37"/>
  <c r="EU68" i="37"/>
  <c r="R107" i="37"/>
  <c r="EZ59" i="37"/>
  <c r="HP131" i="37"/>
  <c r="C80" i="37"/>
  <c r="V152" i="37"/>
  <c r="IS106" i="37"/>
  <c r="EG65" i="37"/>
  <c r="ER77" i="37"/>
  <c r="JR101" i="37"/>
  <c r="AX98" i="36"/>
  <c r="FB71" i="37"/>
  <c r="E75" i="37"/>
  <c r="KF112" i="37"/>
  <c r="DY195" i="36"/>
  <c r="EE71" i="37"/>
  <c r="BB90" i="37"/>
  <c r="EP62" i="37"/>
  <c r="DY83" i="37"/>
  <c r="BQ199" i="37"/>
  <c r="ND44" i="36"/>
  <c r="Y90" i="37"/>
  <c r="GG123" i="37"/>
  <c r="AC88" i="37"/>
  <c r="CU68" i="37"/>
  <c r="ND28" i="36"/>
  <c r="Y74" i="37"/>
  <c r="AC86" i="37"/>
  <c r="D106" i="37"/>
  <c r="S176" i="37"/>
  <c r="FI74" i="37"/>
  <c r="JO101" i="37"/>
  <c r="DX205" i="37"/>
  <c r="IY107" i="37"/>
  <c r="BW203" i="37"/>
  <c r="R157" i="36"/>
  <c r="EN57" i="37"/>
  <c r="EP75" i="37"/>
  <c r="BM77" i="37"/>
  <c r="DF87" i="37"/>
  <c r="EJ77" i="37"/>
  <c r="EJ74" i="37"/>
  <c r="GD129" i="37"/>
  <c r="DK70" i="37"/>
  <c r="BS59" i="37"/>
  <c r="KL43" i="36"/>
  <c r="AO89" i="37"/>
  <c r="EO89" i="37"/>
  <c r="CP61" i="37"/>
  <c r="L150" i="37"/>
  <c r="CA218" i="37"/>
  <c r="GK215" i="36"/>
  <c r="CF238" i="37"/>
  <c r="AY235" i="36"/>
  <c r="U84" i="37"/>
  <c r="DZ74" i="37"/>
  <c r="OI17" i="36"/>
  <c r="H63" i="37"/>
  <c r="N103" i="37"/>
  <c r="DY200" i="36"/>
  <c r="KF117" i="37"/>
  <c r="JY127" i="37"/>
  <c r="AC172" i="37"/>
  <c r="PS11" i="36"/>
  <c r="T57" i="37"/>
  <c r="HJ100" i="37"/>
  <c r="HN101" i="37"/>
  <c r="BO84" i="37"/>
  <c r="O81" i="37"/>
  <c r="X66" i="37"/>
  <c r="AU77" i="37"/>
  <c r="AE76" i="37"/>
  <c r="AV83" i="37"/>
  <c r="DY88" i="37"/>
  <c r="GP106" i="37"/>
  <c r="HS118" i="37"/>
  <c r="BQ205" i="37"/>
  <c r="AH173" i="37"/>
  <c r="DT197" i="37"/>
  <c r="CN100" i="37"/>
  <c r="FC72" i="37"/>
  <c r="AY72" i="37"/>
  <c r="C46" i="37"/>
  <c r="H43" i="36"/>
  <c r="HN357" i="36"/>
  <c r="I188" i="37"/>
  <c r="JO125" i="37"/>
  <c r="HL113" i="37"/>
  <c r="GF126" i="37"/>
  <c r="BN62" i="37"/>
  <c r="FL145" i="36"/>
  <c r="Z63" i="37"/>
  <c r="BN83" i="37"/>
  <c r="FL166" i="36"/>
  <c r="CI38" i="36"/>
  <c r="CY84" i="37"/>
  <c r="IQ133" i="37"/>
  <c r="GO124" i="37"/>
  <c r="C33" i="37"/>
  <c r="H30" i="36"/>
  <c r="AG90" i="37"/>
  <c r="HP102" i="37"/>
  <c r="AB39" i="37"/>
  <c r="FL170" i="36"/>
  <c r="BN87" i="37"/>
  <c r="AG65" i="37"/>
  <c r="EJ61" i="37"/>
  <c r="DK127" i="37"/>
  <c r="AR65" i="37"/>
  <c r="IK123" i="37"/>
  <c r="AP88" i="37"/>
  <c r="AZ77" i="37"/>
  <c r="EB70" i="37"/>
  <c r="BH61" i="37"/>
  <c r="D171" i="37"/>
  <c r="AY168" i="36"/>
  <c r="BB64" i="37"/>
  <c r="GO128" i="37"/>
  <c r="GI98" i="36"/>
  <c r="HB101" i="37"/>
  <c r="CL98" i="36"/>
  <c r="EH76" i="37"/>
  <c r="KL38" i="36"/>
  <c r="AO84" i="37"/>
  <c r="CL132" i="37"/>
  <c r="EC229" i="36"/>
  <c r="D232" i="37"/>
  <c r="N161" i="37"/>
  <c r="DF63" i="37"/>
  <c r="EJ73" i="37"/>
  <c r="IK128" i="37"/>
  <c r="DM76" i="37"/>
  <c r="BJ82" i="37"/>
  <c r="J73" i="37"/>
  <c r="IK114" i="37"/>
  <c r="AY24" i="36"/>
  <c r="DE70" i="37"/>
  <c r="R81" i="37"/>
  <c r="AV64" i="37"/>
  <c r="AB76" i="37"/>
  <c r="MM30" i="36"/>
  <c r="DF59" i="37"/>
  <c r="GO109" i="37"/>
  <c r="X72" i="37"/>
  <c r="GI100" i="36"/>
  <c r="HB103" i="37"/>
  <c r="CL100" i="36"/>
  <c r="AW81" i="37"/>
  <c r="CM83" i="37"/>
  <c r="CG125" i="36"/>
  <c r="HC128" i="37"/>
  <c r="AC18" i="37"/>
  <c r="BX200" i="37"/>
  <c r="CK105" i="37"/>
  <c r="AD34" i="37"/>
  <c r="DZ70" i="37"/>
  <c r="F111" i="37"/>
  <c r="W87" i="37"/>
  <c r="DN235" i="36"/>
  <c r="BD66" i="37"/>
  <c r="HK20" i="36"/>
  <c r="CQ62" i="37"/>
  <c r="EC16" i="36"/>
  <c r="BU200" i="37"/>
  <c r="AC154" i="36"/>
  <c r="AZ69" i="37"/>
  <c r="H15" i="37"/>
  <c r="EW141" i="36"/>
  <c r="AI59" i="37"/>
  <c r="D154" i="37"/>
  <c r="AY151" i="36"/>
  <c r="X115" i="37"/>
  <c r="EQ57" i="37"/>
  <c r="AU82" i="37"/>
  <c r="HQ129" i="37"/>
  <c r="E85" i="37"/>
  <c r="IP109" i="37"/>
  <c r="V146" i="37"/>
  <c r="BG235" i="37"/>
  <c r="AJ232" i="36"/>
  <c r="BX69" i="37"/>
  <c r="HA102" i="37"/>
  <c r="BZ69" i="37"/>
  <c r="GK208" i="36"/>
  <c r="CA211" i="37"/>
  <c r="CL111" i="37"/>
  <c r="EF69" i="37"/>
  <c r="EJ83" i="37"/>
  <c r="B168" i="37"/>
  <c r="U60" i="37"/>
  <c r="JW133" i="37"/>
  <c r="BT107" i="37"/>
  <c r="EQ86" i="37"/>
  <c r="CW109" i="37"/>
  <c r="PB39" i="36"/>
  <c r="M85" i="37"/>
  <c r="BH88" i="37"/>
  <c r="DP66" i="37"/>
  <c r="GT116" i="37"/>
  <c r="DI399" i="36"/>
  <c r="FF58" i="37"/>
  <c r="DK81" i="37"/>
  <c r="CD198" i="37"/>
  <c r="FZ195" i="36"/>
  <c r="IL102" i="37"/>
  <c r="AQ105" i="37"/>
  <c r="CD71" i="37"/>
  <c r="ED65" i="37"/>
  <c r="BV128" i="37"/>
  <c r="EH83" i="37"/>
  <c r="DY107" i="37"/>
  <c r="DS90" i="37"/>
  <c r="J76" i="37"/>
  <c r="GK102" i="37"/>
  <c r="AM90" i="37"/>
  <c r="AY73" i="37"/>
  <c r="G100" i="37"/>
  <c r="BL86" i="37"/>
  <c r="BJ76" i="37"/>
  <c r="CN105" i="37"/>
  <c r="EZ63" i="37"/>
  <c r="DP70" i="37"/>
  <c r="AU62" i="37"/>
  <c r="EC57" i="37"/>
  <c r="BB63" i="37"/>
  <c r="BG65" i="37"/>
  <c r="GR19" i="36"/>
  <c r="CI36" i="36"/>
  <c r="CY82" i="37"/>
  <c r="FC86" i="37"/>
  <c r="DS83" i="37"/>
  <c r="BN108" i="37"/>
  <c r="HP119" i="37"/>
  <c r="F90" i="37"/>
  <c r="AR70" i="37"/>
  <c r="CO58" i="37"/>
  <c r="GM120" i="37"/>
  <c r="AE68" i="37"/>
  <c r="AP84" i="37"/>
  <c r="R68" i="37"/>
  <c r="AG77" i="37"/>
  <c r="EQ73" i="37"/>
  <c r="FA73" i="37"/>
  <c r="GI128" i="36"/>
  <c r="HB131" i="37"/>
  <c r="CL128" i="36"/>
  <c r="FA72" i="37"/>
  <c r="L102" i="37"/>
  <c r="H106" i="37"/>
  <c r="EO74" i="37"/>
  <c r="S60" i="37"/>
  <c r="BD73" i="37"/>
  <c r="DN242" i="36"/>
  <c r="HK27" i="36"/>
  <c r="BT204" i="37"/>
  <c r="AM158" i="36"/>
  <c r="BR204" i="37" s="1"/>
  <c r="BK74" i="37"/>
  <c r="CP89" i="37"/>
  <c r="EJ90" i="37"/>
  <c r="EB81" i="37"/>
  <c r="W72" i="37"/>
  <c r="G167" i="37"/>
  <c r="AW63" i="37"/>
  <c r="EO81" i="37"/>
  <c r="W201" i="36"/>
  <c r="BE247" i="37"/>
  <c r="EF74" i="37"/>
  <c r="AB63" i="37"/>
  <c r="MM17" i="36"/>
  <c r="LG104" i="37"/>
  <c r="FQ144" i="36"/>
  <c r="AF90" i="37"/>
  <c r="BI240" i="37"/>
  <c r="M194" i="36"/>
  <c r="KU132" i="37"/>
  <c r="J65" i="37"/>
  <c r="AF18" i="36"/>
  <c r="DH64" i="37"/>
  <c r="DA104" i="36"/>
  <c r="HJ125" i="37"/>
  <c r="AB72" i="37"/>
  <c r="MM26" i="36"/>
  <c r="EN87" i="37"/>
  <c r="HH124" i="37"/>
  <c r="HL104" i="37"/>
  <c r="GF127" i="37"/>
  <c r="R159" i="36"/>
  <c r="BW205" i="37"/>
  <c r="CO83" i="37"/>
  <c r="BU198" i="37"/>
  <c r="AC152" i="36"/>
  <c r="MM42" i="36"/>
  <c r="AB88" i="37"/>
  <c r="W77" i="37"/>
  <c r="EV68" i="37"/>
  <c r="BM68" i="37"/>
  <c r="DA102" i="36"/>
  <c r="AF16" i="36"/>
  <c r="DH62" i="37"/>
  <c r="HL119" i="37"/>
  <c r="EV84" i="37"/>
  <c r="CR69" i="37"/>
  <c r="GS129" i="37"/>
  <c r="BN189" i="37"/>
  <c r="BD143" i="36"/>
  <c r="KC109" i="37"/>
  <c r="JO123" i="37"/>
  <c r="CX85" i="37"/>
  <c r="CM62" i="37"/>
  <c r="ER72" i="37"/>
  <c r="EX57" i="37"/>
  <c r="FZ198" i="36"/>
  <c r="CD201" i="37"/>
  <c r="GM103" i="37"/>
  <c r="J66" i="37"/>
  <c r="AT82" i="37"/>
  <c r="X90" i="37"/>
  <c r="AY13" i="36"/>
  <c r="DE59" i="37"/>
  <c r="KC105" i="37"/>
  <c r="AT66" i="37"/>
  <c r="N145" i="37"/>
  <c r="AG71" i="37"/>
  <c r="PS26" i="36"/>
  <c r="T72" i="37"/>
  <c r="AM71" i="37"/>
  <c r="AC171" i="36"/>
  <c r="BU217" i="37"/>
  <c r="R63" i="37"/>
  <c r="KH107" i="37"/>
  <c r="DF81" i="37"/>
  <c r="EN75" i="37"/>
  <c r="AK81" i="37"/>
  <c r="H28" i="36"/>
  <c r="C31" i="37"/>
  <c r="EU66" i="37"/>
  <c r="CO106" i="37"/>
  <c r="FC60" i="37"/>
  <c r="GR44" i="36"/>
  <c r="BG90" i="37"/>
  <c r="CW107" i="37"/>
  <c r="FA64" i="37"/>
  <c r="BH60" i="37"/>
  <c r="GS100" i="37"/>
  <c r="GK127" i="37"/>
  <c r="BL61" i="37"/>
  <c r="FI86" i="37"/>
  <c r="BL102" i="37"/>
  <c r="HP117" i="37"/>
  <c r="DX189" i="37"/>
  <c r="Z68" i="37"/>
  <c r="AB243" i="37"/>
  <c r="JS100" i="37"/>
  <c r="CM132" i="37"/>
  <c r="CB231" i="37"/>
  <c r="DK84" i="37"/>
  <c r="IL125" i="37"/>
  <c r="GK111" i="37"/>
  <c r="GL120" i="37"/>
  <c r="R156" i="36"/>
  <c r="BW202" i="37"/>
  <c r="GH126" i="37"/>
  <c r="HE133" i="37"/>
  <c r="EX83" i="37"/>
  <c r="IO108" i="37"/>
  <c r="JO126" i="37"/>
  <c r="CU104" i="37"/>
  <c r="BT62" i="37"/>
  <c r="M83" i="37"/>
  <c r="PB37" i="36"/>
  <c r="AR62" i="37"/>
  <c r="JV133" i="37"/>
  <c r="AC76" i="37"/>
  <c r="DV197" i="37"/>
  <c r="ET59" i="37"/>
  <c r="GK211" i="36"/>
  <c r="CA214" i="37"/>
  <c r="BR85" i="37"/>
  <c r="AY163" i="36"/>
  <c r="D166" i="37"/>
  <c r="CO59" i="37"/>
  <c r="GR22" i="36"/>
  <c r="BG68" i="37"/>
  <c r="HE126" i="37"/>
  <c r="BH81" i="37"/>
  <c r="GD108" i="37"/>
  <c r="BM80" i="37"/>
  <c r="DR216" i="37"/>
  <c r="GD103" i="37"/>
  <c r="E62" i="37"/>
  <c r="BL82" i="37"/>
  <c r="EX270" i="36"/>
  <c r="N230" i="37"/>
  <c r="DB86" i="37"/>
  <c r="BR40" i="36"/>
  <c r="CM120" i="37"/>
  <c r="HG128" i="37"/>
  <c r="AV72" i="37"/>
  <c r="EM71" i="37"/>
  <c r="AE65" i="37"/>
  <c r="AP71" i="37"/>
  <c r="BV217" i="37"/>
  <c r="DT215" i="37"/>
  <c r="FA66" i="37"/>
  <c r="GH125" i="37"/>
  <c r="ED187" i="37"/>
  <c r="GP104" i="37"/>
  <c r="ET70" i="37"/>
  <c r="GP118" i="37"/>
  <c r="AG69" i="37"/>
  <c r="BO153" i="36"/>
  <c r="F199" i="37"/>
  <c r="CL105" i="37"/>
  <c r="BL73" i="37"/>
  <c r="AC166" i="36"/>
  <c r="BU212" i="37"/>
  <c r="AM86" i="37"/>
  <c r="CD199" i="37"/>
  <c r="FZ196" i="36"/>
  <c r="EZ70" i="37"/>
  <c r="C111" i="37"/>
  <c r="HL105" i="37"/>
  <c r="HE119" i="37"/>
  <c r="GK106" i="37"/>
  <c r="GG130" i="37"/>
  <c r="GQ100" i="37"/>
  <c r="IZ119" i="37"/>
  <c r="I166" i="37"/>
  <c r="IM126" i="37"/>
  <c r="BO158" i="36"/>
  <c r="F204" i="37"/>
  <c r="T59" i="37"/>
  <c r="PS13" i="36"/>
  <c r="B151" i="37"/>
  <c r="BO87" i="37"/>
  <c r="BD155" i="36"/>
  <c r="BN201" i="37"/>
  <c r="GI133" i="37"/>
  <c r="I106" i="37"/>
  <c r="AC74" i="37"/>
  <c r="DF80" i="37"/>
  <c r="AC77" i="37"/>
  <c r="EW151" i="36"/>
  <c r="H25" i="37"/>
  <c r="CI18" i="36"/>
  <c r="CY64" i="37"/>
  <c r="CY83" i="37"/>
  <c r="CI37" i="36"/>
  <c r="DI255" i="36"/>
  <c r="BE86" i="37"/>
  <c r="CW59" i="37"/>
  <c r="R58" i="37"/>
  <c r="H133" i="37"/>
  <c r="DN238" i="36"/>
  <c r="HK23" i="36"/>
  <c r="BD69" i="37"/>
  <c r="KN109" i="37"/>
  <c r="BV192" i="36"/>
  <c r="HK37" i="36"/>
  <c r="BD83" i="37"/>
  <c r="DN252" i="36"/>
  <c r="F57" i="37"/>
  <c r="HK131" i="37"/>
  <c r="AZ89" i="37"/>
  <c r="DI239" i="36"/>
  <c r="BE70" i="37"/>
  <c r="CP84" i="37"/>
  <c r="DQ154" i="36"/>
  <c r="Y28" i="37"/>
  <c r="BN112" i="37"/>
  <c r="HC101" i="37"/>
  <c r="CG98" i="36"/>
  <c r="I169" i="37"/>
  <c r="BJ86" i="37"/>
  <c r="B158" i="37"/>
  <c r="L104" i="37"/>
  <c r="H74" i="37"/>
  <c r="OI28" i="36"/>
  <c r="CB238" i="37"/>
  <c r="F72" i="37"/>
  <c r="KC124" i="37"/>
  <c r="F126" i="37"/>
  <c r="F105" i="37"/>
  <c r="AC158" i="36"/>
  <c r="BU204" i="37"/>
  <c r="CC195" i="37"/>
  <c r="D131" i="37"/>
  <c r="M113" i="37"/>
  <c r="N115" i="37"/>
  <c r="GZ112" i="37"/>
  <c r="GZ120" i="37"/>
  <c r="DO187" i="37"/>
  <c r="AL270" i="36"/>
  <c r="DU80" i="37"/>
  <c r="DU85" i="37"/>
  <c r="HQ111" i="37"/>
  <c r="AC34" i="37"/>
  <c r="AC40" i="37"/>
  <c r="CK124" i="37"/>
  <c r="K124" i="37"/>
  <c r="ED209" i="37"/>
  <c r="HK105" i="37"/>
  <c r="IS114" i="37"/>
  <c r="BQ217" i="37"/>
  <c r="IK120" i="37"/>
  <c r="BX191" i="37"/>
  <c r="FB63" i="37"/>
  <c r="M75" i="37"/>
  <c r="PB29" i="36"/>
  <c r="DV86" i="37"/>
  <c r="B130" i="37"/>
  <c r="AV76" i="37"/>
  <c r="HP125" i="37"/>
  <c r="BZ209" i="37"/>
  <c r="E58" i="37"/>
  <c r="N213" i="37"/>
  <c r="BV382" i="36"/>
  <c r="BX87" i="37"/>
  <c r="AQ116" i="37"/>
  <c r="KP100" i="37"/>
  <c r="AG183" i="36"/>
  <c r="GQ132" i="37"/>
  <c r="GX104" i="37"/>
  <c r="CQ129" i="37"/>
  <c r="U68" i="37"/>
  <c r="BB84" i="37"/>
  <c r="HP105" i="37"/>
  <c r="HO102" i="37"/>
  <c r="PS31" i="36"/>
  <c r="T77" i="37"/>
  <c r="N148" i="37"/>
  <c r="T102" i="37"/>
  <c r="BJ64" i="37"/>
  <c r="CQ117" i="37"/>
  <c r="O73" i="37"/>
  <c r="BJ109" i="37"/>
  <c r="HM111" i="37"/>
  <c r="JW103" i="37"/>
  <c r="BO58" i="37"/>
  <c r="IR114" i="37"/>
  <c r="S80" i="37"/>
  <c r="EP85" i="37"/>
  <c r="AB231" i="37"/>
  <c r="AW68" i="37"/>
  <c r="L162" i="37"/>
  <c r="GF119" i="37"/>
  <c r="AM165" i="36"/>
  <c r="BR211" i="37" s="1"/>
  <c r="BT211" i="37"/>
  <c r="AY63" i="37"/>
  <c r="BJ70" i="37"/>
  <c r="HH120" i="37"/>
  <c r="BV194" i="37"/>
  <c r="AY87" i="37"/>
  <c r="R38" i="37"/>
  <c r="CC205" i="37"/>
  <c r="AM169" i="36"/>
  <c r="BR215" i="37" s="1"/>
  <c r="BT215" i="37"/>
  <c r="I192" i="37"/>
  <c r="HN361" i="36"/>
  <c r="CU126" i="37"/>
  <c r="JK125" i="37"/>
  <c r="DQ68" i="37"/>
  <c r="DW186" i="37"/>
  <c r="AY232" i="36"/>
  <c r="CF235" i="37"/>
  <c r="HB112" i="37"/>
  <c r="CL109" i="36"/>
  <c r="GI109" i="36"/>
  <c r="EH81" i="37"/>
  <c r="AV88" i="37"/>
  <c r="GV211" i="36"/>
  <c r="BY214" i="37"/>
  <c r="EH193" i="37"/>
  <c r="CZ59" i="37"/>
  <c r="EF72" i="37"/>
  <c r="DF69" i="37"/>
  <c r="KP123" i="37"/>
  <c r="AG206" i="36"/>
  <c r="IJ125" i="37"/>
  <c r="AI87" i="37"/>
  <c r="GO107" i="37"/>
  <c r="AO151" i="36"/>
  <c r="BS197" i="37"/>
  <c r="BT197" i="37"/>
  <c r="AM151" i="36"/>
  <c r="BR197" i="37" s="1"/>
  <c r="CL187" i="37"/>
  <c r="FO184" i="36"/>
  <c r="DU210" i="37"/>
  <c r="B116" i="37"/>
  <c r="DK68" i="37"/>
  <c r="EC63" i="37"/>
  <c r="HF112" i="37"/>
  <c r="EF84" i="37"/>
  <c r="FC83" i="37"/>
  <c r="DR69" i="37"/>
  <c r="BG253" i="37"/>
  <c r="AJ250" i="36"/>
  <c r="U77" i="37"/>
  <c r="AT87" i="37"/>
  <c r="C42" i="37"/>
  <c r="H39" i="36"/>
  <c r="X88" i="37"/>
  <c r="JT126" i="37"/>
  <c r="IR109" i="37"/>
  <c r="AF41" i="36"/>
  <c r="DH87" i="37"/>
  <c r="DA127" i="36"/>
  <c r="GO118" i="37"/>
  <c r="BO90" i="37"/>
  <c r="DK60" i="37"/>
  <c r="D262" i="37"/>
  <c r="EC259" i="36"/>
  <c r="AE75" i="37"/>
  <c r="C74" i="37"/>
  <c r="HP111" i="37"/>
  <c r="DB63" i="37"/>
  <c r="BR17" i="36"/>
  <c r="EQ74" i="37"/>
  <c r="DL34" i="36"/>
  <c r="CT80" i="37"/>
  <c r="JL107" i="37"/>
  <c r="KT133" i="37"/>
  <c r="CB230" i="37"/>
  <c r="S145" i="37"/>
  <c r="BP61" i="37"/>
  <c r="DT193" i="37"/>
  <c r="CN103" i="37"/>
  <c r="BZ71" i="37"/>
  <c r="AY244" i="36"/>
  <c r="CF247" i="37"/>
  <c r="LF131" i="37"/>
  <c r="DQ200" i="37"/>
  <c r="EF197" i="37"/>
  <c r="J60" i="37"/>
  <c r="GR118" i="37"/>
  <c r="F115" i="37"/>
  <c r="BX62" i="37"/>
  <c r="BE236" i="37"/>
  <c r="W190" i="36"/>
  <c r="V21" i="37"/>
  <c r="EL147" i="36"/>
  <c r="GB157" i="36"/>
  <c r="F31" i="37"/>
  <c r="DM102" i="37"/>
  <c r="EF59" i="37"/>
  <c r="BW204" i="37"/>
  <c r="R158" i="36"/>
  <c r="AC148" i="37"/>
  <c r="CZ70" i="37"/>
  <c r="EF66" i="37"/>
  <c r="CV97" i="36"/>
  <c r="DI57" i="37"/>
  <c r="DI234" i="36"/>
  <c r="BE65" i="37"/>
  <c r="AZ71" i="37"/>
  <c r="I167" i="37"/>
  <c r="BD89" i="37"/>
  <c r="DN258" i="36"/>
  <c r="HK43" i="36"/>
  <c r="KG131" i="37"/>
  <c r="BQ88" i="37"/>
  <c r="BP107" i="37"/>
  <c r="EO58" i="37"/>
  <c r="BQ198" i="37"/>
  <c r="GT117" i="37"/>
  <c r="JW109" i="37"/>
  <c r="BP90" i="37"/>
  <c r="DU89" i="37"/>
  <c r="HB104" i="37"/>
  <c r="GI101" i="36"/>
  <c r="CL101" i="36"/>
  <c r="GI108" i="36"/>
  <c r="CL108" i="36"/>
  <c r="HB111" i="37"/>
  <c r="T107" i="37"/>
  <c r="HR124" i="37"/>
  <c r="K127" i="37"/>
  <c r="KC102" i="37"/>
  <c r="DQ192" i="37"/>
  <c r="IL127" i="37"/>
  <c r="R152" i="36"/>
  <c r="BW198" i="37"/>
  <c r="BK243" i="37"/>
  <c r="BS76" i="37"/>
  <c r="CO107" i="37"/>
  <c r="EL68" i="37"/>
  <c r="EH71" i="37"/>
  <c r="J105" i="37"/>
  <c r="EG80" i="37"/>
  <c r="EL84" i="37"/>
  <c r="IQ129" i="37"/>
  <c r="DI83" i="37"/>
  <c r="CV123" i="36"/>
  <c r="F69" i="37"/>
  <c r="HN105" i="37"/>
  <c r="BO143" i="36"/>
  <c r="F189" i="37"/>
  <c r="HO108" i="37"/>
  <c r="I171" i="37"/>
  <c r="CS116" i="37"/>
  <c r="HX254" i="36"/>
  <c r="BL257" i="37"/>
  <c r="IO111" i="37"/>
  <c r="FB84" i="37"/>
  <c r="BQ202" i="37"/>
  <c r="R18" i="37"/>
  <c r="L118" i="37"/>
  <c r="HA124" i="37"/>
  <c r="IJ131" i="37"/>
  <c r="R22" i="37"/>
  <c r="L128" i="37"/>
  <c r="AR71" i="37"/>
  <c r="JL124" i="37"/>
  <c r="BR57" i="37"/>
  <c r="LF123" i="37"/>
  <c r="CL116" i="37"/>
  <c r="GX100" i="37"/>
  <c r="ED194" i="37"/>
  <c r="AX64" i="37"/>
  <c r="GR24" i="36"/>
  <c r="BG70" i="37"/>
  <c r="ET69" i="37"/>
  <c r="CH62" i="37"/>
  <c r="JO129" i="37"/>
  <c r="N168" i="37"/>
  <c r="CD60" i="37"/>
  <c r="R89" i="37"/>
  <c r="GB144" i="36"/>
  <c r="F18" i="37"/>
  <c r="HH112" i="37"/>
  <c r="AX100" i="36"/>
  <c r="JR103" i="37"/>
  <c r="DQ212" i="37"/>
  <c r="CB255" i="37"/>
  <c r="EX89" i="37"/>
  <c r="GS104" i="37"/>
  <c r="AB148" i="37"/>
  <c r="CZ231" i="36"/>
  <c r="L115" i="37"/>
  <c r="GZ119" i="37"/>
  <c r="JT127" i="37"/>
  <c r="LF112" i="37"/>
  <c r="CG114" i="36"/>
  <c r="HC117" i="37"/>
  <c r="DQ206" i="37"/>
  <c r="AM140" i="36"/>
  <c r="BR186" i="37" s="1"/>
  <c r="BT186" i="37"/>
  <c r="I158" i="37"/>
  <c r="AM157" i="36"/>
  <c r="BR203" i="37" s="1"/>
  <c r="BT203" i="37"/>
  <c r="CM130" i="37"/>
  <c r="KN129" i="37"/>
  <c r="BV212" i="36"/>
  <c r="FC84" i="36"/>
  <c r="B87" i="37"/>
  <c r="G157" i="37"/>
  <c r="GL117" i="37"/>
  <c r="IS132" i="37"/>
  <c r="EA210" i="37"/>
  <c r="R166" i="36"/>
  <c r="BW212" i="37"/>
  <c r="H23" i="37"/>
  <c r="EW149" i="36"/>
  <c r="ET417" i="36"/>
  <c r="BV76" i="37"/>
  <c r="IO125" i="37"/>
  <c r="AW77" i="37"/>
  <c r="GH116" i="37"/>
  <c r="HQ118" i="37"/>
  <c r="GZ128" i="37"/>
  <c r="EG204" i="37"/>
  <c r="T104" i="37"/>
  <c r="EG197" i="37"/>
  <c r="EM65" i="37"/>
  <c r="M253" i="37"/>
  <c r="JD111" i="37"/>
  <c r="EJ217" i="37"/>
  <c r="GX101" i="37"/>
  <c r="AD29" i="37"/>
  <c r="V144" i="37"/>
  <c r="CD57" i="37"/>
  <c r="IU126" i="37"/>
  <c r="AH151" i="37"/>
  <c r="GM117" i="37"/>
  <c r="DZ197" i="37"/>
  <c r="K130" i="37"/>
  <c r="P158" i="37"/>
  <c r="HX227" i="36"/>
  <c r="BL230" i="37"/>
  <c r="O155" i="37"/>
  <c r="K206" i="37"/>
  <c r="FM375" i="36"/>
  <c r="JB130" i="37"/>
  <c r="DZ198" i="37"/>
  <c r="GV116" i="37"/>
  <c r="GX173" i="36"/>
  <c r="KA133" i="37"/>
  <c r="KA124" i="37"/>
  <c r="GX164" i="36"/>
  <c r="CQ116" i="37"/>
  <c r="BV202" i="37"/>
  <c r="BZ199" i="37"/>
  <c r="JX119" i="37"/>
  <c r="EC30" i="36"/>
  <c r="CQ76" i="37"/>
  <c r="AM83" i="37"/>
  <c r="AR64" i="37"/>
  <c r="C29" i="37"/>
  <c r="H26" i="36"/>
  <c r="GD126" i="37"/>
  <c r="HM119" i="37"/>
  <c r="ND41" i="36"/>
  <c r="Y87" i="37"/>
  <c r="B170" i="37"/>
  <c r="FZ207" i="36"/>
  <c r="CD210" i="37"/>
  <c r="E127" i="37"/>
  <c r="GR119" i="37"/>
  <c r="HA100" i="37"/>
  <c r="CW66" i="37"/>
  <c r="AH155" i="37"/>
  <c r="KH104" i="37"/>
  <c r="HN126" i="37"/>
  <c r="X61" i="37"/>
  <c r="DS60" i="37"/>
  <c r="JT133" i="37"/>
  <c r="I163" i="37"/>
  <c r="BT80" i="37"/>
  <c r="EB88" i="37"/>
  <c r="JV104" i="37"/>
  <c r="H22" i="36"/>
  <c r="C25" i="37"/>
  <c r="IJ113" i="37"/>
  <c r="HO120" i="37"/>
  <c r="BB57" i="37"/>
  <c r="HP114" i="37"/>
  <c r="DX204" i="37"/>
  <c r="ES87" i="37"/>
  <c r="JW107" i="37"/>
  <c r="KL25" i="36"/>
  <c r="AO71" i="37"/>
  <c r="DH68" i="37"/>
  <c r="AF22" i="36"/>
  <c r="DA108" i="36"/>
  <c r="CD203" i="37"/>
  <c r="FZ200" i="36"/>
  <c r="X58" i="37"/>
  <c r="AO167" i="36"/>
  <c r="BS213" i="37"/>
  <c r="H44" i="36"/>
  <c r="C47" i="37"/>
  <c r="D119" i="37"/>
  <c r="T82" i="37"/>
  <c r="PS36" i="36"/>
  <c r="X57" i="37"/>
  <c r="KL114" i="37"/>
  <c r="IJ111" i="37"/>
  <c r="EC84" i="37"/>
  <c r="CR57" i="37"/>
  <c r="J133" i="37"/>
  <c r="EJ60" i="37"/>
  <c r="CK101" i="37"/>
  <c r="BO66" i="37"/>
  <c r="HL101" i="37"/>
  <c r="DF88" i="37"/>
  <c r="JO131" i="37"/>
  <c r="M238" i="37"/>
  <c r="C44" i="37"/>
  <c r="H41" i="36"/>
  <c r="R131" i="37"/>
  <c r="AB66" i="37"/>
  <c r="MM20" i="36"/>
  <c r="EJ205" i="37"/>
  <c r="EL70" i="37"/>
  <c r="ET68" i="37"/>
  <c r="CC232" i="37"/>
  <c r="FI65" i="37"/>
  <c r="JL103" i="37"/>
  <c r="EB211" i="37"/>
  <c r="I124" i="37"/>
  <c r="JS105" i="37"/>
  <c r="BJ73" i="37"/>
  <c r="DH74" i="37"/>
  <c r="DA114" i="36"/>
  <c r="AF28" i="36"/>
  <c r="AY255" i="36"/>
  <c r="CF258" i="37"/>
  <c r="AE64" i="37"/>
  <c r="GI129" i="36"/>
  <c r="CL129" i="36"/>
  <c r="HB132" i="37"/>
  <c r="S82" i="37"/>
  <c r="IK117" i="37"/>
  <c r="BQ210" i="37"/>
  <c r="U86" i="37"/>
  <c r="EK66" i="37"/>
  <c r="CZ80" i="37"/>
  <c r="ES57" i="37"/>
  <c r="L152" i="37"/>
  <c r="Y34" i="37"/>
  <c r="DQ160" i="36"/>
  <c r="CI238" i="37"/>
  <c r="AI235" i="36"/>
  <c r="GZ105" i="37"/>
  <c r="DR212" i="37"/>
  <c r="X59" i="37"/>
  <c r="N166" i="37"/>
  <c r="D255" i="37"/>
  <c r="EC252" i="36"/>
  <c r="CY105" i="37"/>
  <c r="JV107" i="37"/>
  <c r="EJ203" i="37"/>
  <c r="U74" i="37"/>
  <c r="JX133" i="37"/>
  <c r="DV61" i="37"/>
  <c r="HC103" i="37"/>
  <c r="CG100" i="36"/>
  <c r="DA111" i="36"/>
  <c r="AF25" i="36"/>
  <c r="DH71" i="37"/>
  <c r="AT60" i="37"/>
  <c r="DT198" i="37"/>
  <c r="DN241" i="36"/>
  <c r="BD72" i="37"/>
  <c r="HK26" i="36"/>
  <c r="JW118" i="37"/>
  <c r="HJ133" i="37"/>
  <c r="BN66" i="37"/>
  <c r="FL149" i="36"/>
  <c r="S159" i="37"/>
  <c r="AM77" i="37"/>
  <c r="GF102" i="37"/>
  <c r="EN73" i="37"/>
  <c r="KG119" i="37"/>
  <c r="EU74" i="37"/>
  <c r="EE72" i="37"/>
  <c r="CL131" i="37"/>
  <c r="DQ173" i="36"/>
  <c r="Y47" i="37"/>
  <c r="BS63" i="37"/>
  <c r="CK108" i="37"/>
  <c r="H73" i="37"/>
  <c r="OI27" i="36"/>
  <c r="AC66" i="37"/>
  <c r="EG203" i="37"/>
  <c r="DZ89" i="37"/>
  <c r="AX74" i="37"/>
  <c r="JR112" i="37"/>
  <c r="AX109" i="36"/>
  <c r="I117" i="37"/>
  <c r="C81" i="37"/>
  <c r="I130" i="37"/>
  <c r="AC47" i="37"/>
  <c r="HQ108" i="37"/>
  <c r="F190" i="37"/>
  <c r="BO144" i="36"/>
  <c r="DB82" i="37"/>
  <c r="BR36" i="36"/>
  <c r="EL57" i="37"/>
  <c r="O87" i="37"/>
  <c r="BH65" i="37"/>
  <c r="AE66" i="37"/>
  <c r="CT76" i="37"/>
  <c r="DL30" i="36"/>
  <c r="GS131" i="37"/>
  <c r="EE81" i="37"/>
  <c r="IL115" i="37"/>
  <c r="HQ119" i="37"/>
  <c r="CM119" i="37"/>
  <c r="BE58" i="37"/>
  <c r="DI227" i="36"/>
  <c r="DX206" i="37"/>
  <c r="DI73" i="37"/>
  <c r="CV113" i="36"/>
  <c r="CA205" i="37"/>
  <c r="GK202" i="36"/>
  <c r="BB86" i="37"/>
  <c r="JY124" i="37"/>
  <c r="CM102" i="37"/>
  <c r="BD90" i="37"/>
  <c r="HK44" i="36"/>
  <c r="DN259" i="36"/>
  <c r="KC127" i="37"/>
  <c r="EO63" i="37"/>
  <c r="CJ61" i="37"/>
  <c r="JY115" i="37"/>
  <c r="G130" i="37"/>
  <c r="O160" i="37"/>
  <c r="EW156" i="36"/>
  <c r="H30" i="37"/>
  <c r="EG200" i="37"/>
  <c r="BU61" i="37"/>
  <c r="Q258" i="37"/>
  <c r="CK117" i="37"/>
  <c r="BD151" i="36"/>
  <c r="BN197" i="37"/>
  <c r="EN82" i="37"/>
  <c r="CY86" i="37"/>
  <c r="CI40" i="36"/>
  <c r="EH87" i="37"/>
  <c r="X76" i="37"/>
  <c r="BK86" i="37"/>
  <c r="AB84" i="37"/>
  <c r="MM38" i="36"/>
  <c r="IM131" i="37"/>
  <c r="CY113" i="37"/>
  <c r="DW189" i="37"/>
  <c r="BR30" i="36"/>
  <c r="DB76" i="37"/>
  <c r="ER83" i="37"/>
  <c r="KL24" i="36"/>
  <c r="AO70" i="37"/>
  <c r="IR128" i="37"/>
  <c r="FC59" i="37"/>
  <c r="DI258" i="36"/>
  <c r="BE89" i="37"/>
  <c r="BH58" i="37"/>
  <c r="CB254" i="37"/>
  <c r="AM66" i="37"/>
  <c r="GD133" i="37"/>
  <c r="IO105" i="37"/>
  <c r="H87" i="37"/>
  <c r="OI41" i="36"/>
  <c r="AC84" i="37"/>
  <c r="EP88" i="37"/>
  <c r="BZ206" i="37"/>
  <c r="AD28" i="37"/>
  <c r="DZ76" i="37"/>
  <c r="CX69" i="37"/>
  <c r="AI58" i="37"/>
  <c r="EE90" i="37"/>
  <c r="CX76" i="37"/>
  <c r="EP60" i="37"/>
  <c r="AF75" i="37"/>
  <c r="KB127" i="37"/>
  <c r="CD69" i="37"/>
  <c r="DE86" i="37"/>
  <c r="AY40" i="36"/>
  <c r="ES59" i="37"/>
  <c r="BR90" i="37"/>
  <c r="BZ212" i="37"/>
  <c r="AJ237" i="36"/>
  <c r="BG240" i="37"/>
  <c r="CK57" i="37"/>
  <c r="DP64" i="37"/>
  <c r="HP133" i="37"/>
  <c r="HE106" i="37"/>
  <c r="DZ195" i="37"/>
  <c r="AO60" i="37"/>
  <c r="KL14" i="36"/>
  <c r="JS127" i="37"/>
  <c r="KU120" i="37"/>
  <c r="EC80" i="37"/>
  <c r="KH115" i="37"/>
  <c r="EM82" i="37"/>
  <c r="ET84" i="37"/>
  <c r="AT72" i="37"/>
  <c r="EF75" i="37"/>
  <c r="AG68" i="37"/>
  <c r="KL34" i="36"/>
  <c r="AO80" i="37"/>
  <c r="HG130" i="37"/>
  <c r="J58" i="37"/>
  <c r="EM66" i="37"/>
  <c r="AU64" i="37"/>
  <c r="CX65" i="37"/>
  <c r="O66" i="37"/>
  <c r="H35" i="36"/>
  <c r="C38" i="37"/>
  <c r="HJ120" i="37"/>
  <c r="CX58" i="37"/>
  <c r="BL60" i="37"/>
  <c r="BK75" i="37"/>
  <c r="AV68" i="37"/>
  <c r="CW69" i="37"/>
  <c r="AP80" i="37"/>
  <c r="DA109" i="36"/>
  <c r="AF23" i="36"/>
  <c r="DH69" i="37"/>
  <c r="EU62" i="37"/>
  <c r="J104" i="37"/>
  <c r="HG116" i="37"/>
  <c r="F108" i="37"/>
  <c r="DI69" i="37"/>
  <c r="CV109" i="36"/>
  <c r="EA73" i="37"/>
  <c r="ED81" i="37"/>
  <c r="BA236" i="37"/>
  <c r="CV115" i="36"/>
  <c r="DI75" i="37"/>
  <c r="I126" i="37"/>
  <c r="BN188" i="37"/>
  <c r="BD142" i="36"/>
  <c r="HF131" i="37"/>
  <c r="FA61" i="37"/>
  <c r="HK11" i="36"/>
  <c r="DN226" i="36"/>
  <c r="BD57" i="37"/>
  <c r="BL75" i="37"/>
  <c r="AG70" i="37"/>
  <c r="O69" i="37"/>
  <c r="DE80" i="37"/>
  <c r="AY34" i="36"/>
  <c r="AY65" i="37"/>
  <c r="I100" i="37"/>
  <c r="HS133" i="37"/>
  <c r="HK111" i="37"/>
  <c r="GT106" i="37"/>
  <c r="BZ201" i="37"/>
  <c r="R154" i="36"/>
  <c r="BW200" i="37"/>
  <c r="CC199" i="37"/>
  <c r="BG229" i="37"/>
  <c r="AJ226" i="36"/>
  <c r="G119" i="37"/>
  <c r="N111" i="37"/>
  <c r="IL109" i="37"/>
  <c r="FA57" i="37"/>
  <c r="DP80" i="37"/>
  <c r="CB237" i="37"/>
  <c r="FL169" i="36"/>
  <c r="BN86" i="37"/>
  <c r="AZ75" i="37"/>
  <c r="BJ74" i="37"/>
  <c r="G154" i="37"/>
  <c r="EC62" i="37"/>
  <c r="ND23" i="36"/>
  <c r="Y69" i="37"/>
  <c r="BV112" i="37"/>
  <c r="AY82" i="37"/>
  <c r="EJ64" i="37"/>
  <c r="CU100" i="37"/>
  <c r="CT74" i="37"/>
  <c r="DL28" i="36"/>
  <c r="Y81" i="37"/>
  <c r="ND35" i="36"/>
  <c r="GZ123" i="37"/>
  <c r="AI80" i="37"/>
  <c r="EE68" i="37"/>
  <c r="DS210" i="37"/>
  <c r="DR197" i="37"/>
  <c r="GF128" i="37"/>
  <c r="AG74" i="37"/>
  <c r="GI104" i="36"/>
  <c r="HB107" i="37"/>
  <c r="CL104" i="36"/>
  <c r="BO82" i="37"/>
  <c r="CY106" i="37"/>
  <c r="IR126" i="37"/>
  <c r="AF65" i="37"/>
  <c r="AT69" i="37"/>
  <c r="U65" i="37"/>
  <c r="EB188" i="37"/>
  <c r="GR23" i="36"/>
  <c r="BG69" i="37"/>
  <c r="BN214" i="37"/>
  <c r="BD168" i="36"/>
  <c r="C69" i="37"/>
  <c r="AY31" i="36"/>
  <c r="DE77" i="37"/>
  <c r="BW211" i="37"/>
  <c r="R165" i="36"/>
  <c r="BM81" i="37"/>
  <c r="CL108" i="37"/>
  <c r="HO129" i="37"/>
  <c r="DU218" i="37"/>
  <c r="JT118" i="37"/>
  <c r="HK114" i="37"/>
  <c r="EX88" i="37"/>
  <c r="PS23" i="36"/>
  <c r="T69" i="37"/>
  <c r="FI64" i="37"/>
  <c r="DR198" i="37"/>
  <c r="EG77" i="37"/>
  <c r="G174" i="37"/>
  <c r="BE107" i="37"/>
  <c r="BW209" i="37"/>
  <c r="R163" i="36"/>
  <c r="DR202" i="37"/>
  <c r="AM63" i="37"/>
  <c r="EX64" i="37"/>
  <c r="I111" i="37"/>
  <c r="BT102" i="37"/>
  <c r="DK131" i="37"/>
  <c r="BP64" i="37"/>
  <c r="AM80" i="37"/>
  <c r="KA103" i="37"/>
  <c r="GX143" i="36"/>
  <c r="DM70" i="37"/>
  <c r="ET61" i="37"/>
  <c r="CK129" i="37"/>
  <c r="EL87" i="37"/>
  <c r="HF125" i="37"/>
  <c r="BP70" i="37"/>
  <c r="BV185" i="36"/>
  <c r="KN102" i="37"/>
  <c r="DK113" i="37"/>
  <c r="DP71" i="37"/>
  <c r="BJ131" i="37"/>
  <c r="AB29" i="37"/>
  <c r="HW103" i="37"/>
  <c r="CD219" i="37"/>
  <c r="FZ216" i="36"/>
  <c r="DR88" i="37"/>
  <c r="R101" i="37"/>
  <c r="W61" i="37"/>
  <c r="F109" i="37"/>
  <c r="AV82" i="37"/>
  <c r="BL85" i="37"/>
  <c r="GK133" i="37"/>
  <c r="AP58" i="37"/>
  <c r="GG107" i="37"/>
  <c r="ES85" i="37"/>
  <c r="HR126" i="37"/>
  <c r="JR123" i="37"/>
  <c r="AX120" i="36"/>
  <c r="CB243" i="37"/>
  <c r="HL112" i="37"/>
  <c r="DI250" i="36"/>
  <c r="BE81" i="37"/>
  <c r="BP82" i="37"/>
  <c r="G150" i="37"/>
  <c r="FC75" i="37"/>
  <c r="M200" i="36"/>
  <c r="BI246" i="37"/>
  <c r="U66" i="37"/>
  <c r="M77" i="37"/>
  <c r="PB31" i="36"/>
  <c r="W86" i="37"/>
  <c r="AD27" i="37"/>
  <c r="EA77" i="37"/>
  <c r="HK18" i="36"/>
  <c r="BD64" i="37"/>
  <c r="DN233" i="36"/>
  <c r="CO66" i="37"/>
  <c r="HV102" i="37"/>
  <c r="DY84" i="37"/>
  <c r="G163" i="37"/>
  <c r="T61" i="37"/>
  <c r="PS15" i="36"/>
  <c r="ED83" i="37"/>
  <c r="JV109" i="37"/>
  <c r="IJ129" i="37"/>
  <c r="HA107" i="37"/>
  <c r="CM72" i="37"/>
  <c r="GM116" i="37"/>
  <c r="IP127" i="37"/>
  <c r="AG66" i="37"/>
  <c r="HF130" i="37"/>
  <c r="AT76" i="37"/>
  <c r="BV197" i="36"/>
  <c r="KN114" i="37"/>
  <c r="EZ73" i="37"/>
  <c r="EL73" i="37"/>
  <c r="AI81" i="37"/>
  <c r="EP82" i="37"/>
  <c r="EM73" i="37"/>
  <c r="AW73" i="37"/>
  <c r="BM90" i="37"/>
  <c r="AI60" i="37"/>
  <c r="GO133" i="37"/>
  <c r="JM133" i="37"/>
  <c r="BL231" i="37"/>
  <c r="HX228" i="36"/>
  <c r="CP87" i="37"/>
  <c r="CN107" i="37"/>
  <c r="CV117" i="36"/>
  <c r="DI77" i="37"/>
  <c r="ES61" i="37"/>
  <c r="GJ104" i="37"/>
  <c r="S65" i="37"/>
  <c r="CZ71" i="37"/>
  <c r="R61" i="37"/>
  <c r="Z61" i="37"/>
  <c r="BT195" i="37"/>
  <c r="AM149" i="36"/>
  <c r="BR195" i="37" s="1"/>
  <c r="HX237" i="36"/>
  <c r="BL240" i="37"/>
  <c r="AU85" i="37"/>
  <c r="D158" i="37"/>
  <c r="AY155" i="36"/>
  <c r="DK104" i="37"/>
  <c r="GO100" i="37"/>
  <c r="E63" i="37"/>
  <c r="DK69" i="37"/>
  <c r="EA89" i="37"/>
  <c r="HP132" i="37"/>
  <c r="CB244" i="37"/>
  <c r="BL64" i="37"/>
  <c r="BW197" i="37"/>
  <c r="R151" i="36"/>
  <c r="W75" i="37"/>
  <c r="FK60" i="37"/>
  <c r="CU186" i="36"/>
  <c r="FV143" i="36"/>
  <c r="DR73" i="37"/>
  <c r="G105" i="37"/>
  <c r="R75" i="37"/>
  <c r="D175" i="37"/>
  <c r="AY172" i="36"/>
  <c r="GP101" i="37"/>
  <c r="DZ83" i="37"/>
  <c r="EB85" i="37"/>
  <c r="L112" i="37"/>
  <c r="HR103" i="37"/>
  <c r="FV169" i="36"/>
  <c r="CU212" i="36"/>
  <c r="FK86" i="37"/>
  <c r="HF100" i="37"/>
  <c r="HR109" i="37"/>
  <c r="Y21" i="37"/>
  <c r="DQ147" i="36"/>
  <c r="BV213" i="37"/>
  <c r="KT120" i="37"/>
  <c r="BB66" i="37"/>
  <c r="CL102" i="37"/>
  <c r="HF107" i="37"/>
  <c r="B111" i="37"/>
  <c r="D145" i="37"/>
  <c r="AY142" i="36"/>
  <c r="AI77" i="37"/>
  <c r="JW132" i="37"/>
  <c r="EV62" i="37"/>
  <c r="G145" i="37"/>
  <c r="EC77" i="37"/>
  <c r="CO63" i="37"/>
  <c r="AX66" i="37"/>
  <c r="KL18" i="36"/>
  <c r="AO64" i="37"/>
  <c r="BH71" i="37"/>
  <c r="B167" i="37"/>
  <c r="BP81" i="37"/>
  <c r="GJ129" i="37"/>
  <c r="IR101" i="37"/>
  <c r="HE114" i="37"/>
  <c r="FQ145" i="36"/>
  <c r="LG105" i="37"/>
  <c r="DL19" i="36"/>
  <c r="CT65" i="37"/>
  <c r="CZ81" i="37"/>
  <c r="X83" i="37"/>
  <c r="AT83" i="37"/>
  <c r="CK102" i="37"/>
  <c r="AG189" i="36"/>
  <c r="KP106" i="37"/>
  <c r="CM117" i="37"/>
  <c r="HO116" i="37"/>
  <c r="FI60" i="37"/>
  <c r="AI61" i="37"/>
  <c r="BL248" i="37"/>
  <c r="HX245" i="36"/>
  <c r="FA86" i="37"/>
  <c r="HG124" i="37"/>
  <c r="E89" i="37"/>
  <c r="M118" i="37"/>
  <c r="EM63" i="37"/>
  <c r="HL111" i="37"/>
  <c r="B156" i="37"/>
  <c r="IR123" i="37"/>
  <c r="GR123" i="37"/>
  <c r="FA71" i="37"/>
  <c r="GI131" i="37"/>
  <c r="DQ170" i="36"/>
  <c r="Y44" i="37"/>
  <c r="DY80" i="37"/>
  <c r="F112" i="37"/>
  <c r="GO119" i="37"/>
  <c r="DK77" i="37"/>
  <c r="F68" i="37"/>
  <c r="CL101" i="37"/>
  <c r="EB201" i="37"/>
  <c r="GK108" i="37"/>
  <c r="HS126" i="37"/>
  <c r="BO245" i="37"/>
  <c r="BH64" i="37"/>
  <c r="ET411" i="36"/>
  <c r="BV70" i="37"/>
  <c r="HJ123" i="37"/>
  <c r="F70" i="37"/>
  <c r="HA105" i="37"/>
  <c r="EP80" i="37"/>
  <c r="DB74" i="37"/>
  <c r="BR28" i="36"/>
  <c r="CN88" i="37"/>
  <c r="FL142" i="36"/>
  <c r="BN59" i="37"/>
  <c r="BV127" i="37"/>
  <c r="GM101" i="37"/>
  <c r="AU59" i="37"/>
  <c r="W69" i="37"/>
  <c r="Z58" i="37"/>
  <c r="DU63" i="37"/>
  <c r="B112" i="37"/>
  <c r="CR58" i="37"/>
  <c r="H101" i="37"/>
  <c r="S74" i="37"/>
  <c r="AI227" i="36"/>
  <c r="CI230" i="37"/>
  <c r="HB114" i="37"/>
  <c r="CL111" i="36"/>
  <c r="GI111" i="36"/>
  <c r="AK61" i="37"/>
  <c r="HK104" i="37"/>
  <c r="GQ106" i="37"/>
  <c r="BN200" i="37"/>
  <c r="BD154" i="36"/>
  <c r="DX187" i="37"/>
  <c r="HM100" i="37"/>
  <c r="PS19" i="36"/>
  <c r="T65" i="37"/>
  <c r="AX84" i="37"/>
  <c r="DM73" i="37"/>
  <c r="AW72" i="37"/>
  <c r="HK115" i="37"/>
  <c r="OI37" i="36"/>
  <c r="H83" i="37"/>
  <c r="CW85" i="37"/>
  <c r="OI13" i="36"/>
  <c r="H59" i="37"/>
  <c r="EQ61" i="37"/>
  <c r="AG207" i="36"/>
  <c r="KP124" i="37"/>
  <c r="G158" i="36"/>
  <c r="S204" i="37"/>
  <c r="BK232" i="37"/>
  <c r="E80" i="37"/>
  <c r="P152" i="37"/>
  <c r="GK115" i="37"/>
  <c r="B85" i="37"/>
  <c r="FC82" i="36"/>
  <c r="GL101" i="37"/>
  <c r="CJ73" i="37"/>
  <c r="FC66" i="37"/>
  <c r="GF116" i="37"/>
  <c r="DO76" i="37"/>
  <c r="AC16" i="37"/>
  <c r="AD40" i="37"/>
  <c r="DM118" i="37"/>
  <c r="BQ85" i="37"/>
  <c r="HX244" i="36"/>
  <c r="BL247" i="37"/>
  <c r="GL108" i="37"/>
  <c r="GQ112" i="37"/>
  <c r="EA202" i="37"/>
  <c r="N231" i="37"/>
  <c r="EX271" i="36"/>
  <c r="CA188" i="37"/>
  <c r="GK185" i="36"/>
  <c r="CU188" i="36"/>
  <c r="FV145" i="36"/>
  <c r="FK62" i="37"/>
  <c r="EB186" i="37"/>
  <c r="JG131" i="37"/>
  <c r="U169" i="37"/>
  <c r="DW210" i="37"/>
  <c r="KB132" i="37"/>
  <c r="AB101" i="37"/>
  <c r="IT117" i="37"/>
  <c r="CK66" i="37"/>
  <c r="EJ63" i="37"/>
  <c r="V241" i="37"/>
  <c r="CO128" i="37"/>
  <c r="GL114" i="37"/>
  <c r="DS202" i="37"/>
  <c r="BF120" i="37"/>
  <c r="JW124" i="37"/>
  <c r="KX101" i="37"/>
  <c r="CI84" i="37"/>
  <c r="DQ195" i="37"/>
  <c r="MM44" i="36"/>
  <c r="AB90" i="37"/>
  <c r="HN128" i="37"/>
  <c r="CW82" i="37"/>
  <c r="KT124" i="37"/>
  <c r="AO88" i="37"/>
  <c r="KL42" i="36"/>
  <c r="B109" i="37"/>
  <c r="CK119" i="37"/>
  <c r="JK103" i="37"/>
  <c r="F80" i="37"/>
  <c r="KL116" i="37"/>
  <c r="B119" i="37"/>
  <c r="HQ128" i="37"/>
  <c r="BJ66" i="37"/>
  <c r="BJ77" i="37"/>
  <c r="BB77" i="37"/>
  <c r="AV66" i="37"/>
  <c r="EE58" i="37"/>
  <c r="G126" i="37"/>
  <c r="BK276" i="36"/>
  <c r="I236" i="37"/>
  <c r="AO140" i="36"/>
  <c r="BS186" i="37"/>
  <c r="DL23" i="36"/>
  <c r="CT69" i="37"/>
  <c r="DZ87" i="37"/>
  <c r="DU71" i="37"/>
  <c r="DI82" i="37"/>
  <c r="CV122" i="36"/>
  <c r="CK107" i="37"/>
  <c r="GF100" i="37"/>
  <c r="E104" i="37"/>
  <c r="C34" i="37"/>
  <c r="H31" i="36"/>
  <c r="AX65" i="37"/>
  <c r="HO123" i="37"/>
  <c r="AE86" i="37"/>
  <c r="CX83" i="37"/>
  <c r="AT70" i="37"/>
  <c r="AE87" i="37"/>
  <c r="BJ59" i="37"/>
  <c r="B107" i="37"/>
  <c r="GB153" i="36"/>
  <c r="F27" i="37"/>
  <c r="AW74" i="37"/>
  <c r="IQ108" i="37"/>
  <c r="GG102" i="37"/>
  <c r="F77" i="37"/>
  <c r="BH66" i="37"/>
  <c r="D123" i="37"/>
  <c r="DI70" i="37"/>
  <c r="CV110" i="36"/>
  <c r="FK87" i="37"/>
  <c r="CU213" i="36"/>
  <c r="FV170" i="36"/>
  <c r="EJ218" i="37"/>
  <c r="EQ72" i="37"/>
  <c r="CN61" i="37"/>
  <c r="AM57" i="37"/>
  <c r="BB70" i="37"/>
  <c r="GF115" i="37"/>
  <c r="GD132" i="37"/>
  <c r="N124" i="37"/>
  <c r="IS133" i="37"/>
  <c r="ET90" i="37"/>
  <c r="CW64" i="37"/>
  <c r="CQ107" i="37"/>
  <c r="CR71" i="37"/>
  <c r="KG129" i="37"/>
  <c r="BZ213" i="37"/>
  <c r="DV62" i="37"/>
  <c r="AY167" i="36"/>
  <c r="D170" i="37"/>
  <c r="HF101" i="37"/>
  <c r="BB71" i="37"/>
  <c r="CB261" i="37"/>
  <c r="BK59" i="37"/>
  <c r="DI233" i="36"/>
  <c r="BE64" i="37"/>
  <c r="AV74" i="37"/>
  <c r="I160" i="37"/>
  <c r="HF109" i="37"/>
  <c r="FL148" i="36"/>
  <c r="BN65" i="37"/>
  <c r="K123" i="37"/>
  <c r="BN57" i="37"/>
  <c r="FL140" i="36"/>
  <c r="CX63" i="37"/>
  <c r="EL164" i="36"/>
  <c r="V38" i="37"/>
  <c r="CZ85" i="37"/>
  <c r="GX163" i="36"/>
  <c r="KA123" i="37"/>
  <c r="AF13" i="36"/>
  <c r="DH59" i="37"/>
  <c r="DA99" i="36"/>
  <c r="CU85" i="37"/>
  <c r="AK62" i="37"/>
  <c r="H102" i="37"/>
  <c r="AI86" i="37"/>
  <c r="S211" i="37"/>
  <c r="G165" i="36"/>
  <c r="O65" i="37"/>
  <c r="EU83" i="37"/>
  <c r="DR204" i="37"/>
  <c r="FO207" i="36"/>
  <c r="CL210" i="37"/>
  <c r="O143" i="37"/>
  <c r="EV74" i="37"/>
  <c r="FL173" i="36"/>
  <c r="BN90" i="37"/>
  <c r="FO211" i="36"/>
  <c r="CL214" i="37"/>
  <c r="CZ76" i="37"/>
  <c r="HP124" i="37"/>
  <c r="BT206" i="37"/>
  <c r="AM160" i="36"/>
  <c r="BR206" i="37" s="1"/>
  <c r="CT66" i="37"/>
  <c r="DL20" i="36"/>
  <c r="IR132" i="37"/>
  <c r="CX60" i="37"/>
  <c r="AD31" i="37"/>
  <c r="KG132" i="37"/>
  <c r="CM88" i="37"/>
  <c r="BH70" i="37"/>
  <c r="E73" i="37"/>
  <c r="J77" i="37"/>
  <c r="AI65" i="37"/>
  <c r="AX125" i="36"/>
  <c r="JR128" i="37"/>
  <c r="HL107" i="37"/>
  <c r="EL59" i="37"/>
  <c r="BO62" i="37"/>
  <c r="BL62" i="37"/>
  <c r="BL81" i="37"/>
  <c r="AO76" i="37"/>
  <c r="KL30" i="36"/>
  <c r="JS104" i="37"/>
  <c r="DK74" i="37"/>
  <c r="GD124" i="37"/>
  <c r="EK89" i="37"/>
  <c r="GO125" i="37"/>
  <c r="JW111" i="37"/>
  <c r="DC119" i="37"/>
  <c r="CM126" i="37"/>
  <c r="IO127" i="37"/>
  <c r="IQ128" i="37"/>
  <c r="FB86" i="37"/>
  <c r="EG218" i="37"/>
  <c r="CN68" i="37"/>
  <c r="AC30" i="37"/>
  <c r="BH74" i="37"/>
  <c r="C88" i="37"/>
  <c r="DR214" i="37"/>
  <c r="IJ124" i="37"/>
  <c r="KU124" i="37"/>
  <c r="JO127" i="37"/>
  <c r="GI127" i="37"/>
  <c r="HL103" i="37"/>
  <c r="DM85" i="37"/>
  <c r="EG57" i="37"/>
  <c r="F73" i="37"/>
  <c r="Y76" i="37"/>
  <c r="ND30" i="36"/>
  <c r="CQ65" i="37"/>
  <c r="EC19" i="36"/>
  <c r="Y80" i="37"/>
  <c r="ND34" i="36"/>
  <c r="CK114" i="37"/>
  <c r="GD102" i="37"/>
  <c r="JR102" i="37"/>
  <c r="AX99" i="36"/>
  <c r="F83" i="37"/>
  <c r="CM116" i="37"/>
  <c r="N114" i="37"/>
  <c r="AB71" i="37"/>
  <c r="MM25" i="36"/>
  <c r="CZ86" i="37"/>
  <c r="D128" i="37"/>
  <c r="BR26" i="36"/>
  <c r="DB72" i="37"/>
  <c r="HL102" i="37"/>
  <c r="FZ206" i="36"/>
  <c r="CD209" i="37"/>
  <c r="EV86" i="37"/>
  <c r="GJ115" i="37"/>
  <c r="DB83" i="37"/>
  <c r="BR37" i="36"/>
  <c r="J125" i="37"/>
  <c r="KB106" i="37"/>
  <c r="AK83" i="37"/>
  <c r="DT218" i="37"/>
  <c r="AI88" i="37"/>
  <c r="EG76" i="37"/>
  <c r="BH69" i="37"/>
  <c r="J111" i="37"/>
  <c r="CR76" i="37"/>
  <c r="AF14" i="36"/>
  <c r="DH60" i="37"/>
  <c r="DA100" i="36"/>
  <c r="X63" i="37"/>
  <c r="X74" i="37"/>
  <c r="AB242" i="37"/>
  <c r="BE62" i="37"/>
  <c r="DI231" i="36"/>
  <c r="JW117" i="37"/>
  <c r="AY58" i="37"/>
  <c r="BB61" i="37"/>
  <c r="JS125" i="37"/>
  <c r="HS105" i="37"/>
  <c r="DZ77" i="37"/>
  <c r="DO69" i="37"/>
  <c r="JF125" i="37"/>
  <c r="CL125" i="36"/>
  <c r="HB128" i="37"/>
  <c r="GI125" i="36"/>
  <c r="JV130" i="37"/>
  <c r="HJ111" i="37"/>
  <c r="HA128" i="37"/>
  <c r="EQ58" i="37"/>
  <c r="BO65" i="37"/>
  <c r="R60" i="37"/>
  <c r="HL118" i="37"/>
  <c r="CR64" i="37"/>
  <c r="EL154" i="36"/>
  <c r="V28" i="37"/>
  <c r="CX62" i="37"/>
  <c r="EA83" i="37"/>
  <c r="CN133" i="37"/>
  <c r="ET82" i="37"/>
  <c r="AG57" i="37"/>
  <c r="AO69" i="37"/>
  <c r="KL23" i="36"/>
  <c r="AZ70" i="37"/>
  <c r="F59" i="37"/>
  <c r="JM107" i="37"/>
  <c r="H18" i="36"/>
  <c r="C21" i="37"/>
  <c r="GD127" i="37"/>
  <c r="BL83" i="37"/>
  <c r="EC26" i="36"/>
  <c r="CQ72" i="37"/>
  <c r="O83" i="37"/>
  <c r="KU117" i="37"/>
  <c r="EF86" i="37"/>
  <c r="HE127" i="37"/>
  <c r="CY133" i="37"/>
  <c r="DY190" i="36"/>
  <c r="KF107" i="37"/>
  <c r="GM109" i="37"/>
  <c r="H103" i="37"/>
  <c r="DR201" i="37"/>
  <c r="EL77" i="37"/>
  <c r="JM125" i="37"/>
  <c r="I144" i="37"/>
  <c r="F84" i="37"/>
  <c r="BK274" i="36"/>
  <c r="I234" i="37"/>
  <c r="GD104" i="37"/>
  <c r="MM12" i="36"/>
  <c r="AB58" i="37"/>
  <c r="DB89" i="37"/>
  <c r="BR43" i="36"/>
  <c r="H43" i="37"/>
  <c r="EW169" i="36"/>
  <c r="CJ83" i="37"/>
  <c r="JX130" i="37"/>
  <c r="GG133" i="37"/>
  <c r="GQ102" i="37"/>
  <c r="HK123" i="37"/>
  <c r="DS195" i="37"/>
  <c r="DM68" i="37"/>
  <c r="BO63" i="37"/>
  <c r="HE100" i="37"/>
  <c r="JX102" i="37"/>
  <c r="GS130" i="37"/>
  <c r="O147" i="37"/>
  <c r="JL105" i="37"/>
  <c r="CN108" i="37"/>
  <c r="R172" i="36"/>
  <c r="BW218" i="37"/>
  <c r="EE63" i="37"/>
  <c r="JX129" i="37"/>
  <c r="GQ130" i="37"/>
  <c r="N128" i="37"/>
  <c r="JL116" i="37"/>
  <c r="CJ69" i="37"/>
  <c r="AY18" i="36"/>
  <c r="DE64" i="37"/>
  <c r="ED74" i="37"/>
  <c r="H40" i="37"/>
  <c r="EW166" i="36"/>
  <c r="EB66" i="37"/>
  <c r="DL41" i="36"/>
  <c r="CT87" i="37"/>
  <c r="EG58" i="37"/>
  <c r="FB60" i="37"/>
  <c r="KU114" i="37"/>
  <c r="EH190" i="37"/>
  <c r="BK296" i="36"/>
  <c r="I256" i="37"/>
  <c r="GT108" i="37"/>
  <c r="AC27" i="37"/>
  <c r="DM119" i="37"/>
  <c r="BV212" i="37"/>
  <c r="U62" i="37"/>
  <c r="DY77" i="37"/>
  <c r="R73" i="37"/>
  <c r="DL39" i="36"/>
  <c r="CT85" i="37"/>
  <c r="GR131" i="37"/>
  <c r="J59" i="37"/>
  <c r="EE70" i="37"/>
  <c r="CU66" i="37"/>
  <c r="CZ66" i="37"/>
  <c r="DE72" i="37"/>
  <c r="AY26" i="36"/>
  <c r="X81" i="37"/>
  <c r="GZ127" i="37"/>
  <c r="CO62" i="37"/>
  <c r="CY65" i="37"/>
  <c r="CI19" i="36"/>
  <c r="Y72" i="37"/>
  <c r="ND26" i="36"/>
  <c r="CQ89" i="37"/>
  <c r="EC43" i="36"/>
  <c r="DM77" i="37"/>
  <c r="DE62" i="37"/>
  <c r="AY16" i="36"/>
  <c r="BL71" i="37"/>
  <c r="DS82" i="37"/>
  <c r="AE59" i="37"/>
  <c r="HA132" i="37"/>
  <c r="EQ84" i="37"/>
  <c r="EC35" i="36"/>
  <c r="CQ81" i="37"/>
  <c r="BF100" i="37"/>
  <c r="HQ127" i="37"/>
  <c r="R41" i="37"/>
  <c r="JP125" i="37"/>
  <c r="DR215" i="37"/>
  <c r="AJ228" i="36"/>
  <c r="BG231" i="37"/>
  <c r="BS81" i="37"/>
  <c r="DM132" i="37"/>
  <c r="GO104" i="37"/>
  <c r="DR87" i="37"/>
  <c r="EK61" i="37"/>
  <c r="DC58" i="37"/>
  <c r="AW64" i="37"/>
  <c r="CN131" i="37"/>
  <c r="HR108" i="37"/>
  <c r="BJ80" i="37"/>
  <c r="EU57" i="37"/>
  <c r="AM65" i="37"/>
  <c r="GJ111" i="37"/>
  <c r="G101" i="37"/>
  <c r="DX199" i="37"/>
  <c r="AY42" i="36"/>
  <c r="DE88" i="37"/>
  <c r="EN80" i="37"/>
  <c r="AG60" i="37"/>
  <c r="DY89" i="37"/>
  <c r="IS104" i="37"/>
  <c r="AG85" i="37"/>
  <c r="DZ90" i="37"/>
  <c r="HE131" i="37"/>
  <c r="EC59" i="37"/>
  <c r="EE83" i="37"/>
  <c r="U64" i="37"/>
  <c r="CU63" i="37"/>
  <c r="BW192" i="37"/>
  <c r="R146" i="36"/>
  <c r="AI72" i="37"/>
  <c r="B173" i="37"/>
  <c r="BN71" i="37"/>
  <c r="FL154" i="36"/>
  <c r="Z72" i="37"/>
  <c r="FC71" i="36"/>
  <c r="B74" i="37"/>
  <c r="CI43" i="36"/>
  <c r="CY89" i="37"/>
  <c r="KG123" i="37"/>
  <c r="EQ70" i="37"/>
  <c r="O61" i="37"/>
  <c r="BE80" i="37"/>
  <c r="DI249" i="36"/>
  <c r="EK63" i="37"/>
  <c r="IK112" i="37"/>
  <c r="DB68" i="37"/>
  <c r="BR22" i="36"/>
  <c r="FL158" i="36"/>
  <c r="BN75" i="37"/>
  <c r="BO76" i="37"/>
  <c r="CX64" i="37"/>
  <c r="EW154" i="36"/>
  <c r="H28" i="37"/>
  <c r="EG71" i="37"/>
  <c r="PB41" i="36"/>
  <c r="M87" i="37"/>
  <c r="EV88" i="37"/>
  <c r="R143" i="37"/>
  <c r="DW194" i="37"/>
  <c r="O163" i="37"/>
  <c r="S150" i="37"/>
  <c r="AB257" i="37"/>
  <c r="M156" i="37"/>
  <c r="X147" i="37"/>
  <c r="N117" i="37"/>
  <c r="DE89" i="37"/>
  <c r="AY43" i="36"/>
  <c r="DK83" i="37"/>
  <c r="C19" i="37"/>
  <c r="H16" i="36"/>
  <c r="Z73" i="37"/>
  <c r="HK124" i="37"/>
  <c r="AB57" i="37"/>
  <c r="MM11" i="36"/>
  <c r="CP86" i="37"/>
  <c r="Y20" i="37"/>
  <c r="DQ146" i="36"/>
  <c r="HM125" i="37"/>
  <c r="R147" i="36"/>
  <c r="BW193" i="37"/>
  <c r="GV196" i="36"/>
  <c r="BY199" i="37"/>
  <c r="DQ151" i="36"/>
  <c r="Y25" i="37"/>
  <c r="KU130" i="37"/>
  <c r="BS202" i="37"/>
  <c r="AO156" i="36"/>
  <c r="GF106" i="37"/>
  <c r="AH147" i="37"/>
  <c r="PB40" i="36"/>
  <c r="M86" i="37"/>
  <c r="EA58" i="37"/>
  <c r="EP64" i="37"/>
  <c r="T114" i="37"/>
  <c r="I119" i="37"/>
  <c r="BI254" i="37"/>
  <c r="M208" i="36"/>
  <c r="AY157" i="36"/>
  <c r="D160" i="37"/>
  <c r="DR203" i="37"/>
  <c r="FC77" i="37"/>
  <c r="EE189" i="37"/>
  <c r="B66" i="37"/>
  <c r="FC63" i="36"/>
  <c r="DS89" i="37"/>
  <c r="CY130" i="37"/>
  <c r="DV58" i="37"/>
  <c r="C70" i="37"/>
  <c r="HQ101" i="37"/>
  <c r="IU117" i="37"/>
  <c r="J124" i="37"/>
  <c r="HS128" i="37"/>
  <c r="N234" i="37"/>
  <c r="EX274" i="36"/>
  <c r="BL249" i="37"/>
  <c r="HX246" i="36"/>
  <c r="HE113" i="37"/>
  <c r="DU215" i="37"/>
  <c r="AB249" i="37"/>
  <c r="JM116" i="37"/>
  <c r="P146" i="37"/>
  <c r="ET421" i="36"/>
  <c r="BV80" i="37"/>
  <c r="BK246" i="37"/>
  <c r="IJ126" i="37"/>
  <c r="CF230" i="37"/>
  <c r="AY227" i="36"/>
  <c r="C132" i="37"/>
  <c r="KA105" i="37"/>
  <c r="GX145" i="36"/>
  <c r="CN119" i="37"/>
  <c r="ED84" i="37"/>
  <c r="EF90" i="37"/>
  <c r="AC42" i="37"/>
  <c r="GH109" i="37"/>
  <c r="HJ114" i="37"/>
  <c r="GK118" i="37"/>
  <c r="JA103" i="37"/>
  <c r="HQ112" i="37"/>
  <c r="JX107" i="37"/>
  <c r="AF81" i="37"/>
  <c r="DR206" i="37"/>
  <c r="BR73" i="37"/>
  <c r="DC62" i="37"/>
  <c r="BB62" i="37"/>
  <c r="BE257" i="37"/>
  <c r="W211" i="36"/>
  <c r="GF101" i="37"/>
  <c r="CD193" i="37"/>
  <c r="FZ190" i="36"/>
  <c r="DT201" i="37"/>
  <c r="D241" i="37"/>
  <c r="EC238" i="36"/>
  <c r="EP59" i="37"/>
  <c r="CH58" i="37"/>
  <c r="IO119" i="37"/>
  <c r="OI39" i="36"/>
  <c r="H85" i="37"/>
  <c r="EJ57" i="37"/>
  <c r="CN106" i="37"/>
  <c r="DQ62" i="37"/>
  <c r="GF118" i="37"/>
  <c r="BI249" i="37"/>
  <c r="M203" i="36"/>
  <c r="DS71" i="37"/>
  <c r="GK191" i="36"/>
  <c r="CA194" i="37"/>
  <c r="C76" i="37"/>
  <c r="N173" i="37"/>
  <c r="C57" i="37"/>
  <c r="AY160" i="36"/>
  <c r="D163" i="37"/>
  <c r="KY106" i="37"/>
  <c r="AY86" i="37"/>
  <c r="EK58" i="37"/>
  <c r="EM81" i="37"/>
  <c r="DW192" i="37"/>
  <c r="M115" i="37"/>
  <c r="HS120" i="37"/>
  <c r="BG245" i="37"/>
  <c r="AJ242" i="36"/>
  <c r="AJ227" i="36"/>
  <c r="BG230" i="37"/>
  <c r="EK90" i="37"/>
  <c r="CY88" i="37"/>
  <c r="CI42" i="36"/>
  <c r="H241" i="36"/>
  <c r="CZ201" i="37"/>
  <c r="AP89" i="37"/>
  <c r="IZ102" i="37"/>
  <c r="GM115" i="37"/>
  <c r="DH211" i="36"/>
  <c r="KK128" i="37"/>
  <c r="HH113" i="37"/>
  <c r="O64" i="37"/>
  <c r="HL130" i="37"/>
  <c r="GJ118" i="37"/>
  <c r="GT126" i="37"/>
  <c r="Y40" i="37"/>
  <c r="DQ166" i="36"/>
  <c r="F46" i="37"/>
  <c r="GB172" i="36"/>
  <c r="CD63" i="37"/>
  <c r="G116" i="37"/>
  <c r="X87" i="37"/>
  <c r="HE104" i="37"/>
  <c r="GQ118" i="37"/>
  <c r="ER86" i="37"/>
  <c r="BO155" i="36"/>
  <c r="F201" i="37"/>
  <c r="AB152" i="37"/>
  <c r="CZ235" i="36"/>
  <c r="FI84" i="37"/>
  <c r="CR89" i="37"/>
  <c r="BP63" i="37"/>
  <c r="FC68" i="37"/>
  <c r="AH107" i="37"/>
  <c r="BO229" i="37"/>
  <c r="BZ90" i="37"/>
  <c r="EA199" i="37"/>
  <c r="AF167" i="37"/>
  <c r="CJ63" i="37"/>
  <c r="JV103" i="37"/>
  <c r="IJ103" i="37"/>
  <c r="BQ63" i="37"/>
  <c r="GK130" i="37"/>
  <c r="JG101" i="37"/>
  <c r="IQ125" i="37"/>
  <c r="CI65" i="37"/>
  <c r="KN115" i="37"/>
  <c r="BV198" i="36"/>
  <c r="DE133" i="37"/>
  <c r="I191" i="37"/>
  <c r="HN360" i="36"/>
  <c r="DH411" i="36"/>
  <c r="CX199" i="37"/>
  <c r="X233" i="37"/>
  <c r="EE205" i="37"/>
  <c r="J87" i="37"/>
  <c r="IM128" i="37"/>
  <c r="AJ119" i="37"/>
  <c r="HP129" i="37"/>
  <c r="EO70" i="37"/>
  <c r="EO76" i="37"/>
  <c r="EN59" i="37"/>
  <c r="EG86" i="37"/>
  <c r="IP108" i="37"/>
  <c r="AE61" i="37"/>
  <c r="FC66" i="36"/>
  <c r="B69" i="37"/>
  <c r="JX111" i="37"/>
  <c r="AE90" i="37"/>
  <c r="E132" i="37"/>
  <c r="AM59" i="37"/>
  <c r="HS106" i="37"/>
  <c r="HS113" i="37"/>
  <c r="HJ102" i="37"/>
  <c r="FA80" i="37"/>
  <c r="IM125" i="37"/>
  <c r="AB26" i="37"/>
  <c r="T106" i="37"/>
  <c r="EQ63" i="37"/>
  <c r="J68" i="37"/>
  <c r="R64" i="37"/>
  <c r="AM73" i="37"/>
  <c r="W59" i="37"/>
  <c r="AY85" i="37"/>
  <c r="AM62" i="37"/>
  <c r="ET71" i="37"/>
  <c r="AD18" i="37"/>
  <c r="M120" i="37"/>
  <c r="C20" i="37"/>
  <c r="H17" i="36"/>
  <c r="EC237" i="36"/>
  <c r="D240" i="37"/>
  <c r="CU64" i="37"/>
  <c r="ED75" i="37"/>
  <c r="AX88" i="37"/>
  <c r="DU65" i="37"/>
  <c r="AC68" i="37"/>
  <c r="BL241" i="37"/>
  <c r="HX238" i="36"/>
  <c r="HE109" i="37"/>
  <c r="M124" i="37"/>
  <c r="DT188" i="37"/>
  <c r="AX71" i="37"/>
  <c r="GU118" i="37"/>
  <c r="BL105" i="37"/>
  <c r="BV211" i="37"/>
  <c r="CW86" i="37"/>
  <c r="BV203" i="37"/>
  <c r="AP57" i="37"/>
  <c r="GS117" i="37"/>
  <c r="BU66" i="37"/>
  <c r="DA121" i="36"/>
  <c r="AF35" i="36"/>
  <c r="DH81" i="37"/>
  <c r="HO128" i="37"/>
  <c r="HL109" i="37"/>
  <c r="GB146" i="36"/>
  <c r="F20" i="37"/>
  <c r="DS203" i="37"/>
  <c r="S83" i="37"/>
  <c r="CN115" i="37"/>
  <c r="BQ84" i="37"/>
  <c r="EM72" i="37"/>
  <c r="EO86" i="37"/>
  <c r="ED218" i="37"/>
  <c r="AM152" i="36"/>
  <c r="BR198" i="37" s="1"/>
  <c r="BT198" i="37"/>
  <c r="CR87" i="37"/>
  <c r="CQ86" i="37"/>
  <c r="EC40" i="36"/>
  <c r="HL133" i="37"/>
  <c r="CV108" i="36"/>
  <c r="DI68" i="37"/>
  <c r="AY38" i="36"/>
  <c r="DE84" i="37"/>
  <c r="BI229" i="37"/>
  <c r="M183" i="36"/>
  <c r="IS100" i="37"/>
  <c r="EN85" i="37"/>
  <c r="BJ81" i="37"/>
  <c r="HK13" i="36"/>
  <c r="BD59" i="37"/>
  <c r="DN228" i="36"/>
  <c r="CI12" i="36"/>
  <c r="CY58" i="37"/>
  <c r="AK72" i="37"/>
  <c r="EL71" i="37"/>
  <c r="U57" i="37"/>
  <c r="DK108" i="37"/>
  <c r="M150" i="37"/>
  <c r="BO71" i="37"/>
  <c r="BP59" i="37"/>
  <c r="E131" i="37"/>
  <c r="EZ89" i="37"/>
  <c r="JR132" i="37"/>
  <c r="AX129" i="36"/>
  <c r="AD30" i="37"/>
  <c r="DA104" i="37"/>
  <c r="ER58" i="37"/>
  <c r="C61" i="37"/>
  <c r="LF129" i="37"/>
  <c r="AI83" i="37"/>
  <c r="CM85" i="37"/>
  <c r="BZ186" i="37"/>
  <c r="DY59" i="37"/>
  <c r="IW129" i="37"/>
  <c r="HE117" i="37"/>
  <c r="EM86" i="37"/>
  <c r="GG131" i="37"/>
  <c r="AB82" i="37"/>
  <c r="MM36" i="36"/>
  <c r="IJ108" i="37"/>
  <c r="CX73" i="37"/>
  <c r="PS27" i="36"/>
  <c r="T73" i="37"/>
  <c r="KL123" i="37"/>
  <c r="CU62" i="37"/>
  <c r="JO102" i="37"/>
  <c r="GF103" i="37"/>
  <c r="E84" i="37"/>
  <c r="DS59" i="37"/>
  <c r="BM60" i="37"/>
  <c r="EI191" i="37"/>
  <c r="IR116" i="37"/>
  <c r="CU83" i="37"/>
  <c r="GQ115" i="37"/>
  <c r="FK66" i="37"/>
  <c r="CU192" i="36"/>
  <c r="FV149" i="36"/>
  <c r="AB28" i="37"/>
  <c r="B123" i="37"/>
  <c r="JO119" i="37"/>
  <c r="ER87" i="37"/>
  <c r="R151" i="37"/>
  <c r="CO86" i="37"/>
  <c r="F85" i="37"/>
  <c r="AI57" i="37"/>
  <c r="DS58" i="37"/>
  <c r="CK120" i="37"/>
  <c r="GG126" i="37"/>
  <c r="DS190" i="37"/>
  <c r="OI31" i="36"/>
  <c r="H77" i="37"/>
  <c r="BT58" i="37"/>
  <c r="G170" i="37"/>
  <c r="HN112" i="37"/>
  <c r="C104" i="37"/>
  <c r="AT71" i="37"/>
  <c r="GB142" i="36"/>
  <c r="F16" i="37"/>
  <c r="DE81" i="37"/>
  <c r="AY35" i="36"/>
  <c r="KB109" i="37"/>
  <c r="JT106" i="37"/>
  <c r="CV130" i="36"/>
  <c r="DI90" i="37"/>
  <c r="HJ107" i="37"/>
  <c r="CX71" i="37"/>
  <c r="FA60" i="37"/>
  <c r="DE61" i="37"/>
  <c r="AY15" i="36"/>
  <c r="EZ90" i="37"/>
  <c r="EA59" i="37"/>
  <c r="H47" i="37"/>
  <c r="EW173" i="36"/>
  <c r="R173" i="36"/>
  <c r="BW219" i="37"/>
  <c r="H238" i="36"/>
  <c r="CZ198" i="37"/>
  <c r="HL117" i="37"/>
  <c r="DL35" i="36"/>
  <c r="CT81" i="37"/>
  <c r="CM114" i="37"/>
  <c r="BT214" i="37"/>
  <c r="AM168" i="36"/>
  <c r="BR214" i="37" s="1"/>
  <c r="CK118" i="37"/>
  <c r="BZ203" i="37"/>
  <c r="CC209" i="37"/>
  <c r="EQ89" i="37"/>
  <c r="AT85" i="37"/>
  <c r="S85" i="37"/>
  <c r="BB89" i="37"/>
  <c r="CS117" i="37"/>
  <c r="GO130" i="37"/>
  <c r="BM71" i="37"/>
  <c r="GI118" i="37"/>
  <c r="DH216" i="36"/>
  <c r="KK133" i="37"/>
  <c r="AX82" i="37"/>
  <c r="BS193" i="37"/>
  <c r="AO147" i="36"/>
  <c r="CL118" i="37"/>
  <c r="H111" i="37"/>
  <c r="GK100" i="37"/>
  <c r="HE102" i="37"/>
  <c r="DU186" i="37"/>
  <c r="T101" i="37"/>
  <c r="BM70" i="37"/>
  <c r="CO109" i="37"/>
  <c r="DR191" i="37"/>
  <c r="GR102" i="37"/>
  <c r="HE129" i="37"/>
  <c r="AC22" i="37"/>
  <c r="AI90" i="37"/>
  <c r="DH188" i="36"/>
  <c r="KK105" i="37"/>
  <c r="EV80" i="37"/>
  <c r="ER68" i="37"/>
  <c r="FC86" i="36"/>
  <c r="B89" i="37"/>
  <c r="GW128" i="37"/>
  <c r="G200" i="36"/>
  <c r="E246" i="37"/>
  <c r="H112" i="37"/>
  <c r="KL36" i="36"/>
  <c r="AO82" i="37"/>
  <c r="KX128" i="37"/>
  <c r="E242" i="37"/>
  <c r="G196" i="36"/>
  <c r="IQ118" i="37"/>
  <c r="JM106" i="37"/>
  <c r="FD83" i="37"/>
  <c r="DQ128" i="37"/>
  <c r="V173" i="37"/>
  <c r="S81" i="37"/>
  <c r="F192" i="37"/>
  <c r="BO146" i="36"/>
  <c r="HJ127" i="37"/>
  <c r="BJ87" i="37"/>
  <c r="M105" i="37"/>
  <c r="HB113" i="37"/>
  <c r="CL110" i="36"/>
  <c r="GI110" i="36"/>
  <c r="BJ63" i="37"/>
  <c r="GG115" i="37"/>
  <c r="BJ85" i="37"/>
  <c r="DS65" i="37"/>
  <c r="EJ71" i="37"/>
  <c r="IR120" i="37"/>
  <c r="IP112" i="37"/>
  <c r="S89" i="37"/>
  <c r="EO82" i="37"/>
  <c r="HR104" i="37"/>
  <c r="ND27" i="36"/>
  <c r="Y73" i="37"/>
  <c r="DU72" i="37"/>
  <c r="D176" i="37"/>
  <c r="AY173" i="36"/>
  <c r="PB35" i="36"/>
  <c r="M81" i="37"/>
  <c r="BV104" i="37"/>
  <c r="BO231" i="37"/>
  <c r="EB72" i="37"/>
  <c r="GX148" i="36"/>
  <c r="KA108" i="37"/>
  <c r="J119" i="37"/>
  <c r="DC60" i="37"/>
  <c r="L161" i="37"/>
  <c r="E69" i="37"/>
  <c r="GF111" i="37"/>
  <c r="DF64" i="37"/>
  <c r="O75" i="37"/>
  <c r="Z80" i="37"/>
  <c r="AF19" i="36"/>
  <c r="DH65" i="37"/>
  <c r="DA105" i="36"/>
  <c r="EK83" i="37"/>
  <c r="AY68" i="37"/>
  <c r="HO100" i="37"/>
  <c r="BQ204" i="37"/>
  <c r="AD22" i="37"/>
  <c r="JV123" i="37"/>
  <c r="EF68" i="37"/>
  <c r="FB68" i="37"/>
  <c r="AF85" i="37"/>
  <c r="AU81" i="37"/>
  <c r="H11" i="36"/>
  <c r="C14" i="37"/>
  <c r="AU58" i="37"/>
  <c r="CU70" i="37"/>
  <c r="Y86" i="37"/>
  <c r="ND40" i="36"/>
  <c r="BH83" i="37"/>
  <c r="P157" i="37"/>
  <c r="BL90" i="37"/>
  <c r="IK106" i="37"/>
  <c r="GI100" i="37"/>
  <c r="KL15" i="36"/>
  <c r="AO61" i="37"/>
  <c r="DF76" i="37"/>
  <c r="ER63" i="37"/>
  <c r="AP60" i="37"/>
  <c r="CK130" i="37"/>
  <c r="KP114" i="37"/>
  <c r="AG197" i="36"/>
  <c r="JL109" i="37"/>
  <c r="IS111" i="37"/>
  <c r="BD75" i="37"/>
  <c r="DN244" i="36"/>
  <c r="HK29" i="36"/>
  <c r="IP119" i="37"/>
  <c r="GI126" i="36"/>
  <c r="HB129" i="37"/>
  <c r="CL126" i="36"/>
  <c r="AF73" i="37"/>
  <c r="F203" i="37"/>
  <c r="BO157" i="36"/>
  <c r="BJ84" i="37"/>
  <c r="EA61" i="37"/>
  <c r="KT131" i="37"/>
  <c r="IP106" i="37"/>
  <c r="AK70" i="37"/>
  <c r="EH68" i="37"/>
  <c r="DU75" i="37"/>
  <c r="ND16" i="36"/>
  <c r="Y62" i="37"/>
  <c r="DV188" i="37"/>
  <c r="CP57" i="37"/>
  <c r="DK66" i="37"/>
  <c r="DC82" i="37"/>
  <c r="U83" i="37"/>
  <c r="GQ101" i="37"/>
  <c r="EH89" i="37"/>
  <c r="GD111" i="37"/>
  <c r="EI190" i="37"/>
  <c r="CK80" i="37"/>
  <c r="JV101" i="37"/>
  <c r="Z90" i="37"/>
  <c r="N104" i="37"/>
  <c r="GP113" i="37"/>
  <c r="CY62" i="37"/>
  <c r="CI16" i="36"/>
  <c r="BR111" i="37"/>
  <c r="EC42" i="36"/>
  <c r="CQ88" i="37"/>
  <c r="DC83" i="37"/>
  <c r="GV187" i="36"/>
  <c r="BY190" i="37"/>
  <c r="JM103" i="37"/>
  <c r="HK119" i="37"/>
  <c r="ET65" i="37"/>
  <c r="N105" i="37"/>
  <c r="CO70" i="37"/>
  <c r="AK57" i="37"/>
  <c r="JL114" i="37"/>
  <c r="IM129" i="37"/>
  <c r="R155" i="36"/>
  <c r="BW201" i="37"/>
  <c r="O86" i="37"/>
  <c r="D115" i="37"/>
  <c r="Z76" i="37"/>
  <c r="AZ58" i="37"/>
  <c r="KF104" i="37"/>
  <c r="DY187" i="36"/>
  <c r="HG105" i="37"/>
  <c r="IM115" i="37"/>
  <c r="CZ84" i="37"/>
  <c r="D105" i="37"/>
  <c r="EG88" i="37"/>
  <c r="G156" i="37"/>
  <c r="EC73" i="37"/>
  <c r="FA65" i="37"/>
  <c r="F82" i="37"/>
  <c r="CU61" i="37"/>
  <c r="DV87" i="37"/>
  <c r="CU71" i="37"/>
  <c r="M103" i="37"/>
  <c r="M109" i="37"/>
  <c r="E123" i="37"/>
  <c r="I155" i="37"/>
  <c r="CW58" i="37"/>
  <c r="CI231" i="37"/>
  <c r="AI228" i="36"/>
  <c r="CS113" i="37"/>
  <c r="ED82" i="37"/>
  <c r="T71" i="37"/>
  <c r="PS25" i="36"/>
  <c r="EC36" i="36"/>
  <c r="CQ82" i="37"/>
  <c r="BH59" i="37"/>
  <c r="X84" i="37"/>
  <c r="EE74" i="37"/>
  <c r="AZ64" i="37"/>
  <c r="DU83" i="37"/>
  <c r="G172" i="37"/>
  <c r="AK59" i="37"/>
  <c r="JV105" i="37"/>
  <c r="G103" i="37"/>
  <c r="CO102" i="37"/>
  <c r="CY117" i="37"/>
  <c r="U158" i="37"/>
  <c r="CT90" i="37"/>
  <c r="DL44" i="36"/>
  <c r="L129" i="37"/>
  <c r="AJ230" i="36"/>
  <c r="BG233" i="37"/>
  <c r="GR106" i="37"/>
  <c r="CC217" i="37"/>
  <c r="AY64" i="37"/>
  <c r="AB80" i="37"/>
  <c r="MM34" i="36"/>
  <c r="S71" i="37"/>
  <c r="FA68" i="37"/>
  <c r="AX115" i="36"/>
  <c r="JR118" i="37"/>
  <c r="JP113" i="37"/>
  <c r="DU66" i="37"/>
  <c r="DV63" i="37"/>
  <c r="J90" i="37"/>
  <c r="AE62" i="37"/>
  <c r="CP81" i="37"/>
  <c r="AE71" i="37"/>
  <c r="PB43" i="36"/>
  <c r="M89" i="37"/>
  <c r="BW186" i="37"/>
  <c r="R140" i="36"/>
  <c r="AF80" i="37"/>
  <c r="EC71" i="37"/>
  <c r="HE130" i="37"/>
  <c r="AG61" i="37"/>
  <c r="EZ68" i="37"/>
  <c r="BE229" i="37"/>
  <c r="W183" i="36"/>
  <c r="EL74" i="37"/>
  <c r="IO124" i="37"/>
  <c r="JM105" i="37"/>
  <c r="HN131" i="37"/>
  <c r="S75" i="37"/>
  <c r="AY80" i="37"/>
  <c r="E59" i="37"/>
  <c r="CK63" i="37"/>
  <c r="EZ62" i="37"/>
  <c r="AC82" i="37"/>
  <c r="H104" i="37"/>
  <c r="AW87" i="37"/>
  <c r="AO74" i="37"/>
  <c r="KL28" i="36"/>
  <c r="GR111" i="37"/>
  <c r="BL119" i="37"/>
  <c r="AC44" i="37"/>
  <c r="BJ117" i="37"/>
  <c r="GK123" i="37"/>
  <c r="O101" i="37"/>
  <c r="CG110" i="36"/>
  <c r="HC113" i="37"/>
  <c r="PS34" i="36"/>
  <c r="T80" i="37"/>
  <c r="DQ190" i="37"/>
  <c r="CL193" i="37"/>
  <c r="FO190" i="36"/>
  <c r="DW219" i="37"/>
  <c r="CY107" i="37"/>
  <c r="DV191" i="37"/>
  <c r="HJ130" i="37"/>
  <c r="CB58" i="37"/>
  <c r="DY57" i="37"/>
  <c r="C125" i="37"/>
  <c r="EZ83" i="37"/>
  <c r="BE233" i="37"/>
  <c r="W187" i="36"/>
  <c r="BE85" i="37"/>
  <c r="DI254" i="36"/>
  <c r="AG86" i="37"/>
  <c r="GR43" i="36"/>
  <c r="BG89" i="37"/>
  <c r="H17" i="37"/>
  <c r="EW143" i="36"/>
  <c r="CQ114" i="37"/>
  <c r="KH116" i="37"/>
  <c r="CN118" i="37"/>
  <c r="FV158" i="36"/>
  <c r="CU201" i="36"/>
  <c r="FK75" i="37"/>
  <c r="GV188" i="36"/>
  <c r="BY191" i="37"/>
  <c r="ET63" i="37"/>
  <c r="GZ117" i="37"/>
  <c r="AM87" i="37"/>
  <c r="BU201" i="37"/>
  <c r="AC155" i="36"/>
  <c r="CB213" i="37"/>
  <c r="KG105" i="37"/>
  <c r="CN130" i="37"/>
  <c r="CX385" i="36"/>
  <c r="CN216" i="37"/>
  <c r="EN189" i="37"/>
  <c r="FB358" i="36"/>
  <c r="EL60" i="37"/>
  <c r="DF73" i="37"/>
  <c r="EL83" i="37"/>
  <c r="BO88" i="37"/>
  <c r="O167" i="37"/>
  <c r="R77" i="37"/>
  <c r="CZ89" i="37"/>
  <c r="CN59" i="37"/>
  <c r="PS28" i="36"/>
  <c r="T74" i="37"/>
  <c r="IP125" i="37"/>
  <c r="EM69" i="37"/>
  <c r="CP80" i="37"/>
  <c r="AG82" i="37"/>
  <c r="AG214" i="36"/>
  <c r="KP131" i="37"/>
  <c r="B120" i="37"/>
  <c r="AV62" i="37"/>
  <c r="DB71" i="37"/>
  <c r="BR25" i="36"/>
  <c r="GG103" i="37"/>
  <c r="Y59" i="37"/>
  <c r="ND13" i="36"/>
  <c r="HJ109" i="37"/>
  <c r="AZ82" i="37"/>
  <c r="AM75" i="37"/>
  <c r="GF104" i="37"/>
  <c r="DH72" i="37"/>
  <c r="AF26" i="36"/>
  <c r="DA112" i="36"/>
  <c r="CY85" i="37"/>
  <c r="CI39" i="36"/>
  <c r="DF70" i="37"/>
  <c r="DC64" i="37"/>
  <c r="BH63" i="37"/>
  <c r="DV195" i="37"/>
  <c r="GS102" i="37"/>
  <c r="GR39" i="36"/>
  <c r="BG85" i="37"/>
  <c r="CU73" i="37"/>
  <c r="AM64" i="37"/>
  <c r="AF83" i="37"/>
  <c r="DI71" i="37"/>
  <c r="CV111" i="36"/>
  <c r="BK72" i="37"/>
  <c r="CK111" i="37"/>
  <c r="OI25" i="36"/>
  <c r="H71" i="37"/>
  <c r="HM103" i="37"/>
  <c r="EL170" i="36"/>
  <c r="V44" i="37"/>
  <c r="DU202" i="37"/>
  <c r="CN63" i="37"/>
  <c r="HE120" i="37"/>
  <c r="BJ75" i="37"/>
  <c r="CO77" i="37"/>
  <c r="DF74" i="37"/>
  <c r="HE116" i="37"/>
  <c r="HC118" i="37"/>
  <c r="CG115" i="36"/>
  <c r="KH127" i="37"/>
  <c r="BO232" i="37"/>
  <c r="AC43" i="37"/>
  <c r="F71" i="37"/>
  <c r="AY71" i="37"/>
  <c r="F123" i="37"/>
  <c r="I104" i="37"/>
  <c r="CM108" i="37"/>
  <c r="GD109" i="37"/>
  <c r="BM87" i="37"/>
  <c r="ED77" i="37"/>
  <c r="CI15" i="36"/>
  <c r="CY61" i="37"/>
  <c r="CD73" i="37"/>
  <c r="EG87" i="37"/>
  <c r="DV59" i="37"/>
  <c r="S86" i="37"/>
  <c r="KB129" i="37"/>
  <c r="GS119" i="37"/>
  <c r="OI36" i="36"/>
  <c r="H82" i="37"/>
  <c r="EA80" i="37"/>
  <c r="BQ58" i="37"/>
  <c r="ER84" i="37"/>
  <c r="AO65" i="37"/>
  <c r="KL19" i="36"/>
  <c r="AI73" i="37"/>
  <c r="U81" i="37"/>
  <c r="I128" i="37"/>
  <c r="HF116" i="37"/>
  <c r="PS12" i="36"/>
  <c r="T58" i="37"/>
  <c r="AR85" i="37"/>
  <c r="L172" i="37"/>
  <c r="CQ64" i="37"/>
  <c r="EC18" i="36"/>
  <c r="U73" i="37"/>
  <c r="CQ105" i="37"/>
  <c r="AZ81" i="37"/>
  <c r="HR113" i="37"/>
  <c r="HN107" i="37"/>
  <c r="E83" i="37"/>
  <c r="IK102" i="37"/>
  <c r="CY103" i="37"/>
  <c r="JM115" i="37"/>
  <c r="FC56" i="36"/>
  <c r="B59" i="37"/>
  <c r="BO149" i="36"/>
  <c r="F195" i="37"/>
  <c r="DA97" i="36"/>
  <c r="AF11" i="36"/>
  <c r="DH57" i="37"/>
  <c r="B114" i="37"/>
  <c r="DY64" i="37"/>
  <c r="CN83" i="37"/>
  <c r="CZ87" i="37"/>
  <c r="IZ100" i="37"/>
  <c r="IJ100" i="37"/>
  <c r="CZ62" i="37"/>
  <c r="CO71" i="37"/>
  <c r="M80" i="37"/>
  <c r="PB34" i="36"/>
  <c r="D173" i="37"/>
  <c r="AY170" i="36"/>
  <c r="JW120" i="37"/>
  <c r="AY61" i="37"/>
  <c r="S200" i="37"/>
  <c r="G154" i="36"/>
  <c r="CO75" i="37"/>
  <c r="W58" i="37"/>
  <c r="AZ85" i="37"/>
  <c r="R80" i="37"/>
  <c r="AW60" i="37"/>
  <c r="EJ69" i="37"/>
  <c r="HA103" i="37"/>
  <c r="G149" i="37"/>
  <c r="CW73" i="37"/>
  <c r="ES82" i="37"/>
  <c r="IR100" i="37"/>
  <c r="EU61" i="37"/>
  <c r="CH83" i="37"/>
  <c r="GP116" i="37"/>
  <c r="GO112" i="37"/>
  <c r="EF201" i="37"/>
  <c r="GZ125" i="37"/>
  <c r="HN129" i="37"/>
  <c r="EW146" i="36"/>
  <c r="H20" i="37"/>
  <c r="DU201" i="37"/>
  <c r="GL129" i="37"/>
  <c r="KC119" i="37"/>
  <c r="GH107" i="37"/>
  <c r="DI241" i="36"/>
  <c r="BE72" i="37"/>
  <c r="CU77" i="37"/>
  <c r="AX126" i="36"/>
  <c r="JR129" i="37"/>
  <c r="AW66" i="37"/>
  <c r="D109" i="37"/>
  <c r="IM114" i="37"/>
  <c r="DR219" i="37"/>
  <c r="DX203" i="37"/>
  <c r="V32" i="37"/>
  <c r="EL158" i="36"/>
  <c r="I154" i="37"/>
  <c r="HK102" i="37"/>
  <c r="KF102" i="37"/>
  <c r="DY185" i="36"/>
  <c r="BN76" i="37"/>
  <c r="FL159" i="36"/>
  <c r="AI66" i="37"/>
  <c r="PB19" i="36"/>
  <c r="M65" i="37"/>
  <c r="AK76" i="37"/>
  <c r="JP108" i="37"/>
  <c r="EB195" i="37"/>
  <c r="IP101" i="37"/>
  <c r="JO107" i="37"/>
  <c r="DY126" i="37"/>
  <c r="IM102" i="37"/>
  <c r="GO126" i="37"/>
  <c r="BB82" i="37"/>
  <c r="KG117" i="37"/>
  <c r="JX112" i="37"/>
  <c r="CB247" i="37"/>
  <c r="CQ63" i="37"/>
  <c r="EC17" i="36"/>
  <c r="HP113" i="37"/>
  <c r="B76" i="37"/>
  <c r="FC73" i="36"/>
  <c r="DL29" i="36"/>
  <c r="CT75" i="37"/>
  <c r="F58" i="37"/>
  <c r="AB62" i="37"/>
  <c r="MM16" i="36"/>
  <c r="G153" i="36"/>
  <c r="S199" i="37"/>
  <c r="CI240" i="37"/>
  <c r="AI237" i="36"/>
  <c r="HX242" i="36"/>
  <c r="BL245" i="37"/>
  <c r="DW199" i="37"/>
  <c r="IM111" i="37"/>
  <c r="R87" i="37"/>
  <c r="AY70" i="37"/>
  <c r="AK85" i="37"/>
  <c r="DU62" i="37"/>
  <c r="CO57" i="37"/>
  <c r="B104" i="37"/>
  <c r="E119" i="37"/>
  <c r="CI27" i="36"/>
  <c r="CY73" i="37"/>
  <c r="JO100" i="37"/>
  <c r="GS112" i="37"/>
  <c r="E88" i="37"/>
  <c r="GP131" i="37"/>
  <c r="IM107" i="37"/>
  <c r="L111" i="37"/>
  <c r="L145" i="37"/>
  <c r="CN124" i="37"/>
  <c r="I118" i="37"/>
  <c r="D237" i="37"/>
  <c r="EC234" i="36"/>
  <c r="HA120" i="37"/>
  <c r="C116" i="37"/>
  <c r="GF117" i="37"/>
  <c r="CB260" i="37"/>
  <c r="HS129" i="37"/>
  <c r="AZ57" i="37"/>
  <c r="AU65" i="37"/>
  <c r="FL146" i="36"/>
  <c r="BN63" i="37"/>
  <c r="CC256" i="37"/>
  <c r="AI89" i="37"/>
  <c r="H27" i="37"/>
  <c r="EW153" i="36"/>
  <c r="DN249" i="36"/>
  <c r="HK34" i="36"/>
  <c r="BD80" i="37"/>
  <c r="ET89" i="37"/>
  <c r="KB119" i="37"/>
  <c r="DU74" i="37"/>
  <c r="D127" i="37"/>
  <c r="CW77" i="37"/>
  <c r="BE69" i="37"/>
  <c r="DI238" i="36"/>
  <c r="BK272" i="36"/>
  <c r="I232" i="37"/>
  <c r="IM106" i="37"/>
  <c r="BQ201" i="37"/>
  <c r="EP83" i="37"/>
  <c r="FA63" i="37"/>
  <c r="HA101" i="37"/>
  <c r="R90" i="37"/>
  <c r="G144" i="37"/>
  <c r="FC72" i="36"/>
  <c r="B75" i="37"/>
  <c r="HL125" i="37"/>
  <c r="KL107" i="37"/>
  <c r="DC57" i="37"/>
  <c r="IM119" i="37"/>
  <c r="CY63" i="37"/>
  <c r="CI17" i="36"/>
  <c r="CN57" i="37"/>
  <c r="DC76" i="37"/>
  <c r="GF113" i="37"/>
  <c r="GD113" i="37"/>
  <c r="HL100" i="37"/>
  <c r="KC108" i="37"/>
  <c r="BT115" i="37"/>
  <c r="EA65" i="37"/>
  <c r="HB115" i="37"/>
  <c r="GI112" i="36"/>
  <c r="CL112" i="36"/>
  <c r="BN124" i="37"/>
  <c r="DU204" i="37"/>
  <c r="JW130" i="37"/>
  <c r="BX205" i="37"/>
  <c r="CU120" i="37"/>
  <c r="U70" i="37"/>
  <c r="DZ82" i="37"/>
  <c r="KF120" i="37"/>
  <c r="DY203" i="36"/>
  <c r="BA249" i="37"/>
  <c r="AR74" i="37"/>
  <c r="KL120" i="37"/>
  <c r="EL72" i="37"/>
  <c r="BV200" i="37"/>
  <c r="EA88" i="37"/>
  <c r="GT115" i="37"/>
  <c r="BD158" i="36"/>
  <c r="BN204" i="37"/>
  <c r="S188" i="37"/>
  <c r="G142" i="36"/>
  <c r="CC215" i="37"/>
  <c r="BK69" i="37"/>
  <c r="S70" i="37"/>
  <c r="EP72" i="37"/>
  <c r="BM75" i="37"/>
  <c r="H245" i="36"/>
  <c r="CZ205" i="37"/>
  <c r="FV163" i="36"/>
  <c r="CU206" i="36"/>
  <c r="FK80" i="37"/>
  <c r="DZ60" i="37"/>
  <c r="HF123" i="37"/>
  <c r="BS74" i="37"/>
  <c r="BV189" i="37"/>
  <c r="BQ197" i="37"/>
  <c r="GQ113" i="37"/>
  <c r="DS197" i="37"/>
  <c r="Y161" i="37"/>
  <c r="AG72" i="37"/>
  <c r="S88" i="37"/>
  <c r="DH90" i="37"/>
  <c r="AF44" i="36"/>
  <c r="DA130" i="36"/>
  <c r="B60" i="37"/>
  <c r="FC57" i="36"/>
  <c r="G147" i="37"/>
  <c r="ET86" i="37"/>
  <c r="N118" i="37"/>
  <c r="D167" i="37"/>
  <c r="AY164" i="36"/>
  <c r="CW76" i="37"/>
  <c r="EU87" i="37"/>
  <c r="FI83" i="37"/>
  <c r="G160" i="37"/>
  <c r="FB66" i="37"/>
  <c r="EL76" i="37"/>
  <c r="W80" i="37"/>
  <c r="BE68" i="37"/>
  <c r="DI237" i="36"/>
  <c r="AT84" i="37"/>
  <c r="DF60" i="37"/>
  <c r="G168" i="37"/>
  <c r="EQ87" i="37"/>
  <c r="GJ117" i="37"/>
  <c r="HK106" i="37"/>
  <c r="DC71" i="37"/>
  <c r="GS115" i="37"/>
  <c r="GM124" i="37"/>
  <c r="BN64" i="37"/>
  <c r="FL147" i="36"/>
  <c r="GI125" i="37"/>
  <c r="Y88" i="37"/>
  <c r="ND42" i="36"/>
  <c r="EF63" i="37"/>
  <c r="DH203" i="36"/>
  <c r="KK120" i="37"/>
  <c r="KN133" i="37"/>
  <c r="BV216" i="36"/>
  <c r="AP90" i="37"/>
  <c r="C108" i="37"/>
  <c r="C118" i="37"/>
  <c r="CU184" i="36"/>
  <c r="FK58" i="37"/>
  <c r="FV141" i="36"/>
  <c r="R149" i="36"/>
  <c r="BW195" i="37"/>
  <c r="HO105" i="37"/>
  <c r="HO112" i="37"/>
  <c r="CJ70" i="37"/>
  <c r="DS199" i="37"/>
  <c r="DC86" i="37"/>
  <c r="HS117" i="37"/>
  <c r="W214" i="36"/>
  <c r="BE260" i="37"/>
  <c r="AY83" i="37"/>
  <c r="BJ89" i="37"/>
  <c r="HH131" i="37"/>
  <c r="BE88" i="37"/>
  <c r="DI257" i="36"/>
  <c r="DM57" i="37"/>
  <c r="F117" i="37"/>
  <c r="I101" i="37"/>
  <c r="GB145" i="36"/>
  <c r="F19" i="37"/>
  <c r="GO114" i="37"/>
  <c r="AZ86" i="37"/>
  <c r="W82" i="37"/>
  <c r="JK119" i="37"/>
  <c r="DK63" i="37"/>
  <c r="HJ117" i="37"/>
  <c r="AK75" i="37"/>
  <c r="M58" i="37"/>
  <c r="PB12" i="36"/>
  <c r="DQ156" i="36"/>
  <c r="Y30" i="37"/>
  <c r="IS108" i="37"/>
  <c r="CZ82" i="37"/>
  <c r="IR103" i="37"/>
  <c r="DX186" i="37"/>
  <c r="HN109" i="37"/>
  <c r="JX120" i="37"/>
  <c r="CB240" i="37"/>
  <c r="CQ118" i="37"/>
  <c r="CU80" i="37"/>
  <c r="CB241" i="37"/>
  <c r="BE63" i="37"/>
  <c r="DI232" i="36"/>
  <c r="EL88" i="37"/>
  <c r="DU82" i="37"/>
  <c r="CQ104" i="37"/>
  <c r="IO112" i="37"/>
  <c r="AW76" i="37"/>
  <c r="HP120" i="37"/>
  <c r="J131" i="37"/>
  <c r="W74" i="37"/>
  <c r="JP100" i="37"/>
  <c r="EE73" i="37"/>
  <c r="AY152" i="36"/>
  <c r="D155" i="37"/>
  <c r="BK234" i="37"/>
  <c r="DX191" i="37"/>
  <c r="EF65" i="37"/>
  <c r="EM70" i="37"/>
  <c r="N102" i="37"/>
  <c r="EZ74" i="37"/>
  <c r="DV219" i="37"/>
  <c r="IP111" i="37"/>
  <c r="IP117" i="37"/>
  <c r="S170" i="37"/>
  <c r="KT125" i="37"/>
  <c r="ER62" i="37"/>
  <c r="R20" i="37"/>
  <c r="N125" i="37"/>
  <c r="T108" i="37"/>
  <c r="GV191" i="36"/>
  <c r="BY194" i="37"/>
  <c r="R25" i="37"/>
  <c r="JO116" i="37"/>
  <c r="JO106" i="37"/>
  <c r="KL127" i="37"/>
  <c r="CW120" i="37"/>
  <c r="BD165" i="36"/>
  <c r="BN211" i="37"/>
  <c r="W192" i="36"/>
  <c r="BE238" i="37"/>
  <c r="KH131" i="37"/>
  <c r="JF129" i="37"/>
  <c r="CY90" i="37"/>
  <c r="CI44" i="36"/>
  <c r="ED62" i="37"/>
  <c r="BV86" i="37"/>
  <c r="ET427" i="36"/>
  <c r="LD100" i="37"/>
  <c r="BS188" i="37"/>
  <c r="AO142" i="36"/>
  <c r="GH111" i="37"/>
  <c r="EC86" i="37"/>
  <c r="I146" i="37"/>
  <c r="BK84" i="37"/>
  <c r="B113" i="37"/>
  <c r="CL102" i="36"/>
  <c r="HB105" i="37"/>
  <c r="GI102" i="36"/>
  <c r="E72" i="37"/>
  <c r="L123" i="37"/>
  <c r="HH109" i="37"/>
  <c r="JY119" i="37"/>
  <c r="KB112" i="37"/>
  <c r="HC125" i="37"/>
  <c r="CG122" i="36"/>
  <c r="O130" i="37"/>
  <c r="EV77" i="37"/>
  <c r="BU69" i="37"/>
  <c r="DU195" i="37"/>
  <c r="FB62" i="37"/>
  <c r="BJ127" i="37"/>
  <c r="AX90" i="37"/>
  <c r="U148" i="37"/>
  <c r="T86" i="37"/>
  <c r="PS40" i="36"/>
  <c r="ED68" i="37"/>
  <c r="DV199" i="37"/>
  <c r="BO248" i="37"/>
  <c r="BM88" i="37"/>
  <c r="D114" i="37"/>
  <c r="BS82" i="37"/>
  <c r="N108" i="37"/>
  <c r="IJ114" i="37"/>
  <c r="BV114" i="37"/>
  <c r="KG125" i="37"/>
  <c r="CL125" i="37"/>
  <c r="B161" i="37"/>
  <c r="EQ60" i="37"/>
  <c r="EH86" i="37"/>
  <c r="GR26" i="36"/>
  <c r="BG72" i="37"/>
  <c r="DF84" i="37"/>
  <c r="G151" i="37"/>
  <c r="HH101" i="37"/>
  <c r="JM112" i="37"/>
  <c r="AC151" i="36"/>
  <c r="BU197" i="37"/>
  <c r="CD195" i="37"/>
  <c r="FZ192" i="36"/>
  <c r="HX232" i="36"/>
  <c r="BL235" i="37"/>
  <c r="FI73" i="37"/>
  <c r="DK82" i="37"/>
  <c r="GM104" i="37"/>
  <c r="AB34" i="37"/>
  <c r="JK107" i="37"/>
  <c r="BY213" i="37"/>
  <c r="GV210" i="36"/>
  <c r="EF214" i="37"/>
  <c r="CB64" i="37"/>
  <c r="C60" i="37"/>
  <c r="AJ252" i="36"/>
  <c r="BG255" i="37"/>
  <c r="CL409" i="36"/>
  <c r="P197" i="37"/>
  <c r="HS132" i="37"/>
  <c r="HQ104" i="37"/>
  <c r="EP65" i="37"/>
  <c r="DS187" i="37"/>
  <c r="AX76" i="37"/>
  <c r="AC85" i="37"/>
  <c r="B70" i="37"/>
  <c r="FC67" i="36"/>
  <c r="KH119" i="37"/>
  <c r="HC115" i="37"/>
  <c r="CG112" i="36"/>
  <c r="JT103" i="37"/>
  <c r="JY111" i="37"/>
  <c r="L130" i="37"/>
  <c r="JS117" i="37"/>
  <c r="BX58" i="37"/>
  <c r="HN103" i="37"/>
  <c r="W84" i="37"/>
  <c r="HN114" i="37"/>
  <c r="J109" i="37"/>
  <c r="CI74" i="37"/>
  <c r="GI112" i="37"/>
  <c r="BV210" i="37"/>
  <c r="KL29" i="36"/>
  <c r="AO75" i="37"/>
  <c r="AX87" i="37"/>
  <c r="KC103" i="37"/>
  <c r="T88" i="37"/>
  <c r="PS42" i="36"/>
  <c r="KH112" i="37"/>
  <c r="CU199" i="36"/>
  <c r="FV156" i="36"/>
  <c r="FK73" i="37"/>
  <c r="EC244" i="36"/>
  <c r="D247" i="37"/>
  <c r="H113" i="37"/>
  <c r="H117" i="37"/>
  <c r="GL112" i="37"/>
  <c r="BT66" i="37"/>
  <c r="CD205" i="37"/>
  <c r="FZ202" i="36"/>
  <c r="JE113" i="37"/>
  <c r="B155" i="37"/>
  <c r="T133" i="37"/>
  <c r="EU81" i="37"/>
  <c r="DA120" i="37"/>
  <c r="KA102" i="37"/>
  <c r="GX142" i="36"/>
  <c r="E133" i="37"/>
  <c r="BE103" i="37"/>
  <c r="FO186" i="36"/>
  <c r="CL189" i="37"/>
  <c r="EF195" i="37"/>
  <c r="BV199" i="36"/>
  <c r="KN116" i="37"/>
  <c r="DR83" i="37"/>
  <c r="GS107" i="37"/>
  <c r="BR132" i="37"/>
  <c r="BN105" i="37"/>
  <c r="O118" i="37"/>
  <c r="HN127" i="37"/>
  <c r="AH119" i="37"/>
  <c r="AC149" i="37"/>
  <c r="JM127" i="37"/>
  <c r="BA233" i="37"/>
  <c r="GR413" i="36"/>
  <c r="W244" i="37"/>
  <c r="BZ58" i="37"/>
  <c r="Y242" i="37"/>
  <c r="JM101" i="37"/>
  <c r="L131" i="37"/>
  <c r="BT213" i="37"/>
  <c r="AM167" i="36"/>
  <c r="BR213" i="37" s="1"/>
  <c r="HJ112" i="37"/>
  <c r="GJ132" i="37"/>
  <c r="AY228" i="36"/>
  <c r="CF231" i="37"/>
  <c r="FC58" i="37"/>
  <c r="CF69" i="37"/>
  <c r="GD105" i="37"/>
  <c r="CB62" i="37"/>
  <c r="C101" i="37"/>
  <c r="EZ72" i="37"/>
  <c r="KL17" i="36"/>
  <c r="AO63" i="37"/>
  <c r="X64" i="37"/>
  <c r="ER85" i="37"/>
  <c r="AF20" i="36"/>
  <c r="DA106" i="36"/>
  <c r="DH66" i="37"/>
  <c r="DS74" i="37"/>
  <c r="BO230" i="37"/>
  <c r="HF128" i="37"/>
  <c r="F87" i="37"/>
  <c r="GS111" i="37"/>
  <c r="AB75" i="37"/>
  <c r="MM29" i="36"/>
  <c r="MM40" i="36"/>
  <c r="AB86" i="37"/>
  <c r="KT129" i="37"/>
  <c r="DF65" i="37"/>
  <c r="JM128" i="37"/>
  <c r="EN69" i="37"/>
  <c r="HR115" i="37"/>
  <c r="HN116" i="37"/>
  <c r="OI18" i="36"/>
  <c r="H64" i="37"/>
  <c r="IL104" i="37"/>
  <c r="HK127" i="37"/>
  <c r="F101" i="37"/>
  <c r="CM105" i="37"/>
  <c r="EN77" i="37"/>
  <c r="DI58" i="37"/>
  <c r="CV98" i="36"/>
  <c r="CU69" i="37"/>
  <c r="G123" i="37"/>
  <c r="CL115" i="37"/>
  <c r="HC133" i="37"/>
  <c r="CG130" i="36"/>
  <c r="CM101" i="37"/>
  <c r="CL97" i="36"/>
  <c r="GI97" i="36"/>
  <c r="HB100" i="37"/>
  <c r="BH62" i="37"/>
  <c r="GR108" i="37"/>
  <c r="GR115" i="37"/>
  <c r="HJ129" i="37"/>
  <c r="DM89" i="37"/>
  <c r="DC84" i="37"/>
  <c r="BX85" i="37"/>
  <c r="BQ211" i="37"/>
  <c r="EM87" i="37"/>
  <c r="CO81" i="37"/>
  <c r="CW60" i="37"/>
  <c r="CQ71" i="37"/>
  <c r="EC25" i="36"/>
  <c r="I156" i="37"/>
  <c r="GI104" i="37"/>
  <c r="DL15" i="36"/>
  <c r="CT61" i="37"/>
  <c r="O116" i="37"/>
  <c r="KG127" i="37"/>
  <c r="EA191" i="37"/>
  <c r="DM83" i="37"/>
  <c r="D130" i="37"/>
  <c r="DP62" i="37"/>
  <c r="CN128" i="37"/>
  <c r="BQ236" i="37"/>
  <c r="CA192" i="37"/>
  <c r="GK189" i="36"/>
  <c r="HL127" i="37"/>
  <c r="EM76" i="37"/>
  <c r="DH80" i="37"/>
  <c r="AF34" i="36"/>
  <c r="DA120" i="36"/>
  <c r="K129" i="37"/>
  <c r="CN102" i="37"/>
  <c r="GR35" i="36"/>
  <c r="BG81" i="37"/>
  <c r="AU68" i="37"/>
  <c r="CY66" i="37"/>
  <c r="CI20" i="36"/>
  <c r="GI108" i="37"/>
  <c r="HK103" i="37"/>
  <c r="AB235" i="37"/>
  <c r="CZ58" i="37"/>
  <c r="IP131" i="37"/>
  <c r="F133" i="37"/>
  <c r="Z81" i="37"/>
  <c r="IP133" i="37"/>
  <c r="AY89" i="37"/>
  <c r="DV77" i="37"/>
  <c r="DU191" i="37"/>
  <c r="KB111" i="37"/>
  <c r="CC210" i="37"/>
  <c r="W212" i="36"/>
  <c r="BE258" i="37"/>
  <c r="AC159" i="37"/>
  <c r="X167" i="37"/>
  <c r="BE243" i="37"/>
  <c r="W197" i="36"/>
  <c r="DU68" i="37"/>
  <c r="EV73" i="37"/>
  <c r="KK130" i="37"/>
  <c r="DH213" i="36"/>
  <c r="EP89" i="37"/>
  <c r="DK90" i="37"/>
  <c r="DU198" i="37"/>
  <c r="C85" i="37"/>
  <c r="M191" i="36"/>
  <c r="BI237" i="37"/>
  <c r="GK216" i="36"/>
  <c r="CA219" i="37"/>
  <c r="CF73" i="37"/>
  <c r="EC60" i="37"/>
  <c r="EL85" i="37"/>
  <c r="EH63" i="37"/>
  <c r="MM31" i="36"/>
  <c r="AB77" i="37"/>
  <c r="BO75" i="37"/>
  <c r="BQ188" i="37"/>
  <c r="CL122" i="36"/>
  <c r="HB125" i="37"/>
  <c r="GI122" i="36"/>
  <c r="F60" i="37"/>
  <c r="EU69" i="37"/>
  <c r="CB258" i="37"/>
  <c r="EL63" i="37"/>
  <c r="Y83" i="37"/>
  <c r="ND37" i="36"/>
  <c r="R83" i="37"/>
  <c r="CY59" i="37"/>
  <c r="CI13" i="36"/>
  <c r="DI245" i="36"/>
  <c r="BE76" i="37"/>
  <c r="BU206" i="37"/>
  <c r="AC160" i="36"/>
  <c r="AO83" i="37"/>
  <c r="KL37" i="36"/>
  <c r="HG112" i="37"/>
  <c r="AG75" i="37"/>
  <c r="CV120" i="36"/>
  <c r="DI80" i="37"/>
  <c r="ND31" i="36"/>
  <c r="Y77" i="37"/>
  <c r="CM115" i="37"/>
  <c r="DY87" i="37"/>
  <c r="EB60" i="37"/>
  <c r="EL65" i="37"/>
  <c r="CO90" i="37"/>
  <c r="CB256" i="37"/>
  <c r="IJ133" i="37"/>
  <c r="AV73" i="37"/>
  <c r="EC90" i="37"/>
  <c r="BO60" i="37"/>
  <c r="AG73" i="37"/>
  <c r="DV187" i="37"/>
  <c r="BO255" i="37"/>
  <c r="EV76" i="37"/>
  <c r="JS132" i="37"/>
  <c r="CB214" i="37"/>
  <c r="DT210" i="37"/>
  <c r="CS103" i="37"/>
  <c r="LG101" i="37"/>
  <c r="FQ141" i="36"/>
  <c r="EV58" i="37"/>
  <c r="CO124" i="37"/>
  <c r="JD133" i="37"/>
  <c r="M129" i="37"/>
  <c r="GG132" i="37"/>
  <c r="HF106" i="37"/>
  <c r="Z71" i="37"/>
  <c r="CM82" i="37"/>
  <c r="DQ168" i="36"/>
  <c r="Y42" i="37"/>
  <c r="AZ61" i="37"/>
  <c r="HN132" i="37"/>
  <c r="AY39" i="36"/>
  <c r="DE85" i="37"/>
  <c r="IZ114" i="37"/>
  <c r="HL124" i="37"/>
  <c r="CR68" i="37"/>
  <c r="BM73" i="37"/>
  <c r="EO84" i="37"/>
  <c r="DS88" i="37"/>
  <c r="IP103" i="37"/>
  <c r="AX117" i="36"/>
  <c r="JR120" i="37"/>
  <c r="BU60" i="37"/>
  <c r="CK112" i="37"/>
  <c r="AU71" i="37"/>
  <c r="E77" i="37"/>
  <c r="ET85" i="37"/>
  <c r="CI25" i="36"/>
  <c r="CY71" i="37"/>
  <c r="CK113" i="37"/>
  <c r="B162" i="37"/>
  <c r="CM76" i="37"/>
  <c r="C115" i="37"/>
  <c r="W64" i="37"/>
  <c r="S58" i="37"/>
  <c r="M126" i="37"/>
  <c r="EL86" i="37"/>
  <c r="ET57" i="37"/>
  <c r="AM61" i="37"/>
  <c r="BE59" i="37"/>
  <c r="DI228" i="36"/>
  <c r="AY11" i="36"/>
  <c r="DE57" i="37"/>
  <c r="AP75" i="37"/>
  <c r="CK133" i="37"/>
  <c r="DU58" i="37"/>
  <c r="EG63" i="37"/>
  <c r="CR66" i="37"/>
  <c r="IK100" i="37"/>
  <c r="CL100" i="37"/>
  <c r="ER74" i="37"/>
  <c r="HK14" i="36"/>
  <c r="BD60" i="37"/>
  <c r="DN229" i="36"/>
  <c r="DP74" i="37"/>
  <c r="HE118" i="37"/>
  <c r="HO126" i="37"/>
  <c r="H132" i="37"/>
  <c r="DI242" i="36"/>
  <c r="BE73" i="37"/>
  <c r="CZ246" i="36"/>
  <c r="AB163" i="37"/>
  <c r="BV124" i="37"/>
  <c r="BV199" i="37"/>
  <c r="S189" i="37"/>
  <c r="G143" i="36"/>
  <c r="DW202" i="37"/>
  <c r="M210" i="36"/>
  <c r="BI256" i="37"/>
  <c r="T146" i="37"/>
  <c r="JM120" i="37"/>
  <c r="AH158" i="37"/>
  <c r="JS129" i="37"/>
  <c r="DM61" i="37"/>
  <c r="G187" i="36"/>
  <c r="E233" i="37"/>
  <c r="IP116" i="37"/>
  <c r="BV211" i="36"/>
  <c r="KN128" i="37"/>
  <c r="MM18" i="36"/>
  <c r="AB64" i="37"/>
  <c r="HL115" i="37"/>
  <c r="HE107" i="37"/>
  <c r="O90" i="37"/>
  <c r="C119" i="37"/>
  <c r="DQ202" i="37"/>
  <c r="Z86" i="37"/>
  <c r="JV111" i="37"/>
  <c r="D108" i="37"/>
  <c r="KU105" i="37"/>
  <c r="CU86" i="37"/>
  <c r="AC87" i="37"/>
  <c r="GM107" i="37"/>
  <c r="X60" i="37"/>
  <c r="AB65" i="37"/>
  <c r="MM19" i="36"/>
  <c r="AO163" i="36"/>
  <c r="BS209" i="37"/>
  <c r="EX66" i="37"/>
  <c r="DC66" i="37"/>
  <c r="AZ72" i="37"/>
  <c r="AB157" i="37"/>
  <c r="CZ240" i="36"/>
  <c r="AC17" i="37"/>
  <c r="AC21" i="37"/>
  <c r="T76" i="37"/>
  <c r="PS30" i="36"/>
  <c r="HX253" i="36"/>
  <c r="BL256" i="37"/>
  <c r="EF64" i="37"/>
  <c r="GK125" i="37"/>
  <c r="HK38" i="36"/>
  <c r="BD84" i="37"/>
  <c r="DN253" i="36"/>
  <c r="KT118" i="37"/>
  <c r="AY77" i="37"/>
  <c r="AY145" i="36"/>
  <c r="D148" i="37"/>
  <c r="AE60" i="37"/>
  <c r="JW116" i="37"/>
  <c r="EM75" i="37"/>
  <c r="L149" i="37"/>
  <c r="EC233" i="36"/>
  <c r="D236" i="37"/>
  <c r="CM125" i="37"/>
  <c r="JR124" i="37"/>
  <c r="AX121" i="36"/>
  <c r="HU106" i="37"/>
  <c r="BM89" i="37"/>
  <c r="DU61" i="37"/>
  <c r="DS193" i="37"/>
  <c r="EV89" i="37"/>
  <c r="FA74" i="37"/>
  <c r="CG101" i="36"/>
  <c r="HC104" i="37"/>
  <c r="EK72" i="37"/>
  <c r="JE123" i="37"/>
  <c r="CO74" i="37"/>
  <c r="AW75" i="37"/>
  <c r="BT73" i="37"/>
  <c r="BO156" i="36"/>
  <c r="F202" i="37"/>
  <c r="IK109" i="37"/>
  <c r="JS133" i="37"/>
  <c r="AG191" i="36"/>
  <c r="KP108" i="37"/>
  <c r="EF83" i="37"/>
  <c r="BU58" i="37"/>
  <c r="I159" i="37"/>
  <c r="ET74" i="37"/>
  <c r="DY90" i="37"/>
  <c r="GI116" i="37"/>
  <c r="LF132" i="37"/>
  <c r="HS107" i="37"/>
  <c r="N247" i="37"/>
  <c r="EX287" i="36"/>
  <c r="ET402" i="36"/>
  <c r="BV61" i="37"/>
  <c r="DP72" i="37"/>
  <c r="DS189" i="37"/>
  <c r="BZ76" i="37"/>
  <c r="DS198" i="37"/>
  <c r="KU127" i="37"/>
  <c r="DY410" i="36"/>
  <c r="CU198" i="37"/>
  <c r="DC88" i="37"/>
  <c r="PS41" i="36"/>
  <c r="T87" i="37"/>
  <c r="D111" i="37"/>
  <c r="JM132" i="37"/>
  <c r="S59" i="37"/>
  <c r="D104" i="37"/>
  <c r="CB235" i="37"/>
  <c r="AB40" i="37"/>
  <c r="AF63" i="37"/>
  <c r="CM59" i="37"/>
  <c r="GI123" i="37"/>
  <c r="ET88" i="37"/>
  <c r="AC63" i="37"/>
  <c r="E108" i="37"/>
  <c r="ER75" i="37"/>
  <c r="JW112" i="37"/>
  <c r="AW61" i="37"/>
  <c r="BJ58" i="37"/>
  <c r="AW69" i="37"/>
  <c r="GO120" i="37"/>
  <c r="IK111" i="37"/>
  <c r="BH87" i="37"/>
  <c r="BJ72" i="37"/>
  <c r="B148" i="37"/>
  <c r="BH82" i="37"/>
  <c r="M64" i="37"/>
  <c r="PB18" i="36"/>
  <c r="GZ130" i="37"/>
  <c r="H13" i="36"/>
  <c r="C16" i="37"/>
  <c r="R148" i="37"/>
  <c r="MM23" i="36"/>
  <c r="AB69" i="37"/>
  <c r="BO86" i="37"/>
  <c r="DY81" i="37"/>
  <c r="AE58" i="37"/>
  <c r="OI26" i="36"/>
  <c r="H72" i="37"/>
  <c r="AM72" i="37"/>
  <c r="GT127" i="37"/>
  <c r="R37" i="37"/>
  <c r="B131" i="37"/>
  <c r="J83" i="37"/>
  <c r="FB72" i="37"/>
  <c r="GJ123" i="37"/>
  <c r="C28" i="37"/>
  <c r="H25" i="36"/>
  <c r="BK88" i="37"/>
  <c r="BL70" i="37"/>
  <c r="AF69" i="37"/>
  <c r="EW164" i="36"/>
  <c r="H38" i="37"/>
  <c r="AC25" i="37"/>
  <c r="B61" i="37"/>
  <c r="FC58" i="36"/>
  <c r="L109" i="37"/>
  <c r="T123" i="37"/>
  <c r="CM103" i="37"/>
  <c r="CL103" i="36"/>
  <c r="HB106" i="37"/>
  <c r="GI103" i="36"/>
  <c r="CW74" i="37"/>
  <c r="DU189" i="37"/>
  <c r="EI193" i="37"/>
  <c r="CN113" i="37"/>
  <c r="BE60" i="37"/>
  <c r="DI229" i="36"/>
  <c r="HK39" i="36"/>
  <c r="BD85" i="37"/>
  <c r="DN254" i="36"/>
  <c r="Z84" i="37"/>
  <c r="EC23" i="36"/>
  <c r="CQ69" i="37"/>
  <c r="AG83" i="37"/>
  <c r="Y70" i="37"/>
  <c r="ND24" i="36"/>
  <c r="GS109" i="37"/>
  <c r="BE230" i="37"/>
  <c r="W184" i="36"/>
  <c r="KU104" i="37"/>
  <c r="KB133" i="37"/>
  <c r="EP58" i="37"/>
  <c r="KF119" i="37"/>
  <c r="DY202" i="36"/>
  <c r="DL17" i="36"/>
  <c r="CT63" i="37"/>
  <c r="DS64" i="37"/>
  <c r="CM70" i="37"/>
  <c r="EV70" i="37"/>
  <c r="J89" i="37"/>
  <c r="KH120" i="37"/>
  <c r="X68" i="37"/>
  <c r="HM112" i="37"/>
  <c r="JX113" i="37"/>
  <c r="EN83" i="37"/>
  <c r="JX103" i="37"/>
  <c r="JS102" i="37"/>
  <c r="GH105" i="37"/>
  <c r="JT108" i="37"/>
  <c r="X373" i="36"/>
  <c r="BG204" i="37"/>
  <c r="GP103" i="37"/>
  <c r="GD120" i="37"/>
  <c r="DY60" i="37"/>
  <c r="W145" i="37"/>
  <c r="AX57" i="37"/>
  <c r="O128" i="37"/>
  <c r="AE84" i="37"/>
  <c r="S68" i="37"/>
  <c r="H108" i="37"/>
  <c r="AX105" i="36"/>
  <c r="JR108" i="37"/>
  <c r="EJ70" i="37"/>
  <c r="BB72" i="37"/>
  <c r="AC62" i="37"/>
  <c r="AY144" i="36"/>
  <c r="D147" i="37"/>
  <c r="DL38" i="36"/>
  <c r="CT84" i="37"/>
  <c r="B102" i="37"/>
  <c r="R65" i="37"/>
  <c r="H227" i="36"/>
  <c r="CZ187" i="37"/>
  <c r="HE101" i="37"/>
  <c r="IP123" i="37"/>
  <c r="GJ126" i="37"/>
  <c r="AU69" i="37"/>
  <c r="CF75" i="37"/>
  <c r="D248" i="37"/>
  <c r="EC245" i="36"/>
  <c r="BZ217" i="37"/>
  <c r="EB77" i="37"/>
  <c r="HE124" i="37"/>
  <c r="HS127" i="37"/>
  <c r="JX108" i="37"/>
  <c r="CZ90" i="37"/>
  <c r="C65" i="37"/>
  <c r="AB236" i="37"/>
  <c r="AX58" i="37"/>
  <c r="G159" i="37"/>
  <c r="AU61" i="37"/>
  <c r="G155" i="37"/>
  <c r="JK126" i="37"/>
  <c r="IS125" i="37"/>
  <c r="EQ75" i="37"/>
  <c r="IO130" i="37"/>
  <c r="CP58" i="37"/>
  <c r="IS102" i="37"/>
  <c r="EE61" i="37"/>
  <c r="HJ106" i="37"/>
  <c r="AM85" i="37"/>
  <c r="BO70" i="37"/>
  <c r="H84" i="37"/>
  <c r="OI38" i="36"/>
  <c r="EE82" i="37"/>
  <c r="ED69" i="37"/>
  <c r="IO123" i="37"/>
  <c r="HR112" i="37"/>
  <c r="EC66" i="37"/>
  <c r="IZ103" i="37"/>
  <c r="C123" i="37"/>
  <c r="JK133" i="37"/>
  <c r="GP115" i="37"/>
  <c r="ES60" i="37"/>
  <c r="KC126" i="37"/>
  <c r="G113" i="37"/>
  <c r="GR100" i="37"/>
  <c r="BQ194" i="37"/>
  <c r="GD106" i="37"/>
  <c r="W196" i="36"/>
  <c r="BE242" i="37"/>
  <c r="HP107" i="37"/>
  <c r="HL108" i="37"/>
  <c r="AD26" i="37"/>
  <c r="Z65" i="37"/>
  <c r="JW115" i="37"/>
  <c r="AC28" i="37"/>
  <c r="R17" i="37"/>
  <c r="DU73" i="37"/>
  <c r="CM111" i="37"/>
  <c r="AB85" i="37"/>
  <c r="MM39" i="36"/>
  <c r="CN89" i="37"/>
  <c r="HW127" i="37"/>
  <c r="LC105" i="37"/>
  <c r="EU76" i="37"/>
  <c r="CN72" i="37"/>
  <c r="CZ69" i="37"/>
  <c r="IR111" i="37"/>
  <c r="F21" i="37"/>
  <c r="GB147" i="36"/>
  <c r="GJ113" i="37"/>
  <c r="HN118" i="37"/>
  <c r="DA118" i="37"/>
  <c r="DO80" i="37"/>
  <c r="CN82" i="37"/>
  <c r="AB73" i="37"/>
  <c r="MM27" i="36"/>
  <c r="AU80" i="37"/>
  <c r="DS81" i="37"/>
  <c r="ET58" i="37"/>
  <c r="CM77" i="37"/>
  <c r="M74" i="37"/>
  <c r="PB28" i="36"/>
  <c r="AY20" i="36"/>
  <c r="DE66" i="37"/>
  <c r="AV70" i="37"/>
  <c r="BT65" i="37"/>
  <c r="ES74" i="37"/>
  <c r="M128" i="37"/>
  <c r="BY200" i="37"/>
  <c r="GV197" i="36"/>
  <c r="DQ159" i="36"/>
  <c r="Y33" i="37"/>
  <c r="AC81" i="37"/>
  <c r="GQ108" i="37"/>
  <c r="KK112" i="37"/>
  <c r="DH195" i="36"/>
  <c r="E60" i="37"/>
  <c r="AM147" i="36"/>
  <c r="BR193" i="37" s="1"/>
  <c r="BT193" i="37"/>
  <c r="P162" i="37"/>
  <c r="JO130" i="37"/>
  <c r="G175" i="37"/>
  <c r="F107" i="37"/>
  <c r="EL165" i="36"/>
  <c r="V39" i="37"/>
  <c r="HX229" i="36"/>
  <c r="BL232" i="37"/>
  <c r="D149" i="37"/>
  <c r="AY146" i="36"/>
  <c r="CO114" i="37"/>
  <c r="CJ85" i="37"/>
  <c r="EC65" i="37"/>
  <c r="HA129" i="37"/>
  <c r="GT125" i="37"/>
  <c r="DZ86" i="37"/>
  <c r="DY219" i="37"/>
  <c r="DT214" i="37"/>
  <c r="GV214" i="36"/>
  <c r="BY217" i="37"/>
  <c r="EV85" i="37"/>
  <c r="DR205" i="37"/>
  <c r="DM74" i="37"/>
  <c r="IM130" i="37"/>
  <c r="AT88" i="37"/>
  <c r="HF117" i="37"/>
  <c r="CH60" i="37"/>
  <c r="AO149" i="36"/>
  <c r="BS195" i="37"/>
  <c r="BR59" i="37"/>
  <c r="JY105" i="37"/>
  <c r="L124" i="37"/>
  <c r="BE116" i="37"/>
  <c r="HQ126" i="37"/>
  <c r="J85" i="37"/>
  <c r="HK113" i="37"/>
  <c r="KA113" i="37"/>
  <c r="GX153" i="36"/>
  <c r="HG118" i="37"/>
  <c r="HA115" i="37"/>
  <c r="AW83" i="37"/>
  <c r="EL80" i="37"/>
  <c r="KU100" i="37"/>
  <c r="DC81" i="37"/>
  <c r="DC75" i="37"/>
  <c r="BV186" i="37"/>
  <c r="ES64" i="37"/>
  <c r="FO208" i="36"/>
  <c r="CL211" i="37"/>
  <c r="J102" i="37"/>
  <c r="AX80" i="37"/>
  <c r="DF71" i="37"/>
  <c r="EQ64" i="37"/>
  <c r="D144" i="37"/>
  <c r="AY141" i="36"/>
  <c r="F103" i="37"/>
  <c r="CL120" i="36"/>
  <c r="GI120" i="36"/>
  <c r="HB123" i="37"/>
  <c r="PS17" i="36"/>
  <c r="T63" i="37"/>
  <c r="EL145" i="36"/>
  <c r="V19" i="37"/>
  <c r="AR57" i="37"/>
  <c r="G146" i="36"/>
  <c r="S192" i="37"/>
  <c r="J82" i="37"/>
  <c r="FB65" i="37"/>
  <c r="JM119" i="37"/>
  <c r="DM66" i="37"/>
  <c r="HR102" i="37"/>
  <c r="HG119" i="37"/>
  <c r="CR80" i="37"/>
  <c r="EK75" i="37"/>
  <c r="BJ57" i="37"/>
  <c r="AX81" i="37"/>
  <c r="JV102" i="37"/>
  <c r="DW193" i="37"/>
  <c r="Y71" i="37"/>
  <c r="ND25" i="36"/>
  <c r="I123" i="37"/>
  <c r="DM62" i="37"/>
  <c r="I127" i="37"/>
  <c r="EK81" i="37"/>
  <c r="CO80" i="37"/>
  <c r="GR42" i="36"/>
  <c r="BG88" i="37"/>
  <c r="HS108" i="37"/>
  <c r="BX190" i="37"/>
  <c r="R86" i="37"/>
  <c r="X82" i="37"/>
  <c r="EA75" i="37"/>
  <c r="AE74" i="37"/>
  <c r="CM63" i="37"/>
  <c r="AX83" i="37"/>
  <c r="EO64" i="37"/>
  <c r="DB62" i="37"/>
  <c r="BR16" i="36"/>
  <c r="W73" i="37"/>
  <c r="N112" i="37"/>
  <c r="M232" i="37"/>
  <c r="FA75" i="37"/>
  <c r="IS128" i="37"/>
  <c r="HG109" i="37"/>
  <c r="PB25" i="36"/>
  <c r="M71" i="37"/>
  <c r="AW85" i="37"/>
  <c r="CR90" i="37"/>
  <c r="CY115" i="37"/>
  <c r="EX62" i="37"/>
  <c r="AV77" i="37"/>
  <c r="DL12" i="36"/>
  <c r="CT58" i="37"/>
  <c r="GS124" i="37"/>
  <c r="EG70" i="37"/>
  <c r="DS63" i="37"/>
  <c r="AF71" i="37"/>
  <c r="AV57" i="37"/>
  <c r="B57" i="37"/>
  <c r="FC54" i="36"/>
  <c r="KG133" i="37"/>
  <c r="N159" i="37"/>
  <c r="CZ88" i="37"/>
  <c r="R161" i="37"/>
  <c r="DB87" i="37"/>
  <c r="BR41" i="36"/>
  <c r="EF210" i="37"/>
  <c r="EF60" i="37"/>
  <c r="CL107" i="37"/>
  <c r="CK100" i="37"/>
  <c r="JV129" i="37"/>
  <c r="AB20" i="37"/>
  <c r="BO61" i="37"/>
  <c r="BS190" i="37"/>
  <c r="AO144" i="36"/>
  <c r="DL24" i="36"/>
  <c r="CT70" i="37"/>
  <c r="AO170" i="36"/>
  <c r="BS216" i="37"/>
  <c r="L158" i="37"/>
  <c r="EM58" i="37"/>
  <c r="AU66" i="37"/>
  <c r="DZ58" i="37"/>
  <c r="EM62" i="37"/>
  <c r="AO153" i="36"/>
  <c r="BS199" i="37"/>
  <c r="AM76" i="37"/>
  <c r="JV131" i="37"/>
  <c r="AG64" i="37"/>
  <c r="BO74" i="37"/>
  <c r="CV127" i="36"/>
  <c r="DI87" i="37"/>
  <c r="DF85" i="37"/>
  <c r="GR36" i="36"/>
  <c r="BG82" i="37"/>
  <c r="JW128" i="37"/>
  <c r="S62" i="37"/>
  <c r="N158" i="37"/>
  <c r="F89" i="37"/>
  <c r="GD128" i="37"/>
  <c r="AX70" i="37"/>
  <c r="CM86" i="37"/>
  <c r="AG76" i="37"/>
  <c r="C71" i="37"/>
  <c r="HA109" i="37"/>
  <c r="GO132" i="37"/>
  <c r="F66" i="37"/>
  <c r="OI16" i="36"/>
  <c r="H62" i="37"/>
  <c r="I161" i="37"/>
  <c r="H126" i="37"/>
  <c r="Y233" i="37"/>
  <c r="O80" i="37"/>
  <c r="IQ104" i="37"/>
  <c r="CV187" i="37"/>
  <c r="JV126" i="37"/>
  <c r="HG129" i="37"/>
  <c r="CJ64" i="37"/>
  <c r="BN102" i="37"/>
  <c r="K115" i="37"/>
  <c r="BU89" i="37"/>
  <c r="J103" i="37"/>
  <c r="B108" i="37"/>
  <c r="EA71" i="37"/>
  <c r="EE202" i="37"/>
  <c r="EN81" i="37"/>
  <c r="HO103" i="37"/>
  <c r="D143" i="37"/>
  <c r="AY140" i="36"/>
  <c r="GZ103" i="37"/>
  <c r="AB41" i="37"/>
  <c r="GX165" i="36"/>
  <c r="KA125" i="37"/>
  <c r="EB69" i="37"/>
  <c r="HK108" i="37"/>
  <c r="DH83" i="37"/>
  <c r="DA123" i="36"/>
  <c r="AF37" i="36"/>
  <c r="JR107" i="37"/>
  <c r="AX104" i="36"/>
  <c r="J132" i="37"/>
  <c r="BP58" i="37"/>
  <c r="HS119" i="37"/>
  <c r="EE59" i="37"/>
  <c r="HK129" i="37"/>
  <c r="BV209" i="37"/>
  <c r="EU58" i="37"/>
  <c r="Z88" i="37"/>
  <c r="AX77" i="37"/>
  <c r="CO84" i="37"/>
  <c r="IK124" i="37"/>
  <c r="DK72" i="37"/>
  <c r="DM71" i="37"/>
  <c r="CM87" i="37"/>
  <c r="AI84" i="37"/>
  <c r="AX62" i="37"/>
  <c r="H12" i="36"/>
  <c r="C15" i="37"/>
  <c r="AF72" i="37"/>
  <c r="S90" i="37"/>
  <c r="DH85" i="37"/>
  <c r="AF39" i="36"/>
  <c r="DA125" i="36"/>
  <c r="CM89" i="37"/>
  <c r="I115" i="37"/>
  <c r="HK133" i="37"/>
  <c r="DU57" i="37"/>
  <c r="CV99" i="36"/>
  <c r="DI59" i="37"/>
  <c r="BB80" i="37"/>
  <c r="AY62" i="37"/>
  <c r="DZ65" i="37"/>
  <c r="F113" i="37"/>
  <c r="AY41" i="36"/>
  <c r="DE87" i="37"/>
  <c r="FC55" i="36"/>
  <c r="B58" i="37"/>
  <c r="M244" i="37"/>
  <c r="C66" i="37"/>
  <c r="G211" i="36"/>
  <c r="E257" i="37"/>
  <c r="EM68" i="37"/>
  <c r="EE65" i="37"/>
  <c r="AF161" i="37"/>
  <c r="GI105" i="37"/>
  <c r="JR111" i="37"/>
  <c r="AX108" i="36"/>
  <c r="CK127" i="37"/>
  <c r="IJ107" i="37"/>
  <c r="DA119" i="37"/>
  <c r="IO115" i="37"/>
  <c r="AF59" i="37"/>
  <c r="BL254" i="37"/>
  <c r="HX251" i="36"/>
  <c r="DE90" i="37"/>
  <c r="AY44" i="36"/>
  <c r="H250" i="36"/>
  <c r="CZ210" i="37"/>
  <c r="CU75" i="37"/>
  <c r="N113" i="37"/>
  <c r="AI63" i="37"/>
  <c r="DW190" i="37"/>
  <c r="KN105" i="37"/>
  <c r="BV188" i="36"/>
  <c r="IM109" i="37"/>
  <c r="EJ75" i="37"/>
  <c r="AY25" i="36"/>
  <c r="DE71" i="37"/>
  <c r="BU189" i="37"/>
  <c r="AC143" i="36"/>
  <c r="FA83" i="37"/>
  <c r="CN71" i="37"/>
  <c r="AP86" i="37"/>
  <c r="AK86" i="37"/>
  <c r="BY210" i="37"/>
  <c r="GV207" i="36"/>
  <c r="AP68" i="37"/>
  <c r="EK59" i="37"/>
  <c r="CB242" i="37"/>
  <c r="FC63" i="37"/>
  <c r="FB76" i="37"/>
  <c r="CX81" i="37"/>
  <c r="R144" i="36"/>
  <c r="BW190" i="37"/>
  <c r="BS198" i="37"/>
  <c r="AO152" i="36"/>
  <c r="D169" i="37"/>
  <c r="AY166" i="36"/>
  <c r="GF125" i="37"/>
  <c r="BR89" i="37"/>
  <c r="DV216" i="37"/>
  <c r="BN85" i="37"/>
  <c r="FL168" i="36"/>
  <c r="ER81" i="37"/>
  <c r="DH63" i="37"/>
  <c r="AF17" i="36"/>
  <c r="DA103" i="36"/>
  <c r="DX194" i="37"/>
  <c r="O74" i="37"/>
  <c r="AV69" i="37"/>
  <c r="HL106" i="37"/>
  <c r="B149" i="37"/>
  <c r="DV66" i="37"/>
  <c r="H125" i="37"/>
  <c r="JR130" i="37"/>
  <c r="AX127" i="36"/>
  <c r="BQ66" i="37"/>
  <c r="AC15" i="37"/>
  <c r="AC19" i="37"/>
  <c r="DU217" i="37"/>
  <c r="C32" i="37"/>
  <c r="H29" i="36"/>
  <c r="CV116" i="36"/>
  <c r="DI76" i="37"/>
  <c r="CM127" i="37"/>
  <c r="I170" i="37"/>
  <c r="CO133" i="37"/>
  <c r="BO234" i="37"/>
  <c r="BR69" i="37"/>
  <c r="DY188" i="37"/>
  <c r="O58" i="37"/>
  <c r="DB59" i="37"/>
  <c r="BR13" i="36"/>
  <c r="GQ127" i="37"/>
  <c r="HM106" i="37"/>
  <c r="JS114" i="37"/>
  <c r="CR199" i="37"/>
  <c r="EL172" i="36"/>
  <c r="V46" i="37"/>
  <c r="KN112" i="37"/>
  <c r="BV195" i="36"/>
  <c r="HQ102" i="37"/>
  <c r="CV105" i="36"/>
  <c r="DI65" i="37"/>
  <c r="EX70" i="37"/>
  <c r="GJ112" i="37"/>
  <c r="GG108" i="37"/>
  <c r="R132" i="37"/>
  <c r="BG244" i="37"/>
  <c r="AJ241" i="36"/>
  <c r="I205" i="37"/>
  <c r="HN374" i="36"/>
  <c r="T231" i="37"/>
  <c r="GB400" i="36"/>
  <c r="BF116" i="37"/>
  <c r="EU423" i="36"/>
  <c r="CQ211" i="37"/>
  <c r="V116" i="37"/>
  <c r="H115" i="37"/>
  <c r="C30" i="37"/>
  <c r="H27" i="36"/>
  <c r="AK74" i="37"/>
  <c r="M57" i="37"/>
  <c r="M67" i="37" s="1"/>
  <c r="PB11" i="36"/>
  <c r="AV58" i="37"/>
  <c r="DF82" i="37"/>
  <c r="N126" i="37"/>
  <c r="GG106" i="37"/>
  <c r="FA70" i="37"/>
  <c r="AO59" i="37"/>
  <c r="KL13" i="36"/>
  <c r="ET80" i="37"/>
  <c r="DS86" i="37"/>
  <c r="CQ73" i="37"/>
  <c r="EC27" i="36"/>
  <c r="HR100" i="37"/>
  <c r="BD70" i="37"/>
  <c r="DN239" i="36"/>
  <c r="HK24" i="36"/>
  <c r="F209" i="37"/>
  <c r="BO163" i="36"/>
  <c r="GQ125" i="37"/>
  <c r="I152" i="37"/>
  <c r="CT57" i="37"/>
  <c r="DL11" i="36"/>
  <c r="AE72" i="37"/>
  <c r="W76" i="37"/>
  <c r="AE63" i="37"/>
  <c r="B65" i="37"/>
  <c r="FC62" i="36"/>
  <c r="AC57" i="37"/>
  <c r="DM87" i="37"/>
  <c r="KC114" i="37"/>
  <c r="HO132" i="37"/>
  <c r="JT130" i="37"/>
  <c r="DQ214" i="37"/>
  <c r="GB169" i="36"/>
  <c r="F43" i="37"/>
  <c r="DT211" i="37"/>
  <c r="EG190" i="37"/>
  <c r="DS217" i="37"/>
  <c r="IS109" i="37"/>
  <c r="F188" i="37"/>
  <c r="BO142" i="36"/>
  <c r="KG109" i="37"/>
  <c r="GD115" i="37"/>
  <c r="GQ103" i="37"/>
  <c r="FD62" i="37"/>
  <c r="BG73" i="37"/>
  <c r="GR27" i="36"/>
  <c r="AM143" i="36"/>
  <c r="BR189" i="37" s="1"/>
  <c r="BT189" i="37"/>
  <c r="AT73" i="37"/>
  <c r="CN73" i="37"/>
  <c r="AO157" i="36"/>
  <c r="BS203" i="37"/>
  <c r="J81" i="37"/>
  <c r="GJ106" i="37"/>
  <c r="MM28" i="36"/>
  <c r="AB74" i="37"/>
  <c r="AP76" i="37"/>
  <c r="AE69" i="37"/>
  <c r="FB69" i="37"/>
  <c r="C107" i="37"/>
  <c r="KL44" i="36"/>
  <c r="AO90" i="37"/>
  <c r="BJ68" i="37"/>
  <c r="BJ78" i="37" s="1"/>
  <c r="R59" i="37"/>
  <c r="BL77" i="37"/>
  <c r="DL36" i="36"/>
  <c r="CT82" i="37"/>
  <c r="G143" i="37"/>
  <c r="M88" i="37"/>
  <c r="PB42" i="36"/>
  <c r="AG87" i="37"/>
  <c r="DR188" i="37"/>
  <c r="CP73" i="37"/>
  <c r="B118" i="37"/>
  <c r="CN64" i="37"/>
  <c r="FA85" i="37"/>
  <c r="HK100" i="37"/>
  <c r="DB80" i="37"/>
  <c r="BR34" i="36"/>
  <c r="BL76" i="37"/>
  <c r="BG80" i="37"/>
  <c r="GR34" i="36"/>
  <c r="DR192" i="37"/>
  <c r="AH103" i="37"/>
  <c r="B71" i="37"/>
  <c r="FC68" i="36"/>
  <c r="CP70" i="37"/>
  <c r="EP61" i="37"/>
  <c r="O88" i="37"/>
  <c r="O70" i="37"/>
  <c r="O85" i="37"/>
  <c r="AT58" i="37"/>
  <c r="GR116" i="37"/>
  <c r="KL112" i="37"/>
  <c r="KF115" i="37"/>
  <c r="DY198" i="36"/>
  <c r="CU198" i="36"/>
  <c r="FV155" i="36"/>
  <c r="FK72" i="37"/>
  <c r="E234" i="37"/>
  <c r="G188" i="36"/>
  <c r="FI69" i="37"/>
  <c r="EC226" i="36"/>
  <c r="D229" i="37"/>
  <c r="BP76" i="37"/>
  <c r="BS68" i="37"/>
  <c r="N123" i="37"/>
  <c r="KL118" i="37"/>
  <c r="CF58" i="37"/>
  <c r="AU76" i="37"/>
  <c r="O114" i="37"/>
  <c r="DS194" i="37"/>
  <c r="CN77" i="37"/>
  <c r="KK119" i="37"/>
  <c r="DH202" i="36"/>
  <c r="R21" i="37"/>
  <c r="H31" i="37"/>
  <c r="EW157" i="36"/>
  <c r="KT107" i="37"/>
  <c r="IU107" i="37"/>
  <c r="BI252" i="37"/>
  <c r="M206" i="36"/>
  <c r="CQ106" i="37"/>
  <c r="AB59" i="37"/>
  <c r="MM13" i="36"/>
  <c r="HA104" i="37"/>
  <c r="I113" i="37"/>
  <c r="GR18" i="36"/>
  <c r="BG64" i="37"/>
  <c r="CO61" i="37"/>
  <c r="IR108" i="37"/>
  <c r="EH75" i="37"/>
  <c r="I151" i="37"/>
  <c r="N243" i="37"/>
  <c r="EX283" i="36"/>
  <c r="EJ80" i="37"/>
  <c r="H120" i="37"/>
  <c r="GM123" i="37"/>
  <c r="K113" i="37"/>
  <c r="AC59" i="37"/>
  <c r="ED66" i="37"/>
  <c r="EA82" i="37"/>
  <c r="GB166" i="36"/>
  <c r="F40" i="37"/>
  <c r="PB16" i="36"/>
  <c r="M62" i="37"/>
  <c r="EV81" i="37"/>
  <c r="CL121" i="36"/>
  <c r="GI121" i="36"/>
  <c r="HB124" i="37"/>
  <c r="HA108" i="37"/>
  <c r="DA114" i="37"/>
  <c r="E116" i="37"/>
  <c r="IS126" i="37"/>
  <c r="GL124" i="37"/>
  <c r="BX59" i="37"/>
  <c r="AB154" i="37"/>
  <c r="CZ237" i="36"/>
  <c r="EE186" i="37"/>
  <c r="BO244" i="37"/>
  <c r="DQ201" i="37"/>
  <c r="GJ120" i="37"/>
  <c r="DM63" i="37"/>
  <c r="BK85" i="37"/>
  <c r="HN125" i="37"/>
  <c r="CY72" i="37"/>
  <c r="CI26" i="36"/>
  <c r="CM80" i="37"/>
  <c r="DA128" i="36"/>
  <c r="DH88" i="37"/>
  <c r="AF42" i="36"/>
  <c r="GT131" i="37"/>
  <c r="HQ109" i="37"/>
  <c r="CN132" i="37"/>
  <c r="GL103" i="37"/>
  <c r="GZ124" i="37"/>
  <c r="K111" i="37"/>
  <c r="GK104" i="37"/>
  <c r="BS192" i="37"/>
  <c r="AO146" i="36"/>
  <c r="IP105" i="37"/>
  <c r="JY100" i="37"/>
  <c r="GR37" i="36"/>
  <c r="BG83" i="37"/>
  <c r="EZ64" i="37"/>
  <c r="CO82" i="37"/>
  <c r="JY108" i="37"/>
  <c r="DH190" i="36"/>
  <c r="KK107" i="37"/>
  <c r="BO151" i="36"/>
  <c r="F197" i="37"/>
  <c r="DC106" i="37"/>
  <c r="DQ85" i="37"/>
  <c r="JO111" i="37"/>
  <c r="BV83" i="37"/>
  <c r="ET424" i="36"/>
  <c r="IZ124" i="37"/>
  <c r="CO60" i="37"/>
  <c r="CM60" i="37"/>
  <c r="M104" i="37"/>
  <c r="EM74" i="37"/>
  <c r="EB63" i="37"/>
  <c r="AH146" i="37"/>
  <c r="GG120" i="37"/>
  <c r="GG119" i="37"/>
  <c r="JW119" i="37"/>
  <c r="O107" i="37"/>
  <c r="HN130" i="37"/>
  <c r="BX197" i="37"/>
  <c r="AY143" i="36"/>
  <c r="D146" i="37"/>
  <c r="EE86" i="37"/>
  <c r="DF57" i="37"/>
  <c r="DV214" i="37"/>
  <c r="HF115" i="37"/>
  <c r="M100" i="37"/>
  <c r="DZ213" i="37"/>
  <c r="CZ250" i="36"/>
  <c r="AB167" i="37"/>
  <c r="HO117" i="37"/>
  <c r="BL118" i="37"/>
  <c r="DV71" i="37"/>
  <c r="EA187" i="37"/>
  <c r="D159" i="37"/>
  <c r="AY156" i="36"/>
  <c r="HO111" i="37"/>
  <c r="IW119" i="37"/>
  <c r="CL127" i="37"/>
  <c r="FK81" i="37"/>
  <c r="FV164" i="36"/>
  <c r="CU207" i="36"/>
  <c r="CQ75" i="37"/>
  <c r="EC29" i="36"/>
  <c r="HA131" i="37"/>
  <c r="AI256" i="36"/>
  <c r="CI259" i="37"/>
  <c r="AX130" i="36"/>
  <c r="JR133" i="37"/>
  <c r="AH143" i="37"/>
  <c r="T118" i="37"/>
  <c r="BU74" i="37"/>
  <c r="BX201" i="37"/>
  <c r="JP131" i="37"/>
  <c r="GZ132" i="37"/>
  <c r="ES77" i="37"/>
  <c r="DY198" i="37"/>
  <c r="DA117" i="37"/>
  <c r="AB105" i="37"/>
  <c r="U151" i="37"/>
  <c r="KH133" i="37"/>
  <c r="HK107" i="37"/>
  <c r="KC112" i="37"/>
  <c r="GU124" i="37"/>
  <c r="AC145" i="36"/>
  <c r="BU191" i="37"/>
  <c r="AB19" i="37"/>
  <c r="BP108" i="37"/>
  <c r="AB38" i="37"/>
  <c r="KX100" i="37"/>
  <c r="CC260" i="37"/>
  <c r="CU89" i="37"/>
  <c r="BR242" i="37"/>
  <c r="CC190" i="37"/>
  <c r="KH117" i="37"/>
  <c r="AE280" i="36"/>
  <c r="BB240" i="37" s="1"/>
  <c r="DS111" i="37"/>
  <c r="M247" i="37"/>
  <c r="DS101" i="37"/>
  <c r="AE270" i="36"/>
  <c r="BB230" i="37" s="1"/>
  <c r="AF175" i="37"/>
  <c r="JE133" i="37"/>
  <c r="BR238" i="37"/>
  <c r="S167" i="37"/>
  <c r="IL118" i="37"/>
  <c r="M131" i="37"/>
  <c r="BU203" i="37"/>
  <c r="AC157" i="36"/>
  <c r="IJ119" i="37"/>
  <c r="EE201" i="37"/>
  <c r="KL26" i="36"/>
  <c r="AO72" i="37"/>
  <c r="D231" i="37"/>
  <c r="EC228" i="36"/>
  <c r="CZ61" i="37"/>
  <c r="IP102" i="37"/>
  <c r="N169" i="37"/>
  <c r="KF111" i="37"/>
  <c r="DY194" i="36"/>
  <c r="EO85" i="37"/>
  <c r="GX144" i="36"/>
  <c r="KA104" i="37"/>
  <c r="AG84" i="37"/>
  <c r="CK109" i="37"/>
  <c r="PB26" i="36"/>
  <c r="M72" i="37"/>
  <c r="HB118" i="37"/>
  <c r="GI115" i="36"/>
  <c r="CL115" i="36"/>
  <c r="F211" i="37"/>
  <c r="BO165" i="36"/>
  <c r="GJ100" i="37"/>
  <c r="U76" i="37"/>
  <c r="PB23" i="36"/>
  <c r="M69" i="37"/>
  <c r="J84" i="37"/>
  <c r="EZ66" i="37"/>
  <c r="IM117" i="37"/>
  <c r="EC34" i="36"/>
  <c r="CQ80" i="37"/>
  <c r="EL58" i="37"/>
  <c r="F26" i="37"/>
  <c r="GB152" i="36"/>
  <c r="GR129" i="37"/>
  <c r="F206" i="37"/>
  <c r="BO160" i="36"/>
  <c r="BH76" i="37"/>
  <c r="DO86" i="37"/>
  <c r="CQ90" i="37"/>
  <c r="EC44" i="36"/>
  <c r="CW75" i="37"/>
  <c r="D103" i="37"/>
  <c r="AV60" i="37"/>
  <c r="GI130" i="36"/>
  <c r="HB133" i="37"/>
  <c r="CL130" i="36"/>
  <c r="GM106" i="37"/>
  <c r="EV60" i="37"/>
  <c r="DS85" i="37"/>
  <c r="U59" i="37"/>
  <c r="AK68" i="37"/>
  <c r="CM61" i="37"/>
  <c r="AI74" i="37"/>
  <c r="B171" i="37"/>
  <c r="CB60" i="37"/>
  <c r="M130" i="37"/>
  <c r="GO105" i="37"/>
  <c r="BW188" i="37"/>
  <c r="R142" i="36"/>
  <c r="CO68" i="37"/>
  <c r="IJ117" i="37"/>
  <c r="EU77" i="37"/>
  <c r="H60" i="37"/>
  <c r="OI14" i="36"/>
  <c r="HK17" i="36"/>
  <c r="BD63" i="37"/>
  <c r="DN232" i="36"/>
  <c r="FL163" i="36"/>
  <c r="BN80" i="37"/>
  <c r="EB73" i="37"/>
  <c r="GI111" i="37"/>
  <c r="CX57" i="37"/>
  <c r="DU190" i="37"/>
  <c r="O170" i="37"/>
  <c r="R33" i="37"/>
  <c r="C127" i="37"/>
  <c r="CN120" i="37"/>
  <c r="C133" i="37"/>
  <c r="EZ85" i="37"/>
  <c r="BZ194" i="37"/>
  <c r="AB23" i="37"/>
  <c r="CO87" i="37"/>
  <c r="D162" i="37"/>
  <c r="AY159" i="36"/>
  <c r="Z59" i="37"/>
  <c r="DS57" i="37"/>
  <c r="I102" i="37"/>
  <c r="DY69" i="37"/>
  <c r="AV65" i="37"/>
  <c r="R27" i="37"/>
  <c r="W66" i="37"/>
  <c r="AM171" i="36"/>
  <c r="BR217" i="37" s="1"/>
  <c r="BT217" i="37"/>
  <c r="AW71" i="37"/>
  <c r="AZ59" i="37"/>
  <c r="BS66" i="37"/>
  <c r="EF80" i="37"/>
  <c r="AX123" i="36"/>
  <c r="JR126" i="37"/>
  <c r="DC63" i="37"/>
  <c r="DL31" i="36"/>
  <c r="CT77" i="37"/>
  <c r="EC76" i="37"/>
  <c r="EE190" i="37"/>
  <c r="GH133" i="37"/>
  <c r="DY183" i="36"/>
  <c r="KF100" i="37"/>
  <c r="CK71" i="37"/>
  <c r="L146" i="37"/>
  <c r="GM102" i="37"/>
  <c r="DK71" i="37"/>
  <c r="CW62" i="37"/>
  <c r="BQ215" i="37"/>
  <c r="M185" i="36"/>
  <c r="BI231" i="37"/>
  <c r="IQ102" i="37"/>
  <c r="I149" i="37"/>
  <c r="EN74" i="37"/>
  <c r="DN230" i="36"/>
  <c r="HK15" i="36"/>
  <c r="BD61" i="37"/>
  <c r="AP66" i="37"/>
  <c r="HS130" i="37"/>
  <c r="EE69" i="37"/>
  <c r="BP84" i="37"/>
  <c r="CQ120" i="37"/>
  <c r="GX107" i="37"/>
  <c r="EA72" i="37"/>
  <c r="AR73" i="37"/>
  <c r="BE244" i="37"/>
  <c r="W198" i="36"/>
  <c r="DM105" i="37"/>
  <c r="BM59" i="37"/>
  <c r="JK106" i="37"/>
  <c r="BQ64" i="37"/>
  <c r="DE74" i="37"/>
  <c r="AY28" i="36"/>
  <c r="KP109" i="37"/>
  <c r="AG192" i="36"/>
  <c r="CW84" i="37"/>
  <c r="BG86" i="37"/>
  <c r="GR40" i="36"/>
  <c r="M151" i="37"/>
  <c r="AK71" i="37"/>
  <c r="CB229" i="37"/>
  <c r="E86" i="37"/>
  <c r="BM57" i="37"/>
  <c r="J80" i="37"/>
  <c r="J91" i="37" s="1"/>
  <c r="AY74" i="37"/>
  <c r="BD149" i="36"/>
  <c r="BN195" i="37"/>
  <c r="JP104" i="37"/>
  <c r="CN58" i="37"/>
  <c r="EJ76" i="37"/>
  <c r="HP115" i="37"/>
  <c r="J64" i="37"/>
  <c r="EL89" i="37"/>
  <c r="BB58" i="37"/>
  <c r="EE80" i="37"/>
  <c r="EK65" i="37"/>
  <c r="IK107" i="37"/>
  <c r="IK105" i="37"/>
  <c r="CO69" i="37"/>
  <c r="HO114" i="37"/>
  <c r="GS123" i="37"/>
  <c r="AG59" i="37"/>
  <c r="JV119" i="37"/>
  <c r="EE87" i="37"/>
  <c r="AW88" i="37"/>
  <c r="O102" i="37"/>
  <c r="HO101" i="37"/>
  <c r="AT63" i="37"/>
  <c r="CN74" i="37"/>
  <c r="BJ83" i="37"/>
  <c r="HG106" i="37"/>
  <c r="GM126" i="37"/>
  <c r="BM58" i="37"/>
  <c r="BD169" i="36"/>
  <c r="BN215" i="37"/>
  <c r="J61" i="37"/>
  <c r="X62" i="37"/>
  <c r="JK109" i="37"/>
  <c r="EQ81" i="37"/>
  <c r="B144" i="37"/>
  <c r="DX218" i="37"/>
  <c r="CF260" i="37"/>
  <c r="AY257" i="36"/>
  <c r="EQ85" i="37"/>
  <c r="DK57" i="37"/>
  <c r="E102" i="37"/>
  <c r="ES75" i="37"/>
  <c r="AC65" i="37"/>
  <c r="BV215" i="36"/>
  <c r="KN132" i="37"/>
  <c r="BN104" i="37"/>
  <c r="DN251" i="36"/>
  <c r="BD82" i="37"/>
  <c r="HK36" i="36"/>
  <c r="DY187" i="37"/>
  <c r="CD217" i="37"/>
  <c r="FZ214" i="36"/>
  <c r="BX64" i="37"/>
  <c r="N172" i="37"/>
  <c r="AF194" i="37"/>
  <c r="AC406" i="36"/>
  <c r="GJ107" i="37"/>
  <c r="GX112" i="37"/>
  <c r="S77" i="37"/>
  <c r="GH101" i="37"/>
  <c r="S66" i="37"/>
  <c r="M73" i="37"/>
  <c r="PB27" i="36"/>
  <c r="BN81" i="37"/>
  <c r="FL164" i="36"/>
  <c r="IL108" i="37"/>
  <c r="HN104" i="37"/>
  <c r="DZ85" i="37"/>
  <c r="ES88" i="37"/>
  <c r="JS116" i="37"/>
  <c r="O105" i="37"/>
  <c r="EH57" i="37"/>
  <c r="GO113" i="37"/>
  <c r="CM106" i="37"/>
  <c r="EB57" i="37"/>
  <c r="AU74" i="37"/>
  <c r="O84" i="37"/>
  <c r="EV72" i="37"/>
  <c r="ES69" i="37"/>
  <c r="V42" i="37"/>
  <c r="EL168" i="36"/>
  <c r="IR133" i="37"/>
  <c r="CK84" i="37"/>
  <c r="AI254" i="36"/>
  <c r="CI257" i="37"/>
  <c r="DQ186" i="37"/>
  <c r="R169" i="37"/>
  <c r="JD102" i="37"/>
  <c r="EH85" i="37"/>
  <c r="D133" i="37"/>
  <c r="CF72" i="37"/>
  <c r="BH426" i="36"/>
  <c r="X214" i="37"/>
  <c r="BV90" i="37"/>
  <c r="ET431" i="36"/>
  <c r="N160" i="37"/>
  <c r="CZ63" i="37"/>
  <c r="GM125" i="37"/>
  <c r="F75" i="37"/>
  <c r="BD160" i="36"/>
  <c r="BN206" i="37"/>
  <c r="C23" i="37"/>
  <c r="H20" i="36"/>
  <c r="GO131" i="37"/>
  <c r="O132" i="37"/>
  <c r="HC119" i="37"/>
  <c r="CG116" i="36"/>
  <c r="HM132" i="37"/>
  <c r="DW191" i="37"/>
  <c r="KC100" i="37"/>
  <c r="BX195" i="37"/>
  <c r="GP124" i="37"/>
  <c r="B150" i="37"/>
  <c r="N241" i="37"/>
  <c r="EX281" i="36"/>
  <c r="S87" i="37"/>
  <c r="DU60" i="37"/>
  <c r="ES65" i="37"/>
  <c r="BZ80" i="37"/>
  <c r="F120" i="37"/>
  <c r="CC214" i="37"/>
  <c r="FC76" i="37"/>
  <c r="DV213" i="37"/>
  <c r="EZ80" i="37"/>
  <c r="EG194" i="37"/>
  <c r="GG114" i="37"/>
  <c r="O72" i="37"/>
  <c r="BL80" i="37"/>
  <c r="JY103" i="37"/>
  <c r="K102" i="37"/>
  <c r="DZ84" i="37"/>
  <c r="DM86" i="37"/>
  <c r="GZ114" i="37"/>
  <c r="GZ104" i="37"/>
  <c r="BR63" i="37"/>
  <c r="HA106" i="37"/>
  <c r="AC83" i="37"/>
  <c r="KN107" i="37"/>
  <c r="BV190" i="36"/>
  <c r="S63" i="37"/>
  <c r="CZ75" i="37"/>
  <c r="T84" i="37"/>
  <c r="PS38" i="36"/>
  <c r="DT205" i="37"/>
  <c r="BV197" i="37"/>
  <c r="JW127" i="37"/>
  <c r="BZ66" i="37"/>
  <c r="GK201" i="36"/>
  <c r="CA204" i="37"/>
  <c r="BV201" i="37"/>
  <c r="BS69" i="37"/>
  <c r="IP130" i="37"/>
  <c r="CX61" i="37"/>
  <c r="BV192" i="37"/>
  <c r="EP71" i="37"/>
  <c r="EM88" i="37"/>
  <c r="BD144" i="36"/>
  <c r="BN190" i="37"/>
  <c r="DY75" i="37"/>
  <c r="ER89" i="37"/>
  <c r="HC108" i="37"/>
  <c r="CG105" i="36"/>
  <c r="JT117" i="37"/>
  <c r="S210" i="37"/>
  <c r="G164" i="36"/>
  <c r="E103" i="37"/>
  <c r="EV71" i="37"/>
  <c r="ED72" i="37"/>
  <c r="KL126" i="37"/>
  <c r="CF234" i="37"/>
  <c r="AY231" i="36"/>
  <c r="AH148" i="37"/>
  <c r="CY123" i="37"/>
  <c r="JK113" i="37"/>
  <c r="BO169" i="36"/>
  <c r="F215" i="37"/>
  <c r="CC203" i="37"/>
  <c r="BR230" i="37"/>
  <c r="FI88" i="37"/>
  <c r="JX127" i="37"/>
  <c r="GX141" i="36"/>
  <c r="KA101" i="37"/>
  <c r="DM126" i="37"/>
  <c r="HQ124" i="37"/>
  <c r="BX204" i="37"/>
  <c r="CV199" i="37"/>
  <c r="AG216" i="36"/>
  <c r="KP133" i="37"/>
  <c r="LF133" i="37"/>
  <c r="GZ116" i="37"/>
  <c r="BA259" i="37"/>
  <c r="BJ128" i="37"/>
  <c r="BL260" i="37"/>
  <c r="HX257" i="36"/>
  <c r="JA127" i="37"/>
  <c r="GT120" i="37"/>
  <c r="AY251" i="36"/>
  <c r="CF254" i="37"/>
  <c r="IV127" i="37"/>
  <c r="AF205" i="37"/>
  <c r="AC417" i="36"/>
  <c r="DO63" i="37"/>
  <c r="CC231" i="37"/>
  <c r="AM88" i="37"/>
  <c r="CY109" i="37"/>
  <c r="AO58" i="37"/>
  <c r="KL12" i="36"/>
  <c r="BL236" i="37"/>
  <c r="HX233" i="36"/>
  <c r="CK123" i="37"/>
  <c r="G171" i="37"/>
  <c r="BM62" i="37"/>
  <c r="EA64" i="37"/>
  <c r="J63" i="37"/>
  <c r="D101" i="37"/>
  <c r="FC83" i="36"/>
  <c r="B86" i="37"/>
  <c r="EC28" i="36"/>
  <c r="CQ74" i="37"/>
  <c r="HC100" i="37"/>
  <c r="CG97" i="36"/>
  <c r="CR73" i="37"/>
  <c r="AY19" i="36"/>
  <c r="DE65" i="37"/>
  <c r="I157" i="37"/>
  <c r="KC106" i="37"/>
  <c r="EH72" i="37"/>
  <c r="IO107" i="37"/>
  <c r="KU113" i="37"/>
  <c r="BO77" i="37"/>
  <c r="J75" i="37"/>
  <c r="BG71" i="37"/>
  <c r="GR25" i="36"/>
  <c r="CW80" i="37"/>
  <c r="BZ198" i="37"/>
  <c r="M172" i="37"/>
  <c r="IP118" i="37"/>
  <c r="JM118" i="37"/>
  <c r="DO211" i="37"/>
  <c r="AL294" i="36"/>
  <c r="JL127" i="37"/>
  <c r="EE76" i="37"/>
  <c r="AI234" i="36"/>
  <c r="CI237" i="37"/>
  <c r="AE81" i="37"/>
  <c r="CD186" i="37"/>
  <c r="FZ183" i="36"/>
  <c r="CO115" i="37"/>
  <c r="AG81" i="37"/>
  <c r="BZ193" i="37"/>
  <c r="G124" i="37"/>
  <c r="FI82" i="37"/>
  <c r="ET64" i="37"/>
  <c r="CN117" i="37"/>
  <c r="CO85" i="37"/>
  <c r="R34" i="37"/>
  <c r="IQ113" i="37"/>
  <c r="GZ100" i="37"/>
  <c r="IQ107" i="37"/>
  <c r="GH127" i="37"/>
  <c r="HH114" i="37"/>
  <c r="IQ111" i="37"/>
  <c r="DH185" i="36"/>
  <c r="KK102" i="37"/>
  <c r="DW209" i="37"/>
  <c r="BZ189" i="37"/>
  <c r="JP124" i="37"/>
  <c r="E259" i="37"/>
  <c r="G213" i="36"/>
  <c r="Z62" i="37"/>
  <c r="JP102" i="37"/>
  <c r="ND39" i="36"/>
  <c r="Y85" i="37"/>
  <c r="BN106" i="37"/>
  <c r="ED89" i="37"/>
  <c r="DI61" i="37"/>
  <c r="CV101" i="36"/>
  <c r="AY22" i="36"/>
  <c r="DE68" i="37"/>
  <c r="CP76" i="37"/>
  <c r="I125" i="37"/>
  <c r="HS115" i="37"/>
  <c r="DI240" i="36"/>
  <c r="BE71" i="37"/>
  <c r="AC14" i="37"/>
  <c r="EC20" i="36"/>
  <c r="CQ66" i="37"/>
  <c r="GR14" i="36"/>
  <c r="BG60" i="37"/>
  <c r="BL58" i="37"/>
  <c r="EV65" i="37"/>
  <c r="HG113" i="37"/>
  <c r="IP129" i="37"/>
  <c r="CP88" i="37"/>
  <c r="AF87" i="37"/>
  <c r="W62" i="37"/>
  <c r="G158" i="37"/>
  <c r="R85" i="37"/>
  <c r="CC213" i="37"/>
  <c r="LF100" i="37"/>
  <c r="DH86" i="37"/>
  <c r="DA126" i="36"/>
  <c r="AF40" i="36"/>
  <c r="R172" i="37"/>
  <c r="BK233" i="37"/>
  <c r="AT65" i="37"/>
  <c r="H128" i="37"/>
  <c r="GM127" i="37"/>
  <c r="EK82" i="37"/>
  <c r="JO115" i="37"/>
  <c r="CK126" i="37"/>
  <c r="EN68" i="37"/>
  <c r="BY209" i="37"/>
  <c r="GV206" i="36"/>
  <c r="AF62" i="37"/>
  <c r="L144" i="37"/>
  <c r="ES76" i="37"/>
  <c r="G169" i="37"/>
  <c r="CT68" i="37"/>
  <c r="DL22" i="36"/>
  <c r="O152" i="37"/>
  <c r="JY118" i="37"/>
  <c r="GP105" i="37"/>
  <c r="HM114" i="37"/>
  <c r="DQ140" i="36"/>
  <c r="Y14" i="37"/>
  <c r="GT119" i="37"/>
  <c r="IL123" i="37"/>
  <c r="CK106" i="37"/>
  <c r="C64" i="37"/>
  <c r="DV200" i="37"/>
  <c r="H229" i="36"/>
  <c r="CZ189" i="37"/>
  <c r="CM90" i="37"/>
  <c r="BN68" i="37"/>
  <c r="FL151" i="36"/>
  <c r="EG74" i="37"/>
  <c r="C128" i="37"/>
  <c r="C131" i="37"/>
  <c r="FC88" i="37"/>
  <c r="CJ65" i="37"/>
  <c r="EU86" i="37"/>
  <c r="DS117" i="37"/>
  <c r="AE286" i="36"/>
  <c r="BB246" i="37" s="1"/>
  <c r="GD119" i="37"/>
  <c r="IL106" i="37"/>
  <c r="BV184" i="36"/>
  <c r="KN101" i="37"/>
  <c r="EP63" i="37"/>
  <c r="B169" i="37"/>
  <c r="JY109" i="37"/>
  <c r="R108" i="37"/>
  <c r="HK128" i="37"/>
  <c r="N131" i="37"/>
  <c r="DZ199" i="37"/>
  <c r="AI85" i="37"/>
  <c r="JS123" i="37"/>
  <c r="CM195" i="37"/>
  <c r="DF66" i="37"/>
  <c r="ET400" i="36"/>
  <c r="BV59" i="37"/>
  <c r="DU77" i="37"/>
  <c r="HK16" i="36"/>
  <c r="DN231" i="36"/>
  <c r="BD62" i="37"/>
  <c r="CM68" i="37"/>
  <c r="L175" i="37"/>
  <c r="BR83" i="37"/>
  <c r="BE253" i="37"/>
  <c r="W207" i="36"/>
  <c r="BK237" i="37"/>
  <c r="BX88" i="37"/>
  <c r="DR57" i="37"/>
  <c r="IR131" i="37"/>
  <c r="GH124" i="37"/>
  <c r="GL119" i="37"/>
  <c r="HE125" i="37"/>
  <c r="JX132" i="37"/>
  <c r="U167" i="37"/>
  <c r="HM123" i="37"/>
  <c r="HC132" i="37"/>
  <c r="CG129" i="36"/>
  <c r="MM24" i="36"/>
  <c r="AB70" i="37"/>
  <c r="M146" i="37"/>
  <c r="CB70" i="37"/>
  <c r="AI75" i="37"/>
  <c r="DB77" i="37"/>
  <c r="BR31" i="36"/>
  <c r="BK241" i="37"/>
  <c r="EN61" i="37"/>
  <c r="CA201" i="37"/>
  <c r="GK198" i="36"/>
  <c r="W208" i="36"/>
  <c r="BE254" i="37"/>
  <c r="EI189" i="37"/>
  <c r="EK62" i="37"/>
  <c r="FC65" i="37"/>
  <c r="KB104" i="37"/>
  <c r="DV72" i="37"/>
  <c r="GZ111" i="37"/>
  <c r="AP77" i="37"/>
  <c r="CO88" i="37"/>
  <c r="DV76" i="37"/>
  <c r="K117" i="37"/>
  <c r="GI103" i="37"/>
  <c r="EA74" i="37"/>
  <c r="CC240" i="37"/>
  <c r="JF109" i="37"/>
  <c r="GJ105" i="37"/>
  <c r="GD114" i="37"/>
  <c r="GQ123" i="37"/>
  <c r="F61" i="37"/>
  <c r="GF120" i="37"/>
  <c r="HC106" i="37"/>
  <c r="CG103" i="36"/>
  <c r="I230" i="37"/>
  <c r="BK270" i="36"/>
  <c r="IK127" i="37"/>
  <c r="GR130" i="37"/>
  <c r="DQ66" i="37"/>
  <c r="CY111" i="37"/>
  <c r="HH118" i="37"/>
  <c r="V143" i="37"/>
  <c r="DB60" i="37"/>
  <c r="BR14" i="36"/>
  <c r="K133" i="37"/>
  <c r="CR86" i="37"/>
  <c r="EA81" i="37"/>
  <c r="AZ62" i="37"/>
  <c r="KA116" i="37"/>
  <c r="GX156" i="36"/>
  <c r="ET398" i="36"/>
  <c r="BV57" i="37"/>
  <c r="KT105" i="37"/>
  <c r="AR87" i="37"/>
  <c r="BR71" i="37"/>
  <c r="BS60" i="37"/>
  <c r="KH129" i="37"/>
  <c r="B90" i="37"/>
  <c r="FC87" i="36"/>
  <c r="FC74" i="36"/>
  <c r="B77" i="37"/>
  <c r="JW101" i="37"/>
  <c r="JY112" i="37"/>
  <c r="HC120" i="37"/>
  <c r="CG117" i="36"/>
  <c r="GT113" i="37"/>
  <c r="DV202" i="37"/>
  <c r="AG63" i="37"/>
  <c r="GZ131" i="37"/>
  <c r="GL130" i="37"/>
  <c r="IL133" i="37"/>
  <c r="FK83" i="37"/>
  <c r="FV166" i="36"/>
  <c r="CU209" i="36"/>
  <c r="AB234" i="37"/>
  <c r="L169" i="37"/>
  <c r="HS104" i="37"/>
  <c r="GM105" i="37"/>
  <c r="GK128" i="37"/>
  <c r="KP128" i="37"/>
  <c r="AG211" i="36"/>
  <c r="P117" i="37"/>
  <c r="HM372" i="36"/>
  <c r="CO119" i="37"/>
  <c r="JD100" i="37"/>
  <c r="C102" i="37"/>
  <c r="DT209" i="37"/>
  <c r="IS124" i="37"/>
  <c r="JV124" i="37"/>
  <c r="X189" i="37"/>
  <c r="BH401" i="36"/>
  <c r="FQ431" i="36"/>
  <c r="R262" i="37"/>
  <c r="FI61" i="37"/>
  <c r="K201" i="37"/>
  <c r="FM370" i="36"/>
  <c r="CL202" i="37"/>
  <c r="FO199" i="36"/>
  <c r="K218" i="37"/>
  <c r="FM387" i="36"/>
  <c r="DR65" i="37"/>
  <c r="M168" i="37"/>
  <c r="BT83" i="37"/>
  <c r="GQ131" i="37"/>
  <c r="F200" i="37"/>
  <c r="BO154" i="36"/>
  <c r="DQ77" i="37"/>
  <c r="H131" i="37"/>
  <c r="LB105" i="37"/>
  <c r="BQ360" i="36"/>
  <c r="DQ130" i="37"/>
  <c r="EA201" i="37"/>
  <c r="Y160" i="37"/>
  <c r="BT61" i="37"/>
  <c r="HB119" i="37"/>
  <c r="GI116" i="36"/>
  <c r="CL116" i="36"/>
  <c r="DZ204" i="37"/>
  <c r="HO107" i="37"/>
  <c r="IS115" i="37"/>
  <c r="IS123" i="37"/>
  <c r="DK101" i="37"/>
  <c r="G141" i="36"/>
  <c r="S187" i="37"/>
  <c r="AB25" i="37"/>
  <c r="JM102" i="37"/>
  <c r="EG195" i="37"/>
  <c r="BV189" i="36"/>
  <c r="KN106" i="37"/>
  <c r="KN130" i="37"/>
  <c r="BV213" i="36"/>
  <c r="CF71" i="37"/>
  <c r="BB87" i="37"/>
  <c r="DY82" i="37"/>
  <c r="GH112" i="37"/>
  <c r="FV159" i="36"/>
  <c r="FK76" i="37"/>
  <c r="CU202" i="36"/>
  <c r="V31" i="37"/>
  <c r="EL157" i="36"/>
  <c r="FI72" i="37"/>
  <c r="BQ69" i="37"/>
  <c r="KN124" i="37"/>
  <c r="BV207" i="36"/>
  <c r="EB90" i="37"/>
  <c r="M117" i="37"/>
  <c r="EF77" i="37"/>
  <c r="E112" i="37"/>
  <c r="CM109" i="37"/>
  <c r="CK116" i="37"/>
  <c r="D124" i="37"/>
  <c r="FB81" i="37"/>
  <c r="EM90" i="37"/>
  <c r="IM103" i="37"/>
  <c r="JX105" i="37"/>
  <c r="FB355" i="36"/>
  <c r="EN186" i="37"/>
  <c r="JT101" i="37"/>
  <c r="ES68" i="37"/>
  <c r="BN61" i="37"/>
  <c r="FL144" i="36"/>
  <c r="KL109" i="37"/>
  <c r="OI19" i="36"/>
  <c r="H65" i="37"/>
  <c r="W60" i="37"/>
  <c r="BX210" i="37"/>
  <c r="KB113" i="37"/>
  <c r="BQ212" i="37"/>
  <c r="KG118" i="37"/>
  <c r="KB117" i="37"/>
  <c r="AL299" i="36"/>
  <c r="DO216" i="37"/>
  <c r="R19" i="37"/>
  <c r="JO104" i="37"/>
  <c r="BT120" i="37"/>
  <c r="BU81" i="37"/>
  <c r="CN104" i="37"/>
  <c r="N155" i="37"/>
  <c r="BP60" i="37"/>
  <c r="FC61" i="37"/>
  <c r="DY202" i="37"/>
  <c r="E105" i="37"/>
  <c r="FD86" i="37"/>
  <c r="HM359" i="36"/>
  <c r="P104" i="37"/>
  <c r="EX85" i="37"/>
  <c r="L116" i="37"/>
  <c r="AG190" i="36"/>
  <c r="KP107" i="37"/>
  <c r="DX216" i="37"/>
  <c r="CI82" i="37"/>
  <c r="JP119" i="37"/>
  <c r="BN89" i="37"/>
  <c r="FL172" i="36"/>
  <c r="CL195" i="37"/>
  <c r="FO192" i="36"/>
  <c r="FI71" i="37"/>
  <c r="IT109" i="37"/>
  <c r="BT57" i="37"/>
  <c r="EU75" i="37"/>
  <c r="I116" i="37"/>
  <c r="AB258" i="37"/>
  <c r="DE105" i="37"/>
  <c r="EG82" i="37"/>
  <c r="EU84" i="37"/>
  <c r="LF115" i="37"/>
  <c r="JA104" i="37"/>
  <c r="IP132" i="37"/>
  <c r="R29" i="37"/>
  <c r="EI201" i="37"/>
  <c r="BH400" i="36"/>
  <c r="X188" i="37"/>
  <c r="EZ69" i="37"/>
  <c r="KB118" i="37"/>
  <c r="AC159" i="36"/>
  <c r="BU205" i="37"/>
  <c r="CU118" i="37"/>
  <c r="FV146" i="36"/>
  <c r="CU189" i="36"/>
  <c r="FK63" i="37"/>
  <c r="KY119" i="37"/>
  <c r="AF147" i="37"/>
  <c r="EP70" i="37"/>
  <c r="JD113" i="37"/>
  <c r="IT112" i="37"/>
  <c r="O133" i="37"/>
  <c r="BL206" i="37"/>
  <c r="P186" i="37"/>
  <c r="CL398" i="36"/>
  <c r="DR72" i="37"/>
  <c r="GR399" i="36"/>
  <c r="W230" i="37"/>
  <c r="EU404" i="36"/>
  <c r="CQ192" i="37"/>
  <c r="AH105" i="37"/>
  <c r="AM145" i="36"/>
  <c r="BR191" i="37" s="1"/>
  <c r="BT191" i="37"/>
  <c r="BQ206" i="37"/>
  <c r="BE84" i="37"/>
  <c r="DI253" i="36"/>
  <c r="ES62" i="37"/>
  <c r="LF102" i="37"/>
  <c r="AT61" i="37"/>
  <c r="FA76" i="37"/>
  <c r="BM65" i="37"/>
  <c r="AB30" i="37"/>
  <c r="F88" i="37"/>
  <c r="EB64" i="37"/>
  <c r="S64" i="37"/>
  <c r="AY69" i="37"/>
  <c r="ND29" i="36"/>
  <c r="Y75" i="37"/>
  <c r="U61" i="37"/>
  <c r="D100" i="37"/>
  <c r="CZ73" i="37"/>
  <c r="DY76" i="37"/>
  <c r="GB151" i="36"/>
  <c r="F25" i="37"/>
  <c r="GR127" i="37"/>
  <c r="AC156" i="36"/>
  <c r="BU202" i="37"/>
  <c r="CI35" i="36"/>
  <c r="CY81" i="37"/>
  <c r="V15" i="37"/>
  <c r="EL141" i="36"/>
  <c r="R62" i="37"/>
  <c r="AF77" i="37"/>
  <c r="ER70" i="37"/>
  <c r="H86" i="37"/>
  <c r="OI40" i="36"/>
  <c r="PS37" i="36"/>
  <c r="T83" i="37"/>
  <c r="GM132" i="37"/>
  <c r="Y63" i="37"/>
  <c r="ND17" i="36"/>
  <c r="EK64" i="37"/>
  <c r="IS112" i="37"/>
  <c r="CB249" i="37"/>
  <c r="DK61" i="37"/>
  <c r="FA88" i="37"/>
  <c r="GT100" i="37"/>
  <c r="GK101" i="37"/>
  <c r="GU114" i="37"/>
  <c r="DV90" i="37"/>
  <c r="FB58" i="37"/>
  <c r="G108" i="37"/>
  <c r="DS211" i="37"/>
  <c r="EU72" i="37"/>
  <c r="HQ105" i="37"/>
  <c r="CO76" i="37"/>
  <c r="BD58" i="37"/>
  <c r="DN227" i="36"/>
  <c r="HK12" i="36"/>
  <c r="EN65" i="37"/>
  <c r="BV208" i="36"/>
  <c r="KN125" i="37"/>
  <c r="BS62" i="37"/>
  <c r="ES58" i="37"/>
  <c r="G152" i="37"/>
  <c r="EH82" i="37"/>
  <c r="CC197" i="37"/>
  <c r="B68" i="37"/>
  <c r="FC65" i="36"/>
  <c r="HJ105" i="37"/>
  <c r="PB30" i="36"/>
  <c r="M76" i="37"/>
  <c r="CT86" i="37"/>
  <c r="DL40" i="36"/>
  <c r="B115" i="37"/>
  <c r="O112" i="37"/>
  <c r="IO102" i="37"/>
  <c r="EX72" i="37"/>
  <c r="CH64" i="37"/>
  <c r="DG101" i="37"/>
  <c r="AX101" i="36"/>
  <c r="JR104" i="37"/>
  <c r="EB65" i="37"/>
  <c r="IS118" i="37"/>
  <c r="IS131" i="37"/>
  <c r="EB83" i="37"/>
  <c r="J117" i="37"/>
  <c r="HG126" i="37"/>
  <c r="HG132" i="37"/>
  <c r="HQ100" i="37"/>
  <c r="R171" i="36"/>
  <c r="BW217" i="37"/>
  <c r="AR66" i="37"/>
  <c r="DR210" i="37"/>
  <c r="X166" i="37"/>
  <c r="AL283" i="36"/>
  <c r="DO200" i="37"/>
  <c r="BT89" i="37"/>
  <c r="L173" i="37"/>
  <c r="DZ80" i="37"/>
  <c r="FB80" i="37"/>
  <c r="JS107" i="37"/>
  <c r="EN90" i="37"/>
  <c r="KK111" i="37"/>
  <c r="DH194" i="36"/>
  <c r="GG105" i="37"/>
  <c r="J74" i="37"/>
  <c r="IO129" i="37"/>
  <c r="BO59" i="37"/>
  <c r="CP68" i="37"/>
  <c r="DI246" i="36"/>
  <c r="BE77" i="37"/>
  <c r="BQ189" i="37"/>
  <c r="GI132" i="37"/>
  <c r="IJ120" i="37"/>
  <c r="BT90" i="37"/>
  <c r="K132" i="37"/>
  <c r="KB100" i="37"/>
  <c r="JP101" i="37"/>
  <c r="KG108" i="37"/>
  <c r="CL215" i="37"/>
  <c r="FO212" i="36"/>
  <c r="GW117" i="37"/>
  <c r="BW216" i="37"/>
  <c r="R170" i="36"/>
  <c r="M196" i="36"/>
  <c r="BI242" i="37"/>
  <c r="BU57" i="37"/>
  <c r="P150" i="37"/>
  <c r="EH58" i="37"/>
  <c r="DV65" i="37"/>
  <c r="N174" i="37"/>
  <c r="W243" i="37"/>
  <c r="GR412" i="36"/>
  <c r="BW194" i="37"/>
  <c r="R148" i="36"/>
  <c r="JS118" i="37"/>
  <c r="EG75" i="37"/>
  <c r="H38" i="36"/>
  <c r="C41" i="37"/>
  <c r="FA69" i="37"/>
  <c r="GL106" i="37"/>
  <c r="GM100" i="37"/>
  <c r="GM110" i="37" s="1"/>
  <c r="DY70" i="37"/>
  <c r="CC235" i="37"/>
  <c r="CI86" i="37"/>
  <c r="GO102" i="37"/>
  <c r="EO61" i="37"/>
  <c r="M111" i="37"/>
  <c r="JV125" i="37"/>
  <c r="BQ75" i="37"/>
  <c r="IR112" i="37"/>
  <c r="HF118" i="37"/>
  <c r="HF126" i="37"/>
  <c r="CZ254" i="36"/>
  <c r="AB171" i="37"/>
  <c r="BV198" i="37"/>
  <c r="BT209" i="37"/>
  <c r="AM163" i="36"/>
  <c r="BR209" i="37" s="1"/>
  <c r="DW195" i="37"/>
  <c r="AF172" i="37"/>
  <c r="DW213" i="37"/>
  <c r="BT218" i="37"/>
  <c r="AM172" i="36"/>
  <c r="BR218" i="37" s="1"/>
  <c r="L166" i="37"/>
  <c r="EU64" i="37"/>
  <c r="LF107" i="37"/>
  <c r="BK89" i="37"/>
  <c r="BP87" i="37"/>
  <c r="AE143" i="37"/>
  <c r="CX77" i="37"/>
  <c r="HH126" i="37"/>
  <c r="CM131" i="37"/>
  <c r="L120" i="37"/>
  <c r="DH201" i="36"/>
  <c r="KK118" i="37"/>
  <c r="T68" i="37"/>
  <c r="PS22" i="36"/>
  <c r="GG100" i="37"/>
  <c r="M108" i="37"/>
  <c r="EU65" i="37"/>
  <c r="IR117" i="37"/>
  <c r="J118" i="37"/>
  <c r="BX63" i="37"/>
  <c r="DS204" i="37"/>
  <c r="CC204" i="37"/>
  <c r="AC145" i="37"/>
  <c r="DQ218" i="37"/>
  <c r="CB189" i="37"/>
  <c r="AB14" i="37"/>
  <c r="JP109" i="37"/>
  <c r="GU132" i="37"/>
  <c r="BV191" i="37"/>
  <c r="DQ216" i="37"/>
  <c r="AC172" i="36"/>
  <c r="BU218" i="37"/>
  <c r="N152" i="37"/>
  <c r="FI75" i="37"/>
  <c r="GK117" i="37"/>
  <c r="IY116" i="37"/>
  <c r="JX106" i="37"/>
  <c r="CK88" i="37"/>
  <c r="EG89" i="37"/>
  <c r="DQ58" i="37"/>
  <c r="IQ127" i="37"/>
  <c r="EA194" i="37"/>
  <c r="T147" i="37"/>
  <c r="CH65" i="37"/>
  <c r="AJ105" i="37"/>
  <c r="BH89" i="37"/>
  <c r="AV90" i="37"/>
  <c r="HF132" i="37"/>
  <c r="Y61" i="37"/>
  <c r="ND15" i="36"/>
  <c r="AX106" i="36"/>
  <c r="JR109" i="37"/>
  <c r="GF112" i="37"/>
  <c r="BH57" i="37"/>
  <c r="BH67" i="37" s="1"/>
  <c r="EL82" i="37"/>
  <c r="AT74" i="37"/>
  <c r="FA58" i="37"/>
  <c r="HP101" i="37"/>
  <c r="GG128" i="37"/>
  <c r="DQ149" i="36"/>
  <c r="Y23" i="37"/>
  <c r="F15" i="37"/>
  <c r="GB141" i="36"/>
  <c r="HS111" i="37"/>
  <c r="J129" i="37"/>
  <c r="X80" i="37"/>
  <c r="E81" i="37"/>
  <c r="IO114" i="37"/>
  <c r="AZ88" i="37"/>
  <c r="J108" i="37"/>
  <c r="JP115" i="37"/>
  <c r="ET75" i="37"/>
  <c r="HG120" i="37"/>
  <c r="E65" i="37"/>
  <c r="HA130" i="37"/>
  <c r="KB125" i="37"/>
  <c r="F106" i="37"/>
  <c r="EO59" i="37"/>
  <c r="DM58" i="37"/>
  <c r="DH70" i="37"/>
  <c r="AF24" i="36"/>
  <c r="DA110" i="36"/>
  <c r="J70" i="37"/>
  <c r="HA116" i="37"/>
  <c r="AV84" i="37"/>
  <c r="BK82" i="37"/>
  <c r="FL141" i="36"/>
  <c r="BN58" i="37"/>
  <c r="AX85" i="37"/>
  <c r="DS70" i="37"/>
  <c r="DC68" i="37"/>
  <c r="BV215" i="37"/>
  <c r="EE64" i="37"/>
  <c r="ED73" i="37"/>
  <c r="AR58" i="37"/>
  <c r="HK112" i="37"/>
  <c r="DV89" i="37"/>
  <c r="AH163" i="37"/>
  <c r="BR60" i="37"/>
  <c r="HS114" i="37"/>
  <c r="FA90" i="37"/>
  <c r="DU194" i="37"/>
  <c r="CC219" i="37"/>
  <c r="CU58" i="37"/>
  <c r="GS101" i="37"/>
  <c r="EQ66" i="37"/>
  <c r="EE66" i="37"/>
  <c r="BA262" i="37"/>
  <c r="AZ74" i="37"/>
  <c r="GI124" i="36"/>
  <c r="HB127" i="37"/>
  <c r="CL124" i="36"/>
  <c r="BH80" i="37"/>
  <c r="AM70" i="37"/>
  <c r="AZ80" i="37"/>
  <c r="BB83" i="37"/>
  <c r="IP107" i="37"/>
  <c r="HS123" i="37"/>
  <c r="AV61" i="37"/>
  <c r="AL277" i="36"/>
  <c r="DO194" i="37"/>
  <c r="EA68" i="37"/>
  <c r="HP126" i="37"/>
  <c r="BQ218" i="37"/>
  <c r="AP87" i="37"/>
  <c r="BN84" i="37"/>
  <c r="FL167" i="36"/>
  <c r="KB102" i="37"/>
  <c r="HP108" i="37"/>
  <c r="JR116" i="37"/>
  <c r="AX113" i="36"/>
  <c r="AO160" i="36"/>
  <c r="BS206" i="37"/>
  <c r="CC246" i="37"/>
  <c r="IJ127" i="37"/>
  <c r="EL90" i="37"/>
  <c r="DQ143" i="36"/>
  <c r="Y17" i="37"/>
  <c r="JP111" i="37"/>
  <c r="PB36" i="36"/>
  <c r="M82" i="37"/>
  <c r="CM57" i="37"/>
  <c r="EJ68" i="37"/>
  <c r="EJ78" i="37" s="1"/>
  <c r="CO64" i="37"/>
  <c r="E57" i="37"/>
  <c r="HL123" i="37"/>
  <c r="DV70" i="37"/>
  <c r="AF36" i="36"/>
  <c r="DH82" i="37"/>
  <c r="DA122" i="36"/>
  <c r="GR11" i="36"/>
  <c r="BG57" i="37"/>
  <c r="GG124" i="37"/>
  <c r="PB24" i="36"/>
  <c r="M70" i="37"/>
  <c r="BM72" i="37"/>
  <c r="D157" i="37"/>
  <c r="AY154" i="36"/>
  <c r="BN72" i="37"/>
  <c r="FL155" i="36"/>
  <c r="BO73" i="37"/>
  <c r="CQ132" i="37"/>
  <c r="GS118" i="37"/>
  <c r="IR104" i="37"/>
  <c r="IW100" i="37"/>
  <c r="EV57" i="37"/>
  <c r="HL120" i="37"/>
  <c r="JY113" i="37"/>
  <c r="CS100" i="37"/>
  <c r="AB260" i="37"/>
  <c r="KL16" i="36"/>
  <c r="AO62" i="37"/>
  <c r="JV118" i="37"/>
  <c r="ER82" i="37"/>
  <c r="DZ72" i="37"/>
  <c r="B157" i="37"/>
  <c r="DM72" i="37"/>
  <c r="I168" i="37"/>
  <c r="EE193" i="37"/>
  <c r="IU127" i="37"/>
  <c r="DQ199" i="37"/>
  <c r="FZ201" i="36"/>
  <c r="CD204" i="37"/>
  <c r="BD147" i="36"/>
  <c r="BN193" i="37"/>
  <c r="DK89" i="37"/>
  <c r="EM59" i="37"/>
  <c r="EC82" i="37"/>
  <c r="CP59" i="37"/>
  <c r="M106" i="37"/>
  <c r="GL127" i="37"/>
  <c r="HQ114" i="37"/>
  <c r="IQ126" i="37"/>
  <c r="KC125" i="37"/>
  <c r="HM129" i="37"/>
  <c r="BO152" i="36"/>
  <c r="F198" i="37"/>
  <c r="IM101" i="37"/>
  <c r="EQ59" i="37"/>
  <c r="BN114" i="37"/>
  <c r="AU83" i="37"/>
  <c r="O89" i="37"/>
  <c r="F104" i="37"/>
  <c r="L167" i="37"/>
  <c r="DS72" i="37"/>
  <c r="KK115" i="37"/>
  <c r="DH198" i="36"/>
  <c r="DY68" i="37"/>
  <c r="KX103" i="37"/>
  <c r="E117" i="37"/>
  <c r="IW128" i="37"/>
  <c r="EH61" i="37"/>
  <c r="HK120" i="37"/>
  <c r="M125" i="37"/>
  <c r="R175" i="37"/>
  <c r="G192" i="36"/>
  <c r="E238" i="37"/>
  <c r="HR107" i="37"/>
  <c r="ED193" i="37"/>
  <c r="FC81" i="37"/>
  <c r="CG108" i="36"/>
  <c r="HC111" i="37"/>
  <c r="C37" i="37"/>
  <c r="C48" i="37" s="1"/>
  <c r="H34" i="36"/>
  <c r="Z89" i="37"/>
  <c r="EP87" i="37"/>
  <c r="L117" i="37"/>
  <c r="DS209" i="37"/>
  <c r="GX160" i="36"/>
  <c r="KA120" i="37"/>
  <c r="JP118" i="37"/>
  <c r="BU83" i="37"/>
  <c r="BE256" i="37"/>
  <c r="W210" i="36"/>
  <c r="M102" i="37"/>
  <c r="IK125" i="37"/>
  <c r="ED85" i="37"/>
  <c r="JT115" i="37"/>
  <c r="EO72" i="37"/>
  <c r="F124" i="37"/>
  <c r="FC87" i="37"/>
  <c r="JT125" i="37"/>
  <c r="IQ106" i="37"/>
  <c r="GQ109" i="37"/>
  <c r="JX114" i="37"/>
  <c r="HW105" i="37"/>
  <c r="HH107" i="37"/>
  <c r="EN88" i="37"/>
  <c r="BV195" i="37"/>
  <c r="DK76" i="37"/>
  <c r="BD166" i="36"/>
  <c r="BN212" i="37"/>
  <c r="N100" i="37"/>
  <c r="HJ126" i="37"/>
  <c r="JS113" i="37"/>
  <c r="HM124" i="37"/>
  <c r="G160" i="36"/>
  <c r="S206" i="37"/>
  <c r="JY128" i="37"/>
  <c r="EW144" i="36"/>
  <c r="H18" i="37"/>
  <c r="EC87" i="37"/>
  <c r="BJ88" i="37"/>
  <c r="GV184" i="36"/>
  <c r="BY187" i="37"/>
  <c r="C75" i="37"/>
  <c r="CR84" i="37"/>
  <c r="U89" i="37"/>
  <c r="GK197" i="36"/>
  <c r="CA200" i="37"/>
  <c r="KT128" i="37"/>
  <c r="AR60" i="37"/>
  <c r="BQ90" i="37"/>
  <c r="DI125" i="37"/>
  <c r="FK90" i="37"/>
  <c r="FV173" i="36"/>
  <c r="CU216" i="36"/>
  <c r="L156" i="37"/>
  <c r="HQ130" i="37"/>
  <c r="DN250" i="36"/>
  <c r="HK35" i="36"/>
  <c r="BD81" i="37"/>
  <c r="BV193" i="37"/>
  <c r="EU90" i="37"/>
  <c r="JS126" i="37"/>
  <c r="HQ107" i="37"/>
  <c r="JW105" i="37"/>
  <c r="HA118" i="37"/>
  <c r="K131" i="37"/>
  <c r="Y43" i="37"/>
  <c r="DQ169" i="36"/>
  <c r="GH130" i="37"/>
  <c r="DU69" i="37"/>
  <c r="CZ241" i="36"/>
  <c r="AB158" i="37"/>
  <c r="BP85" i="37"/>
  <c r="BT59" i="37"/>
  <c r="N171" i="37"/>
  <c r="EB209" i="37"/>
  <c r="GK124" i="37"/>
  <c r="R231" i="37"/>
  <c r="FQ400" i="36"/>
  <c r="ET428" i="36"/>
  <c r="BV87" i="37"/>
  <c r="BV119" i="37"/>
  <c r="EN76" i="37"/>
  <c r="BZ60" i="37"/>
  <c r="HO127" i="37"/>
  <c r="EA190" i="37"/>
  <c r="DV60" i="37"/>
  <c r="IR125" i="37"/>
  <c r="AR69" i="37"/>
  <c r="AC39" i="37"/>
  <c r="JL126" i="37"/>
  <c r="DV193" i="37"/>
  <c r="DO103" i="37"/>
  <c r="BZ72" i="37"/>
  <c r="AH152" i="37"/>
  <c r="K116" i="37"/>
  <c r="BR109" i="37"/>
  <c r="AL302" i="36"/>
  <c r="DO219" i="37"/>
  <c r="BF101" i="37"/>
  <c r="DG108" i="37"/>
  <c r="BQ245" i="37"/>
  <c r="BF103" i="37"/>
  <c r="JE124" i="37"/>
  <c r="T173" i="37"/>
  <c r="AT68" i="37"/>
  <c r="K119" i="37"/>
  <c r="KP115" i="37"/>
  <c r="AG198" i="36"/>
  <c r="DS80" i="37"/>
  <c r="AI71" i="37"/>
  <c r="O124" i="37"/>
  <c r="T89" i="37"/>
  <c r="PS43" i="36"/>
  <c r="BU187" i="37"/>
  <c r="AC141" i="36"/>
  <c r="AD25" i="37"/>
  <c r="CU130" i="37"/>
  <c r="I143" i="37"/>
  <c r="EL144" i="36"/>
  <c r="V18" i="37"/>
  <c r="EC235" i="36"/>
  <c r="D238" i="37"/>
  <c r="EE187" i="37"/>
  <c r="EP81" i="37"/>
  <c r="CM84" i="37"/>
  <c r="IQ124" i="37"/>
  <c r="DQ198" i="37"/>
  <c r="BD157" i="36"/>
  <c r="BN203" i="37"/>
  <c r="T159" i="37"/>
  <c r="G199" i="36"/>
  <c r="E245" i="37"/>
  <c r="CC201" i="37"/>
  <c r="BL100" i="37"/>
  <c r="S147" i="37"/>
  <c r="GF105" i="37"/>
  <c r="AB47" i="37"/>
  <c r="KU128" i="37"/>
  <c r="N150" i="37"/>
  <c r="C68" i="37"/>
  <c r="CZ194" i="37"/>
  <c r="H234" i="36"/>
  <c r="FA87" i="37"/>
  <c r="IS101" i="37"/>
  <c r="EA203" i="37"/>
  <c r="KL103" i="37"/>
  <c r="DS61" i="37"/>
  <c r="BS89" i="37"/>
  <c r="AM74" i="37"/>
  <c r="CA202" i="37"/>
  <c r="GK199" i="36"/>
  <c r="BK61" i="37"/>
  <c r="DN246" i="36"/>
  <c r="BD77" i="37"/>
  <c r="HK31" i="36"/>
  <c r="AB233" i="37"/>
  <c r="AO155" i="36"/>
  <c r="BS201" i="37"/>
  <c r="KC115" i="37"/>
  <c r="CD216" i="37"/>
  <c r="FZ213" i="36"/>
  <c r="JK102" i="37"/>
  <c r="M198" i="36"/>
  <c r="BI244" i="37"/>
  <c r="BZ63" i="37"/>
  <c r="CZ203" i="37"/>
  <c r="H243" i="36"/>
  <c r="M166" i="37"/>
  <c r="BS71" i="37"/>
  <c r="CZ229" i="36"/>
  <c r="AB146" i="37"/>
  <c r="EU80" i="37"/>
  <c r="DE106" i="37"/>
  <c r="IO100" i="37"/>
  <c r="L107" i="37"/>
  <c r="R158" i="37"/>
  <c r="AY153" i="36"/>
  <c r="D156" i="37"/>
  <c r="CU108" i="37"/>
  <c r="ET73" i="37"/>
  <c r="V148" i="37"/>
  <c r="X168" i="37"/>
  <c r="AC41" i="37"/>
  <c r="DS206" i="37"/>
  <c r="V41" i="37"/>
  <c r="EL167" i="36"/>
  <c r="DO57" i="37"/>
  <c r="CJ66" i="37"/>
  <c r="O235" i="37"/>
  <c r="EA219" i="37"/>
  <c r="AR83" i="37"/>
  <c r="DC89" i="37"/>
  <c r="CQ127" i="37"/>
  <c r="EI214" i="37"/>
  <c r="DZ186" i="37"/>
  <c r="EH66" i="37"/>
  <c r="EF189" i="37"/>
  <c r="IW115" i="37"/>
  <c r="T129" i="37"/>
  <c r="HM126" i="37"/>
  <c r="R30" i="37"/>
  <c r="JP114" i="37"/>
  <c r="DR70" i="37"/>
  <c r="EA193" i="37"/>
  <c r="HC129" i="37"/>
  <c r="CG126" i="36"/>
  <c r="DU216" i="37"/>
  <c r="R127" i="37"/>
  <c r="M155" i="37"/>
  <c r="DK85" i="37"/>
  <c r="IQ130" i="37"/>
  <c r="AG186" i="36"/>
  <c r="KP103" i="37"/>
  <c r="BS70" i="37"/>
  <c r="HP127" i="37"/>
  <c r="G173" i="36"/>
  <c r="S219" i="37"/>
  <c r="DV194" i="37"/>
  <c r="AE467" i="36"/>
  <c r="AR255" i="37"/>
  <c r="CH205" i="37"/>
  <c r="BP117" i="37"/>
  <c r="BR237" i="37"/>
  <c r="CJ60" i="37"/>
  <c r="AO73" i="37"/>
  <c r="KL27" i="36"/>
  <c r="IR118" i="37"/>
  <c r="HP128" i="37"/>
  <c r="U69" i="37"/>
  <c r="AB17" i="37"/>
  <c r="BL108" i="37"/>
  <c r="KU116" i="37"/>
  <c r="GM112" i="37"/>
  <c r="BH77" i="37"/>
  <c r="CB236" i="37"/>
  <c r="DW218" i="37"/>
  <c r="CV106" i="36"/>
  <c r="DI66" i="37"/>
  <c r="R146" i="37"/>
  <c r="CK115" i="37"/>
  <c r="HR129" i="37"/>
  <c r="DL13" i="36"/>
  <c r="CT59" i="37"/>
  <c r="CI22" i="36"/>
  <c r="CY68" i="37"/>
  <c r="HE115" i="37"/>
  <c r="IO132" i="37"/>
  <c r="BK87" i="37"/>
  <c r="EC22" i="36"/>
  <c r="CQ68" i="37"/>
  <c r="JL118" i="37"/>
  <c r="AU57" i="37"/>
  <c r="G125" i="37"/>
  <c r="AU88" i="37"/>
  <c r="AK82" i="37"/>
  <c r="ER76" i="37"/>
  <c r="P154" i="37"/>
  <c r="L101" i="37"/>
  <c r="E100" i="37"/>
  <c r="CS102" i="37"/>
  <c r="EZ76" i="37"/>
  <c r="DZ59" i="37"/>
  <c r="R124" i="37"/>
  <c r="EQ82" i="37"/>
  <c r="GF132" i="37"/>
  <c r="CW114" i="37"/>
  <c r="I213" i="37"/>
  <c r="HN382" i="36"/>
  <c r="AB230" i="37"/>
  <c r="BS90" i="37"/>
  <c r="DS76" i="37"/>
  <c r="EU70" i="37"/>
  <c r="U82" i="37"/>
  <c r="IQ114" i="37"/>
  <c r="BO85" i="37"/>
  <c r="EZ60" i="37"/>
  <c r="KU131" i="37"/>
  <c r="CC187" i="37"/>
  <c r="DY210" i="36"/>
  <c r="KF127" i="37"/>
  <c r="R118" i="37"/>
  <c r="CQ100" i="37"/>
  <c r="JW113" i="37"/>
  <c r="AM156" i="36"/>
  <c r="BR202" i="37" s="1"/>
  <c r="BT202" i="37"/>
  <c r="ES84" i="37"/>
  <c r="GK107" i="37"/>
  <c r="E71" i="37"/>
  <c r="CB252" i="37"/>
  <c r="G129" i="37"/>
  <c r="GK116" i="37"/>
  <c r="GT104" i="37"/>
  <c r="HM108" i="37"/>
  <c r="HC112" i="37"/>
  <c r="CG109" i="36"/>
  <c r="HW415" i="36"/>
  <c r="L246" i="37"/>
  <c r="HN106" i="37"/>
  <c r="DU86" i="37"/>
  <c r="AX61" i="37"/>
  <c r="KC123" i="37"/>
  <c r="P145" i="37"/>
  <c r="O59" i="37"/>
  <c r="AX68" i="37"/>
  <c r="BQ219" i="37"/>
  <c r="GF114" i="37"/>
  <c r="BN216" i="37"/>
  <c r="BD170" i="36"/>
  <c r="AG188" i="36"/>
  <c r="KP105" i="37"/>
  <c r="BF104" i="37"/>
  <c r="F118" i="37"/>
  <c r="JK130" i="37"/>
  <c r="R111" i="37"/>
  <c r="EH84" i="37"/>
  <c r="C103" i="37"/>
  <c r="HX259" i="36"/>
  <c r="BL262" i="37"/>
  <c r="CH61" i="37"/>
  <c r="FB87" i="37"/>
  <c r="H235" i="36"/>
  <c r="CZ195" i="37"/>
  <c r="CN112" i="37"/>
  <c r="HP118" i="37"/>
  <c r="CC236" i="37"/>
  <c r="IJ106" i="37"/>
  <c r="GI113" i="37"/>
  <c r="GI119" i="37"/>
  <c r="LG123" i="37"/>
  <c r="FQ163" i="36"/>
  <c r="HN133" i="37"/>
  <c r="BO147" i="36"/>
  <c r="F193" i="37"/>
  <c r="KL100" i="37"/>
  <c r="BP101" i="37"/>
  <c r="BV218" i="37"/>
  <c r="CC211" i="37"/>
  <c r="DF61" i="37"/>
  <c r="GR107" i="37"/>
  <c r="E115" i="37"/>
  <c r="Z69" i="37"/>
  <c r="DI62" i="37"/>
  <c r="CV102" i="36"/>
  <c r="HA113" i="37"/>
  <c r="ED76" i="37"/>
  <c r="GF109" i="37"/>
  <c r="BH90" i="37"/>
  <c r="FB82" i="37"/>
  <c r="CN123" i="37"/>
  <c r="IP126" i="37"/>
  <c r="JS119" i="37"/>
  <c r="C113" i="37"/>
  <c r="EB76" i="37"/>
  <c r="CB257" i="37"/>
  <c r="HC109" i="37"/>
  <c r="CG106" i="36"/>
  <c r="HQ103" i="37"/>
  <c r="JY107" i="37"/>
  <c r="GK109" i="37"/>
  <c r="CB218" i="37"/>
  <c r="K104" i="37"/>
  <c r="FC79" i="36"/>
  <c r="B82" i="37"/>
  <c r="CW71" i="37"/>
  <c r="GT129" i="37"/>
  <c r="KK124" i="37"/>
  <c r="DH207" i="36"/>
  <c r="R66" i="37"/>
  <c r="GR17" i="36"/>
  <c r="BG63" i="37"/>
  <c r="HH132" i="37"/>
  <c r="EV59" i="37"/>
  <c r="GX151" i="36"/>
  <c r="KA111" i="37"/>
  <c r="KC120" i="37"/>
  <c r="IW106" i="37"/>
  <c r="EM61" i="37"/>
  <c r="GX166" i="36"/>
  <c r="KA126" i="37"/>
  <c r="T64" i="37"/>
  <c r="PS18" i="36"/>
  <c r="AZ60" i="37"/>
  <c r="AK66" i="37"/>
  <c r="DM82" i="37"/>
  <c r="EO65" i="37"/>
  <c r="CN127" i="37"/>
  <c r="BV206" i="37"/>
  <c r="ES83" i="37"/>
  <c r="R23" i="37"/>
  <c r="IL113" i="37"/>
  <c r="DG126" i="37"/>
  <c r="U63" i="37"/>
  <c r="CI24" i="36"/>
  <c r="CY70" i="37"/>
  <c r="CF241" i="37"/>
  <c r="AY238" i="36"/>
  <c r="EG84" i="37"/>
  <c r="HJ104" i="37"/>
  <c r="HF102" i="37"/>
  <c r="IQ109" i="37"/>
  <c r="EB191" i="37"/>
  <c r="JP127" i="37"/>
  <c r="BQ62" i="37"/>
  <c r="BG249" i="37"/>
  <c r="AJ246" i="36"/>
  <c r="EG186" i="37"/>
  <c r="AH157" i="37"/>
  <c r="FO183" i="36"/>
  <c r="CL186" i="37"/>
  <c r="CC233" i="37"/>
  <c r="AJ107" i="37"/>
  <c r="KG111" i="37"/>
  <c r="BL243" i="37"/>
  <c r="HX240" i="36"/>
  <c r="DH209" i="36"/>
  <c r="KK126" i="37"/>
  <c r="BA230" i="37"/>
  <c r="CL128" i="37"/>
  <c r="CG120" i="36"/>
  <c r="HC123" i="37"/>
  <c r="K112" i="37"/>
  <c r="AD15" i="37"/>
  <c r="AB37" i="37"/>
  <c r="GQ128" i="37"/>
  <c r="IU133" i="37"/>
  <c r="DR211" i="37"/>
  <c r="FB362" i="36"/>
  <c r="EN193" i="37"/>
  <c r="DA105" i="37"/>
  <c r="AL105" i="37"/>
  <c r="BS73" i="37"/>
  <c r="H116" i="37"/>
  <c r="CX59" i="37"/>
  <c r="HG102" i="37"/>
  <c r="HO124" i="37"/>
  <c r="BX82" i="37"/>
  <c r="AY84" i="37"/>
  <c r="D174" i="37"/>
  <c r="AY171" i="36"/>
  <c r="DF89" i="37"/>
  <c r="AZ84" i="37"/>
  <c r="KG124" i="37"/>
  <c r="KU109" i="37"/>
  <c r="R84" i="37"/>
  <c r="BX73" i="37"/>
  <c r="CD214" i="37"/>
  <c r="FZ211" i="36"/>
  <c r="AW80" i="37"/>
  <c r="BN218" i="37"/>
  <c r="BD172" i="36"/>
  <c r="AW89" i="37"/>
  <c r="JP132" i="37"/>
  <c r="CS129" i="37"/>
  <c r="ES81" i="37"/>
  <c r="BK65" i="37"/>
  <c r="AF74" i="37"/>
  <c r="AW57" i="37"/>
  <c r="AW82" i="37"/>
  <c r="DU70" i="37"/>
  <c r="CN60" i="37"/>
  <c r="EN72" i="37"/>
  <c r="EC69" i="37"/>
  <c r="EG72" i="37"/>
  <c r="KG128" i="37"/>
  <c r="AC64" i="37"/>
  <c r="BM66" i="37"/>
  <c r="T75" i="37"/>
  <c r="PS29" i="36"/>
  <c r="B146" i="37"/>
  <c r="AK60" i="37"/>
  <c r="W63" i="37"/>
  <c r="CN111" i="37"/>
  <c r="HM102" i="37"/>
  <c r="DA117" i="36"/>
  <c r="DH77" i="37"/>
  <c r="AF31" i="36"/>
  <c r="G201" i="36"/>
  <c r="E247" i="37"/>
  <c r="HN100" i="37"/>
  <c r="IJ102" i="37"/>
  <c r="KL117" i="37"/>
  <c r="HM113" i="37"/>
  <c r="JX117" i="37"/>
  <c r="JX124" i="37"/>
  <c r="BE132" i="37"/>
  <c r="IQ115" i="37"/>
  <c r="CG111" i="36"/>
  <c r="HC114" i="37"/>
  <c r="EM80" i="37"/>
  <c r="LF116" i="37"/>
  <c r="BR23" i="36"/>
  <c r="DB69" i="37"/>
  <c r="FC57" i="37"/>
  <c r="IM100" i="37"/>
  <c r="AI69" i="37"/>
  <c r="DM84" i="37"/>
  <c r="F42" i="37"/>
  <c r="GB168" i="36"/>
  <c r="CM65" i="37"/>
  <c r="EN71" i="37"/>
  <c r="AC75" i="37"/>
  <c r="DF68" i="37"/>
  <c r="FA62" i="37"/>
  <c r="AY229" i="36"/>
  <c r="CF232" i="37"/>
  <c r="GU105" i="37"/>
  <c r="CO89" i="37"/>
  <c r="DZ200" i="37"/>
  <c r="EZ57" i="37"/>
  <c r="DI251" i="36"/>
  <c r="BE82" i="37"/>
  <c r="CZ233" i="36"/>
  <c r="AB150" i="37"/>
  <c r="EC81" i="37"/>
  <c r="BO243" i="37"/>
  <c r="GH115" i="37"/>
  <c r="EP86" i="37"/>
  <c r="W68" i="37"/>
  <c r="EA85" i="37"/>
  <c r="Y65" i="37"/>
  <c r="ND19" i="36"/>
  <c r="CM107" i="37"/>
  <c r="JV100" i="37"/>
  <c r="AV81" i="37"/>
  <c r="GL111" i="37"/>
  <c r="H19" i="36"/>
  <c r="C22" i="37"/>
  <c r="AZ63" i="37"/>
  <c r="BK236" i="37"/>
  <c r="Z70" i="37"/>
  <c r="BM83" i="37"/>
  <c r="DA124" i="36"/>
  <c r="AF38" i="36"/>
  <c r="DH84" i="37"/>
  <c r="ER73" i="37"/>
  <c r="EC64" i="37"/>
  <c r="O68" i="37"/>
  <c r="FB74" i="37"/>
  <c r="FV142" i="36"/>
  <c r="FK59" i="37"/>
  <c r="CU185" i="36"/>
  <c r="CQ83" i="37"/>
  <c r="EC37" i="36"/>
  <c r="EB215" i="37"/>
  <c r="G131" i="37"/>
  <c r="IR107" i="37"/>
  <c r="BS72" i="37"/>
  <c r="HJ118" i="37"/>
  <c r="JT124" i="37"/>
  <c r="HC130" i="37"/>
  <c r="CG127" i="36"/>
  <c r="IW104" i="37"/>
  <c r="JY120" i="37"/>
  <c r="JT129" i="37"/>
  <c r="ED88" i="37"/>
  <c r="FD74" i="37"/>
  <c r="CO73" i="37"/>
  <c r="GR103" i="37"/>
  <c r="O62" i="37"/>
  <c r="S73" i="37"/>
  <c r="G132" i="37"/>
  <c r="EH73" i="37"/>
  <c r="FC70" i="37"/>
  <c r="GH100" i="37"/>
  <c r="B172" i="37"/>
  <c r="AB32" i="37"/>
  <c r="W202" i="36"/>
  <c r="BE248" i="37"/>
  <c r="Y66" i="37"/>
  <c r="ND20" i="36"/>
  <c r="GJ103" i="37"/>
  <c r="HR117" i="37"/>
  <c r="H57" i="37"/>
  <c r="OI11" i="36"/>
  <c r="BK70" i="37"/>
  <c r="HS112" i="37"/>
  <c r="JV128" i="37"/>
  <c r="JV114" i="37"/>
  <c r="BG242" i="37"/>
  <c r="AJ239" i="36"/>
  <c r="HH104" i="37"/>
  <c r="HF129" i="37"/>
  <c r="AO141" i="36"/>
  <c r="BS187" i="37"/>
  <c r="GL107" i="37"/>
  <c r="DV201" i="37"/>
  <c r="LF114" i="37"/>
  <c r="BT200" i="37"/>
  <c r="AM154" i="36"/>
  <c r="BR200" i="37" s="1"/>
  <c r="DQ187" i="37"/>
  <c r="JK120" i="37"/>
  <c r="BV115" i="37"/>
  <c r="L171" i="37"/>
  <c r="AC89" i="37"/>
  <c r="R163" i="37"/>
  <c r="CS115" i="37"/>
  <c r="HF127" i="37"/>
  <c r="DV83" i="37"/>
  <c r="ES66" i="37"/>
  <c r="K106" i="37"/>
  <c r="IQ116" i="37"/>
  <c r="AB18" i="37"/>
  <c r="IQ123" i="37"/>
  <c r="IQ134" i="37" s="1"/>
  <c r="GL125" i="37"/>
  <c r="DV69" i="37"/>
  <c r="DB84" i="37"/>
  <c r="BR38" i="36"/>
  <c r="HM120" i="37"/>
  <c r="KL41" i="36"/>
  <c r="AO87" i="37"/>
  <c r="EC85" i="37"/>
  <c r="BB85" i="37"/>
  <c r="HM130" i="37"/>
  <c r="DR200" i="37"/>
  <c r="EW160" i="36"/>
  <c r="H34" i="37"/>
  <c r="DW124" i="37"/>
  <c r="CB57" i="37"/>
  <c r="DU203" i="37"/>
  <c r="BL103" i="37"/>
  <c r="EA189" i="37"/>
  <c r="G104" i="37"/>
  <c r="DC112" i="37"/>
  <c r="ET404" i="36"/>
  <c r="BV63" i="37"/>
  <c r="LG115" i="37"/>
  <c r="FQ155" i="36"/>
  <c r="EU63" i="37"/>
  <c r="Z246" i="37"/>
  <c r="IO104" i="37"/>
  <c r="GO108" i="37"/>
  <c r="EF219" i="37"/>
  <c r="BZ202" i="37"/>
  <c r="GG117" i="37"/>
  <c r="Y155" i="37"/>
  <c r="AD32" i="37"/>
  <c r="CU60" i="37"/>
  <c r="BL68" i="37"/>
  <c r="IJ105" i="37"/>
  <c r="J126" i="37"/>
  <c r="GR112" i="37"/>
  <c r="IT127" i="37"/>
  <c r="D132" i="37"/>
  <c r="HL128" i="37"/>
  <c r="JY131" i="37"/>
  <c r="HM101" i="37"/>
  <c r="EW171" i="36"/>
  <c r="H45" i="37"/>
  <c r="DQ217" i="37"/>
  <c r="M132" i="37"/>
  <c r="GB155" i="36"/>
  <c r="F29" i="37"/>
  <c r="KP102" i="37"/>
  <c r="AG185" i="36"/>
  <c r="L154" i="37"/>
  <c r="BK229" i="37"/>
  <c r="BK238" i="37"/>
  <c r="EG188" i="37"/>
  <c r="DW133" i="37"/>
  <c r="GM111" i="37"/>
  <c r="AO172" i="36"/>
  <c r="BS218" i="37"/>
  <c r="AO164" i="36"/>
  <c r="BS210" i="37"/>
  <c r="H129" i="37"/>
  <c r="KT106" i="37"/>
  <c r="GL115" i="37"/>
  <c r="AB117" i="37"/>
  <c r="JT111" i="37"/>
  <c r="HL114" i="37"/>
  <c r="IR127" i="37"/>
  <c r="IM118" i="37"/>
  <c r="KT103" i="37"/>
  <c r="DQ83" i="37"/>
  <c r="CP60" i="37"/>
  <c r="BZ205" i="37"/>
  <c r="GS128" i="37"/>
  <c r="F127" i="37"/>
  <c r="IL117" i="37"/>
  <c r="GH118" i="37"/>
  <c r="BH404" i="36"/>
  <c r="X192" i="37"/>
  <c r="GK194" i="36"/>
  <c r="CA197" i="37"/>
  <c r="M195" i="36"/>
  <c r="BI241" i="37"/>
  <c r="IZ126" i="37"/>
  <c r="JM126" i="37"/>
  <c r="E249" i="37"/>
  <c r="G203" i="36"/>
  <c r="CB59" i="37"/>
  <c r="DQ163" i="36"/>
  <c r="Y37" i="37"/>
  <c r="R43" i="37"/>
  <c r="EB192" i="37"/>
  <c r="EG187" i="37"/>
  <c r="CF242" i="37"/>
  <c r="AY239" i="36"/>
  <c r="DY191" i="37"/>
  <c r="KY109" i="37"/>
  <c r="IJ118" i="37"/>
  <c r="AC173" i="37"/>
  <c r="HJ124" i="37"/>
  <c r="AE169" i="37"/>
  <c r="JY104" i="37"/>
  <c r="CB246" i="37"/>
  <c r="AB27" i="37"/>
  <c r="GC109" i="37"/>
  <c r="HA235" i="36"/>
  <c r="LB104" i="37"/>
  <c r="BQ359" i="36"/>
  <c r="M240" i="37"/>
  <c r="FI66" i="37"/>
  <c r="CL216" i="37"/>
  <c r="FO213" i="36"/>
  <c r="AP65" i="37"/>
  <c r="GI127" i="36"/>
  <c r="HB130" i="37"/>
  <c r="CL127" i="36"/>
  <c r="EO80" i="37"/>
  <c r="CU59" i="37"/>
  <c r="CN69" i="37"/>
  <c r="KA106" i="37"/>
  <c r="GX146" i="36"/>
  <c r="BQ186" i="37"/>
  <c r="GH120" i="37"/>
  <c r="AC140" i="36"/>
  <c r="BU186" i="37"/>
  <c r="JO108" i="37"/>
  <c r="BQ190" i="37"/>
  <c r="AR75" i="37"/>
  <c r="GK129" i="37"/>
  <c r="IS127" i="37"/>
  <c r="GS133" i="37"/>
  <c r="KB115" i="37"/>
  <c r="AC33" i="37"/>
  <c r="JL120" i="37"/>
  <c r="DY212" i="36"/>
  <c r="KF129" i="37"/>
  <c r="AI232" i="36"/>
  <c r="CI235" i="37"/>
  <c r="KU115" i="37"/>
  <c r="B129" i="37"/>
  <c r="HX250" i="36"/>
  <c r="BL253" i="37"/>
  <c r="AC73" i="37"/>
  <c r="EK73" i="37"/>
  <c r="BJ62" i="37"/>
  <c r="AP69" i="37"/>
  <c r="CN75" i="37"/>
  <c r="DU81" i="37"/>
  <c r="FC90" i="37"/>
  <c r="DZ81" i="37"/>
  <c r="CK125" i="37"/>
  <c r="GH108" i="37"/>
  <c r="GL100" i="37"/>
  <c r="M199" i="36"/>
  <c r="BI245" i="37"/>
  <c r="EO71" i="37"/>
  <c r="AF84" i="37"/>
  <c r="DS212" i="37"/>
  <c r="X65" i="37"/>
  <c r="CW87" i="37"/>
  <c r="I147" i="37"/>
  <c r="L127" i="37"/>
  <c r="EJ200" i="37"/>
  <c r="ED63" i="37"/>
  <c r="AB237" i="37"/>
  <c r="BR105" i="37"/>
  <c r="BT100" i="37"/>
  <c r="O123" i="37"/>
  <c r="DV186" i="37"/>
  <c r="JD107" i="37"/>
  <c r="BX219" i="37"/>
  <c r="CC229" i="37"/>
  <c r="DU87" i="37"/>
  <c r="B81" i="37"/>
  <c r="FC78" i="36"/>
  <c r="EG193" i="37"/>
  <c r="BV133" i="37"/>
  <c r="BR82" i="37"/>
  <c r="BL111" i="37"/>
  <c r="B132" i="37"/>
  <c r="EG73" i="37"/>
  <c r="BL101" i="37"/>
  <c r="JV132" i="37"/>
  <c r="CQ119" i="37"/>
  <c r="FI87" i="37"/>
  <c r="JE103" i="37"/>
  <c r="DM113" i="37"/>
  <c r="X158" i="37"/>
  <c r="FO203" i="36"/>
  <c r="CL206" i="37"/>
  <c r="B143" i="37"/>
  <c r="FZ203" i="36"/>
  <c r="CD206" i="37"/>
  <c r="CL199" i="37"/>
  <c r="FO196" i="36"/>
  <c r="CX214" i="37"/>
  <c r="DH426" i="36"/>
  <c r="GG112" i="37"/>
  <c r="AH144" i="37"/>
  <c r="CO125" i="37"/>
  <c r="GU109" i="37"/>
  <c r="GJ128" i="37"/>
  <c r="EF200" i="37"/>
  <c r="GI128" i="37"/>
  <c r="BK230" i="37"/>
  <c r="DY204" i="37"/>
  <c r="EJ188" i="37"/>
  <c r="KG115" i="37"/>
  <c r="BU80" i="37"/>
  <c r="FC81" i="36"/>
  <c r="B84" i="37"/>
  <c r="EC241" i="36"/>
  <c r="D244" i="37"/>
  <c r="HG125" i="37"/>
  <c r="AB156" i="37"/>
  <c r="CZ239" i="36"/>
  <c r="GZ101" i="37"/>
  <c r="GZ109" i="37"/>
  <c r="BX194" i="37"/>
  <c r="AZ254" i="37"/>
  <c r="BQ244" i="37"/>
  <c r="BQ229" i="37"/>
  <c r="U150" i="37"/>
  <c r="BO261" i="37"/>
  <c r="AB104" i="37"/>
  <c r="IW112" i="37"/>
  <c r="EC12" i="36"/>
  <c r="CQ58" i="37"/>
  <c r="HR120" i="37"/>
  <c r="AE88" i="37"/>
  <c r="IO133" i="37"/>
  <c r="BQ193" i="37"/>
  <c r="T127" i="37"/>
  <c r="CW90" i="37"/>
  <c r="HM133" i="37"/>
  <c r="DT194" i="37"/>
  <c r="DL25" i="36"/>
  <c r="CT71" i="37"/>
  <c r="EX76" i="37"/>
  <c r="AC58" i="37"/>
  <c r="CX66" i="37"/>
  <c r="AP72" i="37"/>
  <c r="EM89" i="37"/>
  <c r="EK57" i="37"/>
  <c r="BQ57" i="37"/>
  <c r="BZ59" i="37"/>
  <c r="CS112" i="37"/>
  <c r="EX60" i="37"/>
  <c r="Y32" i="37"/>
  <c r="DQ158" i="36"/>
  <c r="H46" i="37"/>
  <c r="EW172" i="36"/>
  <c r="CZ227" i="36"/>
  <c r="AB144" i="37"/>
  <c r="D259" i="37"/>
  <c r="EC256" i="36"/>
  <c r="DU59" i="37"/>
  <c r="KX129" i="37"/>
  <c r="IJ101" i="37"/>
  <c r="GR105" i="37"/>
  <c r="CY127" i="37"/>
  <c r="JK112" i="37"/>
  <c r="EH69" i="37"/>
  <c r="AB254" i="37"/>
  <c r="AY27" i="36"/>
  <c r="DE73" i="37"/>
  <c r="FI57" i="37"/>
  <c r="HG108" i="37"/>
  <c r="AX63" i="37"/>
  <c r="CY75" i="37"/>
  <c r="CI29" i="36"/>
  <c r="FO195" i="36"/>
  <c r="CL198" i="37"/>
  <c r="F23" i="37"/>
  <c r="GB149" i="36"/>
  <c r="GQ126" i="37"/>
  <c r="S198" i="37"/>
  <c r="G152" i="36"/>
  <c r="CL201" i="37"/>
  <c r="FO198" i="36"/>
  <c r="F28" i="37"/>
  <c r="GB154" i="36"/>
  <c r="JV116" i="37"/>
  <c r="EX69" i="37"/>
  <c r="C58" i="37"/>
  <c r="DY71" i="37"/>
  <c r="C126" i="37"/>
  <c r="FB85" i="37"/>
  <c r="EZ84" i="37"/>
  <c r="GP102" i="37"/>
  <c r="W85" i="37"/>
  <c r="JS108" i="37"/>
  <c r="JY102" i="37"/>
  <c r="GP109" i="37"/>
  <c r="EE77" i="37"/>
  <c r="EB86" i="37"/>
  <c r="EK70" i="37"/>
  <c r="AM159" i="36"/>
  <c r="BR205" i="37" s="1"/>
  <c r="BT205" i="37"/>
  <c r="AW58" i="37"/>
  <c r="M259" i="37"/>
  <c r="KL104" i="37"/>
  <c r="JA129" i="37"/>
  <c r="CO103" i="37"/>
  <c r="BQ81" i="37"/>
  <c r="HH119" i="37"/>
  <c r="EJ195" i="37"/>
  <c r="AB22" i="37"/>
  <c r="HE123" i="37"/>
  <c r="JL111" i="37"/>
  <c r="BG192" i="37"/>
  <c r="X361" i="36"/>
  <c r="BX192" i="37"/>
  <c r="H255" i="36"/>
  <c r="CZ215" i="37"/>
  <c r="KU126" i="37"/>
  <c r="BP103" i="37"/>
  <c r="EH88" i="37"/>
  <c r="GP129" i="37"/>
  <c r="N167" i="37"/>
  <c r="BN191" i="37"/>
  <c r="BD145" i="36"/>
  <c r="BD164" i="36"/>
  <c r="BN210" i="37"/>
  <c r="G166" i="36"/>
  <c r="S212" i="37"/>
  <c r="EI206" i="37"/>
  <c r="EJ192" i="37"/>
  <c r="IT102" i="37"/>
  <c r="L163" i="37"/>
  <c r="K219" i="37"/>
  <c r="FM388" i="36"/>
  <c r="GV111" i="37"/>
  <c r="EE203" i="37"/>
  <c r="HG131" i="37"/>
  <c r="AY37" i="36"/>
  <c r="DE83" i="37"/>
  <c r="HO130" i="37"/>
  <c r="EK84" i="37"/>
  <c r="HA114" i="37"/>
  <c r="IL119" i="37"/>
  <c r="GP120" i="37"/>
  <c r="JW126" i="37"/>
  <c r="E125" i="37"/>
  <c r="AD14" i="37"/>
  <c r="KU107" i="37"/>
  <c r="IK104" i="37"/>
  <c r="AF60" i="37"/>
  <c r="AF66" i="37"/>
  <c r="Z64" i="37"/>
  <c r="IS129" i="37"/>
  <c r="HL116" i="37"/>
  <c r="FB89" i="37"/>
  <c r="EU59" i="37"/>
  <c r="FC82" i="37"/>
  <c r="AY81" i="37"/>
  <c r="CW68" i="37"/>
  <c r="AP83" i="37"/>
  <c r="DU76" i="37"/>
  <c r="B106" i="37"/>
  <c r="HO115" i="37"/>
  <c r="JY101" i="37"/>
  <c r="EN70" i="37"/>
  <c r="IM108" i="37"/>
  <c r="DB73" i="37"/>
  <c r="BR27" i="36"/>
  <c r="AM60" i="37"/>
  <c r="CU74" i="37"/>
  <c r="CK103" i="37"/>
  <c r="CX84" i="37"/>
  <c r="B100" i="37"/>
  <c r="E113" i="37"/>
  <c r="U143" i="37"/>
  <c r="ER71" i="37"/>
  <c r="EB204" i="37"/>
  <c r="FL157" i="36"/>
  <c r="BN74" i="37"/>
  <c r="EV75" i="37"/>
  <c r="JA128" i="37"/>
  <c r="J112" i="37"/>
  <c r="IO117" i="37"/>
  <c r="IZ125" i="37"/>
  <c r="DS216" i="37"/>
  <c r="F86" i="37"/>
  <c r="BV204" i="37"/>
  <c r="JL112" i="37"/>
  <c r="AW90" i="37"/>
  <c r="I148" i="37"/>
  <c r="BS88" i="37"/>
  <c r="EU60" i="37"/>
  <c r="B73" i="37"/>
  <c r="FC70" i="36"/>
  <c r="OI42" i="36"/>
  <c r="H88" i="37"/>
  <c r="KG113" i="37"/>
  <c r="X69" i="37"/>
  <c r="N120" i="37"/>
  <c r="N119" i="37"/>
  <c r="AE57" i="37"/>
  <c r="GM130" i="37"/>
  <c r="BL57" i="37"/>
  <c r="BQ200" i="37"/>
  <c r="DV212" i="37"/>
  <c r="CU87" i="37"/>
  <c r="AM58" i="37"/>
  <c r="AY30" i="36"/>
  <c r="DE76" i="37"/>
  <c r="AK65" i="37"/>
  <c r="GJ133" i="37"/>
  <c r="AK64" i="37"/>
  <c r="GR113" i="37"/>
  <c r="EK71" i="37"/>
  <c r="DH61" i="37"/>
  <c r="AF15" i="36"/>
  <c r="DA101" i="36"/>
  <c r="BN202" i="37"/>
  <c r="BD156" i="36"/>
  <c r="GR30" i="36"/>
  <c r="BG76" i="37"/>
  <c r="E64" i="37"/>
  <c r="JV106" i="37"/>
  <c r="IM104" i="37"/>
  <c r="AD39" i="37"/>
  <c r="EL171" i="36"/>
  <c r="V45" i="37"/>
  <c r="BK66" i="37"/>
  <c r="BO64" i="37"/>
  <c r="CP64" i="37"/>
  <c r="EB71" i="37"/>
  <c r="AW84" i="37"/>
  <c r="ET81" i="37"/>
  <c r="CL104" i="37"/>
  <c r="CB234" i="37"/>
  <c r="AC61" i="37"/>
  <c r="CL113" i="37"/>
  <c r="CL119" i="37"/>
  <c r="BT116" i="37"/>
  <c r="CW61" i="37"/>
  <c r="EM85" i="37"/>
  <c r="BY192" i="37"/>
  <c r="GV189" i="36"/>
  <c r="IR119" i="37"/>
  <c r="GJ124" i="37"/>
  <c r="BQ86" i="37"/>
  <c r="CZ232" i="36"/>
  <c r="AB149" i="37"/>
  <c r="GL104" i="37"/>
  <c r="BL115" i="37"/>
  <c r="GG101" i="37"/>
  <c r="ED60" i="37"/>
  <c r="EN66" i="37"/>
  <c r="M262" i="37"/>
  <c r="DK64" i="37"/>
  <c r="GF123" i="37"/>
  <c r="DY72" i="37"/>
  <c r="BO262" i="37"/>
  <c r="BQ82" i="37"/>
  <c r="V161" i="37"/>
  <c r="DZ75" i="37"/>
  <c r="DT206" i="37"/>
  <c r="CD213" i="37"/>
  <c r="FZ210" i="36"/>
  <c r="GS113" i="37"/>
  <c r="EJ209" i="37"/>
  <c r="HG101" i="37"/>
  <c r="JV108" i="37"/>
  <c r="JV115" i="37"/>
  <c r="IV107" i="37"/>
  <c r="JT128" i="37"/>
  <c r="GK131" i="37"/>
  <c r="AC29" i="37"/>
  <c r="JL133" i="37"/>
  <c r="KB101" i="37"/>
  <c r="FO185" i="36"/>
  <c r="CL188" i="37"/>
  <c r="CP69" i="37"/>
  <c r="D129" i="37"/>
  <c r="G148" i="37"/>
  <c r="BE75" i="37"/>
  <c r="DI244" i="36"/>
  <c r="BN77" i="37"/>
  <c r="FL160" i="36"/>
  <c r="ES89" i="37"/>
  <c r="ES72" i="37"/>
  <c r="EG61" i="37"/>
  <c r="AI244" i="36"/>
  <c r="CI247" i="37"/>
  <c r="EC72" i="37"/>
  <c r="DK73" i="37"/>
  <c r="IR113" i="37"/>
  <c r="DM88" i="37"/>
  <c r="IS120" i="37"/>
  <c r="GS105" i="37"/>
  <c r="U147" i="37"/>
  <c r="ED61" i="37"/>
  <c r="HA123" i="37"/>
  <c r="HM116" i="37"/>
  <c r="EX59" i="37"/>
  <c r="S201" i="37"/>
  <c r="G155" i="36"/>
  <c r="EL155" i="36"/>
  <c r="V29" i="37"/>
  <c r="IO128" i="37"/>
  <c r="KC101" i="37"/>
  <c r="G159" i="36"/>
  <c r="S205" i="37"/>
  <c r="KT102" i="37"/>
  <c r="DV210" i="37"/>
  <c r="DW217" i="37"/>
  <c r="BQ65" i="37"/>
  <c r="R159" i="37"/>
  <c r="FC89" i="37"/>
  <c r="CS106" i="37"/>
  <c r="CN81" i="37"/>
  <c r="L106" i="37"/>
  <c r="OI22" i="36"/>
  <c r="H68" i="37"/>
  <c r="CP75" i="37"/>
  <c r="BN82" i="37"/>
  <c r="FL165" i="36"/>
  <c r="HR114" i="37"/>
  <c r="HH105" i="37"/>
  <c r="I129" i="37"/>
  <c r="I176" i="37"/>
  <c r="GH117" i="37"/>
  <c r="JT107" i="37"/>
  <c r="ER88" i="37"/>
  <c r="GM119" i="37"/>
  <c r="HS100" i="37"/>
  <c r="J106" i="37"/>
  <c r="J113" i="37"/>
  <c r="DP82" i="37"/>
  <c r="O126" i="37"/>
  <c r="HH130" i="37"/>
  <c r="EL151" i="36"/>
  <c r="V25" i="37"/>
  <c r="KL125" i="37"/>
  <c r="HR132" i="37"/>
  <c r="H44" i="37"/>
  <c r="EW170" i="36"/>
  <c r="H66" i="37"/>
  <c r="OI20" i="36"/>
  <c r="EB58" i="37"/>
  <c r="BO89" i="37"/>
  <c r="BK71" i="37"/>
  <c r="CR77" i="37"/>
  <c r="G107" i="37"/>
  <c r="DM65" i="37"/>
  <c r="JK129" i="37"/>
  <c r="BQ73" i="37"/>
  <c r="B147" i="37"/>
  <c r="EX68" i="37"/>
  <c r="EX78" i="37" s="1"/>
  <c r="EX87" i="37"/>
  <c r="BE87" i="37"/>
  <c r="DI256" i="36"/>
  <c r="BK73" i="37"/>
  <c r="GD101" i="37"/>
  <c r="GT111" i="37"/>
  <c r="HM105" i="37"/>
  <c r="HN113" i="37"/>
  <c r="KA119" i="37"/>
  <c r="GX159" i="36"/>
  <c r="HA112" i="37"/>
  <c r="CF65" i="37"/>
  <c r="AM144" i="36"/>
  <c r="BR190" i="37" s="1"/>
  <c r="BT190" i="37"/>
  <c r="DX214" i="37"/>
  <c r="CN65" i="37"/>
  <c r="CN66" i="37"/>
  <c r="P149" i="37"/>
  <c r="EB87" i="37"/>
  <c r="EG90" i="37"/>
  <c r="O120" i="37"/>
  <c r="JX126" i="37"/>
  <c r="KF105" i="37"/>
  <c r="DY188" i="36"/>
  <c r="JK118" i="37"/>
  <c r="EN63" i="37"/>
  <c r="EF212" i="37"/>
  <c r="G118" i="37"/>
  <c r="IZ111" i="37"/>
  <c r="BV188" i="37"/>
  <c r="FN206" i="36"/>
  <c r="Z123" i="37"/>
  <c r="M163" i="37"/>
  <c r="DW187" i="37"/>
  <c r="CI73" i="37"/>
  <c r="EX275" i="36"/>
  <c r="N235" i="37"/>
  <c r="BN133" i="37"/>
  <c r="DZ73" i="37"/>
  <c r="IP124" i="37"/>
  <c r="M188" i="36"/>
  <c r="BI234" i="37"/>
  <c r="DA108" i="37"/>
  <c r="BV210" i="36"/>
  <c r="KN127" i="37"/>
  <c r="AO145" i="36"/>
  <c r="BS191" i="37"/>
  <c r="JA100" i="37"/>
  <c r="O144" i="37"/>
  <c r="AD114" i="37"/>
  <c r="IT124" i="37"/>
  <c r="R230" i="37"/>
  <c r="FQ399" i="36"/>
  <c r="M158" i="37"/>
  <c r="M214" i="36"/>
  <c r="BI260" i="37"/>
  <c r="H76" i="37"/>
  <c r="OI30" i="36"/>
  <c r="M133" i="37"/>
  <c r="BG61" i="37"/>
  <c r="GR15" i="36"/>
  <c r="CR70" i="37"/>
  <c r="AE80" i="37"/>
  <c r="KC116" i="37"/>
  <c r="S186" i="37"/>
  <c r="G140" i="36"/>
  <c r="HG123" i="37"/>
  <c r="CH59" i="37"/>
  <c r="BS200" i="37"/>
  <c r="AO154" i="36"/>
  <c r="G144" i="36"/>
  <c r="S190" i="37"/>
  <c r="FO188" i="36"/>
  <c r="CL191" i="37"/>
  <c r="BX90" i="37"/>
  <c r="C18" i="37"/>
  <c r="H15" i="36"/>
  <c r="AV71" i="37"/>
  <c r="R147" i="37"/>
  <c r="CL103" i="37"/>
  <c r="JL113" i="37"/>
  <c r="AR77" i="37"/>
  <c r="E260" i="37"/>
  <c r="G214" i="36"/>
  <c r="EC61" i="37"/>
  <c r="DM60" i="37"/>
  <c r="JW131" i="37"/>
  <c r="AE85" i="37"/>
  <c r="FZ199" i="36"/>
  <c r="CD202" i="37"/>
  <c r="AF27" i="36"/>
  <c r="DH73" i="37"/>
  <c r="DA113" i="36"/>
  <c r="CN80" i="37"/>
  <c r="BL88" i="37"/>
  <c r="O146" i="37"/>
  <c r="E130" i="37"/>
  <c r="EF62" i="37"/>
  <c r="EF187" i="37"/>
  <c r="BA238" i="37"/>
  <c r="I132" i="37"/>
  <c r="CF248" i="37"/>
  <c r="AY245" i="36"/>
  <c r="EQ80" i="37"/>
  <c r="IM132" i="37"/>
  <c r="HG117" i="37"/>
  <c r="HG121" i="37" s="1"/>
  <c r="DF77" i="37"/>
  <c r="DQ142" i="36"/>
  <c r="Y16" i="37"/>
  <c r="KC113" i="37"/>
  <c r="IJ128" i="37"/>
  <c r="HV111" i="37"/>
  <c r="KC117" i="37"/>
  <c r="JK128" i="37"/>
  <c r="DY212" i="37"/>
  <c r="DV198" i="37"/>
  <c r="DC124" i="37"/>
  <c r="K128" i="37"/>
  <c r="DE132" i="37"/>
  <c r="E68" i="37"/>
  <c r="EX285" i="36"/>
  <c r="N245" i="37"/>
  <c r="EX80" i="37"/>
  <c r="DY186" i="37"/>
  <c r="CG186" i="37"/>
  <c r="R45" i="37"/>
  <c r="HW123" i="37"/>
  <c r="KX106" i="37"/>
  <c r="CS109" i="37"/>
  <c r="CQ128" i="37"/>
  <c r="CU183" i="36"/>
  <c r="FK57" i="37"/>
  <c r="FV140" i="36"/>
  <c r="BE235" i="37"/>
  <c r="W189" i="36"/>
  <c r="IW107" i="37"/>
  <c r="JK124" i="37"/>
  <c r="CB86" i="37"/>
  <c r="LF117" i="37"/>
  <c r="O106" i="37"/>
  <c r="AO171" i="36"/>
  <c r="BS217" i="37"/>
  <c r="CF62" i="37"/>
  <c r="ER61" i="37"/>
  <c r="DG112" i="37"/>
  <c r="AE161" i="37"/>
  <c r="S166" i="37"/>
  <c r="EO73" i="37"/>
  <c r="KY103" i="37"/>
  <c r="CX197" i="37"/>
  <c r="DH409" i="36"/>
  <c r="GP114" i="37"/>
  <c r="AC167" i="36"/>
  <c r="BU213" i="37"/>
  <c r="H41" i="37"/>
  <c r="EW167" i="36"/>
  <c r="CB193" i="37"/>
  <c r="BQ83" i="37"/>
  <c r="EK76" i="37"/>
  <c r="DQ209" i="37"/>
  <c r="KF132" i="37"/>
  <c r="DY215" i="36"/>
  <c r="CO101" i="37"/>
  <c r="DI115" i="37"/>
  <c r="J128" i="37"/>
  <c r="V162" i="37"/>
  <c r="DO192" i="37"/>
  <c r="AL275" i="36"/>
  <c r="ER64" i="37"/>
  <c r="DT202" i="37"/>
  <c r="AB241" i="37"/>
  <c r="R167" i="37"/>
  <c r="X154" i="37"/>
  <c r="KK108" i="37"/>
  <c r="DH191" i="36"/>
  <c r="GT132" i="37"/>
  <c r="AH167" i="37"/>
  <c r="BQ367" i="36"/>
  <c r="LB112" i="37"/>
  <c r="AC157" i="37"/>
  <c r="IY120" i="37"/>
  <c r="GS103" i="37"/>
  <c r="J107" i="37"/>
  <c r="DQ88" i="37"/>
  <c r="CQ133" i="37"/>
  <c r="AB107" i="37"/>
  <c r="B125" i="37"/>
  <c r="JE109" i="37"/>
  <c r="JY132" i="37"/>
  <c r="F45" i="37"/>
  <c r="GB171" i="36"/>
  <c r="CU211" i="36"/>
  <c r="FV168" i="36"/>
  <c r="FK85" i="37"/>
  <c r="JL128" i="37"/>
  <c r="CQ101" i="37"/>
  <c r="O156" i="37"/>
  <c r="AF149" i="37"/>
  <c r="KW106" i="37"/>
  <c r="AZ361" i="36"/>
  <c r="C59" i="37"/>
  <c r="CC243" i="37"/>
  <c r="BQ76" i="37"/>
  <c r="BX206" i="37"/>
  <c r="KL130" i="37"/>
  <c r="N146" i="37"/>
  <c r="AJ251" i="36"/>
  <c r="BG254" i="37"/>
  <c r="BL190" i="37"/>
  <c r="KH130" i="37"/>
  <c r="R170" i="37"/>
  <c r="EF191" i="37"/>
  <c r="KK129" i="37"/>
  <c r="DH212" i="36"/>
  <c r="AF101" i="37"/>
  <c r="CW112" i="37"/>
  <c r="BV187" i="37"/>
  <c r="DU211" i="37"/>
  <c r="P155" i="37"/>
  <c r="BV75" i="37"/>
  <c r="ET416" i="36"/>
  <c r="BJ129" i="37"/>
  <c r="ET406" i="36"/>
  <c r="BV65" i="37"/>
  <c r="Z116" i="37"/>
  <c r="FN199" i="36"/>
  <c r="BA255" i="37"/>
  <c r="HJ128" i="37"/>
  <c r="JT132" i="37"/>
  <c r="G156" i="36"/>
  <c r="S202" i="37"/>
  <c r="L143" i="37"/>
  <c r="HH128" i="37"/>
  <c r="AO158" i="36"/>
  <c r="BS204" i="37"/>
  <c r="KT119" i="37"/>
  <c r="BP112" i="37"/>
  <c r="BZ204" i="37"/>
  <c r="DX215" i="37"/>
  <c r="JP103" i="37"/>
  <c r="R235" i="37"/>
  <c r="FQ404" i="36"/>
  <c r="KB120" i="37"/>
  <c r="JP123" i="37"/>
  <c r="CF236" i="37"/>
  <c r="AY233" i="36"/>
  <c r="CI58" i="37"/>
  <c r="KH114" i="37"/>
  <c r="CZ188" i="37"/>
  <c r="H228" i="36"/>
  <c r="BZ61" i="37"/>
  <c r="KU118" i="37"/>
  <c r="ED186" i="37"/>
  <c r="EJ213" i="37"/>
  <c r="HH115" i="37"/>
  <c r="BX203" i="37"/>
  <c r="E114" i="37"/>
  <c r="BK242" i="37"/>
  <c r="B126" i="37"/>
  <c r="CZ213" i="37"/>
  <c r="H253" i="36"/>
  <c r="BX209" i="37"/>
  <c r="CJ81" i="37"/>
  <c r="BS65" i="37"/>
  <c r="CI63" i="37"/>
  <c r="BU76" i="37"/>
  <c r="GV108" i="37"/>
  <c r="DO100" i="37"/>
  <c r="BT125" i="37"/>
  <c r="IV126" i="37"/>
  <c r="CW115" i="37"/>
  <c r="JL102" i="37"/>
  <c r="EF216" i="37"/>
  <c r="IU130" i="37"/>
  <c r="BL132" i="37"/>
  <c r="CB187" i="37"/>
  <c r="LC119" i="37"/>
  <c r="HV107" i="37"/>
  <c r="BT108" i="37"/>
  <c r="JY116" i="37"/>
  <c r="AR81" i="37"/>
  <c r="EC39" i="36"/>
  <c r="CQ85" i="37"/>
  <c r="GL128" i="37"/>
  <c r="DZ57" i="37"/>
  <c r="IK108" i="37"/>
  <c r="AV86" i="37"/>
  <c r="EL146" i="36"/>
  <c r="V20" i="37"/>
  <c r="BY202" i="37"/>
  <c r="GV199" i="36"/>
  <c r="AM166" i="36"/>
  <c r="BR212" i="37" s="1"/>
  <c r="BT212" i="37"/>
  <c r="DS128" i="37"/>
  <c r="AE297" i="36"/>
  <c r="BB257" i="37" s="1"/>
  <c r="CI69" i="37"/>
  <c r="BV203" i="36"/>
  <c r="KN120" i="37"/>
  <c r="EF192" i="37"/>
  <c r="EF204" i="37"/>
  <c r="AF58" i="37"/>
  <c r="BR18" i="36"/>
  <c r="DB64" i="37"/>
  <c r="GS126" i="37"/>
  <c r="DM80" i="37"/>
  <c r="EV69" i="37"/>
  <c r="EK60" i="37"/>
  <c r="DY86" i="37"/>
  <c r="CN125" i="37"/>
  <c r="J130" i="37"/>
  <c r="HM131" i="37"/>
  <c r="AO57" i="37"/>
  <c r="AO67" i="37" s="1"/>
  <c r="KL11" i="36"/>
  <c r="ER57" i="37"/>
  <c r="EF76" i="37"/>
  <c r="HJ131" i="37"/>
  <c r="BJ60" i="37"/>
  <c r="EO69" i="37"/>
  <c r="HP123" i="37"/>
  <c r="IS107" i="37"/>
  <c r="DW109" i="37"/>
  <c r="E109" i="37"/>
  <c r="GI124" i="37"/>
  <c r="GQ119" i="37"/>
  <c r="G112" i="37"/>
  <c r="JL101" i="37"/>
  <c r="S151" i="37"/>
  <c r="F186" i="37"/>
  <c r="BO140" i="36"/>
  <c r="KC118" i="37"/>
  <c r="CD190" i="37"/>
  <c r="FZ187" i="36"/>
  <c r="BR115" i="37"/>
  <c r="BQ60" i="37"/>
  <c r="M160" i="37"/>
  <c r="BK284" i="36"/>
  <c r="I244" i="37"/>
  <c r="AB244" i="37"/>
  <c r="GI114" i="37"/>
  <c r="BQ70" i="37"/>
  <c r="CQ125" i="37"/>
  <c r="AI253" i="36"/>
  <c r="CI256" i="37"/>
  <c r="BL200" i="37"/>
  <c r="EH192" i="37"/>
  <c r="DU111" i="37"/>
  <c r="BI257" i="37"/>
  <c r="M211" i="36"/>
  <c r="C87" i="37"/>
  <c r="IQ101" i="37"/>
  <c r="GH119" i="37"/>
  <c r="HQ120" i="37"/>
  <c r="JY126" i="37"/>
  <c r="GK132" i="37"/>
  <c r="BU215" i="37"/>
  <c r="AC169" i="36"/>
  <c r="JP116" i="37"/>
  <c r="BT126" i="37"/>
  <c r="GW114" i="37"/>
  <c r="GH129" i="37"/>
  <c r="GH128" i="37"/>
  <c r="HJ132" i="37"/>
  <c r="AB31" i="37"/>
  <c r="AB232" i="37"/>
  <c r="CA213" i="37"/>
  <c r="GK210" i="36"/>
  <c r="W248" i="37"/>
  <c r="GR417" i="36"/>
  <c r="HT108" i="37"/>
  <c r="CB233" i="37"/>
  <c r="CI242" i="37"/>
  <c r="AI239" i="36"/>
  <c r="I114" i="37"/>
  <c r="EG83" i="37"/>
  <c r="EN86" i="37"/>
  <c r="I172" i="37"/>
  <c r="R100" i="37"/>
  <c r="CL203" i="37"/>
  <c r="FO200" i="36"/>
  <c r="BA244" i="37"/>
  <c r="IL130" i="37"/>
  <c r="BP89" i="37"/>
  <c r="DO62" i="37"/>
  <c r="O151" i="37"/>
  <c r="E87" i="37"/>
  <c r="H130" i="37"/>
  <c r="BJ104" i="37"/>
  <c r="EX84" i="37"/>
  <c r="I131" i="37"/>
  <c r="HQ115" i="37"/>
  <c r="ES71" i="37"/>
  <c r="JO105" i="37"/>
  <c r="BG262" i="37"/>
  <c r="AJ259" i="36"/>
  <c r="BS83" i="37"/>
  <c r="Y173" i="37"/>
  <c r="GF133" i="37"/>
  <c r="GQ104" i="37"/>
  <c r="HQ125" i="37"/>
  <c r="FB83" i="37"/>
  <c r="BY201" i="37"/>
  <c r="GV198" i="36"/>
  <c r="LG107" i="37"/>
  <c r="FQ147" i="36"/>
  <c r="CJ68" i="37"/>
  <c r="H21" i="37"/>
  <c r="EW147" i="36"/>
  <c r="IU104" i="37"/>
  <c r="ED204" i="37"/>
  <c r="BX60" i="37"/>
  <c r="S146" i="37"/>
  <c r="FC64" i="37"/>
  <c r="DI123" i="37"/>
  <c r="JO120" i="37"/>
  <c r="DW205" i="37"/>
  <c r="AL104" i="37"/>
  <c r="DA101" i="37"/>
  <c r="JW125" i="37"/>
  <c r="IJ132" i="37"/>
  <c r="AJ256" i="36"/>
  <c r="BG259" i="37"/>
  <c r="Y150" i="37"/>
  <c r="M149" i="37"/>
  <c r="AC26" i="37"/>
  <c r="CW113" i="37"/>
  <c r="DS109" i="37"/>
  <c r="AE278" i="36"/>
  <c r="BB238" i="37" s="1"/>
  <c r="JT119" i="37"/>
  <c r="R28" i="37"/>
  <c r="HH123" i="37"/>
  <c r="DR59" i="37"/>
  <c r="FQ143" i="36"/>
  <c r="LG103" i="37"/>
  <c r="LB130" i="37"/>
  <c r="BQ385" i="36"/>
  <c r="ES63" i="37"/>
  <c r="DC102" i="37"/>
  <c r="CA195" i="37"/>
  <c r="GK192" i="36"/>
  <c r="BO236" i="37"/>
  <c r="BT128" i="37"/>
  <c r="CF87" i="37"/>
  <c r="CG104" i="37"/>
  <c r="JF118" i="37"/>
  <c r="CD86" i="37"/>
  <c r="AF154" i="37"/>
  <c r="DW102" i="37"/>
  <c r="KK104" i="37"/>
  <c r="DH187" i="36"/>
  <c r="V238" i="37"/>
  <c r="EC240" i="36"/>
  <c r="D243" i="37"/>
  <c r="FD59" i="37"/>
  <c r="JE127" i="37"/>
  <c r="CF74" i="37"/>
  <c r="CB72" i="37"/>
  <c r="JM113" i="37"/>
  <c r="U146" i="37"/>
  <c r="CS202" i="37"/>
  <c r="DV81" i="37"/>
  <c r="AD16" i="37"/>
  <c r="GI129" i="37"/>
  <c r="FC74" i="37"/>
  <c r="GO116" i="37"/>
  <c r="HS125" i="37"/>
  <c r="HS131" i="37"/>
  <c r="EU85" i="37"/>
  <c r="R40" i="37"/>
  <c r="DS191" i="37"/>
  <c r="FO202" i="36"/>
  <c r="CL205" i="37"/>
  <c r="X144" i="37"/>
  <c r="BR87" i="37"/>
  <c r="BK249" i="37"/>
  <c r="AF70" i="37"/>
  <c r="DQ194" i="37"/>
  <c r="AK69" i="37"/>
  <c r="CW65" i="37"/>
  <c r="J71" i="37"/>
  <c r="GV203" i="36"/>
  <c r="BY206" i="37"/>
  <c r="DK86" i="37"/>
  <c r="DK75" i="37"/>
  <c r="EK74" i="37"/>
  <c r="L103" i="37"/>
  <c r="FB88" i="37"/>
  <c r="JK101" i="37"/>
  <c r="DX195" i="37"/>
  <c r="EU89" i="37"/>
  <c r="ED90" i="37"/>
  <c r="EI187" i="37"/>
  <c r="JF115" i="37"/>
  <c r="CU116" i="37"/>
  <c r="DZ206" i="37"/>
  <c r="HA117" i="37"/>
  <c r="BU82" i="37"/>
  <c r="O119" i="37"/>
  <c r="BS211" i="37"/>
  <c r="AO165" i="36"/>
  <c r="DR187" i="37"/>
  <c r="AF168" i="37"/>
  <c r="EE191" i="37"/>
  <c r="BL187" i="37"/>
  <c r="S193" i="37"/>
  <c r="G147" i="36"/>
  <c r="CW130" i="37"/>
  <c r="FO194" i="36"/>
  <c r="CL197" i="37"/>
  <c r="M190" i="36"/>
  <c r="BI236" i="37"/>
  <c r="JK114" i="37"/>
  <c r="AJ235" i="36"/>
  <c r="BG238" i="37"/>
  <c r="DZ205" i="37"/>
  <c r="I203" i="37"/>
  <c r="HN372" i="36"/>
  <c r="BV216" i="37"/>
  <c r="BX89" i="37"/>
  <c r="DY63" i="37"/>
  <c r="CK58" i="37"/>
  <c r="EE197" i="37"/>
  <c r="JV112" i="37"/>
  <c r="GS116" i="37"/>
  <c r="GW123" i="37"/>
  <c r="DY193" i="37"/>
  <c r="BT104" i="37"/>
  <c r="CH75" i="37"/>
  <c r="JD115" i="37"/>
  <c r="X157" i="37"/>
  <c r="BL123" i="37"/>
  <c r="IO113" i="37"/>
  <c r="GO117" i="37"/>
  <c r="GV127" i="37"/>
  <c r="HG127" i="37"/>
  <c r="HO113" i="37"/>
  <c r="GV131" i="37"/>
  <c r="IL101" i="37"/>
  <c r="M255" i="37"/>
  <c r="CS118" i="37"/>
  <c r="FI89" i="37"/>
  <c r="R176" i="37"/>
  <c r="HO133" i="37"/>
  <c r="GI120" i="37"/>
  <c r="CS101" i="37"/>
  <c r="AD19" i="37"/>
  <c r="AE282" i="36"/>
  <c r="BB242" i="37" s="1"/>
  <c r="DS113" i="37"/>
  <c r="AF171" i="37"/>
  <c r="CO108" i="37"/>
  <c r="AK90" i="37"/>
  <c r="E106" i="37"/>
  <c r="EC255" i="36"/>
  <c r="D258" i="37"/>
  <c r="CB200" i="37"/>
  <c r="H90" i="37"/>
  <c r="OI44" i="36"/>
  <c r="CZ256" i="36"/>
  <c r="AB173" i="37"/>
  <c r="CO127" i="37"/>
  <c r="KG112" i="37"/>
  <c r="DA103" i="37"/>
  <c r="CK70" i="37"/>
  <c r="DO133" i="37"/>
  <c r="AJ109" i="37"/>
  <c r="DZ203" i="37"/>
  <c r="CU197" i="36"/>
  <c r="FV154" i="36"/>
  <c r="FK71" i="37"/>
  <c r="M230" i="37"/>
  <c r="V129" i="37"/>
  <c r="DY130" i="37"/>
  <c r="AR89" i="37"/>
  <c r="DY62" i="37"/>
  <c r="AL285" i="36"/>
  <c r="DO202" i="37"/>
  <c r="AX122" i="36"/>
  <c r="JR125" i="37"/>
  <c r="HV119" i="37"/>
  <c r="CL217" i="37"/>
  <c r="FO214" i="36"/>
  <c r="BK260" i="37"/>
  <c r="DK88" i="37"/>
  <c r="BV132" i="37"/>
  <c r="GK105" i="37"/>
  <c r="BF106" i="37"/>
  <c r="JL108" i="37"/>
  <c r="JD130" i="37"/>
  <c r="GR398" i="36"/>
  <c r="W229" i="37"/>
  <c r="JP120" i="37"/>
  <c r="EG212" i="37"/>
  <c r="EA214" i="37"/>
  <c r="IW102" i="37"/>
  <c r="AQ112" i="37"/>
  <c r="DI127" i="37"/>
  <c r="DZ201" i="37"/>
  <c r="E241" i="37"/>
  <c r="G195" i="36"/>
  <c r="JE106" i="37"/>
  <c r="LC102" i="37"/>
  <c r="L147" i="37"/>
  <c r="IV108" i="37"/>
  <c r="X232" i="37"/>
  <c r="FF399" i="36"/>
  <c r="P230" i="37"/>
  <c r="AV244" i="37"/>
  <c r="K107" i="37"/>
  <c r="E232" i="37"/>
  <c r="G186" i="36"/>
  <c r="CK90" i="37"/>
  <c r="CY104" i="37"/>
  <c r="CA193" i="37"/>
  <c r="GK190" i="36"/>
  <c r="GG104" i="37"/>
  <c r="CK73" i="37"/>
  <c r="GG113" i="37"/>
  <c r="EB61" i="37"/>
  <c r="EX86" i="37"/>
  <c r="AB240" i="37"/>
  <c r="T143" i="37"/>
  <c r="H251" i="36"/>
  <c r="CZ211" i="37"/>
  <c r="CU129" i="37"/>
  <c r="GV194" i="36"/>
  <c r="BY197" i="37"/>
  <c r="D161" i="37"/>
  <c r="AY158" i="36"/>
  <c r="B159" i="37"/>
  <c r="JS103" i="37"/>
  <c r="AU89" i="37"/>
  <c r="DM125" i="37"/>
  <c r="DX202" i="37"/>
  <c r="DO131" i="37"/>
  <c r="CL117" i="36"/>
  <c r="HB120" i="37"/>
  <c r="GI117" i="36"/>
  <c r="EA186" i="37"/>
  <c r="R15" i="37"/>
  <c r="BV219" i="37"/>
  <c r="CC192" i="37"/>
  <c r="BU72" i="37"/>
  <c r="DO66" i="37"/>
  <c r="HH127" i="37"/>
  <c r="DW200" i="37"/>
  <c r="BT68" i="37"/>
  <c r="AD38" i="37"/>
  <c r="CK72" i="37"/>
  <c r="ED216" i="37"/>
  <c r="EB80" i="37"/>
  <c r="JS106" i="37"/>
  <c r="GP108" i="37"/>
  <c r="I206" i="37"/>
  <c r="HN375" i="36"/>
  <c r="HC102" i="37"/>
  <c r="CG99" i="36"/>
  <c r="HM109" i="37"/>
  <c r="JS130" i="37"/>
  <c r="CK131" i="37"/>
  <c r="DR209" i="37"/>
  <c r="M243" i="37"/>
  <c r="EG211" i="37"/>
  <c r="X172" i="37"/>
  <c r="L108" i="37"/>
  <c r="HM118" i="37"/>
  <c r="KA109" i="37"/>
  <c r="GX149" i="36"/>
  <c r="O104" i="37"/>
  <c r="DU219" i="37"/>
  <c r="EE213" i="37"/>
  <c r="R162" i="37"/>
  <c r="DT189" i="37"/>
  <c r="BN101" i="37"/>
  <c r="JF133" i="37"/>
  <c r="ER66" i="37"/>
  <c r="EO57" i="37"/>
  <c r="FC80" i="36"/>
  <c r="B83" i="37"/>
  <c r="ED57" i="37"/>
  <c r="M161" i="37"/>
  <c r="AR90" i="37"/>
  <c r="I257" i="37"/>
  <c r="BK297" i="36"/>
  <c r="EB193" i="37"/>
  <c r="AP237" i="37"/>
  <c r="LF109" i="37"/>
  <c r="X133" i="37"/>
  <c r="AR86" i="37"/>
  <c r="DI116" i="37"/>
  <c r="BR66" i="37"/>
  <c r="JF126" i="37"/>
  <c r="BL117" i="37"/>
  <c r="GR401" i="36"/>
  <c r="W232" i="37"/>
  <c r="I252" i="37"/>
  <c r="BK292" i="36"/>
  <c r="BV255" i="37"/>
  <c r="AB161" i="37"/>
  <c r="CZ244" i="36"/>
  <c r="AE150" i="37"/>
  <c r="DQ197" i="37"/>
  <c r="AQ124" i="37"/>
  <c r="M197" i="36"/>
  <c r="BI243" i="37"/>
  <c r="DI126" i="37"/>
  <c r="HT125" i="37"/>
  <c r="AQ126" i="37"/>
  <c r="EJ58" i="37"/>
  <c r="R42" i="37"/>
  <c r="KK123" i="37"/>
  <c r="DH206" i="36"/>
  <c r="IY132" i="37"/>
  <c r="CD211" i="37"/>
  <c r="FZ208" i="36"/>
  <c r="CX364" i="36"/>
  <c r="CN195" i="37"/>
  <c r="CB217" i="37"/>
  <c r="IZ101" i="37"/>
  <c r="IW133" i="37"/>
  <c r="DP89" i="37"/>
  <c r="BL186" i="37"/>
  <c r="GW100" i="37"/>
  <c r="DX188" i="37"/>
  <c r="DG116" i="37"/>
  <c r="BL112" i="37"/>
  <c r="JB106" i="37"/>
  <c r="BF119" i="37"/>
  <c r="AE173" i="37"/>
  <c r="BN111" i="37"/>
  <c r="AF163" i="37"/>
  <c r="KC133" i="37"/>
  <c r="AB169" i="37"/>
  <c r="CZ252" i="36"/>
  <c r="BP132" i="37"/>
  <c r="DM114" i="37"/>
  <c r="KK100" i="37"/>
  <c r="DH183" i="36"/>
  <c r="CB73" i="37"/>
  <c r="CU214" i="37"/>
  <c r="DY426" i="36"/>
  <c r="KW119" i="37"/>
  <c r="AZ374" i="36"/>
  <c r="CV188" i="37"/>
  <c r="DQ120" i="37"/>
  <c r="KL115" i="37"/>
  <c r="T170" i="37"/>
  <c r="JG115" i="37"/>
  <c r="EV61" i="37"/>
  <c r="JT102" i="37"/>
  <c r="EJ88" i="37"/>
  <c r="GH123" i="37"/>
  <c r="CA199" i="37"/>
  <c r="GK196" i="36"/>
  <c r="CH63" i="37"/>
  <c r="GH103" i="37"/>
  <c r="GH131" i="37"/>
  <c r="DQ211" i="37"/>
  <c r="CF88" i="37"/>
  <c r="JD125" i="37"/>
  <c r="I105" i="37"/>
  <c r="ES73" i="37"/>
  <c r="DO59" i="37"/>
  <c r="BK286" i="36"/>
  <c r="I246" i="37"/>
  <c r="KY108" i="37"/>
  <c r="L125" i="37"/>
  <c r="KB107" i="37"/>
  <c r="K125" i="37"/>
  <c r="CL200" i="37"/>
  <c r="FO197" i="36"/>
  <c r="BO254" i="37"/>
  <c r="CQ126" i="37"/>
  <c r="HQ132" i="37"/>
  <c r="JP129" i="37"/>
  <c r="BA231" i="37"/>
  <c r="DY189" i="37"/>
  <c r="CM133" i="37"/>
  <c r="ES86" i="37"/>
  <c r="GZ118" i="37"/>
  <c r="FQ142" i="36"/>
  <c r="LG102" i="37"/>
  <c r="CB77" i="37"/>
  <c r="HV128" i="37"/>
  <c r="AB197" i="37"/>
  <c r="AX409" i="36"/>
  <c r="DU131" i="37"/>
  <c r="GL105" i="37"/>
  <c r="M144" i="37"/>
  <c r="AC32" i="37"/>
  <c r="KH100" i="37"/>
  <c r="HL129" i="37"/>
  <c r="BQ191" i="37"/>
  <c r="AC38" i="37"/>
  <c r="KL113" i="37"/>
  <c r="AR84" i="37"/>
  <c r="S143" i="37"/>
  <c r="S154" i="37"/>
  <c r="EA200" i="37"/>
  <c r="GR101" i="37"/>
  <c r="M246" i="37"/>
  <c r="IZ118" i="37"/>
  <c r="CM69" i="37"/>
  <c r="BD74" i="37"/>
  <c r="DN243" i="36"/>
  <c r="HK28" i="36"/>
  <c r="IJ112" i="37"/>
  <c r="EO62" i="37"/>
  <c r="D235" i="37"/>
  <c r="EC232" i="36"/>
  <c r="CI243" i="37"/>
  <c r="AI240" i="36"/>
  <c r="EH205" i="37"/>
  <c r="I108" i="37"/>
  <c r="KP101" i="37"/>
  <c r="AG184" i="36"/>
  <c r="AB16" i="37"/>
  <c r="N107" i="37"/>
  <c r="AJ249" i="36"/>
  <c r="BG252" i="37"/>
  <c r="EK87" i="37"/>
  <c r="HP103" i="37"/>
  <c r="HP109" i="37"/>
  <c r="DP57" i="37"/>
  <c r="JX123" i="37"/>
  <c r="GP126" i="37"/>
  <c r="GP133" i="37"/>
  <c r="AC173" i="36"/>
  <c r="BU219" i="37"/>
  <c r="GQ124" i="37"/>
  <c r="AC144" i="36"/>
  <c r="BU190" i="37"/>
  <c r="DC72" i="37"/>
  <c r="CL106" i="37"/>
  <c r="BK90" i="37"/>
  <c r="HK30" i="36"/>
  <c r="BD76" i="37"/>
  <c r="DN245" i="36"/>
  <c r="CU72" i="37"/>
  <c r="C112" i="37"/>
  <c r="B154" i="37"/>
  <c r="BZ219" i="37"/>
  <c r="W89" i="37"/>
  <c r="C106" i="37"/>
  <c r="EP69" i="37"/>
  <c r="C90" i="37"/>
  <c r="BO235" i="37"/>
  <c r="HR101" i="37"/>
  <c r="EF57" i="37"/>
  <c r="GU106" i="37"/>
  <c r="GT492" i="36"/>
  <c r="U237" i="37"/>
  <c r="KH113" i="37"/>
  <c r="DO107" i="37"/>
  <c r="ET77" i="37"/>
  <c r="BK282" i="36"/>
  <c r="I242" i="37"/>
  <c r="DI124" i="37"/>
  <c r="JW123" i="37"/>
  <c r="HB126" i="37"/>
  <c r="GI123" i="36"/>
  <c r="CL123" i="36"/>
  <c r="FQ140" i="36"/>
  <c r="LG100" i="37"/>
  <c r="CI76" i="37"/>
  <c r="EU410" i="36"/>
  <c r="CQ198" i="37"/>
  <c r="HH108" i="37"/>
  <c r="DI118" i="37"/>
  <c r="DX198" i="37"/>
  <c r="JW129" i="37"/>
  <c r="HK132" i="37"/>
  <c r="T115" i="37"/>
  <c r="DQ103" i="37"/>
  <c r="HW106" i="37"/>
  <c r="HH117" i="37"/>
  <c r="R174" i="37"/>
  <c r="FI77" i="37"/>
  <c r="DX193" i="37"/>
  <c r="E256" i="37"/>
  <c r="G210" i="36"/>
  <c r="CL112" i="37"/>
  <c r="CB248" i="37"/>
  <c r="CF61" i="37"/>
  <c r="BJ114" i="37"/>
  <c r="P106" i="37"/>
  <c r="HM361" i="36"/>
  <c r="D245" i="37"/>
  <c r="EC242" i="36"/>
  <c r="BG256" i="37"/>
  <c r="AJ253" i="36"/>
  <c r="CZ226" i="36"/>
  <c r="AB143" i="37"/>
  <c r="CQ124" i="37"/>
  <c r="CN114" i="37"/>
  <c r="EO77" i="37"/>
  <c r="AH149" i="37"/>
  <c r="X146" i="37"/>
  <c r="C114" i="37"/>
  <c r="AH150" i="37"/>
  <c r="DZ218" i="37"/>
  <c r="CO126" i="37"/>
  <c r="X161" i="37"/>
  <c r="AB46" i="37"/>
  <c r="BP116" i="37"/>
  <c r="CL129" i="37"/>
  <c r="BZ73" i="37"/>
  <c r="LF103" i="37"/>
  <c r="EI188" i="37"/>
  <c r="HT115" i="37"/>
  <c r="KT108" i="37"/>
  <c r="BE240" i="37"/>
  <c r="W194" i="36"/>
  <c r="DW206" i="37"/>
  <c r="AG215" i="36"/>
  <c r="KP132" i="37"/>
  <c r="M236" i="37"/>
  <c r="JK111" i="37"/>
  <c r="DT219" i="37"/>
  <c r="BT75" i="37"/>
  <c r="U152" i="37"/>
  <c r="CH74" i="37"/>
  <c r="DP86" i="37"/>
  <c r="EJ191" i="37"/>
  <c r="FN185" i="36"/>
  <c r="Z102" i="37"/>
  <c r="JE101" i="37"/>
  <c r="GS132" i="37"/>
  <c r="CB82" i="37"/>
  <c r="W156" i="37"/>
  <c r="DC129" i="37"/>
  <c r="BW199" i="37"/>
  <c r="R153" i="36"/>
  <c r="JG108" i="37"/>
  <c r="DE123" i="37"/>
  <c r="BF107" i="37"/>
  <c r="BR68" i="37"/>
  <c r="IW103" i="37"/>
  <c r="ED58" i="37"/>
  <c r="P169" i="37"/>
  <c r="GU102" i="37"/>
  <c r="BR102" i="37"/>
  <c r="DE127" i="37"/>
  <c r="V174" i="37"/>
  <c r="EC249" i="36"/>
  <c r="D252" i="37"/>
  <c r="HW125" i="37"/>
  <c r="CB71" i="37"/>
  <c r="LD104" i="37"/>
  <c r="KU101" i="37"/>
  <c r="JF132" i="37"/>
  <c r="JM114" i="37"/>
  <c r="V105" i="37"/>
  <c r="CF245" i="37"/>
  <c r="AY242" i="36"/>
  <c r="BE119" i="37"/>
  <c r="T105" i="37"/>
  <c r="W176" i="37"/>
  <c r="P173" i="37"/>
  <c r="EI209" i="37"/>
  <c r="M167" i="37"/>
  <c r="AF120" i="37"/>
  <c r="KW115" i="37"/>
  <c r="AZ370" i="36"/>
  <c r="JS111" i="37"/>
  <c r="GK103" i="37"/>
  <c r="AT77" i="37"/>
  <c r="DQ155" i="36"/>
  <c r="Y29" i="37"/>
  <c r="FI90" i="37"/>
  <c r="CR72" i="37"/>
  <c r="BR11" i="36"/>
  <c r="DB57" i="37"/>
  <c r="GB164" i="36"/>
  <c r="F38" i="37"/>
  <c r="DS68" i="37"/>
  <c r="V40" i="37"/>
  <c r="EL166" i="36"/>
  <c r="BV186" i="36"/>
  <c r="KN103" i="37"/>
  <c r="AE296" i="36"/>
  <c r="BB256" i="37" s="1"/>
  <c r="DS127" i="37"/>
  <c r="EU71" i="37"/>
  <c r="DQ210" i="37"/>
  <c r="DO84" i="37"/>
  <c r="CU81" i="37"/>
  <c r="BN199" i="37"/>
  <c r="BD153" i="36"/>
  <c r="AM69" i="37"/>
  <c r="AX75" i="37"/>
  <c r="Z82" i="37"/>
  <c r="AM173" i="36"/>
  <c r="BR219" i="37" s="1"/>
  <c r="BT219" i="37"/>
  <c r="EA76" i="37"/>
  <c r="AG89" i="37"/>
  <c r="BS86" i="37"/>
  <c r="AB166" i="37"/>
  <c r="CZ249" i="36"/>
  <c r="EV82" i="37"/>
  <c r="E235" i="37"/>
  <c r="G189" i="36"/>
  <c r="Y46" i="37"/>
  <c r="DQ172" i="36"/>
  <c r="CO123" i="37"/>
  <c r="BV113" i="37"/>
  <c r="R166" i="37"/>
  <c r="HN380" i="36"/>
  <c r="I211" i="37"/>
  <c r="CB88" i="37"/>
  <c r="JX131" i="37"/>
  <c r="BN187" i="37"/>
  <c r="BD141" i="36"/>
  <c r="EW165" i="36"/>
  <c r="H39" i="37"/>
  <c r="S161" i="37"/>
  <c r="JS131" i="37"/>
  <c r="Y41" i="37"/>
  <c r="DQ167" i="36"/>
  <c r="CL212" i="37"/>
  <c r="FO209" i="36"/>
  <c r="O131" i="37"/>
  <c r="CW100" i="37"/>
  <c r="CC237" i="37"/>
  <c r="CO118" i="37"/>
  <c r="GU115" i="37"/>
  <c r="EL148" i="36"/>
  <c r="V22" i="37"/>
  <c r="JM109" i="37"/>
  <c r="L148" i="37"/>
  <c r="GX154" i="36"/>
  <c r="KA114" i="37"/>
  <c r="CI66" i="37"/>
  <c r="CF81" i="37"/>
  <c r="EC70" i="37"/>
  <c r="HH103" i="37"/>
  <c r="CG102" i="36"/>
  <c r="HC105" i="37"/>
  <c r="BF102" i="37"/>
  <c r="IQ100" i="37"/>
  <c r="JY106" i="37"/>
  <c r="L126" i="37"/>
  <c r="GK184" i="36"/>
  <c r="CA187" i="37"/>
  <c r="V149" i="37"/>
  <c r="AD47" i="37"/>
  <c r="EE199" i="37"/>
  <c r="V253" i="37"/>
  <c r="M154" i="37"/>
  <c r="L100" i="37"/>
  <c r="HM107" i="37"/>
  <c r="JS128" i="37"/>
  <c r="HC127" i="37"/>
  <c r="CG124" i="36"/>
  <c r="IL131" i="37"/>
  <c r="Y27" i="37"/>
  <c r="DQ153" i="36"/>
  <c r="KU129" i="37"/>
  <c r="W209" i="36"/>
  <c r="BE255" i="37"/>
  <c r="DP63" i="37"/>
  <c r="X102" i="37"/>
  <c r="BO145" i="36"/>
  <c r="F191" i="37"/>
  <c r="L133" i="37"/>
  <c r="EW148" i="36"/>
  <c r="H22" i="37"/>
  <c r="DH184" i="36"/>
  <c r="KK101" i="37"/>
  <c r="EH191" i="37"/>
  <c r="S144" i="37"/>
  <c r="DK102" i="37"/>
  <c r="AZ232" i="37"/>
  <c r="F65" i="37"/>
  <c r="U88" i="37"/>
  <c r="B124" i="37"/>
  <c r="DU88" i="37"/>
  <c r="JX100" i="37"/>
  <c r="JX101" i="37"/>
  <c r="DK103" i="37"/>
  <c r="DT213" i="37"/>
  <c r="HV106" i="37"/>
  <c r="FZ209" i="36"/>
  <c r="CD212" i="37"/>
  <c r="CD59" i="37"/>
  <c r="AO159" i="36"/>
  <c r="BS205" i="37"/>
  <c r="DQ116" i="37"/>
  <c r="F205" i="37"/>
  <c r="BO159" i="36"/>
  <c r="ET425" i="36"/>
  <c r="BV84" i="37"/>
  <c r="X107" i="37"/>
  <c r="BK262" i="37"/>
  <c r="CA189" i="37"/>
  <c r="GK186" i="36"/>
  <c r="BR74" i="37"/>
  <c r="IJ109" i="37"/>
  <c r="HS109" i="37"/>
  <c r="DW105" i="37"/>
  <c r="CD80" i="37"/>
  <c r="E118" i="37"/>
  <c r="T113" i="37"/>
  <c r="CM129" i="37"/>
  <c r="BL189" i="37"/>
  <c r="EL152" i="36"/>
  <c r="V26" i="37"/>
  <c r="H26" i="37"/>
  <c r="EW152" i="36"/>
  <c r="CD66" i="37"/>
  <c r="BQ68" i="37"/>
  <c r="EK88" i="37"/>
  <c r="CQ123" i="37"/>
  <c r="CM189" i="37"/>
  <c r="AC163" i="37"/>
  <c r="GW109" i="37"/>
  <c r="GQ237" i="36"/>
  <c r="CF111" i="37"/>
  <c r="AN230" i="37"/>
  <c r="LC118" i="37"/>
  <c r="AB175" i="37"/>
  <c r="CZ258" i="36"/>
  <c r="FB356" i="36"/>
  <c r="EN187" i="37"/>
  <c r="CQ200" i="37"/>
  <c r="EU412" i="36"/>
  <c r="CG100" i="37"/>
  <c r="LC104" i="37"/>
  <c r="DO116" i="37"/>
  <c r="CC255" i="37"/>
  <c r="DZ209" i="37"/>
  <c r="BP114" i="37"/>
  <c r="KG130" i="37"/>
  <c r="BR65" i="37"/>
  <c r="BR86" i="37"/>
  <c r="AY240" i="36"/>
  <c r="CF243" i="37"/>
  <c r="HV125" i="37"/>
  <c r="BP65" i="37"/>
  <c r="BT72" i="37"/>
  <c r="EE209" i="37"/>
  <c r="AJ231" i="36"/>
  <c r="BG234" i="37"/>
  <c r="AB112" i="37"/>
  <c r="CJ77" i="37"/>
  <c r="CF256" i="37"/>
  <c r="AY253" i="36"/>
  <c r="Y145" i="37"/>
  <c r="DO204" i="37"/>
  <c r="AL287" i="36"/>
  <c r="AY254" i="36"/>
  <c r="CF257" i="37"/>
  <c r="L159" i="37"/>
  <c r="BZ57" i="37"/>
  <c r="AC398" i="36"/>
  <c r="AF186" i="37"/>
  <c r="BV106" i="37"/>
  <c r="GZ133" i="37"/>
  <c r="AM148" i="36"/>
  <c r="BR194" i="37" s="1"/>
  <c r="BT194" i="37"/>
  <c r="GV183" i="36"/>
  <c r="BY186" i="37"/>
  <c r="BJ103" i="37"/>
  <c r="GT133" i="37"/>
  <c r="DT187" i="37"/>
  <c r="JL131" i="37"/>
  <c r="DO118" i="37"/>
  <c r="CI241" i="37"/>
  <c r="AI238" i="36"/>
  <c r="AF157" i="37"/>
  <c r="DS123" i="37"/>
  <c r="AE292" i="36"/>
  <c r="BB252" i="37" s="1"/>
  <c r="CY119" i="37"/>
  <c r="AE155" i="37"/>
  <c r="BA234" i="37"/>
  <c r="JW100" i="37"/>
  <c r="HF104" i="37"/>
  <c r="N253" i="37"/>
  <c r="EX293" i="36"/>
  <c r="GJ114" i="37"/>
  <c r="AX97" i="36"/>
  <c r="JR100" i="37"/>
  <c r="LF125" i="37"/>
  <c r="R156" i="37"/>
  <c r="BL107" i="37"/>
  <c r="DH400" i="36"/>
  <c r="CX188" i="37"/>
  <c r="AR72" i="37"/>
  <c r="AF152" i="37"/>
  <c r="M123" i="37"/>
  <c r="GI107" i="37"/>
  <c r="DQ112" i="37"/>
  <c r="I112" i="37"/>
  <c r="BR117" i="37"/>
  <c r="BN103" i="37"/>
  <c r="CC212" i="37"/>
  <c r="R144" i="37"/>
  <c r="CO111" i="37"/>
  <c r="CF60" i="37"/>
  <c r="KX113" i="37"/>
  <c r="N144" i="37"/>
  <c r="CU112" i="37"/>
  <c r="CI70" i="37"/>
  <c r="CU131" i="37"/>
  <c r="LC101" i="37"/>
  <c r="DU112" i="37"/>
  <c r="FW128" i="37"/>
  <c r="Z247" i="37"/>
  <c r="BR428" i="36"/>
  <c r="V216" i="37"/>
  <c r="CB65" i="37"/>
  <c r="AL107" i="37"/>
  <c r="IY123" i="37"/>
  <c r="AY252" i="36"/>
  <c r="CF255" i="37"/>
  <c r="AF169" i="37"/>
  <c r="DE126" i="37"/>
  <c r="DY422" i="36"/>
  <c r="CU210" i="37"/>
  <c r="AB255" i="37"/>
  <c r="CB63" i="37"/>
  <c r="BE123" i="37"/>
  <c r="BP66" i="37"/>
  <c r="AF117" i="37"/>
  <c r="BH399" i="36"/>
  <c r="X187" i="37"/>
  <c r="DY123" i="37"/>
  <c r="DH404" i="36"/>
  <c r="CX192" i="37"/>
  <c r="DK125" i="37"/>
  <c r="DQ57" i="37"/>
  <c r="CG101" i="37"/>
  <c r="BN118" i="37"/>
  <c r="N261" i="37"/>
  <c r="EX301" i="36"/>
  <c r="BG186" i="37"/>
  <c r="X355" i="36"/>
  <c r="AF145" i="37"/>
  <c r="AE284" i="36"/>
  <c r="BB244" i="37" s="1"/>
  <c r="DS115" i="37"/>
  <c r="DY100" i="37"/>
  <c r="JA124" i="37"/>
  <c r="BV105" i="37"/>
  <c r="LD131" i="37"/>
  <c r="IY112" i="37"/>
  <c r="AF159" i="37"/>
  <c r="ET415" i="36"/>
  <c r="BV74" i="37"/>
  <c r="DI128" i="37"/>
  <c r="FO210" i="36"/>
  <c r="CL213" i="37"/>
  <c r="JP130" i="37"/>
  <c r="BX198" i="37"/>
  <c r="AA247" i="37"/>
  <c r="I231" i="37"/>
  <c r="BK271" i="36"/>
  <c r="DU114" i="37"/>
  <c r="M159" i="37"/>
  <c r="L174" i="37"/>
  <c r="JB101" i="37"/>
  <c r="KL129" i="37"/>
  <c r="KU111" i="37"/>
  <c r="DW119" i="37"/>
  <c r="AX195" i="37"/>
  <c r="FB450" i="36"/>
  <c r="BO237" i="37"/>
  <c r="BQ77" i="37"/>
  <c r="IY125" i="37"/>
  <c r="X155" i="37"/>
  <c r="V33" i="37"/>
  <c r="EL159" i="36"/>
  <c r="EF58" i="37"/>
  <c r="CY100" i="37"/>
  <c r="HF113" i="37"/>
  <c r="BL104" i="37"/>
  <c r="ED86" i="37"/>
  <c r="CH87" i="37"/>
  <c r="J120" i="37"/>
  <c r="BL114" i="37"/>
  <c r="GT103" i="37"/>
  <c r="V37" i="37"/>
  <c r="EL163" i="36"/>
  <c r="BU84" i="37"/>
  <c r="DV57" i="37"/>
  <c r="DQ107" i="37"/>
  <c r="HX256" i="36"/>
  <c r="BL259" i="37"/>
  <c r="S149" i="37"/>
  <c r="CQ111" i="37"/>
  <c r="HF111" i="37"/>
  <c r="EB84" i="37"/>
  <c r="AD33" i="37"/>
  <c r="BL252" i="37"/>
  <c r="HX249" i="36"/>
  <c r="GT130" i="37"/>
  <c r="IL128" i="37"/>
  <c r="BY189" i="37"/>
  <c r="GV186" i="36"/>
  <c r="CI64" i="37"/>
  <c r="KC111" i="37"/>
  <c r="EH195" i="37"/>
  <c r="BQ72" i="37"/>
  <c r="HK109" i="37"/>
  <c r="BR101" i="37"/>
  <c r="BN120" i="37"/>
  <c r="CY125" i="37"/>
  <c r="DQ73" i="37"/>
  <c r="BR248" i="37"/>
  <c r="AU229" i="37"/>
  <c r="GK120" i="37"/>
  <c r="AV75" i="37"/>
  <c r="BO240" i="37"/>
  <c r="U85" i="37"/>
  <c r="BR12" i="36"/>
  <c r="DB58" i="37"/>
  <c r="OI12" i="36"/>
  <c r="H58" i="37"/>
  <c r="DX217" i="37"/>
  <c r="FC62" i="37"/>
  <c r="DQ203" i="37"/>
  <c r="M212" i="36"/>
  <c r="BI258" i="37"/>
  <c r="AF88" i="37"/>
  <c r="GD107" i="37"/>
  <c r="EA70" i="37"/>
  <c r="BV205" i="37"/>
  <c r="CX90" i="37"/>
  <c r="C62" i="37"/>
  <c r="EQ68" i="37"/>
  <c r="DA124" i="37"/>
  <c r="C124" i="37"/>
  <c r="BU62" i="37"/>
  <c r="DV82" i="37"/>
  <c r="DX197" i="37"/>
  <c r="EZ82" i="37"/>
  <c r="EX289" i="36"/>
  <c r="N249" i="37"/>
  <c r="E107" i="37"/>
  <c r="ET87" i="37"/>
  <c r="DM127" i="37"/>
  <c r="H100" i="37"/>
  <c r="DZ68" i="37"/>
  <c r="G176" i="37"/>
  <c r="DQ119" i="37"/>
  <c r="GO123" i="37"/>
  <c r="AX124" i="36"/>
  <c r="JR127" i="37"/>
  <c r="M231" i="37"/>
  <c r="BP71" i="37"/>
  <c r="O109" i="37"/>
  <c r="AB43" i="37"/>
  <c r="CR62" i="37"/>
  <c r="V27" i="37"/>
  <c r="EL153" i="36"/>
  <c r="AK88" i="37"/>
  <c r="EZ87" i="37"/>
  <c r="BL63" i="37"/>
  <c r="F47" i="37"/>
  <c r="GB173" i="36"/>
  <c r="AB145" i="37"/>
  <c r="CZ228" i="36"/>
  <c r="DR193" i="37"/>
  <c r="JK132" i="37"/>
  <c r="AB246" i="37"/>
  <c r="BR64" i="37"/>
  <c r="AX116" i="36"/>
  <c r="JR119" i="37"/>
  <c r="DY191" i="36"/>
  <c r="KF108" i="37"/>
  <c r="DT212" i="37"/>
  <c r="BJ113" i="37"/>
  <c r="BZ190" i="37"/>
  <c r="EE218" i="37"/>
  <c r="DK111" i="37"/>
  <c r="HH102" i="37"/>
  <c r="IM112" i="37"/>
  <c r="JX116" i="37"/>
  <c r="BR246" i="37"/>
  <c r="GQ107" i="37"/>
  <c r="GL116" i="37"/>
  <c r="BQ192" i="37"/>
  <c r="IL103" i="37"/>
  <c r="DV217" i="37"/>
  <c r="CW124" i="37"/>
  <c r="V171" i="37"/>
  <c r="BJ112" i="37"/>
  <c r="JX115" i="37"/>
  <c r="GL126" i="37"/>
  <c r="KB128" i="37"/>
  <c r="IL112" i="37"/>
  <c r="BX65" i="37"/>
  <c r="DE108" i="37"/>
  <c r="BP115" i="37"/>
  <c r="FI70" i="37"/>
  <c r="EH65" i="37"/>
  <c r="U157" i="37"/>
  <c r="G115" i="37"/>
  <c r="CL109" i="37"/>
  <c r="C89" i="37"/>
  <c r="CK128" i="37"/>
  <c r="CB66" i="37"/>
  <c r="T38" i="37"/>
  <c r="GD379" i="36"/>
  <c r="CQ115" i="37"/>
  <c r="HU112" i="37"/>
  <c r="R128" i="37"/>
  <c r="DV73" i="37"/>
  <c r="EC68" i="37"/>
  <c r="ER90" i="37"/>
  <c r="JX104" i="37"/>
  <c r="GP107" i="37"/>
  <c r="GP111" i="37"/>
  <c r="BR403" i="36"/>
  <c r="V191" i="37"/>
  <c r="Y169" i="37"/>
  <c r="DO65" i="37"/>
  <c r="AF114" i="37"/>
  <c r="GZ107" i="37"/>
  <c r="HE111" i="37"/>
  <c r="HE121" i="37" s="1"/>
  <c r="JS115" i="37"/>
  <c r="GP119" i="37"/>
  <c r="AJ111" i="37"/>
  <c r="BZ187" i="37"/>
  <c r="AB100" i="37"/>
  <c r="BG217" i="37"/>
  <c r="X386" i="36"/>
  <c r="KK106" i="37"/>
  <c r="DH189" i="36"/>
  <c r="DY196" i="36"/>
  <c r="KF113" i="37"/>
  <c r="EE192" i="37"/>
  <c r="M143" i="37"/>
  <c r="DT192" i="37"/>
  <c r="I145" i="37"/>
  <c r="BA240" i="37"/>
  <c r="EX282" i="36"/>
  <c r="N242" i="37"/>
  <c r="I241" i="37"/>
  <c r="BK281" i="36"/>
  <c r="AC20" i="37"/>
  <c r="I216" i="37"/>
  <c r="HN385" i="36"/>
  <c r="HO119" i="37"/>
  <c r="BS87" i="37"/>
  <c r="HF119" i="37"/>
  <c r="O129" i="37"/>
  <c r="DI117" i="37"/>
  <c r="EI197" i="37"/>
  <c r="HA127" i="37"/>
  <c r="DY209" i="36"/>
  <c r="KF126" i="37"/>
  <c r="O108" i="37"/>
  <c r="IL111" i="37"/>
  <c r="CY129" i="37"/>
  <c r="IT108" i="37"/>
  <c r="L168" i="37"/>
  <c r="AE293" i="36"/>
  <c r="BB253" i="37" s="1"/>
  <c r="DS124" i="37"/>
  <c r="EB187" i="37"/>
  <c r="M242" i="37"/>
  <c r="R26" i="37"/>
  <c r="GX152" i="36"/>
  <c r="KA112" i="37"/>
  <c r="BR77" i="37"/>
  <c r="DU126" i="37"/>
  <c r="EG199" i="37"/>
  <c r="FB361" i="36"/>
  <c r="EN192" i="37"/>
  <c r="EA212" i="37"/>
  <c r="CI88" i="37"/>
  <c r="DO119" i="37"/>
  <c r="BV375" i="36"/>
  <c r="N206" i="37"/>
  <c r="CM194" i="37"/>
  <c r="O145" i="37"/>
  <c r="AF150" i="37"/>
  <c r="BL213" i="37"/>
  <c r="BZ62" i="37"/>
  <c r="BP113" i="37"/>
  <c r="KU102" i="37"/>
  <c r="BE104" i="37"/>
  <c r="JB132" i="37"/>
  <c r="CL123" i="37"/>
  <c r="LG111" i="37"/>
  <c r="FQ151" i="36"/>
  <c r="CU82" i="37"/>
  <c r="FC59" i="36"/>
  <c r="B62" i="37"/>
  <c r="CZ60" i="37"/>
  <c r="AE73" i="37"/>
  <c r="BL84" i="37"/>
  <c r="D112" i="37"/>
  <c r="Y39" i="37"/>
  <c r="DQ165" i="36"/>
  <c r="GL131" i="37"/>
  <c r="AM170" i="36"/>
  <c r="BR216" i="37" s="1"/>
  <c r="BT216" i="37"/>
  <c r="DQ213" i="37"/>
  <c r="KB130" i="37"/>
  <c r="BJ90" i="37"/>
  <c r="S173" i="37"/>
  <c r="C117" i="37"/>
  <c r="JF111" i="37"/>
  <c r="EE62" i="37"/>
  <c r="EL69" i="37"/>
  <c r="EL75" i="37"/>
  <c r="P163" i="37"/>
  <c r="CL130" i="37"/>
  <c r="ES90" i="37"/>
  <c r="JT100" i="37"/>
  <c r="CJ87" i="37"/>
  <c r="EO88" i="37"/>
  <c r="O168" i="37"/>
  <c r="JX109" i="37"/>
  <c r="EF87" i="37"/>
  <c r="DR62" i="37"/>
  <c r="CK76" i="37"/>
  <c r="BI230" i="37"/>
  <c r="M184" i="36"/>
  <c r="HW131" i="37"/>
  <c r="AX128" i="36"/>
  <c r="JR131" i="37"/>
  <c r="Y15" i="37"/>
  <c r="DQ141" i="36"/>
  <c r="DO206" i="37"/>
  <c r="AL289" i="36"/>
  <c r="KB123" i="37"/>
  <c r="IO131" i="37"/>
  <c r="BR123" i="37"/>
  <c r="BO241" i="37"/>
  <c r="P174" i="37"/>
  <c r="BG237" i="37"/>
  <c r="AJ234" i="36"/>
  <c r="BT84" i="37"/>
  <c r="DU103" i="37"/>
  <c r="JP106" i="37"/>
  <c r="BD148" i="36"/>
  <c r="BN194" i="37"/>
  <c r="IW105" i="37"/>
  <c r="CC252" i="37"/>
  <c r="EJ199" i="37"/>
  <c r="BN116" i="37"/>
  <c r="CW102" i="37"/>
  <c r="EO87" i="37"/>
  <c r="HK101" i="37"/>
  <c r="CC247" i="37"/>
  <c r="GO111" i="37"/>
  <c r="GO121" i="37" s="1"/>
  <c r="EJ87" i="37"/>
  <c r="CJ75" i="37"/>
  <c r="W216" i="36"/>
  <c r="BE262" i="37"/>
  <c r="DQ61" i="37"/>
  <c r="JO124" i="37"/>
  <c r="IZ128" i="37"/>
  <c r="DZ193" i="37"/>
  <c r="KK125" i="37"/>
  <c r="DH208" i="36"/>
  <c r="BN115" i="37"/>
  <c r="B175" i="37"/>
  <c r="DY206" i="37"/>
  <c r="EC230" i="36"/>
  <c r="D233" i="37"/>
  <c r="N127" i="37"/>
  <c r="IK131" i="37"/>
  <c r="EE198" i="37"/>
  <c r="LG133" i="37"/>
  <c r="FQ173" i="36"/>
  <c r="DS102" i="37"/>
  <c r="AE271" i="36"/>
  <c r="BB231" i="37" s="1"/>
  <c r="O115" i="37"/>
  <c r="BP69" i="37"/>
  <c r="EJ62" i="37"/>
  <c r="GM133" i="37"/>
  <c r="GB148" i="36"/>
  <c r="F22" i="37"/>
  <c r="CF85" i="37"/>
  <c r="BV125" i="37"/>
  <c r="IZ116" i="37"/>
  <c r="O125" i="37"/>
  <c r="LB108" i="37"/>
  <c r="BQ363" i="36"/>
  <c r="BE261" i="37"/>
  <c r="W215" i="36"/>
  <c r="CO132" i="37"/>
  <c r="EE194" i="37"/>
  <c r="DK80" i="37"/>
  <c r="ED87" i="37"/>
  <c r="BR113" i="37"/>
  <c r="HT127" i="37"/>
  <c r="GW105" i="37"/>
  <c r="CW105" i="37"/>
  <c r="IU120" i="37"/>
  <c r="BV89" i="37"/>
  <c r="ET430" i="36"/>
  <c r="GO129" i="37"/>
  <c r="BO238" i="37"/>
  <c r="GK203" i="36"/>
  <c r="CA206" i="37"/>
  <c r="EI216" i="37"/>
  <c r="JP105" i="37"/>
  <c r="CI68" i="37"/>
  <c r="DO188" i="37"/>
  <c r="AL271" i="36"/>
  <c r="DO105" i="37"/>
  <c r="GR114" i="37"/>
  <c r="IW118" i="37"/>
  <c r="KB126" i="37"/>
  <c r="AD120" i="37"/>
  <c r="EG85" i="37"/>
  <c r="EJ211" i="37"/>
  <c r="IL100" i="37"/>
  <c r="GU111" i="37"/>
  <c r="GB163" i="36"/>
  <c r="F37" i="37"/>
  <c r="DM108" i="37"/>
  <c r="KT113" i="37"/>
  <c r="DY411" i="36"/>
  <c r="CU199" i="37"/>
  <c r="BZ210" i="37"/>
  <c r="LF130" i="37"/>
  <c r="CD87" i="37"/>
  <c r="DC111" i="37"/>
  <c r="DI119" i="37"/>
  <c r="BT64" i="37"/>
  <c r="FQ157" i="36"/>
  <c r="LG117" i="37"/>
  <c r="P161" i="37"/>
  <c r="AU233" i="37"/>
  <c r="FN196" i="36"/>
  <c r="Z113" i="37"/>
  <c r="EJ198" i="37"/>
  <c r="DO120" i="37"/>
  <c r="CD90" i="37"/>
  <c r="BN117" i="37"/>
  <c r="X111" i="37"/>
  <c r="BI253" i="37"/>
  <c r="M207" i="36"/>
  <c r="HU131" i="37"/>
  <c r="DU130" i="37"/>
  <c r="BV64" i="37"/>
  <c r="ET405" i="36"/>
  <c r="O148" i="37"/>
  <c r="DY66" i="37"/>
  <c r="EG81" i="37"/>
  <c r="AJ233" i="36"/>
  <c r="BG236" i="37"/>
  <c r="EB82" i="37"/>
  <c r="G198" i="36"/>
  <c r="E244" i="37"/>
  <c r="DQ70" i="37"/>
  <c r="CS127" i="37"/>
  <c r="DA125" i="37"/>
  <c r="B163" i="37"/>
  <c r="EK86" i="37"/>
  <c r="I133" i="37"/>
  <c r="EX90" i="37"/>
  <c r="DY210" i="37"/>
  <c r="DP84" i="37"/>
  <c r="DT203" i="37"/>
  <c r="DC133" i="37"/>
  <c r="HG133" i="37"/>
  <c r="KC107" i="37"/>
  <c r="BP128" i="37"/>
  <c r="KB131" i="37"/>
  <c r="HF133" i="37"/>
  <c r="BL129" i="37"/>
  <c r="H259" i="36"/>
  <c r="CZ219" i="37"/>
  <c r="HW118" i="37"/>
  <c r="AB186" i="37"/>
  <c r="AX398" i="36"/>
  <c r="CZ191" i="37"/>
  <c r="H231" i="36"/>
  <c r="BO173" i="36"/>
  <c r="F219" i="37"/>
  <c r="EF186" i="37"/>
  <c r="FQ156" i="36"/>
  <c r="LG116" i="37"/>
  <c r="DY192" i="36"/>
  <c r="KF109" i="37"/>
  <c r="CL126" i="37"/>
  <c r="E129" i="37"/>
  <c r="HQ113" i="37"/>
  <c r="HN115" i="37"/>
  <c r="IQ119" i="37"/>
  <c r="HC126" i="37"/>
  <c r="CG123" i="36"/>
  <c r="DP73" i="37"/>
  <c r="CC193" i="37"/>
  <c r="V132" i="37"/>
  <c r="AB201" i="37"/>
  <c r="AX413" i="36"/>
  <c r="HQ123" i="37"/>
  <c r="GT123" i="37"/>
  <c r="HM127" i="37"/>
  <c r="F187" i="37"/>
  <c r="BO141" i="36"/>
  <c r="CD188" i="37"/>
  <c r="FZ185" i="36"/>
  <c r="JO118" i="37"/>
  <c r="K189" i="37"/>
  <c r="FM358" i="36"/>
  <c r="HW119" i="37"/>
  <c r="JM130" i="37"/>
  <c r="BK255" i="37"/>
  <c r="EF61" i="37"/>
  <c r="EK77" i="37"/>
  <c r="JL130" i="37"/>
  <c r="E120" i="37"/>
  <c r="DH214" i="36"/>
  <c r="KK131" i="37"/>
  <c r="AD104" i="37"/>
  <c r="HW126" i="37"/>
  <c r="E243" i="37"/>
  <c r="G197" i="36"/>
  <c r="CF63" i="37"/>
  <c r="HA233" i="36"/>
  <c r="GC107" i="37"/>
  <c r="CC238" i="37"/>
  <c r="BR415" i="36"/>
  <c r="V203" i="37"/>
  <c r="BO168" i="36"/>
  <c r="F214" i="37"/>
  <c r="AY250" i="36"/>
  <c r="CF253" i="37"/>
  <c r="IL126" i="37"/>
  <c r="BS84" i="37"/>
  <c r="CH73" i="37"/>
  <c r="GC106" i="37"/>
  <c r="HA232" i="36"/>
  <c r="LF119" i="37"/>
  <c r="Z243" i="37"/>
  <c r="JK104" i="37"/>
  <c r="EG202" i="37"/>
  <c r="DE118" i="37"/>
  <c r="JP112" i="37"/>
  <c r="AX410" i="36"/>
  <c r="AB198" i="37"/>
  <c r="BZ200" i="37"/>
  <c r="AD210" i="37"/>
  <c r="AM422" i="36"/>
  <c r="P126" i="37"/>
  <c r="HM381" i="36"/>
  <c r="DS205" i="37"/>
  <c r="DR89" i="37"/>
  <c r="CU214" i="36"/>
  <c r="FK88" i="37"/>
  <c r="FV171" i="36"/>
  <c r="GK206" i="36"/>
  <c r="CA209" i="37"/>
  <c r="P242" i="37"/>
  <c r="FF411" i="36"/>
  <c r="KG126" i="37"/>
  <c r="LD119" i="37"/>
  <c r="DQ63" i="37"/>
  <c r="IT115" i="37"/>
  <c r="AF176" i="37"/>
  <c r="AO247" i="37"/>
  <c r="KY101" i="37"/>
  <c r="AP232" i="37"/>
  <c r="EF194" i="37"/>
  <c r="DW204" i="37"/>
  <c r="BT130" i="37"/>
  <c r="N236" i="37"/>
  <c r="EX276" i="36"/>
  <c r="BG206" i="37"/>
  <c r="X375" i="36"/>
  <c r="I243" i="37"/>
  <c r="BK283" i="36"/>
  <c r="BT119" i="37"/>
  <c r="CW116" i="37"/>
  <c r="JK127" i="37"/>
  <c r="CU128" i="37"/>
  <c r="LD127" i="37"/>
  <c r="IV120" i="37"/>
  <c r="DT217" i="37"/>
  <c r="BV62" i="37"/>
  <c r="ET403" i="36"/>
  <c r="EH213" i="37"/>
  <c r="GV113" i="37"/>
  <c r="R104" i="37"/>
  <c r="EH199" i="37"/>
  <c r="AA230" i="37"/>
  <c r="Z235" i="37"/>
  <c r="CW117" i="37"/>
  <c r="K100" i="37"/>
  <c r="DK117" i="37"/>
  <c r="IQ103" i="37"/>
  <c r="EJ81" i="37"/>
  <c r="CD62" i="37"/>
  <c r="Q230" i="37"/>
  <c r="IQ112" i="37"/>
  <c r="EB89" i="37"/>
  <c r="AH159" i="37"/>
  <c r="BD163" i="36"/>
  <c r="BN209" i="37"/>
  <c r="M233" i="37"/>
  <c r="G207" i="36"/>
  <c r="E253" i="37"/>
  <c r="P168" i="37"/>
  <c r="AJ238" i="36"/>
  <c r="BG241" i="37"/>
  <c r="E231" i="37"/>
  <c r="G185" i="36"/>
  <c r="BZ74" i="37"/>
  <c r="GZ129" i="37"/>
  <c r="DH200" i="36"/>
  <c r="KK117" i="37"/>
  <c r="AD23" i="37"/>
  <c r="HH125" i="37"/>
  <c r="CZ216" i="37"/>
  <c r="H256" i="36"/>
  <c r="BL258" i="37"/>
  <c r="HX255" i="36"/>
  <c r="AO173" i="36"/>
  <c r="BS219" i="37"/>
  <c r="HH133" i="37"/>
  <c r="CF66" i="37"/>
  <c r="EF89" i="37"/>
  <c r="EG205" i="37"/>
  <c r="EO90" i="37"/>
  <c r="GT128" i="37"/>
  <c r="CU101" i="37"/>
  <c r="FM355" i="36"/>
  <c r="K186" i="37"/>
  <c r="IK126" i="37"/>
  <c r="CI246" i="37"/>
  <c r="AI243" i="36"/>
  <c r="IP113" i="37"/>
  <c r="GJ119" i="37"/>
  <c r="GJ127" i="37"/>
  <c r="DY58" i="37"/>
  <c r="KB114" i="37"/>
  <c r="BO166" i="36"/>
  <c r="F212" i="37"/>
  <c r="JO113" i="37"/>
  <c r="AL103" i="37"/>
  <c r="DV218" i="37"/>
  <c r="AI258" i="36"/>
  <c r="CI261" i="37"/>
  <c r="BJ125" i="37"/>
  <c r="FZ188" i="36"/>
  <c r="CD191" i="37"/>
  <c r="EE217" i="37"/>
  <c r="BU63" i="37"/>
  <c r="GV115" i="37"/>
  <c r="LG114" i="37"/>
  <c r="FQ154" i="36"/>
  <c r="EO68" i="37"/>
  <c r="G102" i="37"/>
  <c r="EJ84" i="37"/>
  <c r="B176" i="37"/>
  <c r="GZ102" i="37"/>
  <c r="JT104" i="37"/>
  <c r="DA131" i="37"/>
  <c r="DS105" i="37"/>
  <c r="AE274" i="36"/>
  <c r="BB234" i="37" s="1"/>
  <c r="BL238" i="37"/>
  <c r="HX235" i="36"/>
  <c r="EN190" i="37"/>
  <c r="FB359" i="36"/>
  <c r="JS101" i="37"/>
  <c r="HR105" i="37"/>
  <c r="K108" i="37"/>
  <c r="JT113" i="37"/>
  <c r="CH89" i="37"/>
  <c r="G168" i="36"/>
  <c r="S214" i="37"/>
  <c r="EH203" i="37"/>
  <c r="HU116" i="37"/>
  <c r="BW213" i="37"/>
  <c r="R167" i="36"/>
  <c r="DQ189" i="37"/>
  <c r="DE128" i="37"/>
  <c r="KP118" i="37"/>
  <c r="AG201" i="36"/>
  <c r="BD167" i="36"/>
  <c r="BN213" i="37"/>
  <c r="GU133" i="37"/>
  <c r="EJ204" i="37"/>
  <c r="AD188" i="37"/>
  <c r="AM400" i="36"/>
  <c r="O230" i="37"/>
  <c r="GT101" i="37"/>
  <c r="DS215" i="37"/>
  <c r="CB76" i="37"/>
  <c r="V160" i="37"/>
  <c r="F44" i="37"/>
  <c r="GB170" i="36"/>
  <c r="AI241" i="36"/>
  <c r="CI244" i="37"/>
  <c r="BK298" i="36"/>
  <c r="I258" i="37"/>
  <c r="FB64" i="37"/>
  <c r="M234" i="37"/>
  <c r="DS77" i="37"/>
  <c r="BX215" i="37"/>
  <c r="T119" i="37"/>
  <c r="ET401" i="36"/>
  <c r="BV60" i="37"/>
  <c r="R246" i="37"/>
  <c r="FQ415" i="36"/>
  <c r="BN130" i="37"/>
  <c r="H114" i="37"/>
  <c r="I107" i="37"/>
  <c r="B174" i="37"/>
  <c r="CF244" i="37"/>
  <c r="AY241" i="36"/>
  <c r="DS104" i="37"/>
  <c r="AE273" i="36"/>
  <c r="BB233" i="37" s="1"/>
  <c r="CI260" i="37"/>
  <c r="AI257" i="36"/>
  <c r="GW106" i="37"/>
  <c r="GS114" i="37"/>
  <c r="H242" i="36"/>
  <c r="CZ202" i="37"/>
  <c r="K105" i="37"/>
  <c r="V30" i="37"/>
  <c r="EL156" i="36"/>
  <c r="GB167" i="36"/>
  <c r="F41" i="37"/>
  <c r="DI113" i="37"/>
  <c r="BK261" i="37"/>
  <c r="IL105" i="37"/>
  <c r="CX381" i="36"/>
  <c r="CN212" i="37"/>
  <c r="BR125" i="37"/>
  <c r="AB44" i="37"/>
  <c r="DQ171" i="36"/>
  <c r="Y45" i="37"/>
  <c r="HT118" i="37"/>
  <c r="JO117" i="37"/>
  <c r="BW215" i="37"/>
  <c r="R169" i="36"/>
  <c r="EI219" i="37"/>
  <c r="BN109" i="37"/>
  <c r="CA216" i="37"/>
  <c r="GK213" i="36"/>
  <c r="CY108" i="37"/>
  <c r="EB202" i="37"/>
  <c r="DY192" i="37"/>
  <c r="CD187" i="37"/>
  <c r="FZ184" i="36"/>
  <c r="EH215" i="37"/>
  <c r="B160" i="37"/>
  <c r="AF162" i="37"/>
  <c r="EX81" i="37"/>
  <c r="R47" i="37"/>
  <c r="CK68" i="37"/>
  <c r="BG243" i="37"/>
  <c r="AJ240" i="36"/>
  <c r="IW124" i="37"/>
  <c r="DY211" i="37"/>
  <c r="AF190" i="37"/>
  <c r="AC402" i="36"/>
  <c r="BQ254" i="37"/>
  <c r="EJ219" i="37"/>
  <c r="CU109" i="37"/>
  <c r="DK105" i="37"/>
  <c r="BK253" i="37"/>
  <c r="X236" i="37"/>
  <c r="CC230" i="37"/>
  <c r="EB217" i="37"/>
  <c r="T30" i="37"/>
  <c r="GD371" i="36"/>
  <c r="DY428" i="36"/>
  <c r="CU216" i="37"/>
  <c r="BR254" i="37"/>
  <c r="O232" i="37"/>
  <c r="CR203" i="37"/>
  <c r="BJ187" i="37"/>
  <c r="DF442" i="36"/>
  <c r="BT87" i="37"/>
  <c r="EK85" i="37"/>
  <c r="GQ116" i="37"/>
  <c r="W81" i="37"/>
  <c r="EA60" i="37"/>
  <c r="IM123" i="37"/>
  <c r="JX125" i="37"/>
  <c r="KH126" i="37"/>
  <c r="AO166" i="36"/>
  <c r="BS212" i="37"/>
  <c r="DV206" i="37"/>
  <c r="AY258" i="36"/>
  <c r="CF261" i="37"/>
  <c r="DV215" i="37"/>
  <c r="IR106" i="37"/>
  <c r="IS130" i="37"/>
  <c r="KU103" i="37"/>
  <c r="DW203" i="37"/>
  <c r="BS64" i="37"/>
  <c r="GF131" i="37"/>
  <c r="DK62" i="37"/>
  <c r="E70" i="37"/>
  <c r="CW101" i="37"/>
  <c r="BQ256" i="37"/>
  <c r="AC164" i="36"/>
  <c r="BU210" i="37"/>
  <c r="L132" i="37"/>
  <c r="E82" i="37"/>
  <c r="L176" i="37"/>
  <c r="DF83" i="37"/>
  <c r="DZ66" i="37"/>
  <c r="CB262" i="37"/>
  <c r="EH62" i="37"/>
  <c r="GQ120" i="37"/>
  <c r="HN108" i="37"/>
  <c r="GQ117" i="37"/>
  <c r="AC148" i="36"/>
  <c r="BU194" i="37"/>
  <c r="IM124" i="37"/>
  <c r="HR128" i="37"/>
  <c r="D116" i="37"/>
  <c r="AK89" i="37"/>
  <c r="AG196" i="36"/>
  <c r="KP113" i="37"/>
  <c r="EO83" i="37"/>
  <c r="BH85" i="37"/>
  <c r="W90" i="37"/>
  <c r="CA212" i="37"/>
  <c r="GK209" i="36"/>
  <c r="BX218" i="37"/>
  <c r="JK105" i="37"/>
  <c r="BK275" i="36"/>
  <c r="I235" i="37"/>
  <c r="BP102" i="37"/>
  <c r="CO105" i="37"/>
  <c r="CS125" i="37"/>
  <c r="EH218" i="37"/>
  <c r="BG246" i="37"/>
  <c r="AJ243" i="36"/>
  <c r="CH88" i="37"/>
  <c r="CC262" i="37"/>
  <c r="AL117" i="37"/>
  <c r="R112" i="37"/>
  <c r="JR106" i="37"/>
  <c r="AX103" i="36"/>
  <c r="HA111" i="37"/>
  <c r="DM104" i="37"/>
  <c r="GR120" i="37"/>
  <c r="IO106" i="37"/>
  <c r="DM106" i="37"/>
  <c r="DV64" i="37"/>
  <c r="DQ72" i="37"/>
  <c r="BU85" i="37"/>
  <c r="KF124" i="37"/>
  <c r="DY207" i="36"/>
  <c r="BQ71" i="37"/>
  <c r="GR128" i="37"/>
  <c r="J114" i="37"/>
  <c r="P159" i="37"/>
  <c r="GT107" i="37"/>
  <c r="EG215" i="37"/>
  <c r="CW126" i="37"/>
  <c r="CF229" i="37"/>
  <c r="AY226" i="36"/>
  <c r="BP80" i="37"/>
  <c r="LG109" i="37"/>
  <c r="FQ149" i="36"/>
  <c r="BX76" i="37"/>
  <c r="BS85" i="37"/>
  <c r="AB253" i="37"/>
  <c r="AJ245" i="36"/>
  <c r="BG248" i="37"/>
  <c r="DI102" i="37"/>
  <c r="BX189" i="37"/>
  <c r="HM388" i="36"/>
  <c r="P133" i="37"/>
  <c r="EA188" i="37"/>
  <c r="GW132" i="37"/>
  <c r="R143" i="36"/>
  <c r="BW189" i="37"/>
  <c r="EJ193" i="37"/>
  <c r="BO257" i="37"/>
  <c r="BR80" i="37"/>
  <c r="DI109" i="37"/>
  <c r="IR102" i="37"/>
  <c r="HO106" i="37"/>
  <c r="BN128" i="37"/>
  <c r="H258" i="36"/>
  <c r="CZ218" i="37"/>
  <c r="CB191" i="37"/>
  <c r="B80" i="37"/>
  <c r="B91" i="37" s="1"/>
  <c r="FC77" i="36"/>
  <c r="Z259" i="37"/>
  <c r="BP106" i="37"/>
  <c r="GR109" i="37"/>
  <c r="IR115" i="37"/>
  <c r="GV117" i="37"/>
  <c r="CK62" i="37"/>
  <c r="AD118" i="37"/>
  <c r="EU88" i="37"/>
  <c r="JA120" i="37"/>
  <c r="KA107" i="37"/>
  <c r="GX147" i="36"/>
  <c r="KH108" i="37"/>
  <c r="CI234" i="37"/>
  <c r="AI231" i="36"/>
  <c r="M147" i="37"/>
  <c r="BT81" i="37"/>
  <c r="L155" i="37"/>
  <c r="CK69" i="37"/>
  <c r="GU104" i="37"/>
  <c r="C129" i="37"/>
  <c r="AI246" i="36"/>
  <c r="CI249" i="37"/>
  <c r="E229" i="37"/>
  <c r="G183" i="36"/>
  <c r="HO104" i="37"/>
  <c r="E101" i="37"/>
  <c r="DQ145" i="36"/>
  <c r="Y19" i="37"/>
  <c r="GU119" i="37"/>
  <c r="IL124" i="37"/>
  <c r="EQ90" i="37"/>
  <c r="Y38" i="37"/>
  <c r="DQ164" i="36"/>
  <c r="DH192" i="36"/>
  <c r="KK109" i="37"/>
  <c r="GH114" i="37"/>
  <c r="IQ120" i="37"/>
  <c r="BR84" i="37"/>
  <c r="P147" i="37"/>
  <c r="KY105" i="37"/>
  <c r="AJ254" i="36"/>
  <c r="BG257" i="37"/>
  <c r="GV133" i="37"/>
  <c r="BS75" i="37"/>
  <c r="EW163" i="36"/>
  <c r="H37" i="37"/>
  <c r="KT112" i="37"/>
  <c r="AD115" i="37"/>
  <c r="IT128" i="37"/>
  <c r="JB131" i="37"/>
  <c r="EN194" i="37"/>
  <c r="FB363" i="36"/>
  <c r="GX130" i="37"/>
  <c r="M215" i="36"/>
  <c r="BI261" i="37"/>
  <c r="GD358" i="36"/>
  <c r="T17" i="37"/>
  <c r="DA127" i="37"/>
  <c r="BS80" i="37"/>
  <c r="M229" i="37"/>
  <c r="GV126" i="37"/>
  <c r="P247" i="37"/>
  <c r="FF416" i="36"/>
  <c r="DY197" i="37"/>
  <c r="W163" i="37"/>
  <c r="EB200" i="37"/>
  <c r="GW112" i="37"/>
  <c r="BR241" i="37"/>
  <c r="HN102" i="37"/>
  <c r="HO131" i="37"/>
  <c r="F102" i="37"/>
  <c r="M169" i="37"/>
  <c r="R72" i="37"/>
  <c r="DI84" i="37"/>
  <c r="CV124" i="36"/>
  <c r="EL64" i="37"/>
  <c r="I103" i="37"/>
  <c r="R39" i="37"/>
  <c r="GM131" i="37"/>
  <c r="EH211" i="37"/>
  <c r="CZ204" i="37"/>
  <c r="H244" i="36"/>
  <c r="BQ216" i="37"/>
  <c r="R152" i="37"/>
  <c r="KL131" i="37"/>
  <c r="CX88" i="37"/>
  <c r="DO106" i="37"/>
  <c r="DQ204" i="37"/>
  <c r="CL219" i="37"/>
  <c r="FO216" i="36"/>
  <c r="AU90" i="37"/>
  <c r="GV101" i="37"/>
  <c r="CL120" i="37"/>
  <c r="C130" i="37"/>
  <c r="EI198" i="37"/>
  <c r="HT104" i="37"/>
  <c r="BX211" i="37"/>
  <c r="BU64" i="37"/>
  <c r="GH113" i="37"/>
  <c r="DZ192" i="37"/>
  <c r="JG109" i="37"/>
  <c r="IW125" i="37"/>
  <c r="IY133" i="37"/>
  <c r="HW117" i="37"/>
  <c r="HN117" i="37"/>
  <c r="GQ129" i="37"/>
  <c r="KG101" i="37"/>
  <c r="KB124" i="37"/>
  <c r="BX188" i="37"/>
  <c r="CL204" i="37"/>
  <c r="FO201" i="36"/>
  <c r="O238" i="37"/>
  <c r="L160" i="37"/>
  <c r="AB194" i="37"/>
  <c r="AX406" i="36"/>
  <c r="BV101" i="37"/>
  <c r="KK114" i="37"/>
  <c r="DH197" i="36"/>
  <c r="KH111" i="37"/>
  <c r="AR80" i="37"/>
  <c r="DR218" i="37"/>
  <c r="DQ69" i="37"/>
  <c r="CQ130" i="37"/>
  <c r="FF402" i="36"/>
  <c r="P233" i="37"/>
  <c r="AR59" i="37"/>
  <c r="CL124" i="37"/>
  <c r="EJ82" i="37"/>
  <c r="JS109" i="37"/>
  <c r="GP112" i="37"/>
  <c r="HQ116" i="37"/>
  <c r="JT123" i="37"/>
  <c r="AB125" i="37"/>
  <c r="ED214" i="37"/>
  <c r="FB90" i="37"/>
  <c r="FZ197" i="36"/>
  <c r="CD200" i="37"/>
  <c r="V166" i="37"/>
  <c r="CM192" i="37"/>
  <c r="IL116" i="37"/>
  <c r="HM117" i="37"/>
  <c r="HC124" i="37"/>
  <c r="CG121" i="36"/>
  <c r="CL399" i="36"/>
  <c r="P187" i="37"/>
  <c r="GL113" i="37"/>
  <c r="JY125" i="37"/>
  <c r="BO164" i="36"/>
  <c r="F210" i="37"/>
  <c r="GT109" i="37"/>
  <c r="S148" i="37"/>
  <c r="JD104" i="37"/>
  <c r="LF108" i="37"/>
  <c r="DM133" i="37"/>
  <c r="JT120" i="37"/>
  <c r="JY133" i="37"/>
  <c r="FI63" i="37"/>
  <c r="GT118" i="37"/>
  <c r="AB160" i="37"/>
  <c r="CZ243" i="36"/>
  <c r="CO113" i="37"/>
  <c r="HW108" i="37"/>
  <c r="CU208" i="36"/>
  <c r="FK82" i="37"/>
  <c r="FV165" i="36"/>
  <c r="EC74" i="37"/>
  <c r="DQ205" i="37"/>
  <c r="F76" i="37"/>
  <c r="EZ75" i="37"/>
  <c r="GH104" i="37"/>
  <c r="DM90" i="37"/>
  <c r="CJ74" i="37"/>
  <c r="BQ382" i="36"/>
  <c r="LB127" i="37"/>
  <c r="LD112" i="37"/>
  <c r="AF111" i="37"/>
  <c r="AC45" i="37"/>
  <c r="DU199" i="37"/>
  <c r="DC118" i="37"/>
  <c r="BP124" i="37"/>
  <c r="M235" i="37"/>
  <c r="BZ215" i="37"/>
  <c r="DO189" i="37"/>
  <c r="AL272" i="36"/>
  <c r="S244" i="37"/>
  <c r="IZ115" i="37"/>
  <c r="EZ77" i="37"/>
  <c r="DX209" i="37"/>
  <c r="DZ63" i="37"/>
  <c r="EE88" i="37"/>
  <c r="FO191" i="36"/>
  <c r="CL194" i="37"/>
  <c r="O103" i="37"/>
  <c r="BG247" i="37"/>
  <c r="AJ244" i="36"/>
  <c r="DA106" i="37"/>
  <c r="DE101" i="37"/>
  <c r="E236" i="37"/>
  <c r="G190" i="36"/>
  <c r="LF105" i="37"/>
  <c r="BO247" i="37"/>
  <c r="DO74" i="37"/>
  <c r="JA106" i="37"/>
  <c r="W252" i="37"/>
  <c r="GR421" i="36"/>
  <c r="EA213" i="37"/>
  <c r="IY118" i="37"/>
  <c r="U249" i="37"/>
  <c r="GT504" i="36"/>
  <c r="BP119" i="37"/>
  <c r="AC174" i="37"/>
  <c r="CM188" i="37"/>
  <c r="AB192" i="37"/>
  <c r="AX404" i="36"/>
  <c r="G170" i="36"/>
  <c r="S216" i="37"/>
  <c r="HW411" i="36"/>
  <c r="L242" i="37"/>
  <c r="T144" i="37"/>
  <c r="LF106" i="37"/>
  <c r="DO90" i="37"/>
  <c r="IL114" i="37"/>
  <c r="BZ214" i="37"/>
  <c r="KT114" i="37"/>
  <c r="P144" i="37"/>
  <c r="O162" i="37"/>
  <c r="I150" i="37"/>
  <c r="CL114" i="37"/>
  <c r="CD58" i="37"/>
  <c r="Z107" i="37"/>
  <c r="FN190" i="36"/>
  <c r="BV109" i="37"/>
  <c r="FW466" i="36"/>
  <c r="AT211" i="37"/>
  <c r="CD75" i="37"/>
  <c r="DY190" i="37"/>
  <c r="E76" i="37"/>
  <c r="C86" i="37"/>
  <c r="DO68" i="37"/>
  <c r="EH204" i="37"/>
  <c r="V172" i="37"/>
  <c r="AJ188" i="37"/>
  <c r="HV443" i="36"/>
  <c r="DW132" i="37"/>
  <c r="GK119" i="37"/>
  <c r="GL132" i="37"/>
  <c r="GK188" i="36"/>
  <c r="CA191" i="37"/>
  <c r="BN219" i="37"/>
  <c r="BD173" i="36"/>
  <c r="KN111" i="37"/>
  <c r="BV194" i="36"/>
  <c r="KN126" i="37"/>
  <c r="BV209" i="36"/>
  <c r="HW133" i="37"/>
  <c r="KC130" i="37"/>
  <c r="BR100" i="37"/>
  <c r="AB168" i="37"/>
  <c r="CZ251" i="36"/>
  <c r="BR127" i="37"/>
  <c r="BV381" i="36"/>
  <c r="N212" i="37"/>
  <c r="FI59" i="37"/>
  <c r="HV100" i="37"/>
  <c r="E111" i="37"/>
  <c r="CK61" i="37"/>
  <c r="BL125" i="37"/>
  <c r="AX112" i="36"/>
  <c r="JR115" i="37"/>
  <c r="HA119" i="37"/>
  <c r="AI242" i="36"/>
  <c r="CI245" i="37"/>
  <c r="EB198" i="37"/>
  <c r="X385" i="36"/>
  <c r="BG216" i="37"/>
  <c r="K101" i="37"/>
  <c r="CI258" i="37"/>
  <c r="AI255" i="36"/>
  <c r="BU71" i="37"/>
  <c r="HS124" i="37"/>
  <c r="GO127" i="37"/>
  <c r="DO60" i="37"/>
  <c r="AL293" i="36"/>
  <c r="DO210" i="37"/>
  <c r="CS205" i="37"/>
  <c r="K109" i="37"/>
  <c r="BO171" i="36"/>
  <c r="F217" i="37"/>
  <c r="BI235" i="37"/>
  <c r="M189" i="36"/>
  <c r="DT216" i="37"/>
  <c r="ET413" i="36"/>
  <c r="BV72" i="37"/>
  <c r="FB59" i="37"/>
  <c r="EV66" i="37"/>
  <c r="O175" i="37"/>
  <c r="DR76" i="37"/>
  <c r="DH210" i="36"/>
  <c r="KK127" i="37"/>
  <c r="JF105" i="37"/>
  <c r="JG113" i="37"/>
  <c r="AM415" i="36"/>
  <c r="AD203" i="37"/>
  <c r="JG114" i="37"/>
  <c r="DR64" i="37"/>
  <c r="AE166" i="37"/>
  <c r="T21" i="37"/>
  <c r="GD362" i="36"/>
  <c r="DU188" i="37"/>
  <c r="BK244" i="37"/>
  <c r="KN113" i="37"/>
  <c r="BV196" i="36"/>
  <c r="CO120" i="37"/>
  <c r="T229" i="37"/>
  <c r="GB398" i="36"/>
  <c r="L170" i="37"/>
  <c r="EJ212" i="37"/>
  <c r="AJ124" i="37"/>
  <c r="JG117" i="37"/>
  <c r="EE212" i="37"/>
  <c r="Y230" i="37"/>
  <c r="EG118" i="37"/>
  <c r="BJ215" i="37"/>
  <c r="DF470" i="36"/>
  <c r="DC116" i="37"/>
  <c r="BB198" i="37"/>
  <c r="EF453" i="36"/>
  <c r="AE300" i="36"/>
  <c r="BB260" i="37" s="1"/>
  <c r="DS131" i="37"/>
  <c r="V260" i="37"/>
  <c r="CS133" i="37"/>
  <c r="JE102" i="37"/>
  <c r="BT103" i="37"/>
  <c r="HX243" i="36"/>
  <c r="BL246" i="37"/>
  <c r="CG115" i="37"/>
  <c r="AE458" i="36"/>
  <c r="AR246" i="37"/>
  <c r="W144" i="37"/>
  <c r="DM109" i="37"/>
  <c r="HV103" i="37"/>
  <c r="BR244" i="37"/>
  <c r="GU125" i="37"/>
  <c r="DE124" i="37"/>
  <c r="U245" i="37"/>
  <c r="GT500" i="36"/>
  <c r="CU111" i="37"/>
  <c r="BZ86" i="37"/>
  <c r="JG106" i="37"/>
  <c r="AH249" i="37"/>
  <c r="CA461" i="36"/>
  <c r="DA102" i="37"/>
  <c r="R133" i="37"/>
  <c r="AJ255" i="36"/>
  <c r="BG258" i="37"/>
  <c r="EJ202" i="37"/>
  <c r="FM360" i="36"/>
  <c r="K191" i="37"/>
  <c r="LF124" i="37"/>
  <c r="BV366" i="36"/>
  <c r="N197" i="37"/>
  <c r="DJ203" i="37"/>
  <c r="GE501" i="36"/>
  <c r="S252" i="37"/>
  <c r="I255" i="37"/>
  <c r="BK295" i="36"/>
  <c r="HT124" i="37"/>
  <c r="DC113" i="37"/>
  <c r="DW215" i="37"/>
  <c r="EC258" i="36"/>
  <c r="D261" i="37"/>
  <c r="JW108" i="37"/>
  <c r="DG111" i="37"/>
  <c r="AD116" i="37"/>
  <c r="JB108" i="37"/>
  <c r="GJ116" i="37"/>
  <c r="BT76" i="37"/>
  <c r="AZ388" i="36"/>
  <c r="KW133" i="37"/>
  <c r="DY195" i="37"/>
  <c r="DT204" i="37"/>
  <c r="CQ131" i="37"/>
  <c r="BQ80" i="37"/>
  <c r="AD100" i="37"/>
  <c r="B128" i="37"/>
  <c r="EX299" i="36"/>
  <c r="N259" i="37"/>
  <c r="R109" i="37"/>
  <c r="BQ249" i="37"/>
  <c r="BU195" i="37"/>
  <c r="AC149" i="36"/>
  <c r="HV104" i="37"/>
  <c r="DW125" i="37"/>
  <c r="HW128" i="37"/>
  <c r="BW214" i="37"/>
  <c r="R168" i="36"/>
  <c r="AE301" i="36"/>
  <c r="BB261" i="37" s="1"/>
  <c r="DS132" i="37"/>
  <c r="KX105" i="37"/>
  <c r="AD43" i="37"/>
  <c r="M170" i="37"/>
  <c r="IS105" i="37"/>
  <c r="HW101" i="37"/>
  <c r="HT100" i="37"/>
  <c r="AQ120" i="37"/>
  <c r="AZ253" i="37"/>
  <c r="I120" i="37"/>
  <c r="CF237" i="37"/>
  <c r="AY234" i="36"/>
  <c r="DV84" i="37"/>
  <c r="CM202" i="37"/>
  <c r="U229" i="37"/>
  <c r="GT484" i="36"/>
  <c r="BE133" i="37"/>
  <c r="BR243" i="37"/>
  <c r="CI62" i="37"/>
  <c r="K120" i="37"/>
  <c r="ED201" i="37"/>
  <c r="GX172" i="36"/>
  <c r="KA132" i="37"/>
  <c r="DU128" i="37"/>
  <c r="CK83" i="37"/>
  <c r="DO88" i="37"/>
  <c r="KX114" i="37"/>
  <c r="BU214" i="37"/>
  <c r="AC168" i="36"/>
  <c r="D120" i="37"/>
  <c r="G120" i="37"/>
  <c r="L105" i="37"/>
  <c r="JT109" i="37"/>
  <c r="GK113" i="37"/>
  <c r="JX118" i="37"/>
  <c r="W174" i="37"/>
  <c r="JM100" i="37"/>
  <c r="DA128" i="37"/>
  <c r="BE128" i="37"/>
  <c r="L114" i="37"/>
  <c r="HH116" i="37"/>
  <c r="IM120" i="37"/>
  <c r="JX128" i="37"/>
  <c r="ED202" i="37"/>
  <c r="KH109" i="37"/>
  <c r="EU415" i="36"/>
  <c r="CQ203" i="37"/>
  <c r="FD87" i="37"/>
  <c r="DH199" i="36"/>
  <c r="KK116" i="37"/>
  <c r="KH125" i="37"/>
  <c r="CS104" i="37"/>
  <c r="FC73" i="37"/>
  <c r="DY199" i="36"/>
  <c r="KF116" i="37"/>
  <c r="GD112" i="37"/>
  <c r="AB45" i="37"/>
  <c r="DO109" i="37"/>
  <c r="IU123" i="37"/>
  <c r="N229" i="37"/>
  <c r="EX269" i="36"/>
  <c r="DG113" i="37"/>
  <c r="DE104" i="37"/>
  <c r="AA254" i="37"/>
  <c r="DY199" i="37"/>
  <c r="JT112" i="37"/>
  <c r="JY123" i="37"/>
  <c r="DQ157" i="36"/>
  <c r="Y31" i="37"/>
  <c r="G149" i="36"/>
  <c r="S195" i="37"/>
  <c r="AB33" i="37"/>
  <c r="CC194" i="37"/>
  <c r="Y163" i="37"/>
  <c r="AB151" i="37"/>
  <c r="CZ234" i="36"/>
  <c r="HV123" i="37"/>
  <c r="BZ68" i="37"/>
  <c r="AG187" i="36"/>
  <c r="KP104" i="37"/>
  <c r="BV214" i="37"/>
  <c r="KH106" i="37"/>
  <c r="DU209" i="37"/>
  <c r="IZ112" i="37"/>
  <c r="CZ245" i="36"/>
  <c r="AB162" i="37"/>
  <c r="CJ82" i="37"/>
  <c r="BV111" i="37"/>
  <c r="H118" i="37"/>
  <c r="GG116" i="37"/>
  <c r="GH102" i="37"/>
  <c r="GZ106" i="37"/>
  <c r="HN111" i="37"/>
  <c r="GK114" i="37"/>
  <c r="DW111" i="37"/>
  <c r="R173" i="37"/>
  <c r="G184" i="36"/>
  <c r="E230" i="37"/>
  <c r="DZ202" i="37"/>
  <c r="U170" i="37"/>
  <c r="N254" i="37"/>
  <c r="EX294" i="36"/>
  <c r="IZ129" i="37"/>
  <c r="CY128" i="37"/>
  <c r="JO128" i="37"/>
  <c r="CI90" i="37"/>
  <c r="KL108" i="37"/>
  <c r="JD106" i="37"/>
  <c r="AF100" i="37"/>
  <c r="CF90" i="37"/>
  <c r="KW102" i="37"/>
  <c r="AZ357" i="36"/>
  <c r="GW101" i="37"/>
  <c r="BS61" i="37"/>
  <c r="DQ188" i="37"/>
  <c r="HU103" i="37"/>
  <c r="N156" i="37"/>
  <c r="AH172" i="37"/>
  <c r="AB245" i="37"/>
  <c r="Y146" i="37"/>
  <c r="M245" i="37"/>
  <c r="CG126" i="37"/>
  <c r="DH196" i="36"/>
  <c r="KK113" i="37"/>
  <c r="HW111" i="37"/>
  <c r="DX212" i="37"/>
  <c r="W173" i="37"/>
  <c r="E258" i="37"/>
  <c r="G212" i="36"/>
  <c r="HV133" i="37"/>
  <c r="JG127" i="37"/>
  <c r="AJ120" i="37"/>
  <c r="CS198" i="37"/>
  <c r="S245" i="37"/>
  <c r="CS206" i="37"/>
  <c r="BA232" i="37"/>
  <c r="X171" i="37"/>
  <c r="JB117" i="37"/>
  <c r="AL100" i="37"/>
  <c r="AC415" i="36"/>
  <c r="AF203" i="37"/>
  <c r="CD70" i="37"/>
  <c r="DC107" i="37"/>
  <c r="LC133" i="37"/>
  <c r="LF104" i="37"/>
  <c r="IT101" i="37"/>
  <c r="IY130" i="37"/>
  <c r="GX108" i="37"/>
  <c r="CC244" i="37"/>
  <c r="Q236" i="37"/>
  <c r="HT132" i="37"/>
  <c r="BG219" i="37"/>
  <c r="X388" i="36"/>
  <c r="Q255" i="37"/>
  <c r="CI81" i="37"/>
  <c r="JD126" i="37"/>
  <c r="BA260" i="37"/>
  <c r="BI238" i="37"/>
  <c r="M192" i="36"/>
  <c r="AJ210" i="37"/>
  <c r="HV465" i="36"/>
  <c r="HN358" i="36"/>
  <c r="I189" i="37"/>
  <c r="DR194" i="37"/>
  <c r="AF119" i="37"/>
  <c r="HV101" i="37"/>
  <c r="DA133" i="37"/>
  <c r="AE302" i="36"/>
  <c r="BB262" i="37" s="1"/>
  <c r="DS133" i="37"/>
  <c r="JM108" i="37"/>
  <c r="BF108" i="37"/>
  <c r="AH115" i="37"/>
  <c r="DG130" i="37"/>
  <c r="CQ215" i="37"/>
  <c r="EU427" i="36"/>
  <c r="CO116" i="37"/>
  <c r="KT117" i="37"/>
  <c r="BX75" i="37"/>
  <c r="GG109" i="37"/>
  <c r="CN116" i="37"/>
  <c r="R103" i="37"/>
  <c r="W150" i="37"/>
  <c r="B152" i="37"/>
  <c r="DP60" i="37"/>
  <c r="CC248" i="37"/>
  <c r="BX61" i="37"/>
  <c r="CG113" i="36"/>
  <c r="HC116" i="37"/>
  <c r="HV120" i="37"/>
  <c r="G172" i="36"/>
  <c r="S218" i="37"/>
  <c r="IW114" i="37"/>
  <c r="X124" i="37"/>
  <c r="KL101" i="37"/>
  <c r="BY193" i="37"/>
  <c r="GV190" i="36"/>
  <c r="ET422" i="36"/>
  <c r="BV81" i="37"/>
  <c r="BZ211" i="37"/>
  <c r="DU187" i="37"/>
  <c r="BO256" i="37"/>
  <c r="DW114" i="37"/>
  <c r="JF102" i="37"/>
  <c r="AF131" i="37"/>
  <c r="CU114" i="37"/>
  <c r="AL269" i="36"/>
  <c r="DO186" i="37"/>
  <c r="C72" i="37"/>
  <c r="BX199" i="37"/>
  <c r="DK65" i="37"/>
  <c r="JD119" i="37"/>
  <c r="GW127" i="37"/>
  <c r="GD357" i="36"/>
  <c r="T16" i="37"/>
  <c r="CH85" i="37"/>
  <c r="HS116" i="37"/>
  <c r="GS120" i="37"/>
  <c r="BR75" i="37"/>
  <c r="N129" i="37"/>
  <c r="HK116" i="37"/>
  <c r="BT77" i="37"/>
  <c r="K114" i="37"/>
  <c r="AQ130" i="37"/>
  <c r="T15" i="37"/>
  <c r="GD356" i="36"/>
  <c r="DO218" i="37"/>
  <c r="AL301" i="36"/>
  <c r="FZ189" i="36"/>
  <c r="CD192" i="37"/>
  <c r="JF120" i="37"/>
  <c r="JO109" i="37"/>
  <c r="DG123" i="37"/>
  <c r="X117" i="37"/>
  <c r="IV116" i="37"/>
  <c r="W88" i="37"/>
  <c r="U166" i="37"/>
  <c r="DV203" i="37"/>
  <c r="GV129" i="37"/>
  <c r="BY205" i="37"/>
  <c r="GV202" i="36"/>
  <c r="HV131" i="37"/>
  <c r="DH399" i="36"/>
  <c r="CX187" i="37"/>
  <c r="AE159" i="37"/>
  <c r="KC128" i="37"/>
  <c r="EH198" i="37"/>
  <c r="BT127" i="37"/>
  <c r="CU117" i="37"/>
  <c r="BE101" i="37"/>
  <c r="LC114" i="37"/>
  <c r="JL119" i="37"/>
  <c r="CI254" i="37"/>
  <c r="AI251" i="36"/>
  <c r="BX216" i="37"/>
  <c r="BR88" i="37"/>
  <c r="T151" i="37"/>
  <c r="CJ59" i="37"/>
  <c r="BC106" i="37"/>
  <c r="DS192" i="37"/>
  <c r="AL126" i="37"/>
  <c r="R160" i="37"/>
  <c r="GU108" i="37"/>
  <c r="CF249" i="37"/>
  <c r="AY246" i="36"/>
  <c r="JF117" i="37"/>
  <c r="DZ215" i="37"/>
  <c r="W160" i="37"/>
  <c r="FV157" i="36"/>
  <c r="FK74" i="37"/>
  <c r="CU200" i="36"/>
  <c r="X174" i="37"/>
  <c r="CW131" i="37"/>
  <c r="DQ215" i="37"/>
  <c r="BE118" i="37"/>
  <c r="EF188" i="37"/>
  <c r="DO115" i="37"/>
  <c r="DC120" i="37"/>
  <c r="KA131" i="37"/>
  <c r="GX171" i="36"/>
  <c r="KL124" i="37"/>
  <c r="AI259" i="36"/>
  <c r="CI262" i="37"/>
  <c r="I237" i="37"/>
  <c r="BK277" i="36"/>
  <c r="EB194" i="37"/>
  <c r="CD76" i="37"/>
  <c r="CD215" i="37"/>
  <c r="FZ212" i="36"/>
  <c r="HX239" i="36"/>
  <c r="BL242" i="37"/>
  <c r="DX192" i="37"/>
  <c r="BT88" i="37"/>
  <c r="CM186" i="37"/>
  <c r="V155" i="37"/>
  <c r="HU114" i="37"/>
  <c r="AQ123" i="37"/>
  <c r="DZ190" i="37"/>
  <c r="KU119" i="37"/>
  <c r="EI199" i="37"/>
  <c r="AB115" i="37"/>
  <c r="Y154" i="37"/>
  <c r="AH236" i="37"/>
  <c r="CA448" i="36"/>
  <c r="GX127" i="37"/>
  <c r="JB124" i="37"/>
  <c r="EI218" i="37"/>
  <c r="Z245" i="37"/>
  <c r="EF213" i="37"/>
  <c r="DE102" i="37"/>
  <c r="CM218" i="37"/>
  <c r="JB115" i="37"/>
  <c r="W143" i="37"/>
  <c r="AE175" i="37"/>
  <c r="FB446" i="36"/>
  <c r="AX191" i="37"/>
  <c r="AN243" i="37"/>
  <c r="AE144" i="37"/>
  <c r="AQ133" i="37"/>
  <c r="CC257" i="37"/>
  <c r="AL101" i="37"/>
  <c r="EW120" i="37"/>
  <c r="BF126" i="37"/>
  <c r="DQ80" i="37"/>
  <c r="V187" i="37"/>
  <c r="BR399" i="36"/>
  <c r="AM242" i="37"/>
  <c r="BE454" i="36"/>
  <c r="AH113" i="37"/>
  <c r="GX132" i="37"/>
  <c r="LC108" i="37"/>
  <c r="Z103" i="37"/>
  <c r="FN186" i="36"/>
  <c r="CI75" i="37"/>
  <c r="AB213" i="37"/>
  <c r="AX425" i="36"/>
  <c r="DY429" i="36"/>
  <c r="CU217" i="37"/>
  <c r="DJ189" i="37"/>
  <c r="GE487" i="36"/>
  <c r="FO124" i="37"/>
  <c r="V233" i="37"/>
  <c r="Z255" i="37"/>
  <c r="CW132" i="37"/>
  <c r="DM100" i="37"/>
  <c r="CJ62" i="37"/>
  <c r="AB106" i="37"/>
  <c r="BK256" i="37"/>
  <c r="AB103" i="37"/>
  <c r="CF84" i="37"/>
  <c r="BR240" i="37"/>
  <c r="DO112" i="37"/>
  <c r="JE114" i="37"/>
  <c r="BP86" i="37"/>
  <c r="DM115" i="37"/>
  <c r="BU87" i="37"/>
  <c r="P107" i="37"/>
  <c r="HM362" i="36"/>
  <c r="BV117" i="37"/>
  <c r="X162" i="37"/>
  <c r="GX126" i="37"/>
  <c r="CI89" i="37"/>
  <c r="AD42" i="37"/>
  <c r="DE107" i="37"/>
  <c r="BR256" i="37"/>
  <c r="T47" i="37"/>
  <c r="GD388" i="36"/>
  <c r="CJ57" i="37"/>
  <c r="R115" i="37"/>
  <c r="KF101" i="37"/>
  <c r="DY184" i="36"/>
  <c r="CN187" i="37"/>
  <c r="CX356" i="36"/>
  <c r="KT104" i="37"/>
  <c r="K200" i="37"/>
  <c r="FM369" i="36"/>
  <c r="BV363" i="36"/>
  <c r="N194" i="37"/>
  <c r="FD82" i="37"/>
  <c r="AR245" i="37"/>
  <c r="AE457" i="36"/>
  <c r="T33" i="37"/>
  <c r="GD374" i="36"/>
  <c r="CM210" i="37"/>
  <c r="BG213" i="37"/>
  <c r="X382" i="36"/>
  <c r="IW132" i="37"/>
  <c r="BR235" i="37"/>
  <c r="IU112" i="37"/>
  <c r="X152" i="37"/>
  <c r="AU238" i="37"/>
  <c r="P237" i="37"/>
  <c r="FF406" i="36"/>
  <c r="GB413" i="36"/>
  <c r="T244" i="37"/>
  <c r="AA253" i="37"/>
  <c r="Y241" i="37"/>
  <c r="GV212" i="36"/>
  <c r="BY215" i="37"/>
  <c r="CU113" i="37"/>
  <c r="AL116" i="37"/>
  <c r="JF124" i="37"/>
  <c r="DZ191" i="37"/>
  <c r="DQ219" i="37"/>
  <c r="EC133" i="37"/>
  <c r="BU59" i="37"/>
  <c r="FM367" i="36"/>
  <c r="K198" i="37"/>
  <c r="D253" i="37"/>
  <c r="EC250" i="36"/>
  <c r="DM117" i="37"/>
  <c r="DR186" i="37"/>
  <c r="DE131" i="37"/>
  <c r="R154" i="37"/>
  <c r="EB210" i="37"/>
  <c r="BT71" i="37"/>
  <c r="BL130" i="37"/>
  <c r="EI200" i="37"/>
  <c r="JB118" i="37"/>
  <c r="S242" i="37"/>
  <c r="BJ126" i="37"/>
  <c r="BR119" i="37"/>
  <c r="R129" i="37"/>
  <c r="CF89" i="37"/>
  <c r="Z133" i="37"/>
  <c r="FN216" i="36"/>
  <c r="V147" i="37"/>
  <c r="P190" i="37"/>
  <c r="CL402" i="36"/>
  <c r="CS189" i="37"/>
  <c r="Y143" i="37"/>
  <c r="IZ105" i="37"/>
  <c r="DI101" i="37"/>
  <c r="EG189" i="37"/>
  <c r="AQ243" i="37"/>
  <c r="LC106" i="37"/>
  <c r="DS126" i="37"/>
  <c r="AE295" i="36"/>
  <c r="BB255" i="37" s="1"/>
  <c r="KX119" i="37"/>
  <c r="DC101" i="37"/>
  <c r="BA261" i="37"/>
  <c r="CK89" i="37"/>
  <c r="FQ417" i="36"/>
  <c r="R248" i="37"/>
  <c r="N252" i="37"/>
  <c r="EX292" i="36"/>
  <c r="DG124" i="37"/>
  <c r="AD241" i="37"/>
  <c r="CV453" i="36"/>
  <c r="X113" i="37"/>
  <c r="AD119" i="37"/>
  <c r="BV130" i="37"/>
  <c r="FN212" i="36"/>
  <c r="Z129" i="37"/>
  <c r="HW414" i="36"/>
  <c r="L245" i="37"/>
  <c r="BQ255" i="37"/>
  <c r="W236" i="37"/>
  <c r="GR405" i="36"/>
  <c r="DA214" i="37"/>
  <c r="AE147" i="37"/>
  <c r="AJ103" i="37"/>
  <c r="GC108" i="37"/>
  <c r="HA234" i="36"/>
  <c r="AT236" i="37"/>
  <c r="IT133" i="37"/>
  <c r="CV192" i="37"/>
  <c r="LF128" i="37"/>
  <c r="BR131" i="37"/>
  <c r="CX355" i="36"/>
  <c r="CN186" i="37"/>
  <c r="HW413" i="36"/>
  <c r="L244" i="37"/>
  <c r="AH124" i="37"/>
  <c r="JG125" i="37"/>
  <c r="AJ233" i="37"/>
  <c r="DU115" i="37"/>
  <c r="Q232" i="37"/>
  <c r="W234" i="37"/>
  <c r="GR403" i="36"/>
  <c r="AR242" i="37"/>
  <c r="AE454" i="36"/>
  <c r="KX102" i="37"/>
  <c r="JM131" i="37"/>
  <c r="IV113" i="37"/>
  <c r="AD131" i="37"/>
  <c r="JG124" i="37"/>
  <c r="BP105" i="37"/>
  <c r="CX357" i="36"/>
  <c r="CN188" i="37"/>
  <c r="AF116" i="37"/>
  <c r="AD107" i="37"/>
  <c r="DG209" i="37"/>
  <c r="CN197" i="37"/>
  <c r="CX366" i="36"/>
  <c r="AH117" i="37"/>
  <c r="BX212" i="37"/>
  <c r="AY249" i="36"/>
  <c r="CF252" i="37"/>
  <c r="ED215" i="37"/>
  <c r="BX83" i="37"/>
  <c r="IV104" i="37"/>
  <c r="EF206" i="37"/>
  <c r="BY219" i="37"/>
  <c r="GV216" i="36"/>
  <c r="IL107" i="37"/>
  <c r="R145" i="37"/>
  <c r="BA229" i="37"/>
  <c r="DA130" i="37"/>
  <c r="DR58" i="37"/>
  <c r="EU400" i="36"/>
  <c r="CQ188" i="37"/>
  <c r="GV103" i="37"/>
  <c r="AD215" i="37"/>
  <c r="AM427" i="36"/>
  <c r="GT112" i="37"/>
  <c r="KL111" i="37"/>
  <c r="DC132" i="37"/>
  <c r="X132" i="37"/>
  <c r="BQ231" i="37"/>
  <c r="IT105" i="37"/>
  <c r="U149" i="37"/>
  <c r="BZ65" i="37"/>
  <c r="K204" i="37"/>
  <c r="FM373" i="36"/>
  <c r="M175" i="37"/>
  <c r="AJ106" i="37"/>
  <c r="DG106" i="37"/>
  <c r="JD116" i="37"/>
  <c r="IY117" i="37"/>
  <c r="JE119" i="37"/>
  <c r="EB205" i="37"/>
  <c r="CR204" i="37"/>
  <c r="DQ59" i="37"/>
  <c r="IU100" i="37"/>
  <c r="DR66" i="37"/>
  <c r="DY104" i="37"/>
  <c r="BN113" i="37"/>
  <c r="KF114" i="37"/>
  <c r="DY197" i="36"/>
  <c r="CW111" i="37"/>
  <c r="R160" i="36"/>
  <c r="BW206" i="37"/>
  <c r="EE200" i="37"/>
  <c r="DA123" i="37"/>
  <c r="BN123" i="37"/>
  <c r="U171" i="37"/>
  <c r="AQ117" i="37"/>
  <c r="DI132" i="37"/>
  <c r="JA119" i="37"/>
  <c r="CC186" i="37"/>
  <c r="BP111" i="37"/>
  <c r="AQ101" i="37"/>
  <c r="BQ445" i="36"/>
  <c r="AK233" i="37"/>
  <c r="CN215" i="37"/>
  <c r="CX384" i="36"/>
  <c r="AB131" i="37"/>
  <c r="AJ133" i="37"/>
  <c r="CB186" i="37"/>
  <c r="BV71" i="37"/>
  <c r="ET412" i="36"/>
  <c r="DE109" i="37"/>
  <c r="CS131" i="37"/>
  <c r="HA241" i="36"/>
  <c r="GC115" i="37"/>
  <c r="DO199" i="37"/>
  <c r="AL282" i="36"/>
  <c r="FN192" i="36"/>
  <c r="Z109" i="37"/>
  <c r="CS107" i="37"/>
  <c r="IV102" i="37"/>
  <c r="DU113" i="37"/>
  <c r="JL106" i="37"/>
  <c r="EQ441" i="36"/>
  <c r="AZ186" i="37"/>
  <c r="JF114" i="37"/>
  <c r="AD45" i="37"/>
  <c r="AA248" i="37"/>
  <c r="AM418" i="36"/>
  <c r="AD206" i="37"/>
  <c r="CF64" i="37"/>
  <c r="AJ125" i="37"/>
  <c r="JF101" i="37"/>
  <c r="CV214" i="37"/>
  <c r="CF80" i="37"/>
  <c r="BL128" i="37"/>
  <c r="CH90" i="37"/>
  <c r="EI215" i="37"/>
  <c r="V159" i="37"/>
  <c r="DH424" i="36"/>
  <c r="CX212" i="37"/>
  <c r="X359" i="36"/>
  <c r="BG190" i="37"/>
  <c r="IU115" i="37"/>
  <c r="AT238" i="37"/>
  <c r="DY409" i="36"/>
  <c r="CU197" i="37"/>
  <c r="AZ197" i="37"/>
  <c r="EQ452" i="36"/>
  <c r="Z242" i="37"/>
  <c r="AC170" i="37"/>
  <c r="CC258" i="37"/>
  <c r="AW241" i="37"/>
  <c r="X149" i="37"/>
  <c r="CX374" i="36"/>
  <c r="CN205" i="37"/>
  <c r="DE103" i="37"/>
  <c r="V231" i="37"/>
  <c r="IW111" i="37"/>
  <c r="CU202" i="37"/>
  <c r="DY414" i="36"/>
  <c r="Y159" i="37"/>
  <c r="CS124" i="37"/>
  <c r="BR247" i="37"/>
  <c r="HM374" i="36"/>
  <c r="P119" i="37"/>
  <c r="AB113" i="37"/>
  <c r="IW130" i="37"/>
  <c r="IV131" i="37"/>
  <c r="BR261" i="37"/>
  <c r="IZ104" i="37"/>
  <c r="BN125" i="37"/>
  <c r="DO73" i="37"/>
  <c r="AC401" i="36"/>
  <c r="AF189" i="37"/>
  <c r="Q249" i="37"/>
  <c r="JA111" i="37"/>
  <c r="BE114" i="37"/>
  <c r="LC116" i="37"/>
  <c r="BT133" i="37"/>
  <c r="JE117" i="37"/>
  <c r="DS201" i="37"/>
  <c r="DG127" i="37"/>
  <c r="GK200" i="36"/>
  <c r="CA203" i="37"/>
  <c r="DQ129" i="37"/>
  <c r="X387" i="36"/>
  <c r="BG218" i="37"/>
  <c r="AC170" i="36"/>
  <c r="BU216" i="37"/>
  <c r="C63" i="37"/>
  <c r="R46" i="37"/>
  <c r="FV167" i="36"/>
  <c r="FK84" i="37"/>
  <c r="CU210" i="36"/>
  <c r="EU401" i="36"/>
  <c r="CQ189" i="37"/>
  <c r="HX258" i="36"/>
  <c r="BL261" i="37"/>
  <c r="GB399" i="36"/>
  <c r="T230" i="37"/>
  <c r="CQ112" i="37"/>
  <c r="KX104" i="37"/>
  <c r="M209" i="36"/>
  <c r="BI255" i="37"/>
  <c r="AJ116" i="37"/>
  <c r="BX217" i="37"/>
  <c r="DR68" i="37"/>
  <c r="JB112" i="37"/>
  <c r="BR124" i="37"/>
  <c r="G202" i="36"/>
  <c r="E248" i="37"/>
  <c r="U154" i="37"/>
  <c r="G215" i="36"/>
  <c r="E261" i="37"/>
  <c r="JE125" i="37"/>
  <c r="CK59" i="37"/>
  <c r="IY114" i="37"/>
  <c r="N260" i="37"/>
  <c r="EX300" i="36"/>
  <c r="BQ252" i="37"/>
  <c r="EG217" i="37"/>
  <c r="DI405" i="36"/>
  <c r="FF64" i="37"/>
  <c r="DY120" i="37"/>
  <c r="CO117" i="37"/>
  <c r="HN369" i="36"/>
  <c r="I200" i="37"/>
  <c r="GV128" i="37"/>
  <c r="CW123" i="37"/>
  <c r="EF211" i="37"/>
  <c r="DA132" i="37"/>
  <c r="O154" i="37"/>
  <c r="AQ128" i="37"/>
  <c r="CJ72" i="37"/>
  <c r="ED70" i="37"/>
  <c r="EX63" i="37"/>
  <c r="DV88" i="37"/>
  <c r="HJ101" i="37"/>
  <c r="JT105" i="37"/>
  <c r="HC107" i="37"/>
  <c r="CG104" i="36"/>
  <c r="X368" i="36"/>
  <c r="BG199" i="37"/>
  <c r="AB248" i="37"/>
  <c r="BV118" i="37"/>
  <c r="JF106" i="37"/>
  <c r="DP59" i="37"/>
  <c r="JB113" i="37"/>
  <c r="EJ85" i="37"/>
  <c r="DO130" i="37"/>
  <c r="BW187" i="37"/>
  <c r="R141" i="36"/>
  <c r="DV189" i="37"/>
  <c r="JP133" i="37"/>
  <c r="KF133" i="37"/>
  <c r="DY216" i="36"/>
  <c r="G191" i="36"/>
  <c r="E237" i="37"/>
  <c r="AY259" i="36"/>
  <c r="CF262" i="37"/>
  <c r="HV112" i="37"/>
  <c r="DQ64" i="37"/>
  <c r="IT119" i="37"/>
  <c r="GK214" i="36"/>
  <c r="CA217" i="37"/>
  <c r="BX71" i="37"/>
  <c r="BO253" i="37"/>
  <c r="AG88" i="37"/>
  <c r="S162" i="37"/>
  <c r="EJ187" i="37"/>
  <c r="EI203" i="37"/>
  <c r="W175" i="37"/>
  <c r="N162" i="37"/>
  <c r="HJ103" i="37"/>
  <c r="GQ111" i="37"/>
  <c r="GQ121" i="37" s="1"/>
  <c r="HQ131" i="37"/>
  <c r="JY130" i="37"/>
  <c r="GL133" i="37"/>
  <c r="AC163" i="36"/>
  <c r="BU209" i="37"/>
  <c r="H239" i="36"/>
  <c r="CZ199" i="37"/>
  <c r="CU189" i="37"/>
  <c r="DY401" i="36"/>
  <c r="DT191" i="37"/>
  <c r="LC111" i="37"/>
  <c r="BF129" i="37"/>
  <c r="DU117" i="37"/>
  <c r="BL218" i="37"/>
  <c r="DK119" i="37"/>
  <c r="BU88" i="37"/>
  <c r="AF127" i="37"/>
  <c r="N175" i="37"/>
  <c r="HN386" i="36"/>
  <c r="I217" i="37"/>
  <c r="Y245" i="37"/>
  <c r="IT129" i="37"/>
  <c r="T255" i="37"/>
  <c r="GB424" i="36"/>
  <c r="AQ131" i="37"/>
  <c r="CD61" i="37"/>
  <c r="BK231" i="37"/>
  <c r="W148" i="37"/>
  <c r="ED197" i="37"/>
  <c r="V211" i="37"/>
  <c r="BR423" i="36"/>
  <c r="CH70" i="37"/>
  <c r="KY123" i="37"/>
  <c r="M145" i="37"/>
  <c r="DW130" i="37"/>
  <c r="M157" i="37"/>
  <c r="AH104" i="37"/>
  <c r="T125" i="37"/>
  <c r="AW252" i="37"/>
  <c r="DR85" i="37"/>
  <c r="LB101" i="37"/>
  <c r="BQ356" i="36"/>
  <c r="AJ128" i="37"/>
  <c r="FD65" i="37"/>
  <c r="CM187" i="37"/>
  <c r="LB103" i="37"/>
  <c r="BQ358" i="36"/>
  <c r="CM191" i="37"/>
  <c r="V157" i="37"/>
  <c r="CU193" i="37"/>
  <c r="DY405" i="36"/>
  <c r="CH77" i="37"/>
  <c r="CQ202" i="37"/>
  <c r="EU414" i="36"/>
  <c r="CL446" i="36"/>
  <c r="AF234" i="37"/>
  <c r="LD101" i="37"/>
  <c r="AB119" i="37"/>
  <c r="DY115" i="37"/>
  <c r="BK247" i="37"/>
  <c r="BA252" i="37"/>
  <c r="AD106" i="37"/>
  <c r="IT120" i="37"/>
  <c r="DM131" i="37"/>
  <c r="BL127" i="37"/>
  <c r="BZ195" i="37"/>
  <c r="DA113" i="37"/>
  <c r="KG120" i="37"/>
  <c r="BL203" i="37"/>
  <c r="BJ119" i="37"/>
  <c r="CG102" i="37"/>
  <c r="IZ130" i="37"/>
  <c r="CB201" i="37"/>
  <c r="M162" i="37"/>
  <c r="AH132" i="37"/>
  <c r="AJ258" i="36"/>
  <c r="BG261" i="37"/>
  <c r="Y253" i="37"/>
  <c r="JE104" i="37"/>
  <c r="BJ194" i="37"/>
  <c r="DF449" i="36"/>
  <c r="Z130" i="37"/>
  <c r="FN213" i="36"/>
  <c r="T39" i="37"/>
  <c r="GD380" i="36"/>
  <c r="DH414" i="36"/>
  <c r="CX202" i="37"/>
  <c r="LF118" i="37"/>
  <c r="IT111" i="37"/>
  <c r="FB442" i="36"/>
  <c r="AX187" i="37"/>
  <c r="N191" i="37"/>
  <c r="BV360" i="36"/>
  <c r="CG200" i="37"/>
  <c r="DR90" i="37"/>
  <c r="DK128" i="37"/>
  <c r="DO75" i="37"/>
  <c r="HT114" i="37"/>
  <c r="AH233" i="37"/>
  <c r="CA445" i="36"/>
  <c r="DE117" i="37"/>
  <c r="M254" i="37"/>
  <c r="Z117" i="37"/>
  <c r="FN200" i="36"/>
  <c r="W241" i="37"/>
  <c r="GR410" i="36"/>
  <c r="HV127" i="37"/>
  <c r="P115" i="37"/>
  <c r="HM370" i="36"/>
  <c r="JG126" i="37"/>
  <c r="EF217" i="37"/>
  <c r="Z105" i="37"/>
  <c r="FN188" i="36"/>
  <c r="AE442" i="36"/>
  <c r="AR230" i="37"/>
  <c r="DG114" i="37"/>
  <c r="CD88" i="37"/>
  <c r="JA118" i="37"/>
  <c r="GU117" i="37"/>
  <c r="AV240" i="37"/>
  <c r="DU133" i="37"/>
  <c r="DC204" i="37"/>
  <c r="G244" i="36"/>
  <c r="HW402" i="36"/>
  <c r="L233" i="37"/>
  <c r="DW128" i="37"/>
  <c r="DU205" i="37"/>
  <c r="DI130" i="37"/>
  <c r="FO206" i="36"/>
  <c r="CL209" i="37"/>
  <c r="DU132" i="37"/>
  <c r="AZ236" i="37"/>
  <c r="JK100" i="37"/>
  <c r="EK68" i="37"/>
  <c r="DW188" i="37"/>
  <c r="KN131" i="37"/>
  <c r="BV214" i="36"/>
  <c r="JB104" i="37"/>
  <c r="DS219" i="37"/>
  <c r="CU188" i="37"/>
  <c r="DY400" i="36"/>
  <c r="W147" i="37"/>
  <c r="AJ102" i="37"/>
  <c r="EP74" i="37"/>
  <c r="LB131" i="37"/>
  <c r="BQ386" i="36"/>
  <c r="CI71" i="37"/>
  <c r="CB85" i="37"/>
  <c r="EN191" i="37"/>
  <c r="FB360" i="36"/>
  <c r="AJ189" i="37"/>
  <c r="HV444" i="36"/>
  <c r="HU107" i="37"/>
  <c r="EJ493" i="36"/>
  <c r="CF195" i="37"/>
  <c r="AB108" i="37"/>
  <c r="DW100" i="37"/>
  <c r="CK86" i="37"/>
  <c r="JG132" i="37"/>
  <c r="AJ118" i="37"/>
  <c r="DY430" i="36"/>
  <c r="CU218" i="37"/>
  <c r="AD124" i="37"/>
  <c r="FG124" i="37"/>
  <c r="Y244" i="37"/>
  <c r="BS57" i="37"/>
  <c r="AB261" i="37"/>
  <c r="T167" i="37"/>
  <c r="BJ100" i="37"/>
  <c r="T175" i="37"/>
  <c r="BT101" i="37"/>
  <c r="P151" i="37"/>
  <c r="GT114" i="37"/>
  <c r="BT69" i="37"/>
  <c r="ED191" i="37"/>
  <c r="HA242" i="36"/>
  <c r="GC116" i="37"/>
  <c r="EF193" i="37"/>
  <c r="EX284" i="36"/>
  <c r="N244" i="37"/>
  <c r="DU192" i="37"/>
  <c r="IY108" i="37"/>
  <c r="K118" i="37"/>
  <c r="EH197" i="37"/>
  <c r="BF105" i="37"/>
  <c r="N262" i="37"/>
  <c r="EX302" i="36"/>
  <c r="X156" i="37"/>
  <c r="HW115" i="37"/>
  <c r="DU116" i="37"/>
  <c r="T117" i="37"/>
  <c r="AL280" i="36"/>
  <c r="DO197" i="37"/>
  <c r="R105" i="37"/>
  <c r="CN203" i="37"/>
  <c r="CX372" i="36"/>
  <c r="N188" i="37"/>
  <c r="BV357" i="36"/>
  <c r="IY127" i="37"/>
  <c r="JE129" i="37"/>
  <c r="AF173" i="37"/>
  <c r="BV100" i="37"/>
  <c r="CU123" i="37"/>
  <c r="CH68" i="37"/>
  <c r="U160" i="37"/>
  <c r="CU119" i="37"/>
  <c r="DO124" i="37"/>
  <c r="EH210" i="37"/>
  <c r="FI81" i="37"/>
  <c r="FQ165" i="36"/>
  <c r="LG125" i="37"/>
  <c r="JO103" i="37"/>
  <c r="BP130" i="37"/>
  <c r="DI131" i="37"/>
  <c r="EA217" i="37"/>
  <c r="V176" i="37"/>
  <c r="DU127" i="37"/>
  <c r="V194" i="37"/>
  <c r="BR406" i="36"/>
  <c r="BR253" i="37"/>
  <c r="BZ218" i="37"/>
  <c r="DM199" i="37"/>
  <c r="DU101" i="37"/>
  <c r="EF457" i="36"/>
  <c r="BB202" i="37"/>
  <c r="BP125" i="37"/>
  <c r="O231" i="37"/>
  <c r="Z232" i="37"/>
  <c r="DG132" i="37"/>
  <c r="BR405" i="36"/>
  <c r="V193" i="37"/>
  <c r="HN364" i="36"/>
  <c r="I195" i="37"/>
  <c r="CG216" i="37"/>
  <c r="EF198" i="37"/>
  <c r="AT229" i="37"/>
  <c r="BV368" i="36"/>
  <c r="N199" i="37"/>
  <c r="N258" i="37"/>
  <c r="EX298" i="36"/>
  <c r="DR86" i="37"/>
  <c r="IY109" i="37"/>
  <c r="CF82" i="37"/>
  <c r="CM203" i="37"/>
  <c r="BV102" i="37"/>
  <c r="LD126" i="37"/>
  <c r="AH241" i="37"/>
  <c r="CA453" i="36"/>
  <c r="JF130" i="37"/>
  <c r="KW130" i="37"/>
  <c r="AZ385" i="36"/>
  <c r="GX129" i="37"/>
  <c r="DC100" i="37"/>
  <c r="BQ260" i="37"/>
  <c r="L232" i="37"/>
  <c r="HW401" i="36"/>
  <c r="DK130" i="37"/>
  <c r="DY119" i="37"/>
  <c r="GX105" i="37"/>
  <c r="T158" i="37"/>
  <c r="CF100" i="37"/>
  <c r="GQ226" i="36"/>
  <c r="BL197" i="37"/>
  <c r="AE160" i="37"/>
  <c r="Z230" i="37"/>
  <c r="BQ448" i="36"/>
  <c r="AK236" i="37"/>
  <c r="Y243" i="37"/>
  <c r="JL125" i="37"/>
  <c r="CS191" i="37"/>
  <c r="R247" i="37"/>
  <c r="FQ416" i="36"/>
  <c r="AA257" i="37"/>
  <c r="AJ230" i="37"/>
  <c r="DY215" i="37"/>
  <c r="DQ108" i="37"/>
  <c r="KC129" i="37"/>
  <c r="AE154" i="37"/>
  <c r="U172" i="37"/>
  <c r="EB197" i="37"/>
  <c r="BR108" i="37"/>
  <c r="T20" i="37"/>
  <c r="GD361" i="36"/>
  <c r="HU108" i="37"/>
  <c r="T25" i="37"/>
  <c r="GD366" i="36"/>
  <c r="O241" i="37"/>
  <c r="V168" i="37"/>
  <c r="I233" i="37"/>
  <c r="BK273" i="36"/>
  <c r="ED206" i="37"/>
  <c r="M241" i="37"/>
  <c r="LC125" i="37"/>
  <c r="AZ237" i="37"/>
  <c r="AL129" i="37"/>
  <c r="IT130" i="37"/>
  <c r="HH106" i="37"/>
  <c r="BV58" i="37"/>
  <c r="ET399" i="36"/>
  <c r="R130" i="37"/>
  <c r="CO130" i="37"/>
  <c r="R44" i="37"/>
  <c r="DW211" i="37"/>
  <c r="DQ133" i="37"/>
  <c r="DR213" i="37"/>
  <c r="X101" i="37"/>
  <c r="CU107" i="37"/>
  <c r="JM104" i="37"/>
  <c r="GD116" i="37"/>
  <c r="KL106" i="37"/>
  <c r="CO100" i="37"/>
  <c r="BG200" i="37"/>
  <c r="X369" i="36"/>
  <c r="CQ103" i="37"/>
  <c r="HN378" i="36"/>
  <c r="I209" i="37"/>
  <c r="D256" i="37"/>
  <c r="EC253" i="36"/>
  <c r="EX272" i="36"/>
  <c r="N232" i="37"/>
  <c r="ET423" i="36"/>
  <c r="BV82" i="37"/>
  <c r="BA237" i="37"/>
  <c r="BQ442" i="36"/>
  <c r="AK230" i="37"/>
  <c r="T112" i="37"/>
  <c r="AH198" i="37"/>
  <c r="IF453" i="36"/>
  <c r="AA235" i="37"/>
  <c r="EE204" i="37"/>
  <c r="ED203" i="37"/>
  <c r="DY102" i="37"/>
  <c r="FQ159" i="36"/>
  <c r="LG119" i="37"/>
  <c r="AP242" i="37"/>
  <c r="BZ82" i="37"/>
  <c r="IU111" i="37"/>
  <c r="R32" i="37"/>
  <c r="CH69" i="37"/>
  <c r="FQ167" i="36"/>
  <c r="LG127" i="37"/>
  <c r="GG118" i="37"/>
  <c r="N147" i="37"/>
  <c r="BJ101" i="37"/>
  <c r="HM360" i="36"/>
  <c r="P105" i="37"/>
  <c r="EH189" i="37"/>
  <c r="HT119" i="37"/>
  <c r="DA111" i="37"/>
  <c r="IW109" i="37"/>
  <c r="JE115" i="37"/>
  <c r="DY194" i="37"/>
  <c r="AQ119" i="37"/>
  <c r="CY114" i="37"/>
  <c r="BO170" i="36"/>
  <c r="F216" i="37"/>
  <c r="ED219" i="37"/>
  <c r="HU120" i="37"/>
  <c r="BL198" i="37"/>
  <c r="HU127" i="37"/>
  <c r="AB256" i="37"/>
  <c r="CH76" i="37"/>
  <c r="HV118" i="37"/>
  <c r="BC125" i="37"/>
  <c r="JP126" i="37"/>
  <c r="R253" i="37"/>
  <c r="FQ422" i="36"/>
  <c r="DP81" i="37"/>
  <c r="CV191" i="37"/>
  <c r="X118" i="37"/>
  <c r="DP85" i="37"/>
  <c r="DI416" i="36"/>
  <c r="FF75" i="37"/>
  <c r="CB87" i="37"/>
  <c r="AL215" i="37"/>
  <c r="HL470" i="36"/>
  <c r="AJ131" i="37"/>
  <c r="EF446" i="36"/>
  <c r="BB191" i="37"/>
  <c r="HA254" i="36"/>
  <c r="GC128" i="37"/>
  <c r="W149" i="37"/>
  <c r="BQ247" i="37"/>
  <c r="DX211" i="37"/>
  <c r="X163" i="37"/>
  <c r="Q229" i="37"/>
  <c r="FD84" i="37"/>
  <c r="CG116" i="37"/>
  <c r="DO129" i="37"/>
  <c r="AM234" i="37"/>
  <c r="BE446" i="36"/>
  <c r="AH176" i="37"/>
  <c r="DY113" i="37"/>
  <c r="EI194" i="37"/>
  <c r="DQ124" i="37"/>
  <c r="I186" i="37"/>
  <c r="HN355" i="36"/>
  <c r="Q257" i="37"/>
  <c r="HM357" i="36"/>
  <c r="P102" i="37"/>
  <c r="GB427" i="36"/>
  <c r="T258" i="37"/>
  <c r="LB100" i="37"/>
  <c r="BQ355" i="36"/>
  <c r="JK117" i="37"/>
  <c r="BX70" i="37"/>
  <c r="AA249" i="37"/>
  <c r="S158" i="37"/>
  <c r="EG206" i="37"/>
  <c r="CC241" i="37"/>
  <c r="AG209" i="36"/>
  <c r="KP126" i="37"/>
  <c r="O100" i="37"/>
  <c r="KF128" i="37"/>
  <c r="DY211" i="36"/>
  <c r="D254" i="37"/>
  <c r="EC251" i="36"/>
  <c r="X145" i="37"/>
  <c r="O171" i="37"/>
  <c r="BJ123" i="37"/>
  <c r="X383" i="36"/>
  <c r="BG214" i="37"/>
  <c r="AA238" i="37"/>
  <c r="DY127" i="37"/>
  <c r="CV204" i="37"/>
  <c r="DK129" i="37"/>
  <c r="EJ189" i="37"/>
  <c r="CV201" i="37"/>
  <c r="BX74" i="37"/>
  <c r="JF100" i="37"/>
  <c r="JE105" i="37"/>
  <c r="AJ115" i="37"/>
  <c r="BJ116" i="37"/>
  <c r="BA241" i="37"/>
  <c r="V156" i="37"/>
  <c r="IV103" i="37"/>
  <c r="DO132" i="37"/>
  <c r="GW103" i="37"/>
  <c r="DU124" i="37"/>
  <c r="DO191" i="37"/>
  <c r="AL274" i="36"/>
  <c r="BA247" i="37"/>
  <c r="BA246" i="37"/>
  <c r="DW106" i="37"/>
  <c r="GX118" i="37"/>
  <c r="HW132" i="37"/>
  <c r="AA236" i="37"/>
  <c r="EI186" i="37"/>
  <c r="KH101" i="37"/>
  <c r="R155" i="37"/>
  <c r="KP112" i="37"/>
  <c r="AG195" i="36"/>
  <c r="EE215" i="37"/>
  <c r="DU108" i="37"/>
  <c r="KC132" i="37"/>
  <c r="GT516" i="36"/>
  <c r="U261" i="37"/>
  <c r="BR431" i="36"/>
  <c r="V219" i="37"/>
  <c r="EG216" i="37"/>
  <c r="BE112" i="37"/>
  <c r="JB119" i="37"/>
  <c r="BK258" i="37"/>
  <c r="X170" i="37"/>
  <c r="IL132" i="37"/>
  <c r="V118" i="37"/>
  <c r="N154" i="37"/>
  <c r="BT74" i="37"/>
  <c r="BA257" i="37"/>
  <c r="EN89" i="37"/>
  <c r="HS103" i="37"/>
  <c r="DR77" i="37"/>
  <c r="BL255" i="37"/>
  <c r="HX252" i="36"/>
  <c r="Y151" i="37"/>
  <c r="BT63" i="37"/>
  <c r="JS120" i="37"/>
  <c r="DV80" i="37"/>
  <c r="W195" i="36"/>
  <c r="BE241" i="37"/>
  <c r="N233" i="37"/>
  <c r="EX273" i="36"/>
  <c r="EB189" i="37"/>
  <c r="AB15" i="37"/>
  <c r="BP131" i="37"/>
  <c r="DQ60" i="37"/>
  <c r="DW212" i="37"/>
  <c r="BU65" i="37"/>
  <c r="DM59" i="37"/>
  <c r="V154" i="37"/>
  <c r="DH421" i="36"/>
  <c r="CX209" i="37"/>
  <c r="KT115" i="37"/>
  <c r="DW129" i="37"/>
  <c r="BX77" i="37"/>
  <c r="CM104" i="37"/>
  <c r="N157" i="37"/>
  <c r="EZ71" i="37"/>
  <c r="BO249" i="37"/>
  <c r="BA242" i="37"/>
  <c r="BI259" i="37"/>
  <c r="M213" i="36"/>
  <c r="DK109" i="37"/>
  <c r="HS101" i="37"/>
  <c r="CW128" i="37"/>
  <c r="P171" i="37"/>
  <c r="IJ130" i="37"/>
  <c r="HA133" i="37"/>
  <c r="CK74" i="37"/>
  <c r="DI108" i="37"/>
  <c r="JB133" i="37"/>
  <c r="ED198" i="37"/>
  <c r="DR75" i="37"/>
  <c r="KG107" i="37"/>
  <c r="AD193" i="37"/>
  <c r="AM405" i="36"/>
  <c r="AR68" i="37"/>
  <c r="O234" i="37"/>
  <c r="KX118" i="37"/>
  <c r="BE232" i="37"/>
  <c r="W186" i="36"/>
  <c r="EX295" i="36"/>
  <c r="N255" i="37"/>
  <c r="DR199" i="37"/>
  <c r="BI247" i="37"/>
  <c r="M201" i="36"/>
  <c r="AR234" i="37"/>
  <c r="AE446" i="36"/>
  <c r="CC206" i="37"/>
  <c r="AZ379" i="36"/>
  <c r="KW124" i="37"/>
  <c r="CS188" i="37"/>
  <c r="IV117" i="37"/>
  <c r="DC104" i="37"/>
  <c r="R113" i="37"/>
  <c r="CD72" i="37"/>
  <c r="T240" i="37"/>
  <c r="GB409" i="36"/>
  <c r="KY113" i="37"/>
  <c r="JE128" i="37"/>
  <c r="CH57" i="37"/>
  <c r="DC130" i="37"/>
  <c r="AZ368" i="36"/>
  <c r="KW113" i="37"/>
  <c r="BJ108" i="37"/>
  <c r="LF101" i="37"/>
  <c r="CY112" i="37"/>
  <c r="AD102" i="37"/>
  <c r="JM123" i="37"/>
  <c r="BK245" i="37"/>
  <c r="T124" i="37"/>
  <c r="AI245" i="36"/>
  <c r="CI248" i="37"/>
  <c r="BZ83" i="37"/>
  <c r="CI72" i="37"/>
  <c r="BE259" i="37"/>
  <c r="W213" i="36"/>
  <c r="K103" i="37"/>
  <c r="KH132" i="37"/>
  <c r="AB259" i="37"/>
  <c r="BT109" i="37"/>
  <c r="AF144" i="37"/>
  <c r="FQ152" i="36"/>
  <c r="LG112" i="37"/>
  <c r="T111" i="37"/>
  <c r="JG123" i="37"/>
  <c r="S157" i="37"/>
  <c r="KN100" i="37"/>
  <c r="BV183" i="36"/>
  <c r="EG191" i="37"/>
  <c r="BR425" i="36"/>
  <c r="V213" i="37"/>
  <c r="R106" i="37"/>
  <c r="R117" i="37"/>
  <c r="U156" i="37"/>
  <c r="JO132" i="37"/>
  <c r="G171" i="36"/>
  <c r="S217" i="37"/>
  <c r="L151" i="37"/>
  <c r="KL102" i="37"/>
  <c r="AE152" i="37"/>
  <c r="P108" i="37"/>
  <c r="HM363" i="36"/>
  <c r="W162" i="37"/>
  <c r="JL129" i="37"/>
  <c r="BL106" i="37"/>
  <c r="BO233" i="37"/>
  <c r="BA245" i="37"/>
  <c r="BQ242" i="37"/>
  <c r="AR186" i="37"/>
  <c r="GH441" i="36"/>
  <c r="Y176" i="37"/>
  <c r="T23" i="37"/>
  <c r="GD364" i="36"/>
  <c r="AN189" i="37"/>
  <c r="HB444" i="36"/>
  <c r="HU104" i="37"/>
  <c r="AP195" i="37"/>
  <c r="GR450" i="36"/>
  <c r="BJ106" i="37"/>
  <c r="W154" i="37"/>
  <c r="AP233" i="37"/>
  <c r="GR416" i="36"/>
  <c r="W247" i="37"/>
  <c r="DF454" i="36"/>
  <c r="BJ199" i="37"/>
  <c r="V204" i="37"/>
  <c r="BR416" i="36"/>
  <c r="BX229" i="37"/>
  <c r="AD103" i="37"/>
  <c r="EO489" i="36"/>
  <c r="BI191" i="37"/>
  <c r="CV489" i="36"/>
  <c r="CQ206" i="37"/>
  <c r="EU418" i="36"/>
  <c r="V256" i="37"/>
  <c r="JE126" i="37"/>
  <c r="CI83" i="37"/>
  <c r="AQ247" i="37"/>
  <c r="AF109" i="37"/>
  <c r="HM380" i="36"/>
  <c r="P125" i="37"/>
  <c r="FM366" i="36"/>
  <c r="K197" i="37"/>
  <c r="W152" i="37"/>
  <c r="EE206" i="37"/>
  <c r="AT262" i="37"/>
  <c r="CW129" i="37"/>
  <c r="V242" i="37"/>
  <c r="KY114" i="37"/>
  <c r="GB412" i="36"/>
  <c r="T243" i="37"/>
  <c r="FK130" i="37"/>
  <c r="BR400" i="36"/>
  <c r="V188" i="37"/>
  <c r="Z254" i="37"/>
  <c r="DY131" i="37"/>
  <c r="I262" i="37"/>
  <c r="BK302" i="36"/>
  <c r="FM356" i="36"/>
  <c r="K187" i="37"/>
  <c r="CW106" i="37"/>
  <c r="JF104" i="37"/>
  <c r="CI252" i="37"/>
  <c r="AI249" i="36"/>
  <c r="DQ111" i="37"/>
  <c r="JE111" i="37"/>
  <c r="AQ111" i="37"/>
  <c r="IY113" i="37"/>
  <c r="P113" i="37"/>
  <c r="HM368" i="36"/>
  <c r="EJ66" i="37"/>
  <c r="FI58" i="37"/>
  <c r="BT86" i="37"/>
  <c r="CR195" i="37"/>
  <c r="T109" i="37"/>
  <c r="AL120" i="37"/>
  <c r="GU107" i="37"/>
  <c r="KX107" i="37"/>
  <c r="IV109" i="37"/>
  <c r="DC126" i="37"/>
  <c r="DQ74" i="37"/>
  <c r="DS218" i="37"/>
  <c r="CF77" i="37"/>
  <c r="CA186" i="37"/>
  <c r="GK183" i="36"/>
  <c r="DQ115" i="37"/>
  <c r="KG103" i="37"/>
  <c r="BQ246" i="37"/>
  <c r="LB107" i="37"/>
  <c r="BQ362" i="36"/>
  <c r="CW118" i="37"/>
  <c r="EA192" i="37"/>
  <c r="BG205" i="37"/>
  <c r="X374" i="36"/>
  <c r="KY107" i="37"/>
  <c r="KY126" i="37"/>
  <c r="V202" i="37"/>
  <c r="BR414" i="36"/>
  <c r="V175" i="37"/>
  <c r="CD83" i="37"/>
  <c r="BR229" i="37"/>
  <c r="JG103" i="37"/>
  <c r="GC105" i="37"/>
  <c r="HA231" i="36"/>
  <c r="JE107" i="37"/>
  <c r="T247" i="37"/>
  <c r="GB416" i="36"/>
  <c r="X199" i="37"/>
  <c r="BH411" i="36"/>
  <c r="O113" i="37"/>
  <c r="BU68" i="37"/>
  <c r="DC114" i="37"/>
  <c r="CD77" i="37"/>
  <c r="CU187" i="36"/>
  <c r="FV144" i="36"/>
  <c r="FK61" i="37"/>
  <c r="KU133" i="37"/>
  <c r="AD108" i="37"/>
  <c r="BR58" i="37"/>
  <c r="LC115" i="37"/>
  <c r="BX80" i="37"/>
  <c r="CC198" i="37"/>
  <c r="EU82" i="37"/>
  <c r="JL115" i="37"/>
  <c r="S152" i="37"/>
  <c r="Y238" i="37"/>
  <c r="P156" i="37"/>
  <c r="X254" i="37"/>
  <c r="DZ194" i="37"/>
  <c r="CH71" i="37"/>
  <c r="CI80" i="37"/>
  <c r="EF203" i="37"/>
  <c r="CX379" i="36"/>
  <c r="CN210" i="37"/>
  <c r="EA206" i="37"/>
  <c r="K199" i="37"/>
  <c r="FM368" i="36"/>
  <c r="GU100" i="37"/>
  <c r="V101" i="37"/>
  <c r="EH217" i="37"/>
  <c r="P111" i="37"/>
  <c r="HM366" i="36"/>
  <c r="IU101" i="37"/>
  <c r="HM371" i="36"/>
  <c r="P116" i="37"/>
  <c r="IZ106" i="37"/>
  <c r="CL406" i="36"/>
  <c r="P194" i="37"/>
  <c r="GW104" i="37"/>
  <c r="N151" i="37"/>
  <c r="AF155" i="37"/>
  <c r="KY117" i="37"/>
  <c r="AH237" i="37"/>
  <c r="CA449" i="36"/>
  <c r="HM358" i="36"/>
  <c r="P103" i="37"/>
  <c r="JD131" i="37"/>
  <c r="AX192" i="37"/>
  <c r="FB447" i="36"/>
  <c r="IZ117" i="37"/>
  <c r="CS214" i="37"/>
  <c r="CB75" i="37"/>
  <c r="AF118" i="37"/>
  <c r="DQ113" i="37"/>
  <c r="CU115" i="37"/>
  <c r="AL292" i="36"/>
  <c r="DO209" i="37"/>
  <c r="V124" i="37"/>
  <c r="AH127" i="37"/>
  <c r="BJ124" i="37"/>
  <c r="BT123" i="37"/>
  <c r="AF188" i="37"/>
  <c r="AC400" i="36"/>
  <c r="CX386" i="36"/>
  <c r="CN217" i="37"/>
  <c r="CH190" i="37"/>
  <c r="X255" i="37"/>
  <c r="JB100" i="37"/>
  <c r="JE130" i="37"/>
  <c r="BQ232" i="37"/>
  <c r="EQ466" i="36"/>
  <c r="AZ211" i="37"/>
  <c r="AH118" i="37"/>
  <c r="DQ132" i="37"/>
  <c r="GX111" i="37"/>
  <c r="IV129" i="37"/>
  <c r="X176" i="37"/>
  <c r="DQ84" i="37"/>
  <c r="Q231" i="37"/>
  <c r="BN119" i="37"/>
  <c r="BR126" i="37"/>
  <c r="V235" i="37"/>
  <c r="V114" i="37"/>
  <c r="M260" i="37"/>
  <c r="BR133" i="37"/>
  <c r="CQ214" i="37"/>
  <c r="EU426" i="36"/>
  <c r="DA126" i="37"/>
  <c r="T176" i="37"/>
  <c r="LD102" i="37"/>
  <c r="BQ237" i="37"/>
  <c r="JD117" i="37"/>
  <c r="JG105" i="37"/>
  <c r="JB109" i="37"/>
  <c r="AQ106" i="37"/>
  <c r="DX200" i="37"/>
  <c r="DU197" i="37"/>
  <c r="DU207" i="37" s="1"/>
  <c r="CJ89" i="37"/>
  <c r="BK252" i="37"/>
  <c r="IU124" i="37"/>
  <c r="BX84" i="37"/>
  <c r="IU132" i="37"/>
  <c r="HW113" i="37"/>
  <c r="BL192" i="37"/>
  <c r="KN123" i="37"/>
  <c r="KN134" i="37" s="1"/>
  <c r="BV206" i="36"/>
  <c r="CX380" i="36"/>
  <c r="CN211" i="37"/>
  <c r="EJ186" i="37"/>
  <c r="CL412" i="36"/>
  <c r="P200" i="37"/>
  <c r="R102" i="37"/>
  <c r="AF105" i="37"/>
  <c r="BK288" i="36"/>
  <c r="I248" i="37"/>
  <c r="BP109" i="37"/>
  <c r="KH128" i="37"/>
  <c r="R157" i="37"/>
  <c r="S248" i="37"/>
  <c r="HW102" i="37"/>
  <c r="P109" i="37"/>
  <c r="HM364" i="36"/>
  <c r="BR234" i="37"/>
  <c r="V200" i="37"/>
  <c r="BR412" i="36"/>
  <c r="EA195" i="37"/>
  <c r="HW114" i="37"/>
  <c r="P170" i="37"/>
  <c r="DG120" i="37"/>
  <c r="DW115" i="37"/>
  <c r="DH407" i="36"/>
  <c r="CX195" i="37"/>
  <c r="JE118" i="37"/>
  <c r="FQ164" i="36"/>
  <c r="LG124" i="37"/>
  <c r="EH209" i="37"/>
  <c r="H249" i="36"/>
  <c r="CZ209" i="37"/>
  <c r="GV100" i="37"/>
  <c r="DG100" i="37"/>
  <c r="AF156" i="37"/>
  <c r="DI105" i="37"/>
  <c r="AF166" i="37"/>
  <c r="CI60" i="37"/>
  <c r="GR409" i="36"/>
  <c r="W240" i="37"/>
  <c r="N176" i="37"/>
  <c r="BR112" i="37"/>
  <c r="DM124" i="37"/>
  <c r="P204" i="37"/>
  <c r="CL416" i="36"/>
  <c r="K190" i="37"/>
  <c r="FM359" i="36"/>
  <c r="S160" i="37"/>
  <c r="CH72" i="37"/>
  <c r="BR129" i="37"/>
  <c r="DZ189" i="37"/>
  <c r="CD81" i="37"/>
  <c r="BL116" i="37"/>
  <c r="AF128" i="37"/>
  <c r="BK289" i="36"/>
  <c r="I249" i="37"/>
  <c r="LC132" i="37"/>
  <c r="AH175" i="37"/>
  <c r="X356" i="36"/>
  <c r="BG187" i="37"/>
  <c r="BV123" i="37"/>
  <c r="BP73" i="37"/>
  <c r="LG106" i="37"/>
  <c r="FQ146" i="36"/>
  <c r="N240" i="37"/>
  <c r="EX280" i="36"/>
  <c r="CR213" i="37"/>
  <c r="AH111" i="37"/>
  <c r="CB190" i="37"/>
  <c r="CC189" i="37"/>
  <c r="CG190" i="37"/>
  <c r="JE116" i="37"/>
  <c r="FB367" i="36"/>
  <c r="EN198" i="37"/>
  <c r="EI204" i="37"/>
  <c r="JO114" i="37"/>
  <c r="BX202" i="37"/>
  <c r="EN201" i="37"/>
  <c r="FB370" i="36"/>
  <c r="BF128" i="37"/>
  <c r="BW243" i="37"/>
  <c r="X119" i="37"/>
  <c r="CX388" i="36"/>
  <c r="CN219" i="37"/>
  <c r="Y156" i="37"/>
  <c r="S235" i="37"/>
  <c r="DK114" i="37"/>
  <c r="CG120" i="37"/>
  <c r="AF199" i="37"/>
  <c r="AC411" i="36"/>
  <c r="AM261" i="37"/>
  <c r="BE473" i="36"/>
  <c r="CR215" i="37"/>
  <c r="N189" i="37"/>
  <c r="BV358" i="36"/>
  <c r="IV119" i="37"/>
  <c r="X378" i="36"/>
  <c r="BG209" i="37"/>
  <c r="DH398" i="36"/>
  <c r="CX186" i="37"/>
  <c r="R125" i="37"/>
  <c r="U159" i="37"/>
  <c r="IV130" i="37"/>
  <c r="BR118" i="37"/>
  <c r="EF202" i="37"/>
  <c r="DK118" i="37"/>
  <c r="GD372" i="36"/>
  <c r="T31" i="37"/>
  <c r="AE269" i="36"/>
  <c r="BB229" i="37" s="1"/>
  <c r="DS100" i="37"/>
  <c r="LC131" i="37"/>
  <c r="JM111" i="37"/>
  <c r="Y147" i="37"/>
  <c r="DO70" i="37"/>
  <c r="DI112" i="37"/>
  <c r="R120" i="37"/>
  <c r="GD381" i="36"/>
  <c r="T40" i="37"/>
  <c r="IW108" i="37"/>
  <c r="FD89" i="37"/>
  <c r="V125" i="37"/>
  <c r="AZ358" i="36"/>
  <c r="KW103" i="37"/>
  <c r="BX193" i="37"/>
  <c r="JB127" i="37"/>
  <c r="AZ366" i="36"/>
  <c r="KW111" i="37"/>
  <c r="DQ105" i="37"/>
  <c r="EF448" i="36"/>
  <c r="BB193" i="37"/>
  <c r="LB114" i="37"/>
  <c r="BQ369" i="36"/>
  <c r="AL259" i="37"/>
  <c r="CM216" i="37"/>
  <c r="BO246" i="37"/>
  <c r="AD133" i="37"/>
  <c r="FB384" i="36"/>
  <c r="EN215" i="37"/>
  <c r="CL458" i="36"/>
  <c r="AF246" i="37"/>
  <c r="DY218" i="37"/>
  <c r="O157" i="37"/>
  <c r="CR200" i="37"/>
  <c r="AB262" i="37"/>
  <c r="EV83" i="37"/>
  <c r="CK132" i="37"/>
  <c r="ED200" i="37"/>
  <c r="DO217" i="37"/>
  <c r="AL300" i="36"/>
  <c r="EQ83" i="37"/>
  <c r="BJ115" i="37"/>
  <c r="H246" i="36"/>
  <c r="CZ206" i="37"/>
  <c r="CF57" i="37"/>
  <c r="LD108" i="37"/>
  <c r="KU106" i="37"/>
  <c r="BZ84" i="37"/>
  <c r="IJ116" i="37"/>
  <c r="GJ101" i="37"/>
  <c r="CD85" i="37"/>
  <c r="T100" i="37"/>
  <c r="ED195" i="37"/>
  <c r="CX210" i="37"/>
  <c r="DH422" i="36"/>
  <c r="JM117" i="37"/>
  <c r="KF125" i="37"/>
  <c r="DY208" i="36"/>
  <c r="JL132" i="37"/>
  <c r="BL237" i="37"/>
  <c r="HX234" i="36"/>
  <c r="N170" i="37"/>
  <c r="DV211" i="37"/>
  <c r="CZ197" i="37"/>
  <c r="H237" i="36"/>
  <c r="E262" i="37"/>
  <c r="G216" i="36"/>
  <c r="EB203" i="37"/>
  <c r="BT129" i="37"/>
  <c r="CM124" i="37"/>
  <c r="EC231" i="36"/>
  <c r="D234" i="37"/>
  <c r="CF68" i="37"/>
  <c r="CJ71" i="37"/>
  <c r="GX120" i="37"/>
  <c r="HL126" i="37"/>
  <c r="GM129" i="37"/>
  <c r="CW108" i="37"/>
  <c r="G148" i="36"/>
  <c r="S194" i="37"/>
  <c r="HK126" i="37"/>
  <c r="CK65" i="37"/>
  <c r="KG114" i="37"/>
  <c r="HU102" i="37"/>
  <c r="FK65" i="37"/>
  <c r="CU191" i="36"/>
  <c r="FV148" i="36"/>
  <c r="BU73" i="37"/>
  <c r="I254" i="37"/>
  <c r="BK294" i="36"/>
  <c r="G167" i="36"/>
  <c r="S213" i="37"/>
  <c r="HL132" i="37"/>
  <c r="EI212" i="37"/>
  <c r="O166" i="37"/>
  <c r="DO58" i="37"/>
  <c r="BP75" i="37"/>
  <c r="P172" i="37"/>
  <c r="EO75" i="37"/>
  <c r="GG129" i="37"/>
  <c r="I240" i="37"/>
  <c r="BK280" i="36"/>
  <c r="T120" i="37"/>
  <c r="EE75" i="37"/>
  <c r="CB68" i="37"/>
  <c r="DE114" i="37"/>
  <c r="H240" i="36"/>
  <c r="CZ200" i="37"/>
  <c r="BP120" i="37"/>
  <c r="LC128" i="37"/>
  <c r="AE459" i="36"/>
  <c r="AR247" i="37"/>
  <c r="DP87" i="37"/>
  <c r="EB213" i="37"/>
  <c r="EF218" i="37"/>
  <c r="X148" i="37"/>
  <c r="AD198" i="37"/>
  <c r="AM410" i="36"/>
  <c r="DE113" i="37"/>
  <c r="AC428" i="36"/>
  <c r="AF216" i="37"/>
  <c r="IF449" i="36"/>
  <c r="AH194" i="37"/>
  <c r="JD103" i="37"/>
  <c r="HV115" i="37"/>
  <c r="DQ104" i="37"/>
  <c r="IT118" i="37"/>
  <c r="BR103" i="37"/>
  <c r="BF118" i="37"/>
  <c r="HW129" i="37"/>
  <c r="W157" i="37"/>
  <c r="IT132" i="37"/>
  <c r="DQ123" i="37"/>
  <c r="AF148" i="37"/>
  <c r="AC424" i="36"/>
  <c r="AF212" i="37"/>
  <c r="CC242" i="37"/>
  <c r="BO242" i="37"/>
  <c r="X366" i="36"/>
  <c r="BG197" i="37"/>
  <c r="EU399" i="36"/>
  <c r="CQ187" i="37"/>
  <c r="AL115" i="37"/>
  <c r="Z229" i="37"/>
  <c r="EG209" i="37"/>
  <c r="GK187" i="36"/>
  <c r="CA190" i="37"/>
  <c r="AG199" i="36"/>
  <c r="KP116" i="37"/>
  <c r="X259" i="37"/>
  <c r="DY201" i="36"/>
  <c r="KF118" i="37"/>
  <c r="CV491" i="36"/>
  <c r="EO491" i="36"/>
  <c r="BI193" i="37"/>
  <c r="KY133" i="37"/>
  <c r="BT60" i="37"/>
  <c r="V151" i="37"/>
  <c r="BP72" i="37"/>
  <c r="M173" i="37"/>
  <c r="CK64" i="37"/>
  <c r="CW127" i="37"/>
  <c r="DT186" i="37"/>
  <c r="HU101" i="37"/>
  <c r="R149" i="37"/>
  <c r="JA112" i="37"/>
  <c r="S174" i="37"/>
  <c r="U176" i="37"/>
  <c r="BR114" i="37"/>
  <c r="BE117" i="37"/>
  <c r="AL296" i="36"/>
  <c r="DO213" i="37"/>
  <c r="DU107" i="37"/>
  <c r="LG113" i="37"/>
  <c r="FQ153" i="36"/>
  <c r="JD120" i="37"/>
  <c r="DS75" i="37"/>
  <c r="AH161" i="37"/>
  <c r="JF116" i="37"/>
  <c r="AQ102" i="37"/>
  <c r="GV125" i="37"/>
  <c r="V229" i="37"/>
  <c r="AF104" i="37"/>
  <c r="CY116" i="37"/>
  <c r="FF90" i="37"/>
  <c r="DI431" i="36"/>
  <c r="K70" i="36"/>
  <c r="F245" i="37"/>
  <c r="P229" i="37"/>
  <c r="FF398" i="36"/>
  <c r="K126" i="37"/>
  <c r="EC254" i="36"/>
  <c r="D257" i="37"/>
  <c r="DX219" i="37"/>
  <c r="BX214" i="37"/>
  <c r="P167" i="37"/>
  <c r="B127" i="37"/>
  <c r="P166" i="37"/>
  <c r="EX82" i="37"/>
  <c r="DV85" i="37"/>
  <c r="JS112" i="37"/>
  <c r="IL120" i="37"/>
  <c r="CF246" i="37"/>
  <c r="AY243" i="36"/>
  <c r="LF113" i="37"/>
  <c r="DQ126" i="37"/>
  <c r="P176" i="37"/>
  <c r="KY102" i="37"/>
  <c r="BV187" i="36"/>
  <c r="KN104" i="37"/>
  <c r="KH102" i="37"/>
  <c r="DS200" i="37"/>
  <c r="DU213" i="37"/>
  <c r="Z118" i="37"/>
  <c r="FN201" i="36"/>
  <c r="BZ188" i="37"/>
  <c r="DU214" i="37"/>
  <c r="BR70" i="37"/>
  <c r="KG106" i="37"/>
  <c r="GX103" i="37"/>
  <c r="IU116" i="37"/>
  <c r="GT105" i="37"/>
  <c r="AR82" i="37"/>
  <c r="BE252" i="37"/>
  <c r="W206" i="36"/>
  <c r="R150" i="37"/>
  <c r="R171" i="37"/>
  <c r="FI76" i="37"/>
  <c r="DI129" i="37"/>
  <c r="CO131" i="37"/>
  <c r="GT124" i="37"/>
  <c r="L119" i="37"/>
  <c r="GP127" i="37"/>
  <c r="DY200" i="37"/>
  <c r="HR116" i="37"/>
  <c r="HM128" i="37"/>
  <c r="V47" i="37"/>
  <c r="EL173" i="36"/>
  <c r="R114" i="37"/>
  <c r="DY112" i="37"/>
  <c r="DI106" i="37"/>
  <c r="AJ231" i="37"/>
  <c r="P129" i="37"/>
  <c r="HM384" i="36"/>
  <c r="AZ262" i="37"/>
  <c r="BL219" i="37"/>
  <c r="AZ214" i="37"/>
  <c r="EQ469" i="36"/>
  <c r="IZ107" i="37"/>
  <c r="AB109" i="37"/>
  <c r="DM128" i="37"/>
  <c r="AA246" i="37"/>
  <c r="CV205" i="37"/>
  <c r="Q254" i="37"/>
  <c r="CG130" i="37"/>
  <c r="EJ190" i="37"/>
  <c r="BL188" i="37"/>
  <c r="BU75" i="37"/>
  <c r="CS111" i="37"/>
  <c r="FQ423" i="36"/>
  <c r="R254" i="37"/>
  <c r="BL113" i="37"/>
  <c r="JA133" i="37"/>
  <c r="F218" i="37"/>
  <c r="BO172" i="36"/>
  <c r="BX86" i="37"/>
  <c r="HH129" i="37"/>
  <c r="EC257" i="36"/>
  <c r="D260" i="37"/>
  <c r="EI210" i="37"/>
  <c r="Q247" i="37"/>
  <c r="AH171" i="37"/>
  <c r="CU133" i="37"/>
  <c r="O159" i="37"/>
  <c r="BF133" i="37"/>
  <c r="KW100" i="37"/>
  <c r="AZ355" i="36"/>
  <c r="IV128" i="37"/>
  <c r="AZ359" i="36"/>
  <c r="KW104" i="37"/>
  <c r="AD101" i="37"/>
  <c r="V158" i="37"/>
  <c r="BS77" i="37"/>
  <c r="EI202" i="37"/>
  <c r="I229" i="37"/>
  <c r="BK269" i="36"/>
  <c r="BQ372" i="36"/>
  <c r="LB117" i="37"/>
  <c r="T149" i="37"/>
  <c r="CN189" i="37"/>
  <c r="CX358" i="36"/>
  <c r="JE131" i="37"/>
  <c r="CG131" i="37"/>
  <c r="DO85" i="37"/>
  <c r="AJ123" i="37"/>
  <c r="AT241" i="37"/>
  <c r="O127" i="37"/>
  <c r="T131" i="37"/>
  <c r="BU199" i="37"/>
  <c r="AC153" i="36"/>
  <c r="U161" i="37"/>
  <c r="R168" i="37"/>
  <c r="CL457" i="36"/>
  <c r="AF245" i="37"/>
  <c r="AF146" i="37"/>
  <c r="EJ201" i="37"/>
  <c r="BX213" i="37"/>
  <c r="BV373" i="36"/>
  <c r="N204" i="37"/>
  <c r="CZ193" i="37"/>
  <c r="H233" i="36"/>
  <c r="V230" i="37"/>
  <c r="EH194" i="37"/>
  <c r="AO230" i="37"/>
  <c r="DW112" i="37"/>
  <c r="U145" i="37"/>
  <c r="DE129" i="37"/>
  <c r="EA211" i="37"/>
  <c r="JB126" i="37"/>
  <c r="CL413" i="36"/>
  <c r="P201" i="37"/>
  <c r="Y248" i="37"/>
  <c r="AL113" i="37"/>
  <c r="HV108" i="37"/>
  <c r="HT129" i="37"/>
  <c r="HT126" i="37"/>
  <c r="CU194" i="37"/>
  <c r="DY406" i="36"/>
  <c r="AE272" i="36"/>
  <c r="BB232" i="37" s="1"/>
  <c r="DS103" i="37"/>
  <c r="JG119" i="37"/>
  <c r="JG100" i="37"/>
  <c r="CJ84" i="37"/>
  <c r="IV105" i="37"/>
  <c r="U163" i="37"/>
  <c r="IY102" i="37"/>
  <c r="AU236" i="37"/>
  <c r="P212" i="37"/>
  <c r="CL424" i="36"/>
  <c r="EE210" i="37"/>
  <c r="P218" i="37"/>
  <c r="CL430" i="36"/>
  <c r="AC155" i="37"/>
  <c r="BN131" i="37"/>
  <c r="P256" i="37"/>
  <c r="FF425" i="36"/>
  <c r="BZ87" i="37"/>
  <c r="DO128" i="37"/>
  <c r="CB215" i="37"/>
  <c r="BJ133" i="37"/>
  <c r="DW104" i="37"/>
  <c r="CW125" i="37"/>
  <c r="CG113" i="37"/>
  <c r="DV209" i="37"/>
  <c r="DV220" i="37" s="1"/>
  <c r="W203" i="36"/>
  <c r="BE249" i="37"/>
  <c r="CA455" i="36"/>
  <c r="AH243" i="37"/>
  <c r="KH124" i="37"/>
  <c r="Z249" i="37"/>
  <c r="FF407" i="36"/>
  <c r="P238" i="37"/>
  <c r="G206" i="36"/>
  <c r="E252" i="37"/>
  <c r="DW118" i="37"/>
  <c r="EH186" i="37"/>
  <c r="DR217" i="37"/>
  <c r="AT235" i="37"/>
  <c r="BX57" i="37"/>
  <c r="GR461" i="36"/>
  <c r="AP206" i="37"/>
  <c r="BU77" i="37"/>
  <c r="X151" i="37"/>
  <c r="AB42" i="37"/>
  <c r="KT116" i="37"/>
  <c r="IY126" i="37"/>
  <c r="BG191" i="37"/>
  <c r="X360" i="36"/>
  <c r="DG103" i="37"/>
  <c r="CM193" i="37"/>
  <c r="AE148" i="37"/>
  <c r="BK240" i="37"/>
  <c r="BE100" i="37"/>
  <c r="DY213" i="36"/>
  <c r="KF130" i="37"/>
  <c r="CB188" i="37"/>
  <c r="HU117" i="37"/>
  <c r="JE112" i="37"/>
  <c r="KX123" i="37"/>
  <c r="AQ113" i="37"/>
  <c r="BR81" i="37"/>
  <c r="KL119" i="37"/>
  <c r="KY111" i="37"/>
  <c r="P175" i="37"/>
  <c r="AD129" i="37"/>
  <c r="CI57" i="37"/>
  <c r="HA245" i="36"/>
  <c r="GC119" i="37"/>
  <c r="DS188" i="37"/>
  <c r="JK131" i="37"/>
  <c r="N246" i="37"/>
  <c r="EX286" i="36"/>
  <c r="BA235" i="37"/>
  <c r="CS219" i="37"/>
  <c r="BZ64" i="37"/>
  <c r="V240" i="37"/>
  <c r="BL133" i="37"/>
  <c r="BJ132" i="37"/>
  <c r="BQ59" i="37"/>
  <c r="CZ212" i="37"/>
  <c r="H252" i="36"/>
  <c r="HV116" i="37"/>
  <c r="BT112" i="37"/>
  <c r="N195" i="37"/>
  <c r="BV364" i="36"/>
  <c r="IW116" i="37"/>
  <c r="Y246" i="37"/>
  <c r="DY203" i="37"/>
  <c r="EN188" i="37"/>
  <c r="FB357" i="36"/>
  <c r="DP58" i="37"/>
  <c r="BV367" i="36"/>
  <c r="N198" i="37"/>
  <c r="DO126" i="37"/>
  <c r="DW107" i="37"/>
  <c r="BR258" i="37"/>
  <c r="DE115" i="37"/>
  <c r="DW101" i="37"/>
  <c r="BO260" i="37"/>
  <c r="Q246" i="37"/>
  <c r="JF119" i="37"/>
  <c r="EN203" i="37"/>
  <c r="FB372" i="36"/>
  <c r="DC125" i="37"/>
  <c r="Y232" i="37"/>
  <c r="EA204" i="37"/>
  <c r="DU100" i="37"/>
  <c r="BJ105" i="37"/>
  <c r="BV107" i="37"/>
  <c r="IZ132" i="37"/>
  <c r="GH457" i="36"/>
  <c r="AR202" i="37"/>
  <c r="DI133" i="37"/>
  <c r="ED188" i="37"/>
  <c r="DY101" i="37"/>
  <c r="U168" i="37"/>
  <c r="K192" i="37"/>
  <c r="FM361" i="36"/>
  <c r="BP127" i="37"/>
  <c r="CX363" i="36"/>
  <c r="CN194" i="37"/>
  <c r="AE156" i="37"/>
  <c r="W155" i="37"/>
  <c r="IW117" i="37"/>
  <c r="CV449" i="36"/>
  <c r="AD237" i="37"/>
  <c r="AX417" i="36"/>
  <c r="AB205" i="37"/>
  <c r="AF143" i="37"/>
  <c r="AX421" i="36"/>
  <c r="AB209" i="37"/>
  <c r="DS112" i="37"/>
  <c r="AE281" i="36"/>
  <c r="BB241" i="37" s="1"/>
  <c r="S258" i="37"/>
  <c r="DM101" i="37"/>
  <c r="GR449" i="36"/>
  <c r="AP194" i="37"/>
  <c r="AZ241" i="37"/>
  <c r="EN209" i="37"/>
  <c r="FB378" i="36"/>
  <c r="EG119" i="37"/>
  <c r="CV446" i="36"/>
  <c r="AD234" i="37"/>
  <c r="JD108" i="37"/>
  <c r="AE168" i="37"/>
  <c r="T148" i="37"/>
  <c r="GV120" i="37"/>
  <c r="AH238" i="37"/>
  <c r="CA450" i="36"/>
  <c r="DO83" i="37"/>
  <c r="AD109" i="37"/>
  <c r="KT123" i="37"/>
  <c r="GD386" i="36"/>
  <c r="T45" i="37"/>
  <c r="CH84" i="37"/>
  <c r="DA100" i="37"/>
  <c r="BZ77" i="37"/>
  <c r="JB120" i="37"/>
  <c r="GC100" i="37"/>
  <c r="HA226" i="36"/>
  <c r="AQ129" i="37"/>
  <c r="AC409" i="36"/>
  <c r="AF197" i="37"/>
  <c r="FN203" i="36"/>
  <c r="Z120" i="37"/>
  <c r="BQ450" i="36"/>
  <c r="AK238" i="37"/>
  <c r="X260" i="37"/>
  <c r="S261" i="37"/>
  <c r="BA258" i="37"/>
  <c r="BG210" i="37"/>
  <c r="X379" i="36"/>
  <c r="FQ421" i="36"/>
  <c r="R252" i="37"/>
  <c r="BQ235" i="37"/>
  <c r="EI211" i="37"/>
  <c r="KA127" i="37"/>
  <c r="GX167" i="36"/>
  <c r="DY106" i="37"/>
  <c r="AD44" i="37"/>
  <c r="IY115" i="37"/>
  <c r="HV130" i="37"/>
  <c r="X229" i="37"/>
  <c r="S241" i="37"/>
  <c r="K193" i="37"/>
  <c r="FM362" i="36"/>
  <c r="FB364" i="36"/>
  <c r="EN195" i="37"/>
  <c r="HT112" i="37"/>
  <c r="V167" i="37"/>
  <c r="S249" i="37"/>
  <c r="N257" i="37"/>
  <c r="EX297" i="36"/>
  <c r="DP88" i="37"/>
  <c r="CR202" i="37"/>
  <c r="LB126" i="37"/>
  <c r="BQ381" i="36"/>
  <c r="CX383" i="36"/>
  <c r="CN214" i="37"/>
  <c r="AL130" i="37"/>
  <c r="HU105" i="37"/>
  <c r="KP120" i="37"/>
  <c r="AG203" i="36"/>
  <c r="BV372" i="36"/>
  <c r="N203" i="37"/>
  <c r="IW126" i="37"/>
  <c r="BV103" i="37"/>
  <c r="BR62" i="37"/>
  <c r="GV208" i="36"/>
  <c r="BY211" i="37"/>
  <c r="AQ232" i="37"/>
  <c r="FI85" i="37"/>
  <c r="HA258" i="36"/>
  <c r="GC132" i="37"/>
  <c r="DP65" i="37"/>
  <c r="CW104" i="37"/>
  <c r="DA129" i="37"/>
  <c r="AH156" i="37"/>
  <c r="D230" i="37"/>
  <c r="EC227" i="36"/>
  <c r="AL109" i="37"/>
  <c r="AB147" i="37"/>
  <c r="CZ230" i="36"/>
  <c r="Z126" i="37"/>
  <c r="FN209" i="36"/>
  <c r="S171" i="37"/>
  <c r="X106" i="37"/>
  <c r="L259" i="37"/>
  <c r="HW428" i="36"/>
  <c r="EH202" i="37"/>
  <c r="EA197" i="37"/>
  <c r="FQ158" i="36"/>
  <c r="LG118" i="37"/>
  <c r="CX191" i="37"/>
  <c r="DH403" i="36"/>
  <c r="CM204" i="37"/>
  <c r="AH169" i="37"/>
  <c r="KX124" i="37"/>
  <c r="BF131" i="37"/>
  <c r="FQ168" i="36"/>
  <c r="LG128" i="37"/>
  <c r="CC254" i="37"/>
  <c r="CY131" i="37"/>
  <c r="BK248" i="37"/>
  <c r="S175" i="37"/>
  <c r="DO193" i="37"/>
  <c r="AL276" i="36"/>
  <c r="BZ191" i="37"/>
  <c r="KU125" i="37"/>
  <c r="FF403" i="36"/>
  <c r="P234" i="37"/>
  <c r="CJ58" i="37"/>
  <c r="AM404" i="36"/>
  <c r="AD192" i="37"/>
  <c r="ED189" i="37"/>
  <c r="CV202" i="37"/>
  <c r="JD112" i="37"/>
  <c r="O117" i="37"/>
  <c r="DM123" i="37"/>
  <c r="CD64" i="37"/>
  <c r="EJ197" i="37"/>
  <c r="GW129" i="37"/>
  <c r="KL132" i="37"/>
  <c r="BU86" i="37"/>
  <c r="LD123" i="37"/>
  <c r="BE127" i="37"/>
  <c r="AD128" i="37"/>
  <c r="AM423" i="36"/>
  <c r="AD211" i="37"/>
  <c r="GV123" i="37"/>
  <c r="CU192" i="37"/>
  <c r="DY404" i="36"/>
  <c r="HW412" i="36"/>
  <c r="L243" i="37"/>
  <c r="AR193" i="37"/>
  <c r="GH448" i="36"/>
  <c r="GD355" i="36"/>
  <c r="T14" i="37"/>
  <c r="X237" i="37"/>
  <c r="AF112" i="37"/>
  <c r="DG213" i="37"/>
  <c r="BV126" i="37"/>
  <c r="P199" i="37"/>
  <c r="CL411" i="36"/>
  <c r="JG128" i="37"/>
  <c r="BU236" i="37"/>
  <c r="X210" i="37"/>
  <c r="BH422" i="36"/>
  <c r="AH100" i="37"/>
  <c r="AJ100" i="37"/>
  <c r="BT118" i="37"/>
  <c r="LD124" i="37"/>
  <c r="JF127" i="37"/>
  <c r="W167" i="37"/>
  <c r="GU103" i="37"/>
  <c r="DG133" i="37"/>
  <c r="I202" i="37"/>
  <c r="HN371" i="36"/>
  <c r="AB155" i="37"/>
  <c r="CZ238" i="36"/>
  <c r="K209" i="37"/>
  <c r="FM378" i="36"/>
  <c r="R232" i="37"/>
  <c r="FQ401" i="36"/>
  <c r="W168" i="37"/>
  <c r="Y240" i="37"/>
  <c r="CY124" i="37"/>
  <c r="AC143" i="37"/>
  <c r="FD75" i="37"/>
  <c r="EH187" i="37"/>
  <c r="CS213" i="37"/>
  <c r="X173" i="37"/>
  <c r="AH123" i="37"/>
  <c r="U232" i="37"/>
  <c r="GT487" i="36"/>
  <c r="DU104" i="37"/>
  <c r="CU215" i="37"/>
  <c r="DY427" i="36"/>
  <c r="AB111" i="37"/>
  <c r="AD238" i="37"/>
  <c r="CV450" i="36"/>
  <c r="HA237" i="36"/>
  <c r="GC111" i="37"/>
  <c r="AU260" i="37"/>
  <c r="BV131" i="37"/>
  <c r="GC129" i="37"/>
  <c r="HA255" i="36"/>
  <c r="FF410" i="36"/>
  <c r="P241" i="37"/>
  <c r="IU119" i="37"/>
  <c r="GV119" i="37"/>
  <c r="JA101" i="37"/>
  <c r="T160" i="37"/>
  <c r="AL288" i="36"/>
  <c r="DO205" i="37"/>
  <c r="AP244" i="37"/>
  <c r="CS130" i="37"/>
  <c r="ED213" i="37"/>
  <c r="CV212" i="37"/>
  <c r="Z237" i="37"/>
  <c r="N186" i="37"/>
  <c r="BV355" i="36"/>
  <c r="CU132" i="37"/>
  <c r="GR407" i="36"/>
  <c r="W238" i="37"/>
  <c r="W235" i="37"/>
  <c r="GR404" i="36"/>
  <c r="AR237" i="37"/>
  <c r="AE449" i="36"/>
  <c r="CX190" i="37"/>
  <c r="DH402" i="36"/>
  <c r="KY115" i="37"/>
  <c r="FK131" i="37"/>
  <c r="I245" i="37"/>
  <c r="BK285" i="36"/>
  <c r="JB123" i="37"/>
  <c r="G240" i="36"/>
  <c r="DC200" i="37"/>
  <c r="KW107" i="37"/>
  <c r="AZ362" i="36"/>
  <c r="CM198" i="37"/>
  <c r="DO101" i="37"/>
  <c r="BQ233" i="37"/>
  <c r="FF60" i="37"/>
  <c r="DI401" i="36"/>
  <c r="AC410" i="36"/>
  <c r="AF198" i="37"/>
  <c r="CX378" i="36"/>
  <c r="CN209" i="37"/>
  <c r="Y256" i="37"/>
  <c r="JK123" i="37"/>
  <c r="BP83" i="37"/>
  <c r="CC253" i="37"/>
  <c r="BQ89" i="37"/>
  <c r="DG115" i="37"/>
  <c r="X127" i="37"/>
  <c r="D249" i="37"/>
  <c r="EC246" i="36"/>
  <c r="EI192" i="37"/>
  <c r="BU90" i="37"/>
  <c r="LF111" i="37"/>
  <c r="AQ240" i="37"/>
  <c r="BZ70" i="37"/>
  <c r="AH162" i="37"/>
  <c r="EL142" i="36"/>
  <c r="V16" i="37"/>
  <c r="DR60" i="37"/>
  <c r="BA243" i="37"/>
  <c r="AC90" i="37"/>
  <c r="CC216" i="37"/>
  <c r="BT85" i="37"/>
  <c r="IU109" i="37"/>
  <c r="O173" i="37"/>
  <c r="DO117" i="37"/>
  <c r="M257" i="37"/>
  <c r="CF233" i="37"/>
  <c r="AY230" i="36"/>
  <c r="HH111" i="37"/>
  <c r="BK235" i="37"/>
  <c r="CI59" i="37"/>
  <c r="N202" i="37"/>
  <c r="BV371" i="36"/>
  <c r="EF190" i="37"/>
  <c r="V186" i="37"/>
  <c r="BR398" i="36"/>
  <c r="GX116" i="37"/>
  <c r="GU129" i="37"/>
  <c r="AC152" i="37"/>
  <c r="GX169" i="36"/>
  <c r="KA129" i="37"/>
  <c r="DW113" i="37"/>
  <c r="AD46" i="37"/>
  <c r="DW123" i="37"/>
  <c r="X175" i="37"/>
  <c r="E254" i="37"/>
  <c r="G208" i="36"/>
  <c r="EI195" i="37"/>
  <c r="CH66" i="37"/>
  <c r="KH105" i="37"/>
  <c r="AD125" i="37"/>
  <c r="JK108" i="37"/>
  <c r="GW130" i="37"/>
  <c r="AB229" i="37"/>
  <c r="GD360" i="36"/>
  <c r="T19" i="37"/>
  <c r="T116" i="37"/>
  <c r="KB116" i="37"/>
  <c r="EG192" i="37"/>
  <c r="T150" i="37"/>
  <c r="DO201" i="37"/>
  <c r="AL284" i="36"/>
  <c r="DO114" i="37"/>
  <c r="DR74" i="37"/>
  <c r="KH118" i="37"/>
  <c r="R116" i="37"/>
  <c r="BD171" i="36"/>
  <c r="BN217" i="37"/>
  <c r="M249" i="37"/>
  <c r="DC128" i="37"/>
  <c r="DR84" i="37"/>
  <c r="BQ259" i="37"/>
  <c r="BR130" i="37"/>
  <c r="KP130" i="37"/>
  <c r="AG213" i="36"/>
  <c r="S215" i="37"/>
  <c r="G169" i="36"/>
  <c r="ED210" i="37"/>
  <c r="CZ190" i="37"/>
  <c r="H230" i="36"/>
  <c r="AF123" i="37"/>
  <c r="O149" i="37"/>
  <c r="CQ193" i="37"/>
  <c r="EU405" i="36"/>
  <c r="BP100" i="37"/>
  <c r="I187" i="37"/>
  <c r="HN356" i="36"/>
  <c r="DT190" i="37"/>
  <c r="P112" i="37"/>
  <c r="HM367" i="36"/>
  <c r="O158" i="37"/>
  <c r="DQ101" i="37"/>
  <c r="AB247" i="37"/>
  <c r="CB84" i="37"/>
  <c r="LF126" i="37"/>
  <c r="X103" i="37"/>
  <c r="R119" i="37"/>
  <c r="W146" i="37"/>
  <c r="EI205" i="37"/>
  <c r="Z100" i="37"/>
  <c r="FN183" i="36"/>
  <c r="S234" i="37"/>
  <c r="FN195" i="36"/>
  <c r="Z112" i="37"/>
  <c r="AZ259" i="37"/>
  <c r="IY124" i="37"/>
  <c r="LB106" i="37"/>
  <c r="BQ361" i="36"/>
  <c r="DK120" i="37"/>
  <c r="CU125" i="37"/>
  <c r="DQ125" i="37"/>
  <c r="BF111" i="37"/>
  <c r="DY124" i="37"/>
  <c r="DE112" i="37"/>
  <c r="EE219" i="37"/>
  <c r="T245" i="37"/>
  <c r="GB414" i="36"/>
  <c r="DW108" i="37"/>
  <c r="DW127" i="37"/>
  <c r="GX128" i="37"/>
  <c r="CF210" i="37"/>
  <c r="EJ508" i="36"/>
  <c r="DY217" i="37"/>
  <c r="R249" i="37"/>
  <c r="FQ418" i="36"/>
  <c r="FB445" i="36"/>
  <c r="AX190" i="37"/>
  <c r="Q237" i="37"/>
  <c r="EB214" i="37"/>
  <c r="BP129" i="37"/>
  <c r="AD245" i="37"/>
  <c r="CV457" i="36"/>
  <c r="KY118" i="37"/>
  <c r="IV101" i="37"/>
  <c r="GU116" i="37"/>
  <c r="EB216" i="37"/>
  <c r="BP123" i="37"/>
  <c r="DW131" i="37"/>
  <c r="X247" i="37"/>
  <c r="AA232" i="37"/>
  <c r="HT102" i="37"/>
  <c r="HT105" i="37"/>
  <c r="BR413" i="36"/>
  <c r="V201" i="37"/>
  <c r="IV111" i="37"/>
  <c r="AD199" i="37"/>
  <c r="AM411" i="36"/>
  <c r="V262" i="37"/>
  <c r="EG105" i="37"/>
  <c r="AD111" i="37"/>
  <c r="O254" i="37"/>
  <c r="EM107" i="37"/>
  <c r="Y261" i="37"/>
  <c r="Z127" i="37"/>
  <c r="FN210" i="36"/>
  <c r="HM373" i="36"/>
  <c r="P118" i="37"/>
  <c r="IY105" i="37"/>
  <c r="EI213" i="37"/>
  <c r="IW113" i="37"/>
  <c r="V108" i="37"/>
  <c r="BQ243" i="37"/>
  <c r="U258" i="37"/>
  <c r="GT513" i="36"/>
  <c r="DM120" i="37"/>
  <c r="FF66" i="37"/>
  <c r="DI407" i="36"/>
  <c r="BQ253" i="37"/>
  <c r="AM429" i="36"/>
  <c r="AD217" i="37"/>
  <c r="DM130" i="37"/>
  <c r="AF126" i="37"/>
  <c r="BQ261" i="37"/>
  <c r="O242" i="37"/>
  <c r="T171" i="37"/>
  <c r="O248" i="37"/>
  <c r="DI422" i="36"/>
  <c r="FF81" i="37"/>
  <c r="Y166" i="37"/>
  <c r="DO102" i="37"/>
  <c r="FD69" i="37"/>
  <c r="GX109" i="37"/>
  <c r="U173" i="37"/>
  <c r="JG112" i="37"/>
  <c r="AC430" i="36"/>
  <c r="AF218" i="37"/>
  <c r="IU118" i="37"/>
  <c r="P260" i="37"/>
  <c r="FF429" i="36"/>
  <c r="BV238" i="37"/>
  <c r="AZ245" i="37"/>
  <c r="Y168" i="37"/>
  <c r="HU129" i="37"/>
  <c r="IZ127" i="37"/>
  <c r="AV242" i="37"/>
  <c r="KX132" i="37"/>
  <c r="X231" i="37"/>
  <c r="JA123" i="37"/>
  <c r="DZ187" i="37"/>
  <c r="HV126" i="37"/>
  <c r="HA250" i="36"/>
  <c r="GC124" i="37"/>
  <c r="CV497" i="36"/>
  <c r="EO497" i="36"/>
  <c r="BI199" i="37"/>
  <c r="JD124" i="37"/>
  <c r="P215" i="37"/>
  <c r="CL427" i="36"/>
  <c r="O259" i="37"/>
  <c r="CN201" i="37"/>
  <c r="CX370" i="36"/>
  <c r="DU109" i="37"/>
  <c r="DF445" i="36"/>
  <c r="BJ190" i="37"/>
  <c r="BV230" i="37"/>
  <c r="DH429" i="36"/>
  <c r="CX217" i="37"/>
  <c r="BP118" i="37"/>
  <c r="CG125" i="37"/>
  <c r="AN252" i="37"/>
  <c r="HW403" i="36"/>
  <c r="L234" i="37"/>
  <c r="P128" i="37"/>
  <c r="HM383" i="36"/>
  <c r="BQ455" i="36"/>
  <c r="AK243" i="37"/>
  <c r="DU123" i="37"/>
  <c r="HV447" i="36"/>
  <c r="AJ192" i="37"/>
  <c r="CV488" i="36"/>
  <c r="BI190" i="37"/>
  <c r="EO488" i="36"/>
  <c r="DE192" i="37"/>
  <c r="BA254" i="37"/>
  <c r="AN248" i="37"/>
  <c r="EF215" i="37"/>
  <c r="CI87" i="37"/>
  <c r="AH230" i="37"/>
  <c r="CA442" i="36"/>
  <c r="EQ102" i="37"/>
  <c r="X123" i="37"/>
  <c r="AX424" i="36"/>
  <c r="AB212" i="37"/>
  <c r="DI404" i="36"/>
  <c r="FF63" i="37"/>
  <c r="CQ210" i="37"/>
  <c r="EU422" i="36"/>
  <c r="L257" i="37"/>
  <c r="HW426" i="36"/>
  <c r="LB116" i="37"/>
  <c r="BQ371" i="36"/>
  <c r="DE214" i="37"/>
  <c r="IV100" i="37"/>
  <c r="X109" i="37"/>
  <c r="GV130" i="37"/>
  <c r="AP245" i="37"/>
  <c r="CV203" i="37"/>
  <c r="DY103" i="37"/>
  <c r="AL102" i="37"/>
  <c r="Y262" i="37"/>
  <c r="AE445" i="36"/>
  <c r="AR233" i="37"/>
  <c r="BQ357" i="36"/>
  <c r="LB102" i="37"/>
  <c r="AZ256" i="37"/>
  <c r="HT107" i="37"/>
  <c r="HU109" i="37"/>
  <c r="GX123" i="37"/>
  <c r="HW130" i="37"/>
  <c r="DG131" i="37"/>
  <c r="DP76" i="37"/>
  <c r="CF123" i="37"/>
  <c r="GQ249" i="36"/>
  <c r="BP126" i="37"/>
  <c r="CI85" i="37"/>
  <c r="S163" i="37"/>
  <c r="EG214" i="37"/>
  <c r="BT82" i="37"/>
  <c r="Y172" i="37"/>
  <c r="DI104" i="37"/>
  <c r="GW120" i="37"/>
  <c r="DA109" i="37"/>
  <c r="KX115" i="37"/>
  <c r="CB61" i="37"/>
  <c r="O172" i="37"/>
  <c r="AB174" i="37"/>
  <c r="CZ257" i="36"/>
  <c r="DQ71" i="37"/>
  <c r="DX210" i="37"/>
  <c r="X114" i="37"/>
  <c r="EG210" i="37"/>
  <c r="CB203" i="37"/>
  <c r="DA116" i="37"/>
  <c r="BV129" i="37"/>
  <c r="DO71" i="37"/>
  <c r="AL297" i="36"/>
  <c r="DO214" i="37"/>
  <c r="CS123" i="37"/>
  <c r="X131" i="37"/>
  <c r="FQ170" i="36"/>
  <c r="LG130" i="37"/>
  <c r="CS187" i="37"/>
  <c r="JF103" i="37"/>
  <c r="JB102" i="37"/>
  <c r="DQ75" i="37"/>
  <c r="BL214" i="37"/>
  <c r="BE111" i="37"/>
  <c r="Q248" i="37"/>
  <c r="AH114" i="37"/>
  <c r="X248" i="37"/>
  <c r="FB374" i="36"/>
  <c r="EN205" i="37"/>
  <c r="DQ76" i="37"/>
  <c r="IU103" i="37"/>
  <c r="AJ237" i="37"/>
  <c r="AZ382" i="36"/>
  <c r="KW127" i="37"/>
  <c r="HW400" i="36"/>
  <c r="L231" i="37"/>
  <c r="GD385" i="36"/>
  <c r="T44" i="37"/>
  <c r="CC202" i="37"/>
  <c r="EJ194" i="37"/>
  <c r="BP104" i="37"/>
  <c r="DA115" i="37"/>
  <c r="M237" i="37"/>
  <c r="CU105" i="37"/>
  <c r="EB199" i="37"/>
  <c r="CU187" i="37"/>
  <c r="DY399" i="36"/>
  <c r="CC245" i="37"/>
  <c r="BQ441" i="36"/>
  <c r="AK229" i="37"/>
  <c r="V248" i="37"/>
  <c r="DY116" i="37"/>
  <c r="DO82" i="37"/>
  <c r="U174" i="37"/>
  <c r="LF127" i="37"/>
  <c r="DI217" i="37"/>
  <c r="CJ88" i="37"/>
  <c r="Z108" i="37"/>
  <c r="FN191" i="36"/>
  <c r="W151" i="37"/>
  <c r="JA108" i="37"/>
  <c r="IU114" i="37"/>
  <c r="GW118" i="37"/>
  <c r="IW120" i="37"/>
  <c r="IV123" i="37"/>
  <c r="DR81" i="37"/>
  <c r="V212" i="37"/>
  <c r="BR424" i="36"/>
  <c r="CD65" i="37"/>
  <c r="AL125" i="37"/>
  <c r="AC169" i="37"/>
  <c r="JE132" i="37"/>
  <c r="BR262" i="37"/>
  <c r="AB102" i="37"/>
  <c r="DY214" i="37"/>
  <c r="AF107" i="37"/>
  <c r="DM129" i="37"/>
  <c r="EH200" i="37"/>
  <c r="AQ115" i="37"/>
  <c r="AF240" i="37"/>
  <c r="CL452" i="36"/>
  <c r="AT234" i="37"/>
  <c r="BL217" i="37"/>
  <c r="FD73" i="37"/>
  <c r="EK113" i="37"/>
  <c r="V163" i="37"/>
  <c r="EJ206" i="37"/>
  <c r="AJ197" i="37"/>
  <c r="HV452" i="36"/>
  <c r="JA105" i="37"/>
  <c r="GV124" i="37"/>
  <c r="DZ210" i="37"/>
  <c r="BR249" i="37"/>
  <c r="CI236" i="37"/>
  <c r="AI233" i="36"/>
  <c r="AA241" i="37"/>
  <c r="IZ108" i="37"/>
  <c r="AW107" i="37"/>
  <c r="DA112" i="37"/>
  <c r="FQ426" i="36"/>
  <c r="R257" i="37"/>
  <c r="S257" i="37"/>
  <c r="BF112" i="37"/>
  <c r="S262" i="37"/>
  <c r="AC166" i="37"/>
  <c r="BV380" i="36"/>
  <c r="N211" i="37"/>
  <c r="CB80" i="37"/>
  <c r="CG194" i="37"/>
  <c r="JA125" i="37"/>
  <c r="GW102" i="37"/>
  <c r="CS132" i="37"/>
  <c r="DS129" i="37"/>
  <c r="AE298" i="36"/>
  <c r="BB258" i="37" s="1"/>
  <c r="W259" i="37"/>
  <c r="GR428" i="36"/>
  <c r="X261" i="37"/>
  <c r="AH133" i="37"/>
  <c r="DK112" i="37"/>
  <c r="Y148" i="37"/>
  <c r="IU108" i="37"/>
  <c r="BF115" i="37"/>
  <c r="DY132" i="37"/>
  <c r="AD126" i="37"/>
  <c r="CI77" i="37"/>
  <c r="X367" i="36"/>
  <c r="BG198" i="37"/>
  <c r="HL444" i="36"/>
  <c r="AL189" i="37"/>
  <c r="X201" i="37"/>
  <c r="BH413" i="36"/>
  <c r="EO126" i="37"/>
  <c r="X211" i="37"/>
  <c r="BH423" i="36"/>
  <c r="BT249" i="37"/>
  <c r="R256" i="37"/>
  <c r="FQ425" i="36"/>
  <c r="LC113" i="37"/>
  <c r="BT117" i="37"/>
  <c r="DZ216" i="37"/>
  <c r="AB202" i="37"/>
  <c r="AX414" i="36"/>
  <c r="DZ212" i="37"/>
  <c r="GD382" i="36"/>
  <c r="T41" i="37"/>
  <c r="GR444" i="36"/>
  <c r="AP189" i="37"/>
  <c r="GH452" i="36"/>
  <c r="AR197" i="37"/>
  <c r="IU125" i="37"/>
  <c r="FT487" i="36"/>
  <c r="DL189" i="37"/>
  <c r="AL245" i="37"/>
  <c r="X104" i="37"/>
  <c r="GT501" i="36"/>
  <c r="U246" i="37"/>
  <c r="BG193" i="37"/>
  <c r="X362" i="36"/>
  <c r="S233" i="37"/>
  <c r="AX427" i="36"/>
  <c r="AB215" i="37"/>
  <c r="LD111" i="37"/>
  <c r="FF87" i="37"/>
  <c r="DI428" i="36"/>
  <c r="X100" i="37"/>
  <c r="AT245" i="37"/>
  <c r="BB186" i="37"/>
  <c r="EF441" i="36"/>
  <c r="AU235" i="37"/>
  <c r="AC161" i="37"/>
  <c r="HT109" i="37"/>
  <c r="AD242" i="37"/>
  <c r="CV454" i="36"/>
  <c r="DC108" i="37"/>
  <c r="BE109" i="37"/>
  <c r="AQ238" i="37"/>
  <c r="DG129" i="37"/>
  <c r="AB123" i="37"/>
  <c r="IW127" i="37"/>
  <c r="AU242" i="37"/>
  <c r="CZ259" i="36"/>
  <c r="AB176" i="37"/>
  <c r="AM401" i="36"/>
  <c r="AD189" i="37"/>
  <c r="BQ257" i="37"/>
  <c r="AA245" i="37"/>
  <c r="AZ384" i="36"/>
  <c r="KW129" i="37"/>
  <c r="H254" i="36"/>
  <c r="CZ214" i="37"/>
  <c r="BQ262" i="37"/>
  <c r="DC123" i="37"/>
  <c r="FF422" i="36"/>
  <c r="P253" i="37"/>
  <c r="X240" i="37"/>
  <c r="EB219" i="37"/>
  <c r="HW416" i="36"/>
  <c r="L247" i="37"/>
  <c r="DY105" i="37"/>
  <c r="AC150" i="37"/>
  <c r="CV213" i="37"/>
  <c r="AN259" i="37"/>
  <c r="IT123" i="37"/>
  <c r="BF132" i="37"/>
  <c r="BE102" i="37"/>
  <c r="AM230" i="37"/>
  <c r="BE442" i="36"/>
  <c r="BT114" i="37"/>
  <c r="HM355" i="36"/>
  <c r="P100" i="37"/>
  <c r="DK116" i="37"/>
  <c r="JB111" i="37"/>
  <c r="X249" i="37"/>
  <c r="DK126" i="37"/>
  <c r="HT123" i="37"/>
  <c r="W231" i="37"/>
  <c r="GR400" i="36"/>
  <c r="CL423" i="36"/>
  <c r="P211" i="37"/>
  <c r="KW101" i="37"/>
  <c r="AZ356" i="36"/>
  <c r="CV189" i="37"/>
  <c r="BT257" i="37"/>
  <c r="CR206" i="37"/>
  <c r="GH458" i="36"/>
  <c r="AR203" i="37"/>
  <c r="AH261" i="37"/>
  <c r="CA473" i="36"/>
  <c r="BT258" i="37"/>
  <c r="DY412" i="36"/>
  <c r="CU200" i="37"/>
  <c r="CV195" i="37"/>
  <c r="AT190" i="37"/>
  <c r="FW445" i="36"/>
  <c r="EF468" i="36"/>
  <c r="BB213" i="37"/>
  <c r="BQ449" i="36"/>
  <c r="AK237" i="37"/>
  <c r="T172" i="37"/>
  <c r="AF174" i="37"/>
  <c r="EB206" i="37"/>
  <c r="CS217" i="37"/>
  <c r="GU123" i="37"/>
  <c r="BE124" i="37"/>
  <c r="CV210" i="37"/>
  <c r="IY111" i="37"/>
  <c r="AQ103" i="37"/>
  <c r="BQ258" i="37"/>
  <c r="AC175" i="37"/>
  <c r="BR257" i="37"/>
  <c r="DY133" i="37"/>
  <c r="BR106" i="37"/>
  <c r="ET429" i="36"/>
  <c r="BV88" i="37"/>
  <c r="DO195" i="37"/>
  <c r="AL278" i="36"/>
  <c r="AB126" i="37"/>
  <c r="BL191" i="37"/>
  <c r="EA198" i="37"/>
  <c r="LD109" i="37"/>
  <c r="AT244" i="37"/>
  <c r="BK287" i="36"/>
  <c r="I247" i="37"/>
  <c r="EF199" i="37"/>
  <c r="DP77" i="37"/>
  <c r="BL201" i="37"/>
  <c r="AI250" i="36"/>
  <c r="CI253" i="37"/>
  <c r="T157" i="37"/>
  <c r="T163" i="37"/>
  <c r="DW201" i="37"/>
  <c r="IZ120" i="37"/>
  <c r="M171" i="37"/>
  <c r="KW105" i="37"/>
  <c r="AZ360" i="36"/>
  <c r="BP88" i="37"/>
  <c r="CB204" i="37"/>
  <c r="GX168" i="36"/>
  <c r="KA128" i="37"/>
  <c r="AB187" i="37"/>
  <c r="AX399" i="36"/>
  <c r="KT127" i="37"/>
  <c r="BR116" i="37"/>
  <c r="CU103" i="37"/>
  <c r="CV200" i="37"/>
  <c r="CC234" i="37"/>
  <c r="AA255" i="37"/>
  <c r="BV200" i="36"/>
  <c r="KN117" i="37"/>
  <c r="CS114" i="37"/>
  <c r="GR460" i="36"/>
  <c r="AP205" i="37"/>
  <c r="JG111" i="37"/>
  <c r="KC131" i="37"/>
  <c r="HV113" i="37"/>
  <c r="BR260" i="37"/>
  <c r="EE211" i="37"/>
  <c r="P148" i="37"/>
  <c r="EJ215" i="37"/>
  <c r="FO187" i="36"/>
  <c r="CL190" i="37"/>
  <c r="DU118" i="37"/>
  <c r="JP107" i="37"/>
  <c r="DW120" i="37"/>
  <c r="EX277" i="36"/>
  <c r="N237" i="37"/>
  <c r="IW101" i="37"/>
  <c r="GT498" i="36"/>
  <c r="U243" i="37"/>
  <c r="CS108" i="37"/>
  <c r="ET426" i="36"/>
  <c r="BV85" i="37"/>
  <c r="T238" i="37"/>
  <c r="GB407" i="36"/>
  <c r="IZ109" i="37"/>
  <c r="Y171" i="37"/>
  <c r="DC115" i="37"/>
  <c r="V104" i="37"/>
  <c r="AH154" i="37"/>
  <c r="DP75" i="37"/>
  <c r="DZ188" i="37"/>
  <c r="BL131" i="37"/>
  <c r="HV129" i="37"/>
  <c r="GQ227" i="36"/>
  <c r="CF101" i="37"/>
  <c r="GW131" i="37"/>
  <c r="AC413" i="36"/>
  <c r="AF201" i="37"/>
  <c r="IT113" i="37"/>
  <c r="KN108" i="37"/>
  <c r="BV191" i="36"/>
  <c r="AI229" i="36"/>
  <c r="CI232" i="37"/>
  <c r="CB205" i="37"/>
  <c r="HX231" i="36"/>
  <c r="BL234" i="37"/>
  <c r="AB129" i="37"/>
  <c r="AJ257" i="36"/>
  <c r="BG260" i="37"/>
  <c r="KG116" i="37"/>
  <c r="F129" i="37"/>
  <c r="AR76" i="37"/>
  <c r="BX72" i="37"/>
  <c r="CJ76" i="37"/>
  <c r="D246" i="37"/>
  <c r="EC243" i="36"/>
  <c r="BL194" i="37"/>
  <c r="DP69" i="37"/>
  <c r="JF128" i="37"/>
  <c r="EG198" i="37"/>
  <c r="EO500" i="36"/>
  <c r="BI202" i="37"/>
  <c r="CV500" i="36"/>
  <c r="DF443" i="36"/>
  <c r="BJ188" i="37"/>
  <c r="W249" i="37"/>
  <c r="GR418" i="36"/>
  <c r="GV102" i="37"/>
  <c r="DQ117" i="37"/>
  <c r="BK301" i="36"/>
  <c r="I261" i="37"/>
  <c r="ED211" i="37"/>
  <c r="R236" i="37"/>
  <c r="FQ405" i="36"/>
  <c r="CS120" i="37"/>
  <c r="X186" i="37"/>
  <c r="BH398" i="36"/>
  <c r="CU196" i="36"/>
  <c r="FV153" i="36"/>
  <c r="FK70" i="37"/>
  <c r="Q244" i="37"/>
  <c r="M252" i="37"/>
  <c r="EF205" i="37"/>
  <c r="BR252" i="37"/>
  <c r="R245" i="37"/>
  <c r="FQ414" i="36"/>
  <c r="AX186" i="37"/>
  <c r="FB441" i="36"/>
  <c r="P191" i="37"/>
  <c r="CL403" i="36"/>
  <c r="T130" i="37"/>
  <c r="KY120" i="37"/>
  <c r="DU125" i="37"/>
  <c r="AQ233" i="37"/>
  <c r="BN129" i="37"/>
  <c r="AL133" i="37"/>
  <c r="JD123" i="37"/>
  <c r="BN107" i="37"/>
  <c r="EI217" i="37"/>
  <c r="AA231" i="37"/>
  <c r="BH410" i="36"/>
  <c r="X198" i="37"/>
  <c r="FM380" i="36"/>
  <c r="K211" i="37"/>
  <c r="HN363" i="36"/>
  <c r="I194" i="37"/>
  <c r="P245" i="37"/>
  <c r="FF414" i="36"/>
  <c r="AQ114" i="37"/>
  <c r="Y174" i="37"/>
  <c r="AE146" i="37"/>
  <c r="DG105" i="37"/>
  <c r="AC147" i="37"/>
  <c r="IT114" i="37"/>
  <c r="BR232" i="37"/>
  <c r="AF124" i="37"/>
  <c r="CR190" i="37"/>
  <c r="DQ106" i="37"/>
  <c r="CV516" i="36"/>
  <c r="BI218" i="37"/>
  <c r="EO516" i="36"/>
  <c r="I260" i="37"/>
  <c r="BK300" i="36"/>
  <c r="Z132" i="37"/>
  <c r="FN215" i="36"/>
  <c r="IY104" i="37"/>
  <c r="GU126" i="37"/>
  <c r="Y149" i="37"/>
  <c r="HW418" i="36"/>
  <c r="L249" i="37"/>
  <c r="CV499" i="36"/>
  <c r="BI201" i="37"/>
  <c r="EO499" i="36"/>
  <c r="AC407" i="36"/>
  <c r="AF195" i="37"/>
  <c r="K60" i="36"/>
  <c r="F235" i="37"/>
  <c r="BG201" i="37"/>
  <c r="X370" i="36"/>
  <c r="CM217" i="37"/>
  <c r="DI204" i="37"/>
  <c r="DI414" i="36"/>
  <c r="FF73" i="37"/>
  <c r="Q253" i="37"/>
  <c r="HW423" i="36"/>
  <c r="L254" i="37"/>
  <c r="FB382" i="36"/>
  <c r="EN213" i="37"/>
  <c r="AM407" i="36"/>
  <c r="AD195" i="37"/>
  <c r="EH214" i="37"/>
  <c r="CX198" i="37"/>
  <c r="DH410" i="36"/>
  <c r="AB199" i="37"/>
  <c r="AX411" i="36"/>
  <c r="DY111" i="37"/>
  <c r="GC101" i="37"/>
  <c r="HA227" i="36"/>
  <c r="CF133" i="37"/>
  <c r="GQ259" i="36"/>
  <c r="I204" i="37"/>
  <c r="HN373" i="36"/>
  <c r="X234" i="37"/>
  <c r="LD133" i="37"/>
  <c r="DK189" i="37"/>
  <c r="AB190" i="37"/>
  <c r="AX402" i="36"/>
  <c r="FN211" i="36"/>
  <c r="Z128" i="37"/>
  <c r="P255" i="37"/>
  <c r="FF424" i="36"/>
  <c r="AT242" i="37"/>
  <c r="JG120" i="37"/>
  <c r="AN236" i="37"/>
  <c r="AF170" i="37"/>
  <c r="AH101" i="37"/>
  <c r="AW235" i="37"/>
  <c r="BZ89" i="37"/>
  <c r="CM209" i="37"/>
  <c r="V112" i="37"/>
  <c r="GA126" i="37"/>
  <c r="JF123" i="37"/>
  <c r="JF134" i="37" s="1"/>
  <c r="EH188" i="37"/>
  <c r="LD113" i="37"/>
  <c r="DG119" i="37"/>
  <c r="AR249" i="37"/>
  <c r="AE461" i="36"/>
  <c r="EH216" i="37"/>
  <c r="GX117" i="37"/>
  <c r="AN235" i="37"/>
  <c r="BL193" i="37"/>
  <c r="AJ108" i="37"/>
  <c r="GV106" i="37"/>
  <c r="DY209" i="37"/>
  <c r="LD107" i="37"/>
  <c r="EX296" i="36"/>
  <c r="N256" i="37"/>
  <c r="DI107" i="37"/>
  <c r="CK81" i="37"/>
  <c r="O261" i="37"/>
  <c r="DE213" i="37"/>
  <c r="KW128" i="37"/>
  <c r="AZ383" i="36"/>
  <c r="HW405" i="36"/>
  <c r="L236" i="37"/>
  <c r="GC117" i="37"/>
  <c r="HA243" i="36"/>
  <c r="EA209" i="37"/>
  <c r="BL204" i="37"/>
  <c r="F231" i="37"/>
  <c r="K56" i="36"/>
  <c r="M258" i="37"/>
  <c r="IU129" i="37"/>
  <c r="AM412" i="36"/>
  <c r="AD200" i="37"/>
  <c r="CJ80" i="37"/>
  <c r="AZ231" i="37"/>
  <c r="CF107" i="37"/>
  <c r="GQ233" i="36"/>
  <c r="BV374" i="36"/>
  <c r="N205" i="37"/>
  <c r="GT507" i="36"/>
  <c r="U252" i="37"/>
  <c r="AM248" i="37"/>
  <c r="BE460" i="36"/>
  <c r="BV240" i="37"/>
  <c r="AJ246" i="37"/>
  <c r="T174" i="37"/>
  <c r="HT120" i="37"/>
  <c r="AF151" i="37"/>
  <c r="F240" i="37"/>
  <c r="K65" i="36"/>
  <c r="BE106" i="37"/>
  <c r="DW197" i="37"/>
  <c r="EH212" i="37"/>
  <c r="N143" i="37"/>
  <c r="JE100" i="37"/>
  <c r="I238" i="37"/>
  <c r="BK278" i="36"/>
  <c r="K212" i="37"/>
  <c r="FM381" i="36"/>
  <c r="DO198" i="37"/>
  <c r="AL281" i="36"/>
  <c r="GR427" i="36"/>
  <c r="W258" i="37"/>
  <c r="P143" i="37"/>
  <c r="P153" i="37" s="1"/>
  <c r="DO212" i="37"/>
  <c r="AL295" i="36"/>
  <c r="BY188" i="37"/>
  <c r="GV185" i="36"/>
  <c r="HV117" i="37"/>
  <c r="FI62" i="37"/>
  <c r="AQ118" i="37"/>
  <c r="V111" i="37"/>
  <c r="DC105" i="37"/>
  <c r="M174" i="37"/>
  <c r="BQ241" i="37"/>
  <c r="DT199" i="37"/>
  <c r="DW126" i="37"/>
  <c r="BE245" i="37"/>
  <c r="W199" i="36"/>
  <c r="IY128" i="37"/>
  <c r="LG129" i="37"/>
  <c r="FQ169" i="36"/>
  <c r="BJ107" i="37"/>
  <c r="BL202" i="37"/>
  <c r="O255" i="37"/>
  <c r="CR197" i="37"/>
  <c r="BR259" i="37"/>
  <c r="CA441" i="36"/>
  <c r="AH229" i="37"/>
  <c r="CU127" i="37"/>
  <c r="JB129" i="37"/>
  <c r="AE162" i="37"/>
  <c r="FG132" i="37"/>
  <c r="AD105" i="37"/>
  <c r="AN245" i="37"/>
  <c r="EB218" i="37"/>
  <c r="KW112" i="37"/>
  <c r="AZ367" i="36"/>
  <c r="BV362" i="36"/>
  <c r="N193" i="37"/>
  <c r="F241" i="37"/>
  <c r="K66" i="36"/>
  <c r="LD128" i="37"/>
  <c r="I197" i="37"/>
  <c r="HN366" i="36"/>
  <c r="AQ237" i="37"/>
  <c r="HN388" i="36"/>
  <c r="I219" i="37"/>
  <c r="CB210" i="37"/>
  <c r="DG125" i="37"/>
  <c r="EJ216" i="37"/>
  <c r="R242" i="37"/>
  <c r="FQ411" i="36"/>
  <c r="GX106" i="37"/>
  <c r="AD219" i="37"/>
  <c r="AM431" i="36"/>
  <c r="DR82" i="37"/>
  <c r="KX109" i="37"/>
  <c r="GU113" i="37"/>
  <c r="AN237" i="37"/>
  <c r="DK100" i="37"/>
  <c r="X358" i="36"/>
  <c r="BG189" i="37"/>
  <c r="Q238" i="37"/>
  <c r="KW126" i="37"/>
  <c r="AZ381" i="36"/>
  <c r="O249" i="37"/>
  <c r="DG104" i="37"/>
  <c r="AB114" i="37"/>
  <c r="Y162" i="37"/>
  <c r="HW109" i="37"/>
  <c r="CZ186" i="37"/>
  <c r="CZ196" i="37" s="1"/>
  <c r="H226" i="36"/>
  <c r="DK107" i="37"/>
  <c r="LC100" i="37"/>
  <c r="AZ233" i="37"/>
  <c r="AN186" i="37"/>
  <c r="HB441" i="36"/>
  <c r="GT486" i="36"/>
  <c r="U231" i="37"/>
  <c r="S172" i="37"/>
  <c r="CS119" i="37"/>
  <c r="CG114" i="37"/>
  <c r="CH81" i="37"/>
  <c r="V209" i="37"/>
  <c r="BR421" i="36"/>
  <c r="AR63" i="37"/>
  <c r="BJ102" i="37"/>
  <c r="Y18" i="37"/>
  <c r="DQ144" i="36"/>
  <c r="CI61" i="37"/>
  <c r="DW103" i="37"/>
  <c r="CB69" i="37"/>
  <c r="AE277" i="36"/>
  <c r="BB237" i="37" s="1"/>
  <c r="DS108" i="37"/>
  <c r="DG109" i="37"/>
  <c r="DR71" i="37"/>
  <c r="JA107" i="37"/>
  <c r="H29" i="37"/>
  <c r="EW155" i="36"/>
  <c r="CD197" i="37"/>
  <c r="FZ194" i="36"/>
  <c r="BR407" i="36"/>
  <c r="V195" i="37"/>
  <c r="FF88" i="37"/>
  <c r="DI429" i="36"/>
  <c r="V115" i="37"/>
  <c r="KW117" i="37"/>
  <c r="AZ372" i="36"/>
  <c r="LD118" i="37"/>
  <c r="JD129" i="37"/>
  <c r="AQ100" i="37"/>
  <c r="U144" i="37"/>
  <c r="BR233" i="37"/>
  <c r="X252" i="37"/>
  <c r="AF132" i="37"/>
  <c r="CV186" i="37"/>
  <c r="Z231" i="37"/>
  <c r="BG188" i="37"/>
  <c r="X357" i="36"/>
  <c r="FI80" i="37"/>
  <c r="IT131" i="37"/>
  <c r="X364" i="36"/>
  <c r="BG195" i="37"/>
  <c r="DS106" i="37"/>
  <c r="AE275" i="36"/>
  <c r="BB235" i="37" s="1"/>
  <c r="CM199" i="37"/>
  <c r="AE151" i="37"/>
  <c r="BL244" i="37"/>
  <c r="HX241" i="36"/>
  <c r="CM190" i="37"/>
  <c r="BS58" i="37"/>
  <c r="CB192" i="37"/>
  <c r="LC126" i="37"/>
  <c r="W158" i="37"/>
  <c r="GD384" i="36"/>
  <c r="T43" i="37"/>
  <c r="AE172" i="37"/>
  <c r="CI233" i="37"/>
  <c r="AI230" i="36"/>
  <c r="EG213" i="37"/>
  <c r="CQ108" i="37"/>
  <c r="O252" i="37"/>
  <c r="EN199" i="37"/>
  <c r="FB368" i="36"/>
  <c r="GH444" i="36"/>
  <c r="AR189" i="37"/>
  <c r="CY120" i="37"/>
  <c r="EG201" i="37"/>
  <c r="CB81" i="37"/>
  <c r="AX416" i="36"/>
  <c r="AB204" i="37"/>
  <c r="KY127" i="37"/>
  <c r="DZ217" i="37"/>
  <c r="AH131" i="37"/>
  <c r="CV215" i="37"/>
  <c r="CY132" i="37"/>
  <c r="DQ87" i="37"/>
  <c r="DZ219" i="37"/>
  <c r="DG107" i="37"/>
  <c r="CO129" i="37"/>
  <c r="W170" i="37"/>
  <c r="X160" i="37"/>
  <c r="BJ120" i="37"/>
  <c r="DU120" i="37"/>
  <c r="BN132" i="37"/>
  <c r="CK82" i="37"/>
  <c r="CX371" i="36"/>
  <c r="CN202" i="37"/>
  <c r="DP61" i="37"/>
  <c r="HU126" i="37"/>
  <c r="IY131" i="37"/>
  <c r="GU120" i="37"/>
  <c r="AJ101" i="37"/>
  <c r="AU230" i="37"/>
  <c r="BQ240" i="37"/>
  <c r="DZ211" i="37"/>
  <c r="BT106" i="37"/>
  <c r="DY125" i="37"/>
  <c r="AZ243" i="37"/>
  <c r="AW247" i="37"/>
  <c r="EG219" i="37"/>
  <c r="GX131" i="37"/>
  <c r="DF441" i="36"/>
  <c r="BJ186" i="37"/>
  <c r="AU232" i="37"/>
  <c r="DE186" i="37"/>
  <c r="AN198" i="37"/>
  <c r="HB453" i="36"/>
  <c r="DH417" i="36"/>
  <c r="CX205" i="37"/>
  <c r="Y231" i="37"/>
  <c r="DE189" i="37"/>
  <c r="FB456" i="36"/>
  <c r="AX201" i="37"/>
  <c r="V107" i="37"/>
  <c r="KX131" i="37"/>
  <c r="T161" i="37"/>
  <c r="V119" i="37"/>
  <c r="BV120" i="37"/>
  <c r="KX111" i="37"/>
  <c r="T168" i="37"/>
  <c r="AP231" i="37"/>
  <c r="P195" i="37"/>
  <c r="CL407" i="36"/>
  <c r="IT106" i="37"/>
  <c r="GR429" i="36"/>
  <c r="W260" i="37"/>
  <c r="HU123" i="37"/>
  <c r="AD202" i="37"/>
  <c r="AM414" i="36"/>
  <c r="V150" i="37"/>
  <c r="W255" i="37"/>
  <c r="GR424" i="36"/>
  <c r="BE129" i="37"/>
  <c r="FB449" i="36"/>
  <c r="AX194" i="37"/>
  <c r="FF71" i="37"/>
  <c r="DI412" i="36"/>
  <c r="DE218" i="37"/>
  <c r="GW111" i="37"/>
  <c r="AB133" i="37"/>
  <c r="BV237" i="37"/>
  <c r="LF120" i="37"/>
  <c r="BZ81" i="37"/>
  <c r="AQ132" i="37"/>
  <c r="BL120" i="37"/>
  <c r="AL298" i="36"/>
  <c r="DO215" i="37"/>
  <c r="AH174" i="37"/>
  <c r="AF219" i="37"/>
  <c r="AC431" i="36"/>
  <c r="Q234" i="37"/>
  <c r="DY431" i="36"/>
  <c r="CU219" i="37"/>
  <c r="CS211" i="37"/>
  <c r="AL131" i="37"/>
  <c r="BV359" i="36"/>
  <c r="N190" i="37"/>
  <c r="P246" i="37"/>
  <c r="FF415" i="36"/>
  <c r="IF445" i="36"/>
  <c r="AH190" i="37"/>
  <c r="X206" i="37"/>
  <c r="BH418" i="36"/>
  <c r="IV114" i="37"/>
  <c r="EQ124" i="37"/>
  <c r="AN232" i="37"/>
  <c r="IV115" i="37"/>
  <c r="BB212" i="37"/>
  <c r="EF467" i="36"/>
  <c r="DE120" i="37"/>
  <c r="BJ201" i="37"/>
  <c r="DF456" i="36"/>
  <c r="IV125" i="37"/>
  <c r="BI219" i="37"/>
  <c r="CV517" i="36"/>
  <c r="EO517" i="36"/>
  <c r="DE130" i="37"/>
  <c r="FD81" i="37"/>
  <c r="IV133" i="37"/>
  <c r="AO240" i="37"/>
  <c r="FB454" i="36"/>
  <c r="AX199" i="37"/>
  <c r="JD101" i="37"/>
  <c r="CI212" i="37"/>
  <c r="T252" i="37"/>
  <c r="GB421" i="36"/>
  <c r="EM100" i="37"/>
  <c r="R260" i="37"/>
  <c r="FQ429" i="36"/>
  <c r="DY117" i="37"/>
  <c r="AQ229" i="37"/>
  <c r="FD80" i="37"/>
  <c r="AR194" i="37"/>
  <c r="GH449" i="36"/>
  <c r="FN187" i="36"/>
  <c r="Z104" i="37"/>
  <c r="DE111" i="37"/>
  <c r="X191" i="37"/>
  <c r="BH403" i="36"/>
  <c r="FD63" i="37"/>
  <c r="BJ118" i="37"/>
  <c r="U233" i="37"/>
  <c r="GT488" i="36"/>
  <c r="AB116" i="37"/>
  <c r="DO127" i="37"/>
  <c r="FQ160" i="36"/>
  <c r="LG120" i="37"/>
  <c r="CX211" i="37"/>
  <c r="DH423" i="36"/>
  <c r="CL401" i="36"/>
  <c r="P189" i="37"/>
  <c r="LD130" i="37"/>
  <c r="BT105" i="37"/>
  <c r="AD204" i="37"/>
  <c r="AM416" i="36"/>
  <c r="CV209" i="37"/>
  <c r="FN189" i="36"/>
  <c r="Z106" i="37"/>
  <c r="HL453" i="36"/>
  <c r="AL198" i="37"/>
  <c r="LC107" i="37"/>
  <c r="HL465" i="36"/>
  <c r="AL210" i="37"/>
  <c r="CY118" i="37"/>
  <c r="DG118" i="37"/>
  <c r="HB458" i="36"/>
  <c r="AN203" i="37"/>
  <c r="DF453" i="36"/>
  <c r="BJ198" i="37"/>
  <c r="BR120" i="37"/>
  <c r="HW120" i="37"/>
  <c r="BQ444" i="36"/>
  <c r="AK232" i="37"/>
  <c r="LC130" i="37"/>
  <c r="AD112" i="37"/>
  <c r="BH421" i="36"/>
  <c r="X209" i="37"/>
  <c r="DY418" i="36"/>
  <c r="CU206" i="37"/>
  <c r="AF229" i="37"/>
  <c r="CL441" i="36"/>
  <c r="BT124" i="37"/>
  <c r="T128" i="37"/>
  <c r="AR232" i="37"/>
  <c r="AE444" i="36"/>
  <c r="BT132" i="37"/>
  <c r="DO87" i="37"/>
  <c r="DQ131" i="37"/>
  <c r="HN370" i="36"/>
  <c r="I201" i="37"/>
  <c r="LD114" i="37"/>
  <c r="V126" i="37"/>
  <c r="EN216" i="37"/>
  <c r="FB385" i="36"/>
  <c r="X243" i="37"/>
  <c r="V252" i="37"/>
  <c r="CJ90" i="37"/>
  <c r="AF115" i="37"/>
  <c r="Z124" i="37"/>
  <c r="FN207" i="36"/>
  <c r="BZ85" i="37"/>
  <c r="AT232" i="37"/>
  <c r="DW117" i="37"/>
  <c r="P240" i="37"/>
  <c r="FF409" i="36"/>
  <c r="ED205" i="37"/>
  <c r="HT101" i="37"/>
  <c r="EE127" i="37"/>
  <c r="CV194" i="37"/>
  <c r="DE205" i="37"/>
  <c r="AW248" i="37"/>
  <c r="DQ102" i="37"/>
  <c r="DY424" i="36"/>
  <c r="CU212" i="37"/>
  <c r="V261" i="37"/>
  <c r="AP229" i="37"/>
  <c r="DQ109" i="37"/>
  <c r="AH188" i="37"/>
  <c r="IF443" i="36"/>
  <c r="EQ450" i="36"/>
  <c r="AZ195" i="37"/>
  <c r="AL241" i="37"/>
  <c r="JG118" i="37"/>
  <c r="GQ241" i="36"/>
  <c r="CF115" i="37"/>
  <c r="KX130" i="37"/>
  <c r="AL108" i="37"/>
  <c r="EH206" i="37"/>
  <c r="CV441" i="36"/>
  <c r="AD229" i="37"/>
  <c r="FF76" i="37"/>
  <c r="DI417" i="36"/>
  <c r="DM192" i="37"/>
  <c r="BI194" i="37"/>
  <c r="EO492" i="36"/>
  <c r="CV492" i="36"/>
  <c r="AJ242" i="37"/>
  <c r="CG188" i="37"/>
  <c r="V169" i="37"/>
  <c r="AL111" i="37"/>
  <c r="FQ427" i="36"/>
  <c r="R258" i="37"/>
  <c r="DC131" i="37"/>
  <c r="DU102" i="37"/>
  <c r="BQ238" i="37"/>
  <c r="EF447" i="36"/>
  <c r="BB192" i="37"/>
  <c r="BL109" i="37"/>
  <c r="DE116" i="37"/>
  <c r="AM240" i="37"/>
  <c r="BE452" i="36"/>
  <c r="BV108" i="37"/>
  <c r="CF83" i="37"/>
  <c r="AQ108" i="37"/>
  <c r="AD190" i="37"/>
  <c r="AM402" i="36"/>
  <c r="FQ166" i="36"/>
  <c r="LG126" i="37"/>
  <c r="BH406" i="36"/>
  <c r="X194" i="37"/>
  <c r="AJ132" i="37"/>
  <c r="EQ459" i="36"/>
  <c r="AZ204" i="37"/>
  <c r="X380" i="36"/>
  <c r="BG211" i="37"/>
  <c r="LD125" i="37"/>
  <c r="CA446" i="36"/>
  <c r="AH234" i="37"/>
  <c r="Q259" i="37"/>
  <c r="Y158" i="37"/>
  <c r="EM125" i="37"/>
  <c r="BV384" i="36"/>
  <c r="N215" i="37"/>
  <c r="AJ252" i="37"/>
  <c r="P219" i="37"/>
  <c r="CL431" i="36"/>
  <c r="BL216" i="37"/>
  <c r="T22" i="37"/>
  <c r="GD363" i="36"/>
  <c r="DG128" i="37"/>
  <c r="AX418" i="36"/>
  <c r="AB206" i="37"/>
  <c r="AH102" i="37"/>
  <c r="GR443" i="36"/>
  <c r="AP188" i="37"/>
  <c r="FB381" i="36"/>
  <c r="EN212" i="37"/>
  <c r="DF458" i="36"/>
  <c r="BJ203" i="37"/>
  <c r="DQ127" i="37"/>
  <c r="IW123" i="37"/>
  <c r="IY129" i="37"/>
  <c r="IW131" i="37"/>
  <c r="CX360" i="36"/>
  <c r="CN191" i="37"/>
  <c r="AC160" i="37"/>
  <c r="GV107" i="37"/>
  <c r="JF112" i="37"/>
  <c r="DO108" i="37"/>
  <c r="FM371" i="36"/>
  <c r="K202" i="37"/>
  <c r="IV124" i="37"/>
  <c r="DO113" i="37"/>
  <c r="BA248" i="37"/>
  <c r="JA116" i="37"/>
  <c r="HN368" i="36"/>
  <c r="I199" i="37"/>
  <c r="FB380" i="36"/>
  <c r="EN211" i="37"/>
  <c r="KY130" i="37"/>
  <c r="AZ242" i="37"/>
  <c r="GR431" i="36"/>
  <c r="W262" i="37"/>
  <c r="BG212" i="37"/>
  <c r="X381" i="36"/>
  <c r="HW417" i="36"/>
  <c r="L248" i="37"/>
  <c r="AQ242" i="37"/>
  <c r="AM398" i="36"/>
  <c r="AD186" i="37"/>
  <c r="GT503" i="36"/>
  <c r="U248" i="37"/>
  <c r="FB455" i="36"/>
  <c r="AX200" i="37"/>
  <c r="BV245" i="37"/>
  <c r="AW237" i="37"/>
  <c r="FN194" i="36"/>
  <c r="Z111" i="37"/>
  <c r="FB448" i="36"/>
  <c r="AX193" i="37"/>
  <c r="BG203" i="37"/>
  <c r="X372" i="36"/>
  <c r="V102" i="37"/>
  <c r="GD370" i="36"/>
  <c r="T29" i="37"/>
  <c r="GC131" i="37"/>
  <c r="HA257" i="36"/>
  <c r="P258" i="37"/>
  <c r="FF427" i="36"/>
  <c r="DL212" i="37"/>
  <c r="FT510" i="36"/>
  <c r="EC202" i="37"/>
  <c r="AZ215" i="37"/>
  <c r="EQ470" i="36"/>
  <c r="DI212" i="37"/>
  <c r="AZ238" i="37"/>
  <c r="LC127" i="37"/>
  <c r="CL450" i="36"/>
  <c r="AF238" i="37"/>
  <c r="EU403" i="36"/>
  <c r="CQ191" i="37"/>
  <c r="AJ232" i="37"/>
  <c r="AK253" i="37"/>
  <c r="BQ465" i="36"/>
  <c r="LC117" i="37"/>
  <c r="S229" i="37"/>
  <c r="AO232" i="37"/>
  <c r="GH468" i="36"/>
  <c r="AR213" i="37"/>
  <c r="HU115" i="37"/>
  <c r="AX188" i="37"/>
  <c r="FB443" i="36"/>
  <c r="FW446" i="36"/>
  <c r="AT191" i="37"/>
  <c r="AL128" i="37"/>
  <c r="HT103" i="37"/>
  <c r="CL454" i="36"/>
  <c r="AF242" i="37"/>
  <c r="EM119" i="37"/>
  <c r="EI116" i="37"/>
  <c r="AL253" i="37"/>
  <c r="BF125" i="37"/>
  <c r="T126" i="37"/>
  <c r="DO123" i="37"/>
  <c r="X242" i="37"/>
  <c r="AQ127" i="37"/>
  <c r="CS204" i="37"/>
  <c r="L229" i="37"/>
  <c r="HW398" i="36"/>
  <c r="AO236" i="37"/>
  <c r="AA244" i="37"/>
  <c r="GX113" i="37"/>
  <c r="X241" i="37"/>
  <c r="DG102" i="37"/>
  <c r="AE157" i="37"/>
  <c r="Z253" i="37"/>
  <c r="CF70" i="37"/>
  <c r="O253" i="37"/>
  <c r="CM201" i="37"/>
  <c r="AV234" i="37"/>
  <c r="CR212" i="37"/>
  <c r="AH170" i="37"/>
  <c r="CQ190" i="37"/>
  <c r="EU402" i="36"/>
  <c r="AF129" i="37"/>
  <c r="V246" i="37"/>
  <c r="DQ114" i="37"/>
  <c r="JD114" i="37"/>
  <c r="FF77" i="37"/>
  <c r="DI418" i="36"/>
  <c r="BR236" i="37"/>
  <c r="HV114" i="37"/>
  <c r="X159" i="37"/>
  <c r="HV124" i="37"/>
  <c r="X169" i="37"/>
  <c r="CW133" i="37"/>
  <c r="V128" i="37"/>
  <c r="CS199" i="37"/>
  <c r="CG123" i="37"/>
  <c r="GT509" i="36"/>
  <c r="U254" i="37"/>
  <c r="T262" i="37"/>
  <c r="GB431" i="36"/>
  <c r="FW442" i="36"/>
  <c r="AT187" i="37"/>
  <c r="AE294" i="36"/>
  <c r="BB254" i="37" s="1"/>
  <c r="DS125" i="37"/>
  <c r="AN260" i="37"/>
  <c r="AZ247" i="37"/>
  <c r="X193" i="37"/>
  <c r="BH405" i="36"/>
  <c r="FQ407" i="36"/>
  <c r="R238" i="37"/>
  <c r="O246" i="37"/>
  <c r="CQ219" i="37"/>
  <c r="EU431" i="36"/>
  <c r="Y152" i="37"/>
  <c r="DY416" i="36"/>
  <c r="CU204" i="37"/>
  <c r="DM116" i="37"/>
  <c r="BY257" i="37"/>
  <c r="M512" i="36"/>
  <c r="DK123" i="37"/>
  <c r="BQ378" i="36"/>
  <c r="LB123" i="37"/>
  <c r="DI120" i="37"/>
  <c r="GX119" i="37"/>
  <c r="BE115" i="37"/>
  <c r="AW229" i="37"/>
  <c r="LC129" i="37"/>
  <c r="CD84" i="37"/>
  <c r="IY119" i="37"/>
  <c r="AJ112" i="37"/>
  <c r="BE125" i="37"/>
  <c r="AH128" i="37"/>
  <c r="S238" i="37"/>
  <c r="O245" i="37"/>
  <c r="AQ245" i="37"/>
  <c r="JF131" i="37"/>
  <c r="KW109" i="37"/>
  <c r="AZ364" i="36"/>
  <c r="M248" i="37"/>
  <c r="S256" i="37"/>
  <c r="GC125" i="37"/>
  <c r="HA251" i="36"/>
  <c r="Z236" i="37"/>
  <c r="CL443" i="36"/>
  <c r="AF231" i="37"/>
  <c r="AP216" i="37"/>
  <c r="GR471" i="36"/>
  <c r="AO243" i="37"/>
  <c r="DL219" i="37"/>
  <c r="FT517" i="36"/>
  <c r="Z258" i="37"/>
  <c r="AB130" i="37"/>
  <c r="HW424" i="36"/>
  <c r="L255" i="37"/>
  <c r="AN398" i="36"/>
  <c r="JI100" i="37"/>
  <c r="DA216" i="37"/>
  <c r="AD113" i="37"/>
  <c r="AF247" i="37"/>
  <c r="CL459" i="36"/>
  <c r="FF404" i="36"/>
  <c r="P235" i="37"/>
  <c r="Z257" i="37"/>
  <c r="DK217" i="37"/>
  <c r="BX230" i="37"/>
  <c r="M510" i="36"/>
  <c r="BY255" i="37"/>
  <c r="AF232" i="37"/>
  <c r="CL444" i="36"/>
  <c r="X217" i="37"/>
  <c r="BH429" i="36"/>
  <c r="V245" i="37"/>
  <c r="DK115" i="37"/>
  <c r="IT125" i="37"/>
  <c r="GV132" i="37"/>
  <c r="GW126" i="37"/>
  <c r="O229" i="37"/>
  <c r="AL242" i="37"/>
  <c r="DA107" i="37"/>
  <c r="BB189" i="37"/>
  <c r="EF444" i="36"/>
  <c r="DI189" i="37"/>
  <c r="CK85" i="37"/>
  <c r="HT106" i="37"/>
  <c r="AB120" i="37"/>
  <c r="FD64" i="37"/>
  <c r="CR211" i="37"/>
  <c r="BW234" i="37"/>
  <c r="X195" i="37"/>
  <c r="BH407" i="36"/>
  <c r="HT111" i="37"/>
  <c r="FQ148" i="36"/>
  <c r="LG108" i="37"/>
  <c r="X238" i="37"/>
  <c r="BH409" i="36"/>
  <c r="X197" i="37"/>
  <c r="CD68" i="37"/>
  <c r="AB214" i="37"/>
  <c r="AX426" i="36"/>
  <c r="AE171" i="37"/>
  <c r="BN126" i="37"/>
  <c r="GX124" i="37"/>
  <c r="AJ129" i="37"/>
  <c r="CV197" i="37"/>
  <c r="BT111" i="37"/>
  <c r="IU113" i="37"/>
  <c r="R241" i="37"/>
  <c r="FQ410" i="36"/>
  <c r="HU118" i="37"/>
  <c r="EM103" i="37"/>
  <c r="KX133" i="37"/>
  <c r="CM200" i="37"/>
  <c r="LD117" i="37"/>
  <c r="HU130" i="37"/>
  <c r="S230" i="37"/>
  <c r="CS210" i="37"/>
  <c r="GB401" i="36"/>
  <c r="T232" i="37"/>
  <c r="DM103" i="37"/>
  <c r="Y255" i="37"/>
  <c r="Y257" i="37"/>
  <c r="GH454" i="36"/>
  <c r="AR199" i="37"/>
  <c r="AA229" i="37"/>
  <c r="AV248" i="37"/>
  <c r="CN204" i="37"/>
  <c r="CX373" i="36"/>
  <c r="O237" i="37"/>
  <c r="FC107" i="37"/>
  <c r="FD72" i="37"/>
  <c r="LB115" i="37"/>
  <c r="BQ370" i="36"/>
  <c r="CM215" i="37"/>
  <c r="CC249" i="37"/>
  <c r="AB211" i="37"/>
  <c r="AX423" i="36"/>
  <c r="JD127" i="37"/>
  <c r="P101" i="37"/>
  <c r="HM356" i="36"/>
  <c r="W171" i="37"/>
  <c r="CV455" i="36"/>
  <c r="AD243" i="37"/>
  <c r="AE149" i="37"/>
  <c r="DI103" i="37"/>
  <c r="X246" i="37"/>
  <c r="BE456" i="36"/>
  <c r="AM244" i="37"/>
  <c r="IU105" i="37"/>
  <c r="HW116" i="37"/>
  <c r="GV112" i="37"/>
  <c r="GT497" i="36"/>
  <c r="U242" i="37"/>
  <c r="V100" i="37"/>
  <c r="JB103" i="37"/>
  <c r="X120" i="37"/>
  <c r="FM384" i="36"/>
  <c r="K215" i="37"/>
  <c r="Y234" i="37"/>
  <c r="AO241" i="37"/>
  <c r="CX368" i="36"/>
  <c r="CN199" i="37"/>
  <c r="DH418" i="36"/>
  <c r="CX206" i="37"/>
  <c r="BQ230" i="37"/>
  <c r="GV114" i="37"/>
  <c r="T242" i="37"/>
  <c r="GB411" i="36"/>
  <c r="EY100" i="37"/>
  <c r="CG105" i="37"/>
  <c r="LD106" i="37"/>
  <c r="BL205" i="37"/>
  <c r="HV459" i="36"/>
  <c r="AJ204" i="37"/>
  <c r="EJ514" i="36"/>
  <c r="CF216" i="37"/>
  <c r="GH456" i="36"/>
  <c r="AR201" i="37"/>
  <c r="DM216" i="37"/>
  <c r="AP218" i="37"/>
  <c r="GR473" i="36"/>
  <c r="GE504" i="36"/>
  <c r="DJ206" i="37"/>
  <c r="AQ104" i="37"/>
  <c r="IF447" i="36"/>
  <c r="AH192" i="37"/>
  <c r="CB216" i="37"/>
  <c r="CG132" i="37"/>
  <c r="HT133" i="37"/>
  <c r="BV388" i="36"/>
  <c r="N219" i="37"/>
  <c r="DM204" i="37"/>
  <c r="GA130" i="37"/>
  <c r="FK129" i="37"/>
  <c r="DH430" i="36"/>
  <c r="CX218" i="37"/>
  <c r="AE176" i="37"/>
  <c r="CV218" i="37"/>
  <c r="AR238" i="37"/>
  <c r="AE450" i="36"/>
  <c r="CG103" i="37"/>
  <c r="FO130" i="37"/>
  <c r="EF465" i="36"/>
  <c r="BB210" i="37"/>
  <c r="BU232" i="37"/>
  <c r="AL219" i="37"/>
  <c r="HL474" i="36"/>
  <c r="FT498" i="36"/>
  <c r="DL200" i="37"/>
  <c r="HM387" i="36"/>
  <c r="P132" i="37"/>
  <c r="S237" i="37"/>
  <c r="BE469" i="36"/>
  <c r="AM257" i="37"/>
  <c r="GA123" i="37"/>
  <c r="DI218" i="37"/>
  <c r="BV370" i="36"/>
  <c r="N201" i="37"/>
  <c r="DL205" i="37"/>
  <c r="FT503" i="36"/>
  <c r="AZ255" i="37"/>
  <c r="FW111" i="37"/>
  <c r="GQ250" i="36"/>
  <c r="CF124" i="37"/>
  <c r="AV246" i="37"/>
  <c r="IU131" i="37"/>
  <c r="BE130" i="37"/>
  <c r="AM247" i="37"/>
  <c r="BE459" i="36"/>
  <c r="AM424" i="36"/>
  <c r="AD212" i="37"/>
  <c r="LD105" i="37"/>
  <c r="CR217" i="37"/>
  <c r="CG106" i="37"/>
  <c r="AZ380" i="36"/>
  <c r="KW125" i="37"/>
  <c r="Y175" i="37"/>
  <c r="EF442" i="36"/>
  <c r="BB187" i="37"/>
  <c r="BK293" i="36"/>
  <c r="I253" i="37"/>
  <c r="BL211" i="37"/>
  <c r="CX216" i="37"/>
  <c r="DH428" i="36"/>
  <c r="CV190" i="37"/>
  <c r="BP133" i="37"/>
  <c r="O240" i="37"/>
  <c r="FW448" i="36"/>
  <c r="AT193" i="37"/>
  <c r="DY205" i="37"/>
  <c r="DU105" i="37"/>
  <c r="AH166" i="37"/>
  <c r="X112" i="37"/>
  <c r="AJ236" i="37"/>
  <c r="EE125" i="37"/>
  <c r="X253" i="37"/>
  <c r="EE214" i="37"/>
  <c r="BV387" i="36"/>
  <c r="N218" i="37"/>
  <c r="N192" i="37"/>
  <c r="BV361" i="36"/>
  <c r="V145" i="37"/>
  <c r="CQ204" i="37"/>
  <c r="EU416" i="36"/>
  <c r="BE120" i="37"/>
  <c r="FN208" i="36"/>
  <c r="Z125" i="37"/>
  <c r="EJ210" i="37"/>
  <c r="CB83" i="37"/>
  <c r="AZ234" i="37"/>
  <c r="AC423" i="36"/>
  <c r="AF211" i="37"/>
  <c r="AJ229" i="37"/>
  <c r="BJ191" i="37"/>
  <c r="DF446" i="36"/>
  <c r="CG108" i="37"/>
  <c r="AD249" i="37"/>
  <c r="CV461" i="36"/>
  <c r="DQ89" i="37"/>
  <c r="CC259" i="37"/>
  <c r="AF230" i="37"/>
  <c r="CL442" i="36"/>
  <c r="ED217" i="37"/>
  <c r="GW125" i="37"/>
  <c r="G235" i="36"/>
  <c r="DC195" i="37"/>
  <c r="V106" i="37"/>
  <c r="EO487" i="36"/>
  <c r="BI189" i="37"/>
  <c r="CV487" i="36"/>
  <c r="AJ234" i="37"/>
  <c r="DI400" i="36"/>
  <c r="FF59" i="37"/>
  <c r="BZ88" i="37"/>
  <c r="EG107" i="37"/>
  <c r="CV464" i="36"/>
  <c r="AD252" i="37"/>
  <c r="T256" i="37"/>
  <c r="GB425" i="36"/>
  <c r="AM233" i="37"/>
  <c r="BE445" i="36"/>
  <c r="BR426" i="36"/>
  <c r="V214" i="37"/>
  <c r="AP192" i="37"/>
  <c r="GR447" i="36"/>
  <c r="L240" i="37"/>
  <c r="HW409" i="36"/>
  <c r="EG104" i="37"/>
  <c r="GA131" i="37"/>
  <c r="AF257" i="37"/>
  <c r="CL469" i="36"/>
  <c r="GA114" i="37"/>
  <c r="DQ118" i="37"/>
  <c r="AN229" i="37"/>
  <c r="DC103" i="37"/>
  <c r="AX412" i="36"/>
  <c r="AB200" i="37"/>
  <c r="P123" i="37"/>
  <c r="HM378" i="36"/>
  <c r="CD82" i="37"/>
  <c r="Y236" i="37"/>
  <c r="EA205" i="37"/>
  <c r="P206" i="37"/>
  <c r="CL418" i="36"/>
  <c r="KY129" i="37"/>
  <c r="GX170" i="36"/>
  <c r="KA130" i="37"/>
  <c r="AD132" i="37"/>
  <c r="KW116" i="37"/>
  <c r="AZ371" i="36"/>
  <c r="CH86" i="37"/>
  <c r="AX422" i="36"/>
  <c r="AB210" i="37"/>
  <c r="V103" i="37"/>
  <c r="R123" i="37"/>
  <c r="JD105" i="37"/>
  <c r="CO104" i="37"/>
  <c r="DU106" i="37"/>
  <c r="IT107" i="37"/>
  <c r="CQ201" i="37"/>
  <c r="EU413" i="36"/>
  <c r="O243" i="37"/>
  <c r="CY126" i="37"/>
  <c r="FF430" i="36"/>
  <c r="P261" i="37"/>
  <c r="HW100" i="37"/>
  <c r="GB418" i="36"/>
  <c r="T249" i="37"/>
  <c r="GX125" i="37"/>
  <c r="GX133" i="37"/>
  <c r="BE113" i="37"/>
  <c r="AS129" i="37"/>
  <c r="CG118" i="37"/>
  <c r="DG202" i="37"/>
  <c r="AJ117" i="37"/>
  <c r="AJ244" i="37"/>
  <c r="AN200" i="37"/>
  <c r="HB455" i="36"/>
  <c r="DI430" i="36"/>
  <c r="FF89" i="37"/>
  <c r="DM190" i="37"/>
  <c r="AL123" i="37"/>
  <c r="AJ126" i="37"/>
  <c r="GB417" i="36"/>
  <c r="T248" i="37"/>
  <c r="AI229" i="37"/>
  <c r="AH116" i="37"/>
  <c r="GW115" i="37"/>
  <c r="AE167" i="37"/>
  <c r="BT131" i="37"/>
  <c r="JF107" i="37"/>
  <c r="CG128" i="37"/>
  <c r="P243" i="37"/>
  <c r="FF412" i="36"/>
  <c r="DM187" i="37"/>
  <c r="CS209" i="37"/>
  <c r="ES129" i="37"/>
  <c r="BR401" i="36"/>
  <c r="V189" i="37"/>
  <c r="AA233" i="37"/>
  <c r="CH215" i="37"/>
  <c r="I210" i="37"/>
  <c r="HN379" i="36"/>
  <c r="LC109" i="37"/>
  <c r="DI402" i="36"/>
  <c r="FF61" i="37"/>
  <c r="AI256" i="37"/>
  <c r="FM372" i="36"/>
  <c r="K203" i="37"/>
  <c r="F238" i="37"/>
  <c r="K63" i="36"/>
  <c r="KX126" i="37"/>
  <c r="AF103" i="37"/>
  <c r="HT116" i="37"/>
  <c r="CR186" i="37"/>
  <c r="EE216" i="37"/>
  <c r="BV246" i="37"/>
  <c r="Z115" i="37"/>
  <c r="FN198" i="36"/>
  <c r="BL195" i="37"/>
  <c r="EC212" i="37"/>
  <c r="EQ461" i="36"/>
  <c r="AZ206" i="37"/>
  <c r="IF468" i="36"/>
  <c r="AH213" i="37"/>
  <c r="FW441" i="36"/>
  <c r="AT186" i="37"/>
  <c r="O256" i="37"/>
  <c r="BQ364" i="36"/>
  <c r="LB109" i="37"/>
  <c r="DI203" i="37"/>
  <c r="AW128" i="37"/>
  <c r="KY116" i="37"/>
  <c r="AN421" i="36"/>
  <c r="JI123" i="37"/>
  <c r="AN262" i="37"/>
  <c r="AH126" i="37"/>
  <c r="HB456" i="36"/>
  <c r="AN201" i="37"/>
  <c r="HA230" i="36"/>
  <c r="GC104" i="37"/>
  <c r="DA204" i="37"/>
  <c r="AJ253" i="37"/>
  <c r="AD197" i="37"/>
  <c r="AM409" i="36"/>
  <c r="AH130" i="37"/>
  <c r="AZ205" i="37"/>
  <c r="EQ460" i="36"/>
  <c r="CD104" i="37"/>
  <c r="V199" i="37"/>
  <c r="BR411" i="36"/>
  <c r="GB405" i="36"/>
  <c r="T236" i="37"/>
  <c r="AR209" i="37"/>
  <c r="GH464" i="36"/>
  <c r="GC114" i="37"/>
  <c r="HA240" i="36"/>
  <c r="Y237" i="37"/>
  <c r="AZ240" i="37"/>
  <c r="BE470" i="36"/>
  <c r="AM258" i="37"/>
  <c r="DL190" i="37"/>
  <c r="FT488" i="36"/>
  <c r="AW101" i="37"/>
  <c r="M492" i="36"/>
  <c r="BY237" i="37"/>
  <c r="AI241" i="37"/>
  <c r="DY421" i="36"/>
  <c r="CU209" i="37"/>
  <c r="CB115" i="37"/>
  <c r="AI238" i="37"/>
  <c r="EC217" i="37"/>
  <c r="BS247" i="37"/>
  <c r="JG107" i="37"/>
  <c r="EJ490" i="36"/>
  <c r="CF192" i="37"/>
  <c r="AJ191" i="37"/>
  <c r="HV446" i="36"/>
  <c r="GE497" i="36"/>
  <c r="DJ199" i="37"/>
  <c r="AH108" i="37"/>
  <c r="EK107" i="37"/>
  <c r="EK125" i="37"/>
  <c r="DF455" i="36"/>
  <c r="BJ200" i="37"/>
  <c r="CX194" i="37"/>
  <c r="DH406" i="36"/>
  <c r="DI403" i="36"/>
  <c r="FF62" i="37"/>
  <c r="EI133" i="37"/>
  <c r="CF217" i="37"/>
  <c r="EJ515" i="36"/>
  <c r="CR191" i="37"/>
  <c r="FO133" i="37"/>
  <c r="AF160" i="37"/>
  <c r="K58" i="36"/>
  <c r="F233" i="37"/>
  <c r="DJ191" i="37"/>
  <c r="GE489" i="36"/>
  <c r="BZ100" i="37"/>
  <c r="Q233" i="37"/>
  <c r="DH425" i="36"/>
  <c r="CX213" i="37"/>
  <c r="AO235" i="37"/>
  <c r="L253" i="37"/>
  <c r="HW422" i="36"/>
  <c r="AE443" i="36"/>
  <c r="AR231" i="37"/>
  <c r="BF114" i="37"/>
  <c r="EG113" i="37"/>
  <c r="Z248" i="37"/>
  <c r="X235" i="37"/>
  <c r="AJ260" i="37"/>
  <c r="BU257" i="37"/>
  <c r="EC191" i="37"/>
  <c r="V243" i="37"/>
  <c r="AU249" i="37"/>
  <c r="W257" i="37"/>
  <c r="GR426" i="36"/>
  <c r="EE119" i="37"/>
  <c r="DC203" i="37"/>
  <c r="G243" i="36"/>
  <c r="BV248" i="37"/>
  <c r="AV249" i="37"/>
  <c r="BQ457" i="36"/>
  <c r="AK245" i="37"/>
  <c r="EW126" i="37"/>
  <c r="EJ492" i="36"/>
  <c r="CF194" i="37"/>
  <c r="HL471" i="36"/>
  <c r="AL216" i="37"/>
  <c r="EY108" i="37"/>
  <c r="AN211" i="37"/>
  <c r="HB466" i="36"/>
  <c r="AT254" i="37"/>
  <c r="FT515" i="36"/>
  <c r="DL217" i="37"/>
  <c r="DV190" i="37"/>
  <c r="KX117" i="37"/>
  <c r="AN418" i="36"/>
  <c r="JI120" i="37"/>
  <c r="AX405" i="36"/>
  <c r="AB193" i="37"/>
  <c r="CH197" i="37"/>
  <c r="AA240" i="37"/>
  <c r="O258" i="37"/>
  <c r="AF215" i="37"/>
  <c r="AC427" i="36"/>
  <c r="AL124" i="37"/>
  <c r="CJ86" i="37"/>
  <c r="DI409" i="36"/>
  <c r="FF68" i="37"/>
  <c r="AH191" i="37"/>
  <c r="IF446" i="36"/>
  <c r="AO256" i="37"/>
  <c r="GU131" i="37"/>
  <c r="EO509" i="36"/>
  <c r="CV509" i="36"/>
  <c r="BI211" i="37"/>
  <c r="KW123" i="37"/>
  <c r="AZ378" i="36"/>
  <c r="CR189" i="37"/>
  <c r="GH453" i="36"/>
  <c r="AR198" i="37"/>
  <c r="AF255" i="37"/>
  <c r="CL467" i="36"/>
  <c r="AE158" i="37"/>
  <c r="CF86" i="37"/>
  <c r="BV383" i="36"/>
  <c r="N214" i="37"/>
  <c r="T145" i="37"/>
  <c r="DK124" i="37"/>
  <c r="DO104" i="37"/>
  <c r="CX203" i="37"/>
  <c r="DH415" i="36"/>
  <c r="DM111" i="37"/>
  <c r="IV132" i="37"/>
  <c r="T156" i="37"/>
  <c r="X262" i="37"/>
  <c r="EU101" i="37"/>
  <c r="CH186" i="37"/>
  <c r="AC404" i="36"/>
  <c r="AF192" i="37"/>
  <c r="GR453" i="36"/>
  <c r="AP198" i="37"/>
  <c r="IZ123" i="37"/>
  <c r="BE465" i="36"/>
  <c r="AM253" i="37"/>
  <c r="DY129" i="37"/>
  <c r="Z244" i="37"/>
  <c r="IZ131" i="37"/>
  <c r="EJ487" i="36"/>
  <c r="CF189" i="37"/>
  <c r="AP193" i="37"/>
  <c r="GR448" i="36"/>
  <c r="HV458" i="36"/>
  <c r="AJ203" i="37"/>
  <c r="CR201" i="37"/>
  <c r="BA256" i="37"/>
  <c r="CN206" i="37"/>
  <c r="CX375" i="36"/>
  <c r="U257" i="37"/>
  <c r="GT512" i="36"/>
  <c r="K188" i="37"/>
  <c r="FM357" i="36"/>
  <c r="KY112" i="37"/>
  <c r="HL447" i="36"/>
  <c r="AL192" i="37"/>
  <c r="BR429" i="36"/>
  <c r="V217" i="37"/>
  <c r="DI426" i="36"/>
  <c r="FF85" i="37"/>
  <c r="KT100" i="37"/>
  <c r="I190" i="37"/>
  <c r="HN359" i="36"/>
  <c r="CQ197" i="37"/>
  <c r="EU409" i="36"/>
  <c r="W253" i="37"/>
  <c r="GR422" i="36"/>
  <c r="BW230" i="37"/>
  <c r="GV118" i="37"/>
  <c r="FF82" i="37"/>
  <c r="DI423" i="36"/>
  <c r="AT231" i="37"/>
  <c r="BW258" i="37"/>
  <c r="FM386" i="36"/>
  <c r="K217" i="37"/>
  <c r="AX401" i="36"/>
  <c r="AB189" i="37"/>
  <c r="BQ383" i="36"/>
  <c r="LB128" i="37"/>
  <c r="U162" i="37"/>
  <c r="CS192" i="37"/>
  <c r="P249" i="37"/>
  <c r="FF418" i="36"/>
  <c r="Y247" i="37"/>
  <c r="CG219" i="37"/>
  <c r="CQ199" i="37"/>
  <c r="EU411" i="36"/>
  <c r="FQ171" i="36"/>
  <c r="LG131" i="37"/>
  <c r="V244" i="37"/>
  <c r="CV206" i="37"/>
  <c r="W254" i="37"/>
  <c r="GR423" i="36"/>
  <c r="IT104" i="37"/>
  <c r="CL426" i="36"/>
  <c r="P214" i="37"/>
  <c r="AM229" i="37"/>
  <c r="BE441" i="36"/>
  <c r="EF443" i="36"/>
  <c r="BB188" i="37"/>
  <c r="HW112" i="37"/>
  <c r="AO234" i="37"/>
  <c r="AX198" i="37"/>
  <c r="FB453" i="36"/>
  <c r="HV132" i="37"/>
  <c r="CR193" i="37"/>
  <c r="BQ459" i="36"/>
  <c r="AK247" i="37"/>
  <c r="DQ82" i="37"/>
  <c r="EK116" i="37"/>
  <c r="FN202" i="36"/>
  <c r="Z119" i="37"/>
  <c r="EJ214" i="37"/>
  <c r="DS120" i="37"/>
  <c r="AE289" i="36"/>
  <c r="BB249" i="37" s="1"/>
  <c r="DQ86" i="37"/>
  <c r="L238" i="37"/>
  <c r="HW407" i="36"/>
  <c r="GX102" i="37"/>
  <c r="T237" i="37"/>
  <c r="GB406" i="36"/>
  <c r="GV104" i="37"/>
  <c r="AP230" i="37"/>
  <c r="AP240" i="37"/>
  <c r="JF108" i="37"/>
  <c r="AP238" i="37"/>
  <c r="AL127" i="37"/>
  <c r="BR427" i="36"/>
  <c r="V215" i="37"/>
  <c r="W237" i="37"/>
  <c r="GR406" i="36"/>
  <c r="AO242" i="37"/>
  <c r="X202" i="37"/>
  <c r="BH414" i="36"/>
  <c r="AP204" i="37"/>
  <c r="GR459" i="36"/>
  <c r="Q235" i="37"/>
  <c r="CD74" i="37"/>
  <c r="BQ447" i="36"/>
  <c r="AK235" i="37"/>
  <c r="AP190" i="37"/>
  <c r="GR445" i="36"/>
  <c r="DR80" i="37"/>
  <c r="V131" i="37"/>
  <c r="CB197" i="37"/>
  <c r="X212" i="37"/>
  <c r="BH424" i="36"/>
  <c r="BV369" i="36"/>
  <c r="N200" i="37"/>
  <c r="S246" i="37"/>
  <c r="V127" i="37"/>
  <c r="BR128" i="37"/>
  <c r="Z131" i="37"/>
  <c r="FN214" i="36"/>
  <c r="BI187" i="37"/>
  <c r="EO485" i="36"/>
  <c r="CV485" i="36"/>
  <c r="AC167" i="37"/>
  <c r="FB375" i="36"/>
  <c r="EN206" i="37"/>
  <c r="HT117" i="37"/>
  <c r="BC118" i="37"/>
  <c r="AT240" i="37"/>
  <c r="CG199" i="37"/>
  <c r="BV242" i="37"/>
  <c r="AH240" i="37"/>
  <c r="CA452" i="36"/>
  <c r="BU231" i="37"/>
  <c r="DK106" i="37"/>
  <c r="CI213" i="37"/>
  <c r="CG109" i="37"/>
  <c r="FC123" i="37"/>
  <c r="BJ192" i="37"/>
  <c r="DF447" i="36"/>
  <c r="CM211" i="37"/>
  <c r="EE130" i="37"/>
  <c r="DG198" i="37"/>
  <c r="LD116" i="37"/>
  <c r="LB132" i="37"/>
  <c r="BQ387" i="36"/>
  <c r="BV234" i="37"/>
  <c r="IF456" i="36"/>
  <c r="AH201" i="37"/>
  <c r="AM421" i="36"/>
  <c r="AD209" i="37"/>
  <c r="BQ467" i="36"/>
  <c r="AK255" i="37"/>
  <c r="U155" i="37"/>
  <c r="DY213" i="37"/>
  <c r="V120" i="37"/>
  <c r="CV217" i="37"/>
  <c r="AF130" i="37"/>
  <c r="AS125" i="37"/>
  <c r="CB90" i="37"/>
  <c r="AC412" i="36"/>
  <c r="AF200" i="37"/>
  <c r="Z261" i="37"/>
  <c r="GT502" i="36"/>
  <c r="U247" i="37"/>
  <c r="DE215" i="37"/>
  <c r="AV232" i="37"/>
  <c r="AW125" i="37"/>
  <c r="AL237" i="37"/>
  <c r="DA191" i="37"/>
  <c r="Q252" i="37"/>
  <c r="AF113" i="37"/>
  <c r="AR229" i="37"/>
  <c r="AE441" i="36"/>
  <c r="DC198" i="37"/>
  <c r="G238" i="36"/>
  <c r="CK77" i="37"/>
  <c r="DO77" i="37"/>
  <c r="G241" i="36"/>
  <c r="DC201" i="37"/>
  <c r="FY131" i="37"/>
  <c r="DA186" i="37"/>
  <c r="EK120" i="37"/>
  <c r="LC120" i="37"/>
  <c r="AX248" i="37"/>
  <c r="BX248" i="37"/>
  <c r="AD123" i="37"/>
  <c r="V237" i="37"/>
  <c r="AZ375" i="36"/>
  <c r="KW120" i="37"/>
  <c r="GG232" i="36"/>
  <c r="BA106" i="37"/>
  <c r="AJ199" i="37"/>
  <c r="HV454" i="36"/>
  <c r="FC128" i="37"/>
  <c r="EC186" i="37"/>
  <c r="JB114" i="37"/>
  <c r="BX240" i="37"/>
  <c r="BV229" i="37"/>
  <c r="EG102" i="37"/>
  <c r="K71" i="36"/>
  <c r="F246" i="37"/>
  <c r="FW125" i="37"/>
  <c r="IV118" i="37"/>
  <c r="JF113" i="37"/>
  <c r="Z240" i="37"/>
  <c r="CV452" i="36"/>
  <c r="AD240" i="37"/>
  <c r="DS107" i="37"/>
  <c r="AE276" i="36"/>
  <c r="BB236" i="37" s="1"/>
  <c r="JG129" i="37"/>
  <c r="T152" i="37"/>
  <c r="P216" i="37"/>
  <c r="CL428" i="36"/>
  <c r="W159" i="37"/>
  <c r="JA102" i="37"/>
  <c r="DY118" i="37"/>
  <c r="AH235" i="37"/>
  <c r="CA447" i="36"/>
  <c r="W169" i="37"/>
  <c r="CM213" i="37"/>
  <c r="DY128" i="37"/>
  <c r="AO252" i="37"/>
  <c r="BF127" i="37"/>
  <c r="CH204" i="37"/>
  <c r="DA205" i="37"/>
  <c r="AN187" i="37"/>
  <c r="HB442" i="36"/>
  <c r="CF112" i="37"/>
  <c r="GQ238" i="36"/>
  <c r="CL421" i="36"/>
  <c r="P209" i="37"/>
  <c r="DE212" i="37"/>
  <c r="CL453" i="36"/>
  <c r="AF241" i="37"/>
  <c r="CX200" i="37"/>
  <c r="DH412" i="36"/>
  <c r="FM379" i="36"/>
  <c r="K210" i="37"/>
  <c r="AZ246" i="37"/>
  <c r="Q245" i="37"/>
  <c r="KY132" i="37"/>
  <c r="S255" i="37"/>
  <c r="EQ127" i="37"/>
  <c r="GQ234" i="36"/>
  <c r="CF108" i="37"/>
  <c r="JI112" i="37"/>
  <c r="AN410" i="36"/>
  <c r="K55" i="36"/>
  <c r="F230" i="37"/>
  <c r="FD68" i="37"/>
  <c r="BX253" i="37"/>
  <c r="AN205" i="37"/>
  <c r="HB460" i="36"/>
  <c r="EF454" i="36"/>
  <c r="BB199" i="37"/>
  <c r="EI100" i="37"/>
  <c r="CC261" i="37"/>
  <c r="U238" i="37"/>
  <c r="GT493" i="36"/>
  <c r="BQ380" i="36"/>
  <c r="LB125" i="37"/>
  <c r="CX359" i="36"/>
  <c r="CN190" i="37"/>
  <c r="T132" i="37"/>
  <c r="CB199" i="37"/>
  <c r="DE100" i="37"/>
  <c r="FF426" i="36"/>
  <c r="P257" i="37"/>
  <c r="X150" i="37"/>
  <c r="Y249" i="37"/>
  <c r="HV109" i="37"/>
  <c r="EF452" i="36"/>
  <c r="BB197" i="37"/>
  <c r="GW116" i="37"/>
  <c r="AU237" i="37"/>
  <c r="JD118" i="37"/>
  <c r="BV241" i="37"/>
  <c r="CR216" i="37"/>
  <c r="EX288" i="36"/>
  <c r="N248" i="37"/>
  <c r="DC188" i="37"/>
  <c r="G228" i="36"/>
  <c r="AW102" i="37"/>
  <c r="AR214" i="37"/>
  <c r="GH469" i="36"/>
  <c r="S259" i="37"/>
  <c r="DI421" i="36"/>
  <c r="FF80" i="37"/>
  <c r="AI248" i="37"/>
  <c r="FY120" i="37"/>
  <c r="AH232" i="37"/>
  <c r="CA444" i="36"/>
  <c r="CI197" i="37"/>
  <c r="BU259" i="37"/>
  <c r="BZ130" i="37"/>
  <c r="IF454" i="36"/>
  <c r="AH199" i="37"/>
  <c r="DY407" i="36"/>
  <c r="CU195" i="37"/>
  <c r="AC171" i="37"/>
  <c r="DE199" i="37"/>
  <c r="GG256" i="36"/>
  <c r="BA130" i="37"/>
  <c r="K78" i="36"/>
  <c r="F253" i="37"/>
  <c r="DL199" i="37"/>
  <c r="FT497" i="36"/>
  <c r="X203" i="37"/>
  <c r="BH415" i="36"/>
  <c r="DE202" i="37"/>
  <c r="AZ230" i="37"/>
  <c r="LG132" i="37"/>
  <c r="FQ172" i="36"/>
  <c r="Y144" i="37"/>
  <c r="P244" i="37"/>
  <c r="FF413" i="36"/>
  <c r="AH231" i="37"/>
  <c r="CA443" i="36"/>
  <c r="AX244" i="37"/>
  <c r="GT499" i="36"/>
  <c r="U244" i="37"/>
  <c r="BU234" i="37"/>
  <c r="W261" i="37"/>
  <c r="GR430" i="36"/>
  <c r="AF102" i="37"/>
  <c r="GT508" i="36"/>
  <c r="U253" i="37"/>
  <c r="DA200" i="37"/>
  <c r="S240" i="37"/>
  <c r="Q256" i="37"/>
  <c r="GH466" i="36"/>
  <c r="AR211" i="37"/>
  <c r="AO255" i="37"/>
  <c r="R259" i="37"/>
  <c r="FQ428" i="36"/>
  <c r="EE102" i="37"/>
  <c r="AX237" i="37"/>
  <c r="BX262" i="37"/>
  <c r="GL229" i="36"/>
  <c r="AU103" i="37"/>
  <c r="CF119" i="37"/>
  <c r="GQ245" i="36"/>
  <c r="AE470" i="36"/>
  <c r="AR258" i="37"/>
  <c r="BT237" i="37"/>
  <c r="BT260" i="37"/>
  <c r="ES106" i="37"/>
  <c r="BW254" i="37"/>
  <c r="EQ133" i="37"/>
  <c r="BQ468" i="36"/>
  <c r="AK256" i="37"/>
  <c r="AU247" i="37"/>
  <c r="K69" i="36"/>
  <c r="F244" i="37"/>
  <c r="GR455" i="36"/>
  <c r="AP200" i="37"/>
  <c r="AS111" i="37"/>
  <c r="EK111" i="37"/>
  <c r="O247" i="37"/>
  <c r="AM417" i="36"/>
  <c r="AD205" i="37"/>
  <c r="AV259" i="37"/>
  <c r="EY107" i="37"/>
  <c r="DC193" i="37"/>
  <c r="G233" i="36"/>
  <c r="T257" i="37"/>
  <c r="GB426" i="36"/>
  <c r="DK193" i="37"/>
  <c r="AD232" i="37"/>
  <c r="CV444" i="36"/>
  <c r="AO254" i="37"/>
  <c r="DF450" i="36"/>
  <c r="BJ195" i="37"/>
  <c r="DK194" i="37"/>
  <c r="DF469" i="36"/>
  <c r="BJ214" i="37"/>
  <c r="BZ103" i="37"/>
  <c r="X257" i="37"/>
  <c r="DE198" i="37"/>
  <c r="FU101" i="37"/>
  <c r="AL248" i="37"/>
  <c r="AC414" i="36"/>
  <c r="AF202" i="37"/>
  <c r="AN194" i="37"/>
  <c r="HB449" i="36"/>
  <c r="EQ125" i="37"/>
  <c r="EO507" i="36"/>
  <c r="CV507" i="36"/>
  <c r="BI209" i="37"/>
  <c r="BJ217" i="37"/>
  <c r="DF472" i="36"/>
  <c r="BS240" i="37"/>
  <c r="EC203" i="37"/>
  <c r="FU117" i="37"/>
  <c r="F247" i="37"/>
  <c r="K72" i="36"/>
  <c r="DK202" i="37"/>
  <c r="EI118" i="37"/>
  <c r="FS125" i="37"/>
  <c r="AZ244" i="37"/>
  <c r="FQ119" i="37"/>
  <c r="BU260" i="37"/>
  <c r="AL232" i="37"/>
  <c r="DI193" i="37"/>
  <c r="EY106" i="37"/>
  <c r="DE195" i="37"/>
  <c r="FW470" i="36"/>
  <c r="AT215" i="37"/>
  <c r="EC195" i="37"/>
  <c r="AH205" i="37"/>
  <c r="IF460" i="36"/>
  <c r="BA107" i="37"/>
  <c r="GG233" i="36"/>
  <c r="V197" i="37"/>
  <c r="BR409" i="36"/>
  <c r="AL234" i="37"/>
  <c r="AH106" i="37"/>
  <c r="AT230" i="37"/>
  <c r="EI108" i="37"/>
  <c r="CH80" i="37"/>
  <c r="DI424" i="36"/>
  <c r="FF83" i="37"/>
  <c r="CS128" i="37"/>
  <c r="KX120" i="37"/>
  <c r="EA215" i="37"/>
  <c r="P192" i="37"/>
  <c r="CL404" i="36"/>
  <c r="IU102" i="37"/>
  <c r="BE461" i="36"/>
  <c r="AM249" i="37"/>
  <c r="JG104" i="37"/>
  <c r="AU245" i="37"/>
  <c r="KY104" i="37"/>
  <c r="AL112" i="37"/>
  <c r="AH120" i="37"/>
  <c r="HV457" i="36"/>
  <c r="AJ202" i="37"/>
  <c r="V234" i="37"/>
  <c r="AQ235" i="37"/>
  <c r="FF86" i="37"/>
  <c r="DI427" i="36"/>
  <c r="HW104" i="37"/>
  <c r="CF76" i="37"/>
  <c r="JA109" i="37"/>
  <c r="BL126" i="37"/>
  <c r="CW119" i="37"/>
  <c r="CM219" i="37"/>
  <c r="CQ209" i="37"/>
  <c r="EU421" i="36"/>
  <c r="GT491" i="36"/>
  <c r="U236" i="37"/>
  <c r="CS190" i="37"/>
  <c r="FF72" i="37"/>
  <c r="DI413" i="36"/>
  <c r="EH219" i="37"/>
  <c r="Y254" i="37"/>
  <c r="GT511" i="36"/>
  <c r="U256" i="37"/>
  <c r="GV105" i="37"/>
  <c r="AA259" i="37"/>
  <c r="HL443" i="36"/>
  <c r="AL188" i="37"/>
  <c r="IT126" i="37"/>
  <c r="AF106" i="37"/>
  <c r="X219" i="37"/>
  <c r="BH431" i="36"/>
  <c r="BV259" i="37"/>
  <c r="CS201" i="37"/>
  <c r="AN241" i="37"/>
  <c r="AD201" i="37"/>
  <c r="AM413" i="36"/>
  <c r="CD126" i="37"/>
  <c r="DJ197" i="37"/>
  <c r="GE495" i="36"/>
  <c r="AA261" i="37"/>
  <c r="EG101" i="37"/>
  <c r="DG211" i="37"/>
  <c r="AH202" i="37"/>
  <c r="IF457" i="36"/>
  <c r="Y229" i="37"/>
  <c r="T235" i="37"/>
  <c r="GB404" i="36"/>
  <c r="X363" i="36"/>
  <c r="BG194" i="37"/>
  <c r="BC116" i="37"/>
  <c r="O233" i="37"/>
  <c r="EE113" i="37"/>
  <c r="Q261" i="37"/>
  <c r="EE120" i="37"/>
  <c r="EK129" i="37"/>
  <c r="V232" i="37"/>
  <c r="AQ125" i="37"/>
  <c r="S243" i="37"/>
  <c r="Q241" i="37"/>
  <c r="AL119" i="37"/>
  <c r="GU101" i="37"/>
  <c r="FB379" i="36"/>
  <c r="EN210" i="37"/>
  <c r="BE131" i="37"/>
  <c r="CR205" i="37"/>
  <c r="CG111" i="37"/>
  <c r="EK101" i="37"/>
  <c r="R233" i="37"/>
  <c r="FQ402" i="36"/>
  <c r="AW124" i="37"/>
  <c r="AF193" i="37"/>
  <c r="AC405" i="36"/>
  <c r="BX103" i="37"/>
  <c r="GV229" i="36"/>
  <c r="Q243" i="37"/>
  <c r="EC102" i="37"/>
  <c r="FF74" i="37"/>
  <c r="DI415" i="36"/>
  <c r="AL200" i="37"/>
  <c r="HL455" i="36"/>
  <c r="DI111" i="37"/>
  <c r="AN233" i="37"/>
  <c r="CV193" i="37"/>
  <c r="DF459" i="36"/>
  <c r="BJ204" i="37"/>
  <c r="DK203" i="37"/>
  <c r="FQ116" i="37"/>
  <c r="HW431" i="36"/>
  <c r="L262" i="37"/>
  <c r="AJ241" i="37"/>
  <c r="AM243" i="37"/>
  <c r="BE455" i="36"/>
  <c r="GC102" i="37"/>
  <c r="HA228" i="36"/>
  <c r="JB125" i="37"/>
  <c r="EG106" i="37"/>
  <c r="AL118" i="37"/>
  <c r="X258" i="37"/>
  <c r="Y259" i="37"/>
  <c r="Z260" i="37"/>
  <c r="KY128" i="37"/>
  <c r="CG202" i="37"/>
  <c r="FD70" i="37"/>
  <c r="X244" i="37"/>
  <c r="EF473" i="36"/>
  <c r="BB218" i="37"/>
  <c r="BU258" i="37"/>
  <c r="DL206" i="37"/>
  <c r="FT504" i="36"/>
  <c r="AE174" i="37"/>
  <c r="T154" i="37"/>
  <c r="AW240" i="37"/>
  <c r="AZ189" i="37"/>
  <c r="EQ444" i="36"/>
  <c r="AD216" i="37"/>
  <c r="AM428" i="36"/>
  <c r="T26" i="37"/>
  <c r="GD367" i="36"/>
  <c r="BJ193" i="37"/>
  <c r="DF448" i="36"/>
  <c r="HB450" i="36"/>
  <c r="AN195" i="37"/>
  <c r="BR410" i="36"/>
  <c r="V198" i="37"/>
  <c r="DY415" i="36"/>
  <c r="CU203" i="37"/>
  <c r="AZ261" i="37"/>
  <c r="JA113" i="37"/>
  <c r="HV468" i="36"/>
  <c r="AJ213" i="37"/>
  <c r="DP90" i="37"/>
  <c r="BZ123" i="37"/>
  <c r="BL212" i="37"/>
  <c r="AD213" i="37"/>
  <c r="AM425" i="36"/>
  <c r="AC151" i="37"/>
  <c r="CL445" i="36"/>
  <c r="AF233" i="37"/>
  <c r="BZ106" i="37"/>
  <c r="EJ511" i="36"/>
  <c r="CF213" i="37"/>
  <c r="CV496" i="36"/>
  <c r="BI198" i="37"/>
  <c r="EO496" i="36"/>
  <c r="AQ234" i="37"/>
  <c r="CG187" i="37"/>
  <c r="FW133" i="37"/>
  <c r="CB219" i="37"/>
  <c r="CH218" i="37"/>
  <c r="CG217" i="37"/>
  <c r="FW472" i="36"/>
  <c r="AT217" i="37"/>
  <c r="Y235" i="37"/>
  <c r="CN198" i="37"/>
  <c r="CX367" i="36"/>
  <c r="AV237" i="37"/>
  <c r="V190" i="37"/>
  <c r="BR402" i="36"/>
  <c r="LD115" i="37"/>
  <c r="BX236" i="37"/>
  <c r="AX212" i="37"/>
  <c r="FB467" i="36"/>
  <c r="FW130" i="37"/>
  <c r="T261" i="37"/>
  <c r="GB430" i="36"/>
  <c r="EQ128" i="37"/>
  <c r="CH82" i="37"/>
  <c r="JE120" i="37"/>
  <c r="N216" i="37"/>
  <c r="BV385" i="36"/>
  <c r="LB113" i="37"/>
  <c r="BQ368" i="36"/>
  <c r="AX431" i="36"/>
  <c r="AB219" i="37"/>
  <c r="DQ100" i="37"/>
  <c r="AP197" i="37"/>
  <c r="GR452" i="36"/>
  <c r="GW107" i="37"/>
  <c r="EY126" i="37"/>
  <c r="JD109" i="37"/>
  <c r="AJ201" i="37"/>
  <c r="HV456" i="36"/>
  <c r="IT116" i="37"/>
  <c r="AV231" i="37"/>
  <c r="DC117" i="37"/>
  <c r="AV243" i="37"/>
  <c r="BZ75" i="37"/>
  <c r="AB216" i="37"/>
  <c r="AX428" i="36"/>
  <c r="T166" i="37"/>
  <c r="BB203" i="37"/>
  <c r="EF458" i="36"/>
  <c r="FD61" i="37"/>
  <c r="DK206" i="37"/>
  <c r="X216" i="37"/>
  <c r="BH428" i="36"/>
  <c r="AW233" i="37"/>
  <c r="CD127" i="37"/>
  <c r="X130" i="37"/>
  <c r="DI195" i="37"/>
  <c r="DE219" i="37"/>
  <c r="EI102" i="37"/>
  <c r="CX362" i="36"/>
  <c r="CN193" i="37"/>
  <c r="EO508" i="36"/>
  <c r="CV508" i="36"/>
  <c r="BI210" i="37"/>
  <c r="AZ192" i="37"/>
  <c r="EQ447" i="36"/>
  <c r="IV106" i="37"/>
  <c r="DA194" i="37"/>
  <c r="DK211" i="37"/>
  <c r="AJ235" i="37"/>
  <c r="DI209" i="37"/>
  <c r="HT131" i="37"/>
  <c r="BI204" i="37"/>
  <c r="CV502" i="36"/>
  <c r="EO502" i="36"/>
  <c r="DC205" i="37"/>
  <c r="G245" i="36"/>
  <c r="CR219" i="37"/>
  <c r="FW449" i="36"/>
  <c r="AT194" i="37"/>
  <c r="P254" i="37"/>
  <c r="FF423" i="36"/>
  <c r="EK112" i="37"/>
  <c r="CJ199" i="37"/>
  <c r="AW126" i="37"/>
  <c r="DE191" i="37"/>
  <c r="CH216" i="37"/>
  <c r="AJ187" i="37"/>
  <c r="HV442" i="36"/>
  <c r="CH188" i="37"/>
  <c r="FB460" i="36"/>
  <c r="AX205" i="37"/>
  <c r="AO257" i="37"/>
  <c r="AJ249" i="37"/>
  <c r="EF472" i="36"/>
  <c r="BB217" i="37"/>
  <c r="FY100" i="37"/>
  <c r="CG117" i="37"/>
  <c r="AD230" i="37"/>
  <c r="CV442" i="36"/>
  <c r="GT495" i="36"/>
  <c r="U240" i="37"/>
  <c r="JI115" i="37"/>
  <c r="AN413" i="36"/>
  <c r="CS216" i="37"/>
  <c r="AF235" i="37"/>
  <c r="CL447" i="36"/>
  <c r="AW232" i="37"/>
  <c r="CM205" i="37"/>
  <c r="FW131" i="37"/>
  <c r="AW261" i="37"/>
  <c r="IF464" i="36"/>
  <c r="AH209" i="37"/>
  <c r="FO114" i="37"/>
  <c r="BU247" i="37"/>
  <c r="AD130" i="37"/>
  <c r="V257" i="37"/>
  <c r="EK104" i="37"/>
  <c r="AU117" i="37"/>
  <c r="GL243" i="36"/>
  <c r="FW106" i="37"/>
  <c r="EC109" i="37"/>
  <c r="AQ254" i="37"/>
  <c r="BL124" i="37"/>
  <c r="BS242" i="37"/>
  <c r="EY130" i="37"/>
  <c r="CA466" i="36"/>
  <c r="AH254" i="37"/>
  <c r="GQ251" i="36"/>
  <c r="CF125" i="37"/>
  <c r="EK115" i="37"/>
  <c r="DU119" i="37"/>
  <c r="P130" i="37"/>
  <c r="HM385" i="36"/>
  <c r="BU240" i="37"/>
  <c r="AF210" i="37"/>
  <c r="AC422" i="36"/>
  <c r="V113" i="37"/>
  <c r="EN214" i="37"/>
  <c r="FB383" i="36"/>
  <c r="AH129" i="37"/>
  <c r="AH257" i="37"/>
  <c r="CA469" i="36"/>
  <c r="BW245" i="37"/>
  <c r="CH203" i="37"/>
  <c r="DM186" i="37"/>
  <c r="CJ205" i="37"/>
  <c r="AW129" i="37"/>
  <c r="CF104" i="37"/>
  <c r="GQ230" i="36"/>
  <c r="BU255" i="37"/>
  <c r="EC214" i="37"/>
  <c r="Z233" i="37"/>
  <c r="CB105" i="37"/>
  <c r="FS109" i="37"/>
  <c r="AL203" i="37"/>
  <c r="HL458" i="36"/>
  <c r="AX258" i="37"/>
  <c r="BV258" i="37"/>
  <c r="CA465" i="36"/>
  <c r="AH253" i="37"/>
  <c r="CD109" i="37"/>
  <c r="CI201" i="37"/>
  <c r="EK133" i="37"/>
  <c r="CI191" i="37"/>
  <c r="GB410" i="36"/>
  <c r="T241" i="37"/>
  <c r="DG217" i="37"/>
  <c r="AX261" i="37"/>
  <c r="GA105" i="37"/>
  <c r="GX114" i="37"/>
  <c r="DZ214" i="37"/>
  <c r="FQ403" i="36"/>
  <c r="R234" i="37"/>
  <c r="IY100" i="37"/>
  <c r="CM212" i="37"/>
  <c r="AE145" i="37"/>
  <c r="Q260" i="37"/>
  <c r="JB105" i="37"/>
  <c r="FB452" i="36"/>
  <c r="AX197" i="37"/>
  <c r="AD214" i="37"/>
  <c r="AM426" i="36"/>
  <c r="GV109" i="37"/>
  <c r="X205" i="37"/>
  <c r="BH417" i="36"/>
  <c r="JD132" i="37"/>
  <c r="CG107" i="37"/>
  <c r="DI100" i="37"/>
  <c r="DI110" i="37" s="1"/>
  <c r="V205" i="37"/>
  <c r="BR417" i="36"/>
  <c r="GU130" i="37"/>
  <c r="AL286" i="36"/>
  <c r="DO203" i="37"/>
  <c r="JG102" i="37"/>
  <c r="GC127" i="37"/>
  <c r="HA253" i="36"/>
  <c r="Y252" i="37"/>
  <c r="DC109" i="37"/>
  <c r="EX278" i="36"/>
  <c r="N238" i="37"/>
  <c r="EA218" i="37"/>
  <c r="L237" i="37"/>
  <c r="HW406" i="36"/>
  <c r="Y170" i="37"/>
  <c r="AJ240" i="37"/>
  <c r="FB474" i="36"/>
  <c r="AX219" i="37"/>
  <c r="AU240" i="37"/>
  <c r="DW116" i="37"/>
  <c r="DK132" i="37"/>
  <c r="DY114" i="37"/>
  <c r="CR198" i="37"/>
  <c r="DG117" i="37"/>
  <c r="KY100" i="37"/>
  <c r="JG116" i="37"/>
  <c r="DI202" i="37"/>
  <c r="KX127" i="37"/>
  <c r="BQ234" i="37"/>
  <c r="DM107" i="37"/>
  <c r="AP191" i="37"/>
  <c r="GR446" i="36"/>
  <c r="Y157" i="37"/>
  <c r="AK234" i="37"/>
  <c r="BQ446" i="36"/>
  <c r="BR245" i="37"/>
  <c r="DM188" i="37"/>
  <c r="Y167" i="37"/>
  <c r="X125" i="37"/>
  <c r="BR255" i="37"/>
  <c r="DK199" i="37"/>
  <c r="AF125" i="37"/>
  <c r="I259" i="37"/>
  <c r="BK299" i="36"/>
  <c r="EK103" i="37"/>
  <c r="KW108" i="37"/>
  <c r="AZ363" i="36"/>
  <c r="O236" i="37"/>
  <c r="BC102" i="37"/>
  <c r="FD58" i="37"/>
  <c r="BL210" i="37"/>
  <c r="AU231" i="37"/>
  <c r="S231" i="37"/>
  <c r="BV379" i="36"/>
  <c r="N210" i="37"/>
  <c r="CS195" i="37"/>
  <c r="R237" i="37"/>
  <c r="FQ406" i="36"/>
  <c r="GU112" i="37"/>
  <c r="IU106" i="37"/>
  <c r="LC112" i="37"/>
  <c r="AA237" i="37"/>
  <c r="AU243" i="37"/>
  <c r="AP199" i="37"/>
  <c r="GR454" i="36"/>
  <c r="AP249" i="37"/>
  <c r="N217" i="37"/>
  <c r="BV386" i="36"/>
  <c r="BE105" i="37"/>
  <c r="HU113" i="37"/>
  <c r="IT100" i="37"/>
  <c r="CB211" i="37"/>
  <c r="AE170" i="37"/>
  <c r="CF193" i="37"/>
  <c r="EJ491" i="36"/>
  <c r="X105" i="37"/>
  <c r="V255" i="37"/>
  <c r="X108" i="37"/>
  <c r="HW107" i="37"/>
  <c r="AH109" i="37"/>
  <c r="DQ90" i="37"/>
  <c r="DS116" i="37"/>
  <c r="AE285" i="36"/>
  <c r="BB245" i="37" s="1"/>
  <c r="ET407" i="36"/>
  <c r="BV66" i="37"/>
  <c r="IY103" i="37"/>
  <c r="FN184" i="36"/>
  <c r="Z101" i="37"/>
  <c r="X126" i="37"/>
  <c r="FQ413" i="36"/>
  <c r="R244" i="37"/>
  <c r="AO262" i="37"/>
  <c r="FW450" i="36"/>
  <c r="AT195" i="37"/>
  <c r="AB195" i="37"/>
  <c r="AX407" i="36"/>
  <c r="AZ257" i="37"/>
  <c r="GC120" i="37"/>
  <c r="HA246" i="36"/>
  <c r="HV105" i="37"/>
  <c r="DM112" i="37"/>
  <c r="DP83" i="37"/>
  <c r="CR194" i="37"/>
  <c r="FF417" i="36"/>
  <c r="P248" i="37"/>
  <c r="JA115" i="37"/>
  <c r="GW119" i="37"/>
  <c r="L256" i="37"/>
  <c r="HW425" i="36"/>
  <c r="LC103" i="37"/>
  <c r="AP234" i="37"/>
  <c r="T27" i="37"/>
  <c r="GD368" i="36"/>
  <c r="CG204" i="37"/>
  <c r="FB371" i="36"/>
  <c r="EN202" i="37"/>
  <c r="EJ517" i="36"/>
  <c r="CF219" i="37"/>
  <c r="BL215" i="37"/>
  <c r="HL450" i="36"/>
  <c r="AL195" i="37"/>
  <c r="FD57" i="37"/>
  <c r="CX382" i="36"/>
  <c r="CN213" i="37"/>
  <c r="BN127" i="37"/>
  <c r="P198" i="37"/>
  <c r="CL410" i="36"/>
  <c r="IZ113" i="37"/>
  <c r="W172" i="37"/>
  <c r="LD120" i="37"/>
  <c r="FU100" i="37"/>
  <c r="CS203" i="37"/>
  <c r="LD103" i="37"/>
  <c r="P213" i="37"/>
  <c r="CL425" i="36"/>
  <c r="CR188" i="37"/>
  <c r="HV450" i="36"/>
  <c r="AJ195" i="37"/>
  <c r="HT128" i="37"/>
  <c r="V130" i="37"/>
  <c r="CG124" i="37"/>
  <c r="GT514" i="36"/>
  <c r="U259" i="37"/>
  <c r="CB195" i="37"/>
  <c r="BH425" i="36"/>
  <c r="X213" i="37"/>
  <c r="DY108" i="37"/>
  <c r="GR441" i="36"/>
  <c r="AP186" i="37"/>
  <c r="AL236" i="37"/>
  <c r="AO238" i="37"/>
  <c r="BV116" i="37"/>
  <c r="AT198" i="37"/>
  <c r="FW453" i="36"/>
  <c r="KX125" i="37"/>
  <c r="GC130" i="37"/>
  <c r="HA256" i="36"/>
  <c r="DO111" i="37"/>
  <c r="Z252" i="37"/>
  <c r="AE447" i="36"/>
  <c r="AR235" i="37"/>
  <c r="DU129" i="37"/>
  <c r="FC133" i="37"/>
  <c r="AC146" i="37"/>
  <c r="AT233" i="37"/>
  <c r="CN192" i="37"/>
  <c r="CX361" i="36"/>
  <c r="AZ386" i="36"/>
  <c r="KW131" i="37"/>
  <c r="K214" i="37"/>
  <c r="FM383" i="36"/>
  <c r="U262" i="37"/>
  <c r="GT517" i="36"/>
  <c r="FD60" i="37"/>
  <c r="AD117" i="37"/>
  <c r="AT201" i="37"/>
  <c r="FW456" i="36"/>
  <c r="EF209" i="37"/>
  <c r="AN254" i="37"/>
  <c r="GA104" i="37"/>
  <c r="EA123" i="37"/>
  <c r="HF249" i="36"/>
  <c r="BC111" i="37"/>
  <c r="FF401" i="36"/>
  <c r="P232" i="37"/>
  <c r="AQ246" i="37"/>
  <c r="CI216" i="37"/>
  <c r="CV445" i="36"/>
  <c r="AD233" i="37"/>
  <c r="DG195" i="37"/>
  <c r="BU254" i="37"/>
  <c r="AW100" i="37"/>
  <c r="HB452" i="36"/>
  <c r="AN197" i="37"/>
  <c r="FU108" i="37"/>
  <c r="GE491" i="36"/>
  <c r="DJ193" i="37"/>
  <c r="GC113" i="37"/>
  <c r="HA239" i="36"/>
  <c r="AE474" i="36"/>
  <c r="AR262" i="37"/>
  <c r="BX246" i="37"/>
  <c r="F237" i="37"/>
  <c r="K62" i="36"/>
  <c r="CV211" i="37"/>
  <c r="EM111" i="37"/>
  <c r="AL193" i="37"/>
  <c r="HL448" i="36"/>
  <c r="BS235" i="37"/>
  <c r="AJ198" i="37"/>
  <c r="HV453" i="36"/>
  <c r="BS258" i="37"/>
  <c r="O244" i="37"/>
  <c r="AL106" i="37"/>
  <c r="AH259" i="37"/>
  <c r="CA471" i="36"/>
  <c r="AD194" i="37"/>
  <c r="AM406" i="36"/>
  <c r="IT103" i="37"/>
  <c r="CK75" i="37"/>
  <c r="JB107" i="37"/>
  <c r="AH168" i="37"/>
  <c r="AQ109" i="37"/>
  <c r="EB212" i="37"/>
  <c r="AB118" i="37"/>
  <c r="CK87" i="37"/>
  <c r="W161" i="37"/>
  <c r="CD89" i="37"/>
  <c r="BH402" i="36"/>
  <c r="X190" i="37"/>
  <c r="BF130" i="37"/>
  <c r="EF445" i="36"/>
  <c r="BB190" i="37"/>
  <c r="HA259" i="36"/>
  <c r="GC133" i="37"/>
  <c r="AA242" i="37"/>
  <c r="GT490" i="36"/>
  <c r="U235" i="37"/>
  <c r="EC123" i="37"/>
  <c r="AN422" i="36"/>
  <c r="JI124" i="37"/>
  <c r="P236" i="37"/>
  <c r="FF405" i="36"/>
  <c r="BB216" i="37"/>
  <c r="EF471" i="36"/>
  <c r="AN238" i="37"/>
  <c r="AX230" i="37"/>
  <c r="AH187" i="37"/>
  <c r="IF442" i="36"/>
  <c r="AW105" i="37"/>
  <c r="LC123" i="37"/>
  <c r="DL198" i="37"/>
  <c r="FT496" i="36"/>
  <c r="AR192" i="37"/>
  <c r="GH447" i="36"/>
  <c r="BJ205" i="37"/>
  <c r="DF460" i="36"/>
  <c r="V218" i="37"/>
  <c r="BR430" i="36"/>
  <c r="EM118" i="37"/>
  <c r="CH192" i="37"/>
  <c r="FW457" i="36"/>
  <c r="AT202" i="37"/>
  <c r="EC125" i="37"/>
  <c r="BS241" i="37"/>
  <c r="I198" i="37"/>
  <c r="HN367" i="36"/>
  <c r="HU119" i="37"/>
  <c r="HL441" i="36"/>
  <c r="AL186" i="37"/>
  <c r="JG133" i="37"/>
  <c r="X218" i="37"/>
  <c r="BH430" i="36"/>
  <c r="CS186" i="37"/>
  <c r="BC124" i="37"/>
  <c r="AC416" i="36"/>
  <c r="AF204" i="37"/>
  <c r="CG133" i="37"/>
  <c r="AZ258" i="37"/>
  <c r="IF450" i="36"/>
  <c r="AH195" i="37"/>
  <c r="DO81" i="37"/>
  <c r="AJ186" i="37"/>
  <c r="HV441" i="36"/>
  <c r="CS126" i="37"/>
  <c r="AL243" i="37"/>
  <c r="DE125" i="37"/>
  <c r="BQ248" i="37"/>
  <c r="AT243" i="37"/>
  <c r="EF456" i="36"/>
  <c r="BB201" i="37"/>
  <c r="HF234" i="36"/>
  <c r="EA108" i="37"/>
  <c r="GH459" i="36"/>
  <c r="AR204" i="37"/>
  <c r="AP209" i="37"/>
  <c r="GR464" i="36"/>
  <c r="V123" i="37"/>
  <c r="BW247" i="37"/>
  <c r="FS132" i="37"/>
  <c r="AL231" i="37"/>
  <c r="FW124" i="37"/>
  <c r="DK191" i="37"/>
  <c r="CJ213" i="37"/>
  <c r="GA107" i="37"/>
  <c r="FW465" i="36"/>
  <c r="AT210" i="37"/>
  <c r="DM212" i="37"/>
  <c r="IY106" i="37"/>
  <c r="U255" i="37"/>
  <c r="GT510" i="36"/>
  <c r="AI231" i="37"/>
  <c r="AX262" i="37"/>
  <c r="BY241" i="37"/>
  <c r="M496" i="36"/>
  <c r="AU248" i="37"/>
  <c r="AH242" i="37"/>
  <c r="CA454" i="36"/>
  <c r="X230" i="37"/>
  <c r="T18" i="37"/>
  <c r="GD359" i="36"/>
  <c r="JI117" i="37"/>
  <c r="AN415" i="36"/>
  <c r="V117" i="37"/>
  <c r="AJ114" i="37"/>
  <c r="EO490" i="36"/>
  <c r="CV490" i="36"/>
  <c r="BI192" i="37"/>
  <c r="CU201" i="37"/>
  <c r="DY413" i="36"/>
  <c r="GC126" i="37"/>
  <c r="HA252" i="36"/>
  <c r="FF421" i="36"/>
  <c r="P252" i="37"/>
  <c r="AN234" i="37"/>
  <c r="AB217" i="37"/>
  <c r="AX429" i="36"/>
  <c r="AZ235" i="37"/>
  <c r="BR231" i="37"/>
  <c r="CG129" i="37"/>
  <c r="AO237" i="37"/>
  <c r="GU127" i="37"/>
  <c r="O257" i="37"/>
  <c r="AH197" i="37"/>
  <c r="IF452" i="36"/>
  <c r="AL213" i="37"/>
  <c r="HL468" i="36"/>
  <c r="HV449" i="36"/>
  <c r="AJ194" i="37"/>
  <c r="BX242" i="37"/>
  <c r="BB211" i="37"/>
  <c r="EF466" i="36"/>
  <c r="BI195" i="37"/>
  <c r="CV493" i="36"/>
  <c r="EO493" i="36"/>
  <c r="EC216" i="37"/>
  <c r="BJ130" i="37"/>
  <c r="FS129" i="37"/>
  <c r="EE111" i="37"/>
  <c r="AP235" i="37"/>
  <c r="EU430" i="36"/>
  <c r="CQ218" i="37"/>
  <c r="HL467" i="36"/>
  <c r="AL212" i="37"/>
  <c r="DA199" i="37"/>
  <c r="BF123" i="37"/>
  <c r="DM213" i="37"/>
  <c r="BI205" i="37"/>
  <c r="EO503" i="36"/>
  <c r="CV503" i="36"/>
  <c r="EI106" i="37"/>
  <c r="P217" i="37"/>
  <c r="CL429" i="36"/>
  <c r="BU256" i="37"/>
  <c r="HB454" i="36"/>
  <c r="AN199" i="37"/>
  <c r="CV460" i="36"/>
  <c r="AD248" i="37"/>
  <c r="DE119" i="37"/>
  <c r="P193" i="37"/>
  <c r="CL405" i="36"/>
  <c r="DI205" i="37"/>
  <c r="AL209" i="37"/>
  <c r="HL464" i="36"/>
  <c r="FC132" i="37"/>
  <c r="CX219" i="37"/>
  <c r="DH431" i="36"/>
  <c r="CB212" i="37"/>
  <c r="AN213" i="37"/>
  <c r="HB468" i="36"/>
  <c r="DO89" i="37"/>
  <c r="LB133" i="37"/>
  <c r="BQ388" i="36"/>
  <c r="GQ258" i="36"/>
  <c r="CF132" i="37"/>
  <c r="AO245" i="37"/>
  <c r="AW242" i="37"/>
  <c r="BE466" i="36"/>
  <c r="AM254" i="37"/>
  <c r="DM201" i="37"/>
  <c r="HU100" i="37"/>
  <c r="AM403" i="36"/>
  <c r="AD191" i="37"/>
  <c r="BE450" i="36"/>
  <c r="AM238" i="37"/>
  <c r="X200" i="37"/>
  <c r="BH412" i="36"/>
  <c r="G242" i="36"/>
  <c r="DC202" i="37"/>
  <c r="EK106" i="37"/>
  <c r="CJ210" i="37"/>
  <c r="FC112" i="37"/>
  <c r="AQ249" i="37"/>
  <c r="BC132" i="37"/>
  <c r="EQ467" i="36"/>
  <c r="AZ212" i="37"/>
  <c r="HL460" i="36"/>
  <c r="AL205" i="37"/>
  <c r="CG193" i="37"/>
  <c r="BS253" i="37"/>
  <c r="LB111" i="37"/>
  <c r="BQ366" i="36"/>
  <c r="AR217" i="37"/>
  <c r="GH472" i="36"/>
  <c r="DM189" i="37"/>
  <c r="DC127" i="37"/>
  <c r="AZ229" i="37"/>
  <c r="AZ239" i="37" s="1"/>
  <c r="AX415" i="36"/>
  <c r="AB203" i="37"/>
  <c r="AN247" i="37"/>
  <c r="FB369" i="36"/>
  <c r="EN200" i="37"/>
  <c r="CI218" i="37"/>
  <c r="CR192" i="37"/>
  <c r="BB205" i="37"/>
  <c r="EF460" i="36"/>
  <c r="EK118" i="37"/>
  <c r="G246" i="36"/>
  <c r="DC206" i="37"/>
  <c r="FK126" i="37"/>
  <c r="EQ455" i="36"/>
  <c r="AZ200" i="37"/>
  <c r="AL233" i="37"/>
  <c r="BE467" i="36"/>
  <c r="AM255" i="37"/>
  <c r="FT485" i="36"/>
  <c r="DL187" i="37"/>
  <c r="FM118" i="37"/>
  <c r="CI200" i="37"/>
  <c r="EO107" i="37"/>
  <c r="GX115" i="37"/>
  <c r="AW234" i="37"/>
  <c r="FO106" i="37"/>
  <c r="AN206" i="37"/>
  <c r="HB461" i="36"/>
  <c r="HF235" i="36"/>
  <c r="EA109" i="37"/>
  <c r="AZ260" i="37"/>
  <c r="BJ202" i="37"/>
  <c r="DF457" i="36"/>
  <c r="AS101" i="37"/>
  <c r="HF255" i="36"/>
  <c r="EA129" i="37"/>
  <c r="AR191" i="37"/>
  <c r="GH446" i="36"/>
  <c r="BX238" i="37"/>
  <c r="ES125" i="37"/>
  <c r="FW455" i="36"/>
  <c r="AT200" i="37"/>
  <c r="DE200" i="37"/>
  <c r="V259" i="37"/>
  <c r="AL235" i="37"/>
  <c r="JI125" i="37"/>
  <c r="AN423" i="36"/>
  <c r="EM117" i="37"/>
  <c r="AY117" i="37"/>
  <c r="AV241" i="37"/>
  <c r="FS127" i="37"/>
  <c r="EO515" i="36"/>
  <c r="CV515" i="36"/>
  <c r="BI217" i="37"/>
  <c r="EJ504" i="36"/>
  <c r="CF206" i="37"/>
  <c r="EO104" i="37"/>
  <c r="K195" i="37"/>
  <c r="FM364" i="36"/>
  <c r="AW243" i="37"/>
  <c r="AZ252" i="37"/>
  <c r="G226" i="36"/>
  <c r="DC186" i="37"/>
  <c r="CF102" i="37"/>
  <c r="GQ228" i="36"/>
  <c r="CF130" i="37"/>
  <c r="GQ256" i="36"/>
  <c r="AV253" i="37"/>
  <c r="CF106" i="37"/>
  <c r="GQ232" i="36"/>
  <c r="FT502" i="36"/>
  <c r="DL204" i="37"/>
  <c r="DG206" i="37"/>
  <c r="AZ373" i="36"/>
  <c r="KW118" i="37"/>
  <c r="AL258" i="37"/>
  <c r="EE123" i="37"/>
  <c r="BC129" i="37"/>
  <c r="AR212" i="37"/>
  <c r="GH467" i="36"/>
  <c r="CV458" i="36"/>
  <c r="AD246" i="37"/>
  <c r="HL456" i="36"/>
  <c r="AL201" i="37"/>
  <c r="M508" i="36"/>
  <c r="BY253" i="37"/>
  <c r="P205" i="37"/>
  <c r="CL417" i="36"/>
  <c r="BX247" i="37"/>
  <c r="HV472" i="36"/>
  <c r="AJ217" i="37"/>
  <c r="AL229" i="37"/>
  <c r="AX400" i="36"/>
  <c r="AB188" i="37"/>
  <c r="AW103" i="37"/>
  <c r="CS193" i="37"/>
  <c r="DG189" i="37"/>
  <c r="FB457" i="36"/>
  <c r="AX202" i="37"/>
  <c r="AC429" i="36"/>
  <c r="AF217" i="37"/>
  <c r="AB127" i="37"/>
  <c r="DG193" i="37"/>
  <c r="EI113" i="37"/>
  <c r="AT218" i="37"/>
  <c r="FW473" i="36"/>
  <c r="BT247" i="37"/>
  <c r="AJ104" i="37"/>
  <c r="AX204" i="37"/>
  <c r="FB459" i="36"/>
  <c r="GQ235" i="36"/>
  <c r="CF109" i="37"/>
  <c r="GE503" i="36"/>
  <c r="DJ205" i="37"/>
  <c r="EQ446" i="36"/>
  <c r="AZ191" i="37"/>
  <c r="EU118" i="37"/>
  <c r="Z241" i="37"/>
  <c r="HL469" i="36"/>
  <c r="AL214" i="37"/>
  <c r="AC403" i="36"/>
  <c r="AF191" i="37"/>
  <c r="IF441" i="36"/>
  <c r="AH186" i="37"/>
  <c r="CH200" i="37"/>
  <c r="AP203" i="37"/>
  <c r="GR458" i="36"/>
  <c r="AR205" i="37"/>
  <c r="GH460" i="36"/>
  <c r="AX218" i="37"/>
  <c r="FB473" i="36"/>
  <c r="CX215" i="37"/>
  <c r="DH427" i="36"/>
  <c r="BV356" i="36"/>
  <c r="N187" i="37"/>
  <c r="FW454" i="36"/>
  <c r="AT199" i="37"/>
  <c r="KY125" i="37"/>
  <c r="CU186" i="37"/>
  <c r="DY398" i="36"/>
  <c r="AZ193" i="37"/>
  <c r="EQ448" i="36"/>
  <c r="JB116" i="37"/>
  <c r="V247" i="37"/>
  <c r="CI210" i="37"/>
  <c r="BE458" i="36"/>
  <c r="AM246" i="37"/>
  <c r="AR195" i="37"/>
  <c r="GH450" i="36"/>
  <c r="EK100" i="37"/>
  <c r="AN261" i="37"/>
  <c r="FG109" i="37"/>
  <c r="IF459" i="36"/>
  <c r="AH204" i="37"/>
  <c r="BX244" i="37"/>
  <c r="Y258" i="37"/>
  <c r="AB218" i="37"/>
  <c r="AX430" i="36"/>
  <c r="DI213" i="37"/>
  <c r="EC200" i="37"/>
  <c r="EU102" i="37"/>
  <c r="DJ198" i="37"/>
  <c r="GE496" i="36"/>
  <c r="EC131" i="37"/>
  <c r="DM219" i="37"/>
  <c r="CJ191" i="37"/>
  <c r="FU112" i="37"/>
  <c r="AE452" i="36"/>
  <c r="AR240" i="37"/>
  <c r="M256" i="37"/>
  <c r="AZ369" i="36"/>
  <c r="KW114" i="37"/>
  <c r="IF448" i="36"/>
  <c r="AH193" i="37"/>
  <c r="K213" i="37"/>
  <c r="FM382" i="36"/>
  <c r="BU230" i="37"/>
  <c r="DY402" i="36"/>
  <c r="CU190" i="37"/>
  <c r="AF237" i="37"/>
  <c r="CL449" i="36"/>
  <c r="FT486" i="36"/>
  <c r="DL188" i="37"/>
  <c r="AL249" i="37"/>
  <c r="AX255" i="37"/>
  <c r="FD77" i="37"/>
  <c r="DL191" i="37"/>
  <c r="FT489" i="36"/>
  <c r="AJ113" i="37"/>
  <c r="CH187" i="37"/>
  <c r="DA206" i="37"/>
  <c r="AW249" i="37"/>
  <c r="AJ127" i="37"/>
  <c r="CH191" i="37"/>
  <c r="HW421" i="36"/>
  <c r="L252" i="37"/>
  <c r="CQ217" i="37"/>
  <c r="EU429" i="36"/>
  <c r="AV233" i="37"/>
  <c r="JA117" i="37"/>
  <c r="AF108" i="37"/>
  <c r="ES103" i="37"/>
  <c r="EK109" i="37"/>
  <c r="BQ374" i="36"/>
  <c r="LB119" i="37"/>
  <c r="BY262" i="37"/>
  <c r="M517" i="36"/>
  <c r="DK205" i="37"/>
  <c r="AE453" i="36"/>
  <c r="AR241" i="37"/>
  <c r="AE288" i="36"/>
  <c r="BB248" i="37" s="1"/>
  <c r="DS119" i="37"/>
  <c r="HU124" i="37"/>
  <c r="AF133" i="37"/>
  <c r="AJ243" i="37"/>
  <c r="LB120" i="37"/>
  <c r="BQ375" i="36"/>
  <c r="AK231" i="37"/>
  <c r="BQ443" i="36"/>
  <c r="GD383" i="36"/>
  <c r="T42" i="37"/>
  <c r="T246" i="37"/>
  <c r="GB415" i="36"/>
  <c r="FQ109" i="37"/>
  <c r="GE509" i="36"/>
  <c r="DJ211" i="37"/>
  <c r="AU258" i="37"/>
  <c r="DA209" i="37"/>
  <c r="FK123" i="37"/>
  <c r="FO107" i="37"/>
  <c r="CI186" i="37"/>
  <c r="GE512" i="36"/>
  <c r="DJ214" i="37"/>
  <c r="CS194" i="37"/>
  <c r="AJ248" i="37"/>
  <c r="AU252" i="37"/>
  <c r="AP212" i="37"/>
  <c r="GR467" i="36"/>
  <c r="GG243" i="36"/>
  <c r="BA117" i="37"/>
  <c r="EQ130" i="37"/>
  <c r="FG112" i="37"/>
  <c r="EE131" i="37"/>
  <c r="Z234" i="37"/>
  <c r="CV468" i="36"/>
  <c r="AD256" i="37"/>
  <c r="FO103" i="37"/>
  <c r="AP241" i="37"/>
  <c r="T162" i="37"/>
  <c r="CX387" i="36"/>
  <c r="CN218" i="37"/>
  <c r="FC125" i="37"/>
  <c r="BU229" i="37"/>
  <c r="K205" i="37"/>
  <c r="FM374" i="36"/>
  <c r="DC192" i="37"/>
  <c r="G232" i="36"/>
  <c r="AC162" i="37"/>
  <c r="BV235" i="37"/>
  <c r="CV456" i="36"/>
  <c r="AD244" i="37"/>
  <c r="AP215" i="37"/>
  <c r="GR470" i="36"/>
  <c r="HU111" i="37"/>
  <c r="HU121" i="37" s="1"/>
  <c r="CI214" i="37"/>
  <c r="KY131" i="37"/>
  <c r="FA109" i="37"/>
  <c r="AZ194" i="37"/>
  <c r="EQ449" i="36"/>
  <c r="HA249" i="36"/>
  <c r="GC123" i="37"/>
  <c r="AQ244" i="37"/>
  <c r="GL252" i="36"/>
  <c r="AU126" i="37"/>
  <c r="AZ190" i="37"/>
  <c r="EQ445" i="36"/>
  <c r="AT189" i="37"/>
  <c r="FW444" i="36"/>
  <c r="DK192" i="37"/>
  <c r="BV243" i="37"/>
  <c r="AT209" i="37"/>
  <c r="FW464" i="36"/>
  <c r="AA256" i="37"/>
  <c r="AB124" i="37"/>
  <c r="FT500" i="36"/>
  <c r="DL202" i="37"/>
  <c r="CV198" i="37"/>
  <c r="AM430" i="36"/>
  <c r="AD218" i="37"/>
  <c r="EI130" i="37"/>
  <c r="GD387" i="36"/>
  <c r="T46" i="37"/>
  <c r="AL132" i="37"/>
  <c r="BF109" i="37"/>
  <c r="R243" i="37"/>
  <c r="FQ412" i="36"/>
  <c r="HB447" i="36"/>
  <c r="AN192" i="37"/>
  <c r="AT192" i="37"/>
  <c r="FW447" i="36"/>
  <c r="CL448" i="36"/>
  <c r="AF236" i="37"/>
  <c r="HW430" i="36"/>
  <c r="L261" i="37"/>
  <c r="CS215" i="37"/>
  <c r="BU249" i="37"/>
  <c r="BU237" i="37"/>
  <c r="BG202" i="37"/>
  <c r="X371" i="36"/>
  <c r="W245" i="37"/>
  <c r="GR414" i="36"/>
  <c r="FW132" i="37"/>
  <c r="DM215" i="37"/>
  <c r="AV230" i="37"/>
  <c r="AY112" i="37"/>
  <c r="BT234" i="37"/>
  <c r="AR259" i="37"/>
  <c r="AE471" i="36"/>
  <c r="FW127" i="37"/>
  <c r="CF190" i="37"/>
  <c r="EJ488" i="36"/>
  <c r="FS118" i="37"/>
  <c r="DI219" i="37"/>
  <c r="DI425" i="36"/>
  <c r="FF84" i="37"/>
  <c r="AN258" i="37"/>
  <c r="DK190" i="37"/>
  <c r="FG126" i="37"/>
  <c r="AW246" i="37"/>
  <c r="FW129" i="37"/>
  <c r="BE443" i="36"/>
  <c r="AM231" i="37"/>
  <c r="BW236" i="37"/>
  <c r="FQ126" i="37"/>
  <c r="BJ216" i="37"/>
  <c r="DF471" i="36"/>
  <c r="FQ102" i="37"/>
  <c r="AN202" i="37"/>
  <c r="HB457" i="36"/>
  <c r="BE449" i="36"/>
  <c r="AM237" i="37"/>
  <c r="KX116" i="37"/>
  <c r="AL187" i="37"/>
  <c r="HL442" i="36"/>
  <c r="AX252" i="37"/>
  <c r="CF204" i="37"/>
  <c r="EJ502" i="36"/>
  <c r="AD259" i="37"/>
  <c r="CV471" i="36"/>
  <c r="BS232" i="37"/>
  <c r="BZ127" i="37"/>
  <c r="EQ100" i="37"/>
  <c r="CH209" i="37"/>
  <c r="FG131" i="37"/>
  <c r="DG199" i="37"/>
  <c r="BC123" i="37"/>
  <c r="BI188" i="37"/>
  <c r="EO486" i="36"/>
  <c r="CV486" i="36"/>
  <c r="EI132" i="37"/>
  <c r="BZ129" i="37"/>
  <c r="AR219" i="37"/>
  <c r="GH474" i="36"/>
  <c r="GE515" i="36"/>
  <c r="DJ217" i="37"/>
  <c r="AU131" i="37"/>
  <c r="GL257" i="36"/>
  <c r="CI199" i="37"/>
  <c r="BS234" i="37"/>
  <c r="EG115" i="37"/>
  <c r="AP248" i="37"/>
  <c r="CJ188" i="37"/>
  <c r="N209" i="37"/>
  <c r="BV378" i="36"/>
  <c r="G237" i="36"/>
  <c r="DC197" i="37"/>
  <c r="CD107" i="37"/>
  <c r="BC128" i="37"/>
  <c r="DK213" i="37"/>
  <c r="AV238" i="37"/>
  <c r="AH260" i="37"/>
  <c r="CA472" i="36"/>
  <c r="GA124" i="37"/>
  <c r="DK212" i="37"/>
  <c r="AW117" i="37"/>
  <c r="FU120" i="37"/>
  <c r="EC128" i="37"/>
  <c r="AW127" i="37"/>
  <c r="GL259" i="36"/>
  <c r="AU133" i="37"/>
  <c r="BV262" i="37"/>
  <c r="BQ456" i="36"/>
  <c r="AK244" i="37"/>
  <c r="AW230" i="37"/>
  <c r="BI215" i="37"/>
  <c r="EO513" i="36"/>
  <c r="CV513" i="36"/>
  <c r="M513" i="36"/>
  <c r="BY258" i="37"/>
  <c r="GA100" i="37"/>
  <c r="FG133" i="37"/>
  <c r="M485" i="36"/>
  <c r="BY230" i="37"/>
  <c r="EY109" i="37"/>
  <c r="FY123" i="37"/>
  <c r="AI232" i="37"/>
  <c r="FC115" i="37"/>
  <c r="AL197" i="37"/>
  <c r="HL452" i="36"/>
  <c r="BV236" i="37"/>
  <c r="FK104" i="37"/>
  <c r="HV469" i="36"/>
  <c r="AJ214" i="37"/>
  <c r="EA105" i="37"/>
  <c r="HF231" i="36"/>
  <c r="AY129" i="37"/>
  <c r="GG255" i="36"/>
  <c r="BA129" i="37"/>
  <c r="DG212" i="37"/>
  <c r="EO102" i="37"/>
  <c r="IF467" i="36"/>
  <c r="AH212" i="37"/>
  <c r="DK133" i="37"/>
  <c r="R240" i="37"/>
  <c r="R250" i="37" s="1"/>
  <c r="FQ409" i="36"/>
  <c r="LB129" i="37"/>
  <c r="BQ384" i="36"/>
  <c r="EE100" i="37"/>
  <c r="S260" i="37"/>
  <c r="X256" i="37"/>
  <c r="AX240" i="37"/>
  <c r="AP187" i="37"/>
  <c r="GR442" i="36"/>
  <c r="CI217" i="37"/>
  <c r="AP201" i="37"/>
  <c r="GR456" i="36"/>
  <c r="I214" i="37"/>
  <c r="HN383" i="36"/>
  <c r="AF213" i="37"/>
  <c r="AC425" i="36"/>
  <c r="BF117" i="37"/>
  <c r="AR244" i="37"/>
  <c r="AE456" i="36"/>
  <c r="EK102" i="37"/>
  <c r="BZ108" i="37"/>
  <c r="GB403" i="36"/>
  <c r="T234" i="37"/>
  <c r="AF187" i="37"/>
  <c r="AC399" i="36"/>
  <c r="BJ189" i="37"/>
  <c r="DF444" i="36"/>
  <c r="EG120" i="37"/>
  <c r="EN217" i="37"/>
  <c r="FB386" i="36"/>
  <c r="DL209" i="37"/>
  <c r="FT507" i="36"/>
  <c r="O260" i="37"/>
  <c r="FU130" i="37"/>
  <c r="EU407" i="36"/>
  <c r="CQ195" i="37"/>
  <c r="AZ249" i="37"/>
  <c r="BW262" i="37"/>
  <c r="AP253" i="37"/>
  <c r="FE120" i="37"/>
  <c r="EU133" i="37"/>
  <c r="BV249" i="37"/>
  <c r="O262" i="37"/>
  <c r="DM206" i="37"/>
  <c r="AV245" i="37"/>
  <c r="AA260" i="37"/>
  <c r="BS262" i="37"/>
  <c r="CH194" i="37"/>
  <c r="DK188" i="37"/>
  <c r="AW231" i="37"/>
  <c r="DL194" i="37"/>
  <c r="FT492" i="36"/>
  <c r="EC127" i="37"/>
  <c r="BZ131" i="37"/>
  <c r="BQ461" i="36"/>
  <c r="AK249" i="37"/>
  <c r="EE103" i="37"/>
  <c r="AD247" i="37"/>
  <c r="CV459" i="36"/>
  <c r="F256" i="37"/>
  <c r="K81" i="36"/>
  <c r="CG201" i="37"/>
  <c r="AV262" i="37"/>
  <c r="AU112" i="37"/>
  <c r="GL238" i="36"/>
  <c r="CR214" i="37"/>
  <c r="CI195" i="37"/>
  <c r="FY103" i="37"/>
  <c r="AW112" i="37"/>
  <c r="ES118" i="37"/>
  <c r="BR418" i="36"/>
  <c r="V206" i="37"/>
  <c r="BQ469" i="36"/>
  <c r="AK257" i="37"/>
  <c r="EC108" i="37"/>
  <c r="DY109" i="37"/>
  <c r="AX189" i="37"/>
  <c r="FB444" i="36"/>
  <c r="BQ452" i="36"/>
  <c r="AK240" i="37"/>
  <c r="CF188" i="37"/>
  <c r="EJ486" i="36"/>
  <c r="P262" i="37"/>
  <c r="FF431" i="36"/>
  <c r="EU417" i="36"/>
  <c r="CQ205" i="37"/>
  <c r="BI197" i="37"/>
  <c r="EO495" i="36"/>
  <c r="CV495" i="36"/>
  <c r="CL414" i="36"/>
  <c r="P202" i="37"/>
  <c r="FD88" i="37"/>
  <c r="AH248" i="37"/>
  <c r="CA460" i="36"/>
  <c r="AN244" i="37"/>
  <c r="LD129" i="37"/>
  <c r="P210" i="37"/>
  <c r="CL422" i="36"/>
  <c r="AT188" i="37"/>
  <c r="FW443" i="36"/>
  <c r="CL456" i="36"/>
  <c r="AF244" i="37"/>
  <c r="BT113" i="37"/>
  <c r="AN193" i="37"/>
  <c r="HB448" i="36"/>
  <c r="EF455" i="36"/>
  <c r="BB200" i="37"/>
  <c r="HN387" i="36"/>
  <c r="I218" i="37"/>
  <c r="EM105" i="37"/>
  <c r="AS108" i="37"/>
  <c r="EC211" i="37"/>
  <c r="BE453" i="36"/>
  <c r="AM241" i="37"/>
  <c r="W233" i="37"/>
  <c r="GR402" i="36"/>
  <c r="CL474" i="36"/>
  <c r="AF262" i="37"/>
  <c r="GA127" i="37"/>
  <c r="DE201" i="37"/>
  <c r="FU103" i="37"/>
  <c r="G234" i="36"/>
  <c r="DC194" i="37"/>
  <c r="CL471" i="36"/>
  <c r="AF259" i="37"/>
  <c r="DH413" i="36"/>
  <c r="CX201" i="37"/>
  <c r="FQ424" i="36"/>
  <c r="R255" i="37"/>
  <c r="EJ507" i="36"/>
  <c r="CF209" i="37"/>
  <c r="CB206" i="37"/>
  <c r="AD187" i="37"/>
  <c r="AM399" i="36"/>
  <c r="AU262" i="37"/>
  <c r="AD231" i="37"/>
  <c r="CV443" i="36"/>
  <c r="EU126" i="37"/>
  <c r="BS259" i="37"/>
  <c r="AO259" i="37"/>
  <c r="FW112" i="37"/>
  <c r="FF69" i="37"/>
  <c r="DI410" i="36"/>
  <c r="AY113" i="37"/>
  <c r="FW458" i="36"/>
  <c r="AT203" i="37"/>
  <c r="AE472" i="36"/>
  <c r="AR260" i="37"/>
  <c r="GE514" i="36"/>
  <c r="DJ216" i="37"/>
  <c r="AC154" i="37"/>
  <c r="BQ473" i="36"/>
  <c r="AK261" i="37"/>
  <c r="T28" i="37"/>
  <c r="GD369" i="36"/>
  <c r="BW249" i="37"/>
  <c r="EO514" i="36"/>
  <c r="BI216" i="37"/>
  <c r="CV514" i="36"/>
  <c r="DA187" i="37"/>
  <c r="DI187" i="37"/>
  <c r="AI253" i="37"/>
  <c r="AX253" i="37"/>
  <c r="GQ246" i="36"/>
  <c r="CF120" i="37"/>
  <c r="BX249" i="37"/>
  <c r="CI206" i="37"/>
  <c r="AT252" i="37"/>
  <c r="FS102" i="37"/>
  <c r="AX254" i="37"/>
  <c r="EC104" i="37"/>
  <c r="AP255" i="37"/>
  <c r="GL232" i="36"/>
  <c r="AU106" i="37"/>
  <c r="F229" i="37"/>
  <c r="K54" i="36"/>
  <c r="FG128" i="37"/>
  <c r="BT262" i="37"/>
  <c r="P120" i="37"/>
  <c r="HM375" i="36"/>
  <c r="G253" i="36"/>
  <c r="DC213" i="37"/>
  <c r="BS236" i="37"/>
  <c r="HT113" i="37"/>
  <c r="CH202" i="37"/>
  <c r="JA126" i="37"/>
  <c r="DA190" i="37"/>
  <c r="FY106" i="37"/>
  <c r="AW132" i="37"/>
  <c r="KX112" i="37"/>
  <c r="AT214" i="37"/>
  <c r="FW469" i="36"/>
  <c r="BT254" i="37"/>
  <c r="EQ454" i="36"/>
  <c r="AZ199" i="37"/>
  <c r="BV252" i="37"/>
  <c r="JB128" i="37"/>
  <c r="EM124" i="37"/>
  <c r="CJ204" i="37"/>
  <c r="G249" i="36"/>
  <c r="DC209" i="37"/>
  <c r="AX238" i="37"/>
  <c r="GQ242" i="36"/>
  <c r="CF116" i="37"/>
  <c r="AC168" i="37"/>
  <c r="AU234" i="37"/>
  <c r="EI128" i="37"/>
  <c r="DL197" i="37"/>
  <c r="FT495" i="36"/>
  <c r="HB469" i="36"/>
  <c r="AN214" i="37"/>
  <c r="X215" i="37"/>
  <c r="BH427" i="36"/>
  <c r="CJ193" i="37"/>
  <c r="AW260" i="37"/>
  <c r="FO129" i="37"/>
  <c r="CD100" i="37"/>
  <c r="BW238" i="37"/>
  <c r="FW103" i="37"/>
  <c r="BY231" i="37"/>
  <c r="M486" i="36"/>
  <c r="GA128" i="37"/>
  <c r="S247" i="37"/>
  <c r="AQ252" i="37"/>
  <c r="AS112" i="37"/>
  <c r="AO253" i="37"/>
  <c r="BX235" i="37"/>
  <c r="AL247" i="37"/>
  <c r="FK106" i="37"/>
  <c r="BF124" i="37"/>
  <c r="BV256" i="37"/>
  <c r="EJ503" i="36"/>
  <c r="CF205" i="37"/>
  <c r="CH198" i="37"/>
  <c r="FB465" i="36"/>
  <c r="AX210" i="37"/>
  <c r="FS105" i="37"/>
  <c r="BS256" i="37"/>
  <c r="EO130" i="37"/>
  <c r="DM205" i="37"/>
  <c r="P114" i="37"/>
  <c r="HM369" i="36"/>
  <c r="BX111" i="37"/>
  <c r="GV237" i="36"/>
  <c r="CD120" i="37"/>
  <c r="FC106" i="37"/>
  <c r="BX261" i="37"/>
  <c r="FU111" i="37"/>
  <c r="EG126" i="37"/>
  <c r="BL199" i="37"/>
  <c r="K73" i="36"/>
  <c r="F248" i="37"/>
  <c r="CG198" i="37"/>
  <c r="DI211" i="37"/>
  <c r="IF444" i="36"/>
  <c r="AH189" i="37"/>
  <c r="EE106" i="37"/>
  <c r="FS124" i="37"/>
  <c r="CI192" i="37"/>
  <c r="FK125" i="37"/>
  <c r="BR404" i="36"/>
  <c r="V192" i="37"/>
  <c r="HN381" i="36"/>
  <c r="I212" i="37"/>
  <c r="EC210" i="37"/>
  <c r="CV504" i="36"/>
  <c r="EO504" i="36"/>
  <c r="BI206" i="37"/>
  <c r="FS107" i="37"/>
  <c r="K57" i="36"/>
  <c r="F232" i="37"/>
  <c r="EG112" i="37"/>
  <c r="EA101" i="37"/>
  <c r="HF227" i="36"/>
  <c r="AN231" i="37"/>
  <c r="GW133" i="37"/>
  <c r="AT237" i="37"/>
  <c r="U260" i="37"/>
  <c r="GT515" i="36"/>
  <c r="AO233" i="37"/>
  <c r="EC124" i="37"/>
  <c r="GB429" i="36"/>
  <c r="T260" i="37"/>
  <c r="EQ103" i="37"/>
  <c r="LB124" i="37"/>
  <c r="BQ379" i="36"/>
  <c r="Y260" i="37"/>
  <c r="CH219" i="37"/>
  <c r="CF103" i="37"/>
  <c r="GQ229" i="36"/>
  <c r="AW236" i="37"/>
  <c r="FK118" i="37"/>
  <c r="S232" i="37"/>
  <c r="G227" i="36"/>
  <c r="DC187" i="37"/>
  <c r="M261" i="37"/>
  <c r="AR187" i="37"/>
  <c r="GH442" i="36"/>
  <c r="AJ205" i="37"/>
  <c r="HV460" i="36"/>
  <c r="BE448" i="36"/>
  <c r="AM236" i="37"/>
  <c r="EQ106" i="37"/>
  <c r="BB209" i="37"/>
  <c r="EF464" i="36"/>
  <c r="KY124" i="37"/>
  <c r="EI120" i="37"/>
  <c r="CL470" i="36"/>
  <c r="AF258" i="37"/>
  <c r="AN428" i="36"/>
  <c r="JI130" i="37"/>
  <c r="CV501" i="36"/>
  <c r="BI203" i="37"/>
  <c r="EO501" i="36"/>
  <c r="EG108" i="37"/>
  <c r="EO484" i="36"/>
  <c r="CV484" i="36"/>
  <c r="BI186" i="37"/>
  <c r="AE464" i="36"/>
  <c r="AR252" i="37"/>
  <c r="FS104" i="37"/>
  <c r="FM363" i="36"/>
  <c r="K194" i="37"/>
  <c r="FF65" i="37"/>
  <c r="DI406" i="36"/>
  <c r="BG215" i="37"/>
  <c r="X384" i="36"/>
  <c r="EQ472" i="36"/>
  <c r="AZ217" i="37"/>
  <c r="GA109" i="37"/>
  <c r="X129" i="37"/>
  <c r="AR216" i="37"/>
  <c r="GH471" i="36"/>
  <c r="AB132" i="37"/>
  <c r="AH203" i="37"/>
  <c r="IF458" i="36"/>
  <c r="GB423" i="36"/>
  <c r="T254" i="37"/>
  <c r="CH199" i="37"/>
  <c r="AN188" i="37"/>
  <c r="HB443" i="36"/>
  <c r="AV247" i="37"/>
  <c r="DJ192" i="37"/>
  <c r="GE490" i="36"/>
  <c r="FT491" i="36"/>
  <c r="DL193" i="37"/>
  <c r="EY118" i="37"/>
  <c r="AA243" i="37"/>
  <c r="EU424" i="36"/>
  <c r="CQ212" i="37"/>
  <c r="AX234" i="37"/>
  <c r="FG116" i="37"/>
  <c r="DE197" i="37"/>
  <c r="CB106" i="37"/>
  <c r="FI125" i="37"/>
  <c r="AE455" i="36"/>
  <c r="AR243" i="37"/>
  <c r="U230" i="37"/>
  <c r="GT485" i="36"/>
  <c r="CD111" i="37"/>
  <c r="IU128" i="37"/>
  <c r="DI398" i="36"/>
  <c r="FF57" i="37"/>
  <c r="JG130" i="37"/>
  <c r="FW471" i="36"/>
  <c r="AT216" i="37"/>
  <c r="AA262" i="37"/>
  <c r="AU253" i="37"/>
  <c r="HA244" i="36"/>
  <c r="GC118" i="37"/>
  <c r="EM104" i="37"/>
  <c r="HT130" i="37"/>
  <c r="FS133" i="37"/>
  <c r="BR422" i="36"/>
  <c r="V210" i="37"/>
  <c r="AF209" i="37"/>
  <c r="AC421" i="36"/>
  <c r="EC198" i="37"/>
  <c r="FW452" i="36"/>
  <c r="AT197" i="37"/>
  <c r="G229" i="36"/>
  <c r="DC189" i="37"/>
  <c r="EK132" i="37"/>
  <c r="HU132" i="37"/>
  <c r="JD128" i="37"/>
  <c r="K74" i="36"/>
  <c r="F249" i="37"/>
  <c r="DG187" i="37"/>
  <c r="GE498" i="36"/>
  <c r="DJ200" i="37"/>
  <c r="DH405" i="36"/>
  <c r="CX193" i="37"/>
  <c r="AN242" i="37"/>
  <c r="FO125" i="37"/>
  <c r="AJ130" i="37"/>
  <c r="AY100" i="37"/>
  <c r="DM193" i="37"/>
  <c r="DG190" i="37"/>
  <c r="DK195" i="37"/>
  <c r="BV244" i="37"/>
  <c r="CG205" i="37"/>
  <c r="L258" i="37"/>
  <c r="HW427" i="36"/>
  <c r="DA197" i="37"/>
  <c r="AR253" i="37"/>
  <c r="AE465" i="36"/>
  <c r="AS100" i="37"/>
  <c r="AE448" i="36"/>
  <c r="AR236" i="37"/>
  <c r="HL473" i="36"/>
  <c r="AL218" i="37"/>
  <c r="EY125" i="37"/>
  <c r="GH461" i="36"/>
  <c r="AR206" i="37"/>
  <c r="FS131" i="37"/>
  <c r="DG204" i="37"/>
  <c r="BX233" i="37"/>
  <c r="FS126" i="37"/>
  <c r="BS252" i="37"/>
  <c r="EK126" i="37"/>
  <c r="BW259" i="37"/>
  <c r="AW104" i="37"/>
  <c r="CD108" i="37"/>
  <c r="AD236" i="37"/>
  <c r="CV448" i="36"/>
  <c r="AN409" i="36"/>
  <c r="JI111" i="37"/>
  <c r="FB471" i="36"/>
  <c r="AX216" i="37"/>
  <c r="EO127" i="37"/>
  <c r="AP259" i="37"/>
  <c r="EY114" i="37"/>
  <c r="ES101" i="37"/>
  <c r="AN431" i="36"/>
  <c r="JI133" i="37"/>
  <c r="EM109" i="37"/>
  <c r="GB402" i="36"/>
  <c r="T233" i="37"/>
  <c r="AA234" i="37"/>
  <c r="FF70" i="37"/>
  <c r="DI411" i="36"/>
  <c r="CA457" i="36"/>
  <c r="AH245" i="37"/>
  <c r="AU241" i="37"/>
  <c r="AR210" i="37"/>
  <c r="GH465" i="36"/>
  <c r="V109" i="37"/>
  <c r="AS102" i="37"/>
  <c r="CB194" i="37"/>
  <c r="EM115" i="37"/>
  <c r="EG109" i="37"/>
  <c r="GC103" i="37"/>
  <c r="HA229" i="36"/>
  <c r="DA193" i="37"/>
  <c r="FW123" i="37"/>
  <c r="BC131" i="37"/>
  <c r="EW107" i="37"/>
  <c r="AZ248" i="37"/>
  <c r="CS200" i="37"/>
  <c r="AH244" i="37"/>
  <c r="CA456" i="36"/>
  <c r="CS212" i="37"/>
  <c r="FS116" i="37"/>
  <c r="CV498" i="36"/>
  <c r="BI200" i="37"/>
  <c r="EO498" i="36"/>
  <c r="AC158" i="37"/>
  <c r="EU125" i="37"/>
  <c r="AQ241" i="37"/>
  <c r="BT252" i="37"/>
  <c r="FD66" i="37"/>
  <c r="BE447" i="36"/>
  <c r="AM235" i="37"/>
  <c r="FQ104" i="37"/>
  <c r="FC109" i="37"/>
  <c r="DE210" i="37"/>
  <c r="GH445" i="36"/>
  <c r="AR190" i="37"/>
  <c r="AJ238" i="37"/>
  <c r="AE468" i="36"/>
  <c r="AR256" i="37"/>
  <c r="CR218" i="37"/>
  <c r="EI111" i="37"/>
  <c r="EU119" i="37"/>
  <c r="FC131" i="37"/>
  <c r="AQ255" i="37"/>
  <c r="S254" i="37"/>
  <c r="BY246" i="37"/>
  <c r="M501" i="36"/>
  <c r="CM206" i="37"/>
  <c r="FB466" i="36"/>
  <c r="AX211" i="37"/>
  <c r="AJ215" i="37"/>
  <c r="HV470" i="36"/>
  <c r="AN217" i="37"/>
  <c r="HB472" i="36"/>
  <c r="AL238" i="37"/>
  <c r="EE133" i="37"/>
  <c r="GV232" i="36"/>
  <c r="BX106" i="37"/>
  <c r="FQ103" i="37"/>
  <c r="EE124" i="37"/>
  <c r="CB209" i="37"/>
  <c r="AQ231" i="37"/>
  <c r="AP257" i="37"/>
  <c r="FW460" i="36"/>
  <c r="AT205" i="37"/>
  <c r="DI216" i="37"/>
  <c r="EK105" i="37"/>
  <c r="CF129" i="37"/>
  <c r="GQ255" i="36"/>
  <c r="DI210" i="37"/>
  <c r="FG118" i="37"/>
  <c r="BW244" i="37"/>
  <c r="FS130" i="37"/>
  <c r="BU235" i="37"/>
  <c r="BW257" i="37"/>
  <c r="DJ188" i="37"/>
  <c r="GE486" i="36"/>
  <c r="FD76" i="37"/>
  <c r="FS103" i="37"/>
  <c r="GB422" i="36"/>
  <c r="T253" i="37"/>
  <c r="Z256" i="37"/>
  <c r="T259" i="37"/>
  <c r="GB428" i="36"/>
  <c r="FW115" i="37"/>
  <c r="EW127" i="37"/>
  <c r="AC176" i="37"/>
  <c r="EM130" i="37"/>
  <c r="FD90" i="37"/>
  <c r="AW113" i="37"/>
  <c r="EI107" i="37"/>
  <c r="FE106" i="37"/>
  <c r="EU398" i="36"/>
  <c r="CQ186" i="37"/>
  <c r="DH401" i="36"/>
  <c r="CX189" i="37"/>
  <c r="AD255" i="37"/>
  <c r="CV467" i="36"/>
  <c r="AI233" i="37"/>
  <c r="CG192" i="37"/>
  <c r="DA201" i="37"/>
  <c r="BW256" i="37"/>
  <c r="BS257" i="37"/>
  <c r="BZ109" i="37"/>
  <c r="GR469" i="36"/>
  <c r="AP214" i="37"/>
  <c r="AZ202" i="37"/>
  <c r="EQ457" i="36"/>
  <c r="FW467" i="36"/>
  <c r="AT212" i="37"/>
  <c r="AU254" i="37"/>
  <c r="FU107" i="37"/>
  <c r="AF206" i="37"/>
  <c r="AC418" i="36"/>
  <c r="EE115" i="37"/>
  <c r="FC120" i="37"/>
  <c r="EU130" i="37"/>
  <c r="EI112" i="37"/>
  <c r="AQ253" i="37"/>
  <c r="EY101" i="37"/>
  <c r="CB120" i="37"/>
  <c r="GA133" i="37"/>
  <c r="EQ129" i="37"/>
  <c r="EM114" i="37"/>
  <c r="BS255" i="37"/>
  <c r="AO229" i="37"/>
  <c r="AO239" i="37" s="1"/>
  <c r="EQ453" i="36"/>
  <c r="AZ198" i="37"/>
  <c r="GE500" i="36"/>
  <c r="DJ202" i="37"/>
  <c r="FM125" i="37"/>
  <c r="AB128" i="37"/>
  <c r="W246" i="37"/>
  <c r="GR415" i="36"/>
  <c r="BV247" i="37"/>
  <c r="GE484" i="36"/>
  <c r="DJ186" i="37"/>
  <c r="BU233" i="37"/>
  <c r="HF233" i="36"/>
  <c r="EA107" i="37"/>
  <c r="FW105" i="37"/>
  <c r="AP243" i="37"/>
  <c r="EC113" i="37"/>
  <c r="JI108" i="37"/>
  <c r="AN406" i="36"/>
  <c r="GA125" i="37"/>
  <c r="FI111" i="37"/>
  <c r="AU115" i="37"/>
  <c r="GL241" i="36"/>
  <c r="AH217" i="37"/>
  <c r="IF472" i="36"/>
  <c r="AY109" i="37"/>
  <c r="AX246" i="37"/>
  <c r="CB133" i="37"/>
  <c r="CN200" i="37"/>
  <c r="CX369" i="36"/>
  <c r="FW101" i="37"/>
  <c r="EA124" i="37"/>
  <c r="HF250" i="36"/>
  <c r="AD261" i="37"/>
  <c r="CV473" i="36"/>
  <c r="DE188" i="37"/>
  <c r="M515" i="36"/>
  <c r="BY260" i="37"/>
  <c r="HU133" i="37"/>
  <c r="FK100" i="37"/>
  <c r="DI215" i="37"/>
  <c r="FY128" i="37"/>
  <c r="BJ212" i="37"/>
  <c r="DF467" i="36"/>
  <c r="AK252" i="37"/>
  <c r="BQ464" i="36"/>
  <c r="AL240" i="37"/>
  <c r="P203" i="37"/>
  <c r="CL415" i="36"/>
  <c r="CV216" i="37"/>
  <c r="BU245" i="37"/>
  <c r="F261" i="37"/>
  <c r="K86" i="36"/>
  <c r="FQ430" i="36"/>
  <c r="R261" i="37"/>
  <c r="AS128" i="37"/>
  <c r="GE493" i="36"/>
  <c r="DJ195" i="37"/>
  <c r="DI191" i="37"/>
  <c r="LD132" i="37"/>
  <c r="HV467" i="36"/>
  <c r="AJ212" i="37"/>
  <c r="FS113" i="37"/>
  <c r="FY127" i="37"/>
  <c r="AX206" i="37"/>
  <c r="FB461" i="36"/>
  <c r="FC129" i="37"/>
  <c r="HB465" i="36"/>
  <c r="AN210" i="37"/>
  <c r="BT231" i="37"/>
  <c r="FM116" i="37"/>
  <c r="EC199" i="37"/>
  <c r="FW102" i="37"/>
  <c r="AE466" i="36"/>
  <c r="AR254" i="37"/>
  <c r="CB126" i="37"/>
  <c r="AY118" i="37"/>
  <c r="DE211" i="37"/>
  <c r="EA112" i="37"/>
  <c r="HF238" i="36"/>
  <c r="BW255" i="37"/>
  <c r="FK102" i="37"/>
  <c r="EA130" i="37"/>
  <c r="HF256" i="36"/>
  <c r="AT249" i="37"/>
  <c r="EY128" i="37"/>
  <c r="DG218" i="37"/>
  <c r="CR187" i="37"/>
  <c r="EE104" i="37"/>
  <c r="BU243" i="37"/>
  <c r="LC124" i="37"/>
  <c r="AU257" i="37"/>
  <c r="AP247" i="37"/>
  <c r="AS133" i="37"/>
  <c r="U234" i="37"/>
  <c r="GT489" i="36"/>
  <c r="FK127" i="37"/>
  <c r="AL194" i="37"/>
  <c r="HL449" i="36"/>
  <c r="CH201" i="37"/>
  <c r="DC190" i="37"/>
  <c r="G230" i="36"/>
  <c r="DI214" i="37"/>
  <c r="JA131" i="37"/>
  <c r="CG195" i="37"/>
  <c r="CH195" i="37"/>
  <c r="EC209" i="37"/>
  <c r="CX204" i="37"/>
  <c r="DH416" i="36"/>
  <c r="DK204" i="37"/>
  <c r="EI105" i="37"/>
  <c r="DK201" i="37"/>
  <c r="DA189" i="37"/>
  <c r="FO127" i="37"/>
  <c r="BW240" i="37"/>
  <c r="DK200" i="37"/>
  <c r="AL230" i="37"/>
  <c r="AO231" i="37"/>
  <c r="FT499" i="36"/>
  <c r="DL201" i="37"/>
  <c r="CD105" i="37"/>
  <c r="FS106" i="37"/>
  <c r="BF113" i="37"/>
  <c r="JA130" i="37"/>
  <c r="FO108" i="37"/>
  <c r="M507" i="36"/>
  <c r="BY252" i="37"/>
  <c r="BE108" i="37"/>
  <c r="GA116" i="37"/>
  <c r="FO104" i="37"/>
  <c r="CQ216" i="37"/>
  <c r="EU428" i="36"/>
  <c r="AQ258" i="37"/>
  <c r="EF449" i="36"/>
  <c r="BB194" i="37"/>
  <c r="EQ474" i="36"/>
  <c r="AZ219" i="37"/>
  <c r="EQ123" i="37"/>
  <c r="FY111" i="37"/>
  <c r="FM105" i="37"/>
  <c r="EE117" i="37"/>
  <c r="EC111" i="37"/>
  <c r="FS120" i="37"/>
  <c r="AX241" i="37"/>
  <c r="AS127" i="37"/>
  <c r="M509" i="36"/>
  <c r="BY254" i="37"/>
  <c r="FK124" i="37"/>
  <c r="AD253" i="37"/>
  <c r="CV465" i="36"/>
  <c r="IF473" i="36"/>
  <c r="AH218" i="37"/>
  <c r="DG186" i="37"/>
  <c r="EW133" i="37"/>
  <c r="FI102" i="37"/>
  <c r="FQ129" i="37"/>
  <c r="AQ260" i="37"/>
  <c r="X245" i="37"/>
  <c r="AL246" i="37"/>
  <c r="CB198" i="37"/>
  <c r="AN240" i="37"/>
  <c r="EA125" i="37"/>
  <c r="HF251" i="36"/>
  <c r="DM202" i="37"/>
  <c r="DE216" i="37"/>
  <c r="IF474" i="36"/>
  <c r="AH219" i="37"/>
  <c r="AO258" i="37"/>
  <c r="AQ230" i="37"/>
  <c r="CD129" i="37"/>
  <c r="CU191" i="37"/>
  <c r="DY403" i="36"/>
  <c r="W242" i="37"/>
  <c r="GR411" i="36"/>
  <c r="BQ454" i="36"/>
  <c r="AK242" i="37"/>
  <c r="FB470" i="36"/>
  <c r="AX215" i="37"/>
  <c r="GD375" i="36"/>
  <c r="T34" i="37"/>
  <c r="V236" i="37"/>
  <c r="HU125" i="37"/>
  <c r="AS123" i="37"/>
  <c r="BU261" i="37"/>
  <c r="X204" i="37"/>
  <c r="BH416" i="36"/>
  <c r="CV219" i="37"/>
  <c r="CG127" i="37"/>
  <c r="AP246" i="37"/>
  <c r="CL461" i="36"/>
  <c r="AF249" i="37"/>
  <c r="FD85" i="37"/>
  <c r="EY133" i="37"/>
  <c r="EC117" i="37"/>
  <c r="BT256" i="37"/>
  <c r="AJ256" i="37"/>
  <c r="AK260" i="37"/>
  <c r="BQ472" i="36"/>
  <c r="AL257" i="37"/>
  <c r="CI209" i="37"/>
  <c r="AR188" i="37"/>
  <c r="GH443" i="36"/>
  <c r="FK105" i="37"/>
  <c r="AT246" i="37"/>
  <c r="FW474" i="36"/>
  <c r="AT219" i="37"/>
  <c r="BT241" i="37"/>
  <c r="BU241" i="37"/>
  <c r="CB131" i="37"/>
  <c r="AS109" i="37"/>
  <c r="BS237" i="37"/>
  <c r="EE126" i="37"/>
  <c r="FC113" i="37"/>
  <c r="JI116" i="37"/>
  <c r="AN414" i="36"/>
  <c r="BW232" i="37"/>
  <c r="EA102" i="37"/>
  <c r="HF228" i="36"/>
  <c r="AJ262" i="37"/>
  <c r="AT255" i="37"/>
  <c r="EM123" i="37"/>
  <c r="EQ105" i="37"/>
  <c r="CB127" i="37"/>
  <c r="FE105" i="37"/>
  <c r="AP258" i="37"/>
  <c r="EM127" i="37"/>
  <c r="CJ211" i="37"/>
  <c r="DA202" i="37"/>
  <c r="BX126" i="37"/>
  <c r="GV252" i="36"/>
  <c r="GG240" i="36"/>
  <c r="BA114" i="37"/>
  <c r="BA109" i="37"/>
  <c r="GG235" i="36"/>
  <c r="CB125" i="37"/>
  <c r="EK114" i="37"/>
  <c r="JI101" i="37"/>
  <c r="AN399" i="36"/>
  <c r="AT258" i="37"/>
  <c r="EA118" i="37"/>
  <c r="HF244" i="36"/>
  <c r="CD112" i="37"/>
  <c r="CJ194" i="37"/>
  <c r="AI243" i="37"/>
  <c r="AI236" i="37"/>
  <c r="AH247" i="37"/>
  <c r="CA459" i="36"/>
  <c r="AW133" i="37"/>
  <c r="AL217" i="37"/>
  <c r="HL472" i="36"/>
  <c r="AM256" i="37"/>
  <c r="BE468" i="36"/>
  <c r="HM382" i="36"/>
  <c r="P127" i="37"/>
  <c r="AT248" i="37"/>
  <c r="DL195" i="37"/>
  <c r="FT493" i="36"/>
  <c r="EY111" i="37"/>
  <c r="P124" i="37"/>
  <c r="HM379" i="36"/>
  <c r="CL460" i="36"/>
  <c r="AF248" i="37"/>
  <c r="EQ109" i="37"/>
  <c r="EJ484" i="36"/>
  <c r="CF186" i="37"/>
  <c r="AU244" i="37"/>
  <c r="S253" i="37"/>
  <c r="AQ248" i="37"/>
  <c r="V258" i="37"/>
  <c r="AN430" i="36"/>
  <c r="JI132" i="37"/>
  <c r="ES112" i="37"/>
  <c r="AL191" i="37"/>
  <c r="HL446" i="36"/>
  <c r="FQ124" i="37"/>
  <c r="Z114" i="37"/>
  <c r="FN197" i="36"/>
  <c r="AJ247" i="37"/>
  <c r="AH112" i="37"/>
  <c r="CI193" i="37"/>
  <c r="DK214" i="37"/>
  <c r="CD133" i="37"/>
  <c r="BT233" i="37"/>
  <c r="BC130" i="37"/>
  <c r="DA210" i="37"/>
  <c r="AU261" i="37"/>
  <c r="AN257" i="37"/>
  <c r="FE131" i="37"/>
  <c r="GA103" i="37"/>
  <c r="DJ194" i="37"/>
  <c r="GE492" i="36"/>
  <c r="AF253" i="37"/>
  <c r="CL465" i="36"/>
  <c r="GV258" i="36"/>
  <c r="BX132" i="37"/>
  <c r="AT206" i="37"/>
  <c r="FW461" i="36"/>
  <c r="EO105" i="37"/>
  <c r="BW261" i="37"/>
  <c r="AY108" i="37"/>
  <c r="AI254" i="37"/>
  <c r="BX131" i="37"/>
  <c r="GV257" i="36"/>
  <c r="EW118" i="37"/>
  <c r="CB113" i="37"/>
  <c r="FQ127" i="37"/>
  <c r="AV236" i="37"/>
  <c r="DI200" i="37"/>
  <c r="CD124" i="37"/>
  <c r="AU255" i="37"/>
  <c r="BT242" i="37"/>
  <c r="AU256" i="37"/>
  <c r="DG210" i="37"/>
  <c r="FK109" i="37"/>
  <c r="CF128" i="37"/>
  <c r="GQ254" i="36"/>
  <c r="CJ201" i="37"/>
  <c r="CF212" i="37"/>
  <c r="EJ510" i="36"/>
  <c r="FW126" i="37"/>
  <c r="FC100" i="37"/>
  <c r="DC210" i="37"/>
  <c r="G250" i="36"/>
  <c r="AV258" i="37"/>
  <c r="BC104" i="37"/>
  <c r="FO105" i="37"/>
  <c r="AJ259" i="37"/>
  <c r="M487" i="36"/>
  <c r="BY232" i="37"/>
  <c r="FA131" i="37"/>
  <c r="CJ215" i="37"/>
  <c r="EY112" i="37"/>
  <c r="GG237" i="36"/>
  <c r="BA111" i="37"/>
  <c r="CV469" i="36"/>
  <c r="AD257" i="37"/>
  <c r="FM124" i="37"/>
  <c r="BB206" i="37"/>
  <c r="EF461" i="36"/>
  <c r="EU117" i="37"/>
  <c r="EO116" i="37"/>
  <c r="AX256" i="37"/>
  <c r="AS120" i="37"/>
  <c r="CD116" i="37"/>
  <c r="K87" i="36"/>
  <c r="F262" i="37"/>
  <c r="EM132" i="37"/>
  <c r="CJ214" i="37"/>
  <c r="BX123" i="37"/>
  <c r="GV249" i="36"/>
  <c r="AY102" i="37"/>
  <c r="HF254" i="36"/>
  <c r="EA128" i="37"/>
  <c r="FB387" i="36"/>
  <c r="EN218" i="37"/>
  <c r="EU108" i="37"/>
  <c r="EQ120" i="37"/>
  <c r="AI237" i="37"/>
  <c r="BL209" i="37"/>
  <c r="JI113" i="37"/>
  <c r="AN411" i="36"/>
  <c r="BS249" i="37"/>
  <c r="GQ239" i="36"/>
  <c r="CF113" i="37"/>
  <c r="GQ240" i="36"/>
  <c r="CF114" i="37"/>
  <c r="FC117" i="37"/>
  <c r="FI126" i="37"/>
  <c r="FY108" i="37"/>
  <c r="FM119" i="37"/>
  <c r="EC115" i="37"/>
  <c r="DM200" i="37"/>
  <c r="BZ126" i="37"/>
  <c r="AY126" i="37"/>
  <c r="CD102" i="37"/>
  <c r="DE206" i="37"/>
  <c r="CD119" i="37"/>
  <c r="CH213" i="37"/>
  <c r="BZ113" i="37"/>
  <c r="AJ254" i="37"/>
  <c r="FI120" i="37"/>
  <c r="BZ107" i="37"/>
  <c r="FA127" i="37"/>
  <c r="CG119" i="37"/>
  <c r="BZ105" i="37"/>
  <c r="BE126" i="37"/>
  <c r="BJ210" i="37"/>
  <c r="DF465" i="36"/>
  <c r="EE108" i="37"/>
  <c r="BX231" i="37"/>
  <c r="EG114" i="37"/>
  <c r="EQ111" i="37"/>
  <c r="DE187" i="37"/>
  <c r="EJ499" i="36"/>
  <c r="CF201" i="37"/>
  <c r="I193" i="37"/>
  <c r="HN362" i="36"/>
  <c r="EU131" i="37"/>
  <c r="EC219" i="37"/>
  <c r="V254" i="37"/>
  <c r="EN204" i="37"/>
  <c r="FB373" i="36"/>
  <c r="DI199" i="37"/>
  <c r="EY132" i="37"/>
  <c r="CH193" i="37"/>
  <c r="HB471" i="36"/>
  <c r="AN216" i="37"/>
  <c r="EM131" i="37"/>
  <c r="EK127" i="37"/>
  <c r="CG211" i="37"/>
  <c r="AI252" i="37"/>
  <c r="AW245" i="37"/>
  <c r="BU242" i="37"/>
  <c r="BQ471" i="36"/>
  <c r="AK259" i="37"/>
  <c r="IF455" i="36"/>
  <c r="AH200" i="37"/>
  <c r="AR257" i="37"/>
  <c r="AE469" i="36"/>
  <c r="Z238" i="37"/>
  <c r="BC126" i="37"/>
  <c r="CQ213" i="37"/>
  <c r="EU425" i="36"/>
  <c r="AZ218" i="37"/>
  <c r="EQ473" i="36"/>
  <c r="DI197" i="37"/>
  <c r="EM120" i="37"/>
  <c r="DI206" i="37"/>
  <c r="FA123" i="37"/>
  <c r="AN246" i="37"/>
  <c r="FW108" i="37"/>
  <c r="CJ209" i="37"/>
  <c r="BT259" i="37"/>
  <c r="FY124" i="37"/>
  <c r="FY116" i="37"/>
  <c r="BZ101" i="37"/>
  <c r="ES126" i="37"/>
  <c r="FA108" i="37"/>
  <c r="BS238" i="37"/>
  <c r="CJ219" i="37"/>
  <c r="GE511" i="36"/>
  <c r="DJ213" i="37"/>
  <c r="JI104" i="37"/>
  <c r="AN402" i="36"/>
  <c r="EW115" i="37"/>
  <c r="K82" i="36"/>
  <c r="F257" i="37"/>
  <c r="M514" i="36"/>
  <c r="BY259" i="37"/>
  <c r="EA114" i="37"/>
  <c r="HF240" i="36"/>
  <c r="AW120" i="37"/>
  <c r="FE127" i="37"/>
  <c r="BX117" i="37"/>
  <c r="GV243" i="36"/>
  <c r="ES107" i="37"/>
  <c r="FE104" i="37"/>
  <c r="BS261" i="37"/>
  <c r="AQ261" i="37"/>
  <c r="EW113" i="37"/>
  <c r="CH217" i="37"/>
  <c r="BC127" i="37"/>
  <c r="BU244" i="37"/>
  <c r="EW123" i="37"/>
  <c r="FG129" i="37"/>
  <c r="FI115" i="37"/>
  <c r="CB128" i="37"/>
  <c r="EM116" i="37"/>
  <c r="EG131" i="37"/>
  <c r="CJ197" i="37"/>
  <c r="HB445" i="36"/>
  <c r="AN190" i="37"/>
  <c r="DE204" i="37"/>
  <c r="GL245" i="36"/>
  <c r="AU119" i="37"/>
  <c r="AX233" i="37"/>
  <c r="AP202" i="37"/>
  <c r="GR457" i="36"/>
  <c r="AT247" i="37"/>
  <c r="G257" i="36"/>
  <c r="DC217" i="37"/>
  <c r="BX232" i="37"/>
  <c r="CG197" i="37"/>
  <c r="BS230" i="37"/>
  <c r="CD118" i="37"/>
  <c r="BW229" i="37"/>
  <c r="AP236" i="37"/>
  <c r="BV233" i="37"/>
  <c r="BI213" i="37"/>
  <c r="CV511" i="36"/>
  <c r="EO511" i="36"/>
  <c r="AD127" i="37"/>
  <c r="F243" i="37"/>
  <c r="K68" i="36"/>
  <c r="AS104" i="37"/>
  <c r="CR209" i="37"/>
  <c r="CR220" i="37" s="1"/>
  <c r="HW410" i="36"/>
  <c r="L241" i="37"/>
  <c r="CF191" i="37"/>
  <c r="EJ489" i="36"/>
  <c r="EF470" i="36"/>
  <c r="BB215" i="37"/>
  <c r="DM217" i="37"/>
  <c r="DK218" i="37"/>
  <c r="FK133" i="37"/>
  <c r="CJ190" i="37"/>
  <c r="DK209" i="37"/>
  <c r="BX243" i="37"/>
  <c r="EI101" i="37"/>
  <c r="GQ253" i="36"/>
  <c r="CF127" i="37"/>
  <c r="FI108" i="37"/>
  <c r="CA470" i="36"/>
  <c r="AH258" i="37"/>
  <c r="BX234" i="37"/>
  <c r="BX241" i="37"/>
  <c r="BS245" i="37"/>
  <c r="CD117" i="37"/>
  <c r="BA108" i="37"/>
  <c r="GG234" i="36"/>
  <c r="EC192" i="37"/>
  <c r="FE109" i="37"/>
  <c r="CB114" i="37"/>
  <c r="AS118" i="37"/>
  <c r="DG203" i="37"/>
  <c r="CF202" i="37"/>
  <c r="EJ500" i="36"/>
  <c r="GG253" i="36"/>
  <c r="BA127" i="37"/>
  <c r="AV235" i="37"/>
  <c r="AW123" i="37"/>
  <c r="DL203" i="37"/>
  <c r="FT501" i="36"/>
  <c r="BI212" i="37"/>
  <c r="EO510" i="36"/>
  <c r="CV510" i="36"/>
  <c r="AZ188" i="37"/>
  <c r="EQ443" i="36"/>
  <c r="EG116" i="37"/>
  <c r="Q240" i="37"/>
  <c r="Q250" i="37" s="1"/>
  <c r="HW404" i="36"/>
  <c r="L235" i="37"/>
  <c r="EI114" i="37"/>
  <c r="DG194" i="37"/>
  <c r="FG102" i="37"/>
  <c r="BY245" i="37"/>
  <c r="M500" i="36"/>
  <c r="CH189" i="37"/>
  <c r="EY123" i="37"/>
  <c r="DF473" i="36"/>
  <c r="BJ218" i="37"/>
  <c r="G239" i="36"/>
  <c r="DC199" i="37"/>
  <c r="FM123" i="37"/>
  <c r="FK117" i="37"/>
  <c r="CJ202" i="37"/>
  <c r="DA217" i="37"/>
  <c r="AX257" i="37"/>
  <c r="AW116" i="37"/>
  <c r="EQ114" i="37"/>
  <c r="FC127" i="37"/>
  <c r="EG128" i="37"/>
  <c r="FA103" i="37"/>
  <c r="FA105" i="37"/>
  <c r="FK132" i="37"/>
  <c r="BC103" i="37"/>
  <c r="EI103" i="37"/>
  <c r="CH210" i="37"/>
  <c r="GA117" i="37"/>
  <c r="CF200" i="37"/>
  <c r="EJ498" i="36"/>
  <c r="AY123" i="37"/>
  <c r="FO118" i="37"/>
  <c r="FQ106" i="37"/>
  <c r="FE114" i="37"/>
  <c r="DM191" i="37"/>
  <c r="EJ485" i="36"/>
  <c r="CF187" i="37"/>
  <c r="GE485" i="36"/>
  <c r="DJ187" i="37"/>
  <c r="AO261" i="37"/>
  <c r="EQ132" i="37"/>
  <c r="BW252" i="37"/>
  <c r="AT204" i="37"/>
  <c r="FW459" i="36"/>
  <c r="S236" i="37"/>
  <c r="AM245" i="37"/>
  <c r="BE457" i="36"/>
  <c r="AD254" i="37"/>
  <c r="CV466" i="36"/>
  <c r="DM197" i="37"/>
  <c r="P259" i="37"/>
  <c r="FF428" i="36"/>
  <c r="BC114" i="37"/>
  <c r="AY114" i="37"/>
  <c r="AJ193" i="37"/>
  <c r="HV448" i="36"/>
  <c r="DF464" i="36"/>
  <c r="BJ209" i="37"/>
  <c r="AK241" i="37"/>
  <c r="BQ453" i="36"/>
  <c r="X116" i="37"/>
  <c r="DK187" i="37"/>
  <c r="DI198" i="37"/>
  <c r="EE129" i="37"/>
  <c r="IF465" i="36"/>
  <c r="AH210" i="37"/>
  <c r="DI188" i="37"/>
  <c r="FO126" i="37"/>
  <c r="CJ189" i="37"/>
  <c r="GQ231" i="36"/>
  <c r="CF105" i="37"/>
  <c r="EU127" i="37"/>
  <c r="T37" i="37"/>
  <c r="GD378" i="36"/>
  <c r="BB214" i="37"/>
  <c r="EF469" i="36"/>
  <c r="AS130" i="37"/>
  <c r="BU248" i="37"/>
  <c r="GR474" i="36"/>
  <c r="AP219" i="37"/>
  <c r="BY247" i="37"/>
  <c r="M502" i="36"/>
  <c r="GA101" i="37"/>
  <c r="FM102" i="37"/>
  <c r="EC100" i="37"/>
  <c r="DA213" i="37"/>
  <c r="FE112" i="37"/>
  <c r="AQ256" i="37"/>
  <c r="AH215" i="37"/>
  <c r="IF470" i="36"/>
  <c r="FO111" i="37"/>
  <c r="AP210" i="37"/>
  <c r="GR465" i="36"/>
  <c r="EY129" i="37"/>
  <c r="EA115" i="37"/>
  <c r="HF241" i="36"/>
  <c r="CB109" i="37"/>
  <c r="AM252" i="37"/>
  <c r="BE464" i="36"/>
  <c r="AJ245" i="37"/>
  <c r="CM214" i="37"/>
  <c r="AJ219" i="37"/>
  <c r="HV474" i="36"/>
  <c r="AL114" i="37"/>
  <c r="FI129" i="37"/>
  <c r="K216" i="37"/>
  <c r="FM385" i="36"/>
  <c r="KX108" i="37"/>
  <c r="AO244" i="37"/>
  <c r="GC112" i="37"/>
  <c r="HA238" i="36"/>
  <c r="AA252" i="37"/>
  <c r="CG203" i="37"/>
  <c r="CA464" i="36"/>
  <c r="AH252" i="37"/>
  <c r="GT496" i="36"/>
  <c r="U241" i="37"/>
  <c r="EI115" i="37"/>
  <c r="DM198" i="37"/>
  <c r="CR210" i="37"/>
  <c r="AQ236" i="37"/>
  <c r="AS131" i="37"/>
  <c r="AU246" i="37"/>
  <c r="EK124" i="37"/>
  <c r="EI126" i="37"/>
  <c r="HF239" i="36"/>
  <c r="EA113" i="37"/>
  <c r="EC107" i="37"/>
  <c r="CF203" i="37"/>
  <c r="EJ501" i="36"/>
  <c r="FY125" i="37"/>
  <c r="CS218" i="37"/>
  <c r="FW468" i="36"/>
  <c r="AT213" i="37"/>
  <c r="DA212" i="37"/>
  <c r="DF452" i="36"/>
  <c r="BJ197" i="37"/>
  <c r="EI119" i="37"/>
  <c r="CG206" i="37"/>
  <c r="CH206" i="37"/>
  <c r="EW117" i="37"/>
  <c r="EY131" i="37"/>
  <c r="AH125" i="37"/>
  <c r="M498" i="36"/>
  <c r="BY243" i="37"/>
  <c r="JI126" i="37"/>
  <c r="AN424" i="36"/>
  <c r="HL454" i="36"/>
  <c r="AL199" i="37"/>
  <c r="EY124" i="37"/>
  <c r="AR248" i="37"/>
  <c r="AE460" i="36"/>
  <c r="CV472" i="36"/>
  <c r="AD260" i="37"/>
  <c r="AO260" i="37"/>
  <c r="AH214" i="37"/>
  <c r="IF469" i="36"/>
  <c r="DM195" i="37"/>
  <c r="AT260" i="37"/>
  <c r="AI246" i="37"/>
  <c r="EG117" i="37"/>
  <c r="BY240" i="37"/>
  <c r="M495" i="36"/>
  <c r="CH211" i="37"/>
  <c r="CF118" i="37"/>
  <c r="GQ244" i="36"/>
  <c r="CA474" i="36"/>
  <c r="AH262" i="37"/>
  <c r="CL472" i="36"/>
  <c r="AF260" i="37"/>
  <c r="FW100" i="37"/>
  <c r="BY233" i="37"/>
  <c r="M488" i="36"/>
  <c r="AX260" i="37"/>
  <c r="FK115" i="37"/>
  <c r="CU205" i="37"/>
  <c r="DY417" i="36"/>
  <c r="BV232" i="37"/>
  <c r="L230" i="37"/>
  <c r="HW399" i="36"/>
  <c r="EE101" i="37"/>
  <c r="P188" i="37"/>
  <c r="CL400" i="36"/>
  <c r="EC206" i="37"/>
  <c r="DK197" i="37"/>
  <c r="CD123" i="37"/>
  <c r="AY101" i="37"/>
  <c r="DA192" i="37"/>
  <c r="AC426" i="36"/>
  <c r="AF214" i="37"/>
  <c r="FA102" i="37"/>
  <c r="EU105" i="37"/>
  <c r="JI128" i="37"/>
  <c r="AN426" i="36"/>
  <c r="CJ217" i="37"/>
  <c r="AA258" i="37"/>
  <c r="DA218" i="37"/>
  <c r="DE194" i="37"/>
  <c r="BT245" i="37"/>
  <c r="BV260" i="37"/>
  <c r="AK254" i="37"/>
  <c r="BQ466" i="36"/>
  <c r="ES119" i="37"/>
  <c r="GR425" i="36"/>
  <c r="W256" i="37"/>
  <c r="FS123" i="37"/>
  <c r="AN256" i="37"/>
  <c r="M511" i="36"/>
  <c r="BY256" i="37"/>
  <c r="AK248" i="37"/>
  <c r="BQ460" i="36"/>
  <c r="EM102" i="37"/>
  <c r="CM197" i="37"/>
  <c r="HF257" i="36"/>
  <c r="EA131" i="37"/>
  <c r="BU246" i="37"/>
  <c r="AX229" i="37"/>
  <c r="FQ398" i="36"/>
  <c r="R229" i="37"/>
  <c r="R239" i="37" s="1"/>
  <c r="CG215" i="37"/>
  <c r="BI214" i="37"/>
  <c r="EO512" i="36"/>
  <c r="CV512" i="36"/>
  <c r="P131" i="37"/>
  <c r="HM386" i="36"/>
  <c r="EI104" i="37"/>
  <c r="FK108" i="37"/>
  <c r="CJ195" i="37"/>
  <c r="BW253" i="37"/>
  <c r="DA203" i="37"/>
  <c r="FK103" i="37"/>
  <c r="AI242" i="37"/>
  <c r="AL252" i="37"/>
  <c r="EE109" i="37"/>
  <c r="FM128" i="37"/>
  <c r="DG191" i="37"/>
  <c r="FA120" i="37"/>
  <c r="FS101" i="37"/>
  <c r="EW103" i="37"/>
  <c r="ES123" i="37"/>
  <c r="AV255" i="37"/>
  <c r="BQ458" i="36"/>
  <c r="AK246" i="37"/>
  <c r="EM128" i="37"/>
  <c r="ES131" i="37"/>
  <c r="AI257" i="37"/>
  <c r="FW118" i="37"/>
  <c r="EG123" i="37"/>
  <c r="EM112" i="37"/>
  <c r="AT261" i="37"/>
  <c r="FE101" i="37"/>
  <c r="AF252" i="37"/>
  <c r="CL464" i="36"/>
  <c r="GA129" i="37"/>
  <c r="FG104" i="37"/>
  <c r="AS119" i="37"/>
  <c r="BC119" i="37"/>
  <c r="FO101" i="37"/>
  <c r="AP260" i="37"/>
  <c r="FU132" i="37"/>
  <c r="EU103" i="37"/>
  <c r="FC108" i="37"/>
  <c r="FS128" i="37"/>
  <c r="CG112" i="37"/>
  <c r="AI230" i="37"/>
  <c r="AX403" i="36"/>
  <c r="AB191" i="37"/>
  <c r="GQ257" i="36"/>
  <c r="CF131" i="37"/>
  <c r="Q262" i="37"/>
  <c r="BX129" i="37"/>
  <c r="GV255" i="36"/>
  <c r="CG189" i="37"/>
  <c r="BT229" i="37"/>
  <c r="AQ262" i="37"/>
  <c r="AW253" i="37"/>
  <c r="CG214" i="37"/>
  <c r="CI194" i="37"/>
  <c r="G231" i="36"/>
  <c r="DC191" i="37"/>
  <c r="DJ201" i="37"/>
  <c r="GE499" i="36"/>
  <c r="AL211" i="37"/>
  <c r="HL466" i="36"/>
  <c r="AN417" i="36"/>
  <c r="JI119" i="37"/>
  <c r="AV229" i="37"/>
  <c r="AV239" i="37" s="1"/>
  <c r="HB446" i="36"/>
  <c r="AN191" i="37"/>
  <c r="AJ209" i="37"/>
  <c r="HV464" i="36"/>
  <c r="EC187" i="37"/>
  <c r="CD130" i="37"/>
  <c r="AM232" i="37"/>
  <c r="BE444" i="36"/>
  <c r="DY425" i="36"/>
  <c r="CU213" i="37"/>
  <c r="EY102" i="37"/>
  <c r="BU262" i="37"/>
  <c r="BV231" i="37"/>
  <c r="AM260" i="37"/>
  <c r="BE472" i="36"/>
  <c r="BZ102" i="37"/>
  <c r="FQ131" i="37"/>
  <c r="EK108" i="37"/>
  <c r="AO246" i="37"/>
  <c r="EI109" i="37"/>
  <c r="DE190" i="37"/>
  <c r="EW108" i="37"/>
  <c r="AF256" i="37"/>
  <c r="CL468" i="36"/>
  <c r="CJ216" i="37"/>
  <c r="BX237" i="37"/>
  <c r="GA120" i="37"/>
  <c r="DK186" i="37"/>
  <c r="DM210" i="37"/>
  <c r="FK113" i="37"/>
  <c r="EW132" i="37"/>
  <c r="FE123" i="37"/>
  <c r="DL186" i="37"/>
  <c r="FT484" i="36"/>
  <c r="FY104" i="37"/>
  <c r="AN400" i="36"/>
  <c r="JI102" i="37"/>
  <c r="JI118" i="37"/>
  <c r="AN416" i="36"/>
  <c r="EQ442" i="36"/>
  <c r="AZ187" i="37"/>
  <c r="AL244" i="37"/>
  <c r="FF400" i="36"/>
  <c r="P231" i="37"/>
  <c r="AP213" i="37"/>
  <c r="GR468" i="36"/>
  <c r="AN412" i="36"/>
  <c r="JI114" i="37"/>
  <c r="AL190" i="37"/>
  <c r="HL445" i="36"/>
  <c r="EU132" i="37"/>
  <c r="BZ125" i="37"/>
  <c r="FG105" i="37"/>
  <c r="EU111" i="37"/>
  <c r="AT257" i="37"/>
  <c r="EY104" i="37"/>
  <c r="BZ133" i="37"/>
  <c r="AT259" i="37"/>
  <c r="EJ513" i="36"/>
  <c r="CF215" i="37"/>
  <c r="EE116" i="37"/>
  <c r="DC218" i="37"/>
  <c r="G258" i="36"/>
  <c r="DL215" i="37"/>
  <c r="FT513" i="36"/>
  <c r="AD235" i="37"/>
  <c r="CV447" i="36"/>
  <c r="FM127" i="37"/>
  <c r="FC105" i="37"/>
  <c r="EQ126" i="37"/>
  <c r="AU101" i="37"/>
  <c r="GL227" i="36"/>
  <c r="AX232" i="37"/>
  <c r="BY229" i="37"/>
  <c r="M484" i="36"/>
  <c r="CJ192" i="37"/>
  <c r="BV253" i="37"/>
  <c r="FI113" i="37"/>
  <c r="FS119" i="37"/>
  <c r="ES115" i="37"/>
  <c r="FU126" i="37"/>
  <c r="AT253" i="37"/>
  <c r="EO115" i="37"/>
  <c r="DK198" i="37"/>
  <c r="EA111" i="37"/>
  <c r="HF237" i="36"/>
  <c r="AL255" i="37"/>
  <c r="FK120" i="37"/>
  <c r="FE102" i="37"/>
  <c r="EE107" i="37"/>
  <c r="AE473" i="36"/>
  <c r="AR261" i="37"/>
  <c r="GH473" i="36"/>
  <c r="AR218" i="37"/>
  <c r="DE209" i="37"/>
  <c r="CF117" i="37"/>
  <c r="GQ243" i="36"/>
  <c r="FA115" i="37"/>
  <c r="EU129" i="37"/>
  <c r="DM194" i="37"/>
  <c r="BA112" i="37"/>
  <c r="GG238" i="36"/>
  <c r="FC126" i="37"/>
  <c r="HU128" i="37"/>
  <c r="GR466" i="36"/>
  <c r="AP211" i="37"/>
  <c r="EU107" i="37"/>
  <c r="AV254" i="37"/>
  <c r="CJ198" i="37"/>
  <c r="G252" i="36"/>
  <c r="DC212" i="37"/>
  <c r="BC120" i="37"/>
  <c r="GL240" i="36"/>
  <c r="AU114" i="37"/>
  <c r="BX257" i="37"/>
  <c r="EE132" i="37"/>
  <c r="BY261" i="37"/>
  <c r="M516" i="36"/>
  <c r="EC188" i="37"/>
  <c r="AK262" i="37"/>
  <c r="BQ474" i="36"/>
  <c r="BX120" i="37"/>
  <c r="GV246" i="36"/>
  <c r="EE105" i="37"/>
  <c r="FG130" i="37"/>
  <c r="EQ465" i="36"/>
  <c r="AZ210" i="37"/>
  <c r="CF211" i="37"/>
  <c r="EJ509" i="36"/>
  <c r="CJ186" i="37"/>
  <c r="CI187" i="37"/>
  <c r="EK131" i="37"/>
  <c r="CV474" i="36"/>
  <c r="AD262" i="37"/>
  <c r="FI103" i="37"/>
  <c r="FU116" i="37"/>
  <c r="HV445" i="36"/>
  <c r="AJ190" i="37"/>
  <c r="AJ216" i="37"/>
  <c r="HV471" i="36"/>
  <c r="EU109" i="37"/>
  <c r="FO132" i="37"/>
  <c r="AX209" i="37"/>
  <c r="FB464" i="36"/>
  <c r="AX235" i="37"/>
  <c r="AH206" i="37"/>
  <c r="IF461" i="36"/>
  <c r="BB204" i="37"/>
  <c r="EF459" i="36"/>
  <c r="AN209" i="37"/>
  <c r="HB464" i="36"/>
  <c r="AL256" i="37"/>
  <c r="FG125" i="37"/>
  <c r="AX245" i="37"/>
  <c r="GH455" i="36"/>
  <c r="AR200" i="37"/>
  <c r="EQ456" i="36"/>
  <c r="AZ201" i="37"/>
  <c r="EC190" i="37"/>
  <c r="BT253" i="37"/>
  <c r="DE203" i="37"/>
  <c r="AU259" i="37"/>
  <c r="ES111" i="37"/>
  <c r="DA195" i="37"/>
  <c r="AS124" i="37"/>
  <c r="AN249" i="37"/>
  <c r="JI106" i="37"/>
  <c r="AN404" i="36"/>
  <c r="EJ495" i="36"/>
  <c r="CF197" i="37"/>
  <c r="FE116" i="37"/>
  <c r="AN253" i="37"/>
  <c r="FG107" i="37"/>
  <c r="EI129" i="37"/>
  <c r="DA215" i="37"/>
  <c r="FS111" i="37"/>
  <c r="CJ203" i="37"/>
  <c r="HF232" i="36"/>
  <c r="EA106" i="37"/>
  <c r="BW246" i="37"/>
  <c r="GH470" i="36"/>
  <c r="AR215" i="37"/>
  <c r="AL260" i="37"/>
  <c r="EM108" i="37"/>
  <c r="EA100" i="37"/>
  <c r="HF226" i="36"/>
  <c r="HF230" i="36"/>
  <c r="EA104" i="37"/>
  <c r="BX252" i="37"/>
  <c r="K61" i="36"/>
  <c r="F236" i="37"/>
  <c r="FA113" i="37"/>
  <c r="DM209" i="37"/>
  <c r="FO117" i="37"/>
  <c r="AV261" i="37"/>
  <c r="BZ112" i="37"/>
  <c r="BS246" i="37"/>
  <c r="BT235" i="37"/>
  <c r="FG127" i="37"/>
  <c r="FS114" i="37"/>
  <c r="CB107" i="37"/>
  <c r="BS231" i="37"/>
  <c r="EK117" i="37"/>
  <c r="AV257" i="37"/>
  <c r="AI260" i="37"/>
  <c r="FS112" i="37"/>
  <c r="AW115" i="37"/>
  <c r="EM101" i="37"/>
  <c r="BA105" i="37"/>
  <c r="GG231" i="36"/>
  <c r="GL239" i="36"/>
  <c r="AU113" i="37"/>
  <c r="F260" i="37"/>
  <c r="K85" i="36"/>
  <c r="CI219" i="37"/>
  <c r="DI192" i="37"/>
  <c r="FI119" i="37"/>
  <c r="EE118" i="37"/>
  <c r="EU113" i="37"/>
  <c r="FY119" i="37"/>
  <c r="CB117" i="37"/>
  <c r="FI101" i="37"/>
  <c r="EU106" i="37"/>
  <c r="BC100" i="37"/>
  <c r="FQ114" i="37"/>
  <c r="FY109" i="37"/>
  <c r="EQ115" i="37"/>
  <c r="BX115" i="37"/>
  <c r="GV241" i="36"/>
  <c r="BX107" i="37"/>
  <c r="GV233" i="36"/>
  <c r="FG100" i="37"/>
  <c r="GL237" i="36"/>
  <c r="AU111" i="37"/>
  <c r="EO129" i="37"/>
  <c r="EC197" i="37"/>
  <c r="CB108" i="37"/>
  <c r="BT261" i="37"/>
  <c r="EI123" i="37"/>
  <c r="CD114" i="37"/>
  <c r="FK128" i="37"/>
  <c r="AN215" i="37"/>
  <c r="HB470" i="36"/>
  <c r="AZ203" i="37"/>
  <c r="EQ458" i="36"/>
  <c r="EC119" i="37"/>
  <c r="FM109" i="37"/>
  <c r="EC201" i="37"/>
  <c r="EC204" i="37"/>
  <c r="FY102" i="37"/>
  <c r="FS108" i="37"/>
  <c r="AX231" i="37"/>
  <c r="FY114" i="37"/>
  <c r="CH212" i="37"/>
  <c r="AP262" i="37"/>
  <c r="EU124" i="37"/>
  <c r="BC107" i="37"/>
  <c r="EI124" i="37"/>
  <c r="BC113" i="37"/>
  <c r="FO116" i="37"/>
  <c r="FI133" i="37"/>
  <c r="FY107" i="37"/>
  <c r="EE128" i="37"/>
  <c r="EC112" i="37"/>
  <c r="FW120" i="37"/>
  <c r="FU127" i="37"/>
  <c r="AS116" i="37"/>
  <c r="HB473" i="36"/>
  <c r="AN218" i="37"/>
  <c r="EU120" i="37"/>
  <c r="FM120" i="37"/>
  <c r="AN403" i="36"/>
  <c r="JI105" i="37"/>
  <c r="F252" i="37"/>
  <c r="K77" i="36"/>
  <c r="EQ104" i="37"/>
  <c r="FA100" i="37"/>
  <c r="AJ255" i="37"/>
  <c r="EC218" i="37"/>
  <c r="FY113" i="37"/>
  <c r="EW111" i="37"/>
  <c r="FS115" i="37"/>
  <c r="EW130" i="37"/>
  <c r="EC120" i="37"/>
  <c r="AI249" i="37"/>
  <c r="BS243" i="37"/>
  <c r="FO119" i="37"/>
  <c r="DL214" i="37"/>
  <c r="FT512" i="36"/>
  <c r="GG241" i="36"/>
  <c r="BA115" i="37"/>
  <c r="FQ101" i="37"/>
  <c r="EY127" i="37"/>
  <c r="AY119" i="37"/>
  <c r="AI247" i="37"/>
  <c r="BW241" i="37"/>
  <c r="AL261" i="37"/>
  <c r="GV256" i="36"/>
  <c r="BX130" i="37"/>
  <c r="GG257" i="36"/>
  <c r="BA131" i="37"/>
  <c r="FS100" i="37"/>
  <c r="FS110" i="37" s="1"/>
  <c r="FQ123" i="37"/>
  <c r="FG111" i="37"/>
  <c r="AY106" i="37"/>
  <c r="EI125" i="37"/>
  <c r="HW429" i="36"/>
  <c r="L260" i="37"/>
  <c r="CI188" i="37"/>
  <c r="Q242" i="37"/>
  <c r="AN204" i="37"/>
  <c r="HB459" i="36"/>
  <c r="CL455" i="36"/>
  <c r="AF243" i="37"/>
  <c r="DK210" i="37"/>
  <c r="AW238" i="37"/>
  <c r="AO249" i="37"/>
  <c r="FU123" i="37"/>
  <c r="FY126" i="37"/>
  <c r="FA112" i="37"/>
  <c r="FC116" i="37"/>
  <c r="AP261" i="37"/>
  <c r="AL262" i="37"/>
  <c r="JI129" i="37"/>
  <c r="AN427" i="36"/>
  <c r="EC215" i="37"/>
  <c r="BT243" i="37"/>
  <c r="CF126" i="37"/>
  <c r="GQ252" i="36"/>
  <c r="CA468" i="36"/>
  <c r="AH256" i="37"/>
  <c r="AX203" i="37"/>
  <c r="FB458" i="36"/>
  <c r="AM259" i="37"/>
  <c r="BE471" i="36"/>
  <c r="BC101" i="37"/>
  <c r="AW259" i="37"/>
  <c r="HV455" i="36"/>
  <c r="AJ200" i="37"/>
  <c r="AJ257" i="37"/>
  <c r="BX127" i="37"/>
  <c r="GV253" i="36"/>
  <c r="FB469" i="36"/>
  <c r="AX214" i="37"/>
  <c r="EE114" i="37"/>
  <c r="EW131" i="37"/>
  <c r="CD106" i="37"/>
  <c r="ES104" i="37"/>
  <c r="K79" i="36"/>
  <c r="F254" i="37"/>
  <c r="EW124" i="37"/>
  <c r="AV252" i="37"/>
  <c r="FB472" i="36"/>
  <c r="AX217" i="37"/>
  <c r="AI235" i="37"/>
  <c r="EO109" i="37"/>
  <c r="CI203" i="37"/>
  <c r="FK107" i="37"/>
  <c r="EY103" i="37"/>
  <c r="BS244" i="37"/>
  <c r="FU131" i="37"/>
  <c r="FG115" i="37"/>
  <c r="EQ468" i="36"/>
  <c r="AZ213" i="37"/>
  <c r="EW129" i="37"/>
  <c r="AU128" i="37"/>
  <c r="GL254" i="36"/>
  <c r="EQ108" i="37"/>
  <c r="EO112" i="37"/>
  <c r="GA102" i="37"/>
  <c r="CF199" i="37"/>
  <c r="EJ497" i="36"/>
  <c r="AW108" i="37"/>
  <c r="BX109" i="37"/>
  <c r="GV235" i="36"/>
  <c r="AZ216" i="37"/>
  <c r="EQ471" i="36"/>
  <c r="FQ118" i="37"/>
  <c r="AU116" i="37"/>
  <c r="GL242" i="36"/>
  <c r="AQ257" i="37"/>
  <c r="DJ190" i="37"/>
  <c r="GE488" i="36"/>
  <c r="BU252" i="37"/>
  <c r="EO106" i="37"/>
  <c r="EW101" i="37"/>
  <c r="DI186" i="37"/>
  <c r="CG213" i="37"/>
  <c r="AW255" i="37"/>
  <c r="AU107" i="37"/>
  <c r="GL233" i="36"/>
  <c r="EG133" i="37"/>
  <c r="CD115" i="37"/>
  <c r="GG230" i="36"/>
  <c r="BA104" i="37"/>
  <c r="DA219" i="37"/>
  <c r="AW130" i="37"/>
  <c r="ES100" i="37"/>
  <c r="AI255" i="37"/>
  <c r="BZ119" i="37"/>
  <c r="DK219" i="37"/>
  <c r="AY132" i="37"/>
  <c r="EI117" i="37"/>
  <c r="AW106" i="37"/>
  <c r="EC129" i="37"/>
  <c r="AI234" i="37"/>
  <c r="BV261" i="37"/>
  <c r="FM132" i="37"/>
  <c r="GV254" i="36"/>
  <c r="BX128" i="37"/>
  <c r="BC109" i="37"/>
  <c r="FO113" i="37"/>
  <c r="AJ261" i="37"/>
  <c r="ES127" i="37"/>
  <c r="FA132" i="37"/>
  <c r="CB116" i="37"/>
  <c r="G255" i="36"/>
  <c r="DC215" i="37"/>
  <c r="EU114" i="37"/>
  <c r="GL258" i="36"/>
  <c r="AU132" i="37"/>
  <c r="FW109" i="37"/>
  <c r="AI245" i="37"/>
  <c r="FC118" i="37"/>
  <c r="DI190" i="37"/>
  <c r="ES116" i="37"/>
  <c r="EA119" i="37"/>
  <c r="HF245" i="36"/>
  <c r="AS105" i="37"/>
  <c r="CD113" i="37"/>
  <c r="EW125" i="37"/>
  <c r="GL230" i="36"/>
  <c r="AU104" i="37"/>
  <c r="FM130" i="37"/>
  <c r="EO118" i="37"/>
  <c r="FG108" i="37"/>
  <c r="AW254" i="37"/>
  <c r="EY117" i="37"/>
  <c r="ES120" i="37"/>
  <c r="BS260" i="37"/>
  <c r="CB129" i="37"/>
  <c r="FE117" i="37"/>
  <c r="FC119" i="37"/>
  <c r="EQ131" i="37"/>
  <c r="EU112" i="37"/>
  <c r="K83" i="36"/>
  <c r="F258" i="37"/>
  <c r="FA133" i="37"/>
  <c r="EW102" i="37"/>
  <c r="GG249" i="36"/>
  <c r="BA123" i="37"/>
  <c r="BA132" i="37"/>
  <c r="GG258" i="36"/>
  <c r="FA128" i="37"/>
  <c r="FY105" i="37"/>
  <c r="BX259" i="37"/>
  <c r="FA111" i="37"/>
  <c r="GG259" i="36"/>
  <c r="BA133" i="37"/>
  <c r="FY132" i="37"/>
  <c r="FA104" i="37"/>
  <c r="AY131" i="37"/>
  <c r="K67" i="36"/>
  <c r="F242" i="37"/>
  <c r="EG103" i="37"/>
  <c r="CD101" i="37"/>
  <c r="BB219" i="37"/>
  <c r="EF474" i="36"/>
  <c r="AU123" i="37"/>
  <c r="GL249" i="36"/>
  <c r="EQ101" i="37"/>
  <c r="CB202" i="37"/>
  <c r="FO128" i="37"/>
  <c r="EE112" i="37"/>
  <c r="EQ116" i="37"/>
  <c r="CD132" i="37"/>
  <c r="EU406" i="36"/>
  <c r="CQ194" i="37"/>
  <c r="BZ124" i="37"/>
  <c r="HL461" i="36"/>
  <c r="AL206" i="37"/>
  <c r="K59" i="36"/>
  <c r="F234" i="37"/>
  <c r="CG191" i="37"/>
  <c r="AT256" i="37"/>
  <c r="DM203" i="37"/>
  <c r="AS126" i="37"/>
  <c r="FC130" i="37"/>
  <c r="AH211" i="37"/>
  <c r="IF466" i="36"/>
  <c r="FG114" i="37"/>
  <c r="BY238" i="37"/>
  <c r="M493" i="36"/>
  <c r="DE193" i="37"/>
  <c r="FA101" i="37"/>
  <c r="FW104" i="37"/>
  <c r="DG200" i="37"/>
  <c r="AX247" i="37"/>
  <c r="BZ128" i="37"/>
  <c r="GD373" i="36"/>
  <c r="T32" i="37"/>
  <c r="EA126" i="37"/>
  <c r="HF252" i="36"/>
  <c r="EC116" i="37"/>
  <c r="AU105" i="37"/>
  <c r="GL231" i="36"/>
  <c r="BT240" i="37"/>
  <c r="EO120" i="37"/>
  <c r="GV238" i="36"/>
  <c r="BX112" i="37"/>
  <c r="FW116" i="37"/>
  <c r="BX104" i="37"/>
  <c r="GV230" i="36"/>
  <c r="AI244" i="37"/>
  <c r="HB467" i="36"/>
  <c r="AN212" i="37"/>
  <c r="CL466" i="36"/>
  <c r="AF254" i="37"/>
  <c r="GA132" i="37"/>
  <c r="FG123" i="37"/>
  <c r="EW106" i="37"/>
  <c r="BJ206" i="37"/>
  <c r="DF461" i="36"/>
  <c r="HF243" i="36"/>
  <c r="EA117" i="37"/>
  <c r="FK114" i="37"/>
  <c r="Z262" i="37"/>
  <c r="AN255" i="37"/>
  <c r="DI201" i="37"/>
  <c r="EF450" i="36"/>
  <c r="BB195" i="37"/>
  <c r="FT490" i="36"/>
  <c r="DL192" i="37"/>
  <c r="EG100" i="37"/>
  <c r="EC130" i="37"/>
  <c r="I215" i="37"/>
  <c r="HN384" i="36"/>
  <c r="EK119" i="37"/>
  <c r="AW244" i="37"/>
  <c r="BX245" i="37"/>
  <c r="FO123" i="37"/>
  <c r="AO248" i="37"/>
  <c r="AJ206" i="37"/>
  <c r="HV461" i="36"/>
  <c r="FI106" i="37"/>
  <c r="DG188" i="37"/>
  <c r="FE115" i="37"/>
  <c r="EQ112" i="37"/>
  <c r="FC102" i="37"/>
  <c r="FK101" i="37"/>
  <c r="FC103" i="37"/>
  <c r="AP254" i="37"/>
  <c r="AJ211" i="37"/>
  <c r="HV466" i="36"/>
  <c r="CG218" i="37"/>
  <c r="HV473" i="36"/>
  <c r="AJ218" i="37"/>
  <c r="BE474" i="36"/>
  <c r="AM262" i="37"/>
  <c r="BW235" i="37"/>
  <c r="FC124" i="37"/>
  <c r="CD125" i="37"/>
  <c r="AY103" i="37"/>
  <c r="BV254" i="37"/>
  <c r="AV260" i="37"/>
  <c r="BU238" i="37"/>
  <c r="CJ206" i="37"/>
  <c r="FW113" i="37"/>
  <c r="DI194" i="37"/>
  <c r="FI107" i="37"/>
  <c r="BS254" i="37"/>
  <c r="AI259" i="37"/>
  <c r="GG252" i="36"/>
  <c r="BA126" i="37"/>
  <c r="EC189" i="37"/>
  <c r="DG201" i="37"/>
  <c r="DA188" i="37"/>
  <c r="CJ187" i="37"/>
  <c r="FY101" i="37"/>
  <c r="BT230" i="37"/>
  <c r="EM133" i="37"/>
  <c r="GG245" i="36"/>
  <c r="BA119" i="37"/>
  <c r="EW104" i="37"/>
  <c r="CB118" i="37"/>
  <c r="AP252" i="37"/>
  <c r="FS117" i="37"/>
  <c r="EW112" i="37"/>
  <c r="AS132" i="37"/>
  <c r="EG127" i="37"/>
  <c r="CL473" i="36"/>
  <c r="AF261" i="37"/>
  <c r="EO114" i="37"/>
  <c r="BX124" i="37"/>
  <c r="GV250" i="36"/>
  <c r="EO117" i="37"/>
  <c r="CJ200" i="37"/>
  <c r="HF246" i="36"/>
  <c r="EA120" i="37"/>
  <c r="AN425" i="36"/>
  <c r="JI127" i="37"/>
  <c r="FI109" i="37"/>
  <c r="HL457" i="36"/>
  <c r="AL202" i="37"/>
  <c r="FM107" i="37"/>
  <c r="FW107" i="37"/>
  <c r="AS107" i="37"/>
  <c r="AY105" i="37"/>
  <c r="ES132" i="37"/>
  <c r="GG250" i="36"/>
  <c r="BA124" i="37"/>
  <c r="EM126" i="37"/>
  <c r="FA119" i="37"/>
  <c r="EC106" i="37"/>
  <c r="AW114" i="37"/>
  <c r="EG125" i="37"/>
  <c r="BC105" i="37"/>
  <c r="EO100" i="37"/>
  <c r="FU119" i="37"/>
  <c r="FB468" i="36"/>
  <c r="AX213" i="37"/>
  <c r="EU104" i="37"/>
  <c r="DG205" i="37"/>
  <c r="AH246" i="37"/>
  <c r="CA458" i="36"/>
  <c r="EQ119" i="37"/>
  <c r="AU118" i="37"/>
  <c r="GL244" i="36"/>
  <c r="BT232" i="37"/>
  <c r="GA106" i="37"/>
  <c r="BZ111" i="37"/>
  <c r="FQ108" i="37"/>
  <c r="EO108" i="37"/>
  <c r="ES133" i="37"/>
  <c r="CJ212" i="37"/>
  <c r="BC108" i="37"/>
  <c r="BC133" i="37"/>
  <c r="DG197" i="37"/>
  <c r="DC211" i="37"/>
  <c r="G251" i="36"/>
  <c r="CB104" i="37"/>
  <c r="FC111" i="37"/>
  <c r="CH214" i="37"/>
  <c r="JI107" i="37"/>
  <c r="AN405" i="36"/>
  <c r="EU128" i="37"/>
  <c r="CI198" i="37"/>
  <c r="CG209" i="37"/>
  <c r="CB123" i="37"/>
  <c r="FO112" i="37"/>
  <c r="BT248" i="37"/>
  <c r="FO120" i="37"/>
  <c r="FA130" i="37"/>
  <c r="AX236" i="37"/>
  <c r="FE113" i="37"/>
  <c r="ES130" i="37"/>
  <c r="BC112" i="37"/>
  <c r="GG244" i="36"/>
  <c r="BA118" i="37"/>
  <c r="AV256" i="37"/>
  <c r="FU102" i="37"/>
  <c r="GL235" i="36"/>
  <c r="AU109" i="37"/>
  <c r="EO113" i="37"/>
  <c r="ES109" i="37"/>
  <c r="FQ133" i="37"/>
  <c r="CB132" i="37"/>
  <c r="EC205" i="37"/>
  <c r="GA119" i="37"/>
  <c r="EO101" i="37"/>
  <c r="GA111" i="37"/>
  <c r="BT238" i="37"/>
  <c r="EW105" i="37"/>
  <c r="FU129" i="37"/>
  <c r="FE118" i="37"/>
  <c r="FI127" i="37"/>
  <c r="AY104" i="37"/>
  <c r="BX133" i="37"/>
  <c r="GV259" i="36"/>
  <c r="BT246" i="37"/>
  <c r="FQ117" i="37"/>
  <c r="FC114" i="37"/>
  <c r="CB112" i="37"/>
  <c r="DL211" i="37"/>
  <c r="FT509" i="36"/>
  <c r="GL251" i="36"/>
  <c r="AU125" i="37"/>
  <c r="FO109" i="37"/>
  <c r="CI205" i="37"/>
  <c r="FK116" i="37"/>
  <c r="GE502" i="36"/>
  <c r="DJ204" i="37"/>
  <c r="FI131" i="37"/>
  <c r="BY249" i="37"/>
  <c r="M504" i="36"/>
  <c r="EU123" i="37"/>
  <c r="FO131" i="37"/>
  <c r="EQ107" i="37"/>
  <c r="HF229" i="36"/>
  <c r="EA103" i="37"/>
  <c r="GL234" i="36"/>
  <c r="AU108" i="37"/>
  <c r="EC114" i="37"/>
  <c r="FM114" i="37"/>
  <c r="FA117" i="37"/>
  <c r="AX242" i="37"/>
  <c r="AN429" i="36"/>
  <c r="JI131" i="37"/>
  <c r="EJ512" i="36"/>
  <c r="CF214" i="37"/>
  <c r="FU124" i="37"/>
  <c r="M503" i="36"/>
  <c r="BY248" i="37"/>
  <c r="EO133" i="37"/>
  <c r="AU120" i="37"/>
  <c r="GL246" i="36"/>
  <c r="DM214" i="37"/>
  <c r="BW231" i="37"/>
  <c r="M499" i="36"/>
  <c r="BY244" i="37"/>
  <c r="CB130" i="37"/>
  <c r="BZ116" i="37"/>
  <c r="AI261" i="37"/>
  <c r="FI116" i="37"/>
  <c r="DE217" i="37"/>
  <c r="AU130" i="37"/>
  <c r="GL256" i="36"/>
  <c r="FM104" i="37"/>
  <c r="CG210" i="37"/>
  <c r="FE128" i="37"/>
  <c r="BT236" i="37"/>
  <c r="DA198" i="37"/>
  <c r="EU100" i="37"/>
  <c r="FU118" i="37"/>
  <c r="DM211" i="37"/>
  <c r="FI124" i="37"/>
  <c r="FU106" i="37"/>
  <c r="AW256" i="37"/>
  <c r="EO132" i="37"/>
  <c r="EM129" i="37"/>
  <c r="DJ219" i="37"/>
  <c r="GE517" i="36"/>
  <c r="BX114" i="37"/>
  <c r="GV240" i="36"/>
  <c r="GV228" i="36"/>
  <c r="BX102" i="37"/>
  <c r="FA126" i="37"/>
  <c r="FE130" i="37"/>
  <c r="EY105" i="37"/>
  <c r="FE100" i="37"/>
  <c r="BX254" i="37"/>
  <c r="FQ107" i="37"/>
  <c r="GA113" i="37"/>
  <c r="BW237" i="37"/>
  <c r="DA211" i="37"/>
  <c r="AJ258" i="37"/>
  <c r="EW100" i="37"/>
  <c r="FG117" i="37"/>
  <c r="BA125" i="37"/>
  <c r="GG251" i="36"/>
  <c r="GG242" i="36"/>
  <c r="BA116" i="37"/>
  <c r="FI105" i="37"/>
  <c r="GG239" i="36"/>
  <c r="BA113" i="37"/>
  <c r="FA114" i="37"/>
  <c r="BZ104" i="37"/>
  <c r="AX243" i="37"/>
  <c r="AY127" i="37"/>
  <c r="DG192" i="37"/>
  <c r="BX119" i="37"/>
  <c r="GV245" i="36"/>
  <c r="FM126" i="37"/>
  <c r="EG111" i="37"/>
  <c r="BW260" i="37"/>
  <c r="AW131" i="37"/>
  <c r="EO124" i="37"/>
  <c r="AW257" i="37"/>
  <c r="AU100" i="37"/>
  <c r="GL226" i="36"/>
  <c r="GA118" i="37"/>
  <c r="FU104" i="37"/>
  <c r="EA133" i="37"/>
  <c r="HF259" i="36"/>
  <c r="EW128" i="37"/>
  <c r="FM129" i="37"/>
  <c r="EK128" i="37"/>
  <c r="AU129" i="37"/>
  <c r="GL255" i="36"/>
  <c r="BX258" i="37"/>
  <c r="FW117" i="37"/>
  <c r="FA106" i="37"/>
  <c r="GR472" i="36"/>
  <c r="AP217" i="37"/>
  <c r="ES128" i="37"/>
  <c r="EI131" i="37"/>
  <c r="FQ112" i="37"/>
  <c r="FK112" i="37"/>
  <c r="BZ118" i="37"/>
  <c r="EQ117" i="37"/>
  <c r="FA116" i="37"/>
  <c r="FA107" i="37"/>
  <c r="AQ259" i="37"/>
  <c r="CB124" i="37"/>
  <c r="CD103" i="37"/>
  <c r="FY130" i="37"/>
  <c r="FA125" i="37"/>
  <c r="EJ496" i="36"/>
  <c r="CF198" i="37"/>
  <c r="FW114" i="37"/>
  <c r="BT255" i="37"/>
  <c r="FU115" i="37"/>
  <c r="BA101" i="37"/>
  <c r="GG227" i="36"/>
  <c r="GA112" i="37"/>
  <c r="FU125" i="37"/>
  <c r="AY120" i="37"/>
  <c r="EC118" i="37"/>
  <c r="DC219" i="37"/>
  <c r="G259" i="36"/>
  <c r="BV257" i="37"/>
  <c r="BC117" i="37"/>
  <c r="BC115" i="37"/>
  <c r="AX259" i="37"/>
  <c r="FT516" i="36"/>
  <c r="DL218" i="37"/>
  <c r="AL254" i="37"/>
  <c r="FE125" i="37"/>
  <c r="ES117" i="37"/>
  <c r="BX108" i="37"/>
  <c r="GV234" i="36"/>
  <c r="FI100" i="37"/>
  <c r="FE119" i="37"/>
  <c r="AK258" i="37"/>
  <c r="BQ470" i="36"/>
  <c r="CI190" i="37"/>
  <c r="GA115" i="37"/>
  <c r="AW111" i="37"/>
  <c r="GG254" i="36"/>
  <c r="BA128" i="37"/>
  <c r="CD128" i="37"/>
  <c r="FK111" i="37"/>
  <c r="AI262" i="37"/>
  <c r="AY133" i="37"/>
  <c r="GV244" i="36"/>
  <c r="BX118" i="37"/>
  <c r="FT508" i="36"/>
  <c r="DL210" i="37"/>
  <c r="EW114" i="37"/>
  <c r="FG103" i="37"/>
  <c r="FG101" i="37"/>
  <c r="EM106" i="37"/>
  <c r="FU113" i="37"/>
  <c r="FU109" i="37"/>
  <c r="FM133" i="37"/>
  <c r="FM103" i="37"/>
  <c r="AW119" i="37"/>
  <c r="EC103" i="37"/>
  <c r="FM101" i="37"/>
  <c r="FG120" i="37"/>
  <c r="F255" i="37"/>
  <c r="K80" i="36"/>
  <c r="AX249" i="37"/>
  <c r="EQ113" i="37"/>
  <c r="AY128" i="37"/>
  <c r="CJ218" i="37"/>
  <c r="EA127" i="37"/>
  <c r="HF253" i="36"/>
  <c r="FQ132" i="37"/>
  <c r="BZ117" i="37"/>
  <c r="AY111" i="37"/>
  <c r="AI240" i="37"/>
  <c r="AI250" i="37" s="1"/>
  <c r="FQ128" i="37"/>
  <c r="EI127" i="37"/>
  <c r="AW258" i="37"/>
  <c r="BA120" i="37"/>
  <c r="GG246" i="36"/>
  <c r="FK119" i="37"/>
  <c r="ES102" i="37"/>
  <c r="BS229" i="37"/>
  <c r="AY107" i="37"/>
  <c r="EQ464" i="36"/>
  <c r="AZ209" i="37"/>
  <c r="EC126" i="37"/>
  <c r="EO103" i="37"/>
  <c r="FY118" i="37"/>
  <c r="EC193" i="37"/>
  <c r="EQ118" i="37"/>
  <c r="CV470" i="36"/>
  <c r="AD258" i="37"/>
  <c r="EC213" i="37"/>
  <c r="AW118" i="37"/>
  <c r="BZ132" i="37"/>
  <c r="FA129" i="37"/>
  <c r="EW109" i="37"/>
  <c r="EO111" i="37"/>
  <c r="BX260" i="37"/>
  <c r="GV226" i="36"/>
  <c r="BX100" i="37"/>
  <c r="EO119" i="37"/>
  <c r="FE111" i="37"/>
  <c r="GA108" i="37"/>
  <c r="AS117" i="37"/>
  <c r="EM113" i="37"/>
  <c r="DG219" i="37"/>
  <c r="GE508" i="36"/>
  <c r="DJ210" i="37"/>
  <c r="EO123" i="37"/>
  <c r="FM115" i="37"/>
  <c r="FY117" i="37"/>
  <c r="FA118" i="37"/>
  <c r="FU114" i="37"/>
  <c r="FM112" i="37"/>
  <c r="EG130" i="37"/>
  <c r="AY125" i="37"/>
  <c r="DG215" i="37"/>
  <c r="AS114" i="37"/>
  <c r="GL228" i="36"/>
  <c r="AU102" i="37"/>
  <c r="BX125" i="37"/>
  <c r="GV251" i="36"/>
  <c r="EC101" i="37"/>
  <c r="BA103" i="37"/>
  <c r="GG229" i="36"/>
  <c r="EO125" i="37"/>
  <c r="FC104" i="37"/>
  <c r="EA132" i="37"/>
  <c r="HF258" i="36"/>
  <c r="FI132" i="37"/>
  <c r="FQ100" i="37"/>
  <c r="AW262" i="37"/>
  <c r="FA124" i="37"/>
  <c r="AY124" i="37"/>
  <c r="DJ215" i="37"/>
  <c r="GE513" i="36"/>
  <c r="BS248" i="37"/>
  <c r="FQ115" i="37"/>
  <c r="BX101" i="37"/>
  <c r="GV227" i="36"/>
  <c r="FI123" i="37"/>
  <c r="FQ125" i="37"/>
  <c r="BX255" i="37"/>
  <c r="ES124" i="37"/>
  <c r="AH255" i="37"/>
  <c r="CA467" i="36"/>
  <c r="FQ130" i="37"/>
  <c r="FY129" i="37"/>
  <c r="CB119" i="37"/>
  <c r="CB111" i="37"/>
  <c r="GG228" i="36"/>
  <c r="BA102" i="37"/>
  <c r="DK216" i="37"/>
  <c r="EY120" i="37"/>
  <c r="EC132" i="37"/>
  <c r="FY112" i="37"/>
  <c r="EG124" i="37"/>
  <c r="FU128" i="37"/>
  <c r="CB101" i="37"/>
  <c r="EK123" i="37"/>
  <c r="HB474" i="36"/>
  <c r="AN219" i="37"/>
  <c r="BT244" i="37"/>
  <c r="BW233" i="37"/>
  <c r="ES114" i="37"/>
  <c r="AS103" i="37"/>
  <c r="EO131" i="37"/>
  <c r="FG106" i="37"/>
  <c r="AS106" i="37"/>
  <c r="BJ211" i="37"/>
  <c r="DF466" i="36"/>
  <c r="BW242" i="37"/>
  <c r="CG212" i="37"/>
  <c r="CB103" i="37"/>
  <c r="FT511" i="36"/>
  <c r="DL213" i="37"/>
  <c r="BJ213" i="37"/>
  <c r="DF468" i="36"/>
  <c r="CD131" i="37"/>
  <c r="FO100" i="37"/>
  <c r="BJ219" i="37"/>
  <c r="DF474" i="36"/>
  <c r="BZ120" i="37"/>
  <c r="EC194" i="37"/>
  <c r="FM108" i="37"/>
  <c r="BW248" i="37"/>
  <c r="FM113" i="37"/>
  <c r="GE516" i="36"/>
  <c r="DJ218" i="37"/>
  <c r="AU124" i="37"/>
  <c r="GL250" i="36"/>
  <c r="FY115" i="37"/>
  <c r="DM218" i="37"/>
  <c r="FO115" i="37"/>
  <c r="CI215" i="37"/>
  <c r="FI117" i="37"/>
  <c r="BY236" i="37"/>
  <c r="M491" i="36"/>
  <c r="EO128" i="37"/>
  <c r="BA100" i="37"/>
  <c r="GG226" i="36"/>
  <c r="EG132" i="37"/>
  <c r="FE126" i="37"/>
  <c r="FO102" i="37"/>
  <c r="DK215" i="37"/>
  <c r="FQ111" i="37"/>
  <c r="BU253" i="37"/>
  <c r="GV231" i="36"/>
  <c r="BX105" i="37"/>
  <c r="CI202" i="37"/>
  <c r="AI258" i="37"/>
  <c r="BS233" i="37"/>
  <c r="DG214" i="37"/>
  <c r="FM106" i="37"/>
  <c r="FE133" i="37"/>
  <c r="FI112" i="37"/>
  <c r="AY115" i="37"/>
  <c r="M497" i="36"/>
  <c r="BY242" i="37"/>
  <c r="AP256" i="37"/>
  <c r="FU133" i="37"/>
  <c r="EY116" i="37"/>
  <c r="HL459" i="36"/>
  <c r="AL204" i="37"/>
  <c r="F259" i="37"/>
  <c r="K84" i="36"/>
  <c r="FM100" i="37"/>
  <c r="ES113" i="37"/>
  <c r="FQ113" i="37"/>
  <c r="AS115" i="37"/>
  <c r="FI104" i="37"/>
  <c r="FQ105" i="37"/>
  <c r="AY116" i="37"/>
  <c r="AS113" i="37"/>
  <c r="CI189" i="37"/>
  <c r="BZ115" i="37"/>
  <c r="EC105" i="37"/>
  <c r="CF218" i="37"/>
  <c r="EJ516" i="36"/>
  <c r="M490" i="36"/>
  <c r="BY235" i="37"/>
  <c r="CB100" i="37"/>
  <c r="CI204" i="37"/>
  <c r="FY133" i="37"/>
  <c r="GV242" i="36"/>
  <c r="BX116" i="37"/>
  <c r="FQ120" i="37"/>
  <c r="BY234" i="37"/>
  <c r="M489" i="36"/>
  <c r="EW116" i="37"/>
  <c r="CB102" i="37"/>
  <c r="FM131" i="37"/>
  <c r="EU116" i="37"/>
  <c r="DC216" i="37"/>
  <c r="G256" i="36"/>
  <c r="EK130" i="37"/>
  <c r="DG216" i="37"/>
  <c r="AW109" i="37"/>
  <c r="EY115" i="37"/>
  <c r="GE510" i="36"/>
  <c r="DJ212" i="37"/>
  <c r="FI114" i="37"/>
  <c r="EY119" i="37"/>
  <c r="AU127" i="37"/>
  <c r="GL253" i="36"/>
  <c r="FM111" i="37"/>
  <c r="EU115" i="37"/>
  <c r="FI130" i="37"/>
  <c r="BZ114" i="37"/>
  <c r="G254" i="36"/>
  <c r="DC214" i="37"/>
  <c r="FW119" i="37"/>
  <c r="FE108" i="37"/>
  <c r="JI109" i="37"/>
  <c r="AN407" i="36"/>
  <c r="FE107" i="37"/>
  <c r="FC101" i="37"/>
  <c r="ES105" i="37"/>
  <c r="EW119" i="37"/>
  <c r="BX113" i="37"/>
  <c r="GV239" i="36"/>
  <c r="FG119" i="37"/>
  <c r="GE507" i="36"/>
  <c r="DJ209" i="37"/>
  <c r="IF471" i="36"/>
  <c r="AH216" i="37"/>
  <c r="FE132" i="37"/>
  <c r="EG129" i="37"/>
  <c r="FM117" i="37"/>
  <c r="FI118" i="37"/>
  <c r="AY130" i="37"/>
  <c r="ES108" i="37"/>
  <c r="FE103" i="37"/>
  <c r="BX256" i="37"/>
  <c r="CI211" i="37"/>
  <c r="EY113" i="37"/>
  <c r="FG113" i="37"/>
  <c r="JI103" i="37"/>
  <c r="AN401" i="36"/>
  <c r="FE129" i="37"/>
  <c r="EA116" i="37"/>
  <c r="HF242" i="36"/>
  <c r="FT514" i="36"/>
  <c r="DL216" i="37"/>
  <c r="FE124" i="37"/>
  <c r="FI128" i="37"/>
  <c r="FU105" i="37"/>
  <c r="AV149" i="36"/>
  <c r="DI16" i="36"/>
  <c r="AV23" i="36"/>
  <c r="DE186" i="36"/>
  <c r="NA36" i="36"/>
  <c r="CR195" i="36"/>
  <c r="CX116" i="36"/>
  <c r="KI31" i="36"/>
  <c r="T188" i="36"/>
  <c r="FI143" i="36"/>
  <c r="AD210" i="36"/>
  <c r="HH41" i="36"/>
  <c r="GF114" i="36"/>
  <c r="CW255" i="36"/>
  <c r="GU140" i="36"/>
  <c r="DZ13" i="36"/>
  <c r="BO44" i="36"/>
  <c r="DF243" i="36"/>
  <c r="OY17" i="36"/>
  <c r="OY13" i="36"/>
  <c r="CF41" i="36"/>
  <c r="KI20" i="36"/>
  <c r="DV189" i="36"/>
  <c r="FS151" i="36"/>
  <c r="D163" i="36"/>
  <c r="BO15" i="36"/>
  <c r="EO410" i="36"/>
  <c r="BO42" i="36"/>
  <c r="DK257" i="36"/>
  <c r="FS160" i="36"/>
  <c r="HH22" i="36"/>
  <c r="KI35" i="36"/>
  <c r="DI26" i="36"/>
  <c r="OF15" i="36"/>
  <c r="CF14" i="36"/>
  <c r="D209" i="36"/>
  <c r="DI42" i="36"/>
  <c r="CI106" i="36"/>
  <c r="CI105" i="36"/>
  <c r="CF31" i="36"/>
  <c r="CX98" i="36"/>
  <c r="GO28" i="36"/>
  <c r="AW387" i="36"/>
  <c r="CF28" i="36"/>
  <c r="OF24" i="36"/>
  <c r="AD202" i="36"/>
  <c r="HH40" i="36"/>
  <c r="AU98" i="36"/>
  <c r="DV195" i="36"/>
  <c r="NA44" i="36"/>
  <c r="OF17" i="36"/>
  <c r="DV200" i="36"/>
  <c r="PP11" i="36"/>
  <c r="FI145" i="36"/>
  <c r="CF38" i="36"/>
  <c r="MJ30" i="36"/>
  <c r="GF100" i="36"/>
  <c r="HH20" i="36"/>
  <c r="AF232" i="36"/>
  <c r="DE399" i="36"/>
  <c r="GO19" i="36"/>
  <c r="AC18" i="36"/>
  <c r="CX102" i="36"/>
  <c r="PP13" i="36"/>
  <c r="CF18" i="36"/>
  <c r="DF255" i="36"/>
  <c r="DK252" i="36"/>
  <c r="DF239" i="36"/>
  <c r="OY29" i="36"/>
  <c r="BS382" i="36"/>
  <c r="AD183" i="36"/>
  <c r="AD206" i="36"/>
  <c r="GF101" i="36"/>
  <c r="GU164" i="36"/>
  <c r="PP36" i="36"/>
  <c r="CI129" i="36"/>
  <c r="CD100" i="36"/>
  <c r="HH26" i="36"/>
  <c r="FI149" i="36"/>
  <c r="DI30" i="36"/>
  <c r="CF40" i="36"/>
  <c r="KI24" i="36"/>
  <c r="DF258" i="36"/>
  <c r="OF41" i="36"/>
  <c r="CX109" i="36"/>
  <c r="CS109" i="36"/>
  <c r="CS115" i="36"/>
  <c r="DK226" i="36"/>
  <c r="FI169" i="36"/>
  <c r="GF104" i="36"/>
  <c r="GU143" i="36"/>
  <c r="BS185" i="36"/>
  <c r="DF250" i="36"/>
  <c r="BS197" i="36"/>
  <c r="AV172" i="36"/>
  <c r="EO411" i="36"/>
  <c r="HU244" i="36"/>
  <c r="KI42" i="36"/>
  <c r="CS110" i="36"/>
  <c r="DF233" i="36"/>
  <c r="AC13" i="36"/>
  <c r="DZ19" i="36"/>
  <c r="DF231" i="36"/>
  <c r="GF125" i="36"/>
  <c r="DV190" i="36"/>
  <c r="MJ12" i="36"/>
  <c r="AF228" i="36"/>
  <c r="FI154" i="36"/>
  <c r="CF43" i="36"/>
  <c r="AV160" i="36"/>
  <c r="BS198" i="36"/>
  <c r="HU238" i="36"/>
  <c r="DZ40" i="36"/>
  <c r="AV38" i="36"/>
  <c r="FS149" i="36"/>
  <c r="CS130" i="36"/>
  <c r="DI35" i="36"/>
  <c r="D200" i="36"/>
  <c r="GU148" i="36"/>
  <c r="CX105" i="36"/>
  <c r="CF16" i="36"/>
  <c r="AF230" i="36"/>
  <c r="PP34" i="36"/>
  <c r="DF254" i="36"/>
  <c r="AD214" i="36"/>
  <c r="NA13" i="36"/>
  <c r="OF25" i="36"/>
  <c r="DZ18" i="36"/>
  <c r="AV170" i="36"/>
  <c r="D154" i="36"/>
  <c r="AU126" i="36"/>
  <c r="DV185" i="36"/>
  <c r="EZ73" i="36"/>
  <c r="BH272" i="36"/>
  <c r="CI112" i="36"/>
  <c r="D142" i="36"/>
  <c r="FS163" i="36"/>
  <c r="CX130" i="36"/>
  <c r="DF237" i="36"/>
  <c r="DE203" i="36"/>
  <c r="DF257" i="36"/>
  <c r="CF44" i="36"/>
  <c r="CI102" i="36"/>
  <c r="HU232" i="36"/>
  <c r="AF252" i="36"/>
  <c r="PP42" i="36"/>
  <c r="KI17" i="36"/>
  <c r="AC20" i="36"/>
  <c r="CD130" i="36"/>
  <c r="T212" i="36"/>
  <c r="CI122" i="36"/>
  <c r="NA37" i="36"/>
  <c r="DF245" i="36"/>
  <c r="CS120" i="36"/>
  <c r="DK229" i="36"/>
  <c r="D143" i="36"/>
  <c r="AV145" i="36"/>
  <c r="GF103" i="36"/>
  <c r="DI17" i="36"/>
  <c r="AV144" i="36"/>
  <c r="T196" i="36"/>
  <c r="AV20" i="36"/>
  <c r="HU229" i="36"/>
  <c r="CI120" i="36"/>
  <c r="D146" i="36"/>
  <c r="NA25" i="36"/>
  <c r="CS127" i="36"/>
  <c r="AC37" i="36"/>
  <c r="AV41" i="36"/>
  <c r="HU251" i="36"/>
  <c r="FI168" i="36"/>
  <c r="CX103" i="36"/>
  <c r="CS116" i="36"/>
  <c r="AF241" i="36"/>
  <c r="DK239" i="36"/>
  <c r="EZ62" i="36"/>
  <c r="MJ28" i="36"/>
  <c r="BO34" i="36"/>
  <c r="DE202" i="36"/>
  <c r="AV143" i="36"/>
  <c r="CW250" i="36"/>
  <c r="FS164" i="36"/>
  <c r="GF115" i="36"/>
  <c r="CI130" i="36"/>
  <c r="FI163" i="36"/>
  <c r="AV159" i="36"/>
  <c r="GO40" i="36"/>
  <c r="BS215" i="36"/>
  <c r="OY27" i="36"/>
  <c r="EO431" i="36"/>
  <c r="CD116" i="36"/>
  <c r="D164" i="36"/>
  <c r="GU141" i="36"/>
  <c r="Z417" i="36"/>
  <c r="HU233" i="36"/>
  <c r="CD97" i="36"/>
  <c r="GO25" i="36"/>
  <c r="D213" i="36"/>
  <c r="CS101" i="36"/>
  <c r="EO400" i="36"/>
  <c r="HH16" i="36"/>
  <c r="MJ24" i="36"/>
  <c r="T208" i="36"/>
  <c r="BH270" i="36"/>
  <c r="BO14" i="36"/>
  <c r="EZ74" i="36"/>
  <c r="GF116" i="36"/>
  <c r="BS189" i="36"/>
  <c r="OF19" i="36"/>
  <c r="BE400" i="36"/>
  <c r="CR189" i="36"/>
  <c r="DK227" i="36"/>
  <c r="DI40" i="36"/>
  <c r="DE201" i="36"/>
  <c r="AU106" i="36"/>
  <c r="CX110" i="36"/>
  <c r="GF124" i="36"/>
  <c r="OY36" i="36"/>
  <c r="AC36" i="36"/>
  <c r="FI155" i="36"/>
  <c r="DE198" i="36"/>
  <c r="CW241" i="36"/>
  <c r="PP43" i="36"/>
  <c r="DK246" i="36"/>
  <c r="AV153" i="36"/>
  <c r="AD186" i="36"/>
  <c r="D173" i="36"/>
  <c r="CF22" i="36"/>
  <c r="CD109" i="36"/>
  <c r="AD188" i="36"/>
  <c r="HU259" i="36"/>
  <c r="CD106" i="36"/>
  <c r="DE209" i="36"/>
  <c r="CD120" i="36"/>
  <c r="AV171" i="36"/>
  <c r="CX117" i="36"/>
  <c r="CW233" i="36"/>
  <c r="CX124" i="36"/>
  <c r="T202" i="36"/>
  <c r="KI41" i="36"/>
  <c r="EO404" i="36"/>
  <c r="HU250" i="36"/>
  <c r="EZ78" i="36"/>
  <c r="EZ81" i="36"/>
  <c r="CF29" i="36"/>
  <c r="OF42" i="36"/>
  <c r="CX101" i="36"/>
  <c r="DF256" i="36"/>
  <c r="OF30" i="36"/>
  <c r="GO15" i="36"/>
  <c r="DV215" i="36"/>
  <c r="BN367" i="36"/>
  <c r="DE212" i="36"/>
  <c r="FJ199" i="36"/>
  <c r="D156" i="36"/>
  <c r="DZ39" i="36"/>
  <c r="BS203" i="36"/>
  <c r="BH284" i="36"/>
  <c r="FN147" i="36"/>
  <c r="D147" i="36"/>
  <c r="OF44" i="36"/>
  <c r="FS154" i="36"/>
  <c r="AV158" i="36"/>
  <c r="CD99" i="36"/>
  <c r="BH292" i="36"/>
  <c r="HH28" i="36"/>
  <c r="DK245" i="36"/>
  <c r="CI123" i="36"/>
  <c r="D210" i="36"/>
  <c r="T194" i="36"/>
  <c r="FJ185" i="36"/>
  <c r="CD102" i="36"/>
  <c r="EO425" i="36"/>
  <c r="Z398" i="36"/>
  <c r="HU256" i="36"/>
  <c r="HU249" i="36"/>
  <c r="BO12" i="36"/>
  <c r="CW228" i="36"/>
  <c r="DE189" i="36"/>
  <c r="BS375" i="36"/>
  <c r="EZ59" i="36"/>
  <c r="T216" i="36"/>
  <c r="GX233" i="36"/>
  <c r="AU410" i="36"/>
  <c r="BH283" i="36"/>
  <c r="AF238" i="36"/>
  <c r="AD201" i="36"/>
  <c r="EO401" i="36"/>
  <c r="BH275" i="36"/>
  <c r="AF245" i="36"/>
  <c r="HJ388" i="36"/>
  <c r="GU147" i="36"/>
  <c r="CI399" i="36"/>
  <c r="CW243" i="36"/>
  <c r="AF244" i="36"/>
  <c r="D190" i="36"/>
  <c r="D170" i="36"/>
  <c r="FJ190" i="36"/>
  <c r="BS209" i="36"/>
  <c r="T385" i="36"/>
  <c r="DE210" i="36"/>
  <c r="HU243" i="36"/>
  <c r="GQ500" i="36"/>
  <c r="AF255" i="36"/>
  <c r="BH295" i="36"/>
  <c r="AW388" i="36"/>
  <c r="DV199" i="36"/>
  <c r="CW245" i="36"/>
  <c r="D184" i="36"/>
  <c r="D212" i="36"/>
  <c r="T388" i="36"/>
  <c r="HS465" i="36"/>
  <c r="EO422" i="36"/>
  <c r="HU239" i="36"/>
  <c r="BO399" i="36"/>
  <c r="HJ362" i="36"/>
  <c r="CI402" i="36"/>
  <c r="CS453" i="36"/>
  <c r="FJ212" i="36"/>
  <c r="GX241" i="36"/>
  <c r="FJ192" i="36"/>
  <c r="T359" i="36"/>
  <c r="Z401" i="36"/>
  <c r="HU258" i="36"/>
  <c r="D215" i="36"/>
  <c r="CD104" i="36"/>
  <c r="D191" i="36"/>
  <c r="BN356" i="36"/>
  <c r="BS360" i="36"/>
  <c r="HJ370" i="36"/>
  <c r="FJ188" i="36"/>
  <c r="HS444" i="36"/>
  <c r="GX242" i="36"/>
  <c r="BO406" i="36"/>
  <c r="BO405" i="36"/>
  <c r="GN226" i="36"/>
  <c r="EO399" i="36"/>
  <c r="HJ360" i="36"/>
  <c r="DE416" i="36"/>
  <c r="HI470" i="36"/>
  <c r="GX254" i="36"/>
  <c r="HJ357" i="36"/>
  <c r="AD209" i="36"/>
  <c r="DV211" i="36"/>
  <c r="T195" i="36"/>
  <c r="T186" i="36"/>
  <c r="T213" i="36"/>
  <c r="GY444" i="36"/>
  <c r="BO416" i="36"/>
  <c r="BH302" i="36"/>
  <c r="HJ368" i="36"/>
  <c r="BN362" i="36"/>
  <c r="T374" i="36"/>
  <c r="BO414" i="36"/>
  <c r="CR187" i="36"/>
  <c r="HJ366" i="36"/>
  <c r="CI416" i="36"/>
  <c r="CI458" i="36"/>
  <c r="HU234" i="36"/>
  <c r="CS491" i="36"/>
  <c r="H70" i="36"/>
  <c r="FJ201" i="36"/>
  <c r="AW355" i="36"/>
  <c r="GX245" i="36"/>
  <c r="AU421" i="36"/>
  <c r="BN381" i="36"/>
  <c r="GX258" i="36"/>
  <c r="FJ209" i="36"/>
  <c r="FN168" i="36"/>
  <c r="GX237" i="36"/>
  <c r="BS355" i="36"/>
  <c r="Z410" i="36"/>
  <c r="BS371" i="36"/>
  <c r="D169" i="36"/>
  <c r="FJ183" i="36"/>
  <c r="BN361" i="36"/>
  <c r="BO413" i="36"/>
  <c r="HJ383" i="36"/>
  <c r="HS447" i="36"/>
  <c r="EL488" i="36"/>
  <c r="BN371" i="36"/>
  <c r="BN357" i="36"/>
  <c r="CI452" i="36"/>
  <c r="HI444" i="36"/>
  <c r="GE452" i="36"/>
  <c r="AU427" i="36"/>
  <c r="DE428" i="36"/>
  <c r="BS200" i="36"/>
  <c r="GQ498" i="36"/>
  <c r="GN227" i="36"/>
  <c r="BE398" i="36"/>
  <c r="BE410" i="36"/>
  <c r="EL516" i="36"/>
  <c r="T370" i="36"/>
  <c r="AU411" i="36"/>
  <c r="AU402" i="36"/>
  <c r="BS374" i="36"/>
  <c r="H65" i="36"/>
  <c r="FN169" i="36"/>
  <c r="GY441" i="36"/>
  <c r="BO421" i="36"/>
  <c r="DE429" i="36"/>
  <c r="HU241" i="36"/>
  <c r="Z431" i="36"/>
  <c r="FJ187" i="36"/>
  <c r="BE403" i="36"/>
  <c r="FN160" i="36"/>
  <c r="FJ189" i="36"/>
  <c r="CI441" i="36"/>
  <c r="CS441" i="36"/>
  <c r="BE406" i="36"/>
  <c r="DE418" i="36"/>
  <c r="BN378" i="36"/>
  <c r="CI443" i="36"/>
  <c r="CI459" i="36"/>
  <c r="BE407" i="36"/>
  <c r="HJ356" i="36"/>
  <c r="GQ497" i="36"/>
  <c r="GN250" i="36"/>
  <c r="AW380" i="36"/>
  <c r="BS361" i="36"/>
  <c r="EL487" i="36"/>
  <c r="CI469" i="36"/>
  <c r="HJ378" i="36"/>
  <c r="GY455" i="36"/>
  <c r="DE402" i="36"/>
  <c r="IC468" i="36"/>
  <c r="BO411" i="36"/>
  <c r="GE464" i="36"/>
  <c r="DE403" i="36"/>
  <c r="EG515" i="36"/>
  <c r="H58" i="36"/>
  <c r="EG492" i="36"/>
  <c r="AJ418" i="36"/>
  <c r="DE409" i="36"/>
  <c r="CI467" i="36"/>
  <c r="Z404" i="36"/>
  <c r="BN383" i="36"/>
  <c r="CS485" i="36"/>
  <c r="BN387" i="36"/>
  <c r="Z412" i="36"/>
  <c r="AW375" i="36"/>
  <c r="H71" i="36"/>
  <c r="AJ410" i="36"/>
  <c r="D228" i="36"/>
  <c r="BE415" i="36"/>
  <c r="GE466" i="36"/>
  <c r="GI229" i="36"/>
  <c r="GO455" i="36"/>
  <c r="CS444" i="36"/>
  <c r="Z414" i="36"/>
  <c r="HS457" i="36"/>
  <c r="Z405" i="36"/>
  <c r="HI455" i="36"/>
  <c r="BO410" i="36"/>
  <c r="CS496" i="36"/>
  <c r="AU431" i="36"/>
  <c r="GO452" i="36"/>
  <c r="AU428" i="36"/>
  <c r="BE428" i="36"/>
  <c r="CI447" i="36"/>
  <c r="BO417" i="36"/>
  <c r="EG491" i="36"/>
  <c r="FJ184" i="36"/>
  <c r="HS450" i="36"/>
  <c r="BE425" i="36"/>
  <c r="GX256" i="36"/>
  <c r="GQ517" i="36"/>
  <c r="CS445" i="36"/>
  <c r="H62" i="36"/>
  <c r="HI448" i="36"/>
  <c r="GE447" i="36"/>
  <c r="BO430" i="36"/>
  <c r="GE459" i="36"/>
  <c r="GX252" i="36"/>
  <c r="CS493" i="36"/>
  <c r="EL503" i="36"/>
  <c r="HI464" i="36"/>
  <c r="D242" i="36"/>
  <c r="GE472" i="36"/>
  <c r="GY461" i="36"/>
  <c r="HC255" i="36"/>
  <c r="AJ423" i="36"/>
  <c r="GN228" i="36"/>
  <c r="CS458" i="36"/>
  <c r="AU400" i="36"/>
  <c r="Z403" i="36"/>
  <c r="GE460" i="36"/>
  <c r="GE450" i="36"/>
  <c r="IC459" i="36"/>
  <c r="IC448" i="36"/>
  <c r="CI449" i="36"/>
  <c r="BN374" i="36"/>
  <c r="CS456" i="36"/>
  <c r="DE425" i="36"/>
  <c r="HI442" i="36"/>
  <c r="GE474" i="36"/>
  <c r="GI257" i="36"/>
  <c r="D237" i="36"/>
  <c r="HI452" i="36"/>
  <c r="GD255" i="36"/>
  <c r="IC467" i="36"/>
  <c r="GO442" i="36"/>
  <c r="Z399" i="36"/>
  <c r="EG486" i="36"/>
  <c r="CI471" i="36"/>
  <c r="GY469" i="36"/>
  <c r="HJ369" i="36"/>
  <c r="CS504" i="36"/>
  <c r="EL484" i="36"/>
  <c r="T384" i="36"/>
  <c r="GQ485" i="36"/>
  <c r="EL498" i="36"/>
  <c r="GY472" i="36"/>
  <c r="HC233" i="36"/>
  <c r="IC472" i="36"/>
  <c r="HC250" i="36"/>
  <c r="CI415" i="36"/>
  <c r="H86" i="36"/>
  <c r="HS467" i="36"/>
  <c r="HI472" i="36"/>
  <c r="AJ430" i="36"/>
  <c r="HI446" i="36"/>
  <c r="GS258" i="36"/>
  <c r="GD237" i="36"/>
  <c r="H87" i="36"/>
  <c r="HC240" i="36"/>
  <c r="GS243" i="36"/>
  <c r="GY445" i="36"/>
  <c r="EL511" i="36"/>
  <c r="H68" i="36"/>
  <c r="GN253" i="36"/>
  <c r="EG485" i="36"/>
  <c r="HS448" i="36"/>
  <c r="HC241" i="36"/>
  <c r="GQ496" i="36"/>
  <c r="HI454" i="36"/>
  <c r="CI400" i="36"/>
  <c r="CS512" i="36"/>
  <c r="D231" i="36"/>
  <c r="HS464" i="36"/>
  <c r="CI468" i="36"/>
  <c r="AJ400" i="36"/>
  <c r="GI227" i="36"/>
  <c r="HS471" i="36"/>
  <c r="AJ404" i="36"/>
  <c r="GI239" i="36"/>
  <c r="GS233" i="36"/>
  <c r="GY470" i="36"/>
  <c r="H77" i="36"/>
  <c r="GD241" i="36"/>
  <c r="CI455" i="36"/>
  <c r="AJ427" i="36"/>
  <c r="GN252" i="36"/>
  <c r="H79" i="36"/>
  <c r="EG497" i="36"/>
  <c r="GI242" i="36"/>
  <c r="GD258" i="36"/>
  <c r="GS238" i="36"/>
  <c r="GS230" i="36"/>
  <c r="HC243" i="36"/>
  <c r="HS461" i="36"/>
  <c r="HS473" i="36"/>
  <c r="CI473" i="36"/>
  <c r="GS250" i="36"/>
  <c r="HI457" i="36"/>
  <c r="GS259" i="36"/>
  <c r="HC229" i="36"/>
  <c r="AJ429" i="36"/>
  <c r="GD227" i="36"/>
  <c r="GS244" i="36"/>
  <c r="GD229" i="36"/>
  <c r="HC258" i="36"/>
  <c r="GY474" i="36"/>
  <c r="GD226" i="36"/>
  <c r="GI253" i="36"/>
  <c r="IC471" i="36"/>
  <c r="GD251" i="36"/>
  <c r="HC259" i="36"/>
  <c r="GS226" i="36"/>
  <c r="GI228" i="36"/>
  <c r="D254" i="36"/>
  <c r="GS227" i="36"/>
  <c r="EG516" i="36"/>
  <c r="AJ407" i="36"/>
  <c r="AJ401" i="36"/>
  <c r="PP39" i="36"/>
  <c r="FI156" i="36"/>
  <c r="DI27" i="36"/>
  <c r="HU226" i="36"/>
  <c r="DE215" i="36"/>
  <c r="OY38" i="36"/>
  <c r="FS172" i="36"/>
  <c r="GO41" i="36"/>
  <c r="DV206" i="36"/>
  <c r="AD200" i="36"/>
  <c r="AU110" i="36"/>
  <c r="NA12" i="36"/>
  <c r="PP24" i="36"/>
  <c r="GO31" i="36"/>
  <c r="D157" i="36"/>
  <c r="CX115" i="36"/>
  <c r="DZ24" i="36"/>
  <c r="OF35" i="36"/>
  <c r="D194" i="36"/>
  <c r="MJ37" i="36"/>
  <c r="MJ14" i="36"/>
  <c r="PP35" i="36"/>
  <c r="CS100" i="36"/>
  <c r="AV14" i="36"/>
  <c r="NA18" i="36"/>
  <c r="OY14" i="36"/>
  <c r="T185" i="36"/>
  <c r="CX129" i="36"/>
  <c r="EZ85" i="36"/>
  <c r="DI37" i="36"/>
  <c r="PP44" i="36"/>
  <c r="BO20" i="36"/>
  <c r="DZ41" i="36"/>
  <c r="OF43" i="36"/>
  <c r="GO20" i="36"/>
  <c r="MJ15" i="36"/>
  <c r="DI18" i="36"/>
  <c r="CS103" i="36"/>
  <c r="CS104" i="36"/>
  <c r="CF34" i="36"/>
  <c r="DZ31" i="36"/>
  <c r="EZ61" i="36"/>
  <c r="DF226" i="36"/>
  <c r="CI99" i="36"/>
  <c r="HH42" i="36"/>
  <c r="EO414" i="36"/>
  <c r="GF106" i="36"/>
  <c r="AV17" i="36"/>
  <c r="GF105" i="36"/>
  <c r="KI39" i="36"/>
  <c r="HU230" i="36"/>
  <c r="CD128" i="36"/>
  <c r="DZ38" i="36"/>
  <c r="DF252" i="36"/>
  <c r="AC12" i="36"/>
  <c r="AV147" i="36"/>
  <c r="OF29" i="36"/>
  <c r="DK240" i="36"/>
  <c r="MJ43" i="36"/>
  <c r="FI171" i="36"/>
  <c r="AV165" i="36"/>
  <c r="NA38" i="36"/>
  <c r="DF259" i="36"/>
  <c r="OY44" i="36"/>
  <c r="NA28" i="36"/>
  <c r="KI43" i="36"/>
  <c r="FI170" i="36"/>
  <c r="AV168" i="36"/>
  <c r="GF98" i="36"/>
  <c r="KI38" i="36"/>
  <c r="CD125" i="36"/>
  <c r="CF36" i="36"/>
  <c r="GF128" i="36"/>
  <c r="FN144" i="36"/>
  <c r="MJ26" i="36"/>
  <c r="AC16" i="36"/>
  <c r="AV13" i="36"/>
  <c r="OY37" i="36"/>
  <c r="GO22" i="36"/>
  <c r="DK238" i="36"/>
  <c r="BS192" i="36"/>
  <c r="OF28" i="36"/>
  <c r="PP31" i="36"/>
  <c r="CI109" i="36"/>
  <c r="AF250" i="36"/>
  <c r="AC41" i="36"/>
  <c r="BO17" i="36"/>
  <c r="DF234" i="36"/>
  <c r="CI101" i="36"/>
  <c r="CW231" i="36"/>
  <c r="EO417" i="36"/>
  <c r="HU227" i="36"/>
  <c r="GU173" i="36"/>
  <c r="DZ30" i="36"/>
  <c r="NA41" i="36"/>
  <c r="AC22" i="36"/>
  <c r="CX111" i="36"/>
  <c r="AU109" i="36"/>
  <c r="MJ38" i="36"/>
  <c r="BO30" i="36"/>
  <c r="AV40" i="36"/>
  <c r="AF237" i="36"/>
  <c r="KI14" i="36"/>
  <c r="AC23" i="36"/>
  <c r="AF226" i="36"/>
  <c r="DI28" i="36"/>
  <c r="AU120" i="36"/>
  <c r="OY31" i="36"/>
  <c r="HH18" i="36"/>
  <c r="PP15" i="36"/>
  <c r="HU237" i="36"/>
  <c r="AV155" i="36"/>
  <c r="AV142" i="36"/>
  <c r="DI19" i="36"/>
  <c r="FI142" i="36"/>
  <c r="CI111" i="36"/>
  <c r="OF37" i="36"/>
  <c r="OF13" i="36"/>
  <c r="AD207" i="36"/>
  <c r="CR188" i="36"/>
  <c r="CS122" i="36"/>
  <c r="AV167" i="36"/>
  <c r="FI148" i="36"/>
  <c r="FI140" i="36"/>
  <c r="D165" i="36"/>
  <c r="FI173" i="36"/>
  <c r="AC14" i="36"/>
  <c r="KI23" i="36"/>
  <c r="DZ26" i="36"/>
  <c r="BH274" i="36"/>
  <c r="AV18" i="36"/>
  <c r="BH296" i="36"/>
  <c r="NA26" i="36"/>
  <c r="DZ35" i="36"/>
  <c r="AV42" i="36"/>
  <c r="MJ11" i="36"/>
  <c r="OY40" i="36"/>
  <c r="AV157" i="36"/>
  <c r="EO421" i="36"/>
  <c r="GU145" i="36"/>
  <c r="OF39" i="36"/>
  <c r="DE211" i="36"/>
  <c r="CW235" i="36"/>
  <c r="CX121" i="36"/>
  <c r="DK228" i="36"/>
  <c r="PP27" i="36"/>
  <c r="AV35" i="36"/>
  <c r="DE188" i="36"/>
  <c r="EZ86" i="36"/>
  <c r="CI110" i="36"/>
  <c r="NA27" i="36"/>
  <c r="NA40" i="36"/>
  <c r="GF126" i="36"/>
  <c r="PP25" i="36"/>
  <c r="AU115" i="36"/>
  <c r="T183" i="36"/>
  <c r="FS158" i="36"/>
  <c r="BO25" i="36"/>
  <c r="CF39" i="36"/>
  <c r="CS111" i="36"/>
  <c r="KI19" i="36"/>
  <c r="DF241" i="36"/>
  <c r="OY19" i="36"/>
  <c r="DZ17" i="36"/>
  <c r="DI29" i="36"/>
  <c r="MJ16" i="36"/>
  <c r="DK249" i="36"/>
  <c r="CF17" i="36"/>
  <c r="DV203" i="36"/>
  <c r="CR206" i="36"/>
  <c r="FS141" i="36"/>
  <c r="DF232" i="36"/>
  <c r="AV152" i="36"/>
  <c r="CD122" i="36"/>
  <c r="BS199" i="36"/>
  <c r="CX106" i="36"/>
  <c r="MJ29" i="36"/>
  <c r="T197" i="36"/>
  <c r="KI37" i="36"/>
  <c r="AV39" i="36"/>
  <c r="CF25" i="36"/>
  <c r="DF242" i="36"/>
  <c r="BS211" i="36"/>
  <c r="DK253" i="36"/>
  <c r="AD191" i="36"/>
  <c r="EO402" i="36"/>
  <c r="OY18" i="36"/>
  <c r="DK254" i="36"/>
  <c r="MJ39" i="36"/>
  <c r="MJ27" i="36"/>
  <c r="DE195" i="36"/>
  <c r="GU153" i="36"/>
  <c r="GF120" i="36"/>
  <c r="DI12" i="36"/>
  <c r="EZ54" i="36"/>
  <c r="DI24" i="36"/>
  <c r="OF16" i="36"/>
  <c r="CS99" i="36"/>
  <c r="AU108" i="36"/>
  <c r="AU127" i="36"/>
  <c r="CS105" i="36"/>
  <c r="KI13" i="36"/>
  <c r="DZ27" i="36"/>
  <c r="HH24" i="36"/>
  <c r="DV198" i="36"/>
  <c r="GO18" i="36"/>
  <c r="CI121" i="36"/>
  <c r="CF26" i="36"/>
  <c r="AC42" i="36"/>
  <c r="GO37" i="36"/>
  <c r="CR207" i="36"/>
  <c r="GU144" i="36"/>
  <c r="OY26" i="36"/>
  <c r="CI115" i="36"/>
  <c r="HH17" i="36"/>
  <c r="DK230" i="36"/>
  <c r="T198" i="36"/>
  <c r="AD192" i="36"/>
  <c r="HH36" i="36"/>
  <c r="Z406" i="36"/>
  <c r="BE426" i="36"/>
  <c r="CD105" i="36"/>
  <c r="HU257" i="36"/>
  <c r="DZ28" i="36"/>
  <c r="AV22" i="36"/>
  <c r="DZ20" i="36"/>
  <c r="CX126" i="36"/>
  <c r="DK231" i="36"/>
  <c r="CD117" i="36"/>
  <c r="FS166" i="36"/>
  <c r="AD211" i="36"/>
  <c r="CI116" i="36"/>
  <c r="FS159" i="36"/>
  <c r="BS207" i="36"/>
  <c r="HJ359" i="36"/>
  <c r="AD190" i="36"/>
  <c r="CF35" i="36"/>
  <c r="OF40" i="36"/>
  <c r="HH12" i="36"/>
  <c r="OY30" i="36"/>
  <c r="DF246" i="36"/>
  <c r="FI141" i="36"/>
  <c r="D192" i="36"/>
  <c r="FS173" i="36"/>
  <c r="DK250" i="36"/>
  <c r="EO428" i="36"/>
  <c r="CW229" i="36"/>
  <c r="CS106" i="36"/>
  <c r="DZ22" i="36"/>
  <c r="FN163" i="36"/>
  <c r="GO17" i="36"/>
  <c r="GU151" i="36"/>
  <c r="PP18" i="36"/>
  <c r="CD111" i="36"/>
  <c r="BO23" i="36"/>
  <c r="NA19" i="36"/>
  <c r="AC38" i="36"/>
  <c r="CR185" i="36"/>
  <c r="BN359" i="36"/>
  <c r="CI127" i="36"/>
  <c r="DI25" i="36"/>
  <c r="CW227" i="36"/>
  <c r="BO27" i="36"/>
  <c r="DF244" i="36"/>
  <c r="OF20" i="36"/>
  <c r="FJ206" i="36"/>
  <c r="D140" i="36"/>
  <c r="CX113" i="36"/>
  <c r="CR183" i="36"/>
  <c r="T189" i="36"/>
  <c r="DE191" i="36"/>
  <c r="AF251" i="36"/>
  <c r="EO406" i="36"/>
  <c r="BO18" i="36"/>
  <c r="KI11" i="36"/>
  <c r="AF256" i="36"/>
  <c r="FN143" i="36"/>
  <c r="BN385" i="36"/>
  <c r="AU122" i="36"/>
  <c r="GF117" i="36"/>
  <c r="EZ80" i="36"/>
  <c r="CW252" i="36"/>
  <c r="DE183" i="36"/>
  <c r="FN142" i="36"/>
  <c r="AF249" i="36"/>
  <c r="GQ492" i="36"/>
  <c r="FN140" i="36"/>
  <c r="D189" i="36"/>
  <c r="CD124" i="36"/>
  <c r="EO415" i="36"/>
  <c r="AU124" i="36"/>
  <c r="AU116" i="36"/>
  <c r="BO403" i="36"/>
  <c r="DV196" i="36"/>
  <c r="FN151" i="36"/>
  <c r="BN363" i="36"/>
  <c r="FN157" i="36"/>
  <c r="D198" i="36"/>
  <c r="AU398" i="36"/>
  <c r="DE214" i="36"/>
  <c r="GX232" i="36"/>
  <c r="CR214" i="36"/>
  <c r="EO403" i="36"/>
  <c r="D207" i="36"/>
  <c r="HU255" i="36"/>
  <c r="BH298" i="36"/>
  <c r="AF240" i="36"/>
  <c r="AU103" i="36"/>
  <c r="EZ77" i="36"/>
  <c r="D183" i="36"/>
  <c r="CS124" i="36"/>
  <c r="FS165" i="36"/>
  <c r="HS443" i="36"/>
  <c r="CW251" i="36"/>
  <c r="GQ484" i="36"/>
  <c r="D149" i="36"/>
  <c r="D172" i="36"/>
  <c r="CR200" i="36"/>
  <c r="DV184" i="36"/>
  <c r="T382" i="36"/>
  <c r="FJ216" i="36"/>
  <c r="EO412" i="36"/>
  <c r="T387" i="36"/>
  <c r="CR210" i="36"/>
  <c r="D202" i="36"/>
  <c r="DE405" i="36"/>
  <c r="T368" i="36"/>
  <c r="BO423" i="36"/>
  <c r="BS214" i="36"/>
  <c r="AW385" i="36"/>
  <c r="IC453" i="36"/>
  <c r="BN355" i="36"/>
  <c r="AD195" i="36"/>
  <c r="GQ516" i="36"/>
  <c r="AW379" i="36"/>
  <c r="BS183" i="36"/>
  <c r="D171" i="36"/>
  <c r="CS489" i="36"/>
  <c r="FS144" i="36"/>
  <c r="CI406" i="36"/>
  <c r="HJ358" i="36"/>
  <c r="BO412" i="36"/>
  <c r="T378" i="36"/>
  <c r="BN369" i="36"/>
  <c r="DV208" i="36"/>
  <c r="CR191" i="36"/>
  <c r="BH294" i="36"/>
  <c r="BH280" i="36"/>
  <c r="IC449" i="36"/>
  <c r="EL491" i="36"/>
  <c r="BH269" i="36"/>
  <c r="CI430" i="36"/>
  <c r="GO461" i="36"/>
  <c r="T360" i="36"/>
  <c r="GE457" i="36"/>
  <c r="AU417" i="36"/>
  <c r="CS446" i="36"/>
  <c r="Z409" i="36"/>
  <c r="GU167" i="36"/>
  <c r="GE448" i="36"/>
  <c r="CI411" i="36"/>
  <c r="BE422" i="36"/>
  <c r="CW238" i="36"/>
  <c r="GQ487" i="36"/>
  <c r="GX255" i="36"/>
  <c r="BH285" i="36"/>
  <c r="HJ367" i="36"/>
  <c r="CS457" i="36"/>
  <c r="FJ210" i="36"/>
  <c r="DE407" i="36"/>
  <c r="DE422" i="36"/>
  <c r="CS497" i="36"/>
  <c r="DE404" i="36"/>
  <c r="CW257" i="36"/>
  <c r="FJ191" i="36"/>
  <c r="HS452" i="36"/>
  <c r="CS454" i="36"/>
  <c r="CW259" i="36"/>
  <c r="HJ355" i="36"/>
  <c r="AW356" i="36"/>
  <c r="GE458" i="36"/>
  <c r="EO429" i="36"/>
  <c r="AU399" i="36"/>
  <c r="CS500" i="36"/>
  <c r="BH301" i="36"/>
  <c r="CR196" i="36"/>
  <c r="CI403" i="36"/>
  <c r="FJ215" i="36"/>
  <c r="EL499" i="36"/>
  <c r="H60" i="36"/>
  <c r="GN259" i="36"/>
  <c r="FJ211" i="36"/>
  <c r="T199" i="36"/>
  <c r="GQ486" i="36"/>
  <c r="BO407" i="36"/>
  <c r="T364" i="36"/>
  <c r="GE444" i="36"/>
  <c r="GY453" i="36"/>
  <c r="CI407" i="36"/>
  <c r="BE418" i="36"/>
  <c r="CS517" i="36"/>
  <c r="GQ488" i="36"/>
  <c r="CI401" i="36"/>
  <c r="HI465" i="36"/>
  <c r="GY458" i="36"/>
  <c r="FN166" i="36"/>
  <c r="T380" i="36"/>
  <c r="BS384" i="36"/>
  <c r="CI431" i="36"/>
  <c r="GO443" i="36"/>
  <c r="T381" i="36"/>
  <c r="FJ194" i="36"/>
  <c r="GE468" i="36"/>
  <c r="CI444" i="36"/>
  <c r="GE454" i="36"/>
  <c r="BN370" i="36"/>
  <c r="AU423" i="36"/>
  <c r="HS459" i="36"/>
  <c r="GE456" i="36"/>
  <c r="GO473" i="36"/>
  <c r="IC447" i="36"/>
  <c r="BS370" i="36"/>
  <c r="BH293" i="36"/>
  <c r="BS387" i="36"/>
  <c r="FJ208" i="36"/>
  <c r="D235" i="36"/>
  <c r="DE400" i="36"/>
  <c r="CS464" i="36"/>
  <c r="AU412" i="36"/>
  <c r="CI418" i="36"/>
  <c r="AU422" i="36"/>
  <c r="DE430" i="36"/>
  <c r="BO401" i="36"/>
  <c r="GX230" i="36"/>
  <c r="Z427" i="36"/>
  <c r="GE453" i="36"/>
  <c r="GO448" i="36"/>
  <c r="GQ512" i="36"/>
  <c r="HI447" i="36"/>
  <c r="DE426" i="36"/>
  <c r="DE423" i="36"/>
  <c r="BE414" i="36"/>
  <c r="GO445" i="36"/>
  <c r="FJ214" i="36"/>
  <c r="HS454" i="36"/>
  <c r="CI428" i="36"/>
  <c r="GN238" i="36"/>
  <c r="CI453" i="36"/>
  <c r="GN234" i="36"/>
  <c r="H55" i="36"/>
  <c r="GQ493" i="36"/>
  <c r="DE421" i="36"/>
  <c r="GD256" i="36"/>
  <c r="FN172" i="36"/>
  <c r="GQ499" i="36"/>
  <c r="EL507" i="36"/>
  <c r="GD233" i="36"/>
  <c r="DE424" i="36"/>
  <c r="DE427" i="36"/>
  <c r="GQ511" i="36"/>
  <c r="HI443" i="36"/>
  <c r="BO402" i="36"/>
  <c r="BS385" i="36"/>
  <c r="HS456" i="36"/>
  <c r="EL508" i="36"/>
  <c r="CS442" i="36"/>
  <c r="AJ413" i="36"/>
  <c r="IC464" i="36"/>
  <c r="GI243" i="36"/>
  <c r="BS386" i="36"/>
  <c r="EO407" i="36"/>
  <c r="AU407" i="36"/>
  <c r="GX246" i="36"/>
  <c r="GQ514" i="36"/>
  <c r="GY452" i="36"/>
  <c r="AJ422" i="36"/>
  <c r="Z416" i="36"/>
  <c r="GQ510" i="36"/>
  <c r="EL490" i="36"/>
  <c r="AU429" i="36"/>
  <c r="HI468" i="36"/>
  <c r="EL493" i="36"/>
  <c r="CS503" i="36"/>
  <c r="CI429" i="36"/>
  <c r="CS460" i="36"/>
  <c r="CI405" i="36"/>
  <c r="BN388" i="36"/>
  <c r="HI460" i="36"/>
  <c r="AU415" i="36"/>
  <c r="HC235" i="36"/>
  <c r="EL515" i="36"/>
  <c r="EG504" i="36"/>
  <c r="D226" i="36"/>
  <c r="GN232" i="36"/>
  <c r="AW373" i="36"/>
  <c r="HS472" i="36"/>
  <c r="BS356" i="36"/>
  <c r="AU430" i="36"/>
  <c r="BN375" i="36"/>
  <c r="CS468" i="36"/>
  <c r="D232" i="36"/>
  <c r="GI252" i="36"/>
  <c r="GY447" i="36"/>
  <c r="CI448" i="36"/>
  <c r="T371" i="36"/>
  <c r="EG488" i="36"/>
  <c r="CS471" i="36"/>
  <c r="EL513" i="36"/>
  <c r="CS459" i="36"/>
  <c r="BO418" i="36"/>
  <c r="CI414" i="36"/>
  <c r="CI456" i="36"/>
  <c r="GY448" i="36"/>
  <c r="CI474" i="36"/>
  <c r="CS443" i="36"/>
  <c r="EL514" i="36"/>
  <c r="GN242" i="36"/>
  <c r="H73" i="36"/>
  <c r="IC444" i="36"/>
  <c r="EL504" i="36"/>
  <c r="H57" i="36"/>
  <c r="HC227" i="36"/>
  <c r="BN379" i="36"/>
  <c r="GN229" i="36"/>
  <c r="D227" i="36"/>
  <c r="GE442" i="36"/>
  <c r="AJ428" i="36"/>
  <c r="EL501" i="36"/>
  <c r="CS484" i="36"/>
  <c r="IC458" i="36"/>
  <c r="GE445" i="36"/>
  <c r="D230" i="36"/>
  <c r="CS465" i="36"/>
  <c r="IC474" i="36"/>
  <c r="BE416" i="36"/>
  <c r="CI461" i="36"/>
  <c r="HC244" i="36"/>
  <c r="GS249" i="36"/>
  <c r="AJ411" i="36"/>
  <c r="GN240" i="36"/>
  <c r="IC455" i="36"/>
  <c r="AJ402" i="36"/>
  <c r="D257" i="36"/>
  <c r="EG500" i="36"/>
  <c r="EL510" i="36"/>
  <c r="CS466" i="36"/>
  <c r="IC465" i="36"/>
  <c r="GO465" i="36"/>
  <c r="CS472" i="36"/>
  <c r="IC469" i="36"/>
  <c r="CI464" i="36"/>
  <c r="GN257" i="36"/>
  <c r="GS255" i="36"/>
  <c r="HI466" i="36"/>
  <c r="GY446" i="36"/>
  <c r="GE473" i="36"/>
  <c r="GN243" i="36"/>
  <c r="GO466" i="36"/>
  <c r="GI240" i="36"/>
  <c r="EG509" i="36"/>
  <c r="CS474" i="36"/>
  <c r="HS445" i="36"/>
  <c r="EG495" i="36"/>
  <c r="GE470" i="36"/>
  <c r="GY473" i="36"/>
  <c r="AJ403" i="36"/>
  <c r="GS256" i="36"/>
  <c r="HS455" i="36"/>
  <c r="GS253" i="36"/>
  <c r="H83" i="36"/>
  <c r="GD249" i="36"/>
  <c r="GD259" i="36"/>
  <c r="GI249" i="36"/>
  <c r="H59" i="36"/>
  <c r="IC466" i="36"/>
  <c r="GI231" i="36"/>
  <c r="CI466" i="36"/>
  <c r="AJ425" i="36"/>
  <c r="GI244" i="36"/>
  <c r="D251" i="36"/>
  <c r="GI246" i="36"/>
  <c r="GI256" i="36"/>
  <c r="GS234" i="36"/>
  <c r="GD254" i="36"/>
  <c r="H80" i="36"/>
  <c r="GD246" i="36"/>
  <c r="CS470" i="36"/>
  <c r="GS251" i="36"/>
  <c r="GS242" i="36"/>
  <c r="GS239" i="36"/>
  <c r="GI234" i="36"/>
  <c r="GS240" i="36"/>
  <c r="GS245" i="36"/>
  <c r="GI226" i="36"/>
  <c r="GD228" i="36"/>
  <c r="GI250" i="36"/>
  <c r="H84" i="36"/>
  <c r="HC242" i="36"/>
  <c r="GO472" i="36"/>
  <c r="GS231" i="36"/>
  <c r="FI152" i="36"/>
  <c r="FS152" i="36"/>
  <c r="CS126" i="36"/>
  <c r="OY15" i="36"/>
  <c r="AU102" i="36"/>
  <c r="AU111" i="36"/>
  <c r="NA11" i="36"/>
  <c r="CF30" i="36"/>
  <c r="CS121" i="36"/>
  <c r="AC29" i="36"/>
  <c r="HH19" i="36"/>
  <c r="GU158" i="36"/>
  <c r="CS114" i="36"/>
  <c r="EZ69" i="36"/>
  <c r="KI22" i="36"/>
  <c r="MJ41" i="36"/>
  <c r="GO38" i="36"/>
  <c r="AC43" i="36"/>
  <c r="DZ14" i="36"/>
  <c r="AD194" i="36"/>
  <c r="MJ35" i="36"/>
  <c r="DI14" i="36"/>
  <c r="BS202" i="36"/>
  <c r="GU157" i="36"/>
  <c r="CR194" i="36"/>
  <c r="DF230" i="36"/>
  <c r="DZ15" i="36"/>
  <c r="BN373" i="36"/>
  <c r="CR203" i="36"/>
  <c r="DK237" i="36"/>
  <c r="BO19" i="36"/>
  <c r="AV29" i="36"/>
  <c r="CI113" i="36"/>
  <c r="AV36" i="36"/>
  <c r="AD212" i="36"/>
  <c r="AU114" i="36"/>
  <c r="GO16" i="36"/>
  <c r="DV186" i="36"/>
  <c r="D145" i="36"/>
  <c r="FS147" i="36"/>
  <c r="CS112" i="36"/>
  <c r="DV214" i="36"/>
  <c r="OF23" i="36"/>
  <c r="NA43" i="36"/>
  <c r="HH25" i="36"/>
  <c r="CS125" i="36"/>
  <c r="OY22" i="36"/>
  <c r="PP14" i="36"/>
  <c r="CI100" i="36"/>
  <c r="DK235" i="36"/>
  <c r="DZ16" i="36"/>
  <c r="DK242" i="36"/>
  <c r="CX104" i="36"/>
  <c r="GO44" i="36"/>
  <c r="AV163" i="36"/>
  <c r="BO40" i="36"/>
  <c r="HH23" i="36"/>
  <c r="HH37" i="36"/>
  <c r="GF109" i="36"/>
  <c r="DK258" i="36"/>
  <c r="GF108" i="36"/>
  <c r="AU100" i="36"/>
  <c r="CD114" i="36"/>
  <c r="BS212" i="36"/>
  <c r="KI25" i="36"/>
  <c r="CX108" i="36"/>
  <c r="MJ20" i="36"/>
  <c r="CX114" i="36"/>
  <c r="AC25" i="36"/>
  <c r="DK241" i="36"/>
  <c r="OF27" i="36"/>
  <c r="BO36" i="36"/>
  <c r="CS113" i="36"/>
  <c r="HH44" i="36"/>
  <c r="AV34" i="36"/>
  <c r="NA23" i="36"/>
  <c r="CI104" i="36"/>
  <c r="GO23" i="36"/>
  <c r="PP23" i="36"/>
  <c r="CS117" i="36"/>
  <c r="CR186" i="36"/>
  <c r="FS169" i="36"/>
  <c r="KI18" i="36"/>
  <c r="FN145" i="36"/>
  <c r="GF111" i="36"/>
  <c r="PP19" i="36"/>
  <c r="EZ82" i="36"/>
  <c r="FS145" i="36"/>
  <c r="MJ44" i="36"/>
  <c r="CR213" i="36"/>
  <c r="GU163" i="36"/>
  <c r="CX99" i="36"/>
  <c r="AU125" i="36"/>
  <c r="KI30" i="36"/>
  <c r="NA30" i="36"/>
  <c r="NA34" i="36"/>
  <c r="AU99" i="36"/>
  <c r="BO26" i="36"/>
  <c r="BO37" i="36"/>
  <c r="CI125" i="36"/>
  <c r="DI39" i="36"/>
  <c r="AV26" i="36"/>
  <c r="EZ71" i="36"/>
  <c r="DF249" i="36"/>
  <c r="BO22" i="36"/>
  <c r="OY41" i="36"/>
  <c r="AV43" i="36"/>
  <c r="AF242" i="36"/>
  <c r="EZ66" i="36"/>
  <c r="AC35" i="36"/>
  <c r="CS108" i="36"/>
  <c r="CF12" i="36"/>
  <c r="AU129" i="36"/>
  <c r="MJ36" i="36"/>
  <c r="OF31" i="36"/>
  <c r="AV15" i="36"/>
  <c r="DE216" i="36"/>
  <c r="GF110" i="36"/>
  <c r="AV173" i="36"/>
  <c r="AC19" i="36"/>
  <c r="AD197" i="36"/>
  <c r="DK244" i="36"/>
  <c r="DZ42" i="36"/>
  <c r="DV187" i="36"/>
  <c r="DZ36" i="36"/>
  <c r="DI44" i="36"/>
  <c r="MJ34" i="36"/>
  <c r="CD110" i="36"/>
  <c r="T187" i="36"/>
  <c r="GO43" i="36"/>
  <c r="CR201" i="36"/>
  <c r="PP28" i="36"/>
  <c r="AC26" i="36"/>
  <c r="CD115" i="36"/>
  <c r="CF15" i="36"/>
  <c r="OF36" i="36"/>
  <c r="EZ56" i="36"/>
  <c r="CX97" i="36"/>
  <c r="OY34" i="36"/>
  <c r="FI159" i="36"/>
  <c r="D153" i="36"/>
  <c r="HU242" i="36"/>
  <c r="CF27" i="36"/>
  <c r="FI146" i="36"/>
  <c r="HH34" i="36"/>
  <c r="EZ72" i="36"/>
  <c r="EZ57" i="36"/>
  <c r="NA42" i="36"/>
  <c r="T214" i="36"/>
  <c r="GF102" i="36"/>
  <c r="GO26" i="36"/>
  <c r="CI409" i="36"/>
  <c r="CD112" i="36"/>
  <c r="CR199" i="36"/>
  <c r="MJ40" i="36"/>
  <c r="OF18" i="36"/>
  <c r="CI97" i="36"/>
  <c r="DI15" i="36"/>
  <c r="AC34" i="36"/>
  <c r="GO35" i="36"/>
  <c r="CF20" i="36"/>
  <c r="DE213" i="36"/>
  <c r="GF122" i="36"/>
  <c r="NA31" i="36"/>
  <c r="AU117" i="36"/>
  <c r="DF228" i="36"/>
  <c r="HH14" i="36"/>
  <c r="D187" i="36"/>
  <c r="CW240" i="36"/>
  <c r="PP30" i="36"/>
  <c r="AU121" i="36"/>
  <c r="CD101" i="36"/>
  <c r="MJ23" i="36"/>
  <c r="EZ58" i="36"/>
  <c r="CI103" i="36"/>
  <c r="DF229" i="36"/>
  <c r="T184" i="36"/>
  <c r="AU105" i="36"/>
  <c r="DI38" i="36"/>
  <c r="OF38" i="36"/>
  <c r="AV141" i="36"/>
  <c r="OY25" i="36"/>
  <c r="GU165" i="36"/>
  <c r="AU104" i="36"/>
  <c r="AC39" i="36"/>
  <c r="EZ55" i="36"/>
  <c r="D211" i="36"/>
  <c r="AV44" i="36"/>
  <c r="AV25" i="36"/>
  <c r="OY11" i="36"/>
  <c r="GO27" i="36"/>
  <c r="KI44" i="36"/>
  <c r="CR198" i="36"/>
  <c r="D188" i="36"/>
  <c r="MJ13" i="36"/>
  <c r="OY16" i="36"/>
  <c r="GF121" i="36"/>
  <c r="DE190" i="36"/>
  <c r="EO424" i="36"/>
  <c r="OY23" i="36"/>
  <c r="DZ44" i="36"/>
  <c r="GF130" i="36"/>
  <c r="DI31" i="36"/>
  <c r="HH15" i="36"/>
  <c r="FI164" i="36"/>
  <c r="BS190" i="36"/>
  <c r="PP38" i="36"/>
  <c r="AD216" i="36"/>
  <c r="KI12" i="36"/>
  <c r="AV19" i="36"/>
  <c r="DE185" i="36"/>
  <c r="DF240" i="36"/>
  <c r="AC40" i="36"/>
  <c r="BS184" i="36"/>
  <c r="CD103" i="36"/>
  <c r="GU156" i="36"/>
  <c r="CR209" i="36"/>
  <c r="BN360" i="36"/>
  <c r="FI144" i="36"/>
  <c r="CI398" i="36"/>
  <c r="NA29" i="36"/>
  <c r="CW254" i="36"/>
  <c r="CI124" i="36"/>
  <c r="CX122" i="36"/>
  <c r="OY24" i="36"/>
  <c r="AV154" i="36"/>
  <c r="CD108" i="36"/>
  <c r="GU160" i="36"/>
  <c r="D160" i="36"/>
  <c r="CR216" i="36"/>
  <c r="HH35" i="36"/>
  <c r="AD198" i="36"/>
  <c r="D199" i="36"/>
  <c r="HH31" i="36"/>
  <c r="CD126" i="36"/>
  <c r="KI27" i="36"/>
  <c r="DI13" i="36"/>
  <c r="EZ79" i="36"/>
  <c r="GU166" i="36"/>
  <c r="CF24" i="36"/>
  <c r="AF246" i="36"/>
  <c r="PP29" i="36"/>
  <c r="AC31" i="36"/>
  <c r="DF251" i="36"/>
  <c r="AF239" i="36"/>
  <c r="BO38" i="36"/>
  <c r="BE404" i="36"/>
  <c r="GU146" i="36"/>
  <c r="DV212" i="36"/>
  <c r="CW239" i="36"/>
  <c r="DZ12" i="36"/>
  <c r="AV27" i="36"/>
  <c r="T361" i="36"/>
  <c r="AV37" i="36"/>
  <c r="CW232" i="36"/>
  <c r="D155" i="36"/>
  <c r="OF22" i="36"/>
  <c r="DV188" i="36"/>
  <c r="BS210" i="36"/>
  <c r="D144" i="36"/>
  <c r="CR211" i="36"/>
  <c r="AW361" i="36"/>
  <c r="AF259" i="36"/>
  <c r="CW256" i="36"/>
  <c r="D186" i="36"/>
  <c r="AW374" i="36"/>
  <c r="AD184" i="36"/>
  <c r="HH30" i="36"/>
  <c r="BH282" i="36"/>
  <c r="HJ361" i="36"/>
  <c r="AF253" i="36"/>
  <c r="AD215" i="36"/>
  <c r="BS186" i="36"/>
  <c r="CW249" i="36"/>
  <c r="GU154" i="36"/>
  <c r="T209" i="36"/>
  <c r="GN237" i="36"/>
  <c r="BH271" i="36"/>
  <c r="OF12" i="36"/>
  <c r="T386" i="36"/>
  <c r="DV209" i="36"/>
  <c r="GU152" i="36"/>
  <c r="FN173" i="36"/>
  <c r="EO430" i="36"/>
  <c r="FJ196" i="36"/>
  <c r="EO405" i="36"/>
  <c r="AF233" i="36"/>
  <c r="DV192" i="36"/>
  <c r="CD123" i="36"/>
  <c r="D197" i="36"/>
  <c r="HJ381" i="36"/>
  <c r="T375" i="36"/>
  <c r="DE200" i="36"/>
  <c r="Z402" i="36"/>
  <c r="AF254" i="36"/>
  <c r="DE197" i="36"/>
  <c r="BN382" i="36"/>
  <c r="GQ504" i="36"/>
  <c r="BS194" i="36"/>
  <c r="AU112" i="36"/>
  <c r="EO413" i="36"/>
  <c r="BS196" i="36"/>
  <c r="BS366" i="36"/>
  <c r="AD187" i="36"/>
  <c r="DE196" i="36"/>
  <c r="CD113" i="36"/>
  <c r="GU171" i="36"/>
  <c r="AU425" i="36"/>
  <c r="BN358" i="36"/>
  <c r="CI446" i="36"/>
  <c r="FJ213" i="36"/>
  <c r="D244" i="36"/>
  <c r="BN386" i="36"/>
  <c r="EG493" i="36"/>
  <c r="BS357" i="36"/>
  <c r="FN165" i="36"/>
  <c r="BH273" i="36"/>
  <c r="T369" i="36"/>
  <c r="EO423" i="36"/>
  <c r="FN159" i="36"/>
  <c r="FN167" i="36"/>
  <c r="T383" i="36"/>
  <c r="AW368" i="36"/>
  <c r="FN152" i="36"/>
  <c r="HJ380" i="36"/>
  <c r="GX231" i="36"/>
  <c r="HJ371" i="36"/>
  <c r="BS206" i="36"/>
  <c r="CI412" i="36"/>
  <c r="BH288" i="36"/>
  <c r="HJ364" i="36"/>
  <c r="FN164" i="36"/>
  <c r="BH289" i="36"/>
  <c r="T356" i="36"/>
  <c r="Z411" i="36"/>
  <c r="D216" i="36"/>
  <c r="D148" i="36"/>
  <c r="FS148" i="36"/>
  <c r="D167" i="36"/>
  <c r="Z424" i="36"/>
  <c r="T366" i="36"/>
  <c r="DV201" i="36"/>
  <c r="BS187" i="36"/>
  <c r="T206" i="36"/>
  <c r="HJ384" i="36"/>
  <c r="AW359" i="36"/>
  <c r="BN372" i="36"/>
  <c r="CI457" i="36"/>
  <c r="CI424" i="36"/>
  <c r="T203" i="36"/>
  <c r="D206" i="36"/>
  <c r="BS364" i="36"/>
  <c r="BS367" i="36"/>
  <c r="GO449" i="36"/>
  <c r="AD203" i="36"/>
  <c r="CW230" i="36"/>
  <c r="AW362" i="36"/>
  <c r="D208" i="36"/>
  <c r="AD213" i="36"/>
  <c r="FJ195" i="36"/>
  <c r="EG508" i="36"/>
  <c r="HJ373" i="36"/>
  <c r="GQ513" i="36"/>
  <c r="Z430" i="36"/>
  <c r="EL497" i="36"/>
  <c r="CS488" i="36"/>
  <c r="FN170" i="36"/>
  <c r="BO424" i="36"/>
  <c r="BS380" i="36"/>
  <c r="T367" i="36"/>
  <c r="BE423" i="36"/>
  <c r="AU414" i="36"/>
  <c r="GO444" i="36"/>
  <c r="T362" i="36"/>
  <c r="CI423" i="36"/>
  <c r="BH287" i="36"/>
  <c r="GU168" i="36"/>
  <c r="AF257" i="36"/>
  <c r="FS153" i="36"/>
  <c r="CS516" i="36"/>
  <c r="AW383" i="36"/>
  <c r="GX243" i="36"/>
  <c r="H56" i="36"/>
  <c r="GQ507" i="36"/>
  <c r="AW367" i="36"/>
  <c r="H66" i="36"/>
  <c r="T358" i="36"/>
  <c r="AW381" i="36"/>
  <c r="T357" i="36"/>
  <c r="AU416" i="36"/>
  <c r="BS359" i="36"/>
  <c r="IC445" i="36"/>
  <c r="EL517" i="36"/>
  <c r="HI453" i="36"/>
  <c r="IC443" i="36"/>
  <c r="EL492" i="36"/>
  <c r="AU418" i="36"/>
  <c r="T372" i="36"/>
  <c r="CI454" i="36"/>
  <c r="GQ509" i="36"/>
  <c r="BE405" i="36"/>
  <c r="AW364" i="36"/>
  <c r="GX251" i="36"/>
  <c r="FN148" i="36"/>
  <c r="BE409" i="36"/>
  <c r="AU426" i="36"/>
  <c r="CS455" i="36"/>
  <c r="BS388" i="36"/>
  <c r="HJ387" i="36"/>
  <c r="CS461" i="36"/>
  <c r="CI442" i="36"/>
  <c r="CS487" i="36"/>
  <c r="GO447" i="36"/>
  <c r="BN364" i="36"/>
  <c r="GX240" i="36"/>
  <c r="HS446" i="36"/>
  <c r="D243" i="36"/>
  <c r="HI471" i="36"/>
  <c r="GY466" i="36"/>
  <c r="AU405" i="36"/>
  <c r="EL509" i="36"/>
  <c r="GO453" i="36"/>
  <c r="EG487" i="36"/>
  <c r="HS458" i="36"/>
  <c r="AU401" i="36"/>
  <c r="FN171" i="36"/>
  <c r="CI426" i="36"/>
  <c r="FJ202" i="36"/>
  <c r="BE424" i="36"/>
  <c r="IC456" i="36"/>
  <c r="D241" i="36"/>
  <c r="GD232" i="36"/>
  <c r="CS452" i="36"/>
  <c r="CI421" i="36"/>
  <c r="BN380" i="36"/>
  <c r="H69" i="36"/>
  <c r="CS507" i="36"/>
  <c r="GQ491" i="36"/>
  <c r="DE413" i="36"/>
  <c r="BE431" i="36"/>
  <c r="GS229" i="36"/>
  <c r="DE415" i="36"/>
  <c r="GX228" i="36"/>
  <c r="GY450" i="36"/>
  <c r="EG511" i="36"/>
  <c r="EL496" i="36"/>
  <c r="CS508" i="36"/>
  <c r="CS502" i="36"/>
  <c r="D245" i="36"/>
  <c r="HS442" i="36"/>
  <c r="GQ495" i="36"/>
  <c r="GN251" i="36"/>
  <c r="Z422" i="36"/>
  <c r="HI458" i="36"/>
  <c r="GX253" i="36"/>
  <c r="AW363" i="36"/>
  <c r="GO454" i="36"/>
  <c r="HI450" i="36"/>
  <c r="CI410" i="36"/>
  <c r="CI425" i="36"/>
  <c r="HC249" i="36"/>
  <c r="BE402" i="36"/>
  <c r="GQ490" i="36"/>
  <c r="IC442" i="36"/>
  <c r="HI441" i="36"/>
  <c r="BE430" i="36"/>
  <c r="IC450" i="36"/>
  <c r="HS441" i="36"/>
  <c r="HC234" i="36"/>
  <c r="AJ415" i="36"/>
  <c r="CS490" i="36"/>
  <c r="HS449" i="36"/>
  <c r="HI467" i="36"/>
  <c r="GY468" i="36"/>
  <c r="GN258" i="36"/>
  <c r="BN366" i="36"/>
  <c r="CS515" i="36"/>
  <c r="GN256" i="36"/>
  <c r="HI456" i="36"/>
  <c r="GN235" i="36"/>
  <c r="HI469" i="36"/>
  <c r="IC441" i="36"/>
  <c r="GO458" i="36"/>
  <c r="AW369" i="36"/>
  <c r="GO467" i="36"/>
  <c r="GX249" i="36"/>
  <c r="EL486" i="36"/>
  <c r="GI259" i="36"/>
  <c r="CS513" i="36"/>
  <c r="HC231" i="36"/>
  <c r="BN384" i="36"/>
  <c r="EL495" i="36"/>
  <c r="CI422" i="36"/>
  <c r="D234" i="36"/>
  <c r="EG507" i="36"/>
  <c r="GN246" i="36"/>
  <c r="H54" i="36"/>
  <c r="HJ375" i="36"/>
  <c r="D249" i="36"/>
  <c r="EG503" i="36"/>
  <c r="GS237" i="36"/>
  <c r="GQ515" i="36"/>
  <c r="DE406" i="36"/>
  <c r="GE471" i="36"/>
  <c r="GY443" i="36"/>
  <c r="GX244" i="36"/>
  <c r="Z421" i="36"/>
  <c r="D229" i="36"/>
  <c r="GE461" i="36"/>
  <c r="CS448" i="36"/>
  <c r="DE411" i="36"/>
  <c r="GX229" i="36"/>
  <c r="CS498" i="36"/>
  <c r="HS470" i="36"/>
  <c r="CS467" i="36"/>
  <c r="GO469" i="36"/>
  <c r="AJ406" i="36"/>
  <c r="GI241" i="36"/>
  <c r="CS473" i="36"/>
  <c r="HI449" i="36"/>
  <c r="IC473" i="36"/>
  <c r="HC251" i="36"/>
  <c r="GE443" i="36"/>
  <c r="HC228" i="36"/>
  <c r="GS252" i="36"/>
  <c r="GD235" i="36"/>
  <c r="AJ399" i="36"/>
  <c r="HJ379" i="36"/>
  <c r="EG484" i="36"/>
  <c r="GS257" i="36"/>
  <c r="EG510" i="36"/>
  <c r="D250" i="36"/>
  <c r="CS469" i="36"/>
  <c r="EG499" i="36"/>
  <c r="GY471" i="36"/>
  <c r="EG489" i="36"/>
  <c r="GD234" i="36"/>
  <c r="GD253" i="36"/>
  <c r="CS510" i="36"/>
  <c r="EG498" i="36"/>
  <c r="GN231" i="36"/>
  <c r="IC470" i="36"/>
  <c r="HC239" i="36"/>
  <c r="EG501" i="36"/>
  <c r="CI472" i="36"/>
  <c r="Z426" i="36"/>
  <c r="AJ417" i="36"/>
  <c r="GO468" i="36"/>
  <c r="HI445" i="36"/>
  <c r="HC237" i="36"/>
  <c r="GD238" i="36"/>
  <c r="D252" i="36"/>
  <c r="HC232" i="36"/>
  <c r="HC226" i="36"/>
  <c r="H61" i="36"/>
  <c r="GS241" i="36"/>
  <c r="GI237" i="36"/>
  <c r="GD230" i="36"/>
  <c r="GI258" i="36"/>
  <c r="H67" i="36"/>
  <c r="HC252" i="36"/>
  <c r="HS466" i="36"/>
  <c r="GD252" i="36"/>
  <c r="AJ405" i="36"/>
  <c r="EG512" i="36"/>
  <c r="GD239" i="36"/>
  <c r="EG496" i="36"/>
  <c r="D259" i="36"/>
  <c r="GD245" i="36"/>
  <c r="GD250" i="36"/>
  <c r="GD244" i="36"/>
  <c r="GI251" i="36"/>
  <c r="GS228" i="36"/>
  <c r="T200" i="36"/>
  <c r="OF34" i="36"/>
  <c r="DZ11" i="36"/>
  <c r="BS201" i="36"/>
  <c r="CR215" i="36"/>
  <c r="AC30" i="36"/>
  <c r="CW242" i="36"/>
  <c r="AV169" i="36"/>
  <c r="DI43" i="36"/>
  <c r="DF235" i="36"/>
  <c r="DK234" i="36"/>
  <c r="DK256" i="36"/>
  <c r="BO24" i="36"/>
  <c r="CI114" i="36"/>
  <c r="EO409" i="36"/>
  <c r="GO13" i="36"/>
  <c r="D151" i="36"/>
  <c r="AF229" i="36"/>
  <c r="BO39" i="36"/>
  <c r="KI40" i="36"/>
  <c r="GO29" i="36"/>
  <c r="FI153" i="36"/>
  <c r="AV12" i="36"/>
  <c r="PP16" i="36"/>
  <c r="GO12" i="36"/>
  <c r="CS128" i="36"/>
  <c r="AV148" i="36"/>
  <c r="MJ22" i="36"/>
  <c r="BO35" i="36"/>
  <c r="OY20" i="36"/>
  <c r="EO418" i="36"/>
  <c r="GF99" i="36"/>
  <c r="BO29" i="36"/>
  <c r="CF11" i="36"/>
  <c r="GF113" i="36"/>
  <c r="PP20" i="36"/>
  <c r="CF23" i="36"/>
  <c r="NA22" i="36"/>
  <c r="GU155" i="36"/>
  <c r="NA14" i="36"/>
  <c r="EZ60" i="36"/>
  <c r="CS129" i="36"/>
  <c r="CR190" i="36"/>
  <c r="CW253" i="36"/>
  <c r="T191" i="36"/>
  <c r="DK255" i="36"/>
  <c r="AD208" i="36"/>
  <c r="FI166" i="36"/>
  <c r="CI98" i="36"/>
  <c r="AV24" i="36"/>
  <c r="AV151" i="36"/>
  <c r="OY39" i="36"/>
  <c r="CI128" i="36"/>
  <c r="HH27" i="36"/>
  <c r="T201" i="36"/>
  <c r="MJ17" i="36"/>
  <c r="MJ42" i="36"/>
  <c r="PP26" i="36"/>
  <c r="CF37" i="36"/>
  <c r="CD98" i="36"/>
  <c r="CX127" i="36"/>
  <c r="DI34" i="36"/>
  <c r="T190" i="36"/>
  <c r="CS97" i="36"/>
  <c r="HH43" i="36"/>
  <c r="CI108" i="36"/>
  <c r="CS123" i="36"/>
  <c r="HU254" i="36"/>
  <c r="GO24" i="36"/>
  <c r="EZ84" i="36"/>
  <c r="AC28" i="36"/>
  <c r="GF129" i="36"/>
  <c r="DF227" i="36"/>
  <c r="DK259" i="36"/>
  <c r="KI34" i="36"/>
  <c r="HH11" i="36"/>
  <c r="NA35" i="36"/>
  <c r="AV31" i="36"/>
  <c r="DK233" i="36"/>
  <c r="HU228" i="36"/>
  <c r="FS143" i="36"/>
  <c r="CR212" i="36"/>
  <c r="AD189" i="36"/>
  <c r="HU245" i="36"/>
  <c r="BO28" i="36"/>
  <c r="D158" i="36"/>
  <c r="BH276" i="36"/>
  <c r="DI23" i="36"/>
  <c r="FS170" i="36"/>
  <c r="DI20" i="36"/>
  <c r="MJ25" i="36"/>
  <c r="CX100" i="36"/>
  <c r="BO43" i="36"/>
  <c r="DI41" i="36"/>
  <c r="CF19" i="36"/>
  <c r="DZ43" i="36"/>
  <c r="AV16" i="36"/>
  <c r="FI158" i="36"/>
  <c r="EZ63" i="36"/>
  <c r="HU246" i="36"/>
  <c r="T211" i="36"/>
  <c r="AF227" i="36"/>
  <c r="CF42" i="36"/>
  <c r="HH13" i="36"/>
  <c r="CR192" i="36"/>
  <c r="KI36" i="36"/>
  <c r="D196" i="36"/>
  <c r="OY35" i="36"/>
  <c r="KI15" i="36"/>
  <c r="HH29" i="36"/>
  <c r="CI126" i="36"/>
  <c r="NA16" i="36"/>
  <c r="OY43" i="36"/>
  <c r="KI28" i="36"/>
  <c r="CX112" i="36"/>
  <c r="GO39" i="36"/>
  <c r="PP12" i="36"/>
  <c r="AC11" i="36"/>
  <c r="DF238" i="36"/>
  <c r="GF112" i="36"/>
  <c r="AC44" i="36"/>
  <c r="AV164" i="36"/>
  <c r="FI147" i="36"/>
  <c r="BS216" i="36"/>
  <c r="CR184" i="36"/>
  <c r="OY12" i="36"/>
  <c r="T192" i="36"/>
  <c r="EO427" i="36"/>
  <c r="PP40" i="36"/>
  <c r="EZ67" i="36"/>
  <c r="KI29" i="36"/>
  <c r="FS156" i="36"/>
  <c r="GU142" i="36"/>
  <c r="CS98" i="36"/>
  <c r="GF97" i="36"/>
  <c r="DZ25" i="36"/>
  <c r="CX120" i="36"/>
  <c r="MJ31" i="36"/>
  <c r="CF13" i="36"/>
  <c r="FN141" i="36"/>
  <c r="AV11" i="36"/>
  <c r="CW246" i="36"/>
  <c r="MJ18" i="36"/>
  <c r="MJ19" i="36"/>
  <c r="HU253" i="36"/>
  <c r="HH38" i="36"/>
  <c r="PP41" i="36"/>
  <c r="OF26" i="36"/>
  <c r="HH39" i="36"/>
  <c r="DZ23" i="36"/>
  <c r="NA24" i="36"/>
  <c r="DV202" i="36"/>
  <c r="T373" i="36"/>
  <c r="OY28" i="36"/>
  <c r="AV146" i="36"/>
  <c r="PP17" i="36"/>
  <c r="GO42" i="36"/>
  <c r="BO16" i="36"/>
  <c r="BO41" i="36"/>
  <c r="GO36" i="36"/>
  <c r="AV140" i="36"/>
  <c r="CX123" i="36"/>
  <c r="CX125" i="36"/>
  <c r="BS188" i="36"/>
  <c r="AV166" i="36"/>
  <c r="AC17" i="36"/>
  <c r="BO13" i="36"/>
  <c r="BS195" i="36"/>
  <c r="DI11" i="36"/>
  <c r="DI36" i="36"/>
  <c r="OY42" i="36"/>
  <c r="GO34" i="36"/>
  <c r="EZ68" i="36"/>
  <c r="FS155" i="36"/>
  <c r="CW237" i="36"/>
  <c r="CX128" i="36"/>
  <c r="AV156" i="36"/>
  <c r="DZ29" i="36"/>
  <c r="AU130" i="36"/>
  <c r="KI26" i="36"/>
  <c r="DV194" i="36"/>
  <c r="DZ34" i="36"/>
  <c r="OF14" i="36"/>
  <c r="DK232" i="36"/>
  <c r="AU123" i="36"/>
  <c r="DV183" i="36"/>
  <c r="AV28" i="36"/>
  <c r="DK251" i="36"/>
  <c r="EZ83" i="36"/>
  <c r="NA39" i="36"/>
  <c r="GO14" i="36"/>
  <c r="DI22" i="36"/>
  <c r="FI151" i="36"/>
  <c r="T207" i="36"/>
  <c r="CD129" i="36"/>
  <c r="BO31" i="36"/>
  <c r="EO398" i="36"/>
  <c r="EZ87" i="36"/>
  <c r="HJ372" i="36"/>
  <c r="BE401" i="36"/>
  <c r="D141" i="36"/>
  <c r="BS213" i="36"/>
  <c r="CR202" i="36"/>
  <c r="FI172" i="36"/>
  <c r="FS146" i="36"/>
  <c r="DF253" i="36"/>
  <c r="PP37" i="36"/>
  <c r="NA17" i="36"/>
  <c r="BS208" i="36"/>
  <c r="EZ65" i="36"/>
  <c r="AU101" i="36"/>
  <c r="DE194" i="36"/>
  <c r="PP22" i="36"/>
  <c r="NA15" i="36"/>
  <c r="AC24" i="36"/>
  <c r="FI167" i="36"/>
  <c r="AU113" i="36"/>
  <c r="GO11" i="36"/>
  <c r="KI16" i="36"/>
  <c r="T210" i="36"/>
  <c r="DV210" i="36"/>
  <c r="CS102" i="36"/>
  <c r="DE207" i="36"/>
  <c r="HU240" i="36"/>
  <c r="D201" i="36"/>
  <c r="FS142" i="36"/>
  <c r="DZ37" i="36"/>
  <c r="CD127" i="36"/>
  <c r="NA20" i="36"/>
  <c r="OF11" i="36"/>
  <c r="FN155" i="36"/>
  <c r="AD185" i="36"/>
  <c r="D203" i="36"/>
  <c r="GX235" i="36"/>
  <c r="GF127" i="36"/>
  <c r="D152" i="36"/>
  <c r="D166" i="36"/>
  <c r="FI157" i="36"/>
  <c r="EZ70" i="36"/>
  <c r="AV30" i="36"/>
  <c r="AC15" i="36"/>
  <c r="GO30" i="36"/>
  <c r="FI160" i="36"/>
  <c r="D159" i="36"/>
  <c r="FI165" i="36"/>
  <c r="GU159" i="36"/>
  <c r="D214" i="36"/>
  <c r="AC27" i="36"/>
  <c r="FS140" i="36"/>
  <c r="FS168" i="36"/>
  <c r="EO416" i="36"/>
  <c r="DE187" i="36"/>
  <c r="AF235" i="36"/>
  <c r="CR197" i="36"/>
  <c r="D195" i="36"/>
  <c r="CI117" i="36"/>
  <c r="GU149" i="36"/>
  <c r="BH297" i="36"/>
  <c r="CW244" i="36"/>
  <c r="DE206" i="36"/>
  <c r="BH286" i="36"/>
  <c r="AU409" i="36"/>
  <c r="DK243" i="36"/>
  <c r="GF123" i="36"/>
  <c r="CW226" i="36"/>
  <c r="AW370" i="36"/>
  <c r="BO11" i="36"/>
  <c r="DE184" i="36"/>
  <c r="CW258" i="36"/>
  <c r="AF231" i="36"/>
  <c r="AU97" i="36"/>
  <c r="BO428" i="36"/>
  <c r="BE399" i="36"/>
  <c r="T355" i="36"/>
  <c r="DV191" i="36"/>
  <c r="BH281" i="36"/>
  <c r="AU128" i="36"/>
  <c r="AF234" i="36"/>
  <c r="DE208" i="36"/>
  <c r="T215" i="36"/>
  <c r="FN156" i="36"/>
  <c r="AU413" i="36"/>
  <c r="BO415" i="36"/>
  <c r="FS171" i="36"/>
  <c r="D185" i="36"/>
  <c r="FN154" i="36"/>
  <c r="HU235" i="36"/>
  <c r="D168" i="36"/>
  <c r="AD196" i="36"/>
  <c r="AF243" i="36"/>
  <c r="DV207" i="36"/>
  <c r="FN149" i="36"/>
  <c r="DE192" i="36"/>
  <c r="AU406" i="36"/>
  <c r="CD121" i="36"/>
  <c r="CR208" i="36"/>
  <c r="AU404" i="36"/>
  <c r="BS381" i="36"/>
  <c r="GU172" i="36"/>
  <c r="DE199" i="36"/>
  <c r="CW234" i="36"/>
  <c r="AW357" i="36"/>
  <c r="Z415" i="36"/>
  <c r="FS157" i="36"/>
  <c r="BH277" i="36"/>
  <c r="FJ186" i="36"/>
  <c r="BS363" i="36"/>
  <c r="GX234" i="36"/>
  <c r="DV197" i="36"/>
  <c r="HJ374" i="36"/>
  <c r="FS167" i="36"/>
  <c r="DV216" i="36"/>
  <c r="AF258" i="36"/>
  <c r="FJ200" i="36"/>
  <c r="BS368" i="36"/>
  <c r="BO431" i="36"/>
  <c r="HU252" i="36"/>
  <c r="BO425" i="36"/>
  <c r="HJ363" i="36"/>
  <c r="GE441" i="36"/>
  <c r="GO450" i="36"/>
  <c r="EL489" i="36"/>
  <c r="BO400" i="36"/>
  <c r="BE411" i="36"/>
  <c r="Z400" i="36"/>
  <c r="FN146" i="36"/>
  <c r="BS358" i="36"/>
  <c r="AW358" i="36"/>
  <c r="AW366" i="36"/>
  <c r="Z428" i="36"/>
  <c r="AD199" i="36"/>
  <c r="FN153" i="36"/>
  <c r="DE431" i="36"/>
  <c r="BS373" i="36"/>
  <c r="CI413" i="36"/>
  <c r="DV213" i="36"/>
  <c r="CS449" i="36"/>
  <c r="GX226" i="36"/>
  <c r="FJ203" i="36"/>
  <c r="T379" i="36"/>
  <c r="BS372" i="36"/>
  <c r="FN158" i="36"/>
  <c r="CS450" i="36"/>
  <c r="D240" i="36"/>
  <c r="DE401" i="36"/>
  <c r="BO398" i="36"/>
  <c r="GU169" i="36"/>
  <c r="GX250" i="36"/>
  <c r="CI427" i="36"/>
  <c r="AU424" i="36"/>
  <c r="GN249" i="36"/>
  <c r="AW382" i="36"/>
  <c r="BE413" i="36"/>
  <c r="GQ501" i="36"/>
  <c r="AW384" i="36"/>
  <c r="AW360" i="36"/>
  <c r="GO460" i="36"/>
  <c r="EO426" i="36"/>
  <c r="Z413" i="36"/>
  <c r="BS191" i="36"/>
  <c r="HU231" i="36"/>
  <c r="EL500" i="36"/>
  <c r="BH300" i="36"/>
  <c r="CS499" i="36"/>
  <c r="Z407" i="36"/>
  <c r="DE414" i="36"/>
  <c r="GX227" i="36"/>
  <c r="GN233" i="36"/>
  <c r="BH278" i="36"/>
  <c r="BS362" i="36"/>
  <c r="AW372" i="36"/>
  <c r="DE412" i="36"/>
  <c r="GE449" i="36"/>
  <c r="BE421" i="36"/>
  <c r="FJ207" i="36"/>
  <c r="GN241" i="36"/>
  <c r="DE417" i="36"/>
  <c r="CS492" i="36"/>
  <c r="GQ503" i="36"/>
  <c r="GX257" i="36"/>
  <c r="CI450" i="36"/>
  <c r="GO471" i="36"/>
  <c r="AJ398" i="36"/>
  <c r="BE429" i="36"/>
  <c r="EG514" i="36"/>
  <c r="HI474" i="36"/>
  <c r="Z423" i="36"/>
  <c r="BO426" i="36"/>
  <c r="GU170" i="36"/>
  <c r="AW371" i="36"/>
  <c r="H63" i="36"/>
  <c r="FJ198" i="36"/>
  <c r="AJ421" i="36"/>
  <c r="GY456" i="36"/>
  <c r="EG490" i="36"/>
  <c r="IC446" i="36"/>
  <c r="CS509" i="36"/>
  <c r="AW378" i="36"/>
  <c r="BS383" i="36"/>
  <c r="BO429" i="36"/>
  <c r="BO427" i="36"/>
  <c r="GO459" i="36"/>
  <c r="BS369" i="36"/>
  <c r="EL485" i="36"/>
  <c r="GQ502" i="36"/>
  <c r="D238" i="36"/>
  <c r="GY442" i="36"/>
  <c r="GY460" i="36"/>
  <c r="GE469" i="36"/>
  <c r="IC454" i="36"/>
  <c r="H78" i="36"/>
  <c r="GQ508" i="36"/>
  <c r="GN245" i="36"/>
  <c r="D233" i="36"/>
  <c r="GY449" i="36"/>
  <c r="H72" i="36"/>
  <c r="IC460" i="36"/>
  <c r="BO409" i="36"/>
  <c r="CI404" i="36"/>
  <c r="IC457" i="36"/>
  <c r="T363" i="36"/>
  <c r="HS468" i="36"/>
  <c r="CI445" i="36"/>
  <c r="BN368" i="36"/>
  <c r="EL502" i="36"/>
  <c r="HJ385" i="36"/>
  <c r="GN230" i="36"/>
  <c r="BE417" i="36"/>
  <c r="GO446" i="36"/>
  <c r="BH299" i="36"/>
  <c r="BS379" i="36"/>
  <c r="EG517" i="36"/>
  <c r="GO441" i="36"/>
  <c r="AW386" i="36"/>
  <c r="GX239" i="36"/>
  <c r="HS453" i="36"/>
  <c r="GX259" i="36"/>
  <c r="GO464" i="36"/>
  <c r="IC452" i="36"/>
  <c r="GY454" i="36"/>
  <c r="BE412" i="36"/>
  <c r="D246" i="36"/>
  <c r="GE446" i="36"/>
  <c r="GE467" i="36"/>
  <c r="CI417" i="36"/>
  <c r="Z429" i="36"/>
  <c r="GD243" i="36"/>
  <c r="GO470" i="36"/>
  <c r="GY457" i="36"/>
  <c r="EG502" i="36"/>
  <c r="CS486" i="36"/>
  <c r="BS378" i="36"/>
  <c r="HS469" i="36"/>
  <c r="GO456" i="36"/>
  <c r="Z425" i="36"/>
  <c r="H81" i="36"/>
  <c r="GI238" i="36"/>
  <c r="CS495" i="36"/>
  <c r="DE410" i="36"/>
  <c r="CS514" i="36"/>
  <c r="GI232" i="36"/>
  <c r="D253" i="36"/>
  <c r="BE427" i="36"/>
  <c r="BO404" i="36"/>
  <c r="HS460" i="36"/>
  <c r="CI470" i="36"/>
  <c r="CS501" i="36"/>
  <c r="DE398" i="36"/>
  <c r="BO422" i="36"/>
  <c r="H74" i="36"/>
  <c r="HI473" i="36"/>
  <c r="AJ409" i="36"/>
  <c r="AJ431" i="36"/>
  <c r="GE465" i="36"/>
  <c r="GS232" i="36"/>
  <c r="GN255" i="36"/>
  <c r="Z418" i="36"/>
  <c r="GY465" i="36"/>
  <c r="HC238" i="36"/>
  <c r="HC256" i="36"/>
  <c r="GQ489" i="36"/>
  <c r="AJ414" i="36"/>
  <c r="GD240" i="36"/>
  <c r="HJ382" i="36"/>
  <c r="CI460" i="36"/>
  <c r="FJ197" i="36"/>
  <c r="CI465" i="36"/>
  <c r="GN254" i="36"/>
  <c r="HC254" i="36"/>
  <c r="GN239" i="36"/>
  <c r="H82" i="36"/>
  <c r="GI245" i="36"/>
  <c r="GO457" i="36"/>
  <c r="CS511" i="36"/>
  <c r="D239" i="36"/>
  <c r="GO474" i="36"/>
  <c r="HS474" i="36"/>
  <c r="GX238" i="36"/>
  <c r="AJ424" i="36"/>
  <c r="GN244" i="36"/>
  <c r="AJ426" i="36"/>
  <c r="HC257" i="36"/>
  <c r="EL512" i="36"/>
  <c r="HJ386" i="36"/>
  <c r="AU403" i="36"/>
  <c r="AJ416" i="36"/>
  <c r="AJ412" i="36"/>
  <c r="EG513" i="36"/>
  <c r="D258" i="36"/>
  <c r="CS447" i="36"/>
  <c r="GS246" i="36"/>
  <c r="IC461" i="36"/>
  <c r="GY464" i="36"/>
  <c r="GE455" i="36"/>
  <c r="HC230" i="36"/>
  <c r="GD231" i="36"/>
  <c r="H85" i="36"/>
  <c r="GD257" i="36"/>
  <c r="GY459" i="36"/>
  <c r="GI254" i="36"/>
  <c r="GS235" i="36"/>
  <c r="GI233" i="36"/>
  <c r="GS254" i="36"/>
  <c r="D255" i="36"/>
  <c r="HC245" i="36"/>
  <c r="GI230" i="36"/>
  <c r="HI461" i="36"/>
  <c r="GY467" i="36"/>
  <c r="HC246" i="36"/>
  <c r="GI235" i="36"/>
  <c r="GD242" i="36"/>
  <c r="GI255" i="36"/>
  <c r="HC253" i="36"/>
  <c r="HI459" i="36"/>
  <c r="D256" i="36"/>
  <c r="HU122" i="37" l="1"/>
  <c r="P177" i="37"/>
  <c r="BA110" i="37"/>
  <c r="EK134" i="37"/>
  <c r="BX110" i="37"/>
  <c r="AZ220" i="37"/>
  <c r="DI196" i="37"/>
  <c r="BL220" i="37"/>
  <c r="CB220" i="37"/>
  <c r="AC164" i="37"/>
  <c r="GC134" i="37"/>
  <c r="EF220" i="37"/>
  <c r="DO121" i="37"/>
  <c r="DQ110" i="37"/>
  <c r="DE110" i="37"/>
  <c r="KT110" i="37"/>
  <c r="JE110" i="37"/>
  <c r="AH164" i="37"/>
  <c r="AB239" i="37"/>
  <c r="JK134" i="37"/>
  <c r="BX67" i="37"/>
  <c r="CF67" i="37"/>
  <c r="H48" i="37"/>
  <c r="HA121" i="37"/>
  <c r="DK91" i="37"/>
  <c r="DZ78" i="37"/>
  <c r="M134" i="37"/>
  <c r="HP134" i="37"/>
  <c r="AE91" i="37"/>
  <c r="AE67" i="37"/>
  <c r="B110" i="37"/>
  <c r="BL78" i="37"/>
  <c r="W78" i="37"/>
  <c r="DF78" i="37"/>
  <c r="CQ78" i="37"/>
  <c r="CM67" i="37"/>
  <c r="X91" i="37"/>
  <c r="IK121" i="37"/>
  <c r="AV263" i="37"/>
  <c r="AP263" i="37"/>
  <c r="CM207" i="37"/>
  <c r="T48" i="37"/>
  <c r="BI196" i="37"/>
  <c r="HU110" i="37"/>
  <c r="KY110" i="37"/>
  <c r="T177" i="37"/>
  <c r="N153" i="37"/>
  <c r="HH121" i="37"/>
  <c r="BE263" i="37"/>
  <c r="T110" i="37"/>
  <c r="BK263" i="37"/>
  <c r="EK78" i="37"/>
  <c r="CL220" i="37"/>
  <c r="E121" i="37"/>
  <c r="H110" i="37"/>
  <c r="EQ78" i="37"/>
  <c r="CY110" i="37"/>
  <c r="ER67" i="37"/>
  <c r="CN91" i="37"/>
  <c r="O78" i="37"/>
  <c r="EZ67" i="37"/>
  <c r="CY78" i="37"/>
  <c r="DS91" i="37"/>
  <c r="M121" i="37"/>
  <c r="CM121" i="37"/>
  <c r="FM110" i="37"/>
  <c r="FQ110" i="37"/>
  <c r="EG121" i="37"/>
  <c r="DG207" i="37"/>
  <c r="EG110" i="37"/>
  <c r="DK207" i="37"/>
  <c r="FM121" i="37"/>
  <c r="EU110" i="37"/>
  <c r="CF196" i="37"/>
  <c r="N220" i="37"/>
  <c r="AZ263" i="37"/>
  <c r="DI121" i="37"/>
  <c r="DI122" i="37" s="1"/>
  <c r="DR91" i="37"/>
  <c r="R134" i="37"/>
  <c r="FI91" i="37"/>
  <c r="CD207" i="37"/>
  <c r="LF121" i="37"/>
  <c r="O110" i="37"/>
  <c r="BU220" i="37"/>
  <c r="DR196" i="37"/>
  <c r="JY134" i="37"/>
  <c r="JT134" i="37"/>
  <c r="KC121" i="37"/>
  <c r="CW78" i="37"/>
  <c r="HE134" i="37"/>
  <c r="GM121" i="37"/>
  <c r="AU67" i="37"/>
  <c r="D110" i="37"/>
  <c r="CY216" i="37"/>
  <c r="EA170" i="36"/>
  <c r="K299" i="36"/>
  <c r="AK204" i="37"/>
  <c r="CI127" i="37"/>
  <c r="AO129" i="37"/>
  <c r="CI341" i="36"/>
  <c r="AP116" i="37"/>
  <c r="AO109" i="37"/>
  <c r="CI321" i="36"/>
  <c r="CI120" i="37"/>
  <c r="AM212" i="37"/>
  <c r="AK206" i="37"/>
  <c r="CI316" i="36"/>
  <c r="AO104" i="37"/>
  <c r="CI119" i="37"/>
  <c r="CY215" i="37"/>
  <c r="K298" i="36"/>
  <c r="EA169" i="36"/>
  <c r="BH128" i="37"/>
  <c r="AO107" i="37"/>
  <c r="CI319" i="36"/>
  <c r="BH109" i="37"/>
  <c r="AO128" i="37"/>
  <c r="CI340" i="36"/>
  <c r="AM204" i="37"/>
  <c r="AP131" i="37"/>
  <c r="CA260" i="37"/>
  <c r="P85" i="36"/>
  <c r="AP105" i="37"/>
  <c r="CI104" i="37"/>
  <c r="AQ200" i="37"/>
  <c r="AM209" i="37"/>
  <c r="AG206" i="37"/>
  <c r="BH120" i="37"/>
  <c r="AC235" i="37"/>
  <c r="Z447" i="36"/>
  <c r="CY218" i="37"/>
  <c r="K301" i="36"/>
  <c r="EA172" i="36"/>
  <c r="BF298" i="36"/>
  <c r="CE215" i="37"/>
  <c r="AC200" i="37"/>
  <c r="AC204" i="37"/>
  <c r="AA191" i="37"/>
  <c r="H217" i="37"/>
  <c r="CO214" i="37"/>
  <c r="CI131" i="37"/>
  <c r="AC214" i="37"/>
  <c r="BI118" i="37"/>
  <c r="AC212" i="37"/>
  <c r="CJ112" i="37"/>
  <c r="AI219" i="37"/>
  <c r="AO219" i="37"/>
  <c r="CY199" i="37"/>
  <c r="EA153" i="36"/>
  <c r="K282" i="36"/>
  <c r="BK213" i="37"/>
  <c r="DV468" i="36"/>
  <c r="FC468" i="36"/>
  <c r="FX468" i="36"/>
  <c r="DF511" i="36"/>
  <c r="BE167" i="36"/>
  <c r="EA468" i="36"/>
  <c r="DQ468" i="36"/>
  <c r="DA511" i="36"/>
  <c r="EG468" i="36"/>
  <c r="FR468" i="36"/>
  <c r="ER468" i="36"/>
  <c r="FM468" i="36"/>
  <c r="BP167" i="36"/>
  <c r="X425" i="36"/>
  <c r="AO202" i="37"/>
  <c r="AO119" i="37"/>
  <c r="CI331" i="36"/>
  <c r="P82" i="36"/>
  <c r="CA257" i="37"/>
  <c r="BI113" i="37"/>
  <c r="CI128" i="37"/>
  <c r="BI128" i="37"/>
  <c r="AE253" i="37"/>
  <c r="CB465" i="36"/>
  <c r="CK200" i="37"/>
  <c r="AE248" i="37"/>
  <c r="CB460" i="36"/>
  <c r="H213" i="37"/>
  <c r="AP114" i="37"/>
  <c r="AC202" i="37"/>
  <c r="AY234" i="37"/>
  <c r="CI130" i="37"/>
  <c r="CI112" i="37"/>
  <c r="AM210" i="37"/>
  <c r="AE206" i="37"/>
  <c r="BI129" i="37"/>
  <c r="BH106" i="37"/>
  <c r="AQ210" i="37"/>
  <c r="AC219" i="37"/>
  <c r="AC197" i="37"/>
  <c r="AK218" i="37"/>
  <c r="CA249" i="37"/>
  <c r="P74" i="36"/>
  <c r="U210" i="37"/>
  <c r="CW186" i="37"/>
  <c r="DX398" i="36"/>
  <c r="FX458" i="36"/>
  <c r="FC458" i="36"/>
  <c r="DV458" i="36"/>
  <c r="DA501" i="36"/>
  <c r="ER458" i="36"/>
  <c r="DF501" i="36"/>
  <c r="BP157" i="36"/>
  <c r="BK203" i="37"/>
  <c r="FM458" i="36"/>
  <c r="EA458" i="36"/>
  <c r="EG458" i="36"/>
  <c r="X415" i="36"/>
  <c r="DQ458" i="36"/>
  <c r="BE157" i="36"/>
  <c r="FR458" i="36"/>
  <c r="AE258" i="37"/>
  <c r="CB470" i="36"/>
  <c r="AI205" i="37"/>
  <c r="U192" i="37"/>
  <c r="W215" i="37"/>
  <c r="CY213" i="37"/>
  <c r="K296" i="36"/>
  <c r="EA167" i="36"/>
  <c r="CI318" i="36"/>
  <c r="AO106" i="37"/>
  <c r="BK216" i="37"/>
  <c r="FR471" i="36"/>
  <c r="DV471" i="36"/>
  <c r="BP170" i="36"/>
  <c r="ER471" i="36"/>
  <c r="FX471" i="36"/>
  <c r="DQ471" i="36"/>
  <c r="BE170" i="36"/>
  <c r="DA514" i="36"/>
  <c r="FC471" i="36"/>
  <c r="X428" i="36"/>
  <c r="EA471" i="36"/>
  <c r="FM471" i="36"/>
  <c r="EG471" i="36"/>
  <c r="DF514" i="36"/>
  <c r="CW198" i="37"/>
  <c r="DX410" i="36"/>
  <c r="DF495" i="36"/>
  <c r="DQ452" i="36"/>
  <c r="BK197" i="37"/>
  <c r="BE151" i="36"/>
  <c r="FX452" i="36"/>
  <c r="BP151" i="36"/>
  <c r="ER452" i="36"/>
  <c r="X409" i="36"/>
  <c r="EA452" i="36"/>
  <c r="EG452" i="36"/>
  <c r="DA495" i="36"/>
  <c r="DV452" i="36"/>
  <c r="FM452" i="36"/>
  <c r="FC452" i="36"/>
  <c r="FR452" i="36"/>
  <c r="CI324" i="36"/>
  <c r="AO112" i="37"/>
  <c r="CA256" i="37"/>
  <c r="P81" i="36"/>
  <c r="AE213" i="37"/>
  <c r="AO201" i="37"/>
  <c r="AI214" i="37"/>
  <c r="M209" i="37"/>
  <c r="FR443" i="36"/>
  <c r="X400" i="36"/>
  <c r="FM443" i="36"/>
  <c r="FC443" i="36"/>
  <c r="DA486" i="36"/>
  <c r="BK188" i="37"/>
  <c r="FX443" i="36"/>
  <c r="DQ443" i="36"/>
  <c r="BE142" i="36"/>
  <c r="DF486" i="36"/>
  <c r="ER443" i="36"/>
  <c r="DV443" i="36"/>
  <c r="BP142" i="36"/>
  <c r="EA443" i="36"/>
  <c r="EG443" i="36"/>
  <c r="CE204" i="37"/>
  <c r="BF287" i="36"/>
  <c r="AM202" i="37"/>
  <c r="AO215" i="37"/>
  <c r="AP117" i="37"/>
  <c r="AE217" i="37"/>
  <c r="O205" i="37"/>
  <c r="AQ212" i="37"/>
  <c r="AQ191" i="37"/>
  <c r="CY206" i="37"/>
  <c r="EA160" i="36"/>
  <c r="K289" i="36"/>
  <c r="W200" i="37"/>
  <c r="AM199" i="37"/>
  <c r="AG197" i="37"/>
  <c r="AO209" i="37"/>
  <c r="CJ133" i="37"/>
  <c r="AI198" i="37"/>
  <c r="CJ113" i="37"/>
  <c r="KV131" i="37"/>
  <c r="AO186" i="37"/>
  <c r="BF302" i="36"/>
  <c r="CE219" i="37"/>
  <c r="M210" i="37"/>
  <c r="EE256" i="36"/>
  <c r="H259" i="37"/>
  <c r="AO191" i="37"/>
  <c r="W205" i="37"/>
  <c r="BI104" i="37"/>
  <c r="H216" i="37"/>
  <c r="CO204" i="37"/>
  <c r="LA113" i="37"/>
  <c r="AE233" i="37"/>
  <c r="CB445" i="36"/>
  <c r="AI213" i="37"/>
  <c r="BF194" i="37"/>
  <c r="AG202" i="37"/>
  <c r="O192" i="37"/>
  <c r="U197" i="37"/>
  <c r="AG205" i="37"/>
  <c r="P72" i="36"/>
  <c r="CA247" i="37"/>
  <c r="AM194" i="37"/>
  <c r="CY193" i="37"/>
  <c r="EA147" i="36"/>
  <c r="K276" i="36"/>
  <c r="BI119" i="37"/>
  <c r="AY253" i="37"/>
  <c r="CA253" i="37"/>
  <c r="P78" i="36"/>
  <c r="AG199" i="37"/>
  <c r="AQ214" i="37"/>
  <c r="AM205" i="37"/>
  <c r="AM187" i="37"/>
  <c r="CY198" i="37"/>
  <c r="EA152" i="36"/>
  <c r="K281" i="36"/>
  <c r="AY247" i="37"/>
  <c r="CO187" i="37"/>
  <c r="M200" i="37"/>
  <c r="AO204" i="37"/>
  <c r="U215" i="37"/>
  <c r="U217" i="37"/>
  <c r="M214" i="37"/>
  <c r="KV123" i="37"/>
  <c r="ER466" i="36"/>
  <c r="FC466" i="36"/>
  <c r="DA509" i="36"/>
  <c r="BE165" i="36"/>
  <c r="DF509" i="36"/>
  <c r="X423" i="36"/>
  <c r="BK211" i="37"/>
  <c r="FX466" i="36"/>
  <c r="FR466" i="36"/>
  <c r="EG466" i="36"/>
  <c r="DV466" i="36"/>
  <c r="BP165" i="36"/>
  <c r="DQ466" i="36"/>
  <c r="FM466" i="36"/>
  <c r="EA466" i="36"/>
  <c r="AG191" i="37"/>
  <c r="BF275" i="36"/>
  <c r="CE192" i="37"/>
  <c r="AM201" i="37"/>
  <c r="AC209" i="37"/>
  <c r="CK201" i="37"/>
  <c r="P63" i="36"/>
  <c r="CA238" i="37"/>
  <c r="KV116" i="37"/>
  <c r="JZ130" i="37"/>
  <c r="BZ170" i="36"/>
  <c r="U214" i="37"/>
  <c r="AE211" i="37"/>
  <c r="AK219" i="37"/>
  <c r="BF299" i="36"/>
  <c r="CE216" i="37"/>
  <c r="W217" i="37"/>
  <c r="AC186" i="37"/>
  <c r="AO216" i="37"/>
  <c r="AE238" i="37"/>
  <c r="CB450" i="36"/>
  <c r="CJ131" i="37"/>
  <c r="AY248" i="37"/>
  <c r="DF492" i="36"/>
  <c r="BE148" i="36"/>
  <c r="FX449" i="36"/>
  <c r="BK194" i="37"/>
  <c r="X406" i="36"/>
  <c r="FM449" i="36"/>
  <c r="ER449" i="36"/>
  <c r="EG449" i="36"/>
  <c r="DV449" i="36"/>
  <c r="DQ449" i="36"/>
  <c r="BP148" i="36"/>
  <c r="DA492" i="36"/>
  <c r="EA449" i="36"/>
  <c r="FR449" i="36"/>
  <c r="FC449" i="36"/>
  <c r="CW205" i="37"/>
  <c r="DX417" i="36"/>
  <c r="BI115" i="37"/>
  <c r="CK210" i="37"/>
  <c r="W209" i="37"/>
  <c r="AQ194" i="37"/>
  <c r="CW200" i="37"/>
  <c r="DX412" i="36"/>
  <c r="KV117" i="37"/>
  <c r="M193" i="37"/>
  <c r="H238" i="37"/>
  <c r="EE235" i="36"/>
  <c r="BI107" i="37"/>
  <c r="CJ101" i="37"/>
  <c r="CW202" i="37"/>
  <c r="DX414" i="36"/>
  <c r="AE195" i="37"/>
  <c r="FX456" i="36"/>
  <c r="DV456" i="36"/>
  <c r="DA499" i="36"/>
  <c r="ER456" i="36"/>
  <c r="FM456" i="36"/>
  <c r="EG456" i="36"/>
  <c r="FR456" i="36"/>
  <c r="BE155" i="36"/>
  <c r="DQ456" i="36"/>
  <c r="EA456" i="36"/>
  <c r="BP155" i="36"/>
  <c r="BK201" i="37"/>
  <c r="FC456" i="36"/>
  <c r="X413" i="36"/>
  <c r="DF499" i="36"/>
  <c r="EE257" i="36"/>
  <c r="H260" i="37"/>
  <c r="CO202" i="37"/>
  <c r="BN234" i="37"/>
  <c r="KR108" i="37"/>
  <c r="AE201" i="37"/>
  <c r="CP214" i="37"/>
  <c r="AO205" i="37"/>
  <c r="KV105" i="37"/>
  <c r="KV129" i="37"/>
  <c r="AY246" i="37"/>
  <c r="W201" i="37"/>
  <c r="KV127" i="37"/>
  <c r="BI123" i="37"/>
  <c r="AA212" i="37"/>
  <c r="O215" i="37"/>
  <c r="CJ124" i="37"/>
  <c r="BZ169" i="36"/>
  <c r="JZ129" i="37"/>
  <c r="U186" i="37"/>
  <c r="CW189" i="37"/>
  <c r="DX401" i="36"/>
  <c r="CY200" i="37"/>
  <c r="EA154" i="36"/>
  <c r="K283" i="36"/>
  <c r="AC238" i="37"/>
  <c r="Z450" i="36"/>
  <c r="N32" i="37"/>
  <c r="M203" i="37"/>
  <c r="BF210" i="37"/>
  <c r="CK206" i="37"/>
  <c r="CJ100" i="37"/>
  <c r="AC237" i="37"/>
  <c r="Z449" i="36"/>
  <c r="KE130" i="37"/>
  <c r="O201" i="37"/>
  <c r="M204" i="37"/>
  <c r="CW219" i="37"/>
  <c r="DX431" i="36"/>
  <c r="N27" i="37"/>
  <c r="Q30" i="37"/>
  <c r="FG156" i="36"/>
  <c r="AE216" i="37"/>
  <c r="KV111" i="37"/>
  <c r="KV103" i="37"/>
  <c r="M189" i="37"/>
  <c r="N20" i="37"/>
  <c r="AE188" i="37"/>
  <c r="W199" i="37"/>
  <c r="U188" i="37"/>
  <c r="CO191" i="37"/>
  <c r="AO195" i="37"/>
  <c r="AQ186" i="37"/>
  <c r="H194" i="37"/>
  <c r="U213" i="37"/>
  <c r="BN255" i="37"/>
  <c r="U219" i="37"/>
  <c r="M199" i="37"/>
  <c r="CK203" i="37"/>
  <c r="CH261" i="37"/>
  <c r="KE133" i="37"/>
  <c r="M41" i="37"/>
  <c r="H205" i="37"/>
  <c r="KE114" i="37"/>
  <c r="CJ108" i="37"/>
  <c r="M194" i="37"/>
  <c r="CK189" i="37"/>
  <c r="H237" i="37"/>
  <c r="EE234" i="36"/>
  <c r="M31" i="37"/>
  <c r="AE203" i="37"/>
  <c r="KV102" i="37"/>
  <c r="AA151" i="37"/>
  <c r="CE148" i="36"/>
  <c r="KJ116" i="37"/>
  <c r="CJ156" i="36"/>
  <c r="BZ172" i="36"/>
  <c r="JZ132" i="37"/>
  <c r="M212" i="37"/>
  <c r="AA192" i="37"/>
  <c r="FM82" i="37"/>
  <c r="IF124" i="37"/>
  <c r="AA194" i="37"/>
  <c r="KJ109" i="37"/>
  <c r="CJ149" i="36"/>
  <c r="N23" i="37"/>
  <c r="KE124" i="37"/>
  <c r="CH246" i="37"/>
  <c r="Q27" i="37"/>
  <c r="FG153" i="36"/>
  <c r="Q214" i="37"/>
  <c r="BN238" i="37"/>
  <c r="N28" i="37"/>
  <c r="BJ231" i="37"/>
  <c r="L185" i="36"/>
  <c r="M45" i="37"/>
  <c r="U203" i="37"/>
  <c r="AA201" i="37"/>
  <c r="N30" i="37"/>
  <c r="BF261" i="37"/>
  <c r="KJ125" i="37"/>
  <c r="CJ165" i="36"/>
  <c r="CH237" i="37"/>
  <c r="JQ131" i="37"/>
  <c r="CB429" i="36"/>
  <c r="H241" i="37"/>
  <c r="EE238" i="36"/>
  <c r="KE108" i="37"/>
  <c r="BF186" i="37"/>
  <c r="W187" i="37"/>
  <c r="U216" i="37"/>
  <c r="JQ100" i="37"/>
  <c r="CB398" i="36"/>
  <c r="CH234" i="37"/>
  <c r="AA175" i="37"/>
  <c r="CE172" i="36"/>
  <c r="KJ101" i="37"/>
  <c r="CJ141" i="36"/>
  <c r="DD57" i="37"/>
  <c r="KV115" i="37"/>
  <c r="AA143" i="37"/>
  <c r="CE140" i="36"/>
  <c r="HD126" i="37"/>
  <c r="DS243" i="36"/>
  <c r="IC117" i="37"/>
  <c r="AA197" i="37"/>
  <c r="EE243" i="36"/>
  <c r="H246" i="37"/>
  <c r="KJ123" i="37"/>
  <c r="CJ163" i="36"/>
  <c r="AA161" i="37"/>
  <c r="CE158" i="36"/>
  <c r="H257" i="37"/>
  <c r="EE254" i="36"/>
  <c r="BZ149" i="36"/>
  <c r="JZ109" i="37"/>
  <c r="CQ117" i="36"/>
  <c r="IG120" i="37"/>
  <c r="L195" i="36"/>
  <c r="BJ241" i="37"/>
  <c r="FM71" i="37"/>
  <c r="CH238" i="37"/>
  <c r="KJ104" i="37"/>
  <c r="CJ144" i="36"/>
  <c r="CP204" i="37"/>
  <c r="M42" i="37"/>
  <c r="M14" i="37"/>
  <c r="DJ73" i="37"/>
  <c r="L214" i="36"/>
  <c r="BJ260" i="37"/>
  <c r="JZ119" i="37"/>
  <c r="BZ159" i="36"/>
  <c r="O39" i="37"/>
  <c r="Q205" i="37"/>
  <c r="O34" i="37"/>
  <c r="BI76" i="37"/>
  <c r="DJ61" i="37"/>
  <c r="DG76" i="37"/>
  <c r="D73" i="37"/>
  <c r="O31" i="37"/>
  <c r="Q212" i="37"/>
  <c r="Q198" i="37"/>
  <c r="HD130" i="37"/>
  <c r="CJ109" i="37"/>
  <c r="BJ249" i="37"/>
  <c r="L203" i="36"/>
  <c r="Q16" i="37"/>
  <c r="FG142" i="36"/>
  <c r="N29" i="37"/>
  <c r="L57" i="37"/>
  <c r="AA66" i="37"/>
  <c r="IF130" i="37"/>
  <c r="CS83" i="37"/>
  <c r="M16" i="37"/>
  <c r="L201" i="36"/>
  <c r="BJ247" i="37"/>
  <c r="BN243" i="37"/>
  <c r="KJ124" i="37"/>
  <c r="CJ164" i="36"/>
  <c r="HY105" i="37"/>
  <c r="KE127" i="37"/>
  <c r="BF256" i="37"/>
  <c r="AQ62" i="37"/>
  <c r="BI57" i="37"/>
  <c r="JQ116" i="37"/>
  <c r="CB414" i="36"/>
  <c r="O41" i="37"/>
  <c r="DJ70" i="37"/>
  <c r="AA61" i="37"/>
  <c r="V68" i="37"/>
  <c r="KJ111" i="37"/>
  <c r="CJ151" i="36"/>
  <c r="CB402" i="36"/>
  <c r="JQ104" i="37"/>
  <c r="D68" i="37"/>
  <c r="KR125" i="37"/>
  <c r="AA63" i="37"/>
  <c r="V83" i="37"/>
  <c r="IB127" i="37"/>
  <c r="M20" i="37"/>
  <c r="O46" i="37"/>
  <c r="FM76" i="37"/>
  <c r="KR130" i="37"/>
  <c r="Q187" i="37"/>
  <c r="W189" i="37"/>
  <c r="H203" i="37"/>
  <c r="D90" i="37"/>
  <c r="CP186" i="37"/>
  <c r="DD77" i="37"/>
  <c r="IF132" i="37"/>
  <c r="BF253" i="37"/>
  <c r="O25" i="37"/>
  <c r="CV68" i="37"/>
  <c r="BI60" i="37"/>
  <c r="AA85" i="37"/>
  <c r="D86" i="37"/>
  <c r="DS251" i="36"/>
  <c r="IC125" i="37"/>
  <c r="DG74" i="37"/>
  <c r="KE100" i="37"/>
  <c r="CB424" i="36"/>
  <c r="JQ126" i="37"/>
  <c r="IC106" i="37"/>
  <c r="DS232" i="36"/>
  <c r="L60" i="37"/>
  <c r="CS80" i="37"/>
  <c r="KE111" i="37"/>
  <c r="AQ72" i="37"/>
  <c r="JQ133" i="37"/>
  <c r="CB431" i="36"/>
  <c r="CS75" i="37"/>
  <c r="G202" i="37"/>
  <c r="HZ131" i="37"/>
  <c r="DF128" i="36"/>
  <c r="AA154" i="37"/>
  <c r="CE151" i="36"/>
  <c r="M29" i="37"/>
  <c r="D71" i="37"/>
  <c r="BI80" i="37"/>
  <c r="Q88" i="37"/>
  <c r="CV82" i="37"/>
  <c r="CV57" i="37"/>
  <c r="KR112" i="37"/>
  <c r="DD59" i="37"/>
  <c r="DJ63" i="37"/>
  <c r="G212" i="37"/>
  <c r="KR105" i="37"/>
  <c r="DF125" i="36"/>
  <c r="HZ128" i="37"/>
  <c r="DF123" i="36"/>
  <c r="HZ126" i="37"/>
  <c r="G186" i="37"/>
  <c r="BI82" i="37"/>
  <c r="DD87" i="37"/>
  <c r="DD62" i="37"/>
  <c r="BI88" i="37"/>
  <c r="V63" i="37"/>
  <c r="G192" i="37"/>
  <c r="Q74" i="37"/>
  <c r="BF204" i="37"/>
  <c r="KE119" i="37"/>
  <c r="AA70" i="37"/>
  <c r="CS69" i="37"/>
  <c r="BF85" i="37"/>
  <c r="L72" i="37"/>
  <c r="V87" i="37"/>
  <c r="BF84" i="37"/>
  <c r="BN256" i="37"/>
  <c r="AD65" i="37"/>
  <c r="AD64" i="37"/>
  <c r="AA163" i="37"/>
  <c r="CE160" i="36"/>
  <c r="DG57" i="37"/>
  <c r="N15" i="37"/>
  <c r="DA59" i="37"/>
  <c r="AD77" i="37"/>
  <c r="HZ123" i="37"/>
  <c r="DF120" i="36"/>
  <c r="CS71" i="37"/>
  <c r="HD100" i="37"/>
  <c r="HY101" i="37"/>
  <c r="BZ142" i="36"/>
  <c r="JZ102" i="37"/>
  <c r="M30" i="37"/>
  <c r="AQ75" i="37"/>
  <c r="D70" i="37"/>
  <c r="V86" i="37"/>
  <c r="CP215" i="37"/>
  <c r="BF238" i="37"/>
  <c r="Q58" i="37"/>
  <c r="FM58" i="37"/>
  <c r="KR133" i="37"/>
  <c r="O21" i="37"/>
  <c r="G210" i="37"/>
  <c r="DJ90" i="37"/>
  <c r="HD115" i="37"/>
  <c r="IB112" i="37"/>
  <c r="DJ57" i="37"/>
  <c r="V58" i="37"/>
  <c r="BI85" i="37"/>
  <c r="DF112" i="36"/>
  <c r="HZ115" i="37"/>
  <c r="AQ74" i="37"/>
  <c r="Q89" i="37"/>
  <c r="AA62" i="37"/>
  <c r="IG129" i="37"/>
  <c r="CQ126" i="36"/>
  <c r="BF75" i="37"/>
  <c r="AQ61" i="37"/>
  <c r="Q81" i="37"/>
  <c r="L196" i="36"/>
  <c r="BJ242" i="37"/>
  <c r="AQ82" i="37"/>
  <c r="FM66" i="37"/>
  <c r="BF59" i="37"/>
  <c r="DA88" i="37"/>
  <c r="CH230" i="37"/>
  <c r="BF257" i="37"/>
  <c r="BN249" i="37"/>
  <c r="D66" i="37"/>
  <c r="O32" i="37"/>
  <c r="DG62" i="37"/>
  <c r="CS89" i="37"/>
  <c r="DA65" i="37"/>
  <c r="CV87" i="37"/>
  <c r="DD89" i="37"/>
  <c r="DF100" i="36"/>
  <c r="HZ103" i="37"/>
  <c r="AD71" i="37"/>
  <c r="CV66" i="37"/>
  <c r="M44" i="37"/>
  <c r="CV69" i="37"/>
  <c r="EE233" i="36"/>
  <c r="H236" i="37"/>
  <c r="Q204" i="37"/>
  <c r="DD74" i="37"/>
  <c r="BN248" i="37"/>
  <c r="Q20" i="37"/>
  <c r="FG146" i="36"/>
  <c r="FM86" i="37"/>
  <c r="M17" i="37"/>
  <c r="BN231" i="37"/>
  <c r="DS233" i="36"/>
  <c r="IC107" i="37"/>
  <c r="DG77" i="37"/>
  <c r="AA81" i="37"/>
  <c r="BF57" i="37"/>
  <c r="AQ80" i="37"/>
  <c r="DS259" i="36"/>
  <c r="IC133" i="37"/>
  <c r="IB101" i="37"/>
  <c r="HD132" i="37"/>
  <c r="DJ74" i="37"/>
  <c r="D87" i="37"/>
  <c r="BI70" i="37"/>
  <c r="BN257" i="37"/>
  <c r="HY126" i="37"/>
  <c r="IG111" i="37"/>
  <c r="CQ108" i="36"/>
  <c r="BF89" i="37"/>
  <c r="HY100" i="37"/>
  <c r="BF236" i="37"/>
  <c r="CV80" i="37"/>
  <c r="HZ130" i="37"/>
  <c r="DF127" i="36"/>
  <c r="IF101" i="37"/>
  <c r="DA83" i="37"/>
  <c r="V72" i="37"/>
  <c r="AD88" i="37"/>
  <c r="AD63" i="37"/>
  <c r="BF247" i="37"/>
  <c r="BF73" i="37"/>
  <c r="IG131" i="37"/>
  <c r="CQ128" i="36"/>
  <c r="Q85" i="37"/>
  <c r="G197" i="37"/>
  <c r="DG70" i="37"/>
  <c r="CQ98" i="36"/>
  <c r="IG101" i="37"/>
  <c r="O40" i="37"/>
  <c r="Q39" i="37"/>
  <c r="FG165" i="36"/>
  <c r="DS255" i="36"/>
  <c r="IC129" i="37"/>
  <c r="BF237" i="37"/>
  <c r="AA170" i="37"/>
  <c r="CE167" i="36"/>
  <c r="FM64" i="37"/>
  <c r="HY132" i="37"/>
  <c r="D63" i="37"/>
  <c r="AA60" i="37"/>
  <c r="BZ155" i="36"/>
  <c r="JZ115" i="37"/>
  <c r="AA68" i="37"/>
  <c r="DA69" i="37"/>
  <c r="V66" i="37"/>
  <c r="HD116" i="37"/>
  <c r="DA57" i="37"/>
  <c r="DD75" i="37"/>
  <c r="HD102" i="37"/>
  <c r="CP206" i="37"/>
  <c r="Q66" i="37"/>
  <c r="DD81" i="37"/>
  <c r="AD68" i="37"/>
  <c r="G194" i="37"/>
  <c r="HY131" i="37"/>
  <c r="BI58" i="37"/>
  <c r="V62" i="37"/>
  <c r="DG58" i="37"/>
  <c r="O27" i="37"/>
  <c r="BI75" i="37"/>
  <c r="AQ86" i="37"/>
  <c r="DD85" i="37"/>
  <c r="CH232" i="37"/>
  <c r="Q197" i="37"/>
  <c r="BI59" i="37"/>
  <c r="CP197" i="37"/>
  <c r="CQ114" i="36"/>
  <c r="IG117" i="37"/>
  <c r="DD70" i="37"/>
  <c r="DS256" i="36"/>
  <c r="IC130" i="37"/>
  <c r="IC108" i="37"/>
  <c r="DS234" i="36"/>
  <c r="IB109" i="37"/>
  <c r="CV89" i="37"/>
  <c r="G215" i="37"/>
  <c r="AA159" i="37"/>
  <c r="CE156" i="36"/>
  <c r="DJ76" i="37"/>
  <c r="FM89" i="37"/>
  <c r="KR118" i="37"/>
  <c r="CS57" i="37"/>
  <c r="L80" i="37"/>
  <c r="BF246" i="37"/>
  <c r="BH102" i="37"/>
  <c r="CI337" i="36"/>
  <c r="AO125" i="37"/>
  <c r="AP118" i="37"/>
  <c r="AP124" i="37"/>
  <c r="AP119" i="37"/>
  <c r="CY219" i="37"/>
  <c r="K302" i="36"/>
  <c r="EA173" i="36"/>
  <c r="BF281" i="36"/>
  <c r="CE198" i="37"/>
  <c r="AP113" i="37"/>
  <c r="BF297" i="36"/>
  <c r="CE214" i="37"/>
  <c r="AC193" i="37"/>
  <c r="AP126" i="37"/>
  <c r="AI211" i="37"/>
  <c r="CI126" i="37"/>
  <c r="P67" i="36"/>
  <c r="CA242" i="37"/>
  <c r="CI344" i="36"/>
  <c r="AO132" i="37"/>
  <c r="AP104" i="37"/>
  <c r="CI323" i="36"/>
  <c r="AO111" i="37"/>
  <c r="BH115" i="37"/>
  <c r="P61" i="36"/>
  <c r="CA236" i="37"/>
  <c r="CI100" i="37"/>
  <c r="CI106" i="37"/>
  <c r="CY212" i="37"/>
  <c r="K295" i="36"/>
  <c r="EA166" i="36"/>
  <c r="AP112" i="37"/>
  <c r="CI111" i="37"/>
  <c r="AK190" i="37"/>
  <c r="AO213" i="37"/>
  <c r="AC205" i="37"/>
  <c r="AE214" i="37"/>
  <c r="AE260" i="37"/>
  <c r="CB472" i="36"/>
  <c r="BF286" i="36"/>
  <c r="CE203" i="37"/>
  <c r="CI113" i="37"/>
  <c r="AG215" i="37"/>
  <c r="BI105" i="37"/>
  <c r="BF283" i="36"/>
  <c r="CE200" i="37"/>
  <c r="BK212" i="37"/>
  <c r="FM467" i="36"/>
  <c r="BP166" i="36"/>
  <c r="FX467" i="36"/>
  <c r="DA510" i="36"/>
  <c r="BE166" i="36"/>
  <c r="DF510" i="36"/>
  <c r="DV467" i="36"/>
  <c r="DQ467" i="36"/>
  <c r="EG467" i="36"/>
  <c r="EA467" i="36"/>
  <c r="FC467" i="36"/>
  <c r="FR467" i="36"/>
  <c r="ER467" i="36"/>
  <c r="X424" i="36"/>
  <c r="AP127" i="37"/>
  <c r="AP108" i="37"/>
  <c r="BF274" i="36"/>
  <c r="CE191" i="37"/>
  <c r="AM216" i="37"/>
  <c r="BF284" i="36"/>
  <c r="CE201" i="37"/>
  <c r="AC257" i="37"/>
  <c r="Z469" i="36"/>
  <c r="CY210" i="37"/>
  <c r="K293" i="36"/>
  <c r="EA164" i="36"/>
  <c r="BF295" i="36"/>
  <c r="CE212" i="37"/>
  <c r="BH131" i="37"/>
  <c r="BF269" i="36"/>
  <c r="CE186" i="37"/>
  <c r="H210" i="37"/>
  <c r="AC187" i="37"/>
  <c r="AP109" i="37"/>
  <c r="BH126" i="37"/>
  <c r="CI102" i="37"/>
  <c r="AQ188" i="37"/>
  <c r="CI125" i="37"/>
  <c r="AG218" i="37"/>
  <c r="AK194" i="37"/>
  <c r="AC261" i="37"/>
  <c r="Z473" i="36"/>
  <c r="AO115" i="37"/>
  <c r="CI327" i="36"/>
  <c r="AC194" i="37"/>
  <c r="AO214" i="37"/>
  <c r="AC255" i="37"/>
  <c r="Z467" i="36"/>
  <c r="AI215" i="37"/>
  <c r="ER455" i="36"/>
  <c r="FC455" i="36"/>
  <c r="X412" i="36"/>
  <c r="DA498" i="36"/>
  <c r="BP154" i="36"/>
  <c r="EG455" i="36"/>
  <c r="FM455" i="36"/>
  <c r="FR455" i="36"/>
  <c r="DV455" i="36"/>
  <c r="DQ455" i="36"/>
  <c r="BE154" i="36"/>
  <c r="FX455" i="36"/>
  <c r="DF498" i="36"/>
  <c r="EA455" i="36"/>
  <c r="BK200" i="37"/>
  <c r="CJ103" i="37"/>
  <c r="CW199" i="37"/>
  <c r="DX411" i="36"/>
  <c r="AC236" i="37"/>
  <c r="Z448" i="36"/>
  <c r="AQ206" i="37"/>
  <c r="CY189" i="37"/>
  <c r="K272" i="36"/>
  <c r="EA143" i="36"/>
  <c r="AE209" i="37"/>
  <c r="CJ118" i="37"/>
  <c r="AM188" i="37"/>
  <c r="AQ216" i="37"/>
  <c r="CW194" i="37"/>
  <c r="DX406" i="36"/>
  <c r="AY260" i="37"/>
  <c r="BH111" i="37"/>
  <c r="BF288" i="36"/>
  <c r="CE205" i="37"/>
  <c r="CY209" i="37"/>
  <c r="EA163" i="36"/>
  <c r="K292" i="36"/>
  <c r="H206" i="37"/>
  <c r="CA229" i="37"/>
  <c r="P54" i="36"/>
  <c r="BI120" i="37"/>
  <c r="CE209" i="37"/>
  <c r="BF292" i="36"/>
  <c r="CY194" i="37"/>
  <c r="EA148" i="36"/>
  <c r="K277" i="36"/>
  <c r="O210" i="37"/>
  <c r="CO197" i="37"/>
  <c r="LA129" i="37"/>
  <c r="CI105" i="37"/>
  <c r="ER470" i="36"/>
  <c r="FR470" i="36"/>
  <c r="BK215" i="37"/>
  <c r="EG470" i="36"/>
  <c r="DF513" i="36"/>
  <c r="EA470" i="36"/>
  <c r="FM470" i="36"/>
  <c r="DA513" i="36"/>
  <c r="X427" i="36"/>
  <c r="DQ470" i="36"/>
  <c r="DV470" i="36"/>
  <c r="BP169" i="36"/>
  <c r="FX470" i="36"/>
  <c r="BE169" i="36"/>
  <c r="FC470" i="36"/>
  <c r="AO133" i="37"/>
  <c r="CI345" i="36"/>
  <c r="CO188" i="37"/>
  <c r="CJ123" i="37"/>
  <c r="AO212" i="37"/>
  <c r="KV114" i="37"/>
  <c r="AO203" i="37"/>
  <c r="AG186" i="37"/>
  <c r="AK214" i="37"/>
  <c r="BI109" i="37"/>
  <c r="AK201" i="37"/>
  <c r="BI130" i="37"/>
  <c r="FM472" i="36"/>
  <c r="BE171" i="36"/>
  <c r="DF515" i="36"/>
  <c r="DA515" i="36"/>
  <c r="FC472" i="36"/>
  <c r="EA472" i="36"/>
  <c r="DQ472" i="36"/>
  <c r="BK217" i="37"/>
  <c r="DV472" i="36"/>
  <c r="X429" i="36"/>
  <c r="BP171" i="36"/>
  <c r="FR472" i="36"/>
  <c r="FX472" i="36"/>
  <c r="ER472" i="36"/>
  <c r="EG472" i="36"/>
  <c r="LA111" i="37"/>
  <c r="BI132" i="37"/>
  <c r="AM213" i="37"/>
  <c r="AK212" i="37"/>
  <c r="AI194" i="37"/>
  <c r="BP146" i="36"/>
  <c r="FC447" i="36"/>
  <c r="BE146" i="36"/>
  <c r="EA447" i="36"/>
  <c r="FX447" i="36"/>
  <c r="FR447" i="36"/>
  <c r="ER447" i="36"/>
  <c r="DF490" i="36"/>
  <c r="FM447" i="36"/>
  <c r="DA490" i="36"/>
  <c r="DQ447" i="36"/>
  <c r="X404" i="36"/>
  <c r="BK192" i="37"/>
  <c r="EG447" i="36"/>
  <c r="DV447" i="36"/>
  <c r="AC203" i="37"/>
  <c r="CI108" i="37"/>
  <c r="AI186" i="37"/>
  <c r="AG195" i="37"/>
  <c r="W218" i="37"/>
  <c r="AK186" i="37"/>
  <c r="AG187" i="37"/>
  <c r="AY235" i="37"/>
  <c r="W190" i="37"/>
  <c r="CI123" i="37"/>
  <c r="O213" i="37"/>
  <c r="O198" i="37"/>
  <c r="AK195" i="37"/>
  <c r="AO199" i="37"/>
  <c r="KV108" i="37"/>
  <c r="CJ127" i="37"/>
  <c r="AK203" i="37"/>
  <c r="AE210" i="37"/>
  <c r="BI125" i="37"/>
  <c r="AY240" i="37"/>
  <c r="AI187" i="37"/>
  <c r="CY205" i="37"/>
  <c r="EA159" i="36"/>
  <c r="K288" i="36"/>
  <c r="DF502" i="36"/>
  <c r="ER459" i="36"/>
  <c r="EA459" i="36"/>
  <c r="FR459" i="36"/>
  <c r="FM459" i="36"/>
  <c r="DV459" i="36"/>
  <c r="DA502" i="36"/>
  <c r="BK204" i="37"/>
  <c r="FX459" i="36"/>
  <c r="BP158" i="36"/>
  <c r="EG459" i="36"/>
  <c r="X416" i="36"/>
  <c r="FC459" i="36"/>
  <c r="BE158" i="36"/>
  <c r="DQ459" i="36"/>
  <c r="FC465" i="36"/>
  <c r="BE164" i="36"/>
  <c r="DF508" i="36"/>
  <c r="DV465" i="36"/>
  <c r="DQ465" i="36"/>
  <c r="FM465" i="36"/>
  <c r="ER465" i="36"/>
  <c r="EG465" i="36"/>
  <c r="DA508" i="36"/>
  <c r="BK210" i="37"/>
  <c r="EA465" i="36"/>
  <c r="X422" i="36"/>
  <c r="FR465" i="36"/>
  <c r="FX465" i="36"/>
  <c r="BP164" i="36"/>
  <c r="CO198" i="37"/>
  <c r="BF296" i="36"/>
  <c r="CE213" i="37"/>
  <c r="AM195" i="37"/>
  <c r="CJ102" i="37"/>
  <c r="CW203" i="37"/>
  <c r="DX415" i="36"/>
  <c r="BH103" i="37"/>
  <c r="W219" i="37"/>
  <c r="CW201" i="37"/>
  <c r="DX413" i="36"/>
  <c r="AY236" i="37"/>
  <c r="DQ464" i="36"/>
  <c r="X421" i="36"/>
  <c r="BE163" i="36"/>
  <c r="EA464" i="36"/>
  <c r="BK209" i="37"/>
  <c r="FR464" i="36"/>
  <c r="EG464" i="36"/>
  <c r="FX464" i="36"/>
  <c r="DV464" i="36"/>
  <c r="DF507" i="36"/>
  <c r="DA507" i="36"/>
  <c r="FC464" i="36"/>
  <c r="BP163" i="36"/>
  <c r="ER464" i="36"/>
  <c r="FM464" i="36"/>
  <c r="CA244" i="37"/>
  <c r="P69" i="36"/>
  <c r="LA125" i="37"/>
  <c r="O209" i="37"/>
  <c r="AC240" i="37"/>
  <c r="Z452" i="36"/>
  <c r="AP106" i="37"/>
  <c r="CY201" i="37"/>
  <c r="K284" i="36"/>
  <c r="EA155" i="36"/>
  <c r="AG201" i="37"/>
  <c r="W212" i="37"/>
  <c r="CK205" i="37"/>
  <c r="O214" i="37"/>
  <c r="N45" i="37"/>
  <c r="AA189" i="37"/>
  <c r="AI203" i="37"/>
  <c r="BF272" i="36"/>
  <c r="CE189" i="37"/>
  <c r="AO198" i="37"/>
  <c r="CO211" i="37"/>
  <c r="AA193" i="37"/>
  <c r="AM211" i="37"/>
  <c r="AK216" i="37"/>
  <c r="CY203" i="37"/>
  <c r="K286" i="36"/>
  <c r="EA157" i="36"/>
  <c r="AI191" i="37"/>
  <c r="CJ114" i="37"/>
  <c r="LA109" i="37"/>
  <c r="AO192" i="37"/>
  <c r="DF487" i="36"/>
  <c r="FR444" i="36"/>
  <c r="EG444" i="36"/>
  <c r="FM444" i="36"/>
  <c r="EA444" i="36"/>
  <c r="DQ444" i="36"/>
  <c r="DV444" i="36"/>
  <c r="FC444" i="36"/>
  <c r="ER444" i="36"/>
  <c r="BP143" i="36"/>
  <c r="X401" i="36"/>
  <c r="FX444" i="36"/>
  <c r="BE143" i="36"/>
  <c r="DA487" i="36"/>
  <c r="BK189" i="37"/>
  <c r="AE230" i="37"/>
  <c r="CB442" i="36"/>
  <c r="AC249" i="37"/>
  <c r="Z461" i="36"/>
  <c r="H218" i="37"/>
  <c r="M219" i="37"/>
  <c r="AC243" i="37"/>
  <c r="Z455" i="36"/>
  <c r="AA214" i="37"/>
  <c r="W197" i="37"/>
  <c r="N22" i="37"/>
  <c r="CJ125" i="37"/>
  <c r="KV109" i="37"/>
  <c r="W193" i="37"/>
  <c r="AY254" i="37"/>
  <c r="AE242" i="37"/>
  <c r="CB454" i="36"/>
  <c r="BF203" i="37"/>
  <c r="AA206" i="37"/>
  <c r="CO194" i="37"/>
  <c r="AG188" i="37"/>
  <c r="AK198" i="37"/>
  <c r="CO219" i="37"/>
  <c r="AG190" i="37"/>
  <c r="M190" i="37"/>
  <c r="AA204" i="37"/>
  <c r="BF188" i="37"/>
  <c r="KV126" i="37"/>
  <c r="BF189" i="37"/>
  <c r="P66" i="36"/>
  <c r="CA241" i="37"/>
  <c r="KV112" i="37"/>
  <c r="AY252" i="37"/>
  <c r="P56" i="36"/>
  <c r="CA231" i="37"/>
  <c r="CJ117" i="37"/>
  <c r="KV128" i="37"/>
  <c r="FM473" i="36"/>
  <c r="DA516" i="36"/>
  <c r="DF516" i="36"/>
  <c r="FC473" i="36"/>
  <c r="FR473" i="36"/>
  <c r="BP172" i="36"/>
  <c r="BE172" i="36"/>
  <c r="FX473" i="36"/>
  <c r="ER473" i="36"/>
  <c r="DV473" i="36"/>
  <c r="EG473" i="36"/>
  <c r="X430" i="36"/>
  <c r="BK218" i="37"/>
  <c r="EA473" i="36"/>
  <c r="DQ473" i="36"/>
  <c r="M27" i="37"/>
  <c r="CH260" i="37"/>
  <c r="BZ168" i="36"/>
  <c r="JZ128" i="37"/>
  <c r="EE244" i="36"/>
  <c r="H247" i="37"/>
  <c r="O211" i="37"/>
  <c r="BF193" i="37"/>
  <c r="AO189" i="37"/>
  <c r="AA202" i="37"/>
  <c r="W211" i="37"/>
  <c r="BF198" i="37"/>
  <c r="M211" i="37"/>
  <c r="U212" i="37"/>
  <c r="N44" i="37"/>
  <c r="BK190" i="37"/>
  <c r="FC445" i="36"/>
  <c r="ER445" i="36"/>
  <c r="FX445" i="36"/>
  <c r="DQ445" i="36"/>
  <c r="DA488" i="36"/>
  <c r="X402" i="36"/>
  <c r="EA445" i="36"/>
  <c r="DF488" i="36"/>
  <c r="FR445" i="36"/>
  <c r="FM445" i="36"/>
  <c r="EG445" i="36"/>
  <c r="BE144" i="36"/>
  <c r="DV445" i="36"/>
  <c r="BP144" i="36"/>
  <c r="CO199" i="37"/>
  <c r="AE218" i="37"/>
  <c r="AY258" i="37"/>
  <c r="H204" i="37"/>
  <c r="CE210" i="37"/>
  <c r="BF293" i="36"/>
  <c r="CK198" i="37"/>
  <c r="Q44" i="37"/>
  <c r="FG170" i="36"/>
  <c r="BJ254" i="37"/>
  <c r="L208" i="36"/>
  <c r="KV107" i="37"/>
  <c r="AA147" i="37"/>
  <c r="CE144" i="36"/>
  <c r="Q34" i="37"/>
  <c r="FG160" i="36"/>
  <c r="AO194" i="37"/>
  <c r="M198" i="37"/>
  <c r="M195" i="37"/>
  <c r="L206" i="36"/>
  <c r="BJ252" i="37"/>
  <c r="BF249" i="37"/>
  <c r="O212" i="37"/>
  <c r="AE245" i="37"/>
  <c r="CB457" i="36"/>
  <c r="LA117" i="37"/>
  <c r="KV104" i="37"/>
  <c r="H215" i="37"/>
  <c r="BF252" i="37"/>
  <c r="KR104" i="37"/>
  <c r="KE118" i="37"/>
  <c r="BF197" i="37"/>
  <c r="AE212" i="37"/>
  <c r="Q213" i="37"/>
  <c r="M22" i="37"/>
  <c r="Q194" i="37"/>
  <c r="BJ262" i="37"/>
  <c r="L216" i="36"/>
  <c r="AE199" i="37"/>
  <c r="BF187" i="37"/>
  <c r="EE246" i="36"/>
  <c r="H249" i="37"/>
  <c r="N38" i="37"/>
  <c r="H195" i="37"/>
  <c r="EE245" i="36"/>
  <c r="H248" i="37"/>
  <c r="O200" i="37"/>
  <c r="KR123" i="37"/>
  <c r="H202" i="37"/>
  <c r="CJ105" i="37"/>
  <c r="H211" i="37"/>
  <c r="N26" i="37"/>
  <c r="KV113" i="37"/>
  <c r="BF214" i="37"/>
  <c r="N41" i="37"/>
  <c r="N33" i="37"/>
  <c r="CP211" i="37"/>
  <c r="BF200" i="37"/>
  <c r="EE230" i="36"/>
  <c r="H233" i="37"/>
  <c r="N39" i="37"/>
  <c r="M188" i="37"/>
  <c r="CE195" i="37"/>
  <c r="BF278" i="36"/>
  <c r="LA131" i="37"/>
  <c r="CY204" i="37"/>
  <c r="EA158" i="36"/>
  <c r="K287" i="36"/>
  <c r="CK216" i="37"/>
  <c r="AE234" i="37"/>
  <c r="CB446" i="36"/>
  <c r="LA103" i="37"/>
  <c r="AA213" i="37"/>
  <c r="JZ131" i="37"/>
  <c r="BZ171" i="36"/>
  <c r="IF116" i="37"/>
  <c r="KJ113" i="37"/>
  <c r="CJ153" i="36"/>
  <c r="Q18" i="37"/>
  <c r="FG144" i="36"/>
  <c r="M197" i="37"/>
  <c r="KR113" i="37"/>
  <c r="CP201" i="37"/>
  <c r="CB413" i="36"/>
  <c r="JQ115" i="37"/>
  <c r="KR111" i="37"/>
  <c r="AY249" i="37"/>
  <c r="LA127" i="37"/>
  <c r="KJ114" i="37"/>
  <c r="CJ154" i="36"/>
  <c r="CH257" i="37"/>
  <c r="AE190" i="37"/>
  <c r="KJ117" i="37"/>
  <c r="CJ157" i="36"/>
  <c r="BF206" i="37"/>
  <c r="H212" i="37"/>
  <c r="L197" i="36"/>
  <c r="BJ243" i="37"/>
  <c r="IF126" i="37"/>
  <c r="KE109" i="37"/>
  <c r="CH236" i="37"/>
  <c r="CP193" i="37"/>
  <c r="CK199" i="37"/>
  <c r="CP218" i="37"/>
  <c r="N47" i="37"/>
  <c r="BZ152" i="36"/>
  <c r="JZ112" i="37"/>
  <c r="KE126" i="37"/>
  <c r="BF217" i="37"/>
  <c r="L58" i="37"/>
  <c r="EE228" i="36"/>
  <c r="H231" i="37"/>
  <c r="BI111" i="37"/>
  <c r="BF255" i="37"/>
  <c r="JZ114" i="37"/>
  <c r="BZ154" i="36"/>
  <c r="AA166" i="37"/>
  <c r="CE163" i="36"/>
  <c r="KR103" i="37"/>
  <c r="Q46" i="37"/>
  <c r="FG172" i="36"/>
  <c r="CH256" i="37"/>
  <c r="H192" i="37"/>
  <c r="H242" i="37"/>
  <c r="EE239" i="36"/>
  <c r="BF76" i="37"/>
  <c r="Q15" i="37"/>
  <c r="FG141" i="36"/>
  <c r="KV119" i="37"/>
  <c r="BJ232" i="37"/>
  <c r="L186" i="36"/>
  <c r="AA173" i="37"/>
  <c r="CE170" i="36"/>
  <c r="CH262" i="37"/>
  <c r="KV106" i="37"/>
  <c r="FM85" i="37"/>
  <c r="Q190" i="37"/>
  <c r="KR127" i="37"/>
  <c r="KE105" i="37"/>
  <c r="L68" i="37"/>
  <c r="Q201" i="37"/>
  <c r="AA149" i="37"/>
  <c r="CE146" i="36"/>
  <c r="DG83" i="37"/>
  <c r="BF192" i="37"/>
  <c r="DG73" i="37"/>
  <c r="CS58" i="37"/>
  <c r="AA156" i="37"/>
  <c r="CE153" i="36"/>
  <c r="KE129" i="37"/>
  <c r="BZ146" i="36"/>
  <c r="JZ106" i="37"/>
  <c r="W192" i="37"/>
  <c r="DD84" i="37"/>
  <c r="CH242" i="37"/>
  <c r="IB125" i="37"/>
  <c r="DJ77" i="37"/>
  <c r="V75" i="37"/>
  <c r="CH249" i="37"/>
  <c r="DA70" i="37"/>
  <c r="JZ126" i="37"/>
  <c r="BZ166" i="36"/>
  <c r="D82" i="37"/>
  <c r="CV59" i="37"/>
  <c r="AQ73" i="37"/>
  <c r="IF129" i="37"/>
  <c r="BF77" i="37"/>
  <c r="L199" i="36"/>
  <c r="BJ245" i="37"/>
  <c r="Q29" i="37"/>
  <c r="FG155" i="36"/>
  <c r="BF81" i="37"/>
  <c r="FM90" i="37"/>
  <c r="Q206" i="37"/>
  <c r="BZ160" i="36"/>
  <c r="JZ120" i="37"/>
  <c r="IF111" i="37"/>
  <c r="G200" i="37"/>
  <c r="Q70" i="37"/>
  <c r="HZ125" i="37"/>
  <c r="DF122" i="36"/>
  <c r="CQ124" i="36"/>
  <c r="IG127" i="37"/>
  <c r="AA171" i="37"/>
  <c r="CE168" i="36"/>
  <c r="AA75" i="37"/>
  <c r="O186" i="37"/>
  <c r="O18" i="37"/>
  <c r="LA105" i="37"/>
  <c r="FM83" i="37"/>
  <c r="JZ116" i="37"/>
  <c r="BZ156" i="36"/>
  <c r="IF106" i="37"/>
  <c r="KR101" i="37"/>
  <c r="DJ86" i="37"/>
  <c r="IB114" i="37"/>
  <c r="KJ102" i="37"/>
  <c r="CJ142" i="36"/>
  <c r="DG65" i="37"/>
  <c r="AQ58" i="37"/>
  <c r="Q47" i="37"/>
  <c r="FG173" i="36"/>
  <c r="V84" i="37"/>
  <c r="KR107" i="37"/>
  <c r="O38" i="37"/>
  <c r="BF61" i="37"/>
  <c r="CV77" i="37"/>
  <c r="HD133" i="37"/>
  <c r="CS90" i="37"/>
  <c r="Q69" i="37"/>
  <c r="CP212" i="37"/>
  <c r="KJ107" i="37"/>
  <c r="CJ147" i="36"/>
  <c r="HD124" i="37"/>
  <c r="Q62" i="37"/>
  <c r="AD59" i="37"/>
  <c r="L188" i="36"/>
  <c r="BJ234" i="37"/>
  <c r="FM72" i="37"/>
  <c r="AQ90" i="37"/>
  <c r="BI73" i="37"/>
  <c r="Q57" i="37"/>
  <c r="DG71" i="37"/>
  <c r="DG90" i="37"/>
  <c r="L211" i="36"/>
  <c r="BJ257" i="37"/>
  <c r="D58" i="37"/>
  <c r="DJ85" i="37"/>
  <c r="JQ107" i="37"/>
  <c r="CB405" i="36"/>
  <c r="JZ125" i="37"/>
  <c r="BZ165" i="36"/>
  <c r="Q71" i="37"/>
  <c r="G187" i="37"/>
  <c r="L84" i="37"/>
  <c r="CV84" i="37"/>
  <c r="JQ108" i="37"/>
  <c r="CB406" i="36"/>
  <c r="BF230" i="37"/>
  <c r="IB103" i="37"/>
  <c r="CQ103" i="36"/>
  <c r="IG106" i="37"/>
  <c r="D61" i="37"/>
  <c r="AD69" i="37"/>
  <c r="IF104" i="37"/>
  <c r="CB422" i="36"/>
  <c r="JQ124" i="37"/>
  <c r="V76" i="37"/>
  <c r="AA157" i="37"/>
  <c r="CE154" i="36"/>
  <c r="BJ233" i="37"/>
  <c r="L187" i="36"/>
  <c r="BF60" i="37"/>
  <c r="IB102" i="37"/>
  <c r="JQ120" i="37"/>
  <c r="CB418" i="36"/>
  <c r="AA77" i="37"/>
  <c r="HD125" i="37"/>
  <c r="KJ130" i="37"/>
  <c r="CJ170" i="36"/>
  <c r="DA66" i="37"/>
  <c r="BI81" i="37"/>
  <c r="DJ80" i="37"/>
  <c r="CV61" i="37"/>
  <c r="CQ97" i="36"/>
  <c r="IG100" i="37"/>
  <c r="L64" i="37"/>
  <c r="AD86" i="37"/>
  <c r="FM73" i="37"/>
  <c r="IF115" i="37"/>
  <c r="O197" i="37"/>
  <c r="BI72" i="37"/>
  <c r="HD105" i="37"/>
  <c r="BF260" i="37"/>
  <c r="AA88" i="37"/>
  <c r="D60" i="37"/>
  <c r="D75" i="37"/>
  <c r="BF80" i="37"/>
  <c r="O20" i="37"/>
  <c r="DA73" i="37"/>
  <c r="BN245" i="37"/>
  <c r="Q199" i="37"/>
  <c r="O33" i="37"/>
  <c r="Q80" i="37"/>
  <c r="HZ100" i="37"/>
  <c r="DF97" i="36"/>
  <c r="D59" i="37"/>
  <c r="L82" i="37"/>
  <c r="DA61" i="37"/>
  <c r="IF118" i="37"/>
  <c r="DJ72" i="37"/>
  <c r="V74" i="37"/>
  <c r="FM75" i="37"/>
  <c r="BI89" i="37"/>
  <c r="BF233" i="37"/>
  <c r="IF113" i="37"/>
  <c r="AD80" i="37"/>
  <c r="CV90" i="37"/>
  <c r="CS82" i="37"/>
  <c r="KE104" i="37"/>
  <c r="CS88" i="37"/>
  <c r="IC118" i="37"/>
  <c r="DS244" i="36"/>
  <c r="Q28" i="37"/>
  <c r="FG154" i="36"/>
  <c r="DJ65" i="37"/>
  <c r="G219" i="37"/>
  <c r="HD113" i="37"/>
  <c r="KJ133" i="37"/>
  <c r="CJ173" i="36"/>
  <c r="DG61" i="37"/>
  <c r="L77" i="37"/>
  <c r="AD82" i="37"/>
  <c r="JQ132" i="37"/>
  <c r="CB430" i="36"/>
  <c r="DA58" i="37"/>
  <c r="HY111" i="37"/>
  <c r="DJ81" i="37"/>
  <c r="D69" i="37"/>
  <c r="CH245" i="37"/>
  <c r="DG89" i="37"/>
  <c r="Q87" i="37"/>
  <c r="DD68" i="37"/>
  <c r="IB123" i="37"/>
  <c r="D74" i="37"/>
  <c r="DG72" i="37"/>
  <c r="CV85" i="37"/>
  <c r="CQ125" i="36"/>
  <c r="IG128" i="37"/>
  <c r="DD83" i="37"/>
  <c r="DD72" i="37"/>
  <c r="JQ102" i="37"/>
  <c r="CB400" i="36"/>
  <c r="AA80" i="37"/>
  <c r="AA76" i="37"/>
  <c r="AQ76" i="37"/>
  <c r="JQ128" i="37"/>
  <c r="CB426" i="36"/>
  <c r="DF99" i="36"/>
  <c r="HZ102" i="37"/>
  <c r="JZ123" i="37"/>
  <c r="BZ163" i="36"/>
  <c r="FM87" i="37"/>
  <c r="AD90" i="37"/>
  <c r="M19" i="37"/>
  <c r="D85" i="37"/>
  <c r="V65" i="37"/>
  <c r="HD114" i="37"/>
  <c r="N19" i="37"/>
  <c r="AQ64" i="37"/>
  <c r="M43" i="37"/>
  <c r="FM60" i="37"/>
  <c r="HY120" i="37"/>
  <c r="V69" i="37"/>
  <c r="BI69" i="37"/>
  <c r="IG107" i="37"/>
  <c r="CQ104" i="36"/>
  <c r="AA69" i="37"/>
  <c r="DG80" i="37"/>
  <c r="BF90" i="37"/>
  <c r="HY116" i="37"/>
  <c r="DD82" i="37"/>
  <c r="L73" i="37"/>
  <c r="DS241" i="36"/>
  <c r="IC115" i="37"/>
  <c r="DJ71" i="37"/>
  <c r="HZ117" i="37"/>
  <c r="DF114" i="36"/>
  <c r="AD66" i="37"/>
  <c r="HZ111" i="37"/>
  <c r="DF108" i="36"/>
  <c r="AQ71" i="37"/>
  <c r="KR129" i="37"/>
  <c r="IF117" i="37"/>
  <c r="JQ103" i="37"/>
  <c r="CB401" i="36"/>
  <c r="HD111" i="37"/>
  <c r="IC132" i="37"/>
  <c r="DS258" i="36"/>
  <c r="HD112" i="37"/>
  <c r="BF83" i="37"/>
  <c r="BF69" i="37"/>
  <c r="DD86" i="37"/>
  <c r="G209" i="37"/>
  <c r="BI90" i="37"/>
  <c r="HZ107" i="37"/>
  <c r="DF104" i="36"/>
  <c r="DS242" i="36"/>
  <c r="IC116" i="37"/>
  <c r="CS62" i="37"/>
  <c r="DS235" i="36"/>
  <c r="IC109" i="37"/>
  <c r="CQ100" i="36"/>
  <c r="IG103" i="37"/>
  <c r="V60" i="37"/>
  <c r="Q68" i="37"/>
  <c r="HY128" i="37"/>
  <c r="BF71" i="37"/>
  <c r="AA89" i="37"/>
  <c r="L69" i="37"/>
  <c r="KE131" i="37"/>
  <c r="HY115" i="37"/>
  <c r="M21" i="37"/>
  <c r="Q191" i="37"/>
  <c r="KE103" i="37"/>
  <c r="BI62" i="37"/>
  <c r="CB415" i="36"/>
  <c r="JQ117" i="37"/>
  <c r="Q43" i="37"/>
  <c r="FG169" i="36"/>
  <c r="DG82" i="37"/>
  <c r="IG116" i="37"/>
  <c r="CQ113" i="36"/>
  <c r="DG75" i="37"/>
  <c r="DD65" i="37"/>
  <c r="DS237" i="36"/>
  <c r="IC111" i="37"/>
  <c r="FM77" i="37"/>
  <c r="LA118" i="37"/>
  <c r="CS61" i="37"/>
  <c r="IB104" i="37"/>
  <c r="FM68" i="37"/>
  <c r="BZ157" i="36"/>
  <c r="JZ117" i="37"/>
  <c r="KR119" i="37"/>
  <c r="CV60" i="37"/>
  <c r="AD81" i="37"/>
  <c r="Q25" i="37"/>
  <c r="FG151" i="36"/>
  <c r="CS60" i="37"/>
  <c r="DJ89" i="37"/>
  <c r="BI84" i="37"/>
  <c r="AD87" i="37"/>
  <c r="AQ68" i="37"/>
  <c r="D72" i="37"/>
  <c r="HY117" i="37"/>
  <c r="JZ118" i="37"/>
  <c r="BZ158" i="36"/>
  <c r="BF65" i="37"/>
  <c r="DJ75" i="37"/>
  <c r="HY124" i="37"/>
  <c r="DA76" i="37"/>
  <c r="AA57" i="37"/>
  <c r="CB412" i="36"/>
  <c r="JQ114" i="37"/>
  <c r="JQ105" i="37"/>
  <c r="CB403" i="36"/>
  <c r="Q61" i="37"/>
  <c r="HY129" i="37"/>
  <c r="M26" i="37"/>
  <c r="O26" i="37"/>
  <c r="BH105" i="37"/>
  <c r="AO217" i="37"/>
  <c r="CI116" i="37"/>
  <c r="P84" i="36"/>
  <c r="CA259" i="37"/>
  <c r="AO124" i="37"/>
  <c r="CI336" i="36"/>
  <c r="AP102" i="37"/>
  <c r="CI312" i="36"/>
  <c r="AO100" i="37"/>
  <c r="BH119" i="37"/>
  <c r="BH114" i="37"/>
  <c r="CI320" i="36"/>
  <c r="AO108" i="37"/>
  <c r="BH113" i="37"/>
  <c r="BH116" i="37"/>
  <c r="BH125" i="37"/>
  <c r="AC258" i="37"/>
  <c r="Z470" i="36"/>
  <c r="AP120" i="37"/>
  <c r="P80" i="36"/>
  <c r="CA255" i="37"/>
  <c r="AP128" i="37"/>
  <c r="BH108" i="37"/>
  <c r="CI342" i="36"/>
  <c r="AO130" i="37"/>
  <c r="AO120" i="37"/>
  <c r="CI332" i="36"/>
  <c r="CY211" i="37"/>
  <c r="K294" i="36"/>
  <c r="EA165" i="36"/>
  <c r="CI330" i="36"/>
  <c r="AO118" i="37"/>
  <c r="AC213" i="37"/>
  <c r="AE254" i="37"/>
  <c r="CB466" i="36"/>
  <c r="CI317" i="36"/>
  <c r="AO105" i="37"/>
  <c r="AG211" i="37"/>
  <c r="CA234" i="37"/>
  <c r="P59" i="36"/>
  <c r="AO123" i="37"/>
  <c r="CI335" i="36"/>
  <c r="AP133" i="37"/>
  <c r="AP123" i="37"/>
  <c r="CA258" i="37"/>
  <c r="P83" i="36"/>
  <c r="BH127" i="37"/>
  <c r="AI200" i="37"/>
  <c r="BH130" i="37"/>
  <c r="AC191" i="37"/>
  <c r="AM218" i="37"/>
  <c r="AQ215" i="37"/>
  <c r="BF280" i="36"/>
  <c r="CE197" i="37"/>
  <c r="AI190" i="37"/>
  <c r="AC262" i="37"/>
  <c r="Z474" i="36"/>
  <c r="CE211" i="37"/>
  <c r="BF294" i="36"/>
  <c r="CI326" i="36"/>
  <c r="AO114" i="37"/>
  <c r="AO211" i="37"/>
  <c r="BI117" i="37"/>
  <c r="AQ218" i="37"/>
  <c r="AM191" i="37"/>
  <c r="AK211" i="37"/>
  <c r="BH129" i="37"/>
  <c r="BI131" i="37"/>
  <c r="AE252" i="37"/>
  <c r="CB464" i="36"/>
  <c r="AG214" i="37"/>
  <c r="AC260" i="37"/>
  <c r="Z472" i="36"/>
  <c r="AO210" i="37"/>
  <c r="AG210" i="37"/>
  <c r="AC254" i="37"/>
  <c r="Z466" i="36"/>
  <c r="CO212" i="37"/>
  <c r="BF285" i="36"/>
  <c r="CE202" i="37"/>
  <c r="CY217" i="37"/>
  <c r="EA171" i="36"/>
  <c r="K300" i="36"/>
  <c r="AC190" i="37"/>
  <c r="AG200" i="37"/>
  <c r="BI114" i="37"/>
  <c r="AC199" i="37"/>
  <c r="BH123" i="37"/>
  <c r="CI118" i="37"/>
  <c r="AE249" i="37"/>
  <c r="CB461" i="36"/>
  <c r="W204" i="37"/>
  <c r="AG219" i="37"/>
  <c r="AC253" i="37"/>
  <c r="Z465" i="36"/>
  <c r="CY190" i="37"/>
  <c r="EA144" i="36"/>
  <c r="K273" i="36"/>
  <c r="AQ190" i="37"/>
  <c r="AG203" i="37"/>
  <c r="FM441" i="36"/>
  <c r="X398" i="36"/>
  <c r="DV441" i="36"/>
  <c r="BE140" i="36"/>
  <c r="FX441" i="36"/>
  <c r="BP140" i="36"/>
  <c r="FC441" i="36"/>
  <c r="BK186" i="37"/>
  <c r="EG441" i="36"/>
  <c r="DQ441" i="36"/>
  <c r="FR441" i="36"/>
  <c r="DF484" i="36"/>
  <c r="ER441" i="36"/>
  <c r="EA441" i="36"/>
  <c r="DA484" i="36"/>
  <c r="CO203" i="37"/>
  <c r="AC216" i="37"/>
  <c r="AQ187" i="37"/>
  <c r="CY187" i="37"/>
  <c r="EA141" i="36"/>
  <c r="K270" i="36"/>
  <c r="BI103" i="37"/>
  <c r="LA124" i="37"/>
  <c r="CI101" i="37"/>
  <c r="CA232" i="37"/>
  <c r="P57" i="36"/>
  <c r="CO206" i="37"/>
  <c r="AG189" i="37"/>
  <c r="P73" i="36"/>
  <c r="CA248" i="37"/>
  <c r="BI116" i="37"/>
  <c r="CO216" i="37"/>
  <c r="AC231" i="37"/>
  <c r="Z443" i="36"/>
  <c r="AE262" i="37"/>
  <c r="CB474" i="36"/>
  <c r="AM193" i="37"/>
  <c r="AE244" i="37"/>
  <c r="CB456" i="36"/>
  <c r="O202" i="37"/>
  <c r="U206" i="37"/>
  <c r="AC247" i="37"/>
  <c r="Z459" i="36"/>
  <c r="CO215" i="37"/>
  <c r="AC259" i="37"/>
  <c r="Z471" i="36"/>
  <c r="BF273" i="36"/>
  <c r="CE190" i="37"/>
  <c r="BF202" i="37"/>
  <c r="AE236" i="37"/>
  <c r="CB448" i="36"/>
  <c r="AM192" i="37"/>
  <c r="AO126" i="37"/>
  <c r="CI338" i="36"/>
  <c r="CY192" i="37"/>
  <c r="EA146" i="36"/>
  <c r="K275" i="36"/>
  <c r="AC256" i="37"/>
  <c r="Z468" i="36"/>
  <c r="LA120" i="37"/>
  <c r="AA218" i="37"/>
  <c r="M187" i="37"/>
  <c r="AI217" i="37"/>
  <c r="KV118" i="37"/>
  <c r="BI106" i="37"/>
  <c r="CY186" i="37"/>
  <c r="K269" i="36"/>
  <c r="EA140" i="36"/>
  <c r="CE206" i="37"/>
  <c r="BF289" i="36"/>
  <c r="CO217" i="37"/>
  <c r="CI109" i="37"/>
  <c r="AA203" i="37"/>
  <c r="AK205" i="37"/>
  <c r="LA133" i="37"/>
  <c r="O193" i="37"/>
  <c r="AC248" i="37"/>
  <c r="Z460" i="36"/>
  <c r="O217" i="37"/>
  <c r="DV460" i="36"/>
  <c r="FM460" i="36"/>
  <c r="DA503" i="36"/>
  <c r="EA460" i="36"/>
  <c r="FR460" i="36"/>
  <c r="DQ460" i="36"/>
  <c r="FX460" i="36"/>
  <c r="EG460" i="36"/>
  <c r="ER460" i="36"/>
  <c r="X417" i="36"/>
  <c r="BK205" i="37"/>
  <c r="FC460" i="36"/>
  <c r="BE159" i="36"/>
  <c r="DF503" i="36"/>
  <c r="BP159" i="36"/>
  <c r="CO195" i="37"/>
  <c r="AK213" i="37"/>
  <c r="AA217" i="37"/>
  <c r="CO192" i="37"/>
  <c r="AY255" i="37"/>
  <c r="AE204" i="37"/>
  <c r="AC210" i="37"/>
  <c r="AM197" i="37"/>
  <c r="AY259" i="37"/>
  <c r="CJ120" i="37"/>
  <c r="AA195" i="37"/>
  <c r="CP195" i="37"/>
  <c r="M217" i="37"/>
  <c r="CI329" i="36"/>
  <c r="AO117" i="37"/>
  <c r="AG209" i="37"/>
  <c r="AC201" i="37"/>
  <c r="AC230" i="37"/>
  <c r="Z442" i="36"/>
  <c r="CO210" i="37"/>
  <c r="AI201" i="37"/>
  <c r="M216" i="37"/>
  <c r="U190" i="37"/>
  <c r="AK188" i="37"/>
  <c r="AY256" i="37"/>
  <c r="CW215" i="37"/>
  <c r="DX427" i="36"/>
  <c r="CW212" i="37"/>
  <c r="DX424" i="36"/>
  <c r="AP107" i="37"/>
  <c r="CO209" i="37"/>
  <c r="AY244" i="37"/>
  <c r="N46" i="37"/>
  <c r="AP130" i="37"/>
  <c r="CW209" i="37"/>
  <c r="DX421" i="36"/>
  <c r="AY238" i="37"/>
  <c r="CA230" i="37"/>
  <c r="P55" i="36"/>
  <c r="BI108" i="37"/>
  <c r="AE241" i="37"/>
  <c r="CB453" i="36"/>
  <c r="BI112" i="37"/>
  <c r="O216" i="37"/>
  <c r="AI199" i="37"/>
  <c r="CK217" i="37"/>
  <c r="AO190" i="37"/>
  <c r="W202" i="37"/>
  <c r="CW211" i="37"/>
  <c r="DX423" i="36"/>
  <c r="CW214" i="37"/>
  <c r="DX426" i="36"/>
  <c r="AK192" i="37"/>
  <c r="AY257" i="37"/>
  <c r="AO193" i="37"/>
  <c r="AQ198" i="37"/>
  <c r="AE215" i="37"/>
  <c r="CJ104" i="37"/>
  <c r="U189" i="37"/>
  <c r="CW218" i="37"/>
  <c r="DX430" i="36"/>
  <c r="AA210" i="37"/>
  <c r="O206" i="37"/>
  <c r="AA200" i="37"/>
  <c r="AC252" i="37"/>
  <c r="Z464" i="36"/>
  <c r="CW188" i="37"/>
  <c r="DX400" i="36"/>
  <c r="CY195" i="37"/>
  <c r="EA149" i="36"/>
  <c r="K278" i="36"/>
  <c r="CK211" i="37"/>
  <c r="M218" i="37"/>
  <c r="H253" i="37"/>
  <c r="EE250" i="36"/>
  <c r="M201" i="37"/>
  <c r="AG192" i="37"/>
  <c r="AO218" i="37"/>
  <c r="AQ201" i="37"/>
  <c r="AI204" i="37"/>
  <c r="AA211" i="37"/>
  <c r="LA115" i="37"/>
  <c r="AQ199" i="37"/>
  <c r="AE232" i="37"/>
  <c r="CB444" i="36"/>
  <c r="AQ213" i="37"/>
  <c r="CK197" i="37"/>
  <c r="BF212" i="37"/>
  <c r="AO188" i="37"/>
  <c r="O219" i="37"/>
  <c r="M215" i="37"/>
  <c r="BF211" i="37"/>
  <c r="N40" i="37"/>
  <c r="AM203" i="37"/>
  <c r="AK210" i="37"/>
  <c r="O189" i="37"/>
  <c r="AY233" i="37"/>
  <c r="FR474" i="36"/>
  <c r="BP173" i="36"/>
  <c r="EA474" i="36"/>
  <c r="ER474" i="36"/>
  <c r="DQ474" i="36"/>
  <c r="FM474" i="36"/>
  <c r="DV474" i="36"/>
  <c r="DA517" i="36"/>
  <c r="X431" i="36"/>
  <c r="BK219" i="37"/>
  <c r="BE173" i="36"/>
  <c r="FC474" i="36"/>
  <c r="EG474" i="36"/>
  <c r="DF517" i="36"/>
  <c r="FX474" i="36"/>
  <c r="W206" i="37"/>
  <c r="O195" i="37"/>
  <c r="AM198" i="37"/>
  <c r="AQ189" i="37"/>
  <c r="BF195" i="37"/>
  <c r="U195" i="37"/>
  <c r="AY231" i="37"/>
  <c r="BF245" i="37"/>
  <c r="CK214" i="37"/>
  <c r="BI133" i="37"/>
  <c r="P60" i="36"/>
  <c r="CA235" i="37"/>
  <c r="CO201" i="37"/>
  <c r="CK218" i="37"/>
  <c r="O191" i="37"/>
  <c r="FM70" i="37"/>
  <c r="EE258" i="36"/>
  <c r="H261" i="37"/>
  <c r="BE156" i="36"/>
  <c r="FX457" i="36"/>
  <c r="FM457" i="36"/>
  <c r="DQ457" i="36"/>
  <c r="DF500" i="36"/>
  <c r="DV457" i="36"/>
  <c r="BP156" i="36"/>
  <c r="ER457" i="36"/>
  <c r="FR457" i="36"/>
  <c r="FC457" i="36"/>
  <c r="BK202" i="37"/>
  <c r="EG457" i="36"/>
  <c r="X414" i="36"/>
  <c r="EA457" i="36"/>
  <c r="DA500" i="36"/>
  <c r="AA187" i="37"/>
  <c r="CP217" i="37"/>
  <c r="AQ203" i="37"/>
  <c r="KV101" i="37"/>
  <c r="H186" i="37"/>
  <c r="AA176" i="37"/>
  <c r="CE173" i="36"/>
  <c r="AC242" i="37"/>
  <c r="Z454" i="36"/>
  <c r="AI197" i="37"/>
  <c r="CK194" i="37"/>
  <c r="AA174" i="37"/>
  <c r="CE171" i="36"/>
  <c r="CW192" i="37"/>
  <c r="DX404" i="36"/>
  <c r="FR454" i="36"/>
  <c r="X411" i="36"/>
  <c r="ER454" i="36"/>
  <c r="BE153" i="36"/>
  <c r="DA497" i="36"/>
  <c r="BP153" i="36"/>
  <c r="BK199" i="37"/>
  <c r="DQ454" i="36"/>
  <c r="DV454" i="36"/>
  <c r="FM454" i="36"/>
  <c r="FC454" i="36"/>
  <c r="EA454" i="36"/>
  <c r="FX454" i="36"/>
  <c r="EG454" i="36"/>
  <c r="DF497" i="36"/>
  <c r="CW210" i="37"/>
  <c r="DX422" i="36"/>
  <c r="CW195" i="37"/>
  <c r="DX407" i="36"/>
  <c r="CK213" i="37"/>
  <c r="AC245" i="37"/>
  <c r="Z457" i="36"/>
  <c r="H198" i="37"/>
  <c r="H245" i="37"/>
  <c r="EE242" i="36"/>
  <c r="CJ129" i="37"/>
  <c r="AY232" i="37"/>
  <c r="AA155" i="37"/>
  <c r="CE152" i="36"/>
  <c r="W210" i="37"/>
  <c r="O199" i="37"/>
  <c r="AQ193" i="37"/>
  <c r="JZ127" i="37"/>
  <c r="BZ167" i="36"/>
  <c r="AE197" i="37"/>
  <c r="AC234" i="37"/>
  <c r="Z446" i="36"/>
  <c r="AA205" i="37"/>
  <c r="AQ202" i="37"/>
  <c r="BF191" i="37"/>
  <c r="AO206" i="37"/>
  <c r="O218" i="37"/>
  <c r="H229" i="37"/>
  <c r="EE226" i="36"/>
  <c r="CO193" i="37"/>
  <c r="AG194" i="37"/>
  <c r="EE237" i="36"/>
  <c r="H240" i="37"/>
  <c r="EE251" i="36"/>
  <c r="H254" i="37"/>
  <c r="FM65" i="37"/>
  <c r="KE125" i="37"/>
  <c r="LA114" i="37"/>
  <c r="BF209" i="37"/>
  <c r="U200" i="37"/>
  <c r="H189" i="37"/>
  <c r="O194" i="37"/>
  <c r="M18" i="37"/>
  <c r="DV446" i="36"/>
  <c r="BE145" i="36"/>
  <c r="FR446" i="36"/>
  <c r="FC446" i="36"/>
  <c r="DF489" i="36"/>
  <c r="X403" i="36"/>
  <c r="DA489" i="36"/>
  <c r="DQ446" i="36"/>
  <c r="ER446" i="36"/>
  <c r="FX446" i="36"/>
  <c r="EG446" i="36"/>
  <c r="FM446" i="36"/>
  <c r="EA446" i="36"/>
  <c r="BP145" i="36"/>
  <c r="BK191" i="37"/>
  <c r="Q217" i="37"/>
  <c r="KR100" i="37"/>
  <c r="KV124" i="37"/>
  <c r="AY261" i="37"/>
  <c r="Q26" i="37"/>
  <c r="FG152" i="36"/>
  <c r="LA100" i="37"/>
  <c r="AG198" i="37"/>
  <c r="KV130" i="37"/>
  <c r="KR131" i="37"/>
  <c r="U211" i="37"/>
  <c r="BF199" i="37"/>
  <c r="CW193" i="37"/>
  <c r="DX405" i="36"/>
  <c r="BJ248" i="37"/>
  <c r="L202" i="36"/>
  <c r="FM84" i="37"/>
  <c r="BF218" i="37"/>
  <c r="CP200" i="37"/>
  <c r="CK219" i="37"/>
  <c r="BF213" i="37"/>
  <c r="KE101" i="37"/>
  <c r="FM74" i="37"/>
  <c r="Q218" i="37"/>
  <c r="Q195" i="37"/>
  <c r="AY229" i="37"/>
  <c r="AA168" i="37"/>
  <c r="CE165" i="36"/>
  <c r="AI188" i="37"/>
  <c r="M39" i="37"/>
  <c r="HY127" i="37"/>
  <c r="L183" i="36"/>
  <c r="BJ229" i="37"/>
  <c r="D80" i="37"/>
  <c r="JQ106" i="37"/>
  <c r="CB404" i="36"/>
  <c r="CH243" i="37"/>
  <c r="EE255" i="36"/>
  <c r="H258" i="37"/>
  <c r="BN258" i="37"/>
  <c r="BJ253" i="37"/>
  <c r="L207" i="36"/>
  <c r="CP191" i="37"/>
  <c r="FM88" i="37"/>
  <c r="CJ106" i="37"/>
  <c r="KJ131" i="37"/>
  <c r="CJ171" i="36"/>
  <c r="AA186" i="37"/>
  <c r="L198" i="36"/>
  <c r="BJ244" i="37"/>
  <c r="N31" i="37"/>
  <c r="LA108" i="37"/>
  <c r="N25" i="37"/>
  <c r="N35" i="37" s="1"/>
  <c r="KE113" i="37"/>
  <c r="U191" i="37"/>
  <c r="JQ119" i="37"/>
  <c r="CB417" i="36"/>
  <c r="CB425" i="36"/>
  <c r="JQ127" i="37"/>
  <c r="CP203" i="37"/>
  <c r="IF127" i="37"/>
  <c r="L189" i="36"/>
  <c r="BJ235" i="37"/>
  <c r="N14" i="37"/>
  <c r="AY237" i="37"/>
  <c r="CH252" i="37"/>
  <c r="N16" i="37"/>
  <c r="KJ100" i="37"/>
  <c r="CJ140" i="36"/>
  <c r="AA169" i="37"/>
  <c r="CE166" i="36"/>
  <c r="D83" i="37"/>
  <c r="HD120" i="37"/>
  <c r="JQ125" i="37"/>
  <c r="CB423" i="36"/>
  <c r="LA130" i="37"/>
  <c r="N17" i="37"/>
  <c r="CH259" i="37"/>
  <c r="AQ57" i="37"/>
  <c r="DD64" i="37"/>
  <c r="CP194" i="37"/>
  <c r="CH254" i="37"/>
  <c r="KJ108" i="37"/>
  <c r="CJ148" i="36"/>
  <c r="BF235" i="37"/>
  <c r="FM57" i="37"/>
  <c r="DF113" i="36"/>
  <c r="HZ116" i="37"/>
  <c r="Q186" i="37"/>
  <c r="CK209" i="37"/>
  <c r="L66" i="37"/>
  <c r="IB118" i="37"/>
  <c r="DD73" i="37"/>
  <c r="AA144" i="37"/>
  <c r="CE141" i="36"/>
  <c r="CV71" i="37"/>
  <c r="IG130" i="37"/>
  <c r="CQ127" i="36"/>
  <c r="LA104" i="37"/>
  <c r="FM59" i="37"/>
  <c r="DJ84" i="37"/>
  <c r="AA65" i="37"/>
  <c r="DD69" i="37"/>
  <c r="IF114" i="37"/>
  <c r="V64" i="37"/>
  <c r="BZ151" i="36"/>
  <c r="JZ111" i="37"/>
  <c r="BI63" i="37"/>
  <c r="N37" i="37"/>
  <c r="CS68" i="37"/>
  <c r="HY109" i="37"/>
  <c r="AA146" i="37"/>
  <c r="CE143" i="36"/>
  <c r="CP216" i="37"/>
  <c r="DS250" i="36"/>
  <c r="IC124" i="37"/>
  <c r="M47" i="37"/>
  <c r="L192" i="36"/>
  <c r="BJ238" i="37"/>
  <c r="O15" i="37"/>
  <c r="IB120" i="37"/>
  <c r="Q76" i="37"/>
  <c r="BF58" i="37"/>
  <c r="L86" i="37"/>
  <c r="DA81" i="37"/>
  <c r="Q21" i="37"/>
  <c r="FG147" i="36"/>
  <c r="H190" i="37"/>
  <c r="KR124" i="37"/>
  <c r="M33" i="37"/>
  <c r="IG119" i="37"/>
  <c r="CQ116" i="36"/>
  <c r="Q42" i="37"/>
  <c r="FG168" i="36"/>
  <c r="M40" i="37"/>
  <c r="IF120" i="37"/>
  <c r="DS231" i="36"/>
  <c r="IC105" i="37"/>
  <c r="DF126" i="36"/>
  <c r="HZ129" i="37"/>
  <c r="CS66" i="37"/>
  <c r="DG68" i="37"/>
  <c r="CS74" i="37"/>
  <c r="BN260" i="37"/>
  <c r="IF108" i="37"/>
  <c r="W214" i="37"/>
  <c r="AE194" i="37"/>
  <c r="BF82" i="37"/>
  <c r="Q23" i="37"/>
  <c r="FG149" i="36"/>
  <c r="BF244" i="37"/>
  <c r="IC104" i="37"/>
  <c r="DS230" i="36"/>
  <c r="BF63" i="37"/>
  <c r="CQ115" i="36"/>
  <c r="IG118" i="37"/>
  <c r="Q72" i="37"/>
  <c r="JZ104" i="37"/>
  <c r="BZ144" i="36"/>
  <c r="FM81" i="37"/>
  <c r="BI83" i="37"/>
  <c r="DJ88" i="37"/>
  <c r="DA72" i="37"/>
  <c r="IG124" i="37"/>
  <c r="CQ121" i="36"/>
  <c r="BI64" i="37"/>
  <c r="KE115" i="37"/>
  <c r="BF70" i="37"/>
  <c r="CS73" i="37"/>
  <c r="AQ59" i="37"/>
  <c r="HY108" i="37"/>
  <c r="CB428" i="36"/>
  <c r="JQ130" i="37"/>
  <c r="JQ111" i="37"/>
  <c r="CB409" i="36"/>
  <c r="HY102" i="37"/>
  <c r="L62" i="37"/>
  <c r="CV70" i="37"/>
  <c r="D57" i="37"/>
  <c r="CV58" i="37"/>
  <c r="HD123" i="37"/>
  <c r="JZ113" i="37"/>
  <c r="BZ153" i="36"/>
  <c r="KJ112" i="37"/>
  <c r="CJ152" i="36"/>
  <c r="AD73" i="37"/>
  <c r="AD85" i="37"/>
  <c r="DS254" i="36"/>
  <c r="IC128" i="37"/>
  <c r="Q64" i="37"/>
  <c r="CP190" i="37"/>
  <c r="Q22" i="37"/>
  <c r="FG148" i="36"/>
  <c r="DS253" i="36"/>
  <c r="IC127" i="37"/>
  <c r="KR128" i="37"/>
  <c r="IB116" i="37"/>
  <c r="DA71" i="37"/>
  <c r="DG85" i="37"/>
  <c r="AQ83" i="37"/>
  <c r="BF243" i="37"/>
  <c r="AD75" i="37"/>
  <c r="DF106" i="36"/>
  <c r="HZ109" i="37"/>
  <c r="KR116" i="37"/>
  <c r="IF125" i="37"/>
  <c r="G198" i="37"/>
  <c r="IB106" i="37"/>
  <c r="M15" i="37"/>
  <c r="FM80" i="37"/>
  <c r="KE120" i="37"/>
  <c r="DA63" i="37"/>
  <c r="DS249" i="36"/>
  <c r="IC123" i="37"/>
  <c r="AD62" i="37"/>
  <c r="CV75" i="37"/>
  <c r="CS63" i="37"/>
  <c r="Q65" i="37"/>
  <c r="IB115" i="37"/>
  <c r="AQ65" i="37"/>
  <c r="HY114" i="37"/>
  <c r="DA85" i="37"/>
  <c r="DD71" i="37"/>
  <c r="M32" i="37"/>
  <c r="BF229" i="37"/>
  <c r="CB416" i="36"/>
  <c r="JQ118" i="37"/>
  <c r="V71" i="37"/>
  <c r="HD129" i="37"/>
  <c r="AA86" i="37"/>
  <c r="AA73" i="37"/>
  <c r="CQ110" i="36"/>
  <c r="IG113" i="37"/>
  <c r="D89" i="37"/>
  <c r="KJ105" i="37"/>
  <c r="CJ145" i="36"/>
  <c r="DG81" i="37"/>
  <c r="V73" i="37"/>
  <c r="DS228" i="36"/>
  <c r="IC102" i="37"/>
  <c r="DF121" i="36"/>
  <c r="HZ124" i="37"/>
  <c r="AA152" i="37"/>
  <c r="CE149" i="36"/>
  <c r="KJ128" i="37"/>
  <c r="CJ168" i="36"/>
  <c r="L85" i="37"/>
  <c r="BZ145" i="36"/>
  <c r="JZ105" i="37"/>
  <c r="CP209" i="37"/>
  <c r="G203" i="37"/>
  <c r="Q86" i="37"/>
  <c r="AD57" i="37"/>
  <c r="DG88" i="37"/>
  <c r="CS81" i="37"/>
  <c r="AA72" i="37"/>
  <c r="EE253" i="36"/>
  <c r="H256" i="37"/>
  <c r="DG64" i="37"/>
  <c r="H234" i="37"/>
  <c r="EE231" i="36"/>
  <c r="CS72" i="37"/>
  <c r="AQ69" i="37"/>
  <c r="DJ60" i="37"/>
  <c r="O47" i="37"/>
  <c r="Q211" i="37"/>
  <c r="O14" i="37"/>
  <c r="O22" i="37"/>
  <c r="G213" i="37"/>
  <c r="HY125" i="37"/>
  <c r="FM62" i="37"/>
  <c r="Q38" i="37"/>
  <c r="FG164" i="36"/>
  <c r="L59" i="37"/>
  <c r="L83" i="37"/>
  <c r="IG114" i="37"/>
  <c r="CQ111" i="36"/>
  <c r="O16" i="37"/>
  <c r="CV65" i="37"/>
  <c r="G188" i="37"/>
  <c r="G201" i="37"/>
  <c r="BN240" i="37"/>
  <c r="V61" i="37"/>
  <c r="BF64" i="37"/>
  <c r="Q77" i="37"/>
  <c r="CB421" i="36"/>
  <c r="JQ123" i="37"/>
  <c r="CV74" i="37"/>
  <c r="CH229" i="37"/>
  <c r="DJ69" i="37"/>
  <c r="AQ60" i="37"/>
  <c r="CH240" i="37"/>
  <c r="DG86" i="37"/>
  <c r="DD76" i="37"/>
  <c r="AD84" i="37"/>
  <c r="CB410" i="36"/>
  <c r="JQ112" i="37"/>
  <c r="DF111" i="36"/>
  <c r="HZ114" i="37"/>
  <c r="DJ68" i="37"/>
  <c r="AA87" i="37"/>
  <c r="CS76" i="37"/>
  <c r="BZ173" i="36"/>
  <c r="JZ133" i="37"/>
  <c r="BN230" i="37"/>
  <c r="CP205" i="37"/>
  <c r="AA148" i="37"/>
  <c r="CE145" i="36"/>
  <c r="IG104" i="37"/>
  <c r="CQ101" i="36"/>
  <c r="IB108" i="37"/>
  <c r="DD63" i="37"/>
  <c r="DJ87" i="37"/>
  <c r="CH253" i="37"/>
  <c r="CQ109" i="36"/>
  <c r="IG112" i="37"/>
  <c r="V77" i="37"/>
  <c r="L74" i="37"/>
  <c r="KR109" i="37"/>
  <c r="DS238" i="36"/>
  <c r="IC112" i="37"/>
  <c r="BI68" i="37"/>
  <c r="Q83" i="37"/>
  <c r="DG59" i="37"/>
  <c r="DJ62" i="37"/>
  <c r="AD72" i="37"/>
  <c r="N18" i="37"/>
  <c r="HD131" i="37"/>
  <c r="DA82" i="37"/>
  <c r="IF128" i="37"/>
  <c r="AQ84" i="37"/>
  <c r="HD101" i="37"/>
  <c r="G214" i="37"/>
  <c r="O44" i="37"/>
  <c r="AQ89" i="37"/>
  <c r="AA74" i="37"/>
  <c r="Q90" i="37"/>
  <c r="IB133" i="37"/>
  <c r="AA84" i="37"/>
  <c r="G211" i="37"/>
  <c r="O45" i="37"/>
  <c r="AD89" i="37"/>
  <c r="IC114" i="37"/>
  <c r="DS240" i="36"/>
  <c r="L75" i="37"/>
  <c r="G193" i="37"/>
  <c r="DJ58" i="37"/>
  <c r="IB126" i="37"/>
  <c r="CS84" i="37"/>
  <c r="IF131" i="37"/>
  <c r="BN233" i="37"/>
  <c r="AQ85" i="37"/>
  <c r="HD108" i="37"/>
  <c r="DG63" i="37"/>
  <c r="HD109" i="37"/>
  <c r="CP202" i="37"/>
  <c r="BF88" i="37"/>
  <c r="IG102" i="37"/>
  <c r="CQ99" i="36"/>
  <c r="IB100" i="37"/>
  <c r="D64" i="37"/>
  <c r="CS77" i="37"/>
  <c r="DA80" i="37"/>
  <c r="HY107" i="37"/>
  <c r="HY106" i="37"/>
  <c r="CV64" i="37"/>
  <c r="AD61" i="37"/>
  <c r="BI66" i="37"/>
  <c r="L89" i="37"/>
  <c r="CS87" i="37"/>
  <c r="DD66" i="37"/>
  <c r="V90" i="37"/>
  <c r="CV83" i="37"/>
  <c r="D88" i="37"/>
  <c r="DF129" i="36"/>
  <c r="HZ132" i="37"/>
  <c r="BF231" i="37"/>
  <c r="Q60" i="37"/>
  <c r="AA64" i="37"/>
  <c r="DG60" i="37"/>
  <c r="HY103" i="37"/>
  <c r="V81" i="37"/>
  <c r="AD60" i="37"/>
  <c r="AD83" i="37"/>
  <c r="BJ240" i="37"/>
  <c r="L194" i="36"/>
  <c r="L81" i="37"/>
  <c r="CS70" i="37"/>
  <c r="HZ118" i="37"/>
  <c r="DF115" i="36"/>
  <c r="Q203" i="37"/>
  <c r="BI77" i="37"/>
  <c r="V70" i="37"/>
  <c r="AA58" i="37"/>
  <c r="JQ113" i="37"/>
  <c r="CB411" i="36"/>
  <c r="Q31" i="37"/>
  <c r="FG157" i="36"/>
  <c r="KE123" i="37"/>
  <c r="BI87" i="37"/>
  <c r="M46" i="37"/>
  <c r="Q84" i="37"/>
  <c r="KJ132" i="37"/>
  <c r="CJ172" i="36"/>
  <c r="BN229" i="37"/>
  <c r="CV73" i="37"/>
  <c r="O30" i="37"/>
  <c r="V85" i="37"/>
  <c r="AC189" i="37"/>
  <c r="AC195" i="37"/>
  <c r="BF301" i="36"/>
  <c r="CE218" i="37"/>
  <c r="BH101" i="37"/>
  <c r="CY214" i="37"/>
  <c r="K297" i="36"/>
  <c r="EA168" i="36"/>
  <c r="CI314" i="36"/>
  <c r="AO102" i="37"/>
  <c r="BH100" i="37"/>
  <c r="CI133" i="37"/>
  <c r="AP125" i="37"/>
  <c r="AG216" i="37"/>
  <c r="AO127" i="37"/>
  <c r="CI339" i="36"/>
  <c r="AP100" i="37"/>
  <c r="AM219" i="37"/>
  <c r="CI132" i="37"/>
  <c r="AP103" i="37"/>
  <c r="BH118" i="37"/>
  <c r="AP101" i="37"/>
  <c r="AC217" i="37"/>
  <c r="CI103" i="37"/>
  <c r="BH133" i="37"/>
  <c r="AK202" i="37"/>
  <c r="BH124" i="37"/>
  <c r="AE261" i="37"/>
  <c r="CB473" i="36"/>
  <c r="AI218" i="37"/>
  <c r="AI206" i="37"/>
  <c r="CI117" i="37"/>
  <c r="BH104" i="37"/>
  <c r="BH112" i="37"/>
  <c r="AP132" i="37"/>
  <c r="AO116" i="37"/>
  <c r="CI328" i="36"/>
  <c r="BF282" i="36"/>
  <c r="CE199" i="37"/>
  <c r="CA254" i="37"/>
  <c r="P79" i="36"/>
  <c r="BI126" i="37"/>
  <c r="AC215" i="37"/>
  <c r="AE243" i="37"/>
  <c r="CB455" i="36"/>
  <c r="AP115" i="37"/>
  <c r="P77" i="36"/>
  <c r="CA252" i="37"/>
  <c r="AM215" i="37"/>
  <c r="BH107" i="37"/>
  <c r="CI325" i="36"/>
  <c r="AO113" i="37"/>
  <c r="AC192" i="37"/>
  <c r="AI216" i="37"/>
  <c r="CI313" i="36"/>
  <c r="AO101" i="37"/>
  <c r="AC188" i="37"/>
  <c r="AE256" i="37"/>
  <c r="CB468" i="36"/>
  <c r="AI209" i="37"/>
  <c r="CY191" i="37"/>
  <c r="EA145" i="36"/>
  <c r="K274" i="36"/>
  <c r="EG469" i="36"/>
  <c r="ER469" i="36"/>
  <c r="BP168" i="36"/>
  <c r="FR469" i="36"/>
  <c r="FX469" i="36"/>
  <c r="BK214" i="37"/>
  <c r="FM469" i="36"/>
  <c r="EA469" i="36"/>
  <c r="DF512" i="36"/>
  <c r="DV469" i="36"/>
  <c r="DQ469" i="36"/>
  <c r="DA512" i="36"/>
  <c r="X426" i="36"/>
  <c r="BE168" i="36"/>
  <c r="FC469" i="36"/>
  <c r="O188" i="37"/>
  <c r="AK199" i="37"/>
  <c r="AY241" i="37"/>
  <c r="CI115" i="37"/>
  <c r="AI193" i="37"/>
  <c r="BF270" i="36"/>
  <c r="CE187" i="37"/>
  <c r="BI127" i="37"/>
  <c r="CA243" i="37"/>
  <c r="P68" i="36"/>
  <c r="CO213" i="37"/>
  <c r="AM190" i="37"/>
  <c r="BH117" i="37"/>
  <c r="CI114" i="37"/>
  <c r="CA262" i="37"/>
  <c r="P87" i="36"/>
  <c r="AP111" i="37"/>
  <c r="BH132" i="37"/>
  <c r="AK191" i="37"/>
  <c r="AC218" i="37"/>
  <c r="AK217" i="37"/>
  <c r="AI212" i="37"/>
  <c r="CA261" i="37"/>
  <c r="P86" i="36"/>
  <c r="O203" i="37"/>
  <c r="CI124" i="37"/>
  <c r="AG217" i="37"/>
  <c r="CI107" i="37"/>
  <c r="AM217" i="37"/>
  <c r="CO200" i="37"/>
  <c r="AY230" i="37"/>
  <c r="BF215" i="37"/>
  <c r="CO186" i="37"/>
  <c r="DQ461" i="36"/>
  <c r="FX461" i="36"/>
  <c r="DV461" i="36"/>
  <c r="BK206" i="37"/>
  <c r="FR461" i="36"/>
  <c r="ER461" i="36"/>
  <c r="DF504" i="36"/>
  <c r="BE160" i="36"/>
  <c r="BP160" i="36"/>
  <c r="EG461" i="36"/>
  <c r="FC461" i="36"/>
  <c r="X418" i="36"/>
  <c r="FM461" i="36"/>
  <c r="EA461" i="36"/>
  <c r="DA504" i="36"/>
  <c r="H200" i="37"/>
  <c r="AM214" i="37"/>
  <c r="AE259" i="37"/>
  <c r="CB471" i="36"/>
  <c r="CE188" i="37"/>
  <c r="BF271" i="36"/>
  <c r="AE187" i="37"/>
  <c r="AO187" i="37"/>
  <c r="AG212" i="37"/>
  <c r="AP129" i="37"/>
  <c r="AK197" i="37"/>
  <c r="CY197" i="37"/>
  <c r="EA151" i="36"/>
  <c r="K280" i="36"/>
  <c r="CI343" i="36"/>
  <c r="AO131" i="37"/>
  <c r="AQ219" i="37"/>
  <c r="AK187" i="37"/>
  <c r="CW213" i="37"/>
  <c r="DX425" i="36"/>
  <c r="AC244" i="37"/>
  <c r="Z456" i="36"/>
  <c r="LA119" i="37"/>
  <c r="AE237" i="37"/>
  <c r="CB449" i="36"/>
  <c r="AG193" i="37"/>
  <c r="AG204" i="37"/>
  <c r="AQ195" i="37"/>
  <c r="AQ205" i="37"/>
  <c r="AE191" i="37"/>
  <c r="AA188" i="37"/>
  <c r="AC246" i="37"/>
  <c r="Z458" i="36"/>
  <c r="BI102" i="37"/>
  <c r="AC211" i="37"/>
  <c r="CI129" i="37"/>
  <c r="AM206" i="37"/>
  <c r="AQ217" i="37"/>
  <c r="CY202" i="37"/>
  <c r="EA156" i="36"/>
  <c r="K285" i="36"/>
  <c r="AK209" i="37"/>
  <c r="CO205" i="37"/>
  <c r="FR450" i="36"/>
  <c r="FX450" i="36"/>
  <c r="DF493" i="36"/>
  <c r="ER450" i="36"/>
  <c r="DQ450" i="36"/>
  <c r="DV450" i="36"/>
  <c r="BE149" i="36"/>
  <c r="BK195" i="37"/>
  <c r="BP149" i="36"/>
  <c r="FM450" i="36"/>
  <c r="FC450" i="36"/>
  <c r="DA493" i="36"/>
  <c r="EA450" i="36"/>
  <c r="EG450" i="36"/>
  <c r="X407" i="36"/>
  <c r="CJ126" i="37"/>
  <c r="AQ204" i="37"/>
  <c r="U218" i="37"/>
  <c r="AQ192" i="37"/>
  <c r="AK193" i="37"/>
  <c r="P62" i="36"/>
  <c r="CA237" i="37"/>
  <c r="AC233" i="37"/>
  <c r="Z445" i="36"/>
  <c r="AY262" i="37"/>
  <c r="CJ130" i="37"/>
  <c r="W213" i="37"/>
  <c r="AI195" i="37"/>
  <c r="CK187" i="37"/>
  <c r="CE193" i="37"/>
  <c r="BF276" i="36"/>
  <c r="U205" i="37"/>
  <c r="AE235" i="37"/>
  <c r="CB447" i="36"/>
  <c r="W216" i="37"/>
  <c r="AA216" i="37"/>
  <c r="AO197" i="37"/>
  <c r="AA219" i="37"/>
  <c r="FM453" i="36"/>
  <c r="FR453" i="36"/>
  <c r="BP152" i="36"/>
  <c r="EA453" i="36"/>
  <c r="EG453" i="36"/>
  <c r="FC453" i="36"/>
  <c r="DQ453" i="36"/>
  <c r="ER453" i="36"/>
  <c r="BE152" i="36"/>
  <c r="X410" i="36"/>
  <c r="DV453" i="36"/>
  <c r="FX453" i="36"/>
  <c r="DA496" i="36"/>
  <c r="DF496" i="36"/>
  <c r="BK198" i="37"/>
  <c r="U198" i="37"/>
  <c r="AK200" i="37"/>
  <c r="AE193" i="37"/>
  <c r="AI202" i="37"/>
  <c r="AE202" i="37"/>
  <c r="AC232" i="37"/>
  <c r="Z444" i="36"/>
  <c r="AO200" i="37"/>
  <c r="AO103" i="37"/>
  <c r="CI315" i="36"/>
  <c r="AQ211" i="37"/>
  <c r="W203" i="37"/>
  <c r="CY188" i="37"/>
  <c r="K271" i="36"/>
  <c r="EA142" i="36"/>
  <c r="AC198" i="37"/>
  <c r="P71" i="36"/>
  <c r="CA246" i="37"/>
  <c r="KV120" i="37"/>
  <c r="AE200" i="37"/>
  <c r="LA132" i="37"/>
  <c r="BK187" i="37"/>
  <c r="FM442" i="36"/>
  <c r="FC442" i="36"/>
  <c r="DV442" i="36"/>
  <c r="BE141" i="36"/>
  <c r="DQ442" i="36"/>
  <c r="FX442" i="36"/>
  <c r="DF485" i="36"/>
  <c r="EA442" i="36"/>
  <c r="FR442" i="36"/>
  <c r="EG442" i="36"/>
  <c r="ER442" i="36"/>
  <c r="BP141" i="36"/>
  <c r="X399" i="36"/>
  <c r="DA485" i="36"/>
  <c r="LA128" i="37"/>
  <c r="AE192" i="37"/>
  <c r="AE255" i="37"/>
  <c r="CB467" i="36"/>
  <c r="CW197" i="37"/>
  <c r="DX409" i="36"/>
  <c r="AC206" i="37"/>
  <c r="BF277" i="36"/>
  <c r="CE194" i="37"/>
  <c r="CA233" i="37"/>
  <c r="P58" i="36"/>
  <c r="BF300" i="36"/>
  <c r="CE217" i="37"/>
  <c r="CW191" i="37"/>
  <c r="DX403" i="36"/>
  <c r="AQ209" i="37"/>
  <c r="U199" i="37"/>
  <c r="AG213" i="37"/>
  <c r="CW190" i="37"/>
  <c r="DX402" i="36"/>
  <c r="AM200" i="37"/>
  <c r="H209" i="37"/>
  <c r="AE257" i="37"/>
  <c r="CB469" i="36"/>
  <c r="CO189" i="37"/>
  <c r="M192" i="37"/>
  <c r="KV125" i="37"/>
  <c r="BI124" i="37"/>
  <c r="AY242" i="37"/>
  <c r="H187" i="37"/>
  <c r="W195" i="37"/>
  <c r="AE247" i="37"/>
  <c r="CB459" i="36"/>
  <c r="AE231" i="37"/>
  <c r="CB443" i="36"/>
  <c r="LA123" i="37"/>
  <c r="CW206" i="37"/>
  <c r="DX418" i="36"/>
  <c r="W194" i="37"/>
  <c r="AC229" i="37"/>
  <c r="Z441" i="36"/>
  <c r="AE229" i="37"/>
  <c r="CB441" i="36"/>
  <c r="CK192" i="37"/>
  <c r="N34" i="37"/>
  <c r="W191" i="37"/>
  <c r="CK190" i="37"/>
  <c r="AE219" i="37"/>
  <c r="BN244" i="37"/>
  <c r="CW217" i="37"/>
  <c r="DX429" i="36"/>
  <c r="U209" i="37"/>
  <c r="AM186" i="37"/>
  <c r="N43" i="37"/>
  <c r="P65" i="36"/>
  <c r="CA240" i="37"/>
  <c r="M205" i="37"/>
  <c r="AA190" i="37"/>
  <c r="AA199" i="37"/>
  <c r="BF201" i="37"/>
  <c r="CO218" i="37"/>
  <c r="W198" i="37"/>
  <c r="W186" i="37"/>
  <c r="BI101" i="37"/>
  <c r="AY243" i="37"/>
  <c r="KR117" i="37"/>
  <c r="CW216" i="37"/>
  <c r="DX428" i="36"/>
  <c r="AA215" i="37"/>
  <c r="AQ197" i="37"/>
  <c r="AK189" i="37"/>
  <c r="AE240" i="37"/>
  <c r="CB452" i="36"/>
  <c r="LA102" i="37"/>
  <c r="LA116" i="37"/>
  <c r="CO190" i="37"/>
  <c r="AI192" i="37"/>
  <c r="H214" i="37"/>
  <c r="U201" i="37"/>
  <c r="LA106" i="37"/>
  <c r="CK186" i="37"/>
  <c r="Q215" i="37"/>
  <c r="M202" i="37"/>
  <c r="AE198" i="37"/>
  <c r="M186" i="37"/>
  <c r="CJ111" i="37"/>
  <c r="N42" i="37"/>
  <c r="CK212" i="37"/>
  <c r="CJ132" i="37"/>
  <c r="LA126" i="37"/>
  <c r="AA209" i="37"/>
  <c r="CJ119" i="37"/>
  <c r="KV100" i="37"/>
  <c r="CK204" i="37"/>
  <c r="CA245" i="37"/>
  <c r="P70" i="36"/>
  <c r="DF491" i="36"/>
  <c r="DA491" i="36"/>
  <c r="FR448" i="36"/>
  <c r="EG448" i="36"/>
  <c r="FM448" i="36"/>
  <c r="BP147" i="36"/>
  <c r="ER448" i="36"/>
  <c r="DV448" i="36"/>
  <c r="FC448" i="36"/>
  <c r="X405" i="36"/>
  <c r="FX448" i="36"/>
  <c r="DQ448" i="36"/>
  <c r="BK193" i="37"/>
  <c r="EA448" i="36"/>
  <c r="BE147" i="36"/>
  <c r="BN237" i="37"/>
  <c r="AE246" i="37"/>
  <c r="CB458" i="36"/>
  <c r="O204" i="37"/>
  <c r="H197" i="37"/>
  <c r="FM61" i="37"/>
  <c r="U202" i="37"/>
  <c r="BF205" i="37"/>
  <c r="LA107" i="37"/>
  <c r="H199" i="37"/>
  <c r="H262" i="37"/>
  <c r="EE259" i="36"/>
  <c r="U204" i="37"/>
  <c r="AM189" i="37"/>
  <c r="BF259" i="37"/>
  <c r="BF232" i="37"/>
  <c r="BF241" i="37"/>
  <c r="KE128" i="37"/>
  <c r="Q40" i="37"/>
  <c r="FG166" i="36"/>
  <c r="H188" i="37"/>
  <c r="CJ128" i="37"/>
  <c r="AK215" i="37"/>
  <c r="CW204" i="37"/>
  <c r="DX416" i="36"/>
  <c r="H191" i="37"/>
  <c r="CP187" i="37"/>
  <c r="BI100" i="37"/>
  <c r="U193" i="37"/>
  <c r="U194" i="37"/>
  <c r="CJ116" i="37"/>
  <c r="AI189" i="37"/>
  <c r="CK191" i="37"/>
  <c r="H201" i="37"/>
  <c r="M191" i="37"/>
  <c r="LA101" i="37"/>
  <c r="L191" i="36"/>
  <c r="BJ237" i="37"/>
  <c r="IF107" i="37"/>
  <c r="L215" i="36"/>
  <c r="BJ261" i="37"/>
  <c r="BN261" i="37"/>
  <c r="AE189" i="37"/>
  <c r="BF190" i="37"/>
  <c r="CK195" i="37"/>
  <c r="CJ115" i="37"/>
  <c r="CK215" i="37"/>
  <c r="AC241" i="37"/>
  <c r="Z453" i="36"/>
  <c r="O190" i="37"/>
  <c r="H193" i="37"/>
  <c r="U187" i="37"/>
  <c r="BN242" i="37"/>
  <c r="CP210" i="37"/>
  <c r="AI210" i="37"/>
  <c r="BF219" i="37"/>
  <c r="L212" i="36"/>
  <c r="BJ258" i="37"/>
  <c r="BJ230" i="37"/>
  <c r="L184" i="36"/>
  <c r="AA162" i="37"/>
  <c r="CE159" i="36"/>
  <c r="KE116" i="37"/>
  <c r="KV133" i="37"/>
  <c r="EE252" i="36"/>
  <c r="H255" i="37"/>
  <c r="CH258" i="37"/>
  <c r="AY245" i="37"/>
  <c r="BN246" i="37"/>
  <c r="KJ127" i="37"/>
  <c r="CJ167" i="36"/>
  <c r="BF216" i="37"/>
  <c r="KR126" i="37"/>
  <c r="CK193" i="37"/>
  <c r="Q216" i="37"/>
  <c r="L190" i="36"/>
  <c r="BJ236" i="37"/>
  <c r="CH247" i="37"/>
  <c r="AA160" i="37"/>
  <c r="CE157" i="36"/>
  <c r="O187" i="37"/>
  <c r="BZ147" i="36"/>
  <c r="JZ107" i="37"/>
  <c r="H219" i="37"/>
  <c r="CH248" i="37"/>
  <c r="H235" i="37"/>
  <c r="EE232" i="36"/>
  <c r="CP189" i="37"/>
  <c r="Q32" i="37"/>
  <c r="FG158" i="36"/>
  <c r="CH241" i="37"/>
  <c r="H243" i="37"/>
  <c r="EE240" i="36"/>
  <c r="AA198" i="37"/>
  <c r="CJ107" i="37"/>
  <c r="BF262" i="37"/>
  <c r="D62" i="37"/>
  <c r="M206" i="37"/>
  <c r="KJ106" i="37"/>
  <c r="CJ146" i="36"/>
  <c r="AA145" i="37"/>
  <c r="CE142" i="36"/>
  <c r="DD58" i="37"/>
  <c r="BN252" i="37"/>
  <c r="BN259" i="37"/>
  <c r="AE186" i="37"/>
  <c r="CP213" i="37"/>
  <c r="IF105" i="37"/>
  <c r="CK188" i="37"/>
  <c r="BF240" i="37"/>
  <c r="L210" i="36"/>
  <c r="BJ256" i="37"/>
  <c r="IG126" i="37"/>
  <c r="CQ123" i="36"/>
  <c r="DS245" i="36"/>
  <c r="IC119" i="37"/>
  <c r="BF74" i="37"/>
  <c r="EE249" i="36"/>
  <c r="H252" i="37"/>
  <c r="IF102" i="37"/>
  <c r="G204" i="37"/>
  <c r="M28" i="37"/>
  <c r="L90" i="37"/>
  <c r="Q193" i="37"/>
  <c r="N21" i="37"/>
  <c r="H244" i="37"/>
  <c r="EE241" i="36"/>
  <c r="KR120" i="37"/>
  <c r="CS85" i="37"/>
  <c r="Q202" i="37"/>
  <c r="CK202" i="37"/>
  <c r="KJ129" i="37"/>
  <c r="CJ169" i="36"/>
  <c r="LA112" i="37"/>
  <c r="KE132" i="37"/>
  <c r="BI61" i="37"/>
  <c r="L76" i="37"/>
  <c r="IB130" i="37"/>
  <c r="DF101" i="36"/>
  <c r="HZ104" i="37"/>
  <c r="L88" i="37"/>
  <c r="DA75" i="37"/>
  <c r="D84" i="37"/>
  <c r="D81" i="37"/>
  <c r="BN253" i="37"/>
  <c r="CP192" i="37"/>
  <c r="AQ87" i="37"/>
  <c r="BF248" i="37"/>
  <c r="DF124" i="36"/>
  <c r="HZ127" i="37"/>
  <c r="AA150" i="37"/>
  <c r="CE147" i="36"/>
  <c r="HZ120" i="37"/>
  <c r="DF117" i="36"/>
  <c r="G217" i="37"/>
  <c r="IF123" i="37"/>
  <c r="KJ126" i="37"/>
  <c r="CJ166" i="36"/>
  <c r="IF109" i="37"/>
  <c r="BN262" i="37"/>
  <c r="Q19" i="37"/>
  <c r="FG145" i="36"/>
  <c r="IF112" i="37"/>
  <c r="DA68" i="37"/>
  <c r="Q219" i="37"/>
  <c r="Q17" i="37"/>
  <c r="FG143" i="36"/>
  <c r="G199" i="37"/>
  <c r="IC120" i="37"/>
  <c r="DS246" i="36"/>
  <c r="V89" i="37"/>
  <c r="AA158" i="37"/>
  <c r="CE155" i="36"/>
  <c r="KJ115" i="37"/>
  <c r="CJ155" i="36"/>
  <c r="O29" i="37"/>
  <c r="DJ82" i="37"/>
  <c r="Q82" i="37"/>
  <c r="HD127" i="37"/>
  <c r="DF110" i="36"/>
  <c r="HZ113" i="37"/>
  <c r="CB407" i="36"/>
  <c r="JQ109" i="37"/>
  <c r="KJ118" i="37"/>
  <c r="CJ158" i="36"/>
  <c r="CV86" i="37"/>
  <c r="IC101" i="37"/>
  <c r="DS227" i="36"/>
  <c r="FM63" i="37"/>
  <c r="W188" i="37"/>
  <c r="L65" i="37"/>
  <c r="KR106" i="37"/>
  <c r="HD119" i="37"/>
  <c r="D77" i="37"/>
  <c r="DD60" i="37"/>
  <c r="H230" i="37"/>
  <c r="EE227" i="36"/>
  <c r="BF254" i="37"/>
  <c r="AD70" i="37"/>
  <c r="BF62" i="37"/>
  <c r="CP188" i="37"/>
  <c r="HY104" i="37"/>
  <c r="L213" i="36"/>
  <c r="BJ259" i="37"/>
  <c r="BI71" i="37"/>
  <c r="IF100" i="37"/>
  <c r="BN236" i="37"/>
  <c r="AE205" i="37"/>
  <c r="JZ101" i="37"/>
  <c r="BZ141" i="36"/>
  <c r="Q210" i="37"/>
  <c r="IF119" i="37"/>
  <c r="CP219" i="37"/>
  <c r="Q73" i="37"/>
  <c r="KR132" i="37"/>
  <c r="BI86" i="37"/>
  <c r="G205" i="37"/>
  <c r="O37" i="37"/>
  <c r="IG133" i="37"/>
  <c r="CQ130" i="36"/>
  <c r="HD118" i="37"/>
  <c r="M38" i="37"/>
  <c r="AA167" i="37"/>
  <c r="CE164" i="36"/>
  <c r="G189" i="37"/>
  <c r="KJ119" i="37"/>
  <c r="CJ159" i="36"/>
  <c r="DD80" i="37"/>
  <c r="AD74" i="37"/>
  <c r="D65" i="37"/>
  <c r="IC113" i="37"/>
  <c r="DS239" i="36"/>
  <c r="CH244" i="37"/>
  <c r="HY119" i="37"/>
  <c r="HZ106" i="37"/>
  <c r="DF103" i="36"/>
  <c r="O42" i="37"/>
  <c r="BN254" i="37"/>
  <c r="DG87" i="37"/>
  <c r="DJ83" i="37"/>
  <c r="HY130" i="37"/>
  <c r="AA71" i="37"/>
  <c r="Q192" i="37"/>
  <c r="CQ120" i="36"/>
  <c r="IG123" i="37"/>
  <c r="BN232" i="37"/>
  <c r="DG66" i="37"/>
  <c r="BF242" i="37"/>
  <c r="G190" i="37"/>
  <c r="CV63" i="37"/>
  <c r="HD106" i="37"/>
  <c r="G191" i="37"/>
  <c r="Q189" i="37"/>
  <c r="DS229" i="36"/>
  <c r="IC103" i="37"/>
  <c r="HY123" i="37"/>
  <c r="IB119" i="37"/>
  <c r="AA83" i="37"/>
  <c r="CQ122" i="36"/>
  <c r="IG125" i="37"/>
  <c r="BF258" i="37"/>
  <c r="IF133" i="37"/>
  <c r="DJ66" i="37"/>
  <c r="AQ63" i="37"/>
  <c r="V88" i="37"/>
  <c r="CH255" i="37"/>
  <c r="BN235" i="37"/>
  <c r="CQ102" i="36"/>
  <c r="IG105" i="37"/>
  <c r="DA90" i="37"/>
  <c r="IB131" i="37"/>
  <c r="KJ120" i="37"/>
  <c r="CJ160" i="36"/>
  <c r="IB111" i="37"/>
  <c r="HZ133" i="37"/>
  <c r="DF130" i="36"/>
  <c r="M37" i="37"/>
  <c r="Q188" i="37"/>
  <c r="CQ112" i="36"/>
  <c r="IG115" i="37"/>
  <c r="H232" i="37"/>
  <c r="EE229" i="36"/>
  <c r="D76" i="37"/>
  <c r="KE102" i="37"/>
  <c r="CB427" i="36"/>
  <c r="JQ129" i="37"/>
  <c r="Q200" i="37"/>
  <c r="G216" i="37"/>
  <c r="CS64" i="37"/>
  <c r="L71" i="37"/>
  <c r="AA59" i="37"/>
  <c r="Q45" i="37"/>
  <c r="FG171" i="36"/>
  <c r="IB128" i="37"/>
  <c r="V80" i="37"/>
  <c r="CH233" i="37"/>
  <c r="DA62" i="37"/>
  <c r="DF105" i="36"/>
  <c r="HZ108" i="37"/>
  <c r="JZ108" i="37"/>
  <c r="BZ148" i="36"/>
  <c r="BJ246" i="37"/>
  <c r="L200" i="36"/>
  <c r="CV81" i="37"/>
  <c r="HY133" i="37"/>
  <c r="M23" i="37"/>
  <c r="DG84" i="37"/>
  <c r="CS86" i="37"/>
  <c r="BN241" i="37"/>
  <c r="KR115" i="37"/>
  <c r="G206" i="37"/>
  <c r="DA89" i="37"/>
  <c r="O28" i="37"/>
  <c r="CH231" i="37"/>
  <c r="AD58" i="37"/>
  <c r="KE107" i="37"/>
  <c r="HD128" i="37"/>
  <c r="IB105" i="37"/>
  <c r="CS65" i="37"/>
  <c r="DJ59" i="37"/>
  <c r="IB107" i="37"/>
  <c r="HY113" i="37"/>
  <c r="AQ88" i="37"/>
  <c r="BN247" i="37"/>
  <c r="CP199" i="37"/>
  <c r="G218" i="37"/>
  <c r="KR114" i="37"/>
  <c r="IB124" i="37"/>
  <c r="KR102" i="37"/>
  <c r="JZ103" i="37"/>
  <c r="BZ143" i="36"/>
  <c r="HD107" i="37"/>
  <c r="O43" i="37"/>
  <c r="IC100" i="37"/>
  <c r="DS226" i="36"/>
  <c r="HY118" i="37"/>
  <c r="HY112" i="37"/>
  <c r="DF109" i="36"/>
  <c r="HZ112" i="37"/>
  <c r="L87" i="37"/>
  <c r="IB132" i="37"/>
  <c r="AQ70" i="37"/>
  <c r="DA86" i="37"/>
  <c r="CV76" i="37"/>
  <c r="O23" i="37"/>
  <c r="BF72" i="37"/>
  <c r="IF103" i="37"/>
  <c r="IG132" i="37"/>
  <c r="CQ129" i="36"/>
  <c r="V82" i="37"/>
  <c r="BZ164" i="36"/>
  <c r="JZ124" i="37"/>
  <c r="HD104" i="37"/>
  <c r="Q37" i="37"/>
  <c r="FG163" i="36"/>
  <c r="Q14" i="37"/>
  <c r="Q24" i="37" s="1"/>
  <c r="FG140" i="36"/>
  <c r="M213" i="37"/>
  <c r="Q75" i="37"/>
  <c r="IB113" i="37"/>
  <c r="DS252" i="36"/>
  <c r="IC126" i="37"/>
  <c r="IB129" i="37"/>
  <c r="DA64" i="37"/>
  <c r="V59" i="37"/>
  <c r="HZ105" i="37"/>
  <c r="DF102" i="36"/>
  <c r="DJ64" i="37"/>
  <c r="BI65" i="37"/>
  <c r="CW187" i="37"/>
  <c r="DX399" i="36"/>
  <c r="CH235" i="37"/>
  <c r="BF66" i="37"/>
  <c r="HD103" i="37"/>
  <c r="AD76" i="37"/>
  <c r="DA84" i="37"/>
  <c r="O19" i="37"/>
  <c r="V57" i="37"/>
  <c r="KE117" i="37"/>
  <c r="L63" i="37"/>
  <c r="AA90" i="37"/>
  <c r="KE112" i="37"/>
  <c r="CB399" i="36"/>
  <c r="JQ101" i="37"/>
  <c r="BF86" i="37"/>
  <c r="Q33" i="37"/>
  <c r="FG159" i="36"/>
  <c r="L70" i="37"/>
  <c r="DA74" i="37"/>
  <c r="KV132" i="37"/>
  <c r="BI74" i="37"/>
  <c r="HZ101" i="37"/>
  <c r="DF98" i="36"/>
  <c r="DA77" i="37"/>
  <c r="CQ105" i="36"/>
  <c r="IG108" i="37"/>
  <c r="IG109" i="37"/>
  <c r="CQ106" i="36"/>
  <c r="CV88" i="37"/>
  <c r="L209" i="36"/>
  <c r="BJ255" i="37"/>
  <c r="DA60" i="37"/>
  <c r="L61" i="37"/>
  <c r="CV72" i="37"/>
  <c r="AQ81" i="37"/>
  <c r="BF68" i="37"/>
  <c r="M34" i="37"/>
  <c r="DS257" i="36"/>
  <c r="IC131" i="37"/>
  <c r="DD88" i="37"/>
  <c r="CP198" i="37"/>
  <c r="DD61" i="37"/>
  <c r="Q209" i="37"/>
  <c r="M25" i="37"/>
  <c r="KE106" i="37"/>
  <c r="AQ66" i="37"/>
  <c r="DA87" i="37"/>
  <c r="Q59" i="37"/>
  <c r="Q63" i="37"/>
  <c r="IB117" i="37"/>
  <c r="DD90" i="37"/>
  <c r="CS59" i="37"/>
  <c r="BZ140" i="36"/>
  <c r="JZ100" i="37"/>
  <c r="AA172" i="37"/>
  <c r="CE169" i="36"/>
  <c r="HD117" i="37"/>
  <c r="BF87" i="37"/>
  <c r="Q41" i="37"/>
  <c r="FG167" i="36"/>
  <c r="O17" i="37"/>
  <c r="BF234" i="37"/>
  <c r="AQ77" i="37"/>
  <c r="HZ119" i="37"/>
  <c r="DF116" i="36"/>
  <c r="FM69" i="37"/>
  <c r="AA82" i="37"/>
  <c r="KJ103" i="37"/>
  <c r="CJ143" i="36"/>
  <c r="DG69" i="37"/>
  <c r="CV62" i="37"/>
  <c r="G195" i="37"/>
  <c r="FG121" i="37"/>
  <c r="F263" i="37"/>
  <c r="AU121" i="37"/>
  <c r="ES121" i="37"/>
  <c r="AX220" i="37"/>
  <c r="DE220" i="37"/>
  <c r="AJ220" i="37"/>
  <c r="BT239" i="37"/>
  <c r="ES134" i="37"/>
  <c r="FS134" i="37"/>
  <c r="CD134" i="37"/>
  <c r="BY250" i="37"/>
  <c r="AH263" i="37"/>
  <c r="FO121" i="37"/>
  <c r="AY134" i="37"/>
  <c r="BW239" i="37"/>
  <c r="CJ207" i="37"/>
  <c r="DI207" i="37"/>
  <c r="DI208" i="37" s="1"/>
  <c r="AI263" i="37"/>
  <c r="FK110" i="37"/>
  <c r="EI121" i="37"/>
  <c r="BB220" i="37"/>
  <c r="CD110" i="37"/>
  <c r="DC220" i="37"/>
  <c r="CF220" i="37"/>
  <c r="EE110" i="37"/>
  <c r="EE122" i="37" s="1"/>
  <c r="R251" i="37"/>
  <c r="AL207" i="37"/>
  <c r="FY134" i="37"/>
  <c r="CI196" i="37"/>
  <c r="AH196" i="37"/>
  <c r="AL239" i="37"/>
  <c r="AL220" i="37"/>
  <c r="CS196" i="37"/>
  <c r="AL196" i="37"/>
  <c r="AL208" i="37" s="1"/>
  <c r="BC121" i="37"/>
  <c r="AJ250" i="37"/>
  <c r="Y263" i="37"/>
  <c r="DM196" i="37"/>
  <c r="U250" i="37"/>
  <c r="DI220" i="37"/>
  <c r="AP207" i="37"/>
  <c r="BS250" i="37"/>
  <c r="BI220" i="37"/>
  <c r="EK121" i="37"/>
  <c r="BB207" i="37"/>
  <c r="FD78" i="37"/>
  <c r="P220" i="37"/>
  <c r="AD250" i="37"/>
  <c r="EC196" i="37"/>
  <c r="EC208" i="37" s="1"/>
  <c r="AT250" i="37"/>
  <c r="AP250" i="37"/>
  <c r="CH196" i="37"/>
  <c r="AR220" i="37"/>
  <c r="AT196" i="37"/>
  <c r="CR196" i="37"/>
  <c r="CS220" i="37"/>
  <c r="P134" i="37"/>
  <c r="AN239" i="37"/>
  <c r="L250" i="37"/>
  <c r="AH177" i="37"/>
  <c r="FW121" i="37"/>
  <c r="GA134" i="37"/>
  <c r="AA239" i="37"/>
  <c r="AA251" i="37" s="1"/>
  <c r="CV207" i="37"/>
  <c r="X207" i="37"/>
  <c r="DK134" i="37"/>
  <c r="S239" i="37"/>
  <c r="AJ263" i="37"/>
  <c r="AP239" i="37"/>
  <c r="P250" i="37"/>
  <c r="V263" i="37"/>
  <c r="AF239" i="37"/>
  <c r="AF251" i="37" s="1"/>
  <c r="CV220" i="37"/>
  <c r="AQ239" i="37"/>
  <c r="EM110" i="37"/>
  <c r="EM122" i="37" s="1"/>
  <c r="EM135" i="37" s="1"/>
  <c r="DE196" i="37"/>
  <c r="BQ250" i="37"/>
  <c r="CV196" i="37"/>
  <c r="V220" i="37"/>
  <c r="AN196" i="37"/>
  <c r="AN208" i="37" s="1"/>
  <c r="F250" i="37"/>
  <c r="U263" i="37"/>
  <c r="CJ91" i="37"/>
  <c r="EA220" i="37"/>
  <c r="DY220" i="37"/>
  <c r="BR263" i="37"/>
  <c r="X196" i="37"/>
  <c r="X208" i="37" s="1"/>
  <c r="GU134" i="37"/>
  <c r="HT134" i="37"/>
  <c r="IT134" i="37"/>
  <c r="X250" i="37"/>
  <c r="BB196" i="37"/>
  <c r="BB208" i="37" s="1"/>
  <c r="AF250" i="37"/>
  <c r="IV134" i="37"/>
  <c r="DU134" i="37"/>
  <c r="Y177" i="37"/>
  <c r="AD121" i="37"/>
  <c r="Z110" i="37"/>
  <c r="DW134" i="37"/>
  <c r="CN220" i="37"/>
  <c r="N196" i="37"/>
  <c r="AH134" i="37"/>
  <c r="Y250" i="37"/>
  <c r="AJ110" i="37"/>
  <c r="T24" i="37"/>
  <c r="GV134" i="37"/>
  <c r="DA110" i="37"/>
  <c r="KT134" i="37"/>
  <c r="AF153" i="37"/>
  <c r="CI67" i="37"/>
  <c r="E263" i="37"/>
  <c r="JG110" i="37"/>
  <c r="KW110" i="37"/>
  <c r="V239" i="37"/>
  <c r="DT196" i="37"/>
  <c r="Z239" i="37"/>
  <c r="BG207" i="37"/>
  <c r="CZ207" i="37"/>
  <c r="CZ208" i="37" s="1"/>
  <c r="W250" i="37"/>
  <c r="CZ220" i="37"/>
  <c r="GX121" i="37"/>
  <c r="P121" i="37"/>
  <c r="BX91" i="37"/>
  <c r="BR239" i="37"/>
  <c r="BR251" i="37" s="1"/>
  <c r="BR264" i="37" s="1"/>
  <c r="DQ121" i="37"/>
  <c r="AR78" i="37"/>
  <c r="DV91" i="37"/>
  <c r="JF110" i="37"/>
  <c r="IU121" i="37"/>
  <c r="EB207" i="37"/>
  <c r="CF110" i="37"/>
  <c r="DC110" i="37"/>
  <c r="CU134" i="37"/>
  <c r="AV250" i="37"/>
  <c r="KY134" i="37"/>
  <c r="ED207" i="37"/>
  <c r="O164" i="37"/>
  <c r="BQ263" i="37"/>
  <c r="U164" i="37"/>
  <c r="JA121" i="37"/>
  <c r="AZ196" i="37"/>
  <c r="CB196" i="37"/>
  <c r="BP121" i="37"/>
  <c r="BA239" i="37"/>
  <c r="DM110" i="37"/>
  <c r="W153" i="37"/>
  <c r="AQ134" i="37"/>
  <c r="U177" i="37"/>
  <c r="DG134" i="37"/>
  <c r="BV121" i="37"/>
  <c r="HT110" i="37"/>
  <c r="AD110" i="37"/>
  <c r="AD122" i="37" s="1"/>
  <c r="DG121" i="37"/>
  <c r="N207" i="37"/>
  <c r="N208" i="37" s="1"/>
  <c r="N221" i="37" s="1"/>
  <c r="BR110" i="37"/>
  <c r="KH121" i="37"/>
  <c r="CF239" i="37"/>
  <c r="CK78" i="37"/>
  <c r="BN220" i="37"/>
  <c r="IL110" i="37"/>
  <c r="BR134" i="37"/>
  <c r="CL134" i="37"/>
  <c r="BA250" i="37"/>
  <c r="BA251" i="37" s="1"/>
  <c r="AU239" i="37"/>
  <c r="BL263" i="37"/>
  <c r="CQ121" i="37"/>
  <c r="V48" i="37"/>
  <c r="DY110" i="37"/>
  <c r="IY134" i="37"/>
  <c r="BZ67" i="37"/>
  <c r="CF121" i="37"/>
  <c r="JX110" i="37"/>
  <c r="IQ110" i="37"/>
  <c r="DS78" i="37"/>
  <c r="EI220" i="37"/>
  <c r="BE250" i="37"/>
  <c r="EF67" i="37"/>
  <c r="B164" i="37"/>
  <c r="JX134" i="37"/>
  <c r="S153" i="37"/>
  <c r="GH134" i="37"/>
  <c r="I263" i="37"/>
  <c r="ED67" i="37"/>
  <c r="GW134" i="37"/>
  <c r="CL207" i="37"/>
  <c r="HH134" i="37"/>
  <c r="DZ67" i="37"/>
  <c r="DZ79" i="37" s="1"/>
  <c r="ED196" i="37"/>
  <c r="X164" i="37"/>
  <c r="CG196" i="37"/>
  <c r="IZ121" i="37"/>
  <c r="GT121" i="37"/>
  <c r="V35" i="37"/>
  <c r="H78" i="37"/>
  <c r="GF134" i="37"/>
  <c r="AD24" i="37"/>
  <c r="GV121" i="37"/>
  <c r="BU91" i="37"/>
  <c r="BT110" i="37"/>
  <c r="BU196" i="37"/>
  <c r="BQ196" i="37"/>
  <c r="JV110" i="37"/>
  <c r="FC67" i="37"/>
  <c r="EM91" i="37"/>
  <c r="EG196" i="37"/>
  <c r="KC134" i="37"/>
  <c r="E110" i="37"/>
  <c r="E122" i="37" s="1"/>
  <c r="DZ196" i="37"/>
  <c r="DZ208" i="37" s="1"/>
  <c r="EU91" i="37"/>
  <c r="M177" i="37"/>
  <c r="C78" i="37"/>
  <c r="AD35" i="37"/>
  <c r="AT78" i="37"/>
  <c r="HC121" i="37"/>
  <c r="JP121" i="37"/>
  <c r="BH91" i="37"/>
  <c r="AB24" i="37"/>
  <c r="AE153" i="37"/>
  <c r="BU67" i="37"/>
  <c r="FB91" i="37"/>
  <c r="DT220" i="37"/>
  <c r="GZ121" i="37"/>
  <c r="CM78" i="37"/>
  <c r="CM79" i="37" s="1"/>
  <c r="IL134" i="37"/>
  <c r="EN78" i="37"/>
  <c r="LF110" i="37"/>
  <c r="LF122" i="37" s="1"/>
  <c r="HC110" i="37"/>
  <c r="HC122" i="37" s="1"/>
  <c r="KC110" i="37"/>
  <c r="KC122" i="37" s="1"/>
  <c r="KC135" i="37" s="1"/>
  <c r="DQ196" i="37"/>
  <c r="CB239" i="37"/>
  <c r="GI121" i="37"/>
  <c r="CO78" i="37"/>
  <c r="DF67" i="37"/>
  <c r="DF79" i="37" s="1"/>
  <c r="BX207" i="37"/>
  <c r="K121" i="37"/>
  <c r="GM134" i="37"/>
  <c r="BS78" i="37"/>
  <c r="DB91" i="37"/>
  <c r="BB91" i="37"/>
  <c r="DU67" i="37"/>
  <c r="O91" i="37"/>
  <c r="CK110" i="37"/>
  <c r="AV67" i="37"/>
  <c r="BJ67" i="37"/>
  <c r="BJ79" i="37" s="1"/>
  <c r="AR67" i="37"/>
  <c r="AR79" i="37" s="1"/>
  <c r="X78" i="37"/>
  <c r="JV121" i="37"/>
  <c r="IK110" i="37"/>
  <c r="IK122" i="37" s="1"/>
  <c r="IK135" i="37" s="1"/>
  <c r="ET67" i="37"/>
  <c r="GS121" i="37"/>
  <c r="P207" i="37"/>
  <c r="GH121" i="37"/>
  <c r="JP110" i="37"/>
  <c r="BE78" i="37"/>
  <c r="BQ207" i="37"/>
  <c r="BD91" i="37"/>
  <c r="CO67" i="37"/>
  <c r="IR110" i="37"/>
  <c r="CK121" i="37"/>
  <c r="AY91" i="37"/>
  <c r="EZ78" i="37"/>
  <c r="AF91" i="37"/>
  <c r="JV134" i="37"/>
  <c r="HO110" i="37"/>
  <c r="EV91" i="37"/>
  <c r="DU196" i="37"/>
  <c r="DU208" i="37" s="1"/>
  <c r="KL134" i="37"/>
  <c r="BZ196" i="37"/>
  <c r="BZ208" i="37" s="1"/>
  <c r="DI78" i="37"/>
  <c r="FA91" i="37"/>
  <c r="BO239" i="37"/>
  <c r="C67" i="37"/>
  <c r="C79" i="37" s="1"/>
  <c r="Y35" i="37"/>
  <c r="EN91" i="37"/>
  <c r="BJ91" i="37"/>
  <c r="BF110" i="37"/>
  <c r="HE110" i="37"/>
  <c r="HE122" i="37" s="1"/>
  <c r="HE135" i="37" s="1"/>
  <c r="AG67" i="37"/>
  <c r="J121" i="37"/>
  <c r="EG67" i="37"/>
  <c r="EG79" i="37" s="1"/>
  <c r="EG92" i="37" s="1"/>
  <c r="CN78" i="37"/>
  <c r="O153" i="37"/>
  <c r="O165" i="37" s="1"/>
  <c r="KA134" i="37"/>
  <c r="K134" i="37"/>
  <c r="AM67" i="37"/>
  <c r="GF110" i="37"/>
  <c r="IR134" i="37"/>
  <c r="B121" i="37"/>
  <c r="B122" i="37" s="1"/>
  <c r="B135" i="37" s="1"/>
  <c r="GO110" i="37"/>
  <c r="GO122" i="37" s="1"/>
  <c r="EE78" i="37"/>
  <c r="CU110" i="37"/>
  <c r="N121" i="37"/>
  <c r="AP91" i="37"/>
  <c r="CK67" i="37"/>
  <c r="EL67" i="37"/>
  <c r="IJ121" i="37"/>
  <c r="EG91" i="37"/>
  <c r="HP121" i="37"/>
  <c r="BT207" i="37"/>
  <c r="KP134" i="37"/>
  <c r="KP110" i="37"/>
  <c r="ED220" i="37"/>
  <c r="H35" i="37"/>
  <c r="I177" i="37"/>
  <c r="D177" i="37"/>
  <c r="GS110" i="37"/>
  <c r="GS122" i="37" s="1"/>
  <c r="BM78" i="37"/>
  <c r="AE78" i="37"/>
  <c r="AE79" i="37" s="1"/>
  <c r="AE92" i="37" s="1"/>
  <c r="IK134" i="37"/>
  <c r="HR121" i="37"/>
  <c r="M78" i="37"/>
  <c r="M79" i="37" s="1"/>
  <c r="M92" i="37" s="1"/>
  <c r="EK91" i="37"/>
  <c r="ED91" i="37"/>
  <c r="S67" i="37"/>
  <c r="BP78" i="37"/>
  <c r="S220" i="37"/>
  <c r="J134" i="37"/>
  <c r="AF67" i="37"/>
  <c r="CM134" i="37"/>
  <c r="G121" i="37"/>
  <c r="KA110" i="37"/>
  <c r="GP110" i="37"/>
  <c r="DV78" i="37"/>
  <c r="Y67" i="37"/>
  <c r="HG110" i="37"/>
  <c r="HG122" i="37" s="1"/>
  <c r="AK91" i="37"/>
  <c r="BJ121" i="37"/>
  <c r="CU67" i="37"/>
  <c r="FC121" i="37"/>
  <c r="EO110" i="37"/>
  <c r="CB134" i="37"/>
  <c r="BT250" i="37"/>
  <c r="BA134" i="37"/>
  <c r="ES110" i="37"/>
  <c r="ES122" i="37" s="1"/>
  <c r="FQ134" i="37"/>
  <c r="EW121" i="37"/>
  <c r="FA110" i="37"/>
  <c r="CF207" i="37"/>
  <c r="CF208" i="37" s="1"/>
  <c r="AN220" i="37"/>
  <c r="CJ196" i="37"/>
  <c r="CJ208" i="37" s="1"/>
  <c r="BY239" i="37"/>
  <c r="BY251" i="37" s="1"/>
  <c r="EU121" i="37"/>
  <c r="EU122" i="37" s="1"/>
  <c r="AX239" i="37"/>
  <c r="AM263" i="37"/>
  <c r="BJ220" i="37"/>
  <c r="DM207" i="37"/>
  <c r="BW263" i="37"/>
  <c r="FA134" i="37"/>
  <c r="AS134" i="37"/>
  <c r="FY121" i="37"/>
  <c r="BY263" i="37"/>
  <c r="BW250" i="37"/>
  <c r="EC220" i="37"/>
  <c r="AL250" i="37"/>
  <c r="DJ196" i="37"/>
  <c r="CQ196" i="37"/>
  <c r="DE207" i="37"/>
  <c r="FU121" i="37"/>
  <c r="AQ263" i="37"/>
  <c r="DL207" i="37"/>
  <c r="BV263" i="37"/>
  <c r="AT263" i="37"/>
  <c r="AK250" i="37"/>
  <c r="DL220" i="37"/>
  <c r="AX250" i="37"/>
  <c r="GA110" i="37"/>
  <c r="CU196" i="37"/>
  <c r="CU208" i="37" s="1"/>
  <c r="DC196" i="37"/>
  <c r="EE121" i="37"/>
  <c r="AH207" i="37"/>
  <c r="P263" i="37"/>
  <c r="AP220" i="37"/>
  <c r="EM121" i="37"/>
  <c r="AN207" i="37"/>
  <c r="Z263" i="37"/>
  <c r="FU110" i="37"/>
  <c r="FU122" i="37" s="1"/>
  <c r="AU250" i="37"/>
  <c r="AX207" i="37"/>
  <c r="AH220" i="37"/>
  <c r="FY110" i="37"/>
  <c r="FY122" i="37" s="1"/>
  <c r="FY135" i="37" s="1"/>
  <c r="DQ122" i="37"/>
  <c r="BZ134" i="37"/>
  <c r="CG121" i="37"/>
  <c r="V207" i="37"/>
  <c r="AS121" i="37"/>
  <c r="S250" i="37"/>
  <c r="FF91" i="37"/>
  <c r="EI110" i="37"/>
  <c r="EI122" i="37" s="1"/>
  <c r="AO263" i="37"/>
  <c r="BV239" i="37"/>
  <c r="AD134" i="37"/>
  <c r="Q263" i="37"/>
  <c r="AH250" i="37"/>
  <c r="CQ207" i="37"/>
  <c r="DM121" i="37"/>
  <c r="KW134" i="37"/>
  <c r="AD263" i="37"/>
  <c r="V110" i="37"/>
  <c r="Z121" i="37"/>
  <c r="AD196" i="37"/>
  <c r="AM250" i="37"/>
  <c r="DE121" i="37"/>
  <c r="DE122" i="37" s="1"/>
  <c r="AQ110" i="37"/>
  <c r="AQ122" i="37" s="1"/>
  <c r="AQ135" i="37" s="1"/>
  <c r="CR207" i="37"/>
  <c r="V121" i="37"/>
  <c r="DW207" i="37"/>
  <c r="BV250" i="37"/>
  <c r="AX196" i="37"/>
  <c r="IY121" i="37"/>
  <c r="P110" i="37"/>
  <c r="AB134" i="37"/>
  <c r="LD121" i="37"/>
  <c r="BE121" i="37"/>
  <c r="CF134" i="37"/>
  <c r="GX134" i="37"/>
  <c r="IV110" i="37"/>
  <c r="X134" i="37"/>
  <c r="IV121" i="37"/>
  <c r="IV122" i="37" s="1"/>
  <c r="IV135" i="37" s="1"/>
  <c r="BP134" i="37"/>
  <c r="V196" i="37"/>
  <c r="JB134" i="37"/>
  <c r="K220" i="37"/>
  <c r="AH110" i="37"/>
  <c r="LD134" i="37"/>
  <c r="EJ207" i="37"/>
  <c r="EA207" i="37"/>
  <c r="X239" i="37"/>
  <c r="AF207" i="37"/>
  <c r="GC110" i="37"/>
  <c r="EN220" i="37"/>
  <c r="BE110" i="37"/>
  <c r="AJ134" i="37"/>
  <c r="CS121" i="37"/>
  <c r="P239" i="37"/>
  <c r="P251" i="37" s="1"/>
  <c r="O177" i="37"/>
  <c r="DS110" i="37"/>
  <c r="BG220" i="37"/>
  <c r="CA196" i="37"/>
  <c r="AR196" i="37"/>
  <c r="JG134" i="37"/>
  <c r="CX220" i="37"/>
  <c r="Q239" i="37"/>
  <c r="Q251" i="37" s="1"/>
  <c r="Q264" i="37" s="1"/>
  <c r="AT239" i="37"/>
  <c r="AT251" i="37" s="1"/>
  <c r="AT264" i="37" s="1"/>
  <c r="BV110" i="37"/>
  <c r="BS67" i="37"/>
  <c r="BS79" i="37" s="1"/>
  <c r="DR78" i="37"/>
  <c r="AZ207" i="37"/>
  <c r="CC196" i="37"/>
  <c r="IU110" i="37"/>
  <c r="IU122" i="37" s="1"/>
  <c r="CF263" i="37"/>
  <c r="CN196" i="37"/>
  <c r="Y153" i="37"/>
  <c r="CJ67" i="37"/>
  <c r="DQ91" i="37"/>
  <c r="DO196" i="37"/>
  <c r="AL110" i="37"/>
  <c r="DW121" i="37"/>
  <c r="DU220" i="37"/>
  <c r="N239" i="37"/>
  <c r="JM110" i="37"/>
  <c r="BQ91" i="37"/>
  <c r="S263" i="37"/>
  <c r="HV110" i="37"/>
  <c r="V177" i="37"/>
  <c r="IM134" i="37"/>
  <c r="EF196" i="37"/>
  <c r="DC121" i="37"/>
  <c r="F48" i="37"/>
  <c r="CC263" i="37"/>
  <c r="AJ121" i="37"/>
  <c r="BO250" i="37"/>
  <c r="DV67" i="37"/>
  <c r="BG196" i="37"/>
  <c r="BG208" i="37" s="1"/>
  <c r="BG221" i="37" s="1"/>
  <c r="JW110" i="37"/>
  <c r="BB263" i="37"/>
  <c r="EE220" i="37"/>
  <c r="CQ134" i="37"/>
  <c r="CD91" i="37"/>
  <c r="CW110" i="37"/>
  <c r="R177" i="37"/>
  <c r="DE134" i="37"/>
  <c r="LG110" i="37"/>
  <c r="DP67" i="37"/>
  <c r="BG263" i="37"/>
  <c r="AB207" i="37"/>
  <c r="GW110" i="37"/>
  <c r="GW122" i="37" s="1"/>
  <c r="GW135" i="37" s="1"/>
  <c r="KK134" i="37"/>
  <c r="EB91" i="37"/>
  <c r="BT78" i="37"/>
  <c r="EA196" i="37"/>
  <c r="EA208" i="37" s="1"/>
  <c r="EA221" i="37" s="1"/>
  <c r="BY207" i="37"/>
  <c r="W239" i="37"/>
  <c r="BL134" i="37"/>
  <c r="DI134" i="37"/>
  <c r="CJ78" i="37"/>
  <c r="DU121" i="37"/>
  <c r="DO110" i="37"/>
  <c r="DO122" i="37" s="1"/>
  <c r="JP134" i="37"/>
  <c r="L153" i="37"/>
  <c r="DQ220" i="37"/>
  <c r="FK67" i="37"/>
  <c r="HG134" i="37"/>
  <c r="JA110" i="37"/>
  <c r="Z134" i="37"/>
  <c r="HA134" i="37"/>
  <c r="EO91" i="37"/>
  <c r="M250" i="37"/>
  <c r="Y48" i="37"/>
  <c r="JT121" i="37"/>
  <c r="CB67" i="37"/>
  <c r="H67" i="37"/>
  <c r="H79" i="37" s="1"/>
  <c r="CN121" i="37"/>
  <c r="AW67" i="37"/>
  <c r="CL196" i="37"/>
  <c r="KA121" i="37"/>
  <c r="KL110" i="37"/>
  <c r="AX78" i="37"/>
  <c r="CB263" i="37"/>
  <c r="CQ110" i="37"/>
  <c r="CQ122" i="37" s="1"/>
  <c r="CQ135" i="37" s="1"/>
  <c r="DO67" i="37"/>
  <c r="N110" i="37"/>
  <c r="EV67" i="37"/>
  <c r="HL134" i="37"/>
  <c r="T78" i="37"/>
  <c r="L177" i="37"/>
  <c r="BR220" i="37"/>
  <c r="GM122" i="37"/>
  <c r="KK121" i="37"/>
  <c r="DZ91" i="37"/>
  <c r="B78" i="37"/>
  <c r="EN196" i="37"/>
  <c r="V153" i="37"/>
  <c r="GQ134" i="37"/>
  <c r="CC250" i="37"/>
  <c r="DR67" i="37"/>
  <c r="BN78" i="37"/>
  <c r="CT78" i="37"/>
  <c r="DE78" i="37"/>
  <c r="BL91" i="37"/>
  <c r="EZ91" i="37"/>
  <c r="EE91" i="37"/>
  <c r="EF91" i="37"/>
  <c r="DS67" i="37"/>
  <c r="DS79" i="37" s="1"/>
  <c r="DS92" i="37" s="1"/>
  <c r="KF121" i="37"/>
  <c r="KX110" i="37"/>
  <c r="M110" i="37"/>
  <c r="M122" i="37" s="1"/>
  <c r="M135" i="37" s="1"/>
  <c r="CM91" i="37"/>
  <c r="AB164" i="37"/>
  <c r="BI263" i="37"/>
  <c r="BG91" i="37"/>
  <c r="HK110" i="37"/>
  <c r="CT67" i="37"/>
  <c r="F220" i="37"/>
  <c r="HR110" i="37"/>
  <c r="HR122" i="37" s="1"/>
  <c r="ET91" i="37"/>
  <c r="D153" i="37"/>
  <c r="CO91" i="37"/>
  <c r="HB134" i="37"/>
  <c r="AX91" i="37"/>
  <c r="KU110" i="37"/>
  <c r="AU91" i="37"/>
  <c r="DO91" i="37"/>
  <c r="C134" i="37"/>
  <c r="IO134" i="37"/>
  <c r="DU78" i="37"/>
  <c r="KB121" i="37"/>
  <c r="IP121" i="37"/>
  <c r="CU91" i="37"/>
  <c r="W91" i="37"/>
  <c r="DS207" i="37"/>
  <c r="FK91" i="37"/>
  <c r="HL110" i="37"/>
  <c r="CN67" i="37"/>
  <c r="DC67" i="37"/>
  <c r="IJ110" i="37"/>
  <c r="CP91" i="37"/>
  <c r="DY67" i="37"/>
  <c r="CK91" i="37"/>
  <c r="CP67" i="37"/>
  <c r="GI110" i="37"/>
  <c r="GI122" i="37" s="1"/>
  <c r="AY78" i="37"/>
  <c r="GF121" i="37"/>
  <c r="B134" i="37"/>
  <c r="U67" i="37"/>
  <c r="BI239" i="37"/>
  <c r="AP67" i="37"/>
  <c r="AC78" i="37"/>
  <c r="BV91" i="37"/>
  <c r="KG134" i="37"/>
  <c r="GJ121" i="37"/>
  <c r="HK134" i="37"/>
  <c r="HJ121" i="37"/>
  <c r="CD220" i="37"/>
  <c r="D134" i="37"/>
  <c r="BS196" i="37"/>
  <c r="E91" i="37"/>
  <c r="HJ134" i="37"/>
  <c r="BW207" i="37"/>
  <c r="BL250" i="37"/>
  <c r="AM91" i="37"/>
  <c r="I121" i="37"/>
  <c r="DP91" i="37"/>
  <c r="HK121" i="37"/>
  <c r="AG78" i="37"/>
  <c r="BG250" i="37"/>
  <c r="N177" i="37"/>
  <c r="DZ207" i="37"/>
  <c r="CD67" i="37"/>
  <c r="EG207" i="37"/>
  <c r="BT196" i="37"/>
  <c r="LF134" i="37"/>
  <c r="DK78" i="37"/>
  <c r="BS207" i="37"/>
  <c r="HQ121" i="37"/>
  <c r="DU91" i="37"/>
  <c r="BM91" i="37"/>
  <c r="BG78" i="37"/>
  <c r="Z78" i="37"/>
  <c r="EX67" i="37"/>
  <c r="EX79" i="37" s="1"/>
  <c r="JO134" i="37"/>
  <c r="EV78" i="37"/>
  <c r="CL121" i="37"/>
  <c r="D164" i="37"/>
  <c r="HJ110" i="37"/>
  <c r="HJ122" i="37" s="1"/>
  <c r="GG134" i="37"/>
  <c r="C91" i="37"/>
  <c r="EU78" i="37"/>
  <c r="EP67" i="37"/>
  <c r="CX91" i="37"/>
  <c r="H24" i="37"/>
  <c r="EG78" i="37"/>
  <c r="AM78" i="37"/>
  <c r="O121" i="37"/>
  <c r="O122" i="37" s="1"/>
  <c r="BO78" i="37"/>
  <c r="BZ207" i="37"/>
  <c r="CY67" i="37"/>
  <c r="CY79" i="37" s="1"/>
  <c r="EM67" i="37"/>
  <c r="W177" i="37"/>
  <c r="BE67" i="37"/>
  <c r="BE79" i="37" s="1"/>
  <c r="AF78" i="37"/>
  <c r="GG121" i="37"/>
  <c r="AB78" i="37"/>
  <c r="J110" i="37"/>
  <c r="FI78" i="37"/>
  <c r="FC91" i="37"/>
  <c r="CX78" i="37"/>
  <c r="AI78" i="37"/>
  <c r="CF250" i="37"/>
  <c r="DS196" i="37"/>
  <c r="GL134" i="37"/>
  <c r="IJ134" i="37"/>
  <c r="S207" i="37"/>
  <c r="Z67" i="37"/>
  <c r="U91" i="37"/>
  <c r="BQ220" i="37"/>
  <c r="BK91" i="37"/>
  <c r="KF134" i="37"/>
  <c r="EB78" i="37"/>
  <c r="CQ67" i="37"/>
  <c r="CQ79" i="37" s="1"/>
  <c r="H91" i="37"/>
  <c r="BO91" i="37"/>
  <c r="EA67" i="37"/>
  <c r="EW110" i="37"/>
  <c r="CB110" i="37"/>
  <c r="FQ122" i="37"/>
  <c r="FQ135" i="37" s="1"/>
  <c r="FI110" i="37"/>
  <c r="FQ121" i="37"/>
  <c r="CB121" i="37"/>
  <c r="FE121" i="37"/>
  <c r="FE122" i="37" s="1"/>
  <c r="AU110" i="37"/>
  <c r="EU134" i="37"/>
  <c r="CG220" i="37"/>
  <c r="FO134" i="37"/>
  <c r="FU134" i="37"/>
  <c r="EC207" i="37"/>
  <c r="FG110" i="37"/>
  <c r="FG122" i="37" s="1"/>
  <c r="BC110" i="37"/>
  <c r="BC122" i="37" s="1"/>
  <c r="DM220" i="37"/>
  <c r="BX263" i="37"/>
  <c r="EA110" i="37"/>
  <c r="EA121" i="37"/>
  <c r="DL196" i="37"/>
  <c r="BJ207" i="37"/>
  <c r="EC110" i="37"/>
  <c r="FM134" i="37"/>
  <c r="AW134" i="37"/>
  <c r="DK220" i="37"/>
  <c r="EW134" i="37"/>
  <c r="CJ220" i="37"/>
  <c r="BA121" i="37"/>
  <c r="BA122" i="37" s="1"/>
  <c r="BA135" i="37" s="1"/>
  <c r="EM134" i="37"/>
  <c r="EC121" i="37"/>
  <c r="EQ134" i="37"/>
  <c r="BT263" i="37"/>
  <c r="DA207" i="37"/>
  <c r="AY110" i="37"/>
  <c r="AT207" i="37"/>
  <c r="AF220" i="37"/>
  <c r="CD121" i="37"/>
  <c r="AR263" i="37"/>
  <c r="BX121" i="37"/>
  <c r="BX122" i="37" s="1"/>
  <c r="BX135" i="37" s="1"/>
  <c r="F239" i="37"/>
  <c r="F251" i="37" s="1"/>
  <c r="BI207" i="37"/>
  <c r="BI208" i="37" s="1"/>
  <c r="BI221" i="37" s="1"/>
  <c r="DC207" i="37"/>
  <c r="CH220" i="37"/>
  <c r="AX263" i="37"/>
  <c r="AT220" i="37"/>
  <c r="BU239" i="37"/>
  <c r="FK134" i="37"/>
  <c r="EK110" i="37"/>
  <c r="LB121" i="37"/>
  <c r="BF134" i="37"/>
  <c r="AJ196" i="37"/>
  <c r="AJ208" i="37" s="1"/>
  <c r="AJ221" i="37" s="1"/>
  <c r="EA134" i="37"/>
  <c r="AW250" i="37"/>
  <c r="DJ207" i="37"/>
  <c r="Z250" i="37"/>
  <c r="BX250" i="37"/>
  <c r="DA196" i="37"/>
  <c r="DA208" i="37" s="1"/>
  <c r="AD220" i="37"/>
  <c r="FF78" i="37"/>
  <c r="AA250" i="37"/>
  <c r="AD207" i="37"/>
  <c r="AJ239" i="37"/>
  <c r="EY110" i="37"/>
  <c r="EY122" i="37" s="1"/>
  <c r="HT121" i="37"/>
  <c r="O239" i="37"/>
  <c r="AW239" i="37"/>
  <c r="AW251" i="37" s="1"/>
  <c r="LB134" i="37"/>
  <c r="CG134" i="37"/>
  <c r="L239" i="37"/>
  <c r="DO134" i="37"/>
  <c r="AD239" i="37"/>
  <c r="AD251" i="37" s="1"/>
  <c r="AD264" i="37" s="1"/>
  <c r="T263" i="37"/>
  <c r="GW121" i="37"/>
  <c r="HU134" i="37"/>
  <c r="HU135" i="37" s="1"/>
  <c r="KX121" i="37"/>
  <c r="BJ196" i="37"/>
  <c r="BJ208" i="37" s="1"/>
  <c r="BJ221" i="37" s="1"/>
  <c r="O263" i="37"/>
  <c r="X263" i="37"/>
  <c r="DK110" i="37"/>
  <c r="AH239" i="37"/>
  <c r="AH251" i="37" s="1"/>
  <c r="DY121" i="37"/>
  <c r="M263" i="37"/>
  <c r="JG121" i="37"/>
  <c r="X110" i="37"/>
  <c r="AR207" i="37"/>
  <c r="AC177" i="37"/>
  <c r="GC121" i="37"/>
  <c r="AB121" i="37"/>
  <c r="AC153" i="37"/>
  <c r="AC165" i="37" s="1"/>
  <c r="R263" i="37"/>
  <c r="AB220" i="37"/>
  <c r="DU110" i="37"/>
  <c r="DU122" i="37" s="1"/>
  <c r="V250" i="37"/>
  <c r="BK250" i="37"/>
  <c r="EH196" i="37"/>
  <c r="BB239" i="37"/>
  <c r="N250" i="37"/>
  <c r="DG110" i="37"/>
  <c r="DG122" i="37" s="1"/>
  <c r="DG135" i="37" s="1"/>
  <c r="EH220" i="37"/>
  <c r="EJ196" i="37"/>
  <c r="BT134" i="37"/>
  <c r="DO220" i="37"/>
  <c r="CI91" i="37"/>
  <c r="BU78" i="37"/>
  <c r="AQ121" i="37"/>
  <c r="CI263" i="37"/>
  <c r="K207" i="37"/>
  <c r="BX239" i="37"/>
  <c r="BX251" i="37" s="1"/>
  <c r="BX264" i="37" s="1"/>
  <c r="W164" i="37"/>
  <c r="T121" i="37"/>
  <c r="T122" i="37" s="1"/>
  <c r="EI196" i="37"/>
  <c r="EI208" i="37" s="1"/>
  <c r="EI221" i="37" s="1"/>
  <c r="BJ134" i="37"/>
  <c r="I196" i="37"/>
  <c r="I220" i="37"/>
  <c r="AE164" i="37"/>
  <c r="BL207" i="37"/>
  <c r="DO207" i="37"/>
  <c r="BJ110" i="37"/>
  <c r="BJ122" i="37" s="1"/>
  <c r="DW110" i="37"/>
  <c r="DW122" i="37" s="1"/>
  <c r="DW135" i="37" s="1"/>
  <c r="JK110" i="37"/>
  <c r="AW263" i="37"/>
  <c r="LC121" i="37"/>
  <c r="IW121" i="37"/>
  <c r="CU207" i="37"/>
  <c r="CF91" i="37"/>
  <c r="BN134" i="37"/>
  <c r="CN207" i="37"/>
  <c r="R164" i="37"/>
  <c r="BR250" i="37"/>
  <c r="BZ78" i="37"/>
  <c r="IU134" i="37"/>
  <c r="CU121" i="37"/>
  <c r="KN121" i="37"/>
  <c r="DO78" i="37"/>
  <c r="W263" i="37"/>
  <c r="DX220" i="37"/>
  <c r="AF121" i="37"/>
  <c r="DY207" i="37"/>
  <c r="M239" i="37"/>
  <c r="M251" i="37" s="1"/>
  <c r="M264" i="37" s="1"/>
  <c r="BP91" i="37"/>
  <c r="EO78" i="37"/>
  <c r="K110" i="37"/>
  <c r="K122" i="37" s="1"/>
  <c r="CA220" i="37"/>
  <c r="GT134" i="37"/>
  <c r="CI78" i="37"/>
  <c r="KB134" i="37"/>
  <c r="JF121" i="37"/>
  <c r="IL121" i="37"/>
  <c r="DK121" i="37"/>
  <c r="DX207" i="37"/>
  <c r="DQ67" i="37"/>
  <c r="DY134" i="37"/>
  <c r="DS134" i="37"/>
  <c r="AF196" i="37"/>
  <c r="AF208" i="37" s="1"/>
  <c r="L110" i="37"/>
  <c r="L122" i="37" s="1"/>
  <c r="L135" i="37" s="1"/>
  <c r="AB177" i="37"/>
  <c r="D263" i="37"/>
  <c r="JK121" i="37"/>
  <c r="JW134" i="37"/>
  <c r="BN121" i="37"/>
  <c r="BL196" i="37"/>
  <c r="DQ207" i="37"/>
  <c r="T153" i="37"/>
  <c r="R110" i="37"/>
  <c r="S177" i="37"/>
  <c r="HW134" i="37"/>
  <c r="DY196" i="37"/>
  <c r="DY208" i="37" s="1"/>
  <c r="DY221" i="37" s="1"/>
  <c r="E78" i="37"/>
  <c r="EJ220" i="37"/>
  <c r="BL67" i="37"/>
  <c r="BL79" i="37" s="1"/>
  <c r="BQ67" i="37"/>
  <c r="BQ239" i="37"/>
  <c r="BQ251" i="37" s="1"/>
  <c r="BQ264" i="37" s="1"/>
  <c r="DV196" i="37"/>
  <c r="GL110" i="37"/>
  <c r="CA207" i="37"/>
  <c r="BK239" i="37"/>
  <c r="GH110" i="37"/>
  <c r="GL121" i="37"/>
  <c r="EZ79" i="37"/>
  <c r="EZ92" i="37" s="1"/>
  <c r="HN110" i="37"/>
  <c r="AW91" i="37"/>
  <c r="HC134" i="37"/>
  <c r="KG121" i="37"/>
  <c r="CN134" i="37"/>
  <c r="R121" i="37"/>
  <c r="P164" i="37"/>
  <c r="P165" i="37" s="1"/>
  <c r="P178" i="37" s="1"/>
  <c r="IO110" i="37"/>
  <c r="IO122" i="37" s="1"/>
  <c r="IO135" i="37" s="1"/>
  <c r="BL110" i="37"/>
  <c r="I153" i="37"/>
  <c r="EB220" i="37"/>
  <c r="DS220" i="37"/>
  <c r="DY78" i="37"/>
  <c r="CS110" i="37"/>
  <c r="IW110" i="37"/>
  <c r="E67" i="37"/>
  <c r="EA78" i="37"/>
  <c r="HS134" i="37"/>
  <c r="AZ91" i="37"/>
  <c r="DC78" i="37"/>
  <c r="HS121" i="37"/>
  <c r="BT220" i="37"/>
  <c r="KB110" i="37"/>
  <c r="X177" i="37"/>
  <c r="CC207" i="37"/>
  <c r="CC208" i="37" s="1"/>
  <c r="GT110" i="37"/>
  <c r="F35" i="37"/>
  <c r="D122" i="37"/>
  <c r="D135" i="37" s="1"/>
  <c r="P196" i="37"/>
  <c r="AB35" i="37"/>
  <c r="IS134" i="37"/>
  <c r="JD110" i="37"/>
  <c r="JD122" i="37" s="1"/>
  <c r="JD135" i="37" s="1"/>
  <c r="HM134" i="37"/>
  <c r="JS134" i="37"/>
  <c r="Y24" i="37"/>
  <c r="IQ121" i="37"/>
  <c r="GZ110" i="37"/>
  <c r="GZ122" i="37" s="1"/>
  <c r="CD196" i="37"/>
  <c r="CD208" i="37" s="1"/>
  <c r="CW91" i="37"/>
  <c r="CK134" i="37"/>
  <c r="BZ91" i="37"/>
  <c r="EH67" i="37"/>
  <c r="BM67" i="37"/>
  <c r="BM79" i="37" s="1"/>
  <c r="BM92" i="37" s="1"/>
  <c r="BN91" i="37"/>
  <c r="AK78" i="37"/>
  <c r="DS121" i="37"/>
  <c r="AH153" i="37"/>
  <c r="AH165" i="37" s="1"/>
  <c r="F207" i="37"/>
  <c r="EJ91" i="37"/>
  <c r="D239" i="37"/>
  <c r="G153" i="37"/>
  <c r="AC67" i="37"/>
  <c r="AC79" i="37" s="1"/>
  <c r="AC92" i="37" s="1"/>
  <c r="I134" i="37"/>
  <c r="CR91" i="37"/>
  <c r="BV196" i="37"/>
  <c r="BV208" i="37" s="1"/>
  <c r="BV221" i="37" s="1"/>
  <c r="EL91" i="37"/>
  <c r="IP134" i="37"/>
  <c r="AX67" i="37"/>
  <c r="AX79" i="37" s="1"/>
  <c r="GI134" i="37"/>
  <c r="D121" i="37"/>
  <c r="JE134" i="37"/>
  <c r="BS220" i="37"/>
  <c r="CR78" i="37"/>
  <c r="CR79" i="37" s="1"/>
  <c r="CR92" i="37" s="1"/>
  <c r="DI91" i="37"/>
  <c r="DH91" i="37"/>
  <c r="G134" i="37"/>
  <c r="BU207" i="37"/>
  <c r="DX196" i="37"/>
  <c r="DM67" i="37"/>
  <c r="L121" i="37"/>
  <c r="IM121" i="37"/>
  <c r="I164" i="37"/>
  <c r="M91" i="37"/>
  <c r="IZ110" i="37"/>
  <c r="IZ122" i="37" s="1"/>
  <c r="EA91" i="37"/>
  <c r="T91" i="37"/>
  <c r="BW196" i="37"/>
  <c r="AB91" i="37"/>
  <c r="E134" i="37"/>
  <c r="BR121" i="37"/>
  <c r="C24" i="37"/>
  <c r="FB78" i="37"/>
  <c r="Z91" i="37"/>
  <c r="GK110" i="37"/>
  <c r="FC78" i="37"/>
  <c r="R153" i="37"/>
  <c r="DB78" i="37"/>
  <c r="BE91" i="37"/>
  <c r="Y91" i="37"/>
  <c r="HM110" i="37"/>
  <c r="EP91" i="37"/>
  <c r="F78" i="37"/>
  <c r="DY91" i="37"/>
  <c r="HL121" i="37"/>
  <c r="HF110" i="37"/>
  <c r="BW220" i="37"/>
  <c r="DR207" i="37"/>
  <c r="DR208" i="37" s="1"/>
  <c r="AI91" i="37"/>
  <c r="FA67" i="37"/>
  <c r="DE91" i="37"/>
  <c r="BD67" i="37"/>
  <c r="AV78" i="37"/>
  <c r="BN207" i="37"/>
  <c r="ES67" i="37"/>
  <c r="ET78" i="37"/>
  <c r="CR67" i="37"/>
  <c r="X67" i="37"/>
  <c r="X79" i="37" s="1"/>
  <c r="X92" i="37" s="1"/>
  <c r="C35" i="37"/>
  <c r="BT91" i="37"/>
  <c r="JD121" i="37"/>
  <c r="BR196" i="37"/>
  <c r="BR67" i="37"/>
  <c r="IO121" i="37"/>
  <c r="EF207" i="37"/>
  <c r="DW196" i="37"/>
  <c r="DW208" i="37" s="1"/>
  <c r="S91" i="37"/>
  <c r="HM121" i="37"/>
  <c r="BZ220" i="37"/>
  <c r="F67" i="37"/>
  <c r="F79" i="37" s="1"/>
  <c r="GQ110" i="37"/>
  <c r="GQ122" i="37" s="1"/>
  <c r="DV207" i="37"/>
  <c r="GK121" i="37"/>
  <c r="R78" i="37"/>
  <c r="G110" i="37"/>
  <c r="EQ67" i="37"/>
  <c r="EQ79" i="37" s="1"/>
  <c r="CN110" i="37"/>
  <c r="T67" i="37"/>
  <c r="T79" i="37" s="1"/>
  <c r="T92" i="37" s="1"/>
  <c r="BP67" i="37"/>
  <c r="EH91" i="37"/>
  <c r="C110" i="37"/>
  <c r="JL110" i="37"/>
  <c r="JL122" i="37" s="1"/>
  <c r="EN207" i="37"/>
  <c r="AC48" i="37"/>
  <c r="BN110" i="37"/>
  <c r="KG110" i="37"/>
  <c r="KG122" i="37" s="1"/>
  <c r="KG135" i="37" s="1"/>
  <c r="BX196" i="37"/>
  <c r="BX208" i="37" s="1"/>
  <c r="BH78" i="37"/>
  <c r="BH79" i="37" s="1"/>
  <c r="AY67" i="37"/>
  <c r="AY79" i="37" s="1"/>
  <c r="R24" i="37"/>
  <c r="DP78" i="37"/>
  <c r="BD78" i="37"/>
  <c r="BD79" i="37" s="1"/>
  <c r="GD134" i="37"/>
  <c r="FK78" i="37"/>
  <c r="J67" i="37"/>
  <c r="CZ67" i="37"/>
  <c r="BX78" i="37"/>
  <c r="BX79" i="37" s="1"/>
  <c r="JL134" i="37"/>
  <c r="GP134" i="37"/>
  <c r="KP121" i="37"/>
  <c r="AO78" i="37"/>
  <c r="AO79" i="37" s="1"/>
  <c r="HP110" i="37"/>
  <c r="HP122" i="37" s="1"/>
  <c r="HP135" i="37" s="1"/>
  <c r="HR134" i="37"/>
  <c r="F110" i="37"/>
  <c r="BK78" i="37"/>
  <c r="EP78" i="37"/>
  <c r="H134" i="37"/>
  <c r="FO110" i="37"/>
  <c r="FO122" i="37" s="1"/>
  <c r="AY121" i="37"/>
  <c r="DJ220" i="37"/>
  <c r="FI134" i="37"/>
  <c r="EO134" i="37"/>
  <c r="EO121" i="37"/>
  <c r="BS239" i="37"/>
  <c r="BS251" i="37" s="1"/>
  <c r="BS264" i="37" s="1"/>
  <c r="FK121" i="37"/>
  <c r="AW121" i="37"/>
  <c r="FE110" i="37"/>
  <c r="GA121" i="37"/>
  <c r="BZ121" i="37"/>
  <c r="FG134" i="37"/>
  <c r="AU134" i="37"/>
  <c r="FA121" i="37"/>
  <c r="BU263" i="37"/>
  <c r="EI134" i="37"/>
  <c r="FS121" i="37"/>
  <c r="FS122" i="37" s="1"/>
  <c r="FS135" i="37" s="1"/>
  <c r="FE134" i="37"/>
  <c r="DK196" i="37"/>
  <c r="DK208" i="37" s="1"/>
  <c r="DK221" i="37" s="1"/>
  <c r="AV251" i="37"/>
  <c r="AV264" i="37" s="1"/>
  <c r="AF263" i="37"/>
  <c r="EG134" i="37"/>
  <c r="AL263" i="37"/>
  <c r="FW110" i="37"/>
  <c r="FW122" i="37" s="1"/>
  <c r="AA263" i="37"/>
  <c r="EY134" i="37"/>
  <c r="CG207" i="37"/>
  <c r="EQ121" i="37"/>
  <c r="BX134" i="37"/>
  <c r="FC110" i="37"/>
  <c r="FC122" i="37" s="1"/>
  <c r="FC135" i="37" s="1"/>
  <c r="EY121" i="37"/>
  <c r="CI220" i="37"/>
  <c r="AN250" i="37"/>
  <c r="DG196" i="37"/>
  <c r="DG208" i="37" s="1"/>
  <c r="DG221" i="37" s="1"/>
  <c r="AK263" i="37"/>
  <c r="FI121" i="37"/>
  <c r="FW134" i="37"/>
  <c r="JI121" i="37"/>
  <c r="BS263" i="37"/>
  <c r="AS110" i="37"/>
  <c r="AS122" i="37" s="1"/>
  <c r="FF67" i="37"/>
  <c r="BC134" i="37"/>
  <c r="EQ110" i="37"/>
  <c r="EQ122" i="37" s="1"/>
  <c r="AU263" i="37"/>
  <c r="DA220" i="37"/>
  <c r="L263" i="37"/>
  <c r="AR250" i="37"/>
  <c r="EE134" i="37"/>
  <c r="V134" i="37"/>
  <c r="LC134" i="37"/>
  <c r="EC134" i="37"/>
  <c r="AW110" i="37"/>
  <c r="AW122" i="37" s="1"/>
  <c r="AP196" i="37"/>
  <c r="FD67" i="37"/>
  <c r="FD79" i="37" s="1"/>
  <c r="FD92" i="37" s="1"/>
  <c r="IT110" i="37"/>
  <c r="IY110" i="37"/>
  <c r="BU250" i="37"/>
  <c r="T164" i="37"/>
  <c r="Y239" i="37"/>
  <c r="CQ220" i="37"/>
  <c r="CH91" i="37"/>
  <c r="CI207" i="37"/>
  <c r="AR239" i="37"/>
  <c r="FC134" i="37"/>
  <c r="CB207" i="37"/>
  <c r="AM239" i="37"/>
  <c r="AM251" i="37" s="1"/>
  <c r="IZ134" i="37"/>
  <c r="CH207" i="37"/>
  <c r="BZ110" i="37"/>
  <c r="BZ122" i="37" s="1"/>
  <c r="BZ135" i="37" s="1"/>
  <c r="CU220" i="37"/>
  <c r="AZ250" i="37"/>
  <c r="AZ251" i="37" s="1"/>
  <c r="AZ264" i="37" s="1"/>
  <c r="JI134" i="37"/>
  <c r="AI239" i="37"/>
  <c r="AI251" i="37" s="1"/>
  <c r="AI264" i="37" s="1"/>
  <c r="AL134" i="37"/>
  <c r="HW110" i="37"/>
  <c r="O250" i="37"/>
  <c r="BT121" i="37"/>
  <c r="CD78" i="37"/>
  <c r="JI110" i="37"/>
  <c r="IW134" i="37"/>
  <c r="AL121" i="37"/>
  <c r="X220" i="37"/>
  <c r="FD91" i="37"/>
  <c r="AO250" i="37"/>
  <c r="AO251" i="37" s="1"/>
  <c r="AO264" i="37" s="1"/>
  <c r="LC110" i="37"/>
  <c r="LC122" i="37" s="1"/>
  <c r="I207" i="37"/>
  <c r="CM220" i="37"/>
  <c r="JD134" i="37"/>
  <c r="JB121" i="37"/>
  <c r="DC134" i="37"/>
  <c r="CB91" i="37"/>
  <c r="AJ207" i="37"/>
  <c r="AK239" i="37"/>
  <c r="AK251" i="37" s="1"/>
  <c r="AK264" i="37" s="1"/>
  <c r="CS134" i="37"/>
  <c r="AN263" i="37"/>
  <c r="JA134" i="37"/>
  <c r="BF121" i="37"/>
  <c r="BP110" i="37"/>
  <c r="AF134" i="37"/>
  <c r="AQ250" i="37"/>
  <c r="DM134" i="37"/>
  <c r="KY121" i="37"/>
  <c r="KY122" i="37" s="1"/>
  <c r="KX134" i="37"/>
  <c r="I239" i="37"/>
  <c r="EG220" i="37"/>
  <c r="DQ134" i="37"/>
  <c r="CB78" i="37"/>
  <c r="I250" i="37"/>
  <c r="CF78" i="37"/>
  <c r="CF79" i="37" s="1"/>
  <c r="CF92" i="37" s="1"/>
  <c r="KW121" i="37"/>
  <c r="JM121" i="37"/>
  <c r="CX196" i="37"/>
  <c r="AH121" i="37"/>
  <c r="BV134" i="37"/>
  <c r="AF177" i="37"/>
  <c r="GV110" i="37"/>
  <c r="GV122" i="37" s="1"/>
  <c r="GV135" i="37" s="1"/>
  <c r="JB110" i="37"/>
  <c r="GU110" i="37"/>
  <c r="JE121" i="37"/>
  <c r="JE122" i="37" s="1"/>
  <c r="JE135" i="37" s="1"/>
  <c r="KN110" i="37"/>
  <c r="KN122" i="37" s="1"/>
  <c r="KN135" i="37" s="1"/>
  <c r="JM134" i="37"/>
  <c r="CH67" i="37"/>
  <c r="T250" i="37"/>
  <c r="V164" i="37"/>
  <c r="N164" i="37"/>
  <c r="N165" i="37" s="1"/>
  <c r="LB110" i="37"/>
  <c r="LB122" i="37" s="1"/>
  <c r="DA121" i="37"/>
  <c r="CO110" i="37"/>
  <c r="T35" i="37"/>
  <c r="CH78" i="37"/>
  <c r="EH207" i="37"/>
  <c r="IT121" i="37"/>
  <c r="BA263" i="37"/>
  <c r="CW134" i="37"/>
  <c r="DA134" i="37"/>
  <c r="CW121" i="37"/>
  <c r="KL121" i="37"/>
  <c r="DG220" i="37"/>
  <c r="N263" i="37"/>
  <c r="Y164" i="37"/>
  <c r="CM196" i="37"/>
  <c r="CM208" i="37" s="1"/>
  <c r="CM221" i="37" s="1"/>
  <c r="HW121" i="37"/>
  <c r="AF110" i="37"/>
  <c r="AF122" i="37" s="1"/>
  <c r="AF135" i="37" s="1"/>
  <c r="HN121" i="37"/>
  <c r="HV134" i="37"/>
  <c r="U239" i="37"/>
  <c r="U251" i="37" s="1"/>
  <c r="U264" i="37" s="1"/>
  <c r="T239" i="37"/>
  <c r="T251" i="37" s="1"/>
  <c r="T264" i="37" s="1"/>
  <c r="AE177" i="37"/>
  <c r="AR91" i="37"/>
  <c r="BS91" i="37"/>
  <c r="E239" i="37"/>
  <c r="BR91" i="37"/>
  <c r="K196" i="37"/>
  <c r="HQ134" i="37"/>
  <c r="AB196" i="37"/>
  <c r="AB208" i="37" s="1"/>
  <c r="X121" i="37"/>
  <c r="GU121" i="37"/>
  <c r="JT110" i="37"/>
  <c r="LG121" i="37"/>
  <c r="EI207" i="37"/>
  <c r="M153" i="37"/>
  <c r="AB110" i="37"/>
  <c r="GP121" i="37"/>
  <c r="EC78" i="37"/>
  <c r="GO134" i="37"/>
  <c r="HF121" i="37"/>
  <c r="KU121" i="37"/>
  <c r="BE134" i="37"/>
  <c r="CO121" i="37"/>
  <c r="JR110" i="37"/>
  <c r="BY196" i="37"/>
  <c r="DZ220" i="37"/>
  <c r="CG110" i="37"/>
  <c r="BQ78" i="37"/>
  <c r="M164" i="37"/>
  <c r="CO134" i="37"/>
  <c r="DB67" i="37"/>
  <c r="JS121" i="37"/>
  <c r="BR78" i="37"/>
  <c r="AB153" i="37"/>
  <c r="AB165" i="37" s="1"/>
  <c r="S164" i="37"/>
  <c r="KH110" i="37"/>
  <c r="KH122" i="37" s="1"/>
  <c r="KK110" i="37"/>
  <c r="EO67" i="37"/>
  <c r="EO79" i="37" s="1"/>
  <c r="EO92" i="37" s="1"/>
  <c r="DR220" i="37"/>
  <c r="AB250" i="37"/>
  <c r="AB251" i="37" s="1"/>
  <c r="EE207" i="37"/>
  <c r="AF164" i="37"/>
  <c r="F196" i="37"/>
  <c r="DM91" i="37"/>
  <c r="BX220" i="37"/>
  <c r="CX207" i="37"/>
  <c r="EX91" i="37"/>
  <c r="HV121" i="37"/>
  <c r="EQ91" i="37"/>
  <c r="S196" i="37"/>
  <c r="S208" i="37" s="1"/>
  <c r="HS110" i="37"/>
  <c r="U153" i="37"/>
  <c r="U165" i="37" s="1"/>
  <c r="U178" i="37" s="1"/>
  <c r="JL121" i="37"/>
  <c r="FI67" i="37"/>
  <c r="FI79" i="37" s="1"/>
  <c r="FI92" i="37" s="1"/>
  <c r="EK67" i="37"/>
  <c r="EK79" i="37" s="1"/>
  <c r="B153" i="37"/>
  <c r="B165" i="37" s="1"/>
  <c r="BL121" i="37"/>
  <c r="CC239" i="37"/>
  <c r="O134" i="37"/>
  <c r="L164" i="37"/>
  <c r="IM110" i="37"/>
  <c r="AB48" i="37"/>
  <c r="LG134" i="37"/>
  <c r="BG67" i="37"/>
  <c r="GG110" i="37"/>
  <c r="GG122" i="37" s="1"/>
  <c r="GG135" i="37" s="1"/>
  <c r="CP78" i="37"/>
  <c r="HQ110" i="37"/>
  <c r="BT67" i="37"/>
  <c r="ES78" i="37"/>
  <c r="BV67" i="37"/>
  <c r="CY121" i="37"/>
  <c r="CY122" i="37" s="1"/>
  <c r="BY220" i="37"/>
  <c r="AC24" i="37"/>
  <c r="DW220" i="37"/>
  <c r="CY134" i="37"/>
  <c r="BV207" i="37"/>
  <c r="EB67" i="37"/>
  <c r="DK67" i="37"/>
  <c r="DK79" i="37" s="1"/>
  <c r="DK92" i="37" s="1"/>
  <c r="GS134" i="37"/>
  <c r="KF110" i="37"/>
  <c r="CX67" i="37"/>
  <c r="CQ91" i="37"/>
  <c r="GJ110" i="37"/>
  <c r="GJ122" i="37" s="1"/>
  <c r="BB250" i="37"/>
  <c r="HO121" i="37"/>
  <c r="JO121" i="37"/>
  <c r="JY110" i="37"/>
  <c r="EE196" i="37"/>
  <c r="EE208" i="37" s="1"/>
  <c r="EE221" i="37" s="1"/>
  <c r="N134" i="37"/>
  <c r="AP78" i="37"/>
  <c r="JR121" i="37"/>
  <c r="JR122" i="37" s="1"/>
  <c r="EM78" i="37"/>
  <c r="BV220" i="37"/>
  <c r="B67" i="37"/>
  <c r="IR121" i="37"/>
  <c r="GR110" i="37"/>
  <c r="S78" i="37"/>
  <c r="T134" i="37"/>
  <c r="AC35" i="37"/>
  <c r="GJ134" i="37"/>
  <c r="R48" i="37"/>
  <c r="CL110" i="37"/>
  <c r="DE67" i="37"/>
  <c r="DE79" i="37" s="1"/>
  <c r="DE92" i="37" s="1"/>
  <c r="AU78" i="37"/>
  <c r="AU79" i="37" s="1"/>
  <c r="AU92" i="37" s="1"/>
  <c r="HB110" i="37"/>
  <c r="JY121" i="37"/>
  <c r="ED78" i="37"/>
  <c r="L134" i="37"/>
  <c r="LD110" i="37"/>
  <c r="LD122" i="37" s="1"/>
  <c r="LD135" i="37" s="1"/>
  <c r="R35" i="37"/>
  <c r="CB250" i="37"/>
  <c r="HF134" i="37"/>
  <c r="AZ67" i="37"/>
  <c r="JO110" i="37"/>
  <c r="JO122" i="37" s="1"/>
  <c r="JO135" i="37" s="1"/>
  <c r="CI250" i="37"/>
  <c r="R91" i="37"/>
  <c r="DH67" i="37"/>
  <c r="F134" i="37"/>
  <c r="GK134" i="37"/>
  <c r="GR121" i="37"/>
  <c r="BE239" i="37"/>
  <c r="BE251" i="37" s="1"/>
  <c r="BE264" i="37" s="1"/>
  <c r="FA78" i="37"/>
  <c r="AK67" i="37"/>
  <c r="AK79" i="37" s="1"/>
  <c r="AK92" i="37" s="1"/>
  <c r="GD121" i="37"/>
  <c r="EH78" i="37"/>
  <c r="IS121" i="37"/>
  <c r="EF78" i="37"/>
  <c r="ER78" i="37"/>
  <c r="ER79" i="37" s="1"/>
  <c r="ER92" i="37" s="1"/>
  <c r="H121" i="37"/>
  <c r="H122" i="37" s="1"/>
  <c r="H135" i="37" s="1"/>
  <c r="CC220" i="37"/>
  <c r="AI67" i="37"/>
  <c r="AI79" i="37" s="1"/>
  <c r="IS110" i="37"/>
  <c r="D250" i="37"/>
  <c r="J78" i="37"/>
  <c r="JX121" i="37"/>
  <c r="EJ67" i="37"/>
  <c r="EJ79" i="37" s="1"/>
  <c r="EJ92" i="37" s="1"/>
  <c r="AB67" i="37"/>
  <c r="EU67" i="37"/>
  <c r="DM78" i="37"/>
  <c r="JW121" i="37"/>
  <c r="BN67" i="37"/>
  <c r="BN79" i="37" s="1"/>
  <c r="HO134" i="37"/>
  <c r="F91" i="37"/>
  <c r="EB196" i="37"/>
  <c r="EB208" i="37" s="1"/>
  <c r="GR134" i="37"/>
  <c r="JR134" i="37"/>
  <c r="GZ134" i="37"/>
  <c r="G164" i="37"/>
  <c r="BG239" i="37"/>
  <c r="BG251" i="37" s="1"/>
  <c r="BG264" i="37" s="1"/>
  <c r="I110" i="37"/>
  <c r="I122" i="37" s="1"/>
  <c r="I135" i="37" s="1"/>
  <c r="AO91" i="37"/>
  <c r="EC91" i="37"/>
  <c r="CZ91" i="37"/>
  <c r="DH78" i="37"/>
  <c r="BB67" i="37"/>
  <c r="HA110" i="37"/>
  <c r="HA122" i="37" s="1"/>
  <c r="GX110" i="37"/>
  <c r="GX122" i="37" s="1"/>
  <c r="GX135" i="37" s="1"/>
  <c r="EL78" i="37"/>
  <c r="HB121" i="37"/>
  <c r="DI67" i="37"/>
  <c r="DI79" i="37" s="1"/>
  <c r="DI92" i="37" s="1"/>
  <c r="CT91" i="37"/>
  <c r="BR207" i="37"/>
  <c r="DQ78" i="37"/>
  <c r="AW78" i="37"/>
  <c r="U78" i="37"/>
  <c r="DF91" i="37"/>
  <c r="C121" i="37"/>
  <c r="JS110" i="37"/>
  <c r="BI250" i="37"/>
  <c r="EC67" i="37"/>
  <c r="F121" i="37"/>
  <c r="DT207" i="37"/>
  <c r="EN67" i="37"/>
  <c r="CU78" i="37"/>
  <c r="BN196" i="37"/>
  <c r="AV91" i="37"/>
  <c r="AZ78" i="37"/>
  <c r="HH110" i="37"/>
  <c r="HH122" i="37" s="1"/>
  <c r="AT67" i="37"/>
  <c r="AT79" i="37" s="1"/>
  <c r="DC91" i="37"/>
  <c r="Y78" i="37"/>
  <c r="B177" i="37"/>
  <c r="GD110" i="37"/>
  <c r="GD122" i="37" s="1"/>
  <c r="G177" i="37"/>
  <c r="AT91" i="37"/>
  <c r="BB78" i="37"/>
  <c r="IP110" i="37"/>
  <c r="IP122" i="37" s="1"/>
  <c r="IP135" i="37" s="1"/>
  <c r="V24" i="37"/>
  <c r="AG91" i="37"/>
  <c r="KH134" i="37"/>
  <c r="CY91" i="37"/>
  <c r="O67" i="37"/>
  <c r="O79" i="37" s="1"/>
  <c r="O92" i="37" s="1"/>
  <c r="BO67" i="37"/>
  <c r="BO263" i="37"/>
  <c r="EE67" i="37"/>
  <c r="EE79" i="37" s="1"/>
  <c r="BK67" i="37"/>
  <c r="AB263" i="37"/>
  <c r="ER91" i="37"/>
  <c r="CS207" i="37"/>
  <c r="CW67" i="37"/>
  <c r="CW79" i="37" s="1"/>
  <c r="AC91" i="37"/>
  <c r="FB67" i="37"/>
  <c r="FB79" i="37" s="1"/>
  <c r="CM110" i="37"/>
  <c r="CM122" i="37" s="1"/>
  <c r="E250" i="37"/>
  <c r="BV78" i="37"/>
  <c r="X153" i="37"/>
  <c r="W67" i="37"/>
  <c r="W79" i="37" s="1"/>
  <c r="KT121" i="37"/>
  <c r="KT122" i="37" s="1"/>
  <c r="KT135" i="37" s="1"/>
  <c r="CI239" i="37"/>
  <c r="KU134" i="37"/>
  <c r="F24" i="37"/>
  <c r="R67" i="37"/>
  <c r="ES91" i="37"/>
  <c r="CZ78" i="37"/>
  <c r="HN134" i="37"/>
  <c r="BL239" i="37"/>
  <c r="BL251" i="37" s="1"/>
  <c r="BL264" i="37" s="1"/>
  <c r="AD48" i="37"/>
  <c r="CF340" i="36"/>
  <c r="M85" i="36"/>
  <c r="W447" i="36"/>
  <c r="BC298" i="36"/>
  <c r="H282" i="36"/>
  <c r="FT468" i="36"/>
  <c r="DN468" i="36"/>
  <c r="EN468" i="36"/>
  <c r="DS458" i="36"/>
  <c r="BL157" i="36"/>
  <c r="EC458" i="36"/>
  <c r="FO458" i="36"/>
  <c r="DX167" i="36"/>
  <c r="FO471" i="36"/>
  <c r="FT471" i="36"/>
  <c r="EY471" i="36"/>
  <c r="EC471" i="36"/>
  <c r="DC495" i="36"/>
  <c r="FT452" i="36"/>
  <c r="DX452" i="36"/>
  <c r="FJ452" i="36"/>
  <c r="U400" i="36"/>
  <c r="DC486" i="36"/>
  <c r="DX443" i="36"/>
  <c r="DX160" i="36"/>
  <c r="M78" i="36"/>
  <c r="BA165" i="36"/>
  <c r="FT466" i="36"/>
  <c r="BL165" i="36"/>
  <c r="EC449" i="36"/>
  <c r="CX492" i="36"/>
  <c r="DU412" i="36"/>
  <c r="DZ235" i="36"/>
  <c r="DU414" i="36"/>
  <c r="CX499" i="36"/>
  <c r="FO456" i="36"/>
  <c r="BL155" i="36"/>
  <c r="DC499" i="36"/>
  <c r="BW169" i="36"/>
  <c r="DU401" i="36"/>
  <c r="CB148" i="36"/>
  <c r="CG165" i="36"/>
  <c r="CG141" i="36"/>
  <c r="CB140" i="36"/>
  <c r="CG163" i="36"/>
  <c r="DZ254" i="36"/>
  <c r="BY402" i="36"/>
  <c r="DC123" i="36"/>
  <c r="CN126" i="36"/>
  <c r="I196" i="36"/>
  <c r="DC100" i="36"/>
  <c r="DP259" i="36"/>
  <c r="DC127" i="36"/>
  <c r="H302" i="36"/>
  <c r="CF323" i="36"/>
  <c r="H295" i="36"/>
  <c r="FT467" i="36"/>
  <c r="DS467" i="36"/>
  <c r="EY467" i="36"/>
  <c r="W469" i="36"/>
  <c r="BC295" i="36"/>
  <c r="EY455" i="36"/>
  <c r="EC455" i="36"/>
  <c r="DN455" i="36"/>
  <c r="DX455" i="36"/>
  <c r="DU411" i="36"/>
  <c r="DU406" i="36"/>
  <c r="BC288" i="36"/>
  <c r="H292" i="36"/>
  <c r="DX148" i="36"/>
  <c r="FJ470" i="36"/>
  <c r="DS470" i="36"/>
  <c r="EY470" i="36"/>
  <c r="CX515" i="36"/>
  <c r="FO472" i="36"/>
  <c r="DX447" i="36"/>
  <c r="DC490" i="36"/>
  <c r="U404" i="36"/>
  <c r="DX159" i="36"/>
  <c r="DX459" i="36"/>
  <c r="CX502" i="36"/>
  <c r="EC459" i="36"/>
  <c r="DN459" i="36"/>
  <c r="DS465" i="36"/>
  <c r="EC465" i="36"/>
  <c r="U422" i="36"/>
  <c r="DX464" i="36"/>
  <c r="FT464" i="36"/>
  <c r="EY464" i="36"/>
  <c r="H284" i="36"/>
  <c r="DX157" i="36"/>
  <c r="FJ444" i="36"/>
  <c r="EY444" i="36"/>
  <c r="FT444" i="36"/>
  <c r="M56" i="36"/>
  <c r="FJ473" i="36"/>
  <c r="FO473" i="36"/>
  <c r="EN473" i="36"/>
  <c r="DZ244" i="36"/>
  <c r="DN445" i="36"/>
  <c r="DC488" i="36"/>
  <c r="BA144" i="36"/>
  <c r="FD160" i="36"/>
  <c r="I206" i="36"/>
  <c r="FD144" i="36"/>
  <c r="CG154" i="36"/>
  <c r="CG157" i="36"/>
  <c r="BW152" i="36"/>
  <c r="CB163" i="36"/>
  <c r="BW166" i="36"/>
  <c r="CN124" i="36"/>
  <c r="CG142" i="36"/>
  <c r="FD173" i="36"/>
  <c r="CG147" i="36"/>
  <c r="I188" i="36"/>
  <c r="I211" i="36"/>
  <c r="CN103" i="36"/>
  <c r="CN97" i="36"/>
  <c r="FD154" i="36"/>
  <c r="BY400" i="36"/>
  <c r="CN113" i="36"/>
  <c r="FD151" i="36"/>
  <c r="CF312" i="36"/>
  <c r="CF320" i="36"/>
  <c r="M80" i="36"/>
  <c r="CF342" i="36"/>
  <c r="CF317" i="36"/>
  <c r="M59" i="36"/>
  <c r="CF326" i="36"/>
  <c r="BA140" i="36"/>
  <c r="DC484" i="36"/>
  <c r="DX141" i="36"/>
  <c r="BX474" i="36"/>
  <c r="DX146" i="36"/>
  <c r="DX140" i="36"/>
  <c r="DS460" i="36"/>
  <c r="FO460" i="36"/>
  <c r="EN460" i="36"/>
  <c r="BA159" i="36"/>
  <c r="W442" i="36"/>
  <c r="DU421" i="36"/>
  <c r="M55" i="36"/>
  <c r="DU423" i="36"/>
  <c r="DU430" i="36"/>
  <c r="EN474" i="36"/>
  <c r="CX517" i="36"/>
  <c r="EY474" i="36"/>
  <c r="M60" i="36"/>
  <c r="DN457" i="36"/>
  <c r="EN457" i="36"/>
  <c r="EC457" i="36"/>
  <c r="DU404" i="36"/>
  <c r="BA153" i="36"/>
  <c r="DN454" i="36"/>
  <c r="DX454" i="36"/>
  <c r="BW167" i="36"/>
  <c r="FO446" i="36"/>
  <c r="CX489" i="36"/>
  <c r="EC446" i="36"/>
  <c r="CB165" i="36"/>
  <c r="DP250" i="36"/>
  <c r="I192" i="36"/>
  <c r="BY428" i="36"/>
  <c r="DP254" i="36"/>
  <c r="DC106" i="36"/>
  <c r="DC121" i="36"/>
  <c r="BY410" i="36"/>
  <c r="CN109" i="36"/>
  <c r="CG172" i="36"/>
  <c r="DX168" i="36"/>
  <c r="CF339" i="36"/>
  <c r="EC469" i="36"/>
  <c r="FT469" i="36"/>
  <c r="DC512" i="36"/>
  <c r="U426" i="36"/>
  <c r="DS461" i="36"/>
  <c r="DC504" i="36"/>
  <c r="EY461" i="36"/>
  <c r="CX504" i="36"/>
  <c r="BX471" i="36"/>
  <c r="DU425" i="36"/>
  <c r="DX156" i="36"/>
  <c r="FO450" i="36"/>
  <c r="DN450" i="36"/>
  <c r="BL149" i="36"/>
  <c r="DX450" i="36"/>
  <c r="M62" i="36"/>
  <c r="BC276" i="36"/>
  <c r="FJ453" i="36"/>
  <c r="EC453" i="36"/>
  <c r="BA152" i="36"/>
  <c r="CX496" i="36"/>
  <c r="CF315" i="36"/>
  <c r="H271" i="36"/>
  <c r="BA141" i="36"/>
  <c r="DX442" i="36"/>
  <c r="BL141" i="36"/>
  <c r="DU409" i="36"/>
  <c r="BX459" i="36"/>
  <c r="W441" i="36"/>
  <c r="DU428" i="36"/>
  <c r="M70" i="36"/>
  <c r="EC448" i="36"/>
  <c r="DS448" i="36"/>
  <c r="DN448" i="36"/>
  <c r="DU416" i="36"/>
  <c r="W453" i="36"/>
  <c r="I184" i="36"/>
  <c r="CG167" i="36"/>
  <c r="BW147" i="36"/>
  <c r="DZ240" i="36"/>
  <c r="I210" i="36"/>
  <c r="DP245" i="36"/>
  <c r="FD143" i="36"/>
  <c r="CG155" i="36"/>
  <c r="BW141" i="36"/>
  <c r="CB164" i="36"/>
  <c r="DP239" i="36"/>
  <c r="DC103" i="36"/>
  <c r="CN120" i="36"/>
  <c r="CN102" i="36"/>
  <c r="DC130" i="36"/>
  <c r="CN112" i="36"/>
  <c r="I200" i="36"/>
  <c r="CN129" i="36"/>
  <c r="FD140" i="36"/>
  <c r="DP252" i="36"/>
  <c r="DC98" i="36"/>
  <c r="DP257" i="36"/>
  <c r="CB169" i="36"/>
  <c r="FD167" i="36"/>
  <c r="CG170" i="36"/>
  <c r="CN125" i="36"/>
  <c r="CN100" i="36"/>
  <c r="BY412" i="36"/>
  <c r="BX466" i="36"/>
  <c r="BC294" i="36"/>
  <c r="W465" i="36"/>
  <c r="DS441" i="36"/>
  <c r="FO441" i="36"/>
  <c r="BC273" i="36"/>
  <c r="H269" i="36"/>
  <c r="EC460" i="36"/>
  <c r="CF329" i="36"/>
  <c r="DU424" i="36"/>
  <c r="DU400" i="36"/>
  <c r="DX474" i="36"/>
  <c r="FT474" i="36"/>
  <c r="DZ258" i="36"/>
  <c r="CX500" i="36"/>
  <c r="EN454" i="36"/>
  <c r="DU407" i="36"/>
  <c r="W457" i="36"/>
  <c r="DZ251" i="36"/>
  <c r="BA145" i="36"/>
  <c r="BL145" i="36"/>
  <c r="DU405" i="36"/>
  <c r="I189" i="36"/>
  <c r="BY423" i="36"/>
  <c r="CN116" i="36"/>
  <c r="BY409" i="36"/>
  <c r="CN110" i="36"/>
  <c r="CB149" i="36"/>
  <c r="CN101" i="36"/>
  <c r="BY411" i="36"/>
  <c r="CF325" i="36"/>
  <c r="FO469" i="36"/>
  <c r="M86" i="36"/>
  <c r="EN461" i="36"/>
  <c r="CF343" i="36"/>
  <c r="CX493" i="36"/>
  <c r="FT453" i="36"/>
  <c r="M71" i="36"/>
  <c r="DC485" i="36"/>
  <c r="EN442" i="36"/>
  <c r="EN448" i="36"/>
  <c r="BA147" i="36"/>
  <c r="DZ259" i="36"/>
  <c r="CG146" i="36"/>
  <c r="CG166" i="36"/>
  <c r="CN130" i="36"/>
  <c r="DC105" i="36"/>
  <c r="DX170" i="36"/>
  <c r="CF321" i="36"/>
  <c r="CF316" i="36"/>
  <c r="H298" i="36"/>
  <c r="CF319" i="36"/>
  <c r="DC511" i="36"/>
  <c r="CX511" i="36"/>
  <c r="FJ468" i="36"/>
  <c r="BX465" i="36"/>
  <c r="BX460" i="36"/>
  <c r="DU398" i="36"/>
  <c r="CX501" i="36"/>
  <c r="U415" i="36"/>
  <c r="CF318" i="36"/>
  <c r="DS471" i="36"/>
  <c r="DN471" i="36"/>
  <c r="U428" i="36"/>
  <c r="DC514" i="36"/>
  <c r="DN452" i="36"/>
  <c r="BL151" i="36"/>
  <c r="EC452" i="36"/>
  <c r="EY452" i="36"/>
  <c r="FJ443" i="36"/>
  <c r="FT443" i="36"/>
  <c r="EN443" i="36"/>
  <c r="EC443" i="36"/>
  <c r="H289" i="36"/>
  <c r="EN466" i="36"/>
  <c r="DC509" i="36"/>
  <c r="FO466" i="36"/>
  <c r="DN466" i="36"/>
  <c r="BC275" i="36"/>
  <c r="BX450" i="36"/>
  <c r="DC492" i="36"/>
  <c r="U406" i="36"/>
  <c r="DS449" i="36"/>
  <c r="DX449" i="36"/>
  <c r="DU417" i="36"/>
  <c r="EN456" i="36"/>
  <c r="BA155" i="36"/>
  <c r="DZ257" i="36"/>
  <c r="W450" i="36"/>
  <c r="FD153" i="36"/>
  <c r="DZ238" i="36"/>
  <c r="DZ243" i="36"/>
  <c r="BW149" i="36"/>
  <c r="I195" i="36"/>
  <c r="BW159" i="36"/>
  <c r="FD142" i="36"/>
  <c r="BY414" i="36"/>
  <c r="DP232" i="36"/>
  <c r="CB151" i="36"/>
  <c r="DC120" i="36"/>
  <c r="BW142" i="36"/>
  <c r="FD146" i="36"/>
  <c r="CN128" i="36"/>
  <c r="CN98" i="36"/>
  <c r="FD165" i="36"/>
  <c r="DP234" i="36"/>
  <c r="DX173" i="36"/>
  <c r="BC297" i="36"/>
  <c r="CF344" i="36"/>
  <c r="DX166" i="36"/>
  <c r="BX472" i="36"/>
  <c r="CX510" i="36"/>
  <c r="DN467" i="36"/>
  <c r="FO467" i="36"/>
  <c r="BC284" i="36"/>
  <c r="CF327" i="36"/>
  <c r="W467" i="36"/>
  <c r="U412" i="36"/>
  <c r="FJ455" i="36"/>
  <c r="BA154" i="36"/>
  <c r="H272" i="36"/>
  <c r="H277" i="36"/>
  <c r="EC470" i="36"/>
  <c r="CX513" i="36"/>
  <c r="BL169" i="36"/>
  <c r="FJ472" i="36"/>
  <c r="EY472" i="36"/>
  <c r="DS472" i="36"/>
  <c r="FT472" i="36"/>
  <c r="BL146" i="36"/>
  <c r="FT447" i="36"/>
  <c r="FJ447" i="36"/>
  <c r="H288" i="36"/>
  <c r="FO459" i="36"/>
  <c r="U416" i="36"/>
  <c r="EY465" i="36"/>
  <c r="DN465" i="36"/>
  <c r="CX508" i="36"/>
  <c r="FO465" i="36"/>
  <c r="BC296" i="36"/>
  <c r="DN464" i="36"/>
  <c r="DS464" i="36"/>
  <c r="BL163" i="36"/>
  <c r="M69" i="36"/>
  <c r="W452" i="36"/>
  <c r="DX155" i="36"/>
  <c r="DC487" i="36"/>
  <c r="DX444" i="36"/>
  <c r="EN444" i="36"/>
  <c r="BA143" i="36"/>
  <c r="BX442" i="36"/>
  <c r="CX516" i="36"/>
  <c r="BL172" i="36"/>
  <c r="DS473" i="36"/>
  <c r="DX473" i="36"/>
  <c r="EY445" i="36"/>
  <c r="CX488" i="36"/>
  <c r="FO445" i="36"/>
  <c r="DS445" i="36"/>
  <c r="BC293" i="36"/>
  <c r="FD170" i="36"/>
  <c r="BX457" i="36"/>
  <c r="DZ230" i="36"/>
  <c r="BY413" i="36"/>
  <c r="DZ228" i="36"/>
  <c r="I186" i="36"/>
  <c r="CB146" i="36"/>
  <c r="BW146" i="36"/>
  <c r="FD155" i="36"/>
  <c r="BW160" i="36"/>
  <c r="BY405" i="36"/>
  <c r="BY406" i="36"/>
  <c r="BY422" i="36"/>
  <c r="CB154" i="36"/>
  <c r="DC97" i="36"/>
  <c r="CG173" i="36"/>
  <c r="BY426" i="36"/>
  <c r="BW163" i="36"/>
  <c r="DC108" i="36"/>
  <c r="DP258" i="36"/>
  <c r="DC104" i="36"/>
  <c r="DP235" i="36"/>
  <c r="FD169" i="36"/>
  <c r="BW158" i="36"/>
  <c r="H294" i="36"/>
  <c r="BC280" i="36"/>
  <c r="W474" i="36"/>
  <c r="W472" i="36"/>
  <c r="W466" i="36"/>
  <c r="DX144" i="36"/>
  <c r="FJ441" i="36"/>
  <c r="FT441" i="36"/>
  <c r="EC441" i="36"/>
  <c r="EN441" i="36"/>
  <c r="H270" i="36"/>
  <c r="M73" i="36"/>
  <c r="H275" i="36"/>
  <c r="FJ460" i="36"/>
  <c r="DN460" i="36"/>
  <c r="U417" i="36"/>
  <c r="DC503" i="36"/>
  <c r="DU427" i="36"/>
  <c r="W464" i="36"/>
  <c r="DX149" i="36"/>
  <c r="BX444" i="36"/>
  <c r="FO474" i="36"/>
  <c r="DN474" i="36"/>
  <c r="U431" i="36"/>
  <c r="EC474" i="36"/>
  <c r="BA156" i="36"/>
  <c r="DC500" i="36"/>
  <c r="FO457" i="36"/>
  <c r="U414" i="36"/>
  <c r="W454" i="36"/>
  <c r="FO454" i="36"/>
  <c r="CX497" i="36"/>
  <c r="DS454" i="36"/>
  <c r="FT454" i="36"/>
  <c r="DU422" i="36"/>
  <c r="DZ237" i="36"/>
  <c r="EY446" i="36"/>
  <c r="DN446" i="36"/>
  <c r="FJ446" i="36"/>
  <c r="I202" i="36"/>
  <c r="I183" i="36"/>
  <c r="BY404" i="36"/>
  <c r="CG171" i="36"/>
  <c r="BY417" i="36"/>
  <c r="CG140" i="36"/>
  <c r="DC113" i="36"/>
  <c r="CN127" i="36"/>
  <c r="BW151" i="36"/>
  <c r="CB143" i="36"/>
  <c r="FD147" i="36"/>
  <c r="FD168" i="36"/>
  <c r="DP231" i="36"/>
  <c r="DP230" i="36"/>
  <c r="CN121" i="36"/>
  <c r="CG152" i="36"/>
  <c r="BY416" i="36"/>
  <c r="CG168" i="36"/>
  <c r="DZ253" i="36"/>
  <c r="DZ231" i="36"/>
  <c r="FD164" i="36"/>
  <c r="CN111" i="36"/>
  <c r="CB145" i="36"/>
  <c r="DP238" i="36"/>
  <c r="I194" i="36"/>
  <c r="DC115" i="36"/>
  <c r="FD157" i="36"/>
  <c r="CF314" i="36"/>
  <c r="BX473" i="36"/>
  <c r="CF328" i="36"/>
  <c r="M79" i="36"/>
  <c r="BX455" i="36"/>
  <c r="EN469" i="36"/>
  <c r="DS469" i="36"/>
  <c r="BA168" i="36"/>
  <c r="BC270" i="36"/>
  <c r="M68" i="36"/>
  <c r="BA160" i="36"/>
  <c r="U418" i="36"/>
  <c r="DX151" i="36"/>
  <c r="BX449" i="36"/>
  <c r="W458" i="36"/>
  <c r="H285" i="36"/>
  <c r="FT450" i="36"/>
  <c r="DS450" i="36"/>
  <c r="FJ450" i="36"/>
  <c r="EC450" i="36"/>
  <c r="FO453" i="36"/>
  <c r="EY453" i="36"/>
  <c r="U410" i="36"/>
  <c r="DC496" i="36"/>
  <c r="W444" i="36"/>
  <c r="DX142" i="36"/>
  <c r="FJ442" i="36"/>
  <c r="DN442" i="36"/>
  <c r="FO442" i="36"/>
  <c r="U399" i="36"/>
  <c r="M58" i="36"/>
  <c r="DU403" i="36"/>
  <c r="DU418" i="36"/>
  <c r="DU429" i="36"/>
  <c r="BX452" i="36"/>
  <c r="DC491" i="36"/>
  <c r="FJ448" i="36"/>
  <c r="EY448" i="36"/>
  <c r="I215" i="36"/>
  <c r="I212" i="36"/>
  <c r="DZ252" i="36"/>
  <c r="DZ232" i="36"/>
  <c r="FD158" i="36"/>
  <c r="CB142" i="36"/>
  <c r="CG169" i="36"/>
  <c r="CB147" i="36"/>
  <c r="DC110" i="36"/>
  <c r="DP227" i="36"/>
  <c r="I213" i="36"/>
  <c r="CG160" i="36"/>
  <c r="DC109" i="36"/>
  <c r="CN106" i="36"/>
  <c r="BW140" i="36"/>
  <c r="DC116" i="36"/>
  <c r="CG143" i="36"/>
  <c r="DX172" i="36"/>
  <c r="DX153" i="36"/>
  <c r="FO468" i="36"/>
  <c r="M82" i="36"/>
  <c r="EY458" i="36"/>
  <c r="DX458" i="36"/>
  <c r="EN471" i="36"/>
  <c r="FJ471" i="36"/>
  <c r="DU410" i="36"/>
  <c r="U409" i="36"/>
  <c r="CX486" i="36"/>
  <c r="BL142" i="36"/>
  <c r="BC302" i="36"/>
  <c r="BX445" i="36"/>
  <c r="H276" i="36"/>
  <c r="DX466" i="36"/>
  <c r="M63" i="36"/>
  <c r="BW170" i="36"/>
  <c r="BL148" i="36"/>
  <c r="DS456" i="36"/>
  <c r="DX456" i="36"/>
  <c r="DU431" i="36"/>
  <c r="CG149" i="36"/>
  <c r="BY429" i="36"/>
  <c r="BY398" i="36"/>
  <c r="CN117" i="36"/>
  <c r="I203" i="36"/>
  <c r="CG151" i="36"/>
  <c r="BY431" i="36"/>
  <c r="DZ233" i="36"/>
  <c r="BW155" i="36"/>
  <c r="M67" i="36"/>
  <c r="M61" i="36"/>
  <c r="BL166" i="36"/>
  <c r="DC510" i="36"/>
  <c r="U424" i="36"/>
  <c r="DX164" i="36"/>
  <c r="W473" i="36"/>
  <c r="EN455" i="36"/>
  <c r="DS455" i="36"/>
  <c r="DC498" i="36"/>
  <c r="M54" i="36"/>
  <c r="DX470" i="36"/>
  <c r="DN470" i="36"/>
  <c r="DC515" i="36"/>
  <c r="BL171" i="36"/>
  <c r="EC472" i="36"/>
  <c r="BA146" i="36"/>
  <c r="EN447" i="36"/>
  <c r="DS447" i="36"/>
  <c r="EN459" i="36"/>
  <c r="BL158" i="36"/>
  <c r="DC508" i="36"/>
  <c r="DX465" i="36"/>
  <c r="BL164" i="36"/>
  <c r="EC464" i="36"/>
  <c r="FJ464" i="36"/>
  <c r="BC272" i="36"/>
  <c r="H286" i="36"/>
  <c r="DS444" i="36"/>
  <c r="W455" i="36"/>
  <c r="M66" i="36"/>
  <c r="FT473" i="36"/>
  <c r="FT445" i="36"/>
  <c r="DX445" i="36"/>
  <c r="I208" i="36"/>
  <c r="I216" i="36"/>
  <c r="DZ245" i="36"/>
  <c r="BC278" i="36"/>
  <c r="BX446" i="36"/>
  <c r="BW171" i="36"/>
  <c r="I197" i="36"/>
  <c r="DZ239" i="36"/>
  <c r="CB170" i="36"/>
  <c r="CB153" i="36"/>
  <c r="CB168" i="36"/>
  <c r="I187" i="36"/>
  <c r="BY418" i="36"/>
  <c r="CF332" i="36"/>
  <c r="H300" i="36"/>
  <c r="CX484" i="36"/>
  <c r="W459" i="36"/>
  <c r="BX448" i="36"/>
  <c r="DX460" i="36"/>
  <c r="BX453" i="36"/>
  <c r="DS474" i="36"/>
  <c r="FJ457" i="36"/>
  <c r="DC497" i="36"/>
  <c r="W446" i="36"/>
  <c r="U403" i="36"/>
  <c r="FT446" i="36"/>
  <c r="FD152" i="36"/>
  <c r="DZ255" i="36"/>
  <c r="I198" i="36"/>
  <c r="CB166" i="36"/>
  <c r="DC126" i="36"/>
  <c r="CN115" i="36"/>
  <c r="BW153" i="36"/>
  <c r="BW145" i="36"/>
  <c r="BW173" i="36"/>
  <c r="H297" i="36"/>
  <c r="CF313" i="36"/>
  <c r="BX468" i="36"/>
  <c r="DX469" i="36"/>
  <c r="FT461" i="36"/>
  <c r="EC461" i="36"/>
  <c r="DX461" i="36"/>
  <c r="EN450" i="36"/>
  <c r="DX453" i="36"/>
  <c r="EN453" i="36"/>
  <c r="DS442" i="36"/>
  <c r="FT448" i="36"/>
  <c r="CN123" i="36"/>
  <c r="DC101" i="36"/>
  <c r="DC117" i="36"/>
  <c r="DP246" i="36"/>
  <c r="BY407" i="36"/>
  <c r="CN122" i="36"/>
  <c r="DZ229" i="36"/>
  <c r="I209" i="36"/>
  <c r="H299" i="36"/>
  <c r="CF341" i="36"/>
  <c r="DX169" i="36"/>
  <c r="H301" i="36"/>
  <c r="DS468" i="36"/>
  <c r="BA167" i="36"/>
  <c r="EC468" i="36"/>
  <c r="BL167" i="36"/>
  <c r="CF331" i="36"/>
  <c r="M74" i="36"/>
  <c r="FT458" i="36"/>
  <c r="EN458" i="36"/>
  <c r="FJ458" i="36"/>
  <c r="DN458" i="36"/>
  <c r="BX470" i="36"/>
  <c r="BL170" i="36"/>
  <c r="BA170" i="36"/>
  <c r="DX471" i="36"/>
  <c r="EN452" i="36"/>
  <c r="CX495" i="36"/>
  <c r="FO452" i="36"/>
  <c r="M81" i="36"/>
  <c r="EY443" i="36"/>
  <c r="DN443" i="36"/>
  <c r="DS443" i="36"/>
  <c r="DZ256" i="36"/>
  <c r="M72" i="36"/>
  <c r="DX147" i="36"/>
  <c r="DX152" i="36"/>
  <c r="EY466" i="36"/>
  <c r="U423" i="36"/>
  <c r="EC466" i="36"/>
  <c r="FJ466" i="36"/>
  <c r="BA148" i="36"/>
  <c r="FJ449" i="36"/>
  <c r="DN449" i="36"/>
  <c r="FO449" i="36"/>
  <c r="FT456" i="36"/>
  <c r="FJ456" i="36"/>
  <c r="DN456" i="36"/>
  <c r="EY456" i="36"/>
  <c r="DX154" i="36"/>
  <c r="W449" i="36"/>
  <c r="DZ234" i="36"/>
  <c r="CG156" i="36"/>
  <c r="CB172" i="36"/>
  <c r="DP243" i="36"/>
  <c r="CB158" i="36"/>
  <c r="CG144" i="36"/>
  <c r="I214" i="36"/>
  <c r="I201" i="36"/>
  <c r="CG164" i="36"/>
  <c r="DP251" i="36"/>
  <c r="BY424" i="36"/>
  <c r="DC125" i="36"/>
  <c r="CB160" i="36"/>
  <c r="DC112" i="36"/>
  <c r="DP233" i="36"/>
  <c r="CN108" i="36"/>
  <c r="DP255" i="36"/>
  <c r="CB167" i="36"/>
  <c r="DP256" i="36"/>
  <c r="CB156" i="36"/>
  <c r="CF337" i="36"/>
  <c r="BC281" i="36"/>
  <c r="BC286" i="36"/>
  <c r="FJ467" i="36"/>
  <c r="BA166" i="36"/>
  <c r="EC467" i="36"/>
  <c r="EN467" i="36"/>
  <c r="BC274" i="36"/>
  <c r="H293" i="36"/>
  <c r="CX498" i="36"/>
  <c r="FO455" i="36"/>
  <c r="FT455" i="36"/>
  <c r="W448" i="36"/>
  <c r="DX143" i="36"/>
  <c r="BC292" i="36"/>
  <c r="EN470" i="36"/>
  <c r="DC513" i="36"/>
  <c r="U427" i="36"/>
  <c r="FT470" i="36"/>
  <c r="CF345" i="36"/>
  <c r="BA171" i="36"/>
  <c r="DX472" i="36"/>
  <c r="U429" i="36"/>
  <c r="EN472" i="36"/>
  <c r="EY447" i="36"/>
  <c r="FO447" i="36"/>
  <c r="CX490" i="36"/>
  <c r="EC447" i="36"/>
  <c r="DC502" i="36"/>
  <c r="FJ459" i="36"/>
  <c r="FT459" i="36"/>
  <c r="EY459" i="36"/>
  <c r="BA164" i="36"/>
  <c r="FJ465" i="36"/>
  <c r="FT465" i="36"/>
  <c r="DU415" i="36"/>
  <c r="DU413" i="36"/>
  <c r="U421" i="36"/>
  <c r="FO464" i="36"/>
  <c r="DC507" i="36"/>
  <c r="EN464" i="36"/>
  <c r="FO444" i="36"/>
  <c r="DN444" i="36"/>
  <c r="BL143" i="36"/>
  <c r="CX487" i="36"/>
  <c r="BX454" i="36"/>
  <c r="DC516" i="36"/>
  <c r="BA172" i="36"/>
  <c r="EC473" i="36"/>
  <c r="DN473" i="36"/>
  <c r="BW168" i="36"/>
  <c r="EN445" i="36"/>
  <c r="U402" i="36"/>
  <c r="FJ445" i="36"/>
  <c r="BL144" i="36"/>
  <c r="CB144" i="36"/>
  <c r="DZ246" i="36"/>
  <c r="DX158" i="36"/>
  <c r="CG153" i="36"/>
  <c r="BW154" i="36"/>
  <c r="FD141" i="36"/>
  <c r="I199" i="36"/>
  <c r="BW156" i="36"/>
  <c r="DP244" i="36"/>
  <c r="BY430" i="36"/>
  <c r="DC99" i="36"/>
  <c r="DP241" i="36"/>
  <c r="DC114" i="36"/>
  <c r="BY401" i="36"/>
  <c r="DP242" i="36"/>
  <c r="BY415" i="36"/>
  <c r="BW157" i="36"/>
  <c r="BY403" i="36"/>
  <c r="CF336" i="36"/>
  <c r="W470" i="36"/>
  <c r="DX165" i="36"/>
  <c r="CF335" i="36"/>
  <c r="M83" i="36"/>
  <c r="BX464" i="36"/>
  <c r="DX171" i="36"/>
  <c r="H273" i="36"/>
  <c r="U398" i="36"/>
  <c r="BL140" i="36"/>
  <c r="DN441" i="36"/>
  <c r="DX441" i="36"/>
  <c r="M57" i="36"/>
  <c r="W443" i="36"/>
  <c r="W471" i="36"/>
  <c r="CF338" i="36"/>
  <c r="BC289" i="36"/>
  <c r="W460" i="36"/>
  <c r="CX503" i="36"/>
  <c r="FT460" i="36"/>
  <c r="BL159" i="36"/>
  <c r="DU426" i="36"/>
  <c r="H278" i="36"/>
  <c r="BL173" i="36"/>
  <c r="FJ474" i="36"/>
  <c r="DC517" i="36"/>
  <c r="FT457" i="36"/>
  <c r="DS457" i="36"/>
  <c r="EY457" i="36"/>
  <c r="DX457" i="36"/>
  <c r="CB171" i="36"/>
  <c r="U411" i="36"/>
  <c r="BL153" i="36"/>
  <c r="FJ454" i="36"/>
  <c r="EC454" i="36"/>
  <c r="DZ242" i="36"/>
  <c r="DZ226" i="36"/>
  <c r="DS446" i="36"/>
  <c r="DC489" i="36"/>
  <c r="EN446" i="36"/>
  <c r="DX446" i="36"/>
  <c r="BY425" i="36"/>
  <c r="CG148" i="36"/>
  <c r="CB141" i="36"/>
  <c r="FD149" i="36"/>
  <c r="FD148" i="36"/>
  <c r="DP228" i="36"/>
  <c r="BY421" i="36"/>
  <c r="DC111" i="36"/>
  <c r="DP240" i="36"/>
  <c r="CN99" i="36"/>
  <c r="DC129" i="36"/>
  <c r="BC282" i="36"/>
  <c r="DX145" i="36"/>
  <c r="BL168" i="36"/>
  <c r="FJ469" i="36"/>
  <c r="DN469" i="36"/>
  <c r="EY469" i="36"/>
  <c r="DN461" i="36"/>
  <c r="FO461" i="36"/>
  <c r="BL160" i="36"/>
  <c r="FJ461" i="36"/>
  <c r="BC271" i="36"/>
  <c r="H280" i="36"/>
  <c r="W456" i="36"/>
  <c r="DC493" i="36"/>
  <c r="BA149" i="36"/>
  <c r="EY450" i="36"/>
  <c r="U407" i="36"/>
  <c r="BL152" i="36"/>
  <c r="DN453" i="36"/>
  <c r="DS453" i="36"/>
  <c r="EY442" i="36"/>
  <c r="FT442" i="36"/>
  <c r="EC442" i="36"/>
  <c r="CX485" i="36"/>
  <c r="BX467" i="36"/>
  <c r="BC277" i="36"/>
  <c r="BC300" i="36"/>
  <c r="DU402" i="36"/>
  <c r="BX469" i="36"/>
  <c r="BX443" i="36"/>
  <c r="BX441" i="36"/>
  <c r="M65" i="36"/>
  <c r="CX491" i="36"/>
  <c r="BL147" i="36"/>
  <c r="U405" i="36"/>
  <c r="DX448" i="36"/>
  <c r="BX458" i="36"/>
  <c r="I191" i="36"/>
  <c r="CB159" i="36"/>
  <c r="I190" i="36"/>
  <c r="CB157" i="36"/>
  <c r="DZ241" i="36"/>
  <c r="DC124" i="36"/>
  <c r="CB155" i="36"/>
  <c r="CG158" i="36"/>
  <c r="DZ227" i="36"/>
  <c r="DP229" i="36"/>
  <c r="BY427" i="36"/>
  <c r="FD171" i="36"/>
  <c r="BW148" i="36"/>
  <c r="BW143" i="36"/>
  <c r="DP226" i="36"/>
  <c r="BW164" i="36"/>
  <c r="FD163" i="36"/>
  <c r="DC102" i="36"/>
  <c r="DU399" i="36"/>
  <c r="BY399" i="36"/>
  <c r="FD159" i="36"/>
  <c r="CN105" i="36"/>
  <c r="EY468" i="36"/>
  <c r="DX468" i="36"/>
  <c r="U425" i="36"/>
  <c r="DC501" i="36"/>
  <c r="BA157" i="36"/>
  <c r="H296" i="36"/>
  <c r="CX514" i="36"/>
  <c r="BA151" i="36"/>
  <c r="DS452" i="36"/>
  <c r="CF324" i="36"/>
  <c r="FO443" i="36"/>
  <c r="BA142" i="36"/>
  <c r="BC287" i="36"/>
  <c r="H281" i="36"/>
  <c r="CX509" i="36"/>
  <c r="DS466" i="36"/>
  <c r="BC299" i="36"/>
  <c r="FT449" i="36"/>
  <c r="EN449" i="36"/>
  <c r="EY449" i="36"/>
  <c r="EC456" i="36"/>
  <c r="U413" i="36"/>
  <c r="H283" i="36"/>
  <c r="FD156" i="36"/>
  <c r="BW172" i="36"/>
  <c r="I185" i="36"/>
  <c r="DC128" i="36"/>
  <c r="CN114" i="36"/>
  <c r="BC283" i="36"/>
  <c r="DX467" i="36"/>
  <c r="BC269" i="36"/>
  <c r="BL154" i="36"/>
  <c r="DX163" i="36"/>
  <c r="FO470" i="36"/>
  <c r="BA169" i="36"/>
  <c r="DN472" i="36"/>
  <c r="DN447" i="36"/>
  <c r="DS459" i="36"/>
  <c r="BA158" i="36"/>
  <c r="EN465" i="36"/>
  <c r="BA163" i="36"/>
  <c r="CX507" i="36"/>
  <c r="EC444" i="36"/>
  <c r="U401" i="36"/>
  <c r="W461" i="36"/>
  <c r="EY473" i="36"/>
  <c r="U430" i="36"/>
  <c r="EC445" i="36"/>
  <c r="H287" i="36"/>
  <c r="FD172" i="36"/>
  <c r="DC122" i="36"/>
  <c r="BW165" i="36"/>
  <c r="CN104" i="36"/>
  <c r="DP237" i="36"/>
  <c r="M84" i="36"/>
  <c r="CF330" i="36"/>
  <c r="BC285" i="36"/>
  <c r="BX461" i="36"/>
  <c r="EY441" i="36"/>
  <c r="BX456" i="36"/>
  <c r="W468" i="36"/>
  <c r="EY460" i="36"/>
  <c r="DZ250" i="36"/>
  <c r="BA173" i="36"/>
  <c r="BL156" i="36"/>
  <c r="CB173" i="36"/>
  <c r="EY454" i="36"/>
  <c r="CB152" i="36"/>
  <c r="I207" i="36"/>
  <c r="BW144" i="36"/>
  <c r="DP253" i="36"/>
  <c r="DP249" i="36"/>
  <c r="CG145" i="36"/>
  <c r="BC301" i="36"/>
  <c r="M77" i="36"/>
  <c r="H274" i="36"/>
  <c r="CX512" i="36"/>
  <c r="M87" i="36"/>
  <c r="W445" i="36"/>
  <c r="BX447" i="36"/>
  <c r="FO448" i="36"/>
  <c r="FD166" i="36"/>
  <c r="DZ249" i="36"/>
  <c r="FD145" i="36"/>
  <c r="CG159" i="36"/>
  <c r="DW221" i="37" l="1"/>
  <c r="CO122" i="37"/>
  <c r="CO135" i="37" s="1"/>
  <c r="HJ135" i="37"/>
  <c r="DI135" i="37"/>
  <c r="CW92" i="37"/>
  <c r="BK79" i="37"/>
  <c r="BK92" i="37" s="1"/>
  <c r="HA135" i="37"/>
  <c r="EB221" i="37"/>
  <c r="IS122" i="37"/>
  <c r="IS135" i="37" s="1"/>
  <c r="KF122" i="37"/>
  <c r="KF135" i="37" s="1"/>
  <c r="KK122" i="37"/>
  <c r="KK135" i="37" s="1"/>
  <c r="BY208" i="37"/>
  <c r="AB221" i="37"/>
  <c r="E251" i="37"/>
  <c r="E264" i="37" s="1"/>
  <c r="DR221" i="37"/>
  <c r="CD221" i="37"/>
  <c r="GT122" i="37"/>
  <c r="DO208" i="37"/>
  <c r="DO221" i="37" s="1"/>
  <c r="EW122" i="37"/>
  <c r="CQ92" i="37"/>
  <c r="J122" i="37"/>
  <c r="J135" i="37" s="1"/>
  <c r="D165" i="37"/>
  <c r="D178" i="37" s="1"/>
  <c r="EX92" i="37"/>
  <c r="BS208" i="37"/>
  <c r="BS221" i="37" s="1"/>
  <c r="CP79" i="37"/>
  <c r="CP92" i="37" s="1"/>
  <c r="CM92" i="37"/>
  <c r="DR79" i="37"/>
  <c r="DR92" i="37" s="1"/>
  <c r="DO79" i="37"/>
  <c r="KL122" i="37"/>
  <c r="KL135" i="37" s="1"/>
  <c r="CJ79" i="37"/>
  <c r="CJ92" i="37" s="1"/>
  <c r="BS92" i="37"/>
  <c r="DE135" i="37"/>
  <c r="V122" i="37"/>
  <c r="V135" i="37" s="1"/>
  <c r="BV251" i="37"/>
  <c r="BV264" i="37" s="1"/>
  <c r="EU135" i="37"/>
  <c r="CF221" i="37"/>
  <c r="ES135" i="37"/>
  <c r="EO122" i="37"/>
  <c r="EO135" i="37" s="1"/>
  <c r="BZ79" i="37"/>
  <c r="W165" i="37"/>
  <c r="BT251" i="37"/>
  <c r="M35" i="37"/>
  <c r="BF250" i="37"/>
  <c r="AM196" i="37"/>
  <c r="BH110" i="37"/>
  <c r="O24" i="37"/>
  <c r="D67" i="37"/>
  <c r="BR208" i="37"/>
  <c r="BR221" i="37" s="1"/>
  <c r="CX208" i="37"/>
  <c r="CT79" i="37"/>
  <c r="DO135" i="37"/>
  <c r="EF208" i="37"/>
  <c r="EF221" i="37" s="1"/>
  <c r="F36" i="37"/>
  <c r="F49" i="37" s="1"/>
  <c r="W92" i="37"/>
  <c r="CM135" i="37"/>
  <c r="EE92" i="37"/>
  <c r="GD135" i="37"/>
  <c r="AT92" i="37"/>
  <c r="BN208" i="37"/>
  <c r="BN221" i="37" s="1"/>
  <c r="BB79" i="37"/>
  <c r="BB92" i="37" s="1"/>
  <c r="AI92" i="37"/>
  <c r="JR135" i="37"/>
  <c r="JY122" i="37"/>
  <c r="JY135" i="37" s="1"/>
  <c r="GJ135" i="37"/>
  <c r="CY135" i="37"/>
  <c r="B178" i="37"/>
  <c r="AB264" i="37"/>
  <c r="KH135" i="37"/>
  <c r="JT122" i="37"/>
  <c r="JT135" i="37" s="1"/>
  <c r="J79" i="37"/>
  <c r="J92" i="37" s="1"/>
  <c r="BP79" i="37"/>
  <c r="BP92" i="37" s="1"/>
  <c r="GQ135" i="37"/>
  <c r="ES79" i="37"/>
  <c r="ES92" i="37" s="1"/>
  <c r="GK122" i="37"/>
  <c r="DX208" i="37"/>
  <c r="DX221" i="37" s="1"/>
  <c r="P208" i="37"/>
  <c r="P221" i="37" s="1"/>
  <c r="CC221" i="37"/>
  <c r="BK251" i="37"/>
  <c r="BK264" i="37" s="1"/>
  <c r="R122" i="37"/>
  <c r="R135" i="37" s="1"/>
  <c r="JK122" i="37"/>
  <c r="JK135" i="37" s="1"/>
  <c r="AH264" i="37"/>
  <c r="F264" i="37"/>
  <c r="DL208" i="37"/>
  <c r="DL221" i="37" s="1"/>
  <c r="FI122" i="37"/>
  <c r="EA79" i="37"/>
  <c r="H36" i="37"/>
  <c r="H49" i="37" s="1"/>
  <c r="BT208" i="37"/>
  <c r="BT221" i="37" s="1"/>
  <c r="AP79" i="37"/>
  <c r="AP92" i="37" s="1"/>
  <c r="HR135" i="37"/>
  <c r="H92" i="37"/>
  <c r="V208" i="37"/>
  <c r="BY264" i="37"/>
  <c r="HG135" i="37"/>
  <c r="KP122" i="37"/>
  <c r="GO135" i="37"/>
  <c r="AM79" i="37"/>
  <c r="AM92" i="37" s="1"/>
  <c r="JP122" i="37"/>
  <c r="JP135" i="37" s="1"/>
  <c r="ET79" i="37"/>
  <c r="AR92" i="37"/>
  <c r="DF92" i="37"/>
  <c r="DQ208" i="37"/>
  <c r="AB36" i="37"/>
  <c r="AB49" i="37" s="1"/>
  <c r="EG208" i="37"/>
  <c r="BQ208" i="37"/>
  <c r="AH208" i="37"/>
  <c r="R264" i="37"/>
  <c r="CD122" i="37"/>
  <c r="AU122" i="37"/>
  <c r="AU135" i="37" s="1"/>
  <c r="AC239" i="37"/>
  <c r="LA134" i="37"/>
  <c r="AQ220" i="37"/>
  <c r="CK207" i="37"/>
  <c r="HD121" i="37"/>
  <c r="EG122" i="37"/>
  <c r="EG135" i="37" s="1"/>
  <c r="FM122" i="37"/>
  <c r="FM135" i="37"/>
  <c r="DC208" i="37"/>
  <c r="DC221" i="37" s="1"/>
  <c r="CU79" i="37"/>
  <c r="CU92" i="37" s="1"/>
  <c r="Y79" i="37"/>
  <c r="Y92" i="37" s="1"/>
  <c r="BZ221" i="37"/>
  <c r="HO122" i="37"/>
  <c r="HO135" i="37" s="1"/>
  <c r="BJ92" i="37"/>
  <c r="DU79" i="37"/>
  <c r="DU92" i="37" s="1"/>
  <c r="DZ221" i="37"/>
  <c r="DC122" i="37"/>
  <c r="AN221" i="37"/>
  <c r="AF264" i="37"/>
  <c r="CH208" i="37"/>
  <c r="EE135" i="37"/>
  <c r="Q36" i="37"/>
  <c r="BN263" i="37"/>
  <c r="AK207" i="37"/>
  <c r="Q35" i="37"/>
  <c r="AE220" i="37"/>
  <c r="R36" i="37"/>
  <c r="R49" i="37" s="1"/>
  <c r="FA79" i="37"/>
  <c r="FA92" i="37" s="1"/>
  <c r="LC135" i="37"/>
  <c r="CU221" i="37"/>
  <c r="BA264" i="37"/>
  <c r="CF122" i="37"/>
  <c r="CF135" i="37" s="1"/>
  <c r="DT208" i="37"/>
  <c r="DT221" i="37" s="1"/>
  <c r="X221" i="37"/>
  <c r="AA264" i="37"/>
  <c r="AA153" i="37"/>
  <c r="B205" i="37"/>
  <c r="P19" i="37"/>
  <c r="EV145" i="36"/>
  <c r="B252" i="37"/>
  <c r="P40" i="37"/>
  <c r="EV166" i="36"/>
  <c r="AU193" i="37"/>
  <c r="AG235" i="37"/>
  <c r="AS233" i="37"/>
  <c r="Z273" i="36"/>
  <c r="BZ262" i="37"/>
  <c r="DP173" i="36"/>
  <c r="Z214" i="37"/>
  <c r="J19" i="37"/>
  <c r="CG403" i="36"/>
  <c r="BZ252" i="37"/>
  <c r="DP163" i="36"/>
  <c r="EP218" i="37"/>
  <c r="B191" i="37"/>
  <c r="ID123" i="37"/>
  <c r="ID127" i="37"/>
  <c r="D190" i="37"/>
  <c r="BH253" i="37"/>
  <c r="C198" i="37"/>
  <c r="AW199" i="37"/>
  <c r="C219" i="37"/>
  <c r="E202" i="37"/>
  <c r="BM219" i="37"/>
  <c r="B253" i="37"/>
  <c r="AW205" i="37"/>
  <c r="AS256" i="37"/>
  <c r="Z296" i="36"/>
  <c r="AG244" i="37"/>
  <c r="AW186" i="37"/>
  <c r="AG249" i="37"/>
  <c r="EP202" i="37"/>
  <c r="G247" i="37"/>
  <c r="BZ259" i="37"/>
  <c r="DP170" i="36"/>
  <c r="ID111" i="37"/>
  <c r="IH107" i="37"/>
  <c r="D211" i="37"/>
  <c r="IA125" i="37"/>
  <c r="P46" i="37"/>
  <c r="EV172" i="36"/>
  <c r="J32" i="37"/>
  <c r="CG416" i="36"/>
  <c r="BA190" i="37"/>
  <c r="Y218" i="37"/>
  <c r="AW218" i="37"/>
  <c r="AS249" i="37"/>
  <c r="Z289" i="36"/>
  <c r="Y189" i="37"/>
  <c r="BA189" i="37"/>
  <c r="Z209" i="37"/>
  <c r="BM209" i="37"/>
  <c r="AY210" i="37"/>
  <c r="BM204" i="37"/>
  <c r="BD204" i="37"/>
  <c r="BE192" i="37"/>
  <c r="BE217" i="37"/>
  <c r="BM215" i="37"/>
  <c r="AU215" i="37"/>
  <c r="AZ249" i="36"/>
  <c r="L37" i="37"/>
  <c r="E200" i="37"/>
  <c r="EP186" i="37"/>
  <c r="BC212" i="37"/>
  <c r="EP200" i="37"/>
  <c r="IH117" i="37"/>
  <c r="IA131" i="37"/>
  <c r="BH231" i="37"/>
  <c r="D218" i="37"/>
  <c r="P30" i="37"/>
  <c r="EV156" i="36"/>
  <c r="J28" i="37"/>
  <c r="CG412" i="36"/>
  <c r="Y201" i="37"/>
  <c r="BA201" i="37"/>
  <c r="AW194" i="37"/>
  <c r="AY194" i="37"/>
  <c r="AS194" i="37"/>
  <c r="EP216" i="37"/>
  <c r="BD211" i="37"/>
  <c r="Z211" i="37"/>
  <c r="J26" i="37"/>
  <c r="CG410" i="36"/>
  <c r="EP204" i="37"/>
  <c r="BM188" i="37"/>
  <c r="AU188" i="37"/>
  <c r="G241" i="37"/>
  <c r="BD197" i="37"/>
  <c r="BM197" i="37"/>
  <c r="Z216" i="37"/>
  <c r="CG425" i="36"/>
  <c r="J41" i="37"/>
  <c r="BM203" i="37"/>
  <c r="L203" i="37"/>
  <c r="FL372" i="36"/>
  <c r="Y213" i="37"/>
  <c r="BC213" i="37"/>
  <c r="AW213" i="37"/>
  <c r="IH108" i="37"/>
  <c r="P33" i="37"/>
  <c r="EV159" i="36"/>
  <c r="T187" i="37"/>
  <c r="CT187" i="37"/>
  <c r="AK270" i="36"/>
  <c r="IA105" i="37"/>
  <c r="P37" i="37"/>
  <c r="EV163" i="36"/>
  <c r="D210" i="37"/>
  <c r="ID100" i="37"/>
  <c r="D189" i="37"/>
  <c r="D194" i="37"/>
  <c r="P45" i="37"/>
  <c r="EV171" i="36"/>
  <c r="T215" i="37"/>
  <c r="ID103" i="37"/>
  <c r="B230" i="37"/>
  <c r="B204" i="37"/>
  <c r="C201" i="37"/>
  <c r="IA127" i="37"/>
  <c r="B244" i="37"/>
  <c r="C203" i="37"/>
  <c r="BH236" i="37"/>
  <c r="C205" i="37"/>
  <c r="BH237" i="37"/>
  <c r="AG246" i="37"/>
  <c r="BC193" i="37"/>
  <c r="Y193" i="37"/>
  <c r="E193" i="37"/>
  <c r="Z193" i="37"/>
  <c r="BZ240" i="37"/>
  <c r="DP151" i="36"/>
  <c r="AG229" i="37"/>
  <c r="AG231" i="37"/>
  <c r="AG257" i="37"/>
  <c r="CT190" i="37"/>
  <c r="AK273" i="36"/>
  <c r="EP217" i="37"/>
  <c r="EP194" i="37"/>
  <c r="AG255" i="37"/>
  <c r="Z187" i="37"/>
  <c r="BA187" i="37"/>
  <c r="AS187" i="37"/>
  <c r="AW187" i="37"/>
  <c r="BD198" i="37"/>
  <c r="BE198" i="37"/>
  <c r="E198" i="37"/>
  <c r="Y195" i="37"/>
  <c r="AW195" i="37"/>
  <c r="BM195" i="37"/>
  <c r="L195" i="37"/>
  <c r="FL364" i="36"/>
  <c r="AS244" i="37"/>
  <c r="Z284" i="36"/>
  <c r="J25" i="37"/>
  <c r="CG409" i="36"/>
  <c r="EP188" i="37"/>
  <c r="U289" i="36"/>
  <c r="AV206" i="37"/>
  <c r="E206" i="37"/>
  <c r="AU206" i="37"/>
  <c r="BE206" i="37"/>
  <c r="AW214" i="37"/>
  <c r="BE214" i="37"/>
  <c r="U297" i="36"/>
  <c r="AV214" i="37"/>
  <c r="E214" i="37"/>
  <c r="AZ231" i="36"/>
  <c r="L19" i="37"/>
  <c r="EP199" i="37"/>
  <c r="IA132" i="37"/>
  <c r="IH102" i="37"/>
  <c r="ID114" i="37"/>
  <c r="IA114" i="37"/>
  <c r="T209" i="37"/>
  <c r="ID102" i="37"/>
  <c r="P22" i="37"/>
  <c r="EV148" i="36"/>
  <c r="P23" i="37"/>
  <c r="EV149" i="36"/>
  <c r="C187" i="37"/>
  <c r="B194" i="37"/>
  <c r="T213" i="37"/>
  <c r="BC191" i="37"/>
  <c r="AY191" i="37"/>
  <c r="L191" i="37"/>
  <c r="FL360" i="36"/>
  <c r="BD191" i="37"/>
  <c r="B229" i="37"/>
  <c r="B245" i="37"/>
  <c r="BA199" i="37"/>
  <c r="U282" i="36"/>
  <c r="AV199" i="37"/>
  <c r="E199" i="37"/>
  <c r="Y199" i="37"/>
  <c r="C217" i="37"/>
  <c r="BC202" i="37"/>
  <c r="AW202" i="37"/>
  <c r="BD202" i="37"/>
  <c r="AS202" i="37"/>
  <c r="L219" i="37"/>
  <c r="FL388" i="36"/>
  <c r="AV219" i="37"/>
  <c r="U302" i="36"/>
  <c r="E219" i="37"/>
  <c r="CG407" i="36"/>
  <c r="J23" i="37"/>
  <c r="CT214" i="37"/>
  <c r="AK297" i="36"/>
  <c r="E205" i="37"/>
  <c r="AS205" i="37"/>
  <c r="Z205" i="37"/>
  <c r="AS248" i="37"/>
  <c r="Z288" i="36"/>
  <c r="EP206" i="37"/>
  <c r="G255" i="37"/>
  <c r="AS259" i="37"/>
  <c r="Z299" i="36"/>
  <c r="AS231" i="37"/>
  <c r="Z271" i="36"/>
  <c r="BZ232" i="37"/>
  <c r="DP143" i="36"/>
  <c r="BC186" i="37"/>
  <c r="BE186" i="37"/>
  <c r="E186" i="37"/>
  <c r="Y186" i="37"/>
  <c r="J18" i="37"/>
  <c r="CG402" i="36"/>
  <c r="L45" i="37"/>
  <c r="AZ257" i="36"/>
  <c r="AG252" i="37"/>
  <c r="DP169" i="36"/>
  <c r="BZ258" i="37"/>
  <c r="G252" i="37"/>
  <c r="L39" i="37"/>
  <c r="AZ251" i="36"/>
  <c r="AS258" i="37"/>
  <c r="Z298" i="36"/>
  <c r="G253" i="37"/>
  <c r="T191" i="37"/>
  <c r="D203" i="37"/>
  <c r="T203" i="37"/>
  <c r="ID116" i="37"/>
  <c r="T189" i="37"/>
  <c r="IA117" i="37"/>
  <c r="ID115" i="37"/>
  <c r="IA102" i="37"/>
  <c r="T218" i="37"/>
  <c r="ID118" i="37"/>
  <c r="D202" i="37"/>
  <c r="BH245" i="37"/>
  <c r="P15" i="37"/>
  <c r="EV141" i="36"/>
  <c r="D200" i="37"/>
  <c r="B199" i="37"/>
  <c r="AZ244" i="36"/>
  <c r="L32" i="37"/>
  <c r="B249" i="37"/>
  <c r="C190" i="37"/>
  <c r="E190" i="37"/>
  <c r="U273" i="36"/>
  <c r="AV190" i="37"/>
  <c r="Y190" i="37"/>
  <c r="AY190" i="37"/>
  <c r="D214" i="37"/>
  <c r="BE218" i="37"/>
  <c r="BA218" i="37"/>
  <c r="BM218" i="37"/>
  <c r="L218" i="37"/>
  <c r="FL387" i="36"/>
  <c r="AG242" i="37"/>
  <c r="Z189" i="37"/>
  <c r="E189" i="37"/>
  <c r="BE189" i="37"/>
  <c r="AU189" i="37"/>
  <c r="AY209" i="37"/>
  <c r="L209" i="37"/>
  <c r="FL378" i="36"/>
  <c r="AU209" i="37"/>
  <c r="Y209" i="37"/>
  <c r="CT201" i="37"/>
  <c r="AK284" i="36"/>
  <c r="CT203" i="37"/>
  <c r="AK286" i="36"/>
  <c r="AS210" i="37"/>
  <c r="AV210" i="37"/>
  <c r="U293" i="36"/>
  <c r="BM210" i="37"/>
  <c r="AW204" i="37"/>
  <c r="AS204" i="37"/>
  <c r="U287" i="36"/>
  <c r="AV204" i="37"/>
  <c r="L204" i="37"/>
  <c r="FL373" i="36"/>
  <c r="BA192" i="37"/>
  <c r="Z192" i="37"/>
  <c r="AU192" i="37"/>
  <c r="AW192" i="37"/>
  <c r="AY217" i="37"/>
  <c r="Y217" i="37"/>
  <c r="BC217" i="37"/>
  <c r="BM217" i="37"/>
  <c r="G262" i="37"/>
  <c r="AS215" i="37"/>
  <c r="Y215" i="37"/>
  <c r="L215" i="37"/>
  <c r="FL384" i="36"/>
  <c r="AY215" i="37"/>
  <c r="EP209" i="37"/>
  <c r="AZ229" i="36"/>
  <c r="L17" i="37"/>
  <c r="AS236" i="37"/>
  <c r="Z276" i="36"/>
  <c r="AS200" i="37"/>
  <c r="AU200" i="37"/>
  <c r="Z200" i="37"/>
  <c r="J38" i="37"/>
  <c r="CG422" i="36"/>
  <c r="EP191" i="37"/>
  <c r="AY212" i="37"/>
  <c r="BA212" i="37"/>
  <c r="BM212" i="37"/>
  <c r="U295" i="36"/>
  <c r="AV212" i="37"/>
  <c r="EP203" i="37"/>
  <c r="EP198" i="37"/>
  <c r="G254" i="37"/>
  <c r="C202" i="37"/>
  <c r="ID130" i="37"/>
  <c r="C213" i="37"/>
  <c r="ID129" i="37"/>
  <c r="IH111" i="37"/>
  <c r="ID107" i="37"/>
  <c r="IA115" i="37"/>
  <c r="C206" i="37"/>
  <c r="IA128" i="37"/>
  <c r="T212" i="37"/>
  <c r="ID125" i="37"/>
  <c r="B210" i="37"/>
  <c r="BH247" i="37"/>
  <c r="BH260" i="37"/>
  <c r="B190" i="37"/>
  <c r="C204" i="37"/>
  <c r="ID117" i="37"/>
  <c r="C218" i="37"/>
  <c r="B202" i="37"/>
  <c r="B237" i="37"/>
  <c r="AS237" i="37"/>
  <c r="Z277" i="36"/>
  <c r="AZ240" i="36"/>
  <c r="L28" i="37"/>
  <c r="AW201" i="37"/>
  <c r="BE201" i="37"/>
  <c r="U284" i="36"/>
  <c r="AV201" i="37"/>
  <c r="AS201" i="37"/>
  <c r="AU194" i="37"/>
  <c r="BE194" i="37"/>
  <c r="AV194" i="37"/>
  <c r="U277" i="36"/>
  <c r="BM194" i="37"/>
  <c r="AV211" i="37"/>
  <c r="U294" i="36"/>
  <c r="BA211" i="37"/>
  <c r="Y211" i="37"/>
  <c r="AW211" i="37"/>
  <c r="L26" i="37"/>
  <c r="AZ238" i="36"/>
  <c r="AZ233" i="36"/>
  <c r="L21" i="37"/>
  <c r="BZ247" i="37"/>
  <c r="DP158" i="36"/>
  <c r="B259" i="37"/>
  <c r="BD188" i="37"/>
  <c r="BE188" i="37"/>
  <c r="AW188" i="37"/>
  <c r="DP167" i="36"/>
  <c r="BZ256" i="37"/>
  <c r="AU197" i="37"/>
  <c r="Z197" i="37"/>
  <c r="AY197" i="37"/>
  <c r="BC216" i="37"/>
  <c r="BM216" i="37"/>
  <c r="E216" i="37"/>
  <c r="AG258" i="37"/>
  <c r="BE203" i="37"/>
  <c r="AV203" i="37"/>
  <c r="U286" i="36"/>
  <c r="AY203" i="37"/>
  <c r="AS203" i="37"/>
  <c r="DP160" i="36"/>
  <c r="BZ249" i="37"/>
  <c r="G248" i="37"/>
  <c r="E213" i="37"/>
  <c r="BA213" i="37"/>
  <c r="BM213" i="37"/>
  <c r="BD213" i="37"/>
  <c r="CG430" i="36"/>
  <c r="J46" i="37"/>
  <c r="AZ255" i="36"/>
  <c r="L43" i="37"/>
  <c r="G258" i="37"/>
  <c r="J44" i="37"/>
  <c r="CG428" i="36"/>
  <c r="BH255" i="37"/>
  <c r="B232" i="37"/>
  <c r="IH125" i="37"/>
  <c r="T195" i="37"/>
  <c r="ID120" i="37"/>
  <c r="IA120" i="37"/>
  <c r="IA104" i="37"/>
  <c r="IH126" i="37"/>
  <c r="AS193" i="37"/>
  <c r="BD187" i="37"/>
  <c r="AY198" i="37"/>
  <c r="BC198" i="37"/>
  <c r="AY195" i="37"/>
  <c r="BC206" i="37"/>
  <c r="BA206" i="37"/>
  <c r="AS206" i="37"/>
  <c r="BC214" i="37"/>
  <c r="AG256" i="37"/>
  <c r="G230" i="37"/>
  <c r="J42" i="37"/>
  <c r="CG426" i="36"/>
  <c r="D219" i="37"/>
  <c r="D191" i="37"/>
  <c r="D199" i="37"/>
  <c r="IH118" i="37"/>
  <c r="IA129" i="37"/>
  <c r="C212" i="37"/>
  <c r="BH244" i="37"/>
  <c r="B258" i="37"/>
  <c r="P26" i="37"/>
  <c r="EV152" i="36"/>
  <c r="AS191" i="37"/>
  <c r="Y191" i="37"/>
  <c r="AS234" i="37"/>
  <c r="Z274" i="36"/>
  <c r="L199" i="37"/>
  <c r="FL368" i="36"/>
  <c r="AV202" i="37"/>
  <c r="U285" i="36"/>
  <c r="BD219" i="37"/>
  <c r="AG241" i="37"/>
  <c r="BC205" i="37"/>
  <c r="AG236" i="37"/>
  <c r="AS247" i="37"/>
  <c r="Z287" i="36"/>
  <c r="Z186" i="37"/>
  <c r="CG429" i="36"/>
  <c r="J45" i="37"/>
  <c r="G249" i="37"/>
  <c r="T206" i="37"/>
  <c r="BH233" i="37"/>
  <c r="C214" i="37"/>
  <c r="C199" i="37"/>
  <c r="C216" i="37"/>
  <c r="B242" i="37"/>
  <c r="BH243" i="37"/>
  <c r="D217" i="37"/>
  <c r="AG234" i="37"/>
  <c r="EP195" i="37"/>
  <c r="B248" i="37"/>
  <c r="BH262" i="37"/>
  <c r="BH254" i="37"/>
  <c r="BC190" i="37"/>
  <c r="AS190" i="37"/>
  <c r="AS218" i="37"/>
  <c r="BZ241" i="37"/>
  <c r="DP152" i="36"/>
  <c r="AS243" i="37"/>
  <c r="Z283" i="36"/>
  <c r="BD189" i="37"/>
  <c r="J31" i="37"/>
  <c r="CG415" i="36"/>
  <c r="EP189" i="37"/>
  <c r="U292" i="36"/>
  <c r="AV209" i="37"/>
  <c r="BA209" i="37"/>
  <c r="E210" i="37"/>
  <c r="BC210" i="37"/>
  <c r="L210" i="37"/>
  <c r="FL379" i="36"/>
  <c r="E204" i="37"/>
  <c r="AY204" i="37"/>
  <c r="BD192" i="37"/>
  <c r="AY192" i="37"/>
  <c r="BM192" i="37"/>
  <c r="BA217" i="37"/>
  <c r="E217" i="37"/>
  <c r="L217" i="37"/>
  <c r="FL386" i="36"/>
  <c r="BE215" i="37"/>
  <c r="BC215" i="37"/>
  <c r="BZ229" i="37"/>
  <c r="DP140" i="36"/>
  <c r="L200" i="37"/>
  <c r="FL369" i="36"/>
  <c r="BD200" i="37"/>
  <c r="AY200" i="37"/>
  <c r="AS261" i="37"/>
  <c r="Z301" i="36"/>
  <c r="AZ250" i="36"/>
  <c r="L38" i="37"/>
  <c r="Y212" i="37"/>
  <c r="L212" i="37"/>
  <c r="FL381" i="36"/>
  <c r="E212" i="37"/>
  <c r="BZ236" i="37"/>
  <c r="DP147" i="36"/>
  <c r="DP153" i="36"/>
  <c r="BZ242" i="37"/>
  <c r="D201" i="37"/>
  <c r="B236" i="37"/>
  <c r="T219" i="37"/>
  <c r="B197" i="37"/>
  <c r="BH249" i="37"/>
  <c r="IH120" i="37"/>
  <c r="T186" i="37"/>
  <c r="T217" i="37"/>
  <c r="B195" i="37"/>
  <c r="CT219" i="37"/>
  <c r="AK302" i="36"/>
  <c r="BC201" i="37"/>
  <c r="BD201" i="37"/>
  <c r="E194" i="37"/>
  <c r="D216" i="37"/>
  <c r="BZ238" i="37"/>
  <c r="DP149" i="36"/>
  <c r="BC211" i="37"/>
  <c r="CG405" i="36"/>
  <c r="J21" i="37"/>
  <c r="AG233" i="37"/>
  <c r="EP219" i="37"/>
  <c r="E188" i="37"/>
  <c r="Z188" i="37"/>
  <c r="Y197" i="37"/>
  <c r="CT198" i="37"/>
  <c r="AK281" i="36"/>
  <c r="AV216" i="37"/>
  <c r="U299" i="36"/>
  <c r="AY216" i="37"/>
  <c r="BC203" i="37"/>
  <c r="AW203" i="37"/>
  <c r="BZ257" i="37"/>
  <c r="DP168" i="36"/>
  <c r="AU213" i="37"/>
  <c r="L27" i="37"/>
  <c r="AZ239" i="36"/>
  <c r="AZ258" i="36"/>
  <c r="L46" i="37"/>
  <c r="B189" i="37"/>
  <c r="IA119" i="37"/>
  <c r="D186" i="37"/>
  <c r="IH109" i="37"/>
  <c r="IA112" i="37"/>
  <c r="B206" i="37"/>
  <c r="BH259" i="37"/>
  <c r="ID101" i="37"/>
  <c r="IA113" i="37"/>
  <c r="C193" i="37"/>
  <c r="B215" i="37"/>
  <c r="C188" i="37"/>
  <c r="P32" i="37"/>
  <c r="EV158" i="36"/>
  <c r="B235" i="37"/>
  <c r="B255" i="37"/>
  <c r="BH258" i="37"/>
  <c r="BH261" i="37"/>
  <c r="AW193" i="37"/>
  <c r="AV193" i="37"/>
  <c r="U276" i="36"/>
  <c r="L193" i="37"/>
  <c r="FL362" i="36"/>
  <c r="AG240" i="37"/>
  <c r="CT217" i="37"/>
  <c r="AK300" i="36"/>
  <c r="CT206" i="37"/>
  <c r="AK289" i="36"/>
  <c r="CT191" i="37"/>
  <c r="AK274" i="36"/>
  <c r="DP144" i="36"/>
  <c r="BZ233" i="37"/>
  <c r="Y187" i="37"/>
  <c r="AU187" i="37"/>
  <c r="BE187" i="37"/>
  <c r="AV187" i="37"/>
  <c r="U270" i="36"/>
  <c r="AZ228" i="36"/>
  <c r="L16" i="37"/>
  <c r="AS232" i="37"/>
  <c r="Z272" i="36"/>
  <c r="L198" i="37"/>
  <c r="FL367" i="36"/>
  <c r="Y198" i="37"/>
  <c r="AW198" i="37"/>
  <c r="AU198" i="37"/>
  <c r="BA195" i="37"/>
  <c r="U278" i="36"/>
  <c r="AV195" i="37"/>
  <c r="BD195" i="37"/>
  <c r="AS195" i="37"/>
  <c r="CG414" i="36"/>
  <c r="J30" i="37"/>
  <c r="AS246" i="37"/>
  <c r="Z286" i="36"/>
  <c r="AG237" i="37"/>
  <c r="L25" i="37"/>
  <c r="AZ237" i="36"/>
  <c r="Y206" i="37"/>
  <c r="BM206" i="37"/>
  <c r="DP154" i="36"/>
  <c r="BZ243" i="37"/>
  <c r="EP187" i="37"/>
  <c r="BM214" i="37"/>
  <c r="BD214" i="37"/>
  <c r="AY214" i="37"/>
  <c r="AG243" i="37"/>
  <c r="BZ254" i="37"/>
  <c r="DP165" i="36"/>
  <c r="G245" i="37"/>
  <c r="AG261" i="37"/>
  <c r="G231" i="37"/>
  <c r="P31" i="37"/>
  <c r="EV157" i="36"/>
  <c r="IA118" i="37"/>
  <c r="BH240" i="37"/>
  <c r="ID112" i="37"/>
  <c r="C191" i="37"/>
  <c r="IH114" i="37"/>
  <c r="P38" i="37"/>
  <c r="EV164" i="36"/>
  <c r="B234" i="37"/>
  <c r="B256" i="37"/>
  <c r="B214" i="37"/>
  <c r="T204" i="37"/>
  <c r="B198" i="37"/>
  <c r="IH124" i="37"/>
  <c r="ID104" i="37"/>
  <c r="ID105" i="37"/>
  <c r="P42" i="37"/>
  <c r="EV168" i="36"/>
  <c r="P21" i="37"/>
  <c r="EV147" i="36"/>
  <c r="C189" i="37"/>
  <c r="D197" i="37"/>
  <c r="IH130" i="37"/>
  <c r="IA116" i="37"/>
  <c r="B186" i="37"/>
  <c r="T205" i="37"/>
  <c r="B217" i="37"/>
  <c r="T192" i="37"/>
  <c r="BH229" i="37"/>
  <c r="BH248" i="37"/>
  <c r="U274" i="36"/>
  <c r="AV191" i="37"/>
  <c r="BE191" i="37"/>
  <c r="AW191" i="37"/>
  <c r="B240" i="37"/>
  <c r="CT210" i="37"/>
  <c r="AK293" i="36"/>
  <c r="AS199" i="37"/>
  <c r="BD199" i="37"/>
  <c r="Z199" i="37"/>
  <c r="AU199" i="37"/>
  <c r="AS242" i="37"/>
  <c r="Z282" i="36"/>
  <c r="Y202" i="37"/>
  <c r="AU202" i="37"/>
  <c r="L202" i="37"/>
  <c r="FL371" i="36"/>
  <c r="BM202" i="37"/>
  <c r="BA219" i="37"/>
  <c r="Y219" i="37"/>
  <c r="BE219" i="37"/>
  <c r="AU219" i="37"/>
  <c r="AG232" i="37"/>
  <c r="L23" i="37"/>
  <c r="AZ235" i="36"/>
  <c r="AS252" i="37"/>
  <c r="Z292" i="36"/>
  <c r="CT215" i="37"/>
  <c r="AK298" i="36"/>
  <c r="L205" i="37"/>
  <c r="FL374" i="36"/>
  <c r="Y205" i="37"/>
  <c r="BE205" i="37"/>
  <c r="AV205" i="37"/>
  <c r="U288" i="36"/>
  <c r="J20" i="37"/>
  <c r="CG404" i="36"/>
  <c r="BZ248" i="37"/>
  <c r="DP159" i="36"/>
  <c r="J15" i="37"/>
  <c r="CG399" i="36"/>
  <c r="AY186" i="37"/>
  <c r="BA186" i="37"/>
  <c r="AS186" i="37"/>
  <c r="AV186" i="37"/>
  <c r="U269" i="36"/>
  <c r="AZ230" i="36"/>
  <c r="L18" i="37"/>
  <c r="AS254" i="37"/>
  <c r="Z294" i="36"/>
  <c r="AS260" i="37"/>
  <c r="Z300" i="36"/>
  <c r="AS262" i="37"/>
  <c r="Z302" i="36"/>
  <c r="EP197" i="37"/>
  <c r="J39" i="37"/>
  <c r="CG423" i="36"/>
  <c r="D204" i="37"/>
  <c r="P43" i="37"/>
  <c r="EV169" i="36"/>
  <c r="ID109" i="37"/>
  <c r="IA107" i="37"/>
  <c r="ID132" i="37"/>
  <c r="IA111" i="37"/>
  <c r="D209" i="37"/>
  <c r="T214" i="37"/>
  <c r="B219" i="37"/>
  <c r="IA100" i="37"/>
  <c r="C200" i="37"/>
  <c r="T210" i="37"/>
  <c r="T194" i="37"/>
  <c r="T193" i="37"/>
  <c r="D206" i="37"/>
  <c r="P29" i="37"/>
  <c r="EV155" i="36"/>
  <c r="D192" i="37"/>
  <c r="C192" i="37"/>
  <c r="BH232" i="37"/>
  <c r="B231" i="37"/>
  <c r="T201" i="37"/>
  <c r="B233" i="37"/>
  <c r="AG245" i="37"/>
  <c r="P44" i="37"/>
  <c r="EV170" i="36"/>
  <c r="EP210" i="37"/>
  <c r="BD190" i="37"/>
  <c r="AU190" i="37"/>
  <c r="Z190" i="37"/>
  <c r="AW190" i="37"/>
  <c r="BC218" i="37"/>
  <c r="BD218" i="37"/>
  <c r="E218" i="37"/>
  <c r="Z218" i="37"/>
  <c r="AG230" i="37"/>
  <c r="BM189" i="37"/>
  <c r="AY189" i="37"/>
  <c r="BC189" i="37"/>
  <c r="L189" i="37"/>
  <c r="FL358" i="36"/>
  <c r="AZ241" i="36"/>
  <c r="L29" i="37"/>
  <c r="AS240" i="37"/>
  <c r="Z280" i="36"/>
  <c r="BZ244" i="37"/>
  <c r="DP155" i="36"/>
  <c r="E209" i="37"/>
  <c r="BD209" i="37"/>
  <c r="BE209" i="37"/>
  <c r="EP213" i="37"/>
  <c r="AU210" i="37"/>
  <c r="Z210" i="37"/>
  <c r="BE210" i="37"/>
  <c r="AW210" i="37"/>
  <c r="Y204" i="37"/>
  <c r="AU204" i="37"/>
  <c r="J33" i="37"/>
  <c r="CG417" i="36"/>
  <c r="AV192" i="37"/>
  <c r="U275" i="36"/>
  <c r="AS192" i="37"/>
  <c r="E192" i="37"/>
  <c r="AS217" i="37"/>
  <c r="BD217" i="37"/>
  <c r="AW217" i="37"/>
  <c r="AV217" i="37"/>
  <c r="U300" i="36"/>
  <c r="E215" i="37"/>
  <c r="Z215" i="37"/>
  <c r="BA215" i="37"/>
  <c r="J22" i="37"/>
  <c r="CG406" i="36"/>
  <c r="J17" i="37"/>
  <c r="CG401" i="36"/>
  <c r="BM200" i="37"/>
  <c r="AV200" i="37"/>
  <c r="U283" i="36"/>
  <c r="Y200" i="37"/>
  <c r="AS255" i="37"/>
  <c r="Z295" i="36"/>
  <c r="G244" i="37"/>
  <c r="EP201" i="37"/>
  <c r="AU212" i="37"/>
  <c r="BE212" i="37"/>
  <c r="Z212" i="37"/>
  <c r="AG260" i="37"/>
  <c r="L40" i="37"/>
  <c r="AZ252" i="36"/>
  <c r="G261" i="37"/>
  <c r="EP214" i="37"/>
  <c r="L47" i="37"/>
  <c r="AZ259" i="36"/>
  <c r="ID108" i="37"/>
  <c r="P39" i="37"/>
  <c r="EV165" i="36"/>
  <c r="IH101" i="37"/>
  <c r="IH131" i="37"/>
  <c r="P20" i="37"/>
  <c r="EV146" i="36"/>
  <c r="D188" i="37"/>
  <c r="IA123" i="37"/>
  <c r="C197" i="37"/>
  <c r="C207" i="37" s="1"/>
  <c r="ID106" i="37"/>
  <c r="T202" i="37"/>
  <c r="P16" i="37"/>
  <c r="EV142" i="36"/>
  <c r="D205" i="37"/>
  <c r="BH241" i="37"/>
  <c r="D195" i="37"/>
  <c r="B246" i="37"/>
  <c r="B241" i="37"/>
  <c r="P27" i="37"/>
  <c r="EV153" i="36"/>
  <c r="AS238" i="37"/>
  <c r="Z278" i="36"/>
  <c r="B260" i="37"/>
  <c r="BM201" i="37"/>
  <c r="AY201" i="37"/>
  <c r="CT205" i="37"/>
  <c r="AK288" i="36"/>
  <c r="BC194" i="37"/>
  <c r="BD194" i="37"/>
  <c r="Y194" i="37"/>
  <c r="L194" i="37"/>
  <c r="FL363" i="36"/>
  <c r="AG238" i="37"/>
  <c r="EP192" i="37"/>
  <c r="BE211" i="37"/>
  <c r="AU211" i="37"/>
  <c r="L211" i="37"/>
  <c r="FL380" i="36"/>
  <c r="AY211" i="37"/>
  <c r="CG418" i="36"/>
  <c r="J34" i="37"/>
  <c r="BA188" i="37"/>
  <c r="AY188" i="37"/>
  <c r="AS188" i="37"/>
  <c r="U271" i="36"/>
  <c r="AV188" i="37"/>
  <c r="AW197" i="37"/>
  <c r="BA197" i="37"/>
  <c r="E197" i="37"/>
  <c r="BE197" i="37"/>
  <c r="L216" i="37"/>
  <c r="FL385" i="36"/>
  <c r="Y216" i="37"/>
  <c r="BE216" i="37"/>
  <c r="BD216" i="37"/>
  <c r="G235" i="37"/>
  <c r="Y203" i="37"/>
  <c r="Z203" i="37"/>
  <c r="CT186" i="37"/>
  <c r="AK269" i="36"/>
  <c r="AG248" i="37"/>
  <c r="AG253" i="37"/>
  <c r="AV213" i="37"/>
  <c r="U296" i="36"/>
  <c r="Z213" i="37"/>
  <c r="L213" i="37"/>
  <c r="FL382" i="36"/>
  <c r="G236" i="37"/>
  <c r="CG427" i="36"/>
  <c r="J43" i="37"/>
  <c r="G233" i="37"/>
  <c r="G238" i="37"/>
  <c r="AZ256" i="36"/>
  <c r="L44" i="37"/>
  <c r="IA108" i="37"/>
  <c r="IH133" i="37"/>
  <c r="B212" i="37"/>
  <c r="B192" i="37"/>
  <c r="B262" i="37"/>
  <c r="BM193" i="37"/>
  <c r="AY193" i="37"/>
  <c r="AY187" i="37"/>
  <c r="L187" i="37"/>
  <c r="FL356" i="36"/>
  <c r="DP157" i="36"/>
  <c r="BZ246" i="37"/>
  <c r="AS198" i="37"/>
  <c r="Z195" i="37"/>
  <c r="G260" i="37"/>
  <c r="AY206" i="37"/>
  <c r="BZ261" i="37"/>
  <c r="DP172" i="36"/>
  <c r="AU214" i="37"/>
  <c r="G242" i="37"/>
  <c r="T199" i="37"/>
  <c r="IH104" i="37"/>
  <c r="C195" i="37"/>
  <c r="IH113" i="37"/>
  <c r="T197" i="37"/>
  <c r="IH119" i="37"/>
  <c r="T211" i="37"/>
  <c r="BH235" i="37"/>
  <c r="CT193" i="37"/>
  <c r="AK276" i="36"/>
  <c r="E191" i="37"/>
  <c r="BM191" i="37"/>
  <c r="B254" i="37"/>
  <c r="AS245" i="37"/>
  <c r="Z285" i="36"/>
  <c r="CT195" i="37"/>
  <c r="AK278" i="36"/>
  <c r="AY199" i="37"/>
  <c r="Z202" i="37"/>
  <c r="B261" i="37"/>
  <c r="AS219" i="37"/>
  <c r="BC219" i="37"/>
  <c r="CT188" i="37"/>
  <c r="AK271" i="36"/>
  <c r="CT212" i="37"/>
  <c r="AK295" i="36"/>
  <c r="G246" i="37"/>
  <c r="BA205" i="37"/>
  <c r="CG398" i="36"/>
  <c r="J14" i="37"/>
  <c r="EP190" i="37"/>
  <c r="AU186" i="37"/>
  <c r="BD186" i="37"/>
  <c r="BD196" i="37" s="1"/>
  <c r="AS253" i="37"/>
  <c r="Z293" i="36"/>
  <c r="EP211" i="37"/>
  <c r="AG254" i="37"/>
  <c r="T200" i="37"/>
  <c r="IH103" i="37"/>
  <c r="IH128" i="37"/>
  <c r="B216" i="37"/>
  <c r="P41" i="37"/>
  <c r="EV167" i="36"/>
  <c r="C215" i="37"/>
  <c r="ID131" i="37"/>
  <c r="IA101" i="37"/>
  <c r="ID126" i="37"/>
  <c r="P14" i="37"/>
  <c r="EV140" i="36"/>
  <c r="IH132" i="37"/>
  <c r="BH246" i="37"/>
  <c r="IH115" i="37"/>
  <c r="IA133" i="37"/>
  <c r="IH105" i="37"/>
  <c r="IH123" i="37"/>
  <c r="IA106" i="37"/>
  <c r="ID113" i="37"/>
  <c r="C210" i="37"/>
  <c r="D187" i="37"/>
  <c r="B201" i="37"/>
  <c r="P17" i="37"/>
  <c r="EV143" i="36"/>
  <c r="ID119" i="37"/>
  <c r="BH256" i="37"/>
  <c r="B243" i="37"/>
  <c r="D193" i="37"/>
  <c r="B213" i="37"/>
  <c r="BH230" i="37"/>
  <c r="AS241" i="37"/>
  <c r="Z281" i="36"/>
  <c r="CT204" i="37"/>
  <c r="AK287" i="36"/>
  <c r="BE193" i="37"/>
  <c r="BD193" i="37"/>
  <c r="BA193" i="37"/>
  <c r="DP156" i="36"/>
  <c r="BZ245" i="37"/>
  <c r="CT216" i="37"/>
  <c r="AK299" i="36"/>
  <c r="AS229" i="37"/>
  <c r="Z269" i="36"/>
  <c r="AG247" i="37"/>
  <c r="CT197" i="37"/>
  <c r="AK280" i="36"/>
  <c r="E187" i="37"/>
  <c r="BC187" i="37"/>
  <c r="BM187" i="37"/>
  <c r="CG400" i="36"/>
  <c r="J16" i="37"/>
  <c r="G232" i="37"/>
  <c r="Z198" i="37"/>
  <c r="BM198" i="37"/>
  <c r="BA198" i="37"/>
  <c r="U281" i="36"/>
  <c r="AV198" i="37"/>
  <c r="EP193" i="37"/>
  <c r="BZ237" i="37"/>
  <c r="DP148" i="36"/>
  <c r="BC195" i="37"/>
  <c r="E195" i="37"/>
  <c r="BE195" i="37"/>
  <c r="AU195" i="37"/>
  <c r="AZ242" i="36"/>
  <c r="L30" i="37"/>
  <c r="CT213" i="37"/>
  <c r="AK296" i="36"/>
  <c r="AG259" i="37"/>
  <c r="Z206" i="37"/>
  <c r="AW206" i="37"/>
  <c r="L206" i="37"/>
  <c r="FL375" i="36"/>
  <c r="BD206" i="37"/>
  <c r="Y214" i="37"/>
  <c r="L214" i="37"/>
  <c r="FL383" i="36"/>
  <c r="AS214" i="37"/>
  <c r="BA214" i="37"/>
  <c r="G256" i="37"/>
  <c r="AZ254" i="36"/>
  <c r="L42" i="37"/>
  <c r="B218" i="37"/>
  <c r="IH112" i="37"/>
  <c r="T198" i="37"/>
  <c r="IA124" i="37"/>
  <c r="IA109" i="37"/>
  <c r="ID128" i="37"/>
  <c r="T216" i="37"/>
  <c r="BH238" i="37"/>
  <c r="ID124" i="37"/>
  <c r="C211" i="37"/>
  <c r="BA191" i="37"/>
  <c r="Z191" i="37"/>
  <c r="AU191" i="37"/>
  <c r="D213" i="37"/>
  <c r="BC199" i="37"/>
  <c r="BE199" i="37"/>
  <c r="BM199" i="37"/>
  <c r="CT192" i="37"/>
  <c r="AK275" i="36"/>
  <c r="BA202" i="37"/>
  <c r="AY202" i="37"/>
  <c r="BE202" i="37"/>
  <c r="DP146" i="36"/>
  <c r="BZ235" i="37"/>
  <c r="AW219" i="37"/>
  <c r="Z219" i="37"/>
  <c r="AY219" i="37"/>
  <c r="CT218" i="37"/>
  <c r="AK301" i="36"/>
  <c r="CT211" i="37"/>
  <c r="AK294" i="36"/>
  <c r="DP141" i="36"/>
  <c r="BZ230" i="37"/>
  <c r="CT209" i="37"/>
  <c r="AK292" i="36"/>
  <c r="AS230" i="37"/>
  <c r="Z270" i="36"/>
  <c r="BM205" i="37"/>
  <c r="AY205" i="37"/>
  <c r="AU205" i="37"/>
  <c r="BD205" i="37"/>
  <c r="AZ226" i="36"/>
  <c r="L14" i="37"/>
  <c r="AZ232" i="36"/>
  <c r="L20" i="37"/>
  <c r="AG262" i="37"/>
  <c r="L15" i="37"/>
  <c r="AZ227" i="36"/>
  <c r="L186" i="37"/>
  <c r="FL355" i="36"/>
  <c r="BM186" i="37"/>
  <c r="G243" i="37"/>
  <c r="DP145" i="36"/>
  <c r="BZ234" i="37"/>
  <c r="G234" i="37"/>
  <c r="G259" i="37"/>
  <c r="DP166" i="36"/>
  <c r="BZ255" i="37"/>
  <c r="G237" i="37"/>
  <c r="G229" i="37"/>
  <c r="P25" i="37"/>
  <c r="EV151" i="36"/>
  <c r="IH116" i="37"/>
  <c r="T188" i="37"/>
  <c r="P28" i="37"/>
  <c r="EV154" i="36"/>
  <c r="IH100" i="37"/>
  <c r="IH106" i="37"/>
  <c r="BH257" i="37"/>
  <c r="BH234" i="37"/>
  <c r="B193" i="37"/>
  <c r="P47" i="37"/>
  <c r="EV173" i="36"/>
  <c r="B188" i="37"/>
  <c r="IH127" i="37"/>
  <c r="D212" i="37"/>
  <c r="C209" i="37"/>
  <c r="C220" i="37" s="1"/>
  <c r="D198" i="37"/>
  <c r="B203" i="37"/>
  <c r="B200" i="37"/>
  <c r="P18" i="37"/>
  <c r="EV144" i="36"/>
  <c r="BH252" i="37"/>
  <c r="P34" i="37"/>
  <c r="EV160" i="36"/>
  <c r="BM190" i="37"/>
  <c r="L190" i="37"/>
  <c r="FL359" i="36"/>
  <c r="BE190" i="37"/>
  <c r="B247" i="37"/>
  <c r="AY218" i="37"/>
  <c r="AU218" i="37"/>
  <c r="U301" i="36"/>
  <c r="AV218" i="37"/>
  <c r="BZ231" i="37"/>
  <c r="DP142" i="36"/>
  <c r="AS189" i="37"/>
  <c r="AW189" i="37"/>
  <c r="U272" i="36"/>
  <c r="AV189" i="37"/>
  <c r="AZ243" i="36"/>
  <c r="L31" i="37"/>
  <c r="CG413" i="36"/>
  <c r="J29" i="37"/>
  <c r="AW209" i="37"/>
  <c r="AS209" i="37"/>
  <c r="BC209" i="37"/>
  <c r="Y210" i="37"/>
  <c r="BA210" i="37"/>
  <c r="BD210" i="37"/>
  <c r="BE204" i="37"/>
  <c r="BA204" i="37"/>
  <c r="Z204" i="37"/>
  <c r="BC204" i="37"/>
  <c r="L33" i="37"/>
  <c r="AZ245" i="36"/>
  <c r="Y192" i="37"/>
  <c r="L192" i="37"/>
  <c r="FL361" i="36"/>
  <c r="BC192" i="37"/>
  <c r="AU217" i="37"/>
  <c r="Z217" i="37"/>
  <c r="AW215" i="37"/>
  <c r="BD215" i="37"/>
  <c r="AV215" i="37"/>
  <c r="U298" i="36"/>
  <c r="L22" i="37"/>
  <c r="AZ234" i="36"/>
  <c r="CG421" i="36"/>
  <c r="J37" i="37"/>
  <c r="EP205" i="37"/>
  <c r="CT194" i="37"/>
  <c r="AK277" i="36"/>
  <c r="CT199" i="37"/>
  <c r="AK282" i="36"/>
  <c r="BC200" i="37"/>
  <c r="BE200" i="37"/>
  <c r="BA200" i="37"/>
  <c r="AW200" i="37"/>
  <c r="EP212" i="37"/>
  <c r="AS257" i="37"/>
  <c r="Z297" i="36"/>
  <c r="AW212" i="37"/>
  <c r="BD212" i="37"/>
  <c r="AS212" i="37"/>
  <c r="J40" i="37"/>
  <c r="CG424" i="36"/>
  <c r="G240" i="37"/>
  <c r="G250" i="37" s="1"/>
  <c r="CG431" i="36"/>
  <c r="J47" i="37"/>
  <c r="IA130" i="37"/>
  <c r="ID133" i="37"/>
  <c r="IA103" i="37"/>
  <c r="BH242" i="37"/>
  <c r="IH129" i="37"/>
  <c r="IA126" i="37"/>
  <c r="T190" i="37"/>
  <c r="B257" i="37"/>
  <c r="B209" i="37"/>
  <c r="C186" i="37"/>
  <c r="B187" i="37"/>
  <c r="B211" i="37"/>
  <c r="C194" i="37"/>
  <c r="CT189" i="37"/>
  <c r="AK272" i="36"/>
  <c r="D215" i="37"/>
  <c r="L201" i="37"/>
  <c r="FL370" i="36"/>
  <c r="E201" i="37"/>
  <c r="AU201" i="37"/>
  <c r="Z201" i="37"/>
  <c r="CT202" i="37"/>
  <c r="AK285" i="36"/>
  <c r="B238" i="37"/>
  <c r="CT200" i="37"/>
  <c r="AK283" i="36"/>
  <c r="Z194" i="37"/>
  <c r="BA194" i="37"/>
  <c r="E211" i="37"/>
  <c r="AS211" i="37"/>
  <c r="BM211" i="37"/>
  <c r="BZ253" i="37"/>
  <c r="DP164" i="36"/>
  <c r="L34" i="37"/>
  <c r="AZ246" i="36"/>
  <c r="BC188" i="37"/>
  <c r="L188" i="37"/>
  <c r="FL357" i="36"/>
  <c r="Y188" i="37"/>
  <c r="AV197" i="37"/>
  <c r="AV207" i="37" s="1"/>
  <c r="U280" i="36"/>
  <c r="BC197" i="37"/>
  <c r="AS197" i="37"/>
  <c r="AS207" i="37" s="1"/>
  <c r="L197" i="37"/>
  <c r="L207" i="37" s="1"/>
  <c r="FL366" i="36"/>
  <c r="BA216" i="37"/>
  <c r="AW216" i="37"/>
  <c r="AS216" i="37"/>
  <c r="AU216" i="37"/>
  <c r="L41" i="37"/>
  <c r="AZ253" i="36"/>
  <c r="AU203" i="37"/>
  <c r="BA203" i="37"/>
  <c r="E203" i="37"/>
  <c r="BD203" i="37"/>
  <c r="AY213" i="37"/>
  <c r="BE213" i="37"/>
  <c r="AS213" i="37"/>
  <c r="J27" i="37"/>
  <c r="CG411" i="36"/>
  <c r="EP215" i="37"/>
  <c r="AS235" i="37"/>
  <c r="Z275" i="36"/>
  <c r="BZ260" i="37"/>
  <c r="DP171" i="36"/>
  <c r="G257" i="37"/>
  <c r="T165" i="37"/>
  <c r="T178" i="37" s="1"/>
  <c r="EA92" i="37"/>
  <c r="FA122" i="37"/>
  <c r="FA135" i="37" s="1"/>
  <c r="C92" i="37"/>
  <c r="W178" i="37"/>
  <c r="CJ121" i="37"/>
  <c r="IB110" i="37"/>
  <c r="BI78" i="37"/>
  <c r="BI121" i="37"/>
  <c r="G207" i="37"/>
  <c r="AQ91" i="37"/>
  <c r="DG67" i="37"/>
  <c r="CS91" i="37"/>
  <c r="BI67" i="37"/>
  <c r="M24" i="37"/>
  <c r="M36" i="37" s="1"/>
  <c r="BF196" i="37"/>
  <c r="BF208" i="37" s="1"/>
  <c r="AC207" i="37"/>
  <c r="X165" i="37"/>
  <c r="X178" i="37" s="1"/>
  <c r="HH135" i="37"/>
  <c r="EC79" i="37"/>
  <c r="EC92" i="37" s="1"/>
  <c r="EU79" i="37"/>
  <c r="EU92" i="37" s="1"/>
  <c r="CL122" i="37"/>
  <c r="CL135" i="37" s="1"/>
  <c r="B79" i="37"/>
  <c r="B92" i="37" s="1"/>
  <c r="BV79" i="37"/>
  <c r="BV92" i="37" s="1"/>
  <c r="EK92" i="37"/>
  <c r="HS122" i="37"/>
  <c r="HS135" i="37" s="1"/>
  <c r="F208" i="37"/>
  <c r="F221" i="37" s="1"/>
  <c r="DB79" i="37"/>
  <c r="DB92" i="37" s="1"/>
  <c r="CG122" i="37"/>
  <c r="CG135" i="37" s="1"/>
  <c r="AB122" i="37"/>
  <c r="AB135" i="37" s="1"/>
  <c r="LB135" i="37"/>
  <c r="CH79" i="37"/>
  <c r="CH92" i="37" s="1"/>
  <c r="GU122" i="37"/>
  <c r="GU135" i="37" s="1"/>
  <c r="BX92" i="37"/>
  <c r="AP208" i="37"/>
  <c r="AP221" i="37" s="1"/>
  <c r="FF79" i="37"/>
  <c r="FF92" i="37" s="1"/>
  <c r="AO92" i="37"/>
  <c r="AY92" i="37"/>
  <c r="BN122" i="37"/>
  <c r="BN135" i="37" s="1"/>
  <c r="C122" i="37"/>
  <c r="C135" i="37" s="1"/>
  <c r="CN122" i="37"/>
  <c r="CN135" i="37" s="1"/>
  <c r="HM122" i="37"/>
  <c r="HM135" i="37" s="1"/>
  <c r="R165" i="37"/>
  <c r="R178" i="37" s="1"/>
  <c r="IZ135" i="37"/>
  <c r="AX92" i="37"/>
  <c r="G165" i="37"/>
  <c r="G178" i="37" s="1"/>
  <c r="AH178" i="37"/>
  <c r="Y36" i="37"/>
  <c r="Y49" i="37" s="1"/>
  <c r="KB122" i="37"/>
  <c r="KB135" i="37" s="1"/>
  <c r="IW122" i="37"/>
  <c r="IW135" i="37" s="1"/>
  <c r="GL122" i="37"/>
  <c r="GL135" i="37" s="1"/>
  <c r="BL92" i="37"/>
  <c r="AF221" i="37"/>
  <c r="K135" i="37"/>
  <c r="BJ135" i="37"/>
  <c r="T135" i="37"/>
  <c r="AW264" i="37"/>
  <c r="AJ251" i="37"/>
  <c r="AJ264" i="37" s="1"/>
  <c r="BU251" i="37"/>
  <c r="BU264" i="37" s="1"/>
  <c r="AY122" i="37"/>
  <c r="AY135" i="37" s="1"/>
  <c r="EC122" i="37"/>
  <c r="EC135" i="37" s="1"/>
  <c r="EA122" i="37"/>
  <c r="EA135" i="37" s="1"/>
  <c r="FG135" i="37"/>
  <c r="CB122" i="37"/>
  <c r="CB135" i="37" s="1"/>
  <c r="Z79" i="37"/>
  <c r="Z92" i="37" s="1"/>
  <c r="DS208" i="37"/>
  <c r="DS221" i="37" s="1"/>
  <c r="EM79" i="37"/>
  <c r="EM92" i="37" s="1"/>
  <c r="O135" i="37"/>
  <c r="BG79" i="37"/>
  <c r="BG92" i="37" s="1"/>
  <c r="BI251" i="37"/>
  <c r="BI264" i="37" s="1"/>
  <c r="DY79" i="37"/>
  <c r="DY92" i="37" s="1"/>
  <c r="CN79" i="37"/>
  <c r="CN92" i="37" s="1"/>
  <c r="KX122" i="37"/>
  <c r="KX135" i="37" s="1"/>
  <c r="EV79" i="37"/>
  <c r="EV92" i="37" s="1"/>
  <c r="CL208" i="37"/>
  <c r="CL221" i="37" s="1"/>
  <c r="CB79" i="37"/>
  <c r="CB92" i="37" s="1"/>
  <c r="JA122" i="37"/>
  <c r="JA135" i="37" s="1"/>
  <c r="L165" i="37"/>
  <c r="L178" i="37" s="1"/>
  <c r="W251" i="37"/>
  <c r="W264" i="37" s="1"/>
  <c r="JM122" i="37"/>
  <c r="JM135" i="37" s="1"/>
  <c r="AL122" i="37"/>
  <c r="AL135" i="37" s="1"/>
  <c r="Y165" i="37"/>
  <c r="Y178" i="37" s="1"/>
  <c r="BV122" i="37"/>
  <c r="BV135" i="37" s="1"/>
  <c r="DS122" i="37"/>
  <c r="DS135" i="37" s="1"/>
  <c r="V221" i="37"/>
  <c r="AX208" i="37"/>
  <c r="AX221" i="37" s="1"/>
  <c r="DQ135" i="37"/>
  <c r="GA122" i="37"/>
  <c r="GA135" i="37" s="1"/>
  <c r="DJ208" i="37"/>
  <c r="DJ221" i="37" s="1"/>
  <c r="CJ221" i="37"/>
  <c r="DV79" i="37"/>
  <c r="DV92" i="37" s="1"/>
  <c r="EL79" i="37"/>
  <c r="EL92" i="37" s="1"/>
  <c r="CU122" i="37"/>
  <c r="CU135" i="37" s="1"/>
  <c r="BO251" i="37"/>
  <c r="BO264" i="37" s="1"/>
  <c r="AV79" i="37"/>
  <c r="AV92" i="37" s="1"/>
  <c r="HC135" i="37"/>
  <c r="BU79" i="37"/>
  <c r="BU92" i="37" s="1"/>
  <c r="E135" i="37"/>
  <c r="FC79" i="37"/>
  <c r="FC92" i="37" s="1"/>
  <c r="BT122" i="37"/>
  <c r="BT135" i="37" s="1"/>
  <c r="ED208" i="37"/>
  <c r="ED221" i="37" s="1"/>
  <c r="S165" i="37"/>
  <c r="S178" i="37" s="1"/>
  <c r="JX122" i="37"/>
  <c r="JX135" i="37" s="1"/>
  <c r="DY122" i="37"/>
  <c r="DY135" i="37" s="1"/>
  <c r="CF251" i="37"/>
  <c r="CF264" i="37" s="1"/>
  <c r="DM122" i="37"/>
  <c r="DM135" i="37" s="1"/>
  <c r="CB208" i="37"/>
  <c r="CB221" i="37" s="1"/>
  <c r="P122" i="37"/>
  <c r="P135" i="37" s="1"/>
  <c r="CZ221" i="37"/>
  <c r="V251" i="37"/>
  <c r="V264" i="37" s="1"/>
  <c r="CI79" i="37"/>
  <c r="CI92" i="37" s="1"/>
  <c r="Z122" i="37"/>
  <c r="Z135" i="37" s="1"/>
  <c r="CV208" i="37"/>
  <c r="CV221" i="37" s="1"/>
  <c r="AQ251" i="37"/>
  <c r="AQ264" i="37" s="1"/>
  <c r="AN251" i="37"/>
  <c r="AN264" i="37" s="1"/>
  <c r="AT208" i="37"/>
  <c r="AT221" i="37" s="1"/>
  <c r="DI221" i="37"/>
  <c r="JZ110" i="37"/>
  <c r="Q220" i="37"/>
  <c r="IB121" i="37"/>
  <c r="AA220" i="37"/>
  <c r="M196" i="37"/>
  <c r="AQ207" i="37"/>
  <c r="W196" i="37"/>
  <c r="U220" i="37"/>
  <c r="AO207" i="37"/>
  <c r="AK220" i="37"/>
  <c r="KE134" i="37"/>
  <c r="DA91" i="37"/>
  <c r="BN250" i="37"/>
  <c r="JQ121" i="37"/>
  <c r="DG78" i="37"/>
  <c r="CS78" i="37"/>
  <c r="JZ121" i="37"/>
  <c r="AA196" i="37"/>
  <c r="BJ239" i="37"/>
  <c r="KR110" i="37"/>
  <c r="H250" i="37"/>
  <c r="AI207" i="37"/>
  <c r="CY196" i="37"/>
  <c r="CE207" i="37"/>
  <c r="AA67" i="37"/>
  <c r="Q78" i="37"/>
  <c r="G220" i="37"/>
  <c r="DD78" i="37"/>
  <c r="O207" i="37"/>
  <c r="DJ91" i="37"/>
  <c r="L78" i="37"/>
  <c r="KR134" i="37"/>
  <c r="AY263" i="37"/>
  <c r="CI134" i="37"/>
  <c r="AI196" i="37"/>
  <c r="AI208" i="37" s="1"/>
  <c r="CA239" i="37"/>
  <c r="CY220" i="37"/>
  <c r="CS67" i="37"/>
  <c r="CV91" i="37"/>
  <c r="BF67" i="37"/>
  <c r="G196" i="37"/>
  <c r="G208" i="37" s="1"/>
  <c r="CV78" i="37"/>
  <c r="D78" i="37"/>
  <c r="D79" i="37" s="1"/>
  <c r="D92" i="37" s="1"/>
  <c r="KJ121" i="37"/>
  <c r="JQ110" i="37"/>
  <c r="U196" i="37"/>
  <c r="AC196" i="37"/>
  <c r="AC208" i="37" s="1"/>
  <c r="AO196" i="37"/>
  <c r="M220" i="37"/>
  <c r="BK207" i="37"/>
  <c r="DQ79" i="37"/>
  <c r="DQ92" i="37" s="1"/>
  <c r="EH208" i="37"/>
  <c r="EH221" i="37" s="1"/>
  <c r="EY135" i="37"/>
  <c r="BC135" i="37"/>
  <c r="HQ122" i="37"/>
  <c r="HQ135" i="37" s="1"/>
  <c r="CQ208" i="37"/>
  <c r="CQ221" i="37" s="1"/>
  <c r="BU208" i="37"/>
  <c r="BU221" i="37" s="1"/>
  <c r="IQ122" i="37"/>
  <c r="IQ135" i="37" s="1"/>
  <c r="CI208" i="37"/>
  <c r="CI221" i="37" s="1"/>
  <c r="Q196" i="37"/>
  <c r="AM207" i="37"/>
  <c r="AM208" i="37" s="1"/>
  <c r="IB134" i="37"/>
  <c r="Q91" i="37"/>
  <c r="IF121" i="37"/>
  <c r="AA177" i="37"/>
  <c r="KR121" i="37"/>
  <c r="O220" i="37"/>
  <c r="CO207" i="37"/>
  <c r="BH121" i="37"/>
  <c r="CI121" i="37"/>
  <c r="L91" i="37"/>
  <c r="Q207" i="37"/>
  <c r="DJ67" i="37"/>
  <c r="HD110" i="37"/>
  <c r="HD122" i="37" s="1"/>
  <c r="KJ134" i="37"/>
  <c r="AQ196" i="37"/>
  <c r="AQ208" i="37" s="1"/>
  <c r="AQ221" i="37" s="1"/>
  <c r="FB92" i="37"/>
  <c r="CI251" i="37"/>
  <c r="CI264" i="37" s="1"/>
  <c r="BO79" i="37"/>
  <c r="BO92" i="37" s="1"/>
  <c r="EN79" i="37"/>
  <c r="EN92" i="37" s="1"/>
  <c r="BN92" i="37"/>
  <c r="AB79" i="37"/>
  <c r="AB92" i="37" s="1"/>
  <c r="DH79" i="37"/>
  <c r="DH92" i="37" s="1"/>
  <c r="AZ79" i="37"/>
  <c r="AZ92" i="37" s="1"/>
  <c r="HB122" i="37"/>
  <c r="HB135" i="37" s="1"/>
  <c r="CX79" i="37"/>
  <c r="CX92" i="37" s="1"/>
  <c r="EB79" i="37"/>
  <c r="EB92" i="37" s="1"/>
  <c r="AC36" i="37"/>
  <c r="AC49" i="37" s="1"/>
  <c r="CC251" i="37"/>
  <c r="CC264" i="37" s="1"/>
  <c r="S221" i="37"/>
  <c r="AB178" i="37"/>
  <c r="M165" i="37"/>
  <c r="M178" i="37" s="1"/>
  <c r="K208" i="37"/>
  <c r="K221" i="37" s="1"/>
  <c r="N178" i="37"/>
  <c r="JB122" i="37"/>
  <c r="JB135" i="37" s="1"/>
  <c r="JI122" i="37"/>
  <c r="JI135" i="37" s="1"/>
  <c r="HW122" i="37"/>
  <c r="HW135" i="37" s="1"/>
  <c r="AR251" i="37"/>
  <c r="AR264" i="37" s="1"/>
  <c r="IY122" i="37"/>
  <c r="IY135" i="37" s="1"/>
  <c r="AW135" i="37"/>
  <c r="AS135" i="37"/>
  <c r="FW135" i="37"/>
  <c r="FO135" i="37"/>
  <c r="F122" i="37"/>
  <c r="F135" i="37" s="1"/>
  <c r="CZ79" i="37"/>
  <c r="CZ92" i="37" s="1"/>
  <c r="BD92" i="37"/>
  <c r="BH92" i="37"/>
  <c r="EQ92" i="37"/>
  <c r="C36" i="37"/>
  <c r="C49" i="37" s="1"/>
  <c r="BW208" i="37"/>
  <c r="BW221" i="37" s="1"/>
  <c r="DM79" i="37"/>
  <c r="DM92" i="37" s="1"/>
  <c r="D251" i="37"/>
  <c r="D264" i="37" s="1"/>
  <c r="EH79" i="37"/>
  <c r="EH92" i="37" s="1"/>
  <c r="GT135" i="37"/>
  <c r="CS122" i="37"/>
  <c r="CS135" i="37" s="1"/>
  <c r="I165" i="37"/>
  <c r="I178" i="37" s="1"/>
  <c r="GH122" i="37"/>
  <c r="GH135" i="37" s="1"/>
  <c r="DV208" i="37"/>
  <c r="DV221" i="37" s="1"/>
  <c r="BL208" i="37"/>
  <c r="BL221" i="37" s="1"/>
  <c r="DK122" i="37"/>
  <c r="DK135" i="37" s="1"/>
  <c r="I208" i="37"/>
  <c r="I221" i="37" s="1"/>
  <c r="AC178" i="37"/>
  <c r="L251" i="37"/>
  <c r="L264" i="37" s="1"/>
  <c r="O251" i="37"/>
  <c r="O264" i="37" s="1"/>
  <c r="DA221" i="37"/>
  <c r="EW135" i="37"/>
  <c r="CY92" i="37"/>
  <c r="EP79" i="37"/>
  <c r="EP92" i="37" s="1"/>
  <c r="CD79" i="37"/>
  <c r="CD92" i="37" s="1"/>
  <c r="U79" i="37"/>
  <c r="U92" i="37" s="1"/>
  <c r="GI135" i="37"/>
  <c r="HL122" i="37"/>
  <c r="HL135" i="37" s="1"/>
  <c r="KU122" i="37"/>
  <c r="KU135" i="37" s="1"/>
  <c r="CT92" i="37"/>
  <c r="V165" i="37"/>
  <c r="V178" i="37" s="1"/>
  <c r="N122" i="37"/>
  <c r="N135" i="37" s="1"/>
  <c r="AW79" i="37"/>
  <c r="AW92" i="37" s="1"/>
  <c r="DP79" i="37"/>
  <c r="DP92" i="37" s="1"/>
  <c r="CW122" i="37"/>
  <c r="CW135" i="37" s="1"/>
  <c r="HV122" i="37"/>
  <c r="HV135" i="37" s="1"/>
  <c r="N251" i="37"/>
  <c r="N264" i="37" s="1"/>
  <c r="CN208" i="37"/>
  <c r="CN221" i="37" s="1"/>
  <c r="AR208" i="37"/>
  <c r="AR221" i="37" s="1"/>
  <c r="BE122" i="37"/>
  <c r="BE135" i="37" s="1"/>
  <c r="X251" i="37"/>
  <c r="X264" i="37" s="1"/>
  <c r="AH122" i="37"/>
  <c r="AH135" i="37" s="1"/>
  <c r="CR208" i="37"/>
  <c r="CR221" i="37" s="1"/>
  <c r="AD208" i="37"/>
  <c r="AD221" i="37" s="1"/>
  <c r="EI135" i="37"/>
  <c r="AX251" i="37"/>
  <c r="AX264" i="37" s="1"/>
  <c r="GP122" i="37"/>
  <c r="GP135" i="37" s="1"/>
  <c r="AF79" i="37"/>
  <c r="AF92" i="37" s="1"/>
  <c r="S79" i="37"/>
  <c r="S92" i="37" s="1"/>
  <c r="GS135" i="37"/>
  <c r="CK79" i="37"/>
  <c r="CK92" i="37" s="1"/>
  <c r="GF122" i="37"/>
  <c r="GF135" i="37" s="1"/>
  <c r="O178" i="37"/>
  <c r="AG79" i="37"/>
  <c r="AG92" i="37" s="1"/>
  <c r="DU221" i="37"/>
  <c r="IR122" i="37"/>
  <c r="IR135" i="37" s="1"/>
  <c r="CK122" i="37"/>
  <c r="CK135" i="37" s="1"/>
  <c r="CB251" i="37"/>
  <c r="CB264" i="37" s="1"/>
  <c r="LF135" i="37"/>
  <c r="AE165" i="37"/>
  <c r="AE178" i="37" s="1"/>
  <c r="JV122" i="37"/>
  <c r="JV135" i="37" s="1"/>
  <c r="DZ92" i="37"/>
  <c r="ED79" i="37"/>
  <c r="ED92" i="37" s="1"/>
  <c r="AU251" i="37"/>
  <c r="AU264" i="37" s="1"/>
  <c r="IL122" i="37"/>
  <c r="IL135" i="37" s="1"/>
  <c r="AD135" i="37"/>
  <c r="AZ208" i="37"/>
  <c r="AZ221" i="37" s="1"/>
  <c r="KW122" i="37"/>
  <c r="KW135" i="37" s="1"/>
  <c r="AF165" i="37"/>
  <c r="AF178" i="37" s="1"/>
  <c r="T36" i="37"/>
  <c r="T49" i="37" s="1"/>
  <c r="AP251" i="37"/>
  <c r="AP264" i="37" s="1"/>
  <c r="DM208" i="37"/>
  <c r="DM221" i="37" s="1"/>
  <c r="AL221" i="37"/>
  <c r="AL251" i="37"/>
  <c r="AL264" i="37" s="1"/>
  <c r="FK122" i="37"/>
  <c r="FK135" i="37" s="1"/>
  <c r="BF78" i="37"/>
  <c r="V67" i="37"/>
  <c r="Q48" i="37"/>
  <c r="Q49" i="37" s="1"/>
  <c r="IC110" i="37"/>
  <c r="M48" i="37"/>
  <c r="IG134" i="37"/>
  <c r="O48" i="37"/>
  <c r="DA78" i="37"/>
  <c r="IF134" i="37"/>
  <c r="AE196" i="37"/>
  <c r="CK196" i="37"/>
  <c r="CK208" i="37" s="1"/>
  <c r="AE239" i="37"/>
  <c r="CO196" i="37"/>
  <c r="CO208" i="37" s="1"/>
  <c r="AP110" i="37"/>
  <c r="BN239" i="37"/>
  <c r="BN251" i="37" s="1"/>
  <c r="BN264" i="37" s="1"/>
  <c r="CH239" i="37"/>
  <c r="AD67" i="37"/>
  <c r="CP220" i="37"/>
  <c r="HD134" i="37"/>
  <c r="CH263" i="37"/>
  <c r="N24" i="37"/>
  <c r="N36" i="37" s="1"/>
  <c r="AY239" i="37"/>
  <c r="H239" i="37"/>
  <c r="H251" i="37" s="1"/>
  <c r="AE207" i="37"/>
  <c r="H196" i="37"/>
  <c r="CO220" i="37"/>
  <c r="AG220" i="37"/>
  <c r="AE263" i="37"/>
  <c r="AO134" i="37"/>
  <c r="AO110" i="37"/>
  <c r="AQ78" i="37"/>
  <c r="FM78" i="37"/>
  <c r="DG91" i="37"/>
  <c r="AA91" i="37"/>
  <c r="BF91" i="37"/>
  <c r="IG110" i="37"/>
  <c r="IG122" i="37" s="1"/>
  <c r="Q67" i="37"/>
  <c r="Q79" i="37" s="1"/>
  <c r="Q92" i="37" s="1"/>
  <c r="O196" i="37"/>
  <c r="O208" i="37" s="1"/>
  <c r="M207" i="37"/>
  <c r="BF263" i="37"/>
  <c r="BJ263" i="37"/>
  <c r="W207" i="37"/>
  <c r="BK220" i="37"/>
  <c r="AK196" i="37"/>
  <c r="AK208" i="37" s="1"/>
  <c r="CE220" i="37"/>
  <c r="CI110" i="37"/>
  <c r="AO121" i="37"/>
  <c r="CP207" i="37"/>
  <c r="DA67" i="37"/>
  <c r="DA79" i="37" s="1"/>
  <c r="DA92" i="37" s="1"/>
  <c r="AA78" i="37"/>
  <c r="IG121" i="37"/>
  <c r="BI91" i="37"/>
  <c r="KE110" i="37"/>
  <c r="KE122" i="37" s="1"/>
  <c r="O35" i="37"/>
  <c r="O36" i="37" s="1"/>
  <c r="V78" i="37"/>
  <c r="DD67" i="37"/>
  <c r="DD79" i="37" s="1"/>
  <c r="KV121" i="37"/>
  <c r="W220" i="37"/>
  <c r="AO220" i="37"/>
  <c r="I251" i="37"/>
  <c r="I264" i="37" s="1"/>
  <c r="JL135" i="37"/>
  <c r="F92" i="37"/>
  <c r="HF122" i="37"/>
  <c r="HF135" i="37" s="1"/>
  <c r="BQ79" i="37"/>
  <c r="BQ92" i="37" s="1"/>
  <c r="FE135" i="37"/>
  <c r="DC79" i="37"/>
  <c r="DC92" i="37" s="1"/>
  <c r="IU135" i="37"/>
  <c r="GC122" i="37"/>
  <c r="GC135" i="37" s="1"/>
  <c r="BF122" i="37"/>
  <c r="BF135" i="37" s="1"/>
  <c r="AD36" i="37"/>
  <c r="AD49" i="37" s="1"/>
  <c r="EF79" i="37"/>
  <c r="EF92" i="37" s="1"/>
  <c r="DA122" i="37"/>
  <c r="DA135" i="37" s="1"/>
  <c r="S251" i="37"/>
  <c r="S264" i="37" s="1"/>
  <c r="CA250" i="37"/>
  <c r="CW207" i="37"/>
  <c r="BH122" i="37"/>
  <c r="BH135" i="37" s="1"/>
  <c r="JQ134" i="37"/>
  <c r="D91" i="37"/>
  <c r="CW220" i="37"/>
  <c r="R79" i="37"/>
  <c r="R92" i="37" s="1"/>
  <c r="V36" i="37"/>
  <c r="V49" i="37" s="1"/>
  <c r="JS122" i="37"/>
  <c r="JS135" i="37" s="1"/>
  <c r="GR122" i="37"/>
  <c r="GR135" i="37" s="1"/>
  <c r="BT79" i="37"/>
  <c r="BT92" i="37" s="1"/>
  <c r="IM122" i="37"/>
  <c r="IM135" i="37" s="1"/>
  <c r="BY221" i="37"/>
  <c r="CX221" i="37"/>
  <c r="KY135" i="37"/>
  <c r="BP122" i="37"/>
  <c r="BP135" i="37" s="1"/>
  <c r="AM264" i="37"/>
  <c r="Y251" i="37"/>
  <c r="Y264" i="37" s="1"/>
  <c r="IT122" i="37"/>
  <c r="IT135" i="37" s="1"/>
  <c r="EQ135" i="37"/>
  <c r="BX221" i="37"/>
  <c r="G122" i="37"/>
  <c r="G135" i="37" s="1"/>
  <c r="BR79" i="37"/>
  <c r="BR92" i="37" s="1"/>
  <c r="GK135" i="37"/>
  <c r="GZ135" i="37"/>
  <c r="BL122" i="37"/>
  <c r="BL135" i="37" s="1"/>
  <c r="HN122" i="37"/>
  <c r="HN135" i="37" s="1"/>
  <c r="E79" i="37"/>
  <c r="E92" i="37" s="1"/>
  <c r="EJ208" i="37"/>
  <c r="EJ221" i="37" s="1"/>
  <c r="BB251" i="37"/>
  <c r="BB264" i="37" s="1"/>
  <c r="DU135" i="37"/>
  <c r="X122" i="37"/>
  <c r="X135" i="37" s="1"/>
  <c r="EK122" i="37"/>
  <c r="EK135" i="37" s="1"/>
  <c r="FI135" i="37"/>
  <c r="BE92" i="37"/>
  <c r="IJ122" i="37"/>
  <c r="IJ135" i="37" s="1"/>
  <c r="HK122" i="37"/>
  <c r="HK135" i="37" s="1"/>
  <c r="EN208" i="37"/>
  <c r="EN221" i="37" s="1"/>
  <c r="GM135" i="37"/>
  <c r="DO92" i="37"/>
  <c r="FK79" i="37"/>
  <c r="FK92" i="37" s="1"/>
  <c r="LG122" i="37"/>
  <c r="LG135" i="37" s="1"/>
  <c r="JW122" i="37"/>
  <c r="JW135" i="37" s="1"/>
  <c r="CA208" i="37"/>
  <c r="CA221" i="37" s="1"/>
  <c r="P264" i="37"/>
  <c r="FU135" i="37"/>
  <c r="KA122" i="37"/>
  <c r="KA135" i="37" s="1"/>
  <c r="KP135" i="37"/>
  <c r="CO79" i="37"/>
  <c r="CO92" i="37" s="1"/>
  <c r="ET92" i="37"/>
  <c r="DQ221" i="37"/>
  <c r="EG221" i="37"/>
  <c r="BQ221" i="37"/>
  <c r="CG208" i="37"/>
  <c r="CG221" i="37" s="1"/>
  <c r="BZ92" i="37"/>
  <c r="BR122" i="37"/>
  <c r="BR135" i="37" s="1"/>
  <c r="HT122" i="37"/>
  <c r="HT135" i="37" s="1"/>
  <c r="DC135" i="37"/>
  <c r="JF122" i="37"/>
  <c r="JF135" i="37" s="1"/>
  <c r="Z251" i="37"/>
  <c r="Z264" i="37" s="1"/>
  <c r="JG122" i="37"/>
  <c r="JG135" i="37" s="1"/>
  <c r="AJ122" i="37"/>
  <c r="AJ135" i="37" s="1"/>
  <c r="BB221" i="37"/>
  <c r="DE208" i="37"/>
  <c r="DE221" i="37" s="1"/>
  <c r="CH221" i="37"/>
  <c r="EC221" i="37"/>
  <c r="CS208" i="37"/>
  <c r="CS221" i="37" s="1"/>
  <c r="AH221" i="37"/>
  <c r="CD135" i="37"/>
  <c r="BW251" i="37"/>
  <c r="BW264" i="37" s="1"/>
  <c r="BT264" i="37"/>
  <c r="V91" i="37"/>
  <c r="HY134" i="37"/>
  <c r="DD91" i="37"/>
  <c r="IF110" i="37"/>
  <c r="IF122" i="37" s="1"/>
  <c r="IF135" i="37" s="1"/>
  <c r="H263" i="37"/>
  <c r="BI110" i="37"/>
  <c r="H207" i="37"/>
  <c r="KV110" i="37"/>
  <c r="KV122" i="37" s="1"/>
  <c r="AE250" i="37"/>
  <c r="H220" i="37"/>
  <c r="CY207" i="37"/>
  <c r="AP121" i="37"/>
  <c r="AI220" i="37"/>
  <c r="CA263" i="37"/>
  <c r="BJ250" i="37"/>
  <c r="DJ78" i="37"/>
  <c r="CH250" i="37"/>
  <c r="BF239" i="37"/>
  <c r="BF251" i="37" s="1"/>
  <c r="IC134" i="37"/>
  <c r="FM91" i="37"/>
  <c r="N48" i="37"/>
  <c r="CK220" i="37"/>
  <c r="FM67" i="37"/>
  <c r="FM79" i="37" s="1"/>
  <c r="AQ67" i="37"/>
  <c r="AQ79" i="37" s="1"/>
  <c r="AQ92" i="37" s="1"/>
  <c r="KJ110" i="37"/>
  <c r="LA110" i="37"/>
  <c r="BF220" i="37"/>
  <c r="AC263" i="37"/>
  <c r="BK196" i="37"/>
  <c r="BH134" i="37"/>
  <c r="AP134" i="37"/>
  <c r="IC121" i="37"/>
  <c r="IC122" i="37" s="1"/>
  <c r="IC135" i="37" s="1"/>
  <c r="HZ121" i="37"/>
  <c r="JZ134" i="37"/>
  <c r="HY121" i="37"/>
  <c r="AD91" i="37"/>
  <c r="HZ110" i="37"/>
  <c r="HZ122" i="37" s="1"/>
  <c r="BF207" i="37"/>
  <c r="AC250" i="37"/>
  <c r="AC251" i="37" s="1"/>
  <c r="AY250" i="37"/>
  <c r="LA121" i="37"/>
  <c r="AG196" i="37"/>
  <c r="CJ134" i="37"/>
  <c r="CE196" i="37"/>
  <c r="CE208" i="37" s="1"/>
  <c r="CE221" i="37" s="1"/>
  <c r="AD78" i="37"/>
  <c r="HY110" i="37"/>
  <c r="HZ134" i="37"/>
  <c r="CV67" i="37"/>
  <c r="CV79" i="37" s="1"/>
  <c r="AA164" i="37"/>
  <c r="AA165" i="37" s="1"/>
  <c r="AA178" i="37" s="1"/>
  <c r="KE121" i="37"/>
  <c r="CP196" i="37"/>
  <c r="CP208" i="37" s="1"/>
  <c r="L67" i="37"/>
  <c r="AA207" i="37"/>
  <c r="CJ110" i="37"/>
  <c r="BI134" i="37"/>
  <c r="AC220" i="37"/>
  <c r="KV134" i="37"/>
  <c r="U207" i="37"/>
  <c r="AG207" i="37"/>
  <c r="CW196" i="37"/>
  <c r="CW208" i="37" s="1"/>
  <c r="CW221" i="37" s="1"/>
  <c r="AM220" i="37"/>
  <c r="W273" i="36"/>
  <c r="ES172" i="36"/>
  <c r="W289" i="36"/>
  <c r="AV249" i="36"/>
  <c r="AH270" i="36"/>
  <c r="DM151" i="36"/>
  <c r="FI364" i="36"/>
  <c r="CD409" i="36"/>
  <c r="AV231" i="36"/>
  <c r="ES149" i="36"/>
  <c r="FI360" i="36"/>
  <c r="AH297" i="36"/>
  <c r="DM169" i="36"/>
  <c r="AV251" i="36"/>
  <c r="AH286" i="36"/>
  <c r="R295" i="36"/>
  <c r="W277" i="36"/>
  <c r="R277" i="36"/>
  <c r="AV238" i="36"/>
  <c r="DM167" i="36"/>
  <c r="CD428" i="36"/>
  <c r="W283" i="36"/>
  <c r="FI386" i="36"/>
  <c r="DM140" i="36"/>
  <c r="FI381" i="36"/>
  <c r="DM153" i="36"/>
  <c r="AH302" i="36"/>
  <c r="CD405" i="36"/>
  <c r="AH281" i="36"/>
  <c r="AV258" i="36"/>
  <c r="FI362" i="36"/>
  <c r="DM144" i="36"/>
  <c r="AV237" i="36"/>
  <c r="DM154" i="36"/>
  <c r="DM165" i="36"/>
  <c r="R274" i="36"/>
  <c r="W292" i="36"/>
  <c r="FI374" i="36"/>
  <c r="R288" i="36"/>
  <c r="DM159" i="36"/>
  <c r="AV230" i="36"/>
  <c r="W294" i="36"/>
  <c r="W302" i="36"/>
  <c r="ES170" i="36"/>
  <c r="AV241" i="36"/>
  <c r="W280" i="36"/>
  <c r="R275" i="36"/>
  <c r="CD406" i="36"/>
  <c r="W295" i="36"/>
  <c r="AV252" i="36"/>
  <c r="W278" i="36"/>
  <c r="R271" i="36"/>
  <c r="CD427" i="36"/>
  <c r="AV256" i="36"/>
  <c r="AH276" i="36"/>
  <c r="AH278" i="36"/>
  <c r="AH271" i="36"/>
  <c r="ES167" i="36"/>
  <c r="ES140" i="36"/>
  <c r="AH299" i="36"/>
  <c r="AV242" i="36"/>
  <c r="AH296" i="36"/>
  <c r="AH275" i="36"/>
  <c r="DM146" i="36"/>
  <c r="AH294" i="36"/>
  <c r="AH292" i="36"/>
  <c r="R301" i="36"/>
  <c r="AV243" i="36"/>
  <c r="AV245" i="36"/>
  <c r="FI361" i="36"/>
  <c r="W297" i="36"/>
  <c r="FI370" i="36"/>
  <c r="DM164" i="36"/>
  <c r="W275" i="36"/>
  <c r="AH287" i="36"/>
  <c r="FI383" i="36"/>
  <c r="DM145" i="36"/>
  <c r="ES154" i="36"/>
  <c r="AH282" i="36"/>
  <c r="AH285" i="36"/>
  <c r="CD411" i="36"/>
  <c r="AV246" i="36"/>
  <c r="CD403" i="36"/>
  <c r="ES156" i="36"/>
  <c r="CD410" i="36"/>
  <c r="CD425" i="36"/>
  <c r="FI372" i="36"/>
  <c r="AH273" i="36"/>
  <c r="R297" i="36"/>
  <c r="ES148" i="36"/>
  <c r="FI388" i="36"/>
  <c r="CD407" i="36"/>
  <c r="W288" i="36"/>
  <c r="W299" i="36"/>
  <c r="DM143" i="36"/>
  <c r="AV257" i="36"/>
  <c r="R273" i="36"/>
  <c r="AV240" i="36"/>
  <c r="CD430" i="36"/>
  <c r="FI368" i="36"/>
  <c r="W287" i="36"/>
  <c r="R292" i="36"/>
  <c r="ES158" i="36"/>
  <c r="AH289" i="36"/>
  <c r="FI367" i="36"/>
  <c r="W286" i="36"/>
  <c r="ES164" i="36"/>
  <c r="W282" i="36"/>
  <c r="FI371" i="36"/>
  <c r="AV235" i="36"/>
  <c r="R283" i="36"/>
  <c r="AV259" i="36"/>
  <c r="ES165" i="36"/>
  <c r="FI380" i="36"/>
  <c r="FI356" i="36"/>
  <c r="DM172" i="36"/>
  <c r="CD398" i="36"/>
  <c r="DM156" i="36"/>
  <c r="CD400" i="36"/>
  <c r="AV254" i="36"/>
  <c r="DM166" i="36"/>
  <c r="AV234" i="36"/>
  <c r="AH283" i="36"/>
  <c r="DM171" i="36"/>
  <c r="DM173" i="36"/>
  <c r="DM170" i="36"/>
  <c r="ES171" i="36"/>
  <c r="W284" i="36"/>
  <c r="R289" i="36"/>
  <c r="ES141" i="36"/>
  <c r="AV244" i="36"/>
  <c r="FI387" i="36"/>
  <c r="FI378" i="36"/>
  <c r="AH284" i="36"/>
  <c r="FI373" i="36"/>
  <c r="AV229" i="36"/>
  <c r="W276" i="36"/>
  <c r="R284" i="36"/>
  <c r="AV233" i="36"/>
  <c r="DM158" i="36"/>
  <c r="DM160" i="36"/>
  <c r="DM152" i="36"/>
  <c r="FI369" i="36"/>
  <c r="W301" i="36"/>
  <c r="DM149" i="36"/>
  <c r="R299" i="36"/>
  <c r="AV239" i="36"/>
  <c r="R276" i="36"/>
  <c r="R270" i="36"/>
  <c r="R278" i="36"/>
  <c r="CD414" i="36"/>
  <c r="ES157" i="36"/>
  <c r="ES147" i="36"/>
  <c r="AH298" i="36"/>
  <c r="CD404" i="36"/>
  <c r="CD399" i="36"/>
  <c r="W300" i="36"/>
  <c r="DM155" i="36"/>
  <c r="CD417" i="36"/>
  <c r="CD401" i="36"/>
  <c r="ES153" i="36"/>
  <c r="AH288" i="36"/>
  <c r="FI382" i="36"/>
  <c r="DM157" i="36"/>
  <c r="W285" i="36"/>
  <c r="AH295" i="36"/>
  <c r="ES143" i="36"/>
  <c r="W269" i="36"/>
  <c r="AH301" i="36"/>
  <c r="W270" i="36"/>
  <c r="AV232" i="36"/>
  <c r="FI355" i="36"/>
  <c r="FI359" i="36"/>
  <c r="R272" i="36"/>
  <c r="ES145" i="36"/>
  <c r="ES166" i="36"/>
  <c r="DM163" i="36"/>
  <c r="W296" i="36"/>
  <c r="CD416" i="36"/>
  <c r="CD412" i="36"/>
  <c r="ES159" i="36"/>
  <c r="ES163" i="36"/>
  <c r="R282" i="36"/>
  <c r="R302" i="36"/>
  <c r="W271" i="36"/>
  <c r="CD402" i="36"/>
  <c r="W298" i="36"/>
  <c r="R293" i="36"/>
  <c r="R287" i="36"/>
  <c r="FI384" i="36"/>
  <c r="CD422" i="36"/>
  <c r="R294" i="36"/>
  <c r="R286" i="36"/>
  <c r="AV255" i="36"/>
  <c r="CD426" i="36"/>
  <c r="ES152" i="36"/>
  <c r="W274" i="36"/>
  <c r="R285" i="36"/>
  <c r="CD429" i="36"/>
  <c r="CD415" i="36"/>
  <c r="FI379" i="36"/>
  <c r="AV250" i="36"/>
  <c r="DM147" i="36"/>
  <c r="DM168" i="36"/>
  <c r="AH300" i="36"/>
  <c r="AH274" i="36"/>
  <c r="AV228" i="36"/>
  <c r="W272" i="36"/>
  <c r="ES168" i="36"/>
  <c r="AH293" i="36"/>
  <c r="R269" i="36"/>
  <c r="CD423" i="36"/>
  <c r="ES169" i="36"/>
  <c r="ES155" i="36"/>
  <c r="FI358" i="36"/>
  <c r="R300" i="36"/>
  <c r="ES146" i="36"/>
  <c r="ES142" i="36"/>
  <c r="FI363" i="36"/>
  <c r="CD418" i="36"/>
  <c r="FI385" i="36"/>
  <c r="AH269" i="36"/>
  <c r="R296" i="36"/>
  <c r="W293" i="36"/>
  <c r="W281" i="36"/>
  <c r="R281" i="36"/>
  <c r="DM148" i="36"/>
  <c r="AV226" i="36"/>
  <c r="AV227" i="36"/>
  <c r="ES151" i="36"/>
  <c r="ES144" i="36"/>
  <c r="ES160" i="36"/>
  <c r="DM142" i="36"/>
  <c r="CD413" i="36"/>
  <c r="R298" i="36"/>
  <c r="CD421" i="36"/>
  <c r="AH277" i="36"/>
  <c r="CD431" i="36"/>
  <c r="AV253" i="36"/>
  <c r="AH280" i="36"/>
  <c r="FI375" i="36"/>
  <c r="DM141" i="36"/>
  <c r="ES173" i="36"/>
  <c r="CD424" i="36"/>
  <c r="AH272" i="36"/>
  <c r="R280" i="36"/>
  <c r="FI366" i="36"/>
  <c r="FI357" i="36"/>
  <c r="AC264" i="37" l="1"/>
  <c r="CY208" i="37"/>
  <c r="CY221" i="37" s="1"/>
  <c r="BF221" i="37"/>
  <c r="BI122" i="37"/>
  <c r="HZ135" i="37"/>
  <c r="BK208" i="37"/>
  <c r="BK221" i="37" s="1"/>
  <c r="KJ122" i="37"/>
  <c r="KJ135" i="37" s="1"/>
  <c r="O49" i="37"/>
  <c r="CI122" i="37"/>
  <c r="CI135" i="37" s="1"/>
  <c r="O221" i="37"/>
  <c r="AO122" i="37"/>
  <c r="AO135" i="37" s="1"/>
  <c r="AE208" i="37"/>
  <c r="AE221" i="37" s="1"/>
  <c r="V79" i="37"/>
  <c r="BI79" i="37"/>
  <c r="BH263" i="37"/>
  <c r="IH110" i="37"/>
  <c r="AS220" i="37"/>
  <c r="AC221" i="37"/>
  <c r="BJ251" i="37"/>
  <c r="BJ264" i="37" s="1"/>
  <c r="BF264" i="37"/>
  <c r="HD135" i="37"/>
  <c r="CS79" i="37"/>
  <c r="CS92" i="37" s="1"/>
  <c r="BC207" i="37"/>
  <c r="J188" i="37"/>
  <c r="AV271" i="36"/>
  <c r="J197" i="37"/>
  <c r="AV280" i="36"/>
  <c r="BO197" i="37"/>
  <c r="DN189" i="37"/>
  <c r="DF143" i="36"/>
  <c r="EF143" i="36"/>
  <c r="I40" i="37"/>
  <c r="EV381" i="36"/>
  <c r="G47" i="37"/>
  <c r="X15" i="37"/>
  <c r="GA141" i="36"/>
  <c r="J206" i="37"/>
  <c r="AV289" i="36"/>
  <c r="DN197" i="37"/>
  <c r="DF151" i="36"/>
  <c r="EF151" i="36"/>
  <c r="CE256" i="37"/>
  <c r="I47" i="37"/>
  <c r="EV388" i="36"/>
  <c r="DN194" i="37"/>
  <c r="DF148" i="36"/>
  <c r="EF148" i="36"/>
  <c r="I37" i="37"/>
  <c r="EV378" i="36"/>
  <c r="BO215" i="37"/>
  <c r="I29" i="37"/>
  <c r="EV370" i="36"/>
  <c r="X16" i="37"/>
  <c r="GA142" i="36"/>
  <c r="G34" i="37"/>
  <c r="G18" i="37"/>
  <c r="G25" i="37"/>
  <c r="CE230" i="37"/>
  <c r="CE229" i="37"/>
  <c r="X22" i="37"/>
  <c r="GA148" i="36"/>
  <c r="BO198" i="37"/>
  <c r="CG241" i="37"/>
  <c r="CG253" i="37"/>
  <c r="BO213" i="37"/>
  <c r="DN186" i="37"/>
  <c r="DF140" i="36"/>
  <c r="EF140" i="36"/>
  <c r="J216" i="37"/>
  <c r="AV299" i="36"/>
  <c r="I34" i="37"/>
  <c r="EV375" i="36"/>
  <c r="J194" i="37"/>
  <c r="AV277" i="36"/>
  <c r="G16" i="37"/>
  <c r="G20" i="37"/>
  <c r="BO217" i="37"/>
  <c r="J189" i="37"/>
  <c r="AV272" i="36"/>
  <c r="G29" i="37"/>
  <c r="G43" i="37"/>
  <c r="I39" i="37"/>
  <c r="EV380" i="36"/>
  <c r="BO186" i="37"/>
  <c r="DN210" i="37"/>
  <c r="DF164" i="36"/>
  <c r="EF164" i="36"/>
  <c r="G42" i="37"/>
  <c r="CG232" i="37"/>
  <c r="CE231" i="37"/>
  <c r="DN191" i="37"/>
  <c r="DF145" i="36"/>
  <c r="EF145" i="36"/>
  <c r="DN217" i="37"/>
  <c r="DF171" i="36"/>
  <c r="EF171" i="36"/>
  <c r="X42" i="37"/>
  <c r="GA168" i="36"/>
  <c r="X21" i="37"/>
  <c r="GA147" i="36"/>
  <c r="CE253" i="37"/>
  <c r="J210" i="37"/>
  <c r="AV293" i="36"/>
  <c r="I31" i="37"/>
  <c r="EV372" i="36"/>
  <c r="I45" i="37"/>
  <c r="EV386" i="36"/>
  <c r="BO202" i="37"/>
  <c r="CG234" i="37"/>
  <c r="G26" i="37"/>
  <c r="I42" i="37"/>
  <c r="EV383" i="36"/>
  <c r="CE258" i="37"/>
  <c r="BO203" i="37"/>
  <c r="BO211" i="37"/>
  <c r="I38" i="37"/>
  <c r="EV379" i="36"/>
  <c r="J215" i="37"/>
  <c r="AV298" i="36"/>
  <c r="BO204" i="37"/>
  <c r="BO210" i="37"/>
  <c r="CG258" i="37"/>
  <c r="I18" i="37"/>
  <c r="EV359" i="36"/>
  <c r="CG231" i="37"/>
  <c r="BO219" i="37"/>
  <c r="BO199" i="37"/>
  <c r="G37" i="37"/>
  <c r="G33" i="37"/>
  <c r="I28" i="37"/>
  <c r="EV369" i="36"/>
  <c r="I32" i="37"/>
  <c r="EV373" i="36"/>
  <c r="CG256" i="37"/>
  <c r="X37" i="37"/>
  <c r="GA163" i="36"/>
  <c r="G40" i="37"/>
  <c r="G19" i="37"/>
  <c r="BO189" i="37"/>
  <c r="J190" i="37"/>
  <c r="AV273" i="36"/>
  <c r="J186" i="37"/>
  <c r="AV269" i="36"/>
  <c r="CE235" i="37"/>
  <c r="CG230" i="37"/>
  <c r="DN218" i="37"/>
  <c r="DF172" i="36"/>
  <c r="EF172" i="36"/>
  <c r="CG229" i="37"/>
  <c r="G17" i="37"/>
  <c r="DN212" i="37"/>
  <c r="DF166" i="36"/>
  <c r="EF166" i="36"/>
  <c r="CG245" i="37"/>
  <c r="X31" i="37"/>
  <c r="GA157" i="36"/>
  <c r="J213" i="37"/>
  <c r="AV296" i="36"/>
  <c r="DN205" i="37"/>
  <c r="DF159" i="36"/>
  <c r="EF159" i="36"/>
  <c r="G27" i="37"/>
  <c r="I17" i="37"/>
  <c r="EV358" i="36"/>
  <c r="I33" i="37"/>
  <c r="EV374" i="36"/>
  <c r="X29" i="37"/>
  <c r="GA155" i="36"/>
  <c r="CG260" i="37"/>
  <c r="I15" i="37"/>
  <c r="EV356" i="36"/>
  <c r="I20" i="37"/>
  <c r="EV361" i="36"/>
  <c r="DN215" i="37"/>
  <c r="DF169" i="36"/>
  <c r="EF169" i="36"/>
  <c r="G21" i="37"/>
  <c r="G31" i="37"/>
  <c r="I30" i="37"/>
  <c r="EV371" i="36"/>
  <c r="BO195" i="37"/>
  <c r="BO187" i="37"/>
  <c r="BO193" i="37"/>
  <c r="CE242" i="37"/>
  <c r="BO216" i="37"/>
  <c r="X23" i="37"/>
  <c r="GA149" i="36"/>
  <c r="CG261" i="37"/>
  <c r="J200" i="37"/>
  <c r="AV283" i="36"/>
  <c r="X26" i="37"/>
  <c r="GA152" i="36"/>
  <c r="X34" i="37"/>
  <c r="GA160" i="36"/>
  <c r="X32" i="37"/>
  <c r="GA158" i="36"/>
  <c r="CE236" i="37"/>
  <c r="BO201" i="37"/>
  <c r="CG236" i="37"/>
  <c r="CE232" i="37"/>
  <c r="J204" i="37"/>
  <c r="AV287" i="36"/>
  <c r="DN201" i="37"/>
  <c r="DF155" i="36"/>
  <c r="EF155" i="36"/>
  <c r="J209" i="37"/>
  <c r="AV292" i="36"/>
  <c r="J218" i="37"/>
  <c r="AV301" i="36"/>
  <c r="CE247" i="37"/>
  <c r="G15" i="37"/>
  <c r="BO206" i="37"/>
  <c r="CG244" i="37"/>
  <c r="G45" i="37"/>
  <c r="X44" i="37"/>
  <c r="GA170" i="36"/>
  <c r="X47" i="37"/>
  <c r="GA173" i="36"/>
  <c r="X45" i="37"/>
  <c r="GA171" i="36"/>
  <c r="DN200" i="37"/>
  <c r="DF154" i="36"/>
  <c r="EF154" i="36"/>
  <c r="CE237" i="37"/>
  <c r="X40" i="37"/>
  <c r="GA166" i="36"/>
  <c r="CE257" i="37"/>
  <c r="I16" i="37"/>
  <c r="EV357" i="36"/>
  <c r="X30" i="37"/>
  <c r="GA156" i="36"/>
  <c r="I14" i="37"/>
  <c r="EV355" i="36"/>
  <c r="X46" i="37"/>
  <c r="GA172" i="36"/>
  <c r="J187" i="37"/>
  <c r="AV270" i="36"/>
  <c r="J211" i="37"/>
  <c r="AV294" i="36"/>
  <c r="G39" i="37"/>
  <c r="CE262" i="37"/>
  <c r="BO200" i="37"/>
  <c r="CE238" i="37"/>
  <c r="J202" i="37"/>
  <c r="AV285" i="36"/>
  <c r="CG242" i="37"/>
  <c r="G38" i="37"/>
  <c r="CG246" i="37"/>
  <c r="J198" i="37"/>
  <c r="AV281" i="36"/>
  <c r="DN206" i="37"/>
  <c r="DF160" i="36"/>
  <c r="EF160" i="36"/>
  <c r="G32" i="37"/>
  <c r="BO209" i="37"/>
  <c r="CG247" i="37"/>
  <c r="J199" i="37"/>
  <c r="AV282" i="36"/>
  <c r="I46" i="37"/>
  <c r="EV387" i="36"/>
  <c r="CE243" i="37"/>
  <c r="BO190" i="37"/>
  <c r="CE260" i="37"/>
  <c r="X17" i="37"/>
  <c r="GA143" i="36"/>
  <c r="CG259" i="37"/>
  <c r="CG248" i="37"/>
  <c r="I23" i="37"/>
  <c r="EV364" i="36"/>
  <c r="J219" i="37"/>
  <c r="AV302" i="36"/>
  <c r="G22" i="37"/>
  <c r="BO214" i="37"/>
  <c r="DN190" i="37"/>
  <c r="DF144" i="36"/>
  <c r="EF144" i="36"/>
  <c r="J203" i="37"/>
  <c r="AV286" i="36"/>
  <c r="I41" i="37"/>
  <c r="EV382" i="36"/>
  <c r="I26" i="37"/>
  <c r="EV367" i="36"/>
  <c r="G30" i="37"/>
  <c r="I19" i="37"/>
  <c r="EV360" i="36"/>
  <c r="CE249" i="37"/>
  <c r="I27" i="37"/>
  <c r="EV368" i="36"/>
  <c r="DN202" i="37"/>
  <c r="DF156" i="36"/>
  <c r="EF156" i="36"/>
  <c r="DN199" i="37"/>
  <c r="DF153" i="36"/>
  <c r="EF153" i="36"/>
  <c r="G28" i="37"/>
  <c r="X19" i="37"/>
  <c r="GA145" i="36"/>
  <c r="J214" i="37"/>
  <c r="AV297" i="36"/>
  <c r="DN204" i="37"/>
  <c r="DF158" i="36"/>
  <c r="EF158" i="36"/>
  <c r="CG235" i="37"/>
  <c r="X38" i="37"/>
  <c r="GA164" i="36"/>
  <c r="J201" i="37"/>
  <c r="AV284" i="36"/>
  <c r="CG257" i="37"/>
  <c r="J192" i="37"/>
  <c r="AV275" i="36"/>
  <c r="CE248" i="37"/>
  <c r="CE246" i="37"/>
  <c r="BO218" i="37"/>
  <c r="DN209" i="37"/>
  <c r="DF163" i="36"/>
  <c r="EF163" i="36"/>
  <c r="DN211" i="37"/>
  <c r="DF165" i="36"/>
  <c r="EF165" i="36"/>
  <c r="X20" i="37"/>
  <c r="GA146" i="36"/>
  <c r="DN192" i="37"/>
  <c r="DF146" i="36"/>
  <c r="EF146" i="36"/>
  <c r="DN213" i="37"/>
  <c r="DF167" i="36"/>
  <c r="EF167" i="36"/>
  <c r="CE245" i="37"/>
  <c r="DN216" i="37"/>
  <c r="DF170" i="36"/>
  <c r="EF170" i="36"/>
  <c r="G14" i="37"/>
  <c r="G41" i="37"/>
  <c r="DN188" i="37"/>
  <c r="DF142" i="36"/>
  <c r="EF142" i="36"/>
  <c r="DN195" i="37"/>
  <c r="DF149" i="36"/>
  <c r="EF149" i="36"/>
  <c r="DN193" i="37"/>
  <c r="DF147" i="36"/>
  <c r="EF147" i="36"/>
  <c r="CE259" i="37"/>
  <c r="I43" i="37"/>
  <c r="EV384" i="36"/>
  <c r="BO188" i="37"/>
  <c r="CG238" i="37"/>
  <c r="CE255" i="37"/>
  <c r="CG255" i="37"/>
  <c r="I22" i="37"/>
  <c r="EV363" i="36"/>
  <c r="BO192" i="37"/>
  <c r="CG240" i="37"/>
  <c r="CE244" i="37"/>
  <c r="G44" i="37"/>
  <c r="CG262" i="37"/>
  <c r="CG254" i="37"/>
  <c r="CE233" i="37"/>
  <c r="X33" i="37"/>
  <c r="GA159" i="36"/>
  <c r="BO205" i="37"/>
  <c r="J205" i="37"/>
  <c r="AV288" i="36"/>
  <c r="CG252" i="37"/>
  <c r="BO191" i="37"/>
  <c r="X39" i="37"/>
  <c r="GA165" i="36"/>
  <c r="X28" i="37"/>
  <c r="GA154" i="36"/>
  <c r="CE240" i="37"/>
  <c r="CE250" i="37" s="1"/>
  <c r="X18" i="37"/>
  <c r="GA144" i="36"/>
  <c r="J193" i="37"/>
  <c r="AV276" i="36"/>
  <c r="CE261" i="37"/>
  <c r="DN198" i="37"/>
  <c r="DF152" i="36"/>
  <c r="EF152" i="36"/>
  <c r="I21" i="37"/>
  <c r="EV362" i="36"/>
  <c r="DN219" i="37"/>
  <c r="DF173" i="36"/>
  <c r="EF173" i="36"/>
  <c r="X27" i="37"/>
  <c r="GA153" i="36"/>
  <c r="J212" i="37"/>
  <c r="AV295" i="36"/>
  <c r="X14" i="37"/>
  <c r="GA140" i="36"/>
  <c r="J217" i="37"/>
  <c r="AV300" i="36"/>
  <c r="CG243" i="37"/>
  <c r="I44" i="37"/>
  <c r="EV385" i="36"/>
  <c r="X41" i="37"/>
  <c r="GA167" i="36"/>
  <c r="CE241" i="37"/>
  <c r="BO194" i="37"/>
  <c r="CG237" i="37"/>
  <c r="BO212" i="37"/>
  <c r="DN203" i="37"/>
  <c r="DF157" i="36"/>
  <c r="EF157" i="36"/>
  <c r="CE254" i="37"/>
  <c r="X43" i="37"/>
  <c r="GA169" i="36"/>
  <c r="DN214" i="37"/>
  <c r="DF168" i="36"/>
  <c r="EF168" i="36"/>
  <c r="J191" i="37"/>
  <c r="AV274" i="36"/>
  <c r="G23" i="37"/>
  <c r="CE234" i="37"/>
  <c r="I25" i="37"/>
  <c r="I35" i="37" s="1"/>
  <c r="EV366" i="36"/>
  <c r="J195" i="37"/>
  <c r="AV278" i="36"/>
  <c r="X25" i="37"/>
  <c r="GA151" i="36"/>
  <c r="DN187" i="37"/>
  <c r="DF141" i="36"/>
  <c r="EF141" i="36"/>
  <c r="CE252" i="37"/>
  <c r="CG249" i="37"/>
  <c r="G46" i="37"/>
  <c r="CG233" i="37"/>
  <c r="AM221" i="37"/>
  <c r="CV92" i="37"/>
  <c r="AY251" i="37"/>
  <c r="AY264" i="37" s="1"/>
  <c r="KV135" i="37"/>
  <c r="N49" i="37"/>
  <c r="CO221" i="37"/>
  <c r="DJ79" i="37"/>
  <c r="DJ92" i="37" s="1"/>
  <c r="AA208" i="37"/>
  <c r="AA221" i="37" s="1"/>
  <c r="M49" i="37"/>
  <c r="P35" i="37"/>
  <c r="L196" i="37"/>
  <c r="L208" i="37" s="1"/>
  <c r="AS239" i="37"/>
  <c r="CP221" i="37"/>
  <c r="FM92" i="37"/>
  <c r="H208" i="37"/>
  <c r="H221" i="37" s="1"/>
  <c r="U208" i="37"/>
  <c r="U221" i="37" s="1"/>
  <c r="CJ122" i="37"/>
  <c r="CJ135" i="37" s="1"/>
  <c r="HY122" i="37"/>
  <c r="HY135" i="37" s="1"/>
  <c r="AG208" i="37"/>
  <c r="AG221" i="37" s="1"/>
  <c r="LA122" i="37"/>
  <c r="LA135" i="37" s="1"/>
  <c r="BI135" i="37"/>
  <c r="H264" i="37"/>
  <c r="CK221" i="37"/>
  <c r="AO208" i="37"/>
  <c r="AO221" i="37" s="1"/>
  <c r="BF79" i="37"/>
  <c r="BF92" i="37" s="1"/>
  <c r="CA251" i="37"/>
  <c r="CA264" i="37" s="1"/>
  <c r="KR122" i="37"/>
  <c r="KR135" i="37" s="1"/>
  <c r="IB122" i="37"/>
  <c r="IB135" i="37" s="1"/>
  <c r="B220" i="37"/>
  <c r="BC220" i="37"/>
  <c r="BM196" i="37"/>
  <c r="CT220" i="37"/>
  <c r="BA207" i="37"/>
  <c r="E220" i="37"/>
  <c r="AS250" i="37"/>
  <c r="IA121" i="37"/>
  <c r="AY196" i="37"/>
  <c r="AS263" i="37"/>
  <c r="L35" i="37"/>
  <c r="B207" i="37"/>
  <c r="BZ239" i="37"/>
  <c r="BA220" i="37"/>
  <c r="Z207" i="37"/>
  <c r="AU220" i="37"/>
  <c r="AG263" i="37"/>
  <c r="BE196" i="37"/>
  <c r="J35" i="37"/>
  <c r="BZ250" i="37"/>
  <c r="BM207" i="37"/>
  <c r="Z220" i="37"/>
  <c r="ID121" i="37"/>
  <c r="AI221" i="37"/>
  <c r="W208" i="37"/>
  <c r="W221" i="37" s="1"/>
  <c r="DG79" i="37"/>
  <c r="DG92" i="37" s="1"/>
  <c r="IH134" i="37"/>
  <c r="P24" i="37"/>
  <c r="P36" i="37" s="1"/>
  <c r="J24" i="37"/>
  <c r="CT196" i="37"/>
  <c r="AW207" i="37"/>
  <c r="AV196" i="37"/>
  <c r="AV208" i="37" s="1"/>
  <c r="BH239" i="37"/>
  <c r="Y207" i="37"/>
  <c r="T196" i="37"/>
  <c r="AV220" i="37"/>
  <c r="Z196" i="37"/>
  <c r="AU207" i="37"/>
  <c r="G263" i="37"/>
  <c r="BC196" i="37"/>
  <c r="B239" i="37"/>
  <c r="ID110" i="37"/>
  <c r="P48" i="37"/>
  <c r="BD207" i="37"/>
  <c r="BD208" i="37" s="1"/>
  <c r="ID134" i="37"/>
  <c r="BZ263" i="37"/>
  <c r="V92" i="37"/>
  <c r="BC208" i="37"/>
  <c r="T207" i="37"/>
  <c r="BE207" i="37"/>
  <c r="IA134" i="37"/>
  <c r="BE220" i="37"/>
  <c r="EP207" i="37"/>
  <c r="AS196" i="37"/>
  <c r="AS208" i="37" s="1"/>
  <c r="AS221" i="37" s="1"/>
  <c r="D207" i="37"/>
  <c r="AG250" i="37"/>
  <c r="D196" i="37"/>
  <c r="IH121" i="37"/>
  <c r="IH122" i="37" s="1"/>
  <c r="IH135" i="37" s="1"/>
  <c r="EP220" i="37"/>
  <c r="L220" i="37"/>
  <c r="Y196" i="37"/>
  <c r="Y208" i="37" s="1"/>
  <c r="AG239" i="37"/>
  <c r="L48" i="37"/>
  <c r="AW196" i="37"/>
  <c r="L79" i="37"/>
  <c r="L92" i="37" s="1"/>
  <c r="AP122" i="37"/>
  <c r="AP135" i="37" s="1"/>
  <c r="KE135" i="37"/>
  <c r="AD79" i="37"/>
  <c r="AD92" i="37" s="1"/>
  <c r="AW220" i="37"/>
  <c r="DD92" i="37"/>
  <c r="AK221" i="37"/>
  <c r="IG135" i="37"/>
  <c r="CH251" i="37"/>
  <c r="CH264" i="37" s="1"/>
  <c r="AE251" i="37"/>
  <c r="AE264" i="37" s="1"/>
  <c r="Q208" i="37"/>
  <c r="Q221" i="37" s="1"/>
  <c r="JQ122" i="37"/>
  <c r="JQ135" i="37" s="1"/>
  <c r="G221" i="37"/>
  <c r="AA79" i="37"/>
  <c r="AA92" i="37" s="1"/>
  <c r="M208" i="37"/>
  <c r="M221" i="37" s="1"/>
  <c r="JZ122" i="37"/>
  <c r="JZ135" i="37" s="1"/>
  <c r="BI92" i="37"/>
  <c r="C196" i="37"/>
  <c r="C208" i="37" s="1"/>
  <c r="C221" i="37" s="1"/>
  <c r="J48" i="37"/>
  <c r="G239" i="37"/>
  <c r="G251" i="37" s="1"/>
  <c r="L24" i="37"/>
  <c r="L36" i="37" s="1"/>
  <c r="CT207" i="37"/>
  <c r="AU196" i="37"/>
  <c r="E207" i="37"/>
  <c r="BD220" i="37"/>
  <c r="IA110" i="37"/>
  <c r="IA122" i="37" s="1"/>
  <c r="D220" i="37"/>
  <c r="BA196" i="37"/>
  <c r="B250" i="37"/>
  <c r="B196" i="37"/>
  <c r="B208" i="37" s="1"/>
  <c r="BH250" i="37"/>
  <c r="AY207" i="37"/>
  <c r="Y220" i="37"/>
  <c r="AY220" i="37"/>
  <c r="E196" i="37"/>
  <c r="T220" i="37"/>
  <c r="EP196" i="37"/>
  <c r="EP208" i="37" s="1"/>
  <c r="BM220" i="37"/>
  <c r="B263" i="37"/>
  <c r="FX141" i="36"/>
  <c r="DC151" i="36"/>
  <c r="ES388" i="36"/>
  <c r="ES370" i="36"/>
  <c r="EC140" i="36"/>
  <c r="ES375" i="36"/>
  <c r="DC145" i="36"/>
  <c r="EC171" i="36"/>
  <c r="FX147" i="36"/>
  <c r="ES383" i="36"/>
  <c r="ES359" i="36"/>
  <c r="FX163" i="36"/>
  <c r="EC172" i="36"/>
  <c r="DC166" i="36"/>
  <c r="FX157" i="36"/>
  <c r="DC159" i="36"/>
  <c r="ES358" i="36"/>
  <c r="FX155" i="36"/>
  <c r="EC169" i="36"/>
  <c r="ES371" i="36"/>
  <c r="FX152" i="36"/>
  <c r="FX158" i="36"/>
  <c r="DC155" i="36"/>
  <c r="FX170" i="36"/>
  <c r="FX171" i="36"/>
  <c r="DC160" i="36"/>
  <c r="ES387" i="36"/>
  <c r="EC144" i="36"/>
  <c r="ES382" i="36"/>
  <c r="ES368" i="36"/>
  <c r="EC163" i="36"/>
  <c r="EC146" i="36"/>
  <c r="EC142" i="36"/>
  <c r="FX159" i="36"/>
  <c r="FX144" i="36"/>
  <c r="ES362" i="36"/>
  <c r="FX167" i="36"/>
  <c r="DC168" i="36"/>
  <c r="ES379" i="36"/>
  <c r="AS273" i="36"/>
  <c r="EC159" i="36"/>
  <c r="ES361" i="36"/>
  <c r="EC155" i="36"/>
  <c r="ES357" i="36"/>
  <c r="ES355" i="36"/>
  <c r="EC160" i="36"/>
  <c r="ES364" i="36"/>
  <c r="FX145" i="36"/>
  <c r="DC158" i="36"/>
  <c r="ES384" i="36"/>
  <c r="DC152" i="36"/>
  <c r="FX140" i="36"/>
  <c r="DC141" i="36"/>
  <c r="AS286" i="36"/>
  <c r="DC167" i="36"/>
  <c r="AS276" i="36"/>
  <c r="ES385" i="36"/>
  <c r="EC141" i="36"/>
  <c r="AS271" i="36"/>
  <c r="ES381" i="36"/>
  <c r="EC151" i="36"/>
  <c r="ES378" i="36"/>
  <c r="FX148" i="36"/>
  <c r="EC145" i="36"/>
  <c r="ES372" i="36"/>
  <c r="ES373" i="36"/>
  <c r="EC166" i="36"/>
  <c r="AS270" i="36"/>
  <c r="FX143" i="36"/>
  <c r="DC147" i="36"/>
  <c r="EC168" i="36"/>
  <c r="FX166" i="36"/>
  <c r="AS281" i="36"/>
  <c r="ES367" i="36"/>
  <c r="DC156" i="36"/>
  <c r="DC170" i="36"/>
  <c r="DC173" i="36"/>
  <c r="DC143" i="36"/>
  <c r="AS289" i="36"/>
  <c r="DC148" i="36"/>
  <c r="FX142" i="36"/>
  <c r="AS299" i="36"/>
  <c r="AS277" i="36"/>
  <c r="DC164" i="36"/>
  <c r="FX168" i="36"/>
  <c r="AS296" i="36"/>
  <c r="ES374" i="36"/>
  <c r="AS283" i="36"/>
  <c r="FX160" i="36"/>
  <c r="FX173" i="36"/>
  <c r="DC154" i="36"/>
  <c r="EC153" i="36"/>
  <c r="AS275" i="36"/>
  <c r="DC149" i="36"/>
  <c r="DC157" i="36"/>
  <c r="AS280" i="36"/>
  <c r="EC143" i="36"/>
  <c r="EC148" i="36"/>
  <c r="DC140" i="36"/>
  <c r="AS272" i="36"/>
  <c r="ES380" i="36"/>
  <c r="EC164" i="36"/>
  <c r="DC171" i="36"/>
  <c r="AS293" i="36"/>
  <c r="ES386" i="36"/>
  <c r="AS298" i="36"/>
  <c r="ES369" i="36"/>
  <c r="AS269" i="36"/>
  <c r="DC172" i="36"/>
  <c r="ES356" i="36"/>
  <c r="DC169" i="36"/>
  <c r="FX149" i="36"/>
  <c r="AS292" i="36"/>
  <c r="EC154" i="36"/>
  <c r="FX156" i="36"/>
  <c r="FX172" i="36"/>
  <c r="AS294" i="36"/>
  <c r="AS302" i="36"/>
  <c r="DC144" i="36"/>
  <c r="EC156" i="36"/>
  <c r="AS297" i="36"/>
  <c r="AS284" i="36"/>
  <c r="DC163" i="36"/>
  <c r="EC165" i="36"/>
  <c r="DC146" i="36"/>
  <c r="EC167" i="36"/>
  <c r="EC170" i="36"/>
  <c r="DC142" i="36"/>
  <c r="EC149" i="36"/>
  <c r="ES363" i="36"/>
  <c r="AS288" i="36"/>
  <c r="FX165" i="36"/>
  <c r="EC173" i="36"/>
  <c r="AS295" i="36"/>
  <c r="AS300" i="36"/>
  <c r="EC157" i="36"/>
  <c r="AS274" i="36"/>
  <c r="ES366" i="36"/>
  <c r="FX151" i="36"/>
  <c r="AS301" i="36"/>
  <c r="AS285" i="36"/>
  <c r="ES360" i="36"/>
  <c r="DC153" i="36"/>
  <c r="FX164" i="36"/>
  <c r="FX146" i="36"/>
  <c r="FX154" i="36"/>
  <c r="FX153" i="36"/>
  <c r="AS278" i="36"/>
  <c r="AS287" i="36"/>
  <c r="AS282" i="36"/>
  <c r="EC158" i="36"/>
  <c r="DC165" i="36"/>
  <c r="EC147" i="36"/>
  <c r="EC152" i="36"/>
  <c r="FX169" i="36"/>
  <c r="B221" i="37" l="1"/>
  <c r="D208" i="37"/>
  <c r="D221" i="37" s="1"/>
  <c r="CT208" i="37"/>
  <c r="CT221" i="37" s="1"/>
  <c r="AS251" i="37"/>
  <c r="AS264" i="37" s="1"/>
  <c r="BA208" i="37"/>
  <c r="BA221" i="37" s="1"/>
  <c r="G264" i="37"/>
  <c r="AW208" i="37"/>
  <c r="BH251" i="37"/>
  <c r="BH264" i="37" s="1"/>
  <c r="BE208" i="37"/>
  <c r="X35" i="37"/>
  <c r="IA135" i="37"/>
  <c r="DN220" i="37"/>
  <c r="EP221" i="37"/>
  <c r="L49" i="37"/>
  <c r="BM208" i="37"/>
  <c r="BM221" i="37" s="1"/>
  <c r="HX427" i="36"/>
  <c r="E43" i="37"/>
  <c r="W26" i="37"/>
  <c r="EK152" i="36"/>
  <c r="EK147" i="36"/>
  <c r="W21" i="37"/>
  <c r="Z39" i="37"/>
  <c r="GB380" i="36"/>
  <c r="W32" i="37"/>
  <c r="EK158" i="36"/>
  <c r="EO199" i="37"/>
  <c r="EO204" i="37"/>
  <c r="EO195" i="37"/>
  <c r="HX411" i="36"/>
  <c r="E27" i="37"/>
  <c r="E28" i="37"/>
  <c r="HX412" i="36"/>
  <c r="E20" i="37"/>
  <c r="HX404" i="36"/>
  <c r="HX422" i="36"/>
  <c r="E38" i="37"/>
  <c r="Z27" i="37"/>
  <c r="GB368" i="36"/>
  <c r="K19" i="37"/>
  <c r="AH360" i="36"/>
  <c r="EO202" i="37"/>
  <c r="EO218" i="37"/>
  <c r="E25" i="37"/>
  <c r="HX409" i="36"/>
  <c r="K25" i="37"/>
  <c r="AH366" i="36"/>
  <c r="EO191" i="37"/>
  <c r="W31" i="37"/>
  <c r="EK157" i="36"/>
  <c r="EO217" i="37"/>
  <c r="EO212" i="37"/>
  <c r="W47" i="37"/>
  <c r="EK173" i="36"/>
  <c r="E39" i="37"/>
  <c r="HX423" i="36"/>
  <c r="EO205" i="37"/>
  <c r="AH363" i="36"/>
  <c r="K22" i="37"/>
  <c r="EK149" i="36"/>
  <c r="W23" i="37"/>
  <c r="Z16" i="37"/>
  <c r="GB357" i="36"/>
  <c r="W44" i="37"/>
  <c r="EK170" i="36"/>
  <c r="EK167" i="36"/>
  <c r="W41" i="37"/>
  <c r="Z20" i="37"/>
  <c r="GB361" i="36"/>
  <c r="EK165" i="36"/>
  <c r="W39" i="37"/>
  <c r="Z37" i="37"/>
  <c r="GB378" i="36"/>
  <c r="EO201" i="37"/>
  <c r="EO214" i="37"/>
  <c r="W30" i="37"/>
  <c r="EK156" i="36"/>
  <c r="Z18" i="37"/>
  <c r="GB359" i="36"/>
  <c r="EO219" i="37"/>
  <c r="EO211" i="37"/>
  <c r="HX430" i="36"/>
  <c r="E46" i="37"/>
  <c r="HX414" i="36"/>
  <c r="E30" i="37"/>
  <c r="W28" i="37"/>
  <c r="EK154" i="36"/>
  <c r="EO209" i="37"/>
  <c r="HX407" i="36"/>
  <c r="E23" i="37"/>
  <c r="Z43" i="37"/>
  <c r="GB384" i="36"/>
  <c r="K15" i="37"/>
  <c r="AH356" i="36"/>
  <c r="Z46" i="37"/>
  <c r="GB387" i="36"/>
  <c r="EO186" i="37"/>
  <c r="K28" i="37"/>
  <c r="AH369" i="36"/>
  <c r="EO215" i="37"/>
  <c r="K45" i="37"/>
  <c r="AH386" i="36"/>
  <c r="EO210" i="37"/>
  <c r="Z45" i="37"/>
  <c r="GB386" i="36"/>
  <c r="W38" i="37"/>
  <c r="EK164" i="36"/>
  <c r="AH380" i="36"/>
  <c r="K39" i="37"/>
  <c r="EO189" i="37"/>
  <c r="Z14" i="37"/>
  <c r="GB355" i="36"/>
  <c r="EK148" i="36"/>
  <c r="W22" i="37"/>
  <c r="W17" i="37"/>
  <c r="EK143" i="36"/>
  <c r="EO197" i="37"/>
  <c r="Z31" i="37"/>
  <c r="GB372" i="36"/>
  <c r="Z23" i="37"/>
  <c r="GB364" i="36"/>
  <c r="EO192" i="37"/>
  <c r="W27" i="37"/>
  <c r="EK153" i="36"/>
  <c r="Z28" i="37"/>
  <c r="GB369" i="36"/>
  <c r="HX431" i="36"/>
  <c r="E47" i="37"/>
  <c r="E34" i="37"/>
  <c r="HX418" i="36"/>
  <c r="EO200" i="37"/>
  <c r="K33" i="37"/>
  <c r="AH374" i="36"/>
  <c r="EO213" i="37"/>
  <c r="E42" i="37"/>
  <c r="HX426" i="36"/>
  <c r="Z38" i="37"/>
  <c r="GB379" i="36"/>
  <c r="EO194" i="37"/>
  <c r="EO216" i="37"/>
  <c r="E16" i="37"/>
  <c r="HX400" i="36"/>
  <c r="Z22" i="37"/>
  <c r="GB363" i="36"/>
  <c r="EO206" i="37"/>
  <c r="Z17" i="37"/>
  <c r="GB358" i="36"/>
  <c r="Z47" i="37"/>
  <c r="GB388" i="36"/>
  <c r="Z44" i="37"/>
  <c r="GB385" i="36"/>
  <c r="Z30" i="37"/>
  <c r="GB371" i="36"/>
  <c r="K26" i="37"/>
  <c r="AH367" i="36"/>
  <c r="EO198" i="37"/>
  <c r="HX424" i="36"/>
  <c r="E40" i="37"/>
  <c r="W42" i="37"/>
  <c r="EK168" i="36"/>
  <c r="Z21" i="37"/>
  <c r="GB362" i="36"/>
  <c r="HX401" i="36"/>
  <c r="E17" i="37"/>
  <c r="EO187" i="37"/>
  <c r="W40" i="37"/>
  <c r="EK166" i="36"/>
  <c r="K32" i="37"/>
  <c r="AH373" i="36"/>
  <c r="AH372" i="36"/>
  <c r="K31" i="37"/>
  <c r="EK145" i="36"/>
  <c r="W19" i="37"/>
  <c r="E22" i="37"/>
  <c r="HX406" i="36"/>
  <c r="AH378" i="36"/>
  <c r="K37" i="37"/>
  <c r="EK151" i="36"/>
  <c r="W25" i="37"/>
  <c r="AH381" i="36"/>
  <c r="K40" i="37"/>
  <c r="EO188" i="37"/>
  <c r="W15" i="37"/>
  <c r="EK141" i="36"/>
  <c r="K44" i="37"/>
  <c r="AH385" i="36"/>
  <c r="EO193" i="37"/>
  <c r="Z41" i="37"/>
  <c r="GB382" i="36"/>
  <c r="EO203" i="37"/>
  <c r="Z15" i="37"/>
  <c r="GB356" i="36"/>
  <c r="E14" i="37"/>
  <c r="HX398" i="36"/>
  <c r="Z26" i="37"/>
  <c r="GB367" i="36"/>
  <c r="AH384" i="36"/>
  <c r="K43" i="37"/>
  <c r="Z32" i="37"/>
  <c r="GB373" i="36"/>
  <c r="E19" i="37"/>
  <c r="HX403" i="36"/>
  <c r="AH364" i="36"/>
  <c r="K23" i="37"/>
  <c r="W34" i="37"/>
  <c r="EK160" i="36"/>
  <c r="AH355" i="36"/>
  <c r="K14" i="37"/>
  <c r="K16" i="37"/>
  <c r="AH357" i="36"/>
  <c r="W29" i="37"/>
  <c r="EK155" i="36"/>
  <c r="K20" i="37"/>
  <c r="AH361" i="36"/>
  <c r="W33" i="37"/>
  <c r="EK159" i="36"/>
  <c r="EO190" i="37"/>
  <c r="K38" i="37"/>
  <c r="AH379" i="36"/>
  <c r="Z42" i="37"/>
  <c r="GB383" i="36"/>
  <c r="E41" i="37"/>
  <c r="HX425" i="36"/>
  <c r="K21" i="37"/>
  <c r="AH362" i="36"/>
  <c r="HX402" i="36"/>
  <c r="E18" i="37"/>
  <c r="E33" i="37"/>
  <c r="HX417" i="36"/>
  <c r="EK142" i="36"/>
  <c r="W16" i="37"/>
  <c r="EK146" i="36"/>
  <c r="W20" i="37"/>
  <c r="EK163" i="36"/>
  <c r="W37" i="37"/>
  <c r="K27" i="37"/>
  <c r="AH368" i="36"/>
  <c r="AH382" i="36"/>
  <c r="K41" i="37"/>
  <c r="W18" i="37"/>
  <c r="EK144" i="36"/>
  <c r="AH387" i="36"/>
  <c r="K46" i="37"/>
  <c r="Z34" i="37"/>
  <c r="GB375" i="36"/>
  <c r="E45" i="37"/>
  <c r="HX429" i="36"/>
  <c r="E44" i="37"/>
  <c r="HX428" i="36"/>
  <c r="Z29" i="37"/>
  <c r="GB370" i="36"/>
  <c r="HX416" i="36"/>
  <c r="E32" i="37"/>
  <c r="E26" i="37"/>
  <c r="HX410" i="36"/>
  <c r="AH371" i="36"/>
  <c r="K30" i="37"/>
  <c r="W43" i="37"/>
  <c r="EK169" i="36"/>
  <c r="HX413" i="36"/>
  <c r="E29" i="37"/>
  <c r="K17" i="37"/>
  <c r="AH358" i="36"/>
  <c r="Z33" i="37"/>
  <c r="GB374" i="36"/>
  <c r="HX415" i="36"/>
  <c r="E31" i="37"/>
  <c r="Z40" i="37"/>
  <c r="GB381" i="36"/>
  <c r="W46" i="37"/>
  <c r="EK172" i="36"/>
  <c r="E37" i="37"/>
  <c r="HX421" i="36"/>
  <c r="AH359" i="36"/>
  <c r="K18" i="37"/>
  <c r="AH383" i="36"/>
  <c r="K42" i="37"/>
  <c r="HX405" i="36"/>
  <c r="E21" i="37"/>
  <c r="W45" i="37"/>
  <c r="EK171" i="36"/>
  <c r="Z19" i="37"/>
  <c r="GB360" i="36"/>
  <c r="AH375" i="36"/>
  <c r="K34" i="37"/>
  <c r="EK140" i="36"/>
  <c r="W14" i="37"/>
  <c r="W24" i="37" s="1"/>
  <c r="AH370" i="36"/>
  <c r="K29" i="37"/>
  <c r="K47" i="37"/>
  <c r="AH388" i="36"/>
  <c r="Z25" i="37"/>
  <c r="GB366" i="36"/>
  <c r="HX399" i="36"/>
  <c r="E15" i="37"/>
  <c r="AW221" i="37"/>
  <c r="BD221" i="37"/>
  <c r="BE221" i="37"/>
  <c r="L221" i="37"/>
  <c r="AG251" i="37"/>
  <c r="AG264" i="37" s="1"/>
  <c r="T208" i="37"/>
  <c r="T221" i="37" s="1"/>
  <c r="CE263" i="37"/>
  <c r="BO220" i="37"/>
  <c r="X48" i="37"/>
  <c r="CE239" i="37"/>
  <c r="DN207" i="37"/>
  <c r="Y221" i="37"/>
  <c r="ID122" i="37"/>
  <c r="ID135" i="37" s="1"/>
  <c r="CE251" i="37"/>
  <c r="J196" i="37"/>
  <c r="DN196" i="37"/>
  <c r="DN208" i="37" s="1"/>
  <c r="DN221" i="37" s="1"/>
  <c r="J207" i="37"/>
  <c r="Z208" i="37"/>
  <c r="Z221" i="37" s="1"/>
  <c r="G35" i="37"/>
  <c r="J220" i="37"/>
  <c r="B251" i="37"/>
  <c r="B264" i="37" s="1"/>
  <c r="J36" i="37"/>
  <c r="J49" i="37" s="1"/>
  <c r="CG250" i="37"/>
  <c r="CG239" i="37"/>
  <c r="CG251" i="37" s="1"/>
  <c r="E208" i="37"/>
  <c r="E221" i="37" s="1"/>
  <c r="AU208" i="37"/>
  <c r="AU221" i="37" s="1"/>
  <c r="BC221" i="37"/>
  <c r="AV221" i="37"/>
  <c r="P49" i="37"/>
  <c r="BZ251" i="37"/>
  <c r="BZ264" i="37" s="1"/>
  <c r="AY208" i="37"/>
  <c r="AY221" i="37" s="1"/>
  <c r="X24" i="37"/>
  <c r="X36" i="37" s="1"/>
  <c r="CG263" i="37"/>
  <c r="G24" i="37"/>
  <c r="I24" i="37"/>
  <c r="I36" i="37" s="1"/>
  <c r="G48" i="37"/>
  <c r="BO196" i="37"/>
  <c r="I48" i="37"/>
  <c r="BO207" i="37"/>
  <c r="FY386" i="36"/>
  <c r="FY388" i="36"/>
  <c r="AE362" i="36"/>
  <c r="HS417" i="36"/>
  <c r="EH144" i="36"/>
  <c r="HS428" i="36"/>
  <c r="FY381" i="36"/>
  <c r="EH169" i="36"/>
  <c r="EH172" i="36"/>
  <c r="FY360" i="36"/>
  <c r="EH158" i="36"/>
  <c r="HS411" i="36"/>
  <c r="EH157" i="36"/>
  <c r="EH173" i="36"/>
  <c r="AE363" i="36"/>
  <c r="EH167" i="36"/>
  <c r="EH165" i="36"/>
  <c r="HS430" i="36"/>
  <c r="AE356" i="36"/>
  <c r="AE386" i="36"/>
  <c r="FY369" i="36"/>
  <c r="HS418" i="36"/>
  <c r="FY379" i="36"/>
  <c r="HS400" i="36"/>
  <c r="FY362" i="36"/>
  <c r="AE372" i="36"/>
  <c r="EH151" i="36"/>
  <c r="AE385" i="36"/>
  <c r="HS398" i="36"/>
  <c r="HS403" i="36"/>
  <c r="EH160" i="36"/>
  <c r="AE357" i="36"/>
  <c r="AE361" i="36"/>
  <c r="HS402" i="36"/>
  <c r="EH142" i="36"/>
  <c r="EH163" i="36"/>
  <c r="AE382" i="36"/>
  <c r="AE387" i="36"/>
  <c r="HS415" i="36"/>
  <c r="AE359" i="36"/>
  <c r="HS405" i="36"/>
  <c r="EH140" i="36"/>
  <c r="HS399" i="36"/>
  <c r="AE366" i="36"/>
  <c r="FY357" i="36"/>
  <c r="EH164" i="36"/>
  <c r="FY372" i="36"/>
  <c r="HS431" i="36"/>
  <c r="FY385" i="36"/>
  <c r="EH166" i="36"/>
  <c r="HS406" i="36"/>
  <c r="AE364" i="36"/>
  <c r="AE379" i="36"/>
  <c r="FY370" i="36"/>
  <c r="AE388" i="36"/>
  <c r="HS404" i="36"/>
  <c r="FY368" i="36"/>
  <c r="FY359" i="36"/>
  <c r="EH154" i="36"/>
  <c r="AE369" i="36"/>
  <c r="FY358" i="36"/>
  <c r="AE367" i="36"/>
  <c r="HS401" i="36"/>
  <c r="AE355" i="36"/>
  <c r="HS425" i="36"/>
  <c r="HS429" i="36"/>
  <c r="EH152" i="36"/>
  <c r="FY380" i="36"/>
  <c r="HS422" i="36"/>
  <c r="HS423" i="36"/>
  <c r="EH149" i="36"/>
  <c r="HS414" i="36"/>
  <c r="FY384" i="36"/>
  <c r="FY387" i="36"/>
  <c r="AE380" i="36"/>
  <c r="FY355" i="36"/>
  <c r="EH143" i="36"/>
  <c r="EH153" i="36"/>
  <c r="HS426" i="36"/>
  <c r="FY363" i="36"/>
  <c r="EH168" i="36"/>
  <c r="EH145" i="36"/>
  <c r="AE378" i="36"/>
  <c r="AE381" i="36"/>
  <c r="EH141" i="36"/>
  <c r="FY356" i="36"/>
  <c r="FY367" i="36"/>
  <c r="FY373" i="36"/>
  <c r="EH155" i="36"/>
  <c r="EH159" i="36"/>
  <c r="EH146" i="36"/>
  <c r="HS416" i="36"/>
  <c r="AE371" i="36"/>
  <c r="HS413" i="36"/>
  <c r="AE383" i="36"/>
  <c r="AE375" i="36"/>
  <c r="AE370" i="36"/>
  <c r="HS427" i="36"/>
  <c r="EH147" i="36"/>
  <c r="HS412" i="36"/>
  <c r="AE360" i="36"/>
  <c r="HS409" i="36"/>
  <c r="EH170" i="36"/>
  <c r="FY361" i="36"/>
  <c r="FY378" i="36"/>
  <c r="EH156" i="36"/>
  <c r="HS407" i="36"/>
  <c r="EH148" i="36"/>
  <c r="FY364" i="36"/>
  <c r="AE374" i="36"/>
  <c r="FY371" i="36"/>
  <c r="HS424" i="36"/>
  <c r="AE373" i="36"/>
  <c r="FY382" i="36"/>
  <c r="AE384" i="36"/>
  <c r="FY383" i="36"/>
  <c r="AE368" i="36"/>
  <c r="FY375" i="36"/>
  <c r="FY374" i="36"/>
  <c r="HS421" i="36"/>
  <c r="EH171" i="36"/>
  <c r="FY366" i="36"/>
  <c r="HS410" i="36"/>
  <c r="AE358" i="36"/>
  <c r="CG264" i="37" l="1"/>
  <c r="J208" i="37"/>
  <c r="G36" i="37"/>
  <c r="CE264" i="37"/>
  <c r="X49" i="37"/>
  <c r="W48" i="37"/>
  <c r="FA358" i="36"/>
  <c r="G14" i="36"/>
  <c r="D17" i="37"/>
  <c r="J241" i="37"/>
  <c r="P281" i="36"/>
  <c r="S25" i="37"/>
  <c r="U45" i="37"/>
  <c r="J252" i="37"/>
  <c r="P292" i="36"/>
  <c r="S33" i="37"/>
  <c r="S34" i="37"/>
  <c r="D27" i="37"/>
  <c r="G24" i="36"/>
  <c r="FA368" i="36"/>
  <c r="S42" i="37"/>
  <c r="D43" i="37"/>
  <c r="G40" i="36"/>
  <c r="FA384" i="36"/>
  <c r="S41" i="37"/>
  <c r="FA373" i="36"/>
  <c r="D32" i="37"/>
  <c r="G29" i="36"/>
  <c r="J255" i="37"/>
  <c r="P295" i="36"/>
  <c r="S30" i="37"/>
  <c r="FA374" i="36"/>
  <c r="D33" i="37"/>
  <c r="G30" i="36"/>
  <c r="S23" i="37"/>
  <c r="U22" i="37"/>
  <c r="J238" i="37"/>
  <c r="P278" i="36"/>
  <c r="U30" i="37"/>
  <c r="S37" i="37"/>
  <c r="S20" i="37"/>
  <c r="U44" i="37"/>
  <c r="J240" i="37"/>
  <c r="P280" i="36"/>
  <c r="FA360" i="36"/>
  <c r="G16" i="36"/>
  <c r="D19" i="37"/>
  <c r="J243" i="37"/>
  <c r="P283" i="36"/>
  <c r="U21" i="37"/>
  <c r="J258" i="37"/>
  <c r="P298" i="36"/>
  <c r="G26" i="36"/>
  <c r="FA370" i="36"/>
  <c r="D29" i="37"/>
  <c r="G31" i="36"/>
  <c r="FA375" i="36"/>
  <c r="D34" i="37"/>
  <c r="G39" i="36"/>
  <c r="D42" i="37"/>
  <c r="FA383" i="36"/>
  <c r="J244" i="37"/>
  <c r="P284" i="36"/>
  <c r="G27" i="36"/>
  <c r="D30" i="37"/>
  <c r="FA371" i="36"/>
  <c r="J247" i="37"/>
  <c r="P287" i="36"/>
  <c r="U20" i="37"/>
  <c r="U33" i="37"/>
  <c r="U29" i="37"/>
  <c r="S32" i="37"/>
  <c r="S26" i="37"/>
  <c r="S15" i="37"/>
  <c r="U15" i="37"/>
  <c r="FA381" i="36"/>
  <c r="G37" i="36"/>
  <c r="D40" i="37"/>
  <c r="FA378" i="36"/>
  <c r="G34" i="36"/>
  <c r="D37" i="37"/>
  <c r="U19" i="37"/>
  <c r="U42" i="37"/>
  <c r="S22" i="37"/>
  <c r="J257" i="37"/>
  <c r="P297" i="36"/>
  <c r="U27" i="37"/>
  <c r="U17" i="37"/>
  <c r="S14" i="37"/>
  <c r="FA380" i="36"/>
  <c r="G36" i="36"/>
  <c r="D39" i="37"/>
  <c r="S46" i="37"/>
  <c r="S43" i="37"/>
  <c r="J245" i="37"/>
  <c r="P285" i="36"/>
  <c r="U23" i="37"/>
  <c r="J254" i="37"/>
  <c r="P294" i="36"/>
  <c r="J253" i="37"/>
  <c r="P293" i="36"/>
  <c r="S39" i="37"/>
  <c r="U26" i="37"/>
  <c r="J260" i="37"/>
  <c r="P300" i="36"/>
  <c r="J256" i="37"/>
  <c r="P296" i="36"/>
  <c r="G11" i="36"/>
  <c r="D14" i="37"/>
  <c r="FA355" i="36"/>
  <c r="J232" i="37"/>
  <c r="P272" i="36"/>
  <c r="FA367" i="36"/>
  <c r="D26" i="37"/>
  <c r="G23" i="36"/>
  <c r="S17" i="37"/>
  <c r="D28" i="37"/>
  <c r="G25" i="36"/>
  <c r="FA369" i="36"/>
  <c r="U28" i="37"/>
  <c r="S18" i="37"/>
  <c r="S27" i="37"/>
  <c r="J235" i="37"/>
  <c r="P275" i="36"/>
  <c r="FA388" i="36"/>
  <c r="D47" i="37"/>
  <c r="G44" i="36"/>
  <c r="S29" i="37"/>
  <c r="FA379" i="36"/>
  <c r="D38" i="37"/>
  <c r="G35" i="36"/>
  <c r="FA364" i="36"/>
  <c r="G20" i="36"/>
  <c r="D23" i="37"/>
  <c r="J237" i="37"/>
  <c r="P277" i="36"/>
  <c r="U40" i="37"/>
  <c r="S44" i="37"/>
  <c r="J262" i="37"/>
  <c r="P302" i="36"/>
  <c r="S31" i="37"/>
  <c r="U38" i="37"/>
  <c r="S16" i="37"/>
  <c r="FA366" i="36"/>
  <c r="G22" i="36"/>
  <c r="D25" i="37"/>
  <c r="J230" i="37"/>
  <c r="P270" i="36"/>
  <c r="U14" i="37"/>
  <c r="U24" i="37" s="1"/>
  <c r="J236" i="37"/>
  <c r="P276" i="36"/>
  <c r="G15" i="36"/>
  <c r="FA359" i="36"/>
  <c r="D18" i="37"/>
  <c r="J246" i="37"/>
  <c r="P286" i="36"/>
  <c r="FA387" i="36"/>
  <c r="G43" i="36"/>
  <c r="D46" i="37"/>
  <c r="D41" i="37"/>
  <c r="FA382" i="36"/>
  <c r="G38" i="36"/>
  <c r="U37" i="37"/>
  <c r="U16" i="37"/>
  <c r="J233" i="37"/>
  <c r="P273" i="36"/>
  <c r="FA361" i="36"/>
  <c r="D20" i="37"/>
  <c r="G17" i="36"/>
  <c r="D16" i="37"/>
  <c r="FA357" i="36"/>
  <c r="G13" i="36"/>
  <c r="U34" i="37"/>
  <c r="J234" i="37"/>
  <c r="P274" i="36"/>
  <c r="J229" i="37"/>
  <c r="P269" i="36"/>
  <c r="G41" i="36"/>
  <c r="FA385" i="36"/>
  <c r="D44" i="37"/>
  <c r="U25" i="37"/>
  <c r="FA372" i="36"/>
  <c r="G28" i="36"/>
  <c r="D31" i="37"/>
  <c r="S21" i="37"/>
  <c r="J231" i="37"/>
  <c r="P271" i="36"/>
  <c r="S38" i="37"/>
  <c r="J249" i="37"/>
  <c r="P289" i="36"/>
  <c r="S28" i="37"/>
  <c r="G42" i="36"/>
  <c r="D45" i="37"/>
  <c r="FA386" i="36"/>
  <c r="G12" i="36"/>
  <c r="D15" i="37"/>
  <c r="FA356" i="36"/>
  <c r="J261" i="37"/>
  <c r="P301" i="36"/>
  <c r="U39" i="37"/>
  <c r="U41" i="37"/>
  <c r="FA363" i="36"/>
  <c r="G19" i="36"/>
  <c r="D22" i="37"/>
  <c r="U47" i="37"/>
  <c r="U31" i="37"/>
  <c r="J242" i="37"/>
  <c r="P282" i="36"/>
  <c r="U32" i="37"/>
  <c r="S19" i="37"/>
  <c r="U46" i="37"/>
  <c r="U43" i="37"/>
  <c r="S40" i="37"/>
  <c r="J259" i="37"/>
  <c r="P299" i="36"/>
  <c r="U18" i="37"/>
  <c r="J248" i="37"/>
  <c r="P288" i="36"/>
  <c r="D21" i="37"/>
  <c r="G18" i="36"/>
  <c r="FA362" i="36"/>
  <c r="S47" i="37"/>
  <c r="S45" i="37"/>
  <c r="EO207" i="37"/>
  <c r="EO196" i="37"/>
  <c r="BO208" i="37"/>
  <c r="BO221" i="37" s="1"/>
  <c r="Z35" i="37"/>
  <c r="E48" i="37"/>
  <c r="K24" i="37"/>
  <c r="EO220" i="37"/>
  <c r="Z48" i="37"/>
  <c r="E35" i="37"/>
  <c r="Z24" i="37"/>
  <c r="W35" i="37"/>
  <c r="W36" i="37" s="1"/>
  <c r="W49" i="37" s="1"/>
  <c r="I49" i="37"/>
  <c r="J221" i="37"/>
  <c r="K35" i="37"/>
  <c r="G49" i="37"/>
  <c r="E24" i="37"/>
  <c r="K48" i="37"/>
  <c r="M281" i="36"/>
  <c r="M292" i="36"/>
  <c r="D24" i="36"/>
  <c r="D40" i="36"/>
  <c r="D39" i="36"/>
  <c r="EX378" i="36"/>
  <c r="M296" i="36"/>
  <c r="EX369" i="36"/>
  <c r="M276" i="36"/>
  <c r="EX357" i="36"/>
  <c r="D28" i="36"/>
  <c r="M271" i="36"/>
  <c r="M301" i="36"/>
  <c r="D14" i="36"/>
  <c r="EX368" i="36"/>
  <c r="EX384" i="36"/>
  <c r="D29" i="36"/>
  <c r="EX374" i="36"/>
  <c r="M280" i="36"/>
  <c r="M298" i="36"/>
  <c r="D31" i="36"/>
  <c r="D27" i="36"/>
  <c r="M287" i="36"/>
  <c r="EX381" i="36"/>
  <c r="D34" i="36"/>
  <c r="M285" i="36"/>
  <c r="D11" i="36"/>
  <c r="M272" i="36"/>
  <c r="M275" i="36"/>
  <c r="EX364" i="36"/>
  <c r="M277" i="36"/>
  <c r="M302" i="36"/>
  <c r="EX366" i="36"/>
  <c r="M270" i="36"/>
  <c r="D15" i="36"/>
  <c r="M286" i="36"/>
  <c r="D13" i="36"/>
  <c r="D42" i="36"/>
  <c r="M282" i="36"/>
  <c r="D18" i="36"/>
  <c r="M283" i="36"/>
  <c r="D26" i="36"/>
  <c r="EX375" i="36"/>
  <c r="D37" i="36"/>
  <c r="M293" i="36"/>
  <c r="EX388" i="36"/>
  <c r="D20" i="36"/>
  <c r="D22" i="36"/>
  <c r="EX359" i="36"/>
  <c r="EX382" i="36"/>
  <c r="EX362" i="36"/>
  <c r="EX360" i="36"/>
  <c r="EX383" i="36"/>
  <c r="M300" i="36"/>
  <c r="EX367" i="36"/>
  <c r="EX379" i="36"/>
  <c r="EX387" i="36"/>
  <c r="EX373" i="36"/>
  <c r="M295" i="36"/>
  <c r="D30" i="36"/>
  <c r="M278" i="36"/>
  <c r="D16" i="36"/>
  <c r="EX370" i="36"/>
  <c r="EX371" i="36"/>
  <c r="M297" i="36"/>
  <c r="EX380" i="36"/>
  <c r="EX355" i="36"/>
  <c r="D25" i="36"/>
  <c r="D43" i="36"/>
  <c r="D38" i="36"/>
  <c r="M273" i="36"/>
  <c r="D41" i="36"/>
  <c r="EX372" i="36"/>
  <c r="M289" i="36"/>
  <c r="EX386" i="36"/>
  <c r="EX363" i="36"/>
  <c r="M288" i="36"/>
  <c r="EX358" i="36"/>
  <c r="M284" i="36"/>
  <c r="D36" i="36"/>
  <c r="M294" i="36"/>
  <c r="D23" i="36"/>
  <c r="D44" i="36"/>
  <c r="D35" i="36"/>
  <c r="EX361" i="36"/>
  <c r="M274" i="36"/>
  <c r="EX385" i="36"/>
  <c r="D12" i="36"/>
  <c r="D19" i="36"/>
  <c r="M299" i="36"/>
  <c r="D17" i="36"/>
  <c r="M269" i="36"/>
  <c r="EX356" i="36"/>
  <c r="DA141" i="36" l="1"/>
  <c r="EL187" i="37"/>
  <c r="BC229" i="37"/>
  <c r="B20" i="37"/>
  <c r="BC259" i="37"/>
  <c r="B22" i="37"/>
  <c r="B15" i="37"/>
  <c r="EL216" i="37"/>
  <c r="DA170" i="36"/>
  <c r="BC234" i="37"/>
  <c r="EL192" i="37"/>
  <c r="DA146" i="36"/>
  <c r="B38" i="37"/>
  <c r="B47" i="37"/>
  <c r="B26" i="37"/>
  <c r="BC254" i="37"/>
  <c r="B39" i="37"/>
  <c r="BC244" i="37"/>
  <c r="EL189" i="37"/>
  <c r="DA143" i="36"/>
  <c r="BC248" i="37"/>
  <c r="EL194" i="37"/>
  <c r="DA148" i="36"/>
  <c r="DA171" i="36"/>
  <c r="EL217" i="37"/>
  <c r="BC249" i="37"/>
  <c r="DA157" i="36"/>
  <c r="EL203" i="37"/>
  <c r="B44" i="37"/>
  <c r="BC233" i="37"/>
  <c r="B41" i="37"/>
  <c r="B46" i="37"/>
  <c r="B28" i="37"/>
  <c r="DA140" i="36"/>
  <c r="EL186" i="37"/>
  <c r="DA165" i="36"/>
  <c r="EL211" i="37"/>
  <c r="BC257" i="37"/>
  <c r="DA156" i="36"/>
  <c r="EL202" i="37"/>
  <c r="EL201" i="37"/>
  <c r="DA155" i="36"/>
  <c r="B19" i="37"/>
  <c r="BC238" i="37"/>
  <c r="B33" i="37"/>
  <c r="BC255" i="37"/>
  <c r="DA158" i="36"/>
  <c r="EL204" i="37"/>
  <c r="DA172" i="36"/>
  <c r="EL218" i="37"/>
  <c r="EL210" i="37"/>
  <c r="DA164" i="36"/>
  <c r="EL198" i="37"/>
  <c r="DA152" i="36"/>
  <c r="BC260" i="37"/>
  <c r="DA168" i="36"/>
  <c r="EL214" i="37"/>
  <c r="EL191" i="37"/>
  <c r="DA145" i="36"/>
  <c r="EL193" i="37"/>
  <c r="DA147" i="36"/>
  <c r="EL213" i="37"/>
  <c r="DA167" i="36"/>
  <c r="EL190" i="37"/>
  <c r="DA144" i="36"/>
  <c r="B25" i="37"/>
  <c r="B23" i="37"/>
  <c r="DA173" i="36"/>
  <c r="EL219" i="37"/>
  <c r="BC253" i="37"/>
  <c r="B40" i="37"/>
  <c r="DA160" i="36"/>
  <c r="EL206" i="37"/>
  <c r="B29" i="37"/>
  <c r="BC243" i="37"/>
  <c r="B21" i="37"/>
  <c r="BC242" i="37"/>
  <c r="B45" i="37"/>
  <c r="B16" i="37"/>
  <c r="BC246" i="37"/>
  <c r="B18" i="37"/>
  <c r="BC230" i="37"/>
  <c r="EL197" i="37"/>
  <c r="DA151" i="36"/>
  <c r="BC262" i="37"/>
  <c r="BC237" i="37"/>
  <c r="EL195" i="37"/>
  <c r="DA149" i="36"/>
  <c r="BC235" i="37"/>
  <c r="BC232" i="37"/>
  <c r="B14" i="37"/>
  <c r="B24" i="37" s="1"/>
  <c r="BC245" i="37"/>
  <c r="B37" i="37"/>
  <c r="EL212" i="37"/>
  <c r="DA166" i="36"/>
  <c r="BC247" i="37"/>
  <c r="B30" i="37"/>
  <c r="B34" i="37"/>
  <c r="BC258" i="37"/>
  <c r="BC240" i="37"/>
  <c r="DA159" i="36"/>
  <c r="EL205" i="37"/>
  <c r="B32" i="37"/>
  <c r="EL215" i="37"/>
  <c r="DA169" i="36"/>
  <c r="DA153" i="36"/>
  <c r="EL199" i="37"/>
  <c r="B17" i="37"/>
  <c r="BC261" i="37"/>
  <c r="BC231" i="37"/>
  <c r="B31" i="37"/>
  <c r="EL188" i="37"/>
  <c r="DA142" i="36"/>
  <c r="BC236" i="37"/>
  <c r="DA154" i="36"/>
  <c r="EL200" i="37"/>
  <c r="BC256" i="37"/>
  <c r="EL209" i="37"/>
  <c r="EL220" i="37" s="1"/>
  <c r="DA163" i="36"/>
  <c r="B42" i="37"/>
  <c r="B43" i="37"/>
  <c r="B27" i="37"/>
  <c r="BC252" i="37"/>
  <c r="BC263" i="37" s="1"/>
  <c r="BC241" i="37"/>
  <c r="U35" i="37"/>
  <c r="Z36" i="37"/>
  <c r="Z49" i="37" s="1"/>
  <c r="K36" i="37"/>
  <c r="K49" i="37" s="1"/>
  <c r="EO208" i="37"/>
  <c r="EO221" i="37" s="1"/>
  <c r="D35" i="37"/>
  <c r="J263" i="37"/>
  <c r="U36" i="37"/>
  <c r="D24" i="37"/>
  <c r="S24" i="37"/>
  <c r="D48" i="37"/>
  <c r="E36" i="37"/>
  <c r="E49" i="37" s="1"/>
  <c r="J239" i="37"/>
  <c r="S48" i="37"/>
  <c r="S35" i="37"/>
  <c r="U48" i="37"/>
  <c r="J250" i="37"/>
  <c r="CX141" i="36"/>
  <c r="CX170" i="36"/>
  <c r="CX172" i="36"/>
  <c r="CX147" i="36"/>
  <c r="CX144" i="36"/>
  <c r="CX169" i="36"/>
  <c r="CX142" i="36"/>
  <c r="CX154" i="36"/>
  <c r="CX140" i="36"/>
  <c r="CX155" i="36"/>
  <c r="CX152" i="36"/>
  <c r="CX153" i="36"/>
  <c r="CX148" i="36"/>
  <c r="CX157" i="36"/>
  <c r="CX156" i="36"/>
  <c r="CX158" i="36"/>
  <c r="CX145" i="36"/>
  <c r="CX167" i="36"/>
  <c r="CX166" i="36"/>
  <c r="CX146" i="36"/>
  <c r="CX143" i="36"/>
  <c r="CX171" i="36"/>
  <c r="CX165" i="36"/>
  <c r="CX164" i="36"/>
  <c r="CX168" i="36"/>
  <c r="CX173" i="36"/>
  <c r="CX160" i="36"/>
  <c r="CX151" i="36"/>
  <c r="CX149" i="36"/>
  <c r="CX159" i="36"/>
  <c r="CX163" i="36"/>
  <c r="S36" i="37" l="1"/>
  <c r="S49" i="37" s="1"/>
  <c r="AA37" i="37"/>
  <c r="AA33" i="37"/>
  <c r="AA23" i="37"/>
  <c r="AA25" i="37"/>
  <c r="AA34" i="37"/>
  <c r="AA47" i="37"/>
  <c r="AA42" i="37"/>
  <c r="AA38" i="37"/>
  <c r="AA39" i="37"/>
  <c r="AA45" i="37"/>
  <c r="AA17" i="37"/>
  <c r="AA20" i="37"/>
  <c r="AA40" i="37"/>
  <c r="AA41" i="37"/>
  <c r="AA19" i="37"/>
  <c r="AA32" i="37"/>
  <c r="AA30" i="37"/>
  <c r="AA31" i="37"/>
  <c r="AA22" i="37"/>
  <c r="AA27" i="37"/>
  <c r="AA26" i="37"/>
  <c r="AA29" i="37"/>
  <c r="AA14" i="37"/>
  <c r="AA28" i="37"/>
  <c r="AA16" i="37"/>
  <c r="AA43" i="37"/>
  <c r="AA18" i="37"/>
  <c r="AA21" i="37"/>
  <c r="AA46" i="37"/>
  <c r="AA44" i="37"/>
  <c r="AA15" i="37"/>
  <c r="B48" i="37"/>
  <c r="J251" i="37"/>
  <c r="J264" i="37" s="1"/>
  <c r="D36" i="37"/>
  <c r="D49" i="37" s="1"/>
  <c r="BC250" i="37"/>
  <c r="EL207" i="37"/>
  <c r="EL196" i="37"/>
  <c r="BC239" i="37"/>
  <c r="U49" i="37"/>
  <c r="B35" i="37"/>
  <c r="B36" i="37" s="1"/>
  <c r="B49" i="37" s="1"/>
  <c r="AA35" i="37" l="1"/>
  <c r="AA24" i="37"/>
  <c r="AA36" i="37" s="1"/>
  <c r="AA49" i="37" s="1"/>
  <c r="BC251" i="37"/>
  <c r="BC264" i="37" s="1"/>
  <c r="EL208" i="37"/>
  <c r="EL221" i="37" s="1"/>
  <c r="AA48" i="37"/>
</calcChain>
</file>

<file path=xl/sharedStrings.xml><?xml version="1.0" encoding="utf-8"?>
<sst xmlns="http://schemas.openxmlformats.org/spreadsheetml/2006/main" count="6680" uniqueCount="740">
  <si>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</si>
  <si>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</si>
  <si>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</si>
  <si>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</si>
  <si>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</si>
  <si>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</si>
  <si>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</si>
  <si>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</si>
  <si>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</si>
  <si>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</si>
  <si>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</si>
  <si>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</si>
  <si>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</si>
  <si>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</si>
  <si>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</si>
  <si>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</si>
  <si>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</si>
  <si>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</si>
  <si>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</si>
  <si>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</si>
  <si>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</si>
  <si>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</si>
  <si>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</si>
  <si>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</si>
  <si>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</si>
  <si>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</si>
  <si>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</si>
  <si>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</si>
  <si>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</si>
  <si>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</si>
  <si>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</si>
  <si>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</si>
  <si>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</si>
  <si>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</si>
  <si>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</si>
  <si>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</si>
  <si>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</si>
  <si>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</si>
  <si>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</si>
  <si>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</si>
  <si>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</si>
  <si>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</si>
  <si>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</si>
  <si>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</si>
  <si>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</si>
  <si>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</si>
  <si>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</si>
  <si>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</si>
  <si>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</si>
  <si>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</si>
  <si>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</si>
  <si>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</si>
  <si>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</si>
  <si>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</si>
  <si>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</si>
  <si>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</si>
  <si>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</si>
  <si>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</si>
  <si>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</si>
  <si>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</si>
  <si>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</si>
  <si>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</si>
  <si>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</si>
  <si>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</si>
  <si>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</si>
  <si>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</si>
  <si>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</si>
  <si>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</si>
  <si>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</si>
  <si>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</si>
  <si>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</si>
  <si>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</si>
  <si>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</si>
  <si>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</si>
  <si>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</si>
  <si>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</si>
  <si>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</si>
  <si>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</si>
  <si>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</si>
  <si>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</si>
  <si>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</si>
  <si>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</si>
  <si>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</si>
  <si>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</si>
  <si>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</si>
  <si>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</si>
  <si>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</si>
  <si>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</si>
  <si>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</si>
  <si>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</si>
  <si>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</si>
  <si>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</si>
  <si>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</si>
  <si>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</si>
  <si>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</si>
  <si>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</si>
  <si>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</si>
  <si>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</si>
  <si>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</si>
  <si>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</si>
  <si>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</si>
  <si>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</si>
  <si>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</si>
  <si>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</si>
  <si>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</si>
  <si>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</si>
  <si>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</si>
  <si>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</si>
  <si>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</si>
  <si>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</si>
  <si>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</si>
  <si>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</si>
  <si>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</si>
  <si>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</si>
  <si>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</si>
  <si>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</si>
  <si>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</si>
  <si>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</si>
  <si>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</si>
  <si>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</si>
  <si>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</si>
  <si>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</si>
  <si>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</si>
  <si>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</si>
  <si>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</si>
  <si>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</si>
  <si>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</si>
  <si>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</si>
  <si>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</si>
  <si>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</si>
  <si>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</si>
  <si>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</si>
  <si>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</si>
  <si>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</si>
  <si>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</si>
  <si>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</si>
  <si>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</si>
  <si>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</si>
  <si>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</si>
  <si>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</si>
  <si>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</si>
  <si>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</si>
  <si>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</si>
  <si>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</si>
  <si>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</si>
  <si>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</si>
  <si>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</si>
  <si>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</si>
  <si>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</si>
  <si>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</si>
  <si>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</si>
  <si>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</si>
  <si>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</si>
  <si>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</si>
  <si>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</si>
  <si>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</si>
  <si>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</si>
  <si>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</si>
  <si>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</si>
  <si>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</si>
  <si>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</si>
  <si>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</si>
  <si>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</si>
  <si>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</si>
  <si>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</si>
  <si>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</si>
  <si>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</si>
  <si>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</si>
  <si>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</si>
  <si>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</si>
  <si>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</si>
  <si>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</si>
  <si>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</si>
  <si>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</si>
  <si>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</si>
  <si>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</si>
  <si>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</si>
  <si>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</si>
  <si>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</si>
  <si>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</si>
  <si>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</si>
  <si>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</si>
  <si>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</si>
  <si>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</si>
  <si>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</si>
  <si>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</si>
  <si>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</si>
  <si>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</si>
  <si>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</si>
  <si>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</si>
  <si>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</si>
  <si>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</si>
  <si>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</si>
  <si>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</si>
  <si>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</si>
  <si>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</si>
  <si>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</si>
  <si>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</si>
  <si>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</si>
  <si>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</si>
  <si>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</si>
  <si>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</si>
  <si>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</si>
  <si>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</si>
  <si>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</si>
  <si>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</si>
  <si>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</si>
  <si>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</si>
  <si>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</si>
  <si>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</si>
  <si>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</si>
  <si>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</si>
  <si>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</si>
  <si>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</si>
  <si>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</si>
  <si>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</si>
  <si>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</si>
  <si>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</si>
  <si>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</si>
  <si>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</si>
  <si>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</si>
  <si>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</si>
  <si>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</si>
  <si>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</si>
  <si>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</si>
  <si>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</si>
  <si>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</si>
  <si>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</si>
  <si>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</si>
  <si>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</si>
  <si>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</si>
  <si>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</si>
  <si>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</si>
  <si>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</si>
  <si>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</si>
  <si>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</si>
  <si>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</si>
  <si>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</si>
  <si>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</si>
  <si>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</si>
  <si>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</si>
  <si>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</si>
  <si>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</si>
  <si>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</si>
  <si>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</si>
  <si>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</si>
  <si>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</si>
  <si>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</si>
  <si>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</si>
  <si>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</si>
  <si>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</si>
  <si>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</si>
  <si>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</si>
  <si>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</si>
  <si>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</si>
  <si>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</si>
  <si>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</si>
  <si>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</si>
  <si>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</si>
  <si>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</si>
  <si>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</si>
  <si>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</si>
  <si>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</si>
  <si>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</si>
  <si>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</si>
  <si>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</si>
  <si>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</si>
  <si>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</si>
  <si>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</si>
  <si>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</si>
  <si>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</si>
  <si>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</si>
  <si>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</si>
  <si>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</si>
  <si>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</si>
  <si>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</si>
  <si>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</si>
  <si>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</si>
  <si>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</si>
  <si>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</si>
  <si>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</si>
  <si>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</si>
  <si>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</si>
  <si>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</si>
  <si>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</si>
  <si>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</si>
  <si>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</si>
  <si>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</si>
  <si>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</si>
  <si>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</si>
  <si>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</si>
  <si>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</si>
  <si>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</si>
  <si>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</si>
  <si>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</si>
  <si>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</si>
  <si>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</si>
  <si>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</si>
  <si>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</si>
  <si>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</si>
  <si>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</si>
  <si>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</si>
  <si>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</si>
  <si>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</si>
  <si>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</si>
  <si>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</si>
  <si>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</si>
  <si>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</si>
  <si>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</si>
  <si>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</si>
  <si>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</si>
  <si>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</si>
  <si>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</si>
  <si>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</si>
  <si>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</si>
  <si>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</si>
  <si>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</si>
  <si>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</si>
  <si>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</si>
  <si>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</si>
  <si>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</si>
  <si>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</si>
  <si>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</si>
  <si>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</si>
  <si>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</si>
  <si>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</si>
  <si>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</si>
  <si>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</si>
  <si>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</si>
  <si>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</si>
  <si>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</si>
  <si>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</si>
  <si>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</si>
  <si>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</si>
  <si>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</si>
  <si>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</si>
  <si>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</si>
  <si>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</si>
  <si>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</si>
  <si>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</si>
  <si>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</si>
  <si>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</si>
  <si>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</si>
  <si>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</si>
  <si>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</si>
  <si>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</si>
  <si>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</si>
  <si>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</si>
  <si>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</si>
  <si>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</si>
  <si>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</si>
  <si>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</si>
  <si>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</si>
  <si>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</si>
  <si>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</si>
  <si>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</si>
  <si>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</si>
  <si>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</si>
  <si>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</si>
  <si>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</si>
  <si>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</si>
  <si>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</si>
  <si>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</si>
  <si>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</si>
  <si>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</si>
  <si>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</si>
  <si>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</si>
  <si>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</si>
  <si>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</si>
  <si>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</si>
  <si>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</si>
  <si>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</si>
  <si>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</si>
  <si>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</si>
  <si>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</si>
  <si>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</si>
  <si>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</si>
  <si>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</si>
  <si>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</si>
  <si>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</si>
  <si>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</si>
  <si>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</si>
  <si>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</si>
  <si>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</si>
  <si>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</si>
  <si>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</si>
  <si>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</si>
  <si>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</si>
  <si>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</si>
  <si>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</si>
  <si>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</si>
  <si>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</si>
  <si>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</si>
  <si>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</si>
  <si>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</si>
  <si>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</si>
  <si>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</si>
  <si>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</si>
  <si>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</si>
  <si>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</si>
  <si>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</si>
  <si>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</si>
  <si>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</si>
  <si>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</si>
  <si>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</si>
  <si>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</si>
  <si>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</si>
  <si>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</si>
  <si>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</si>
  <si>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</si>
  <si>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</si>
  <si>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</si>
  <si>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</si>
  <si>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</si>
  <si>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</si>
  <si>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</si>
  <si>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</si>
  <si>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</si>
  <si>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</si>
  <si>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</si>
  <si>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</si>
  <si>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</si>
  <si>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</si>
  <si>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</si>
  <si>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</si>
  <si>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</si>
  <si>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</si>
  <si>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</si>
  <si>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</si>
  <si>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</si>
  <si>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</si>
  <si>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</si>
  <si>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</si>
  <si>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</si>
  <si>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</si>
  <si>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</si>
  <si>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</si>
  <si>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</si>
  <si>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</si>
  <si>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</si>
  <si>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</si>
  <si>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</si>
  <si>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</si>
  <si>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</si>
  <si>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</si>
  <si>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</si>
  <si>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</si>
  <si>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</si>
  <si>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</si>
  <si>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</si>
  <si>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</si>
  <si>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</si>
  <si>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</si>
  <si>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</si>
  <si>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</si>
  <si>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</si>
  <si>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</si>
  <si>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</si>
  <si>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</si>
  <si>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</si>
  <si>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</si>
  <si>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</si>
  <si>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</si>
  <si>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</si>
  <si>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</si>
  <si>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</si>
  <si>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</si>
  <si>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</si>
  <si>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</si>
  <si>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</si>
  <si>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</si>
  <si>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</si>
  <si>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</si>
  <si>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</si>
  <si>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</si>
  <si>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</si>
  <si>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</si>
  <si>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</si>
  <si>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</si>
  <si>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</si>
  <si>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</si>
  <si>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</si>
  <si>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</si>
  <si>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</si>
  <si>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</si>
  <si>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</si>
  <si>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</si>
  <si>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</si>
  <si>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</si>
  <si>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</si>
  <si>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</si>
  <si>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</si>
  <si>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</si>
  <si>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</si>
  <si>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</si>
  <si>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</si>
  <si>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</si>
  <si>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</si>
  <si>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</si>
  <si>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</si>
  <si>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</si>
  <si>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</si>
  <si>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</si>
  <si>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</si>
  <si>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</si>
  <si>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</si>
  <si>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</si>
  <si>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</si>
  <si>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</si>
  <si>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</si>
  <si>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</si>
  <si>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</si>
  <si>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</si>
  <si>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</si>
  <si>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</si>
  <si>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</si>
  <si>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</si>
  <si>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</si>
  <si>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</si>
  <si>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</si>
  <si>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</si>
  <si>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</si>
  <si>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</si>
  <si>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</si>
  <si>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</si>
  <si>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</si>
  <si>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</si>
  <si>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</si>
  <si>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</si>
  <si>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</si>
  <si>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</si>
  <si>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</si>
  <si>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</si>
  <si>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</si>
  <si>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</si>
  <si>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</si>
  <si>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</si>
  <si>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</si>
  <si>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</si>
  <si>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</si>
  <si>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</si>
  <si>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</si>
  <si>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</si>
  <si>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</si>
  <si>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</si>
  <si>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</si>
  <si>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</si>
  <si>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</si>
  <si>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</si>
  <si>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</si>
  <si>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</si>
  <si>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</si>
  <si>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</si>
  <si>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</si>
  <si>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</si>
  <si>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</si>
  <si>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</si>
  <si>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</si>
  <si>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</si>
  <si>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</si>
  <si>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</si>
  <si>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</si>
  <si>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</si>
  <si>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</si>
  <si>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</si>
  <si>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</si>
  <si>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</si>
  <si>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</si>
  <si>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</si>
  <si>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</si>
  <si>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</si>
  <si>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</si>
  <si>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</si>
  <si>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</si>
  <si>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</si>
  <si>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</si>
  <si>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</si>
  <si>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</si>
  <si>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</si>
  <si>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</si>
  <si>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</si>
  <si>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</si>
  <si>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</si>
  <si>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</si>
  <si>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</si>
  <si>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</si>
  <si>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</si>
  <si>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</si>
  <si>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</si>
  <si>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</si>
  <si>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</si>
  <si>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</si>
  <si>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</si>
  <si>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</si>
  <si>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</si>
  <si>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</si>
  <si>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</si>
  <si>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</si>
  <si>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</si>
  <si>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</si>
  <si>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</si>
  <si>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</si>
  <si>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</si>
  <si>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</si>
  <si>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</si>
  <si>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</si>
  <si>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РУЧНОЕ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</si>
  <si>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</si>
  <si>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</si>
  <si>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</si>
  <si>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</si>
  <si>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</si>
  <si>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</si>
  <si>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</si>
  <si>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</si>
  <si>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</si>
  <si>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</si>
  <si>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</si>
  <si>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</si>
  <si>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</si>
  <si>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</si>
  <si>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</si>
  <si>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</si>
  <si>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</si>
  <si>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</si>
  <si>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</si>
  <si>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</si>
  <si>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</si>
  <si>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</si>
  <si>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</si>
  <si>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</si>
  <si>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</si>
  <si>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</si>
  <si>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</si>
  <si>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</si>
  <si>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</si>
  <si>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</si>
  <si>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</si>
  <si>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</si>
  <si>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</si>
  <si>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</si>
  <si>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</si>
  <si>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</si>
  <si>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</si>
  <si>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</si>
  <si>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</si>
  <si>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</si>
  <si>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</si>
  <si>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</si>
  <si>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</si>
  <si>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</si>
  <si>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</si>
  <si>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</si>
  <si>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</si>
  <si>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</si>
  <si>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</si>
  <si>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</si>
  <si>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</si>
  <si>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</si>
  <si>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</si>
  <si>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</si>
  <si>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</si>
  <si>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</si>
  <si>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</si>
  <si>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</si>
  <si>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</si>
  <si>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</si>
  <si>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</si>
  <si>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</si>
  <si>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</si>
  <si>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</si>
  <si>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</si>
  <si>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</si>
  <si>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</si>
  <si>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</si>
  <si>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</si>
  <si>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</si>
  <si>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</si>
  <si>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</si>
  <si>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</si>
  <si>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</si>
  <si>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</si>
  <si>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</si>
  <si>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</si>
  <si>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</si>
  <si>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</si>
  <si>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</si>
  <si>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</si>
  <si>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</si>
  <si>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</si>
  <si>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</si>
  <si>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</si>
  <si>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</si>
  <si>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</si>
  <si>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</si>
  <si>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</si>
  <si>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</si>
  <si>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</si>
  <si>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</si>
  <si>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</si>
  <si>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</si>
  <si>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</si>
  <si>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</si>
  <si>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</si>
  <si>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</si>
  <si>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</si>
  <si>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</si>
  <si>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</si>
  <si>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</si>
  <si>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</si>
  <si>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</si>
  <si>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</si>
  <si>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</si>
  <si>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</si>
  <si>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</si>
  <si>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</si>
  <si>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</si>
  <si>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</si>
  <si>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</si>
  <si>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</si>
  <si>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</si>
  <si>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</si>
  <si>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</si>
  <si>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</si>
  <si>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</si>
  <si>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</si>
  <si>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</si>
  <si>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</si>
  <si>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</si>
  <si>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</si>
  <si>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</si>
  <si>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</si>
  <si>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</si>
  <si>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</si>
  <si>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</si>
  <si>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</si>
  <si>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</si>
  <si>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</si>
  <si>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</si>
  <si>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Макет ТЭП в суточный рапорт в ЦДУ за 12.08.23 подготовлен: 13.08.2023 09:56:05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</si>
</sst>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299FF"/>
        <bgColor indexed="64"/>
      </patternFill>
    </fill>
    <fill>
      <patternFill patternType="solid">
        <fgColor rgb="FF65CCFF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8" applyNumberFormat="0" applyAlignment="0" applyProtection="0"/>
    <xf numFmtId="0" fontId="31" fillId="36" borderId="22" applyNumberFormat="0" applyAlignment="0" applyProtection="0"/>
    <xf numFmtId="0" fontId="45" fillId="80" borderId="29" applyNumberFormat="0" applyAlignment="0" applyProtection="0"/>
    <xf numFmtId="0" fontId="32" fillId="37" borderId="23" applyNumberFormat="0" applyAlignment="0" applyProtection="0"/>
    <xf numFmtId="0" fontId="46" fillId="80" borderId="28" applyNumberFormat="0" applyAlignment="0" applyProtection="0"/>
    <xf numFmtId="0" fontId="33" fillId="37" borderId="22" applyNumberFormat="0" applyAlignment="0" applyProtection="0"/>
    <xf numFmtId="0" fontId="47" fillId="0" borderId="30" applyNumberFormat="0" applyFill="0" applyAlignment="0" applyProtection="0"/>
    <xf numFmtId="0" fontId="26" fillId="0" borderId="19" applyNumberFormat="0" applyFill="0" applyAlignment="0" applyProtection="0"/>
    <xf numFmtId="0" fontId="48" fillId="0" borderId="31" applyNumberFormat="0" applyFill="0" applyAlignment="0" applyProtection="0"/>
    <xf numFmtId="0" fontId="27" fillId="0" borderId="20" applyNumberFormat="0" applyFill="0" applyAlignment="0" applyProtection="0"/>
    <xf numFmtId="0" fontId="49" fillId="0" borderId="32" applyNumberFormat="0" applyFill="0" applyAlignment="0" applyProtection="0"/>
    <xf numFmtId="0" fontId="28" fillId="0" borderId="21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3" applyNumberFormat="0" applyFill="0" applyAlignment="0" applyProtection="0"/>
    <xf numFmtId="0" fontId="7" fillId="0" borderId="27" applyNumberFormat="0" applyFill="0" applyAlignment="0" applyProtection="0"/>
    <xf numFmtId="0" fontId="51" fillId="81" borderId="34" applyNumberFormat="0" applyAlignment="0" applyProtection="0"/>
    <xf numFmtId="0" fontId="35" fillId="38" borderId="25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5" applyNumberFormat="0" applyFont="0" applyAlignment="0" applyProtection="0"/>
    <xf numFmtId="0" fontId="4" fillId="39" borderId="26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6" applyNumberFormat="0" applyFill="0" applyAlignment="0" applyProtection="0"/>
    <xf numFmtId="0" fontId="34" fillId="0" borderId="24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8" applyNumberFormat="0" applyAlignment="0" applyProtection="0"/>
    <xf numFmtId="0" fontId="45" fillId="80" borderId="39" applyNumberFormat="0" applyAlignment="0" applyProtection="0"/>
    <xf numFmtId="0" fontId="46" fillId="80" borderId="38" applyNumberFormat="0" applyAlignment="0" applyProtection="0"/>
    <xf numFmtId="0" fontId="50" fillId="0" borderId="40" applyNumberFormat="0" applyFill="0" applyAlignment="0" applyProtection="0"/>
    <xf numFmtId="0" fontId="41" fillId="69" borderId="41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42" applyNumberFormat="0" applyFont="0" applyAlignment="0" applyProtection="0"/>
    <xf numFmtId="0" fontId="3" fillId="39" borderId="26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6" applyNumberFormat="0" applyFont="0" applyAlignment="0" applyProtection="0"/>
  </cellStyleXfs>
  <cellXfs count="322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7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3" xfId="1" applyFont="1" applyBorder="1" applyAlignment="1">
      <alignment horizontal="center"/>
    </xf>
    <xf numFmtId="0" fontId="10" fillId="0" borderId="43" xfId="1" applyFont="1" applyBorder="1" applyAlignment="1">
      <alignment horizontal="left" vertical="center"/>
    </xf>
    <xf numFmtId="0" fontId="10" fillId="0" borderId="44" xfId="1" applyFont="1" applyBorder="1" applyAlignment="1">
      <alignment horizontal="left" vertical="center"/>
    </xf>
    <xf numFmtId="0" fontId="0" fillId="12" borderId="44" xfId="0" applyFill="1" applyBorder="1" applyAlignment="1">
      <alignment horizontal="right"/>
    </xf>
    <xf numFmtId="0" fontId="0" fillId="24" borderId="44" xfId="0" applyFill="1" applyBorder="1" applyAlignment="1">
      <alignment horizontal="right"/>
    </xf>
    <xf numFmtId="0" fontId="0" fillId="13" borderId="44" xfId="0" applyFill="1" applyBorder="1" applyAlignment="1">
      <alignment horizontal="right"/>
    </xf>
    <xf numFmtId="49" fontId="10" fillId="15" borderId="44" xfId="1" applyNumberFormat="1" applyFont="1" applyFill="1" applyBorder="1" applyAlignment="1">
      <alignment horizontal="center"/>
    </xf>
    <xf numFmtId="0" fontId="10" fillId="15" borderId="44" xfId="1" applyFont="1" applyFill="1" applyBorder="1" applyAlignment="1">
      <alignment horizontal="center"/>
    </xf>
    <xf numFmtId="0" fontId="10" fillId="26" borderId="44" xfId="1" applyFont="1" applyFill="1" applyBorder="1" applyAlignment="1">
      <alignment horizontal="right"/>
    </xf>
    <xf numFmtId="0" fontId="10" fillId="19" borderId="44" xfId="1" applyFont="1" applyFill="1" applyBorder="1" applyAlignment="1">
      <alignment horizontal="right"/>
    </xf>
    <xf numFmtId="0" fontId="10" fillId="13" borderId="44" xfId="1" applyFont="1" applyFill="1" applyBorder="1" applyAlignment="1">
      <alignment horizontal="right"/>
    </xf>
    <xf numFmtId="0" fontId="10" fillId="14" borderId="44" xfId="1" applyFont="1" applyFill="1" applyBorder="1" applyAlignment="1">
      <alignment horizontal="right"/>
    </xf>
    <xf numFmtId="0" fontId="0" fillId="14" borderId="44" xfId="0" applyFill="1" applyBorder="1" applyAlignment="1">
      <alignment horizontal="right"/>
    </xf>
    <xf numFmtId="0" fontId="0" fillId="26" borderId="44" xfId="0" applyFill="1" applyBorder="1" applyAlignment="1">
      <alignment horizontal="right"/>
    </xf>
    <xf numFmtId="0" fontId="0" fillId="19" borderId="44" xfId="0" applyFill="1" applyBorder="1" applyAlignment="1">
      <alignment horizontal="right"/>
    </xf>
    <xf numFmtId="168" fontId="9" fillId="14" borderId="45" xfId="1" applyNumberFormat="1" applyFill="1" applyBorder="1" applyProtection="1">
      <protection locked="0"/>
    </xf>
    <xf numFmtId="0" fontId="10" fillId="0" borderId="44" xfId="1" applyFont="1" applyBorder="1" applyAlignment="1">
      <alignment horizontal="right" vertical="center"/>
    </xf>
    <xf numFmtId="0" fontId="0" fillId="0" borderId="44" xfId="0" applyBorder="1" applyAlignment="1">
      <alignment horizontal="right" vertical="center"/>
    </xf>
    <xf numFmtId="0" fontId="0" fillId="14" borderId="47" xfId="0" applyFill="1" applyBorder="1" applyAlignment="1">
      <alignment horizontal="right"/>
    </xf>
    <xf numFmtId="0" fontId="0" fillId="14" borderId="46" xfId="0" applyFill="1" applyBorder="1" applyAlignment="1">
      <alignment horizontal="right"/>
    </xf>
    <xf numFmtId="0" fontId="0" fillId="83" borderId="47" xfId="0" applyFill="1" applyBorder="1" applyAlignment="1">
      <alignment horizontal="right"/>
    </xf>
    <xf numFmtId="0" fontId="0" fillId="83" borderId="46" xfId="0" applyFill="1" applyBorder="1" applyAlignment="1">
      <alignment horizontal="right"/>
    </xf>
    <xf numFmtId="0" fontId="10" fillId="0" borderId="46" xfId="1" applyFont="1" applyBorder="1" applyAlignment="1">
      <alignment horizontal="right" vertical="center"/>
    </xf>
    <xf numFmtId="0" fontId="10" fillId="30" borderId="47" xfId="1" applyFont="1" applyFill="1" applyBorder="1" applyAlignment="1">
      <alignment horizontal="right"/>
    </xf>
    <xf numFmtId="0" fontId="10" fillId="30" borderId="46" xfId="1" applyFont="1" applyFill="1" applyBorder="1" applyAlignment="1">
      <alignment horizontal="right"/>
    </xf>
    <xf numFmtId="0" fontId="10" fillId="26" borderId="47" xfId="1" applyFont="1" applyFill="1" applyBorder="1" applyAlignment="1">
      <alignment horizontal="right"/>
    </xf>
    <xf numFmtId="0" fontId="10" fillId="26" borderId="46" xfId="1" applyFont="1" applyFill="1" applyBorder="1" applyAlignment="1">
      <alignment horizontal="right"/>
    </xf>
    <xf numFmtId="0" fontId="10" fillId="12" borderId="47" xfId="1" applyFont="1" applyFill="1" applyBorder="1" applyAlignment="1">
      <alignment horizontal="right"/>
    </xf>
    <xf numFmtId="0" fontId="10" fillId="12" borderId="46" xfId="1" applyFont="1" applyFill="1" applyBorder="1" applyAlignment="1">
      <alignment horizontal="right"/>
    </xf>
    <xf numFmtId="0" fontId="16" fillId="26" borderId="47" xfId="1" applyFont="1" applyFill="1" applyBorder="1" applyAlignment="1">
      <alignment horizontal="right"/>
    </xf>
    <xf numFmtId="0" fontId="16" fillId="26" borderId="46" xfId="1" applyFont="1" applyFill="1" applyBorder="1" applyAlignment="1">
      <alignment horizontal="right"/>
    </xf>
    <xf numFmtId="0" fontId="16" fillId="12" borderId="47" xfId="1" applyFont="1" applyFill="1" applyBorder="1" applyAlignment="1">
      <alignment horizontal="right"/>
    </xf>
    <xf numFmtId="0" fontId="16" fillId="12" borderId="46" xfId="1" applyFont="1" applyFill="1" applyBorder="1" applyAlignment="1">
      <alignment horizontal="right"/>
    </xf>
    <xf numFmtId="4" fontId="10" fillId="0" borderId="46" xfId="1" applyNumberFormat="1" applyFont="1" applyBorder="1" applyAlignment="1">
      <alignment horizontal="right" vertical="center"/>
    </xf>
    <xf numFmtId="0" fontId="16" fillId="30" borderId="46" xfId="1" applyFont="1" applyFill="1" applyBorder="1" applyAlignment="1">
      <alignment horizontal="right"/>
    </xf>
    <xf numFmtId="0" fontId="10" fillId="19" borderId="47" xfId="1" applyFont="1" applyFill="1" applyBorder="1" applyAlignment="1">
      <alignment horizontal="right"/>
    </xf>
    <xf numFmtId="0" fontId="10" fillId="19" borderId="46" xfId="1" applyFont="1" applyFill="1" applyBorder="1" applyAlignment="1">
      <alignment horizontal="right"/>
    </xf>
    <xf numFmtId="0" fontId="0" fillId="19" borderId="47" xfId="0" applyFill="1" applyBorder="1" applyAlignment="1">
      <alignment horizontal="right"/>
    </xf>
    <xf numFmtId="0" fontId="0" fillId="19" borderId="46" xfId="0" applyFill="1" applyBorder="1" applyAlignment="1">
      <alignment horizontal="right"/>
    </xf>
    <xf numFmtId="0" fontId="0" fillId="28" borderId="47" xfId="0" applyFill="1" applyBorder="1" applyAlignment="1">
      <alignment horizontal="right"/>
    </xf>
    <xf numFmtId="0" fontId="0" fillId="28" borderId="46" xfId="0" applyFill="1" applyBorder="1" applyAlignment="1">
      <alignment horizontal="right"/>
    </xf>
    <xf numFmtId="0" fontId="0" fillId="12" borderId="47" xfId="0" applyFill="1" applyBorder="1" applyAlignment="1">
      <alignment horizontal="right"/>
    </xf>
    <xf numFmtId="0" fontId="0" fillId="12" borderId="46" xfId="0" applyFill="1" applyBorder="1" applyAlignment="1">
      <alignment horizontal="right"/>
    </xf>
    <xf numFmtId="0" fontId="10" fillId="0" borderId="46" xfId="1" applyFont="1" applyBorder="1" applyAlignment="1">
      <alignment horizontal="left" vertical="center"/>
    </xf>
    <xf numFmtId="0" fontId="0" fillId="26" borderId="47" xfId="0" applyFill="1" applyBorder="1" applyAlignment="1">
      <alignment horizontal="right"/>
    </xf>
    <xf numFmtId="0" fontId="0" fillId="26" borderId="46" xfId="0" applyFill="1" applyBorder="1" applyAlignment="1">
      <alignment horizontal="right"/>
    </xf>
    <xf numFmtId="0" fontId="12" fillId="12" borderId="47" xfId="0" applyFont="1" applyFill="1" applyBorder="1" applyAlignment="1">
      <alignment horizontal="right"/>
    </xf>
    <xf numFmtId="0" fontId="0" fillId="13" borderId="46" xfId="0" applyFill="1" applyBorder="1" applyAlignment="1">
      <alignment horizontal="right"/>
    </xf>
    <xf numFmtId="0" fontId="0" fillId="13" borderId="47" xfId="0" applyFill="1" applyBorder="1" applyAlignment="1">
      <alignment horizontal="right"/>
    </xf>
    <xf numFmtId="0" fontId="12" fillId="12" borderId="46" xfId="0" applyFont="1" applyFill="1" applyBorder="1" applyAlignment="1">
      <alignment horizontal="right"/>
    </xf>
    <xf numFmtId="0" fontId="12" fillId="24" borderId="47" xfId="0" applyFont="1" applyFill="1" applyBorder="1" applyAlignment="1">
      <alignment horizontal="right"/>
    </xf>
    <xf numFmtId="0" fontId="0" fillId="24" borderId="47" xfId="0" applyFill="1" applyBorder="1" applyAlignment="1">
      <alignment horizontal="right"/>
    </xf>
    <xf numFmtId="0" fontId="10" fillId="0" borderId="46" xfId="1" applyFont="1" applyBorder="1" applyAlignment="1">
      <alignment horizontal="center"/>
    </xf>
    <xf numFmtId="0" fontId="0" fillId="24" borderId="46" xfId="0" applyFill="1" applyBorder="1" applyAlignment="1">
      <alignment horizontal="right"/>
    </xf>
    <xf numFmtId="0" fontId="12" fillId="24" borderId="46" xfId="0" applyFont="1" applyFill="1" applyBorder="1" applyAlignment="1">
      <alignment horizontal="right"/>
    </xf>
    <xf numFmtId="49" fontId="10" fillId="15" borderId="47" xfId="1" applyNumberFormat="1" applyFont="1" applyFill="1" applyBorder="1" applyAlignment="1">
      <alignment horizontal="center"/>
    </xf>
    <xf numFmtId="0" fontId="10" fillId="0" borderId="47" xfId="1" applyFont="1" applyBorder="1" applyAlignment="1">
      <alignment horizontal="center"/>
    </xf>
    <xf numFmtId="0" fontId="10" fillId="15" borderId="47" xfId="1" applyFont="1" applyFill="1" applyBorder="1" applyAlignment="1">
      <alignment horizontal="center"/>
    </xf>
    <xf numFmtId="0" fontId="10" fillId="28" borderId="47" xfId="1" applyFont="1" applyFill="1" applyBorder="1" applyAlignment="1">
      <alignment horizontal="right"/>
    </xf>
    <xf numFmtId="0" fontId="10" fillId="13" borderId="47" xfId="1" applyFont="1" applyFill="1" applyBorder="1" applyAlignment="1">
      <alignment horizontal="right"/>
    </xf>
    <xf numFmtId="0" fontId="10" fillId="14" borderId="47" xfId="1" applyFont="1" applyFill="1" applyBorder="1" applyAlignment="1">
      <alignment horizontal="right"/>
    </xf>
    <xf numFmtId="0" fontId="10" fillId="28" borderId="46" xfId="1" applyFont="1" applyFill="1" applyBorder="1" applyAlignment="1">
      <alignment horizontal="right"/>
    </xf>
    <xf numFmtId="0" fontId="10" fillId="13" borderId="46" xfId="1" applyFont="1" applyFill="1" applyBorder="1" applyAlignment="1">
      <alignment horizontal="right"/>
    </xf>
    <xf numFmtId="0" fontId="10" fillId="14" borderId="46" xfId="1" applyFont="1" applyFill="1" applyBorder="1" applyAlignment="1">
      <alignment horizontal="right"/>
    </xf>
    <xf numFmtId="0" fontId="0" fillId="30" borderId="47" xfId="0" applyFill="1" applyBorder="1" applyAlignment="1">
      <alignment horizontal="right"/>
    </xf>
    <xf numFmtId="0" fontId="0" fillId="30" borderId="46" xfId="0" applyFill="1" applyBorder="1" applyAlignment="1">
      <alignment horizontal="right"/>
    </xf>
    <xf numFmtId="1" fontId="0" fillId="26" borderId="46" xfId="0" applyNumberFormat="1" applyFill="1" applyBorder="1" applyAlignment="1">
      <alignment horizontal="right"/>
    </xf>
    <xf numFmtId="1" fontId="0" fillId="30" borderId="46" xfId="0" applyNumberFormat="1" applyFill="1" applyBorder="1" applyAlignment="1">
      <alignment horizontal="right"/>
    </xf>
    <xf numFmtId="0" fontId="12" fillId="13" borderId="47" xfId="0" applyFont="1" applyFill="1" applyBorder="1" applyAlignment="1">
      <alignment horizontal="right"/>
    </xf>
    <xf numFmtId="0" fontId="0" fillId="65" borderId="47" xfId="0" applyFill="1" applyBorder="1" applyAlignment="1">
      <alignment horizontal="right"/>
    </xf>
    <xf numFmtId="0" fontId="0" fillId="85" borderId="47" xfId="0" applyFill="1" applyBorder="1" applyAlignment="1">
      <alignment horizontal="right"/>
    </xf>
    <xf numFmtId="0" fontId="0" fillId="90" borderId="47" xfId="0" applyFill="1" applyBorder="1" applyAlignment="1">
      <alignment horizontal="right"/>
    </xf>
    <xf numFmtId="0" fontId="0" fillId="65" borderId="46" xfId="0" applyFill="1" applyBorder="1" applyAlignment="1">
      <alignment horizontal="right"/>
    </xf>
    <xf numFmtId="0" fontId="0" fillId="85" borderId="46" xfId="0" applyFill="1" applyBorder="1" applyAlignment="1">
      <alignment horizontal="right"/>
    </xf>
    <xf numFmtId="0" fontId="0" fillId="90" borderId="46" xfId="0" applyFill="1" applyBorder="1" applyAlignment="1">
      <alignment horizontal="right"/>
    </xf>
    <xf numFmtId="165" fontId="0" fillId="13" borderId="46" xfId="0" applyNumberFormat="1" applyFill="1" applyBorder="1" applyAlignment="1">
      <alignment horizontal="right"/>
    </xf>
    <xf numFmtId="4" fontId="0" fillId="28" borderId="46" xfId="0" applyNumberFormat="1" applyFill="1" applyBorder="1" applyAlignment="1">
      <alignment horizontal="right"/>
    </xf>
    <xf numFmtId="0" fontId="0" fillId="87" borderId="47" xfId="0" applyFill="1" applyBorder="1" applyAlignment="1">
      <alignment horizontal="right"/>
    </xf>
    <xf numFmtId="0" fontId="0" fillId="87" borderId="46" xfId="0" applyFill="1" applyBorder="1" applyAlignment="1">
      <alignment horizontal="right"/>
    </xf>
    <xf numFmtId="0" fontId="10" fillId="0" borderId="47" xfId="1" applyFont="1" applyBorder="1" applyAlignment="1">
      <alignment horizontal="right" vertical="center"/>
    </xf>
    <xf numFmtId="0" fontId="10" fillId="0" borderId="47" xfId="1" applyFont="1" applyBorder="1" applyAlignment="1">
      <alignment horizontal="left" vertical="center"/>
    </xf>
    <xf numFmtId="3" fontId="10" fillId="0" borderId="46" xfId="1" applyNumberFormat="1" applyFont="1" applyBorder="1" applyAlignment="1">
      <alignment horizontal="left" vertical="center"/>
    </xf>
    <xf numFmtId="4" fontId="10" fillId="0" borderId="46" xfId="1" applyNumberFormat="1" applyFont="1" applyBorder="1" applyAlignment="1">
      <alignment horizontal="left" vertical="center"/>
    </xf>
    <xf numFmtId="0" fontId="0" fillId="0" borderId="46" xfId="0" applyBorder="1" applyAlignment="1">
      <alignment horizontal="right" vertical="center"/>
    </xf>
    <xf numFmtId="0" fontId="0" fillId="0" borderId="47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8" xfId="3" applyNumberFormat="1" applyFont="1" applyFill="1" applyBorder="1"/>
    <xf numFmtId="1" fontId="20" fillId="88" borderId="49" xfId="3" applyNumberFormat="1" applyFont="1" applyFill="1" applyBorder="1"/>
    <xf numFmtId="1" fontId="20" fillId="0" borderId="49" xfId="3" applyNumberFormat="1" applyFont="1" applyBorder="1"/>
    <xf numFmtId="1" fontId="20" fillId="0" borderId="50" xfId="3" applyNumberFormat="1" applyFont="1" applyBorder="1"/>
    <xf numFmtId="49" fontId="62" fillId="0" borderId="51" xfId="3" applyNumberFormat="1" applyFont="1" applyBorder="1"/>
    <xf numFmtId="49" fontId="62" fillId="0" borderId="52" xfId="3" applyNumberFormat="1" applyFont="1" applyBorder="1"/>
    <xf numFmtId="49" fontId="62" fillId="0" borderId="53" xfId="3" applyNumberFormat="1" applyFont="1" applyBorder="1"/>
    <xf numFmtId="1" fontId="20" fillId="88" borderId="54" xfId="3" applyNumberFormat="1" applyFont="1" applyFill="1" applyBorder="1"/>
    <xf numFmtId="49" fontId="62" fillId="0" borderId="55" xfId="3" applyNumberFormat="1" applyFont="1" applyBorder="1"/>
    <xf numFmtId="1" fontId="20" fillId="0" borderId="48" xfId="3" applyNumberFormat="1" applyFont="1" applyBorder="1"/>
    <xf numFmtId="170" fontId="40" fillId="0" borderId="47" xfId="3" applyNumberFormat="1" applyFont="1" applyBorder="1" applyAlignment="1">
      <alignment horizontal="right" vertical="top"/>
    </xf>
    <xf numFmtId="170" fontId="40" fillId="0" borderId="46" xfId="3" applyNumberFormat="1" applyFont="1" applyBorder="1" applyAlignment="1" applyProtection="1">
      <alignment horizontal="right" vertical="top"/>
      <protection locked="0"/>
    </xf>
    <xf numFmtId="170" fontId="40" fillId="0" borderId="46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4" xfId="3" applyNumberFormat="1" applyFont="1" applyBorder="1" applyAlignment="1">
      <alignment horizontal="right" vertical="top"/>
    </xf>
    <xf numFmtId="49" fontId="62" fillId="0" borderId="56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0" fontId="10" fillId="90" borderId="47" xfId="1" applyFont="1" applyFill="1" applyBorder="1" applyAlignment="1">
      <alignment horizontal="right"/>
    </xf>
    <xf numFmtId="0" fontId="10" fillId="90" borderId="46" xfId="1" applyFont="1" applyFill="1" applyBorder="1" applyAlignment="1">
      <alignment horizontal="right"/>
    </xf>
    <xf numFmtId="1" fontId="21" fillId="0" borderId="0" xfId="3" applyNumberFormat="1" applyFont="1"/>
    <xf numFmtId="0" fontId="10" fillId="0" borderId="57" xfId="1" applyFont="1" applyBorder="1" applyAlignment="1">
      <alignment horizontal="left" vertical="center" wrapText="1"/>
    </xf>
    <xf numFmtId="0" fontId="11" fillId="6" borderId="57" xfId="0" applyFont="1" applyFill="1" applyBorder="1" applyAlignment="1">
      <alignment horizontal="left" vertical="top" wrapText="1"/>
    </xf>
    <xf numFmtId="0" fontId="0" fillId="7" borderId="57" xfId="0" applyFill="1" applyBorder="1" applyAlignment="1">
      <alignment horizontal="center" vertical="center" wrapText="1"/>
    </xf>
    <xf numFmtId="0" fontId="0" fillId="22" borderId="57" xfId="0" applyFill="1" applyBorder="1" applyAlignment="1">
      <alignment horizontal="center" vertical="center" wrapText="1"/>
    </xf>
    <xf numFmtId="0" fontId="0" fillId="8" borderId="57" xfId="0" applyFill="1" applyBorder="1" applyAlignment="1">
      <alignment horizontal="center" vertical="center" wrapText="1"/>
    </xf>
    <xf numFmtId="0" fontId="0" fillId="20" borderId="57" xfId="0" applyFill="1" applyBorder="1" applyAlignment="1">
      <alignment horizontal="center" vertical="center" wrapText="1"/>
    </xf>
    <xf numFmtId="0" fontId="10" fillId="0" borderId="57" xfId="1" applyFont="1" applyBorder="1" applyAlignment="1">
      <alignment horizontal="center" vertical="center" wrapText="1"/>
    </xf>
    <xf numFmtId="0" fontId="0" fillId="9" borderId="57" xfId="0" applyFill="1" applyBorder="1" applyAlignment="1">
      <alignment horizontal="left"/>
    </xf>
    <xf numFmtId="0" fontId="0" fillId="23" borderId="57" xfId="0" applyFill="1" applyBorder="1" applyAlignment="1">
      <alignment horizontal="left"/>
    </xf>
    <xf numFmtId="0" fontId="0" fillId="10" borderId="57" xfId="0" applyFill="1" applyBorder="1" applyAlignment="1">
      <alignment horizontal="left"/>
    </xf>
    <xf numFmtId="49" fontId="10" fillId="15" borderId="57" xfId="1" applyNumberFormat="1" applyFont="1" applyFill="1" applyBorder="1" applyAlignment="1">
      <alignment horizontal="center"/>
    </xf>
    <xf numFmtId="0" fontId="0" fillId="16" borderId="57" xfId="0" applyFill="1" applyBorder="1" applyAlignment="1">
      <alignment horizontal="right"/>
    </xf>
    <xf numFmtId="1" fontId="0" fillId="16" borderId="57" xfId="0" applyNumberFormat="1" applyFill="1" applyBorder="1" applyAlignment="1">
      <alignment horizontal="right"/>
    </xf>
    <xf numFmtId="0" fontId="13" fillId="6" borderId="57" xfId="1" applyFont="1" applyFill="1" applyBorder="1" applyAlignment="1">
      <alignment horizontal="left" vertical="top" wrapText="1"/>
    </xf>
    <xf numFmtId="0" fontId="10" fillId="7" borderId="57" xfId="1" applyFont="1" applyFill="1" applyBorder="1" applyAlignment="1">
      <alignment horizontal="center" vertical="center" wrapText="1"/>
    </xf>
    <xf numFmtId="0" fontId="10" fillId="20" borderId="57" xfId="1" applyFont="1" applyFill="1" applyBorder="1" applyAlignment="1">
      <alignment horizontal="center" vertical="center" wrapText="1"/>
    </xf>
    <xf numFmtId="0" fontId="10" fillId="8" borderId="57" xfId="1" applyFont="1" applyFill="1" applyBorder="1" applyAlignment="1">
      <alignment horizontal="center" vertical="center" wrapText="1"/>
    </xf>
    <xf numFmtId="0" fontId="10" fillId="25" borderId="57" xfId="1" applyFont="1" applyFill="1" applyBorder="1" applyAlignment="1">
      <alignment horizontal="left" vertical="center"/>
    </xf>
    <xf numFmtId="0" fontId="10" fillId="9" borderId="57" xfId="1" applyFont="1" applyFill="1" applyBorder="1" applyAlignment="1">
      <alignment horizontal="left" vertical="center"/>
    </xf>
    <xf numFmtId="0" fontId="10" fillId="29" borderId="57" xfId="1" applyFont="1" applyFill="1" applyBorder="1" applyAlignment="1">
      <alignment horizontal="left" vertical="center"/>
    </xf>
    <xf numFmtId="0" fontId="10" fillId="18" borderId="57" xfId="1" applyFont="1" applyFill="1" applyBorder="1" applyAlignment="1">
      <alignment horizontal="left" vertical="center"/>
    </xf>
    <xf numFmtId="0" fontId="10" fillId="27" borderId="57" xfId="1" applyFont="1" applyFill="1" applyBorder="1" applyAlignment="1">
      <alignment horizontal="left" vertical="center"/>
    </xf>
    <xf numFmtId="0" fontId="10" fillId="10" borderId="57" xfId="1" applyFont="1" applyFill="1" applyBorder="1" applyAlignment="1">
      <alignment horizontal="left" vertical="center"/>
    </xf>
    <xf numFmtId="0" fontId="10" fillId="89" borderId="57" xfId="1" applyFont="1" applyFill="1" applyBorder="1" applyAlignment="1">
      <alignment horizontal="left" vertical="center"/>
    </xf>
    <xf numFmtId="0" fontId="10" fillId="11" borderId="57" xfId="1" applyFont="1" applyFill="1" applyBorder="1" applyAlignment="1">
      <alignment horizontal="left" vertical="center"/>
    </xf>
    <xf numFmtId="0" fontId="0" fillId="18" borderId="57" xfId="0" applyFill="1" applyBorder="1" applyAlignment="1">
      <alignment horizontal="left"/>
    </xf>
    <xf numFmtId="0" fontId="0" fillId="27" borderId="57" xfId="0" applyFill="1" applyBorder="1" applyAlignment="1">
      <alignment horizontal="left"/>
    </xf>
    <xf numFmtId="0" fontId="10" fillId="16" borderId="57" xfId="1" applyFont="1" applyFill="1" applyBorder="1" applyAlignment="1">
      <alignment horizontal="right"/>
    </xf>
    <xf numFmtId="0" fontId="0" fillId="11" borderId="57" xfId="0" applyFill="1" applyBorder="1" applyAlignment="1">
      <alignment horizontal="left"/>
    </xf>
    <xf numFmtId="0" fontId="0" fillId="25" borderId="57" xfId="0" applyFill="1" applyBorder="1" applyAlignment="1">
      <alignment horizontal="left"/>
    </xf>
    <xf numFmtId="0" fontId="0" fillId="29" borderId="57" xfId="0" applyFill="1" applyBorder="1" applyAlignment="1">
      <alignment horizontal="left"/>
    </xf>
    <xf numFmtId="0" fontId="7" fillId="5" borderId="57" xfId="0" applyFont="1" applyFill="1" applyBorder="1"/>
    <xf numFmtId="0" fontId="7" fillId="5" borderId="57" xfId="0" applyFont="1" applyFill="1" applyBorder="1" applyAlignment="1">
      <alignment horizontal="center"/>
    </xf>
    <xf numFmtId="0" fontId="7" fillId="5" borderId="57" xfId="0" applyFont="1" applyFill="1" applyBorder="1" applyAlignment="1">
      <alignment horizontal="center" vertical="top"/>
    </xf>
    <xf numFmtId="0" fontId="7" fillId="5" borderId="57" xfId="0" applyFont="1" applyFill="1" applyBorder="1" applyAlignment="1">
      <alignment horizontal="left"/>
    </xf>
    <xf numFmtId="0" fontId="7" fillId="5" borderId="57" xfId="0" applyFont="1" applyFill="1" applyBorder="1" applyAlignment="1">
      <alignment horizontal="left" vertical="top"/>
    </xf>
    <xf numFmtId="0" fontId="0" fillId="64" borderId="57" xfId="0" applyFill="1" applyBorder="1" applyAlignment="1">
      <alignment horizontal="left"/>
    </xf>
    <xf numFmtId="0" fontId="0" fillId="84" borderId="57" xfId="0" applyFill="1" applyBorder="1" applyAlignment="1">
      <alignment horizontal="left"/>
    </xf>
    <xf numFmtId="0" fontId="0" fillId="82" borderId="57" xfId="0" applyFill="1" applyBorder="1" applyAlignment="1">
      <alignment horizontal="left"/>
    </xf>
    <xf numFmtId="0" fontId="0" fillId="89" borderId="57" xfId="0" applyFill="1" applyBorder="1" applyAlignment="1">
      <alignment horizontal="left"/>
    </xf>
    <xf numFmtId="168" fontId="0" fillId="16" borderId="57" xfId="0" applyNumberFormat="1" applyFill="1" applyBorder="1" applyAlignment="1">
      <alignment horizontal="right"/>
    </xf>
    <xf numFmtId="0" fontId="0" fillId="16" borderId="57" xfId="0" applyFill="1" applyBorder="1"/>
    <xf numFmtId="0" fontId="0" fillId="86" borderId="57" xfId="0" applyFill="1" applyBorder="1" applyAlignment="1">
      <alignment horizontal="left"/>
    </xf>
    <xf numFmtId="0" fontId="10" fillId="0" borderId="57" xfId="1" applyFont="1" applyBorder="1" applyAlignment="1">
      <alignment horizontal="left" vertical="center"/>
    </xf>
    <xf numFmtId="0" fontId="10" fillId="0" borderId="57" xfId="1" applyFont="1" applyBorder="1" applyAlignment="1">
      <alignment horizontal="right" vertical="center"/>
    </xf>
    <xf numFmtId="4" fontId="10" fillId="0" borderId="57" xfId="1" applyNumberFormat="1" applyFont="1" applyBorder="1" applyAlignment="1">
      <alignment horizontal="left" vertical="center" wrapText="1"/>
    </xf>
    <xf numFmtId="0" fontId="0" fillId="0" borderId="57" xfId="0" applyBorder="1" applyAlignment="1">
      <alignment horizontal="left" vertical="center"/>
    </xf>
    <xf numFmtId="0" fontId="0" fillId="0" borderId="57" xfId="0" applyBorder="1" applyAlignment="1">
      <alignment horizontal="right" vertical="center"/>
    </xf>
    <xf numFmtId="0" fontId="10" fillId="84" borderId="57" xfId="1" applyFont="1" applyFill="1" applyBorder="1" applyAlignment="1">
      <alignment horizontal="left" vertical="center"/>
    </xf>
    <xf numFmtId="0" fontId="10" fillId="85" borderId="47" xfId="1" applyFont="1" applyFill="1" applyBorder="1" applyAlignment="1">
      <alignment horizontal="right"/>
    </xf>
    <xf numFmtId="0" fontId="10" fillId="85" borderId="46" xfId="1" applyFont="1" applyFill="1" applyBorder="1" applyAlignment="1">
      <alignment horizontal="right"/>
    </xf>
    <xf numFmtId="0" fontId="7" fillId="0" borderId="0" xfId="3" applyFont="1"/>
    <xf numFmtId="11" fontId="10" fillId="0" borderId="46" xfId="1" applyNumberFormat="1" applyFont="1" applyBorder="1" applyAlignment="1">
      <alignment horizontal="left" vertical="center"/>
    </xf>
    <xf numFmtId="0" fontId="10" fillId="7" borderId="57" xfId="1" applyFont="1" applyFill="1" applyBorder="1" applyAlignment="1">
      <alignment horizontal="center" vertical="center" wrapText="1"/>
    </xf>
    <xf numFmtId="0" fontId="10" fillId="20" borderId="57" xfId="1" applyFont="1" applyFill="1" applyBorder="1" applyAlignment="1">
      <alignment horizontal="center" vertical="center" wrapText="1"/>
    </xf>
    <xf numFmtId="0" fontId="13" fillId="6" borderId="57" xfId="1" applyFont="1" applyFill="1" applyBorder="1" applyAlignment="1">
      <alignment horizontal="left" vertical="top" wrapText="1"/>
    </xf>
    <xf numFmtId="0" fontId="11" fillId="6" borderId="5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3" fillId="6" borderId="6" xfId="1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7" fillId="5" borderId="1" xfId="0" applyFont="1" applyFill="1" applyBorder="1"/>
    <xf numFmtId="0" fontId="7" fillId="5" borderId="3" xfId="0" applyFont="1" applyFill="1" applyBorder="1"/>
    <xf numFmtId="0" fontId="11" fillId="6" borderId="6" xfId="0" applyFont="1" applyFill="1" applyBorder="1" applyAlignment="1">
      <alignment horizontal="left" vertical="top" wrapText="1"/>
    </xf>
    <xf numFmtId="0" fontId="7" fillId="5" borderId="2" xfId="0" applyFont="1" applyFill="1" applyBorder="1"/>
    <xf numFmtId="0" fontId="7" fillId="5" borderId="2" xfId="0" applyFont="1" applyFill="1" applyBorder="1" applyAlignment="1">
      <alignment horizontal="center"/>
    </xf>
    <xf numFmtId="0" fontId="0" fillId="7" borderId="57" xfId="0" applyFill="1" applyBorder="1" applyAlignment="1">
      <alignment horizontal="center" vertical="center" wrapText="1"/>
    </xf>
    <xf numFmtId="0" fontId="0" fillId="20" borderId="57" xfId="0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7" xfId="1" applyFont="1" applyFill="1" applyBorder="1" applyAlignment="1">
      <alignment horizontal="center" vertical="top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7" fillId="5" borderId="16" xfId="0" applyFont="1" applyFill="1" applyBorder="1" applyAlignment="1">
      <alignment horizontal="center" vertical="top"/>
    </xf>
    <xf numFmtId="0" fontId="7" fillId="5" borderId="17" xfId="0" applyFont="1" applyFill="1" applyBorder="1" applyAlignment="1">
      <alignment horizontal="center" vertical="top"/>
    </xf>
    <xf numFmtId="0" fontId="7" fillId="5" borderId="18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10" fillId="0" borderId="57" xfId="1" applyFont="1" applyBorder="1" applyAlignment="1">
      <alignment horizontal="left" vertical="center" wrapText="1"/>
    </xf>
    <xf numFmtId="0" fontId="13" fillId="0" borderId="57" xfId="1" applyFont="1" applyBorder="1" applyAlignment="1">
      <alignment horizontal="left" vertical="top" wrapText="1"/>
    </xf>
    <xf numFmtId="0" fontId="0" fillId="0" borderId="57" xfId="0" applyBorder="1" applyAlignment="1">
      <alignment horizontal="center" vertical="center" wrapText="1"/>
    </xf>
    <xf numFmtId="0" fontId="10" fillId="0" borderId="57" xfId="1" applyFont="1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1" fillId="0" borderId="57" xfId="0" applyFont="1" applyBorder="1" applyAlignment="1">
      <alignment horizontal="left" vertical="top" wrapText="1"/>
    </xf>
    <xf numFmtId="0" fontId="0" fillId="0" borderId="6" xfId="0" applyBorder="1" applyAlignment="1">
      <alignment horizontal="center" vertical="center" wrapText="1"/>
    </xf>
    <xf numFmtId="0" fontId="13" fillId="0" borderId="57" xfId="1" applyFont="1" applyBorder="1" applyAlignment="1">
      <alignment horizontal="center" vertical="top" wrapText="1"/>
    </xf>
    <xf numFmtId="0" fontId="11" fillId="0" borderId="12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0" fillId="0" borderId="57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2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workbookViewId="0">
      <selection activeCell="F14" sqref="F14"/>
    </sheetView>
  </sheetViews>
  <sheetFormatPr defaultRowHeight="15" x14ac:dyDescent="0.25"/>
  <cols>
    <col min="1" max="1" width="7" style="35" bestFit="1" customWidth="1"/>
    <col min="2" max="2" width="14.28515625" style="148" customWidth="1"/>
    <col min="3" max="3" width="74.7109375" style="36" customWidth="1"/>
    <col min="4" max="4" width="33.140625" style="35" customWidth="1"/>
    <col min="5" max="5" width="9.8554687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6384" width="9.140625" style="35"/>
  </cols>
  <sheetData>
    <row r="1" spans="1:19" ht="15.75" thickBot="1" x14ac:dyDescent="0.3">
      <c r="A1" s="32"/>
      <c r="B1" s="147" t="s">
        <v>738</v>
      </c>
      <c r="C1" s="34" t="s">
        <v>359</v>
      </c>
      <c r="D1" s="223" t="s">
        <v>739</v>
      </c>
      <c r="I1" s="32"/>
      <c r="J1" s="33"/>
      <c r="K1" s="34"/>
    </row>
    <row r="2" spans="1:19" ht="15.75" thickBot="1" x14ac:dyDescent="0.3">
      <c r="A2" s="149">
        <v>1301</v>
      </c>
      <c r="B2" s="159">
        <v>28030.9157374979</v>
      </c>
      <c r="C2" s="165" t="s">
        <v>587</v>
      </c>
      <c r="D2" s="166" t="s">
        <v>732</v>
      </c>
      <c r="E2" s="167">
        <f>ROUND(B2-B82-B83-B84-B85-B95-B97-B7-B8-B98-B89-B88-B91-B100-B30-B29-B96-B99-B93-B75-B61-B86-B74-B87-B78-B9-B79-B90-B92-B71-B68-B5-B6,3)</f>
        <v>0</v>
      </c>
      <c r="P2" s="35">
        <v>1301</v>
      </c>
      <c r="Q2" s="31">
        <v>28037.21</v>
      </c>
      <c r="R2" s="37">
        <f>VLOOKUP(P2,$A$2:$B$200,2,FALSE)</f>
        <v>28030.9157374979</v>
      </c>
      <c r="S2" s="37">
        <f>R2-Q2</f>
        <v>-6.294262502098718</v>
      </c>
    </row>
    <row r="3" spans="1:19" ht="15.75" thickBot="1" x14ac:dyDescent="0.3">
      <c r="A3" s="150">
        <v>1302</v>
      </c>
      <c r="B3" s="160">
        <v>23210.446576000002</v>
      </c>
      <c r="C3" s="154" t="s">
        <v>600</v>
      </c>
      <c r="D3" s="166" t="s">
        <v>733</v>
      </c>
      <c r="E3" s="167">
        <f>ROUND(B102-B141-B173-B147-B148-B150-B152-B142-B149-B174-B146-B155-B176-B178-B172-B143-B180-B135-B151-B177-B171-B181-B145-B157-B116-B119-B120-B133-B134-B106-B105,3)</f>
        <v>0</v>
      </c>
      <c r="P3" s="35">
        <v>1302</v>
      </c>
      <c r="Q3" s="31">
        <v>23210.447</v>
      </c>
      <c r="R3" s="37">
        <f t="shared" ref="R3:R66" si="0">VLOOKUP(P3,$A$2:$B$200,2,FALSE)</f>
        <v>23210.446576000002</v>
      </c>
      <c r="S3" s="37">
        <f t="shared" ref="S3:S66" si="1">R3-Q3</f>
        <v>-4.2399999802000821E-4</v>
      </c>
    </row>
    <row r="4" spans="1:19" x14ac:dyDescent="0.25">
      <c r="A4" s="150">
        <v>1303</v>
      </c>
      <c r="B4" s="160">
        <v>2650.5842092522425</v>
      </c>
      <c r="C4" s="154" t="s">
        <v>586</v>
      </c>
      <c r="P4" s="35">
        <v>1303</v>
      </c>
      <c r="Q4" s="31">
        <v>2645.9169999999999</v>
      </c>
      <c r="R4" s="37">
        <f t="shared" si="0"/>
        <v>2650.5842092522425</v>
      </c>
      <c r="S4" s="37">
        <f t="shared" si="1"/>
        <v>4.6672092522426283</v>
      </c>
    </row>
    <row r="5" spans="1:19" x14ac:dyDescent="0.25">
      <c r="A5" s="150">
        <v>1304</v>
      </c>
      <c r="B5" s="161">
        <v>1050.6550000000002</v>
      </c>
      <c r="C5" s="154" t="s">
        <v>588</v>
      </c>
      <c r="P5" s="35">
        <v>1304</v>
      </c>
      <c r="Q5" s="31">
        <v>1050.655</v>
      </c>
      <c r="R5" s="37">
        <f t="shared" si="0"/>
        <v>1050.6550000000002</v>
      </c>
      <c r="S5" s="37">
        <f t="shared" si="1"/>
        <v>0</v>
      </c>
    </row>
    <row r="6" spans="1:19" x14ac:dyDescent="0.25">
      <c r="A6" s="150">
        <v>1305</v>
      </c>
      <c r="B6" s="160">
        <v>1119.2299522456478</v>
      </c>
      <c r="C6" s="154" t="s">
        <v>589</v>
      </c>
      <c r="M6" s="163"/>
      <c r="N6" s="163"/>
      <c r="P6" s="35">
        <v>1305</v>
      </c>
      <c r="Q6" s="31">
        <v>1130.191</v>
      </c>
      <c r="R6" s="37">
        <f t="shared" si="0"/>
        <v>1119.2299522456478</v>
      </c>
      <c r="S6" s="37">
        <f t="shared" si="1"/>
        <v>-10.961047754352194</v>
      </c>
    </row>
    <row r="7" spans="1:19" x14ac:dyDescent="0.25">
      <c r="A7" s="150">
        <v>1306</v>
      </c>
      <c r="B7" s="160">
        <v>14.214</v>
      </c>
      <c r="C7" s="154" t="s">
        <v>590</v>
      </c>
      <c r="P7" s="35">
        <v>1306</v>
      </c>
      <c r="Q7" s="31">
        <v>14.214</v>
      </c>
      <c r="R7" s="37">
        <f t="shared" si="0"/>
        <v>14.214</v>
      </c>
      <c r="S7" s="37">
        <f t="shared" si="1"/>
        <v>0</v>
      </c>
    </row>
    <row r="8" spans="1:19" x14ac:dyDescent="0.25">
      <c r="A8" s="150">
        <v>1307</v>
      </c>
      <c r="B8" s="160">
        <v>0</v>
      </c>
      <c r="C8" s="154" t="s">
        <v>723</v>
      </c>
      <c r="P8" s="35">
        <v>1310</v>
      </c>
      <c r="Q8" s="31">
        <v>16921.463</v>
      </c>
      <c r="R8" s="37">
        <f t="shared" si="0"/>
        <v>16904.936199999927</v>
      </c>
      <c r="S8" s="37">
        <f t="shared" si="1"/>
        <v>-16.526800000072399</v>
      </c>
    </row>
    <row r="9" spans="1:19" x14ac:dyDescent="0.25">
      <c r="A9" s="150">
        <v>1308</v>
      </c>
      <c r="B9" s="161">
        <v>34.539000000000001</v>
      </c>
      <c r="C9" s="154" t="s">
        <v>727</v>
      </c>
      <c r="P9" s="35">
        <v>1311</v>
      </c>
      <c r="Q9" s="31">
        <v>4008.0169999999998</v>
      </c>
      <c r="R9" s="37">
        <f t="shared" si="0"/>
        <v>4008.0169999999998</v>
      </c>
      <c r="S9" s="37">
        <f t="shared" si="1"/>
        <v>0</v>
      </c>
    </row>
    <row r="10" spans="1:19" x14ac:dyDescent="0.25">
      <c r="A10" s="151">
        <v>1309</v>
      </c>
      <c r="B10" s="161"/>
      <c r="C10" s="154"/>
      <c r="P10" s="35">
        <v>1312</v>
      </c>
      <c r="Q10" s="31">
        <v>768.81600000000003</v>
      </c>
      <c r="R10" s="37">
        <f t="shared" si="0"/>
        <v>768.81600000000003</v>
      </c>
      <c r="S10" s="37">
        <f t="shared" si="1"/>
        <v>0</v>
      </c>
    </row>
    <row r="11" spans="1:19" x14ac:dyDescent="0.25">
      <c r="A11" s="150">
        <v>1310</v>
      </c>
      <c r="B11" s="161">
        <v>16904.936199999927</v>
      </c>
      <c r="C11" s="154" t="s">
        <v>591</v>
      </c>
      <c r="P11" s="35">
        <v>1313</v>
      </c>
      <c r="Q11" s="31">
        <v>0</v>
      </c>
      <c r="R11" s="37">
        <f t="shared" si="0"/>
        <v>0</v>
      </c>
      <c r="S11" s="37">
        <f t="shared" si="1"/>
        <v>0</v>
      </c>
    </row>
    <row r="12" spans="1:19" x14ac:dyDescent="0.25">
      <c r="A12" s="150">
        <v>1311</v>
      </c>
      <c r="B12" s="161">
        <v>4008.0169999999998</v>
      </c>
      <c r="C12" s="154" t="s">
        <v>592</v>
      </c>
      <c r="P12" s="35">
        <v>1314</v>
      </c>
      <c r="Q12" s="31">
        <v>4744</v>
      </c>
      <c r="R12" s="37">
        <f t="shared" si="0"/>
        <v>4744</v>
      </c>
      <c r="S12" s="37">
        <f t="shared" si="1"/>
        <v>0</v>
      </c>
    </row>
    <row r="13" spans="1:19" x14ac:dyDescent="0.25">
      <c r="A13" s="150">
        <v>1312</v>
      </c>
      <c r="B13" s="161">
        <v>768.81600000000003</v>
      </c>
      <c r="C13" s="154" t="s">
        <v>593</v>
      </c>
      <c r="P13" s="35">
        <v>1315</v>
      </c>
      <c r="Q13" s="31">
        <v>2212.9479999999999</v>
      </c>
      <c r="R13" s="37">
        <f t="shared" si="0"/>
        <v>2212.9479999999999</v>
      </c>
      <c r="S13" s="37">
        <f t="shared" si="1"/>
        <v>0</v>
      </c>
    </row>
    <row r="14" spans="1:19" x14ac:dyDescent="0.25">
      <c r="A14" s="150">
        <v>1313</v>
      </c>
      <c r="B14" s="160">
        <v>0</v>
      </c>
      <c r="C14" s="154" t="s">
        <v>594</v>
      </c>
      <c r="P14" s="35">
        <v>1316</v>
      </c>
      <c r="Q14" s="31">
        <v>3389.7269999999999</v>
      </c>
      <c r="R14" s="37">
        <f t="shared" si="0"/>
        <v>3381.3119999999999</v>
      </c>
      <c r="S14" s="37">
        <f t="shared" si="1"/>
        <v>-8.4149999999999636</v>
      </c>
    </row>
    <row r="15" spans="1:19" x14ac:dyDescent="0.25">
      <c r="A15" s="150">
        <v>1314</v>
      </c>
      <c r="B15" s="160">
        <v>4744</v>
      </c>
      <c r="C15" s="154" t="s">
        <v>595</v>
      </c>
      <c r="P15" s="35">
        <v>1317</v>
      </c>
      <c r="Q15" s="31">
        <v>0</v>
      </c>
      <c r="R15" s="37">
        <f t="shared" si="0"/>
        <v>0</v>
      </c>
      <c r="S15" s="37">
        <f t="shared" si="1"/>
        <v>0</v>
      </c>
    </row>
    <row r="16" spans="1:19" x14ac:dyDescent="0.25">
      <c r="A16" s="150">
        <v>1315</v>
      </c>
      <c r="B16" s="160">
        <v>2212.9479999999999</v>
      </c>
      <c r="C16" s="154" t="s">
        <v>596</v>
      </c>
      <c r="P16" s="35">
        <v>1318</v>
      </c>
      <c r="Q16" s="31">
        <v>1751.1559999999999</v>
      </c>
      <c r="R16" s="37">
        <f t="shared" si="0"/>
        <v>1743.0441999999282</v>
      </c>
      <c r="S16" s="37">
        <f t="shared" si="1"/>
        <v>-8.1118000000717529</v>
      </c>
    </row>
    <row r="17" spans="1:19" x14ac:dyDescent="0.25">
      <c r="A17" s="150">
        <v>1316</v>
      </c>
      <c r="B17" s="161">
        <v>3381.3119999999999</v>
      </c>
      <c r="C17" s="154" t="s">
        <v>597</v>
      </c>
      <c r="P17" s="35">
        <v>1319</v>
      </c>
      <c r="Q17" s="31">
        <v>46.798999999999999</v>
      </c>
      <c r="R17" s="37">
        <f t="shared" si="0"/>
        <v>46.798999999999999</v>
      </c>
      <c r="S17" s="37">
        <f t="shared" si="1"/>
        <v>0</v>
      </c>
    </row>
    <row r="18" spans="1:19" x14ac:dyDescent="0.25">
      <c r="A18" s="150">
        <v>1317</v>
      </c>
      <c r="B18" s="161">
        <v>0</v>
      </c>
      <c r="C18" s="154" t="s">
        <v>736</v>
      </c>
      <c r="P18" s="35">
        <v>1320</v>
      </c>
      <c r="Q18" s="31">
        <v>13.688000000000001</v>
      </c>
      <c r="R18" s="37">
        <f t="shared" si="0"/>
        <v>13.688000000000001</v>
      </c>
      <c r="S18" s="37">
        <f t="shared" si="1"/>
        <v>0</v>
      </c>
    </row>
    <row r="19" spans="1:19" x14ac:dyDescent="0.25">
      <c r="A19" s="150">
        <v>1318</v>
      </c>
      <c r="B19" s="161">
        <v>1743.0441999999282</v>
      </c>
      <c r="C19" s="154" t="s">
        <v>603</v>
      </c>
      <c r="P19" s="35">
        <v>1321</v>
      </c>
      <c r="Q19" s="171">
        <v>1.21</v>
      </c>
      <c r="R19" s="37">
        <f t="shared" si="0"/>
        <v>1.21</v>
      </c>
      <c r="S19" s="37">
        <f t="shared" si="1"/>
        <v>0</v>
      </c>
    </row>
    <row r="20" spans="1:19" x14ac:dyDescent="0.25">
      <c r="A20" s="150">
        <v>1319</v>
      </c>
      <c r="B20" s="161">
        <v>46.798999999999999</v>
      </c>
      <c r="C20" s="154" t="s">
        <v>604</v>
      </c>
      <c r="P20" s="35">
        <v>1322</v>
      </c>
      <c r="Q20" s="31">
        <v>5.2320000000000002</v>
      </c>
      <c r="R20" s="37">
        <f t="shared" si="0"/>
        <v>5.2320000000000002</v>
      </c>
      <c r="S20" s="37">
        <f t="shared" si="1"/>
        <v>0</v>
      </c>
    </row>
    <row r="21" spans="1:19" x14ac:dyDescent="0.25">
      <c r="A21" s="150">
        <v>1320</v>
      </c>
      <c r="B21" s="161">
        <v>13.688000000000001</v>
      </c>
      <c r="C21" s="154" t="s">
        <v>610</v>
      </c>
      <c r="P21" s="35">
        <v>1323</v>
      </c>
      <c r="Q21" s="31">
        <v>718.524</v>
      </c>
      <c r="R21" s="37">
        <f t="shared" si="0"/>
        <v>718.524</v>
      </c>
      <c r="S21" s="37">
        <f t="shared" si="1"/>
        <v>0</v>
      </c>
    </row>
    <row r="22" spans="1:19" x14ac:dyDescent="0.25">
      <c r="A22" s="150">
        <v>1321</v>
      </c>
      <c r="B22" s="161">
        <v>1.21</v>
      </c>
      <c r="C22" s="154" t="s">
        <v>611</v>
      </c>
      <c r="P22" s="35">
        <v>1324</v>
      </c>
      <c r="Q22" s="31">
        <v>301.47399999999999</v>
      </c>
      <c r="R22" s="37">
        <f t="shared" si="0"/>
        <v>301.47399999999999</v>
      </c>
      <c r="S22" s="37">
        <f t="shared" si="1"/>
        <v>0</v>
      </c>
    </row>
    <row r="23" spans="1:19" x14ac:dyDescent="0.25">
      <c r="A23" s="150">
        <v>1322</v>
      </c>
      <c r="B23" s="161">
        <v>5.2320000000000002</v>
      </c>
      <c r="C23" s="154" t="s">
        <v>612</v>
      </c>
      <c r="P23" s="35">
        <v>1325</v>
      </c>
      <c r="Q23" s="31">
        <v>10.526999999999999</v>
      </c>
      <c r="R23" s="37">
        <f t="shared" si="0"/>
        <v>10.526999999999999</v>
      </c>
      <c r="S23" s="37">
        <f t="shared" si="1"/>
        <v>0</v>
      </c>
    </row>
    <row r="24" spans="1:19" x14ac:dyDescent="0.25">
      <c r="A24" s="150">
        <v>1323</v>
      </c>
      <c r="B24" s="161">
        <v>718.524</v>
      </c>
      <c r="C24" s="154" t="s">
        <v>613</v>
      </c>
      <c r="P24" s="35">
        <v>1326</v>
      </c>
      <c r="Q24" s="31">
        <v>0</v>
      </c>
      <c r="R24" s="37">
        <f t="shared" si="0"/>
        <v>0.41599999999999998</v>
      </c>
      <c r="S24" s="37">
        <f t="shared" si="1"/>
        <v>0.41599999999999998</v>
      </c>
    </row>
    <row r="25" spans="1:19" x14ac:dyDescent="0.25">
      <c r="A25" s="150">
        <v>1324</v>
      </c>
      <c r="B25" s="161">
        <v>301.47399999999999</v>
      </c>
      <c r="C25" s="154" t="s">
        <v>614</v>
      </c>
      <c r="P25" s="35">
        <v>1327</v>
      </c>
      <c r="Q25" s="31">
        <v>1026.44</v>
      </c>
      <c r="R25" s="37">
        <f t="shared" si="0"/>
        <v>1040.1280000000002</v>
      </c>
      <c r="S25" s="37">
        <f t="shared" si="1"/>
        <v>13.688000000000102</v>
      </c>
    </row>
    <row r="26" spans="1:19" x14ac:dyDescent="0.25">
      <c r="A26" s="150">
        <v>1325</v>
      </c>
      <c r="B26" s="161">
        <v>10.526999999999999</v>
      </c>
      <c r="C26" s="154" t="s">
        <v>615</v>
      </c>
      <c r="P26" s="35">
        <v>1328</v>
      </c>
      <c r="Q26" s="31">
        <v>354.32799999999997</v>
      </c>
      <c r="R26" s="37">
        <f t="shared" si="0"/>
        <v>354.3276523255775</v>
      </c>
      <c r="S26" s="37">
        <f t="shared" si="1"/>
        <v>-3.476744224713002E-4</v>
      </c>
    </row>
    <row r="27" spans="1:19" x14ac:dyDescent="0.25">
      <c r="A27" s="150">
        <v>1326</v>
      </c>
      <c r="B27" s="161">
        <v>0.41599999999999998</v>
      </c>
      <c r="C27" s="154" t="s">
        <v>616</v>
      </c>
      <c r="P27" s="35">
        <v>1329</v>
      </c>
      <c r="Q27" s="31">
        <v>304.25200000000001</v>
      </c>
      <c r="R27" s="37">
        <f t="shared" si="0"/>
        <v>304.25197046540075</v>
      </c>
      <c r="S27" s="37">
        <f t="shared" si="1"/>
        <v>-2.9534599264025019E-5</v>
      </c>
    </row>
    <row r="28" spans="1:19" x14ac:dyDescent="0.25">
      <c r="A28" s="150">
        <v>1327</v>
      </c>
      <c r="B28" s="161">
        <v>1040.1280000000002</v>
      </c>
      <c r="C28" s="154" t="s">
        <v>617</v>
      </c>
      <c r="P28" s="35">
        <v>1330</v>
      </c>
      <c r="Q28" s="31">
        <v>11115.746999999999</v>
      </c>
      <c r="R28" s="37">
        <f t="shared" si="0"/>
        <v>11125.979537497973</v>
      </c>
      <c r="S28" s="37">
        <f t="shared" si="1"/>
        <v>10.232537497973681</v>
      </c>
    </row>
    <row r="29" spans="1:19" x14ac:dyDescent="0.25">
      <c r="A29" s="150">
        <v>1328</v>
      </c>
      <c r="B29" s="160">
        <v>354.3276523255775</v>
      </c>
      <c r="C29" s="154" t="s">
        <v>618</v>
      </c>
      <c r="P29" s="35">
        <v>1331</v>
      </c>
      <c r="Q29" s="31">
        <v>-20758.544999999998</v>
      </c>
      <c r="R29" s="37">
        <f t="shared" si="0"/>
        <v>-20758.813000002112</v>
      </c>
      <c r="S29" s="37">
        <f t="shared" si="1"/>
        <v>-0.26800000211369479</v>
      </c>
    </row>
    <row r="30" spans="1:19" x14ac:dyDescent="0.25">
      <c r="A30" s="150">
        <v>1329</v>
      </c>
      <c r="B30" s="160">
        <v>304.25197046540075</v>
      </c>
      <c r="C30" s="154" t="s">
        <v>619</v>
      </c>
      <c r="P30" s="35">
        <v>1332</v>
      </c>
      <c r="Q30" s="31">
        <v>23979.745999999999</v>
      </c>
      <c r="R30" s="37">
        <f t="shared" si="0"/>
        <v>23979.746000000003</v>
      </c>
      <c r="S30" s="37">
        <f t="shared" si="1"/>
        <v>0</v>
      </c>
    </row>
    <row r="31" spans="1:19" x14ac:dyDescent="0.25">
      <c r="A31" s="150">
        <v>1330</v>
      </c>
      <c r="B31" s="161">
        <v>11125.979537497973</v>
      </c>
      <c r="C31" s="154" t="s">
        <v>620</v>
      </c>
      <c r="P31" s="35">
        <v>1333</v>
      </c>
      <c r="Q31" s="31">
        <v>10613.471</v>
      </c>
      <c r="R31" s="37">
        <f t="shared" si="0"/>
        <v>10623.971400000082</v>
      </c>
      <c r="S31" s="37">
        <f t="shared" si="1"/>
        <v>10.500400000082664</v>
      </c>
    </row>
    <row r="32" spans="1:19" x14ac:dyDescent="0.25">
      <c r="A32" s="150">
        <v>1331</v>
      </c>
      <c r="B32" s="161">
        <v>-20758.813000002112</v>
      </c>
      <c r="C32" s="154" t="s">
        <v>621</v>
      </c>
      <c r="P32" s="35">
        <v>1334</v>
      </c>
      <c r="Q32" s="31">
        <v>-2718.9250000000002</v>
      </c>
      <c r="R32" s="37">
        <f t="shared" si="0"/>
        <v>-2718.9248625</v>
      </c>
      <c r="S32" s="37">
        <f t="shared" si="1"/>
        <v>1.3750000016443664E-4</v>
      </c>
    </row>
    <row r="33" spans="1:19" x14ac:dyDescent="0.25">
      <c r="A33" s="150">
        <v>1332</v>
      </c>
      <c r="B33" s="161">
        <v>23979.746000000003</v>
      </c>
      <c r="C33" s="154" t="s">
        <v>622</v>
      </c>
      <c r="P33" s="35">
        <v>1455</v>
      </c>
      <c r="Q33" s="31">
        <v>11317.75</v>
      </c>
      <c r="R33" s="37">
        <f t="shared" si="0"/>
        <v>11317.75</v>
      </c>
      <c r="S33" s="37">
        <f t="shared" si="1"/>
        <v>0</v>
      </c>
    </row>
    <row r="34" spans="1:19" x14ac:dyDescent="0.25">
      <c r="A34" s="150">
        <v>1333</v>
      </c>
      <c r="B34" s="161">
        <v>10623.971400000082</v>
      </c>
      <c r="C34" s="154" t="s">
        <v>623</v>
      </c>
      <c r="P34" s="35">
        <v>1336</v>
      </c>
      <c r="Q34" s="31">
        <v>0</v>
      </c>
      <c r="R34" s="37">
        <f t="shared" si="0"/>
        <v>0</v>
      </c>
      <c r="S34" s="37">
        <f t="shared" si="1"/>
        <v>0</v>
      </c>
    </row>
    <row r="35" spans="1:19" x14ac:dyDescent="0.25">
      <c r="A35" s="150">
        <v>1334</v>
      </c>
      <c r="B35" s="161">
        <v>-2718.9248625</v>
      </c>
      <c r="C35" s="154" t="s">
        <v>624</v>
      </c>
      <c r="P35" s="35">
        <v>1337</v>
      </c>
      <c r="Q35" s="31"/>
      <c r="R35" s="37">
        <f t="shared" si="0"/>
        <v>0</v>
      </c>
      <c r="S35" s="37">
        <f t="shared" si="1"/>
        <v>0</v>
      </c>
    </row>
    <row r="36" spans="1:19" x14ac:dyDescent="0.25">
      <c r="A36" s="150">
        <v>1335</v>
      </c>
      <c r="B36" s="161">
        <v>15837.807976000002</v>
      </c>
      <c r="C36" s="154" t="s">
        <v>717</v>
      </c>
      <c r="P36" s="35">
        <v>1338</v>
      </c>
      <c r="Q36" s="31">
        <v>0</v>
      </c>
      <c r="R36" s="37">
        <f t="shared" si="0"/>
        <v>0</v>
      </c>
      <c r="S36" s="37">
        <f t="shared" si="1"/>
        <v>0</v>
      </c>
    </row>
    <row r="37" spans="1:19" x14ac:dyDescent="0.25">
      <c r="A37" s="151">
        <v>1336</v>
      </c>
      <c r="B37" s="160"/>
      <c r="C37" s="154"/>
      <c r="P37" s="35">
        <v>1339</v>
      </c>
      <c r="Q37" s="31">
        <v>11935.75</v>
      </c>
      <c r="R37" s="37">
        <f t="shared" si="0"/>
        <v>11935.75</v>
      </c>
      <c r="S37" s="37">
        <f t="shared" si="1"/>
        <v>0</v>
      </c>
    </row>
    <row r="38" spans="1:19" x14ac:dyDescent="0.25">
      <c r="A38" s="151">
        <v>1337</v>
      </c>
      <c r="B38" s="160"/>
      <c r="C38" s="154"/>
      <c r="P38" s="35">
        <v>1340</v>
      </c>
      <c r="Q38" s="31">
        <v>-12417.75</v>
      </c>
      <c r="R38" s="37">
        <f t="shared" si="0"/>
        <v>-12417.75</v>
      </c>
      <c r="S38" s="37">
        <f t="shared" si="1"/>
        <v>0</v>
      </c>
    </row>
    <row r="39" spans="1:19" x14ac:dyDescent="0.25">
      <c r="A39" s="151">
        <v>1338</v>
      </c>
      <c r="B39" s="160"/>
      <c r="C39" s="154"/>
      <c r="P39" s="35">
        <v>1341</v>
      </c>
      <c r="Q39" s="31">
        <v>12037.75</v>
      </c>
      <c r="R39" s="37">
        <f t="shared" si="0"/>
        <v>12037.75</v>
      </c>
      <c r="S39" s="37">
        <f t="shared" si="1"/>
        <v>0</v>
      </c>
    </row>
    <row r="40" spans="1:19" x14ac:dyDescent="0.25">
      <c r="A40" s="150">
        <v>1339</v>
      </c>
      <c r="B40" s="161">
        <v>11935.75</v>
      </c>
      <c r="C40" s="154" t="s">
        <v>626</v>
      </c>
      <c r="P40" s="35">
        <v>1342</v>
      </c>
      <c r="Q40" s="31">
        <v>5202.25</v>
      </c>
      <c r="R40" s="37">
        <f t="shared" si="0"/>
        <v>5209.9999999995816</v>
      </c>
      <c r="S40" s="37">
        <f t="shared" si="1"/>
        <v>7.7499999995816324</v>
      </c>
    </row>
    <row r="41" spans="1:19" x14ac:dyDescent="0.25">
      <c r="A41" s="150">
        <v>1340</v>
      </c>
      <c r="B41" s="161">
        <v>-12417.75</v>
      </c>
      <c r="C41" s="154" t="s">
        <v>627</v>
      </c>
      <c r="P41" s="35">
        <v>1343</v>
      </c>
      <c r="Q41" s="31">
        <v>-5320</v>
      </c>
      <c r="R41" s="37">
        <f t="shared" si="0"/>
        <v>-5320.000000001528</v>
      </c>
      <c r="S41" s="37">
        <f t="shared" si="1"/>
        <v>-1.5279510989785194E-9</v>
      </c>
    </row>
    <row r="42" spans="1:19" x14ac:dyDescent="0.25">
      <c r="A42" s="150">
        <v>1341</v>
      </c>
      <c r="B42" s="161">
        <v>12037.75</v>
      </c>
      <c r="C42" s="154" t="s">
        <v>628</v>
      </c>
      <c r="P42" s="35">
        <v>1344</v>
      </c>
      <c r="Q42" s="31">
        <v>-13180</v>
      </c>
      <c r="R42" s="37">
        <f t="shared" si="0"/>
        <v>-13180.00000000211</v>
      </c>
      <c r="S42" s="37">
        <f t="shared" si="1"/>
        <v>-2.1100277081131935E-9</v>
      </c>
    </row>
    <row r="43" spans="1:19" x14ac:dyDescent="0.25">
      <c r="A43" s="150">
        <v>1342</v>
      </c>
      <c r="B43" s="161">
        <v>5209.9999999995816</v>
      </c>
      <c r="C43" s="154" t="s">
        <v>629</v>
      </c>
      <c r="P43" s="35">
        <v>1345</v>
      </c>
      <c r="Q43" s="31">
        <v>-13254.75</v>
      </c>
      <c r="R43" s="37">
        <f t="shared" si="0"/>
        <v>-13254.75</v>
      </c>
      <c r="S43" s="37">
        <f t="shared" si="1"/>
        <v>0</v>
      </c>
    </row>
    <row r="44" spans="1:19" x14ac:dyDescent="0.25">
      <c r="A44" s="150">
        <v>1343</v>
      </c>
      <c r="B44" s="161">
        <v>-5320.000000001528</v>
      </c>
      <c r="C44" s="154" t="s">
        <v>630</v>
      </c>
      <c r="P44" s="35">
        <v>1346</v>
      </c>
      <c r="Q44" s="31">
        <v>-2743</v>
      </c>
      <c r="R44" s="37">
        <f t="shared" si="0"/>
        <v>-2742.80798</v>
      </c>
      <c r="S44" s="37">
        <f t="shared" si="1"/>
        <v>0.19201999999995678</v>
      </c>
    </row>
    <row r="45" spans="1:19" x14ac:dyDescent="0.25">
      <c r="A45" s="150">
        <v>1344</v>
      </c>
      <c r="B45" s="161">
        <v>-13180.00000000211</v>
      </c>
      <c r="C45" s="154" t="s">
        <v>631</v>
      </c>
      <c r="P45" s="35">
        <v>1347</v>
      </c>
      <c r="Q45" s="31">
        <v>-2914.78</v>
      </c>
      <c r="R45" s="37">
        <f t="shared" si="0"/>
        <v>-2914.78</v>
      </c>
      <c r="S45" s="37">
        <f t="shared" si="1"/>
        <v>0</v>
      </c>
    </row>
    <row r="46" spans="1:19" x14ac:dyDescent="0.25">
      <c r="A46" s="150">
        <v>1345</v>
      </c>
      <c r="B46" s="161">
        <v>-13254.75</v>
      </c>
      <c r="C46" s="154" t="s">
        <v>632</v>
      </c>
      <c r="P46" s="35">
        <v>1348</v>
      </c>
      <c r="Q46" s="31">
        <v>-2214</v>
      </c>
      <c r="R46" s="37">
        <f t="shared" si="0"/>
        <v>-2214.5439799999999</v>
      </c>
      <c r="S46" s="37">
        <f t="shared" si="1"/>
        <v>-0.54397999999991953</v>
      </c>
    </row>
    <row r="47" spans="1:19" x14ac:dyDescent="0.25">
      <c r="A47" s="150">
        <v>1346</v>
      </c>
      <c r="B47" s="161">
        <v>-2742.80798</v>
      </c>
      <c r="C47" s="154" t="s">
        <v>633</v>
      </c>
      <c r="P47" s="35">
        <v>1349</v>
      </c>
      <c r="Q47" s="31">
        <v>-2248</v>
      </c>
      <c r="R47" s="37">
        <f t="shared" si="0"/>
        <v>-2248.268</v>
      </c>
      <c r="S47" s="37">
        <f t="shared" si="1"/>
        <v>-0.2680000000000291</v>
      </c>
    </row>
    <row r="48" spans="1:19" x14ac:dyDescent="0.25">
      <c r="A48" s="150">
        <v>1347</v>
      </c>
      <c r="B48" s="161">
        <v>-2914.78</v>
      </c>
      <c r="C48" s="154" t="s">
        <v>634</v>
      </c>
      <c r="P48" s="35">
        <v>1350</v>
      </c>
      <c r="Q48" s="31">
        <v>-2307</v>
      </c>
      <c r="R48" s="37">
        <f t="shared" si="0"/>
        <v>-2307.0555749999999</v>
      </c>
      <c r="S48" s="37">
        <f t="shared" si="1"/>
        <v>-5.5574999999862484E-2</v>
      </c>
    </row>
    <row r="49" spans="1:19" x14ac:dyDescent="0.25">
      <c r="A49" s="150">
        <v>1348</v>
      </c>
      <c r="B49" s="161">
        <v>-2214.5439799999999</v>
      </c>
      <c r="C49" s="154" t="s">
        <v>635</v>
      </c>
      <c r="P49" s="35">
        <v>1351</v>
      </c>
      <c r="Q49" s="31">
        <v>-2415.7649999999999</v>
      </c>
      <c r="R49" s="37">
        <f t="shared" si="0"/>
        <v>-2415.7649999999999</v>
      </c>
      <c r="S49" s="37">
        <f t="shared" si="1"/>
        <v>0</v>
      </c>
    </row>
    <row r="50" spans="1:19" x14ac:dyDescent="0.25">
      <c r="A50" s="150">
        <v>1349</v>
      </c>
      <c r="B50" s="161">
        <v>-2248.268</v>
      </c>
      <c r="C50" s="154" t="s">
        <v>636</v>
      </c>
      <c r="P50" s="35">
        <v>1352</v>
      </c>
      <c r="Q50" s="31">
        <v>-1045</v>
      </c>
      <c r="R50" s="37">
        <f t="shared" si="0"/>
        <v>-1045.00000000005</v>
      </c>
      <c r="S50" s="37">
        <f t="shared" si="1"/>
        <v>-5.0022208597511053E-11</v>
      </c>
    </row>
    <row r="51" spans="1:19" x14ac:dyDescent="0.25">
      <c r="A51" s="150">
        <v>1350</v>
      </c>
      <c r="B51" s="161">
        <v>-2307.0555749999999</v>
      </c>
      <c r="C51" s="154" t="s">
        <v>637</v>
      </c>
      <c r="P51" s="35">
        <v>1353</v>
      </c>
      <c r="Q51" s="31">
        <v>1854.6</v>
      </c>
      <c r="R51" s="37">
        <f t="shared" si="0"/>
        <v>1854.6000000001641</v>
      </c>
      <c r="S51" s="37">
        <f t="shared" si="1"/>
        <v>1.6416379367001355E-10</v>
      </c>
    </row>
    <row r="52" spans="1:19" x14ac:dyDescent="0.25">
      <c r="A52" s="150">
        <v>1351</v>
      </c>
      <c r="B52" s="161">
        <v>-2415.7649999999999</v>
      </c>
      <c r="C52" s="154" t="s">
        <v>638</v>
      </c>
      <c r="P52" s="35">
        <v>1354</v>
      </c>
      <c r="Q52" s="31">
        <v>-1804</v>
      </c>
      <c r="R52" s="37">
        <f t="shared" si="0"/>
        <v>-1803.9999999998599</v>
      </c>
      <c r="S52" s="37">
        <f t="shared" si="1"/>
        <v>1.4006218407303095E-10</v>
      </c>
    </row>
    <row r="53" spans="1:19" x14ac:dyDescent="0.25">
      <c r="A53" s="150">
        <v>1352</v>
      </c>
      <c r="B53" s="161">
        <v>-1045.00000000005</v>
      </c>
      <c r="C53" s="154" t="s">
        <v>639</v>
      </c>
      <c r="P53" s="35">
        <v>1355</v>
      </c>
      <c r="Q53" s="31">
        <v>-1804</v>
      </c>
      <c r="R53" s="37">
        <f t="shared" si="0"/>
        <v>-1803.9999999998599</v>
      </c>
      <c r="S53" s="37">
        <f t="shared" si="1"/>
        <v>1.4006218407303095E-10</v>
      </c>
    </row>
    <row r="54" spans="1:19" x14ac:dyDescent="0.25">
      <c r="A54" s="150">
        <v>1353</v>
      </c>
      <c r="B54" s="161">
        <v>1854.6000000001641</v>
      </c>
      <c r="C54" s="154" t="s">
        <v>640</v>
      </c>
      <c r="P54" s="35">
        <v>1356</v>
      </c>
      <c r="Q54" s="31">
        <v>-1879</v>
      </c>
      <c r="R54" s="37">
        <f t="shared" si="0"/>
        <v>-1878.8000000005923</v>
      </c>
      <c r="S54" s="37">
        <f t="shared" si="1"/>
        <v>0.19999999940773705</v>
      </c>
    </row>
    <row r="55" spans="1:19" x14ac:dyDescent="0.25">
      <c r="A55" s="150">
        <v>1354</v>
      </c>
      <c r="B55" s="160">
        <v>-1803.9999999998599</v>
      </c>
      <c r="C55" s="154" t="s">
        <v>641</v>
      </c>
      <c r="P55" s="35">
        <v>1357</v>
      </c>
      <c r="Q55" s="31">
        <v>-53</v>
      </c>
      <c r="R55" s="37">
        <f t="shared" si="0"/>
        <v>-52.800000000002001</v>
      </c>
      <c r="S55" s="37">
        <f t="shared" si="1"/>
        <v>0.19999999999799911</v>
      </c>
    </row>
    <row r="56" spans="1:19" x14ac:dyDescent="0.25">
      <c r="A56" s="150">
        <v>1355</v>
      </c>
      <c r="B56" s="160">
        <v>-1803.9999999998599</v>
      </c>
      <c r="C56" s="154" t="s">
        <v>642</v>
      </c>
      <c r="P56" s="35">
        <v>1358</v>
      </c>
      <c r="Q56" s="31">
        <v>-486</v>
      </c>
      <c r="R56" s="37">
        <f t="shared" si="0"/>
        <v>-486.200000000008</v>
      </c>
      <c r="S56" s="37">
        <f t="shared" si="1"/>
        <v>-0.20000000000800355</v>
      </c>
    </row>
    <row r="57" spans="1:19" x14ac:dyDescent="0.25">
      <c r="A57" s="150">
        <v>1356</v>
      </c>
      <c r="B57" s="161">
        <v>-1878.8000000005923</v>
      </c>
      <c r="C57" s="154" t="s">
        <v>643</v>
      </c>
      <c r="P57" s="35">
        <v>1359</v>
      </c>
      <c r="Q57" s="31">
        <v>296.47199999999998</v>
      </c>
      <c r="R57" s="37">
        <f t="shared" si="0"/>
        <v>296.47199999999935</v>
      </c>
      <c r="S57" s="37">
        <f t="shared" si="1"/>
        <v>-6.2527760746888816E-13</v>
      </c>
    </row>
    <row r="58" spans="1:19" x14ac:dyDescent="0.25">
      <c r="A58" s="150">
        <v>1357</v>
      </c>
      <c r="B58" s="160">
        <v>-52.800000000002001</v>
      </c>
      <c r="C58" s="154" t="s">
        <v>644</v>
      </c>
      <c r="P58" s="35">
        <v>1360</v>
      </c>
      <c r="Q58" s="31">
        <v>17352.562999999998</v>
      </c>
      <c r="R58" s="37">
        <f t="shared" si="0"/>
        <v>17352.562542897747</v>
      </c>
      <c r="S58" s="37">
        <f t="shared" si="1"/>
        <v>-4.5710225094808266E-4</v>
      </c>
    </row>
    <row r="59" spans="1:19" x14ac:dyDescent="0.25">
      <c r="A59" s="150">
        <v>1358</v>
      </c>
      <c r="B59" s="160">
        <v>-486.200000000008</v>
      </c>
      <c r="C59" s="154" t="s">
        <v>645</v>
      </c>
      <c r="P59" s="35">
        <v>1361</v>
      </c>
      <c r="Q59" s="31">
        <v>0</v>
      </c>
      <c r="R59" s="37">
        <f t="shared" si="0"/>
        <v>0</v>
      </c>
      <c r="S59" s="37">
        <f t="shared" si="1"/>
        <v>0</v>
      </c>
    </row>
    <row r="60" spans="1:19" x14ac:dyDescent="0.25">
      <c r="A60" s="150">
        <v>1359</v>
      </c>
      <c r="B60" s="160">
        <v>296.47199999999935</v>
      </c>
      <c r="C60" s="154" t="s">
        <v>646</v>
      </c>
      <c r="P60" s="35">
        <v>1362</v>
      </c>
      <c r="Q60" s="31">
        <v>0</v>
      </c>
      <c r="R60" s="37">
        <f t="shared" si="0"/>
        <v>0</v>
      </c>
      <c r="S60" s="37">
        <f t="shared" si="1"/>
        <v>0</v>
      </c>
    </row>
    <row r="61" spans="1:19" x14ac:dyDescent="0.25">
      <c r="A61" s="150">
        <v>1360</v>
      </c>
      <c r="B61" s="160">
        <v>17352.562542897747</v>
      </c>
      <c r="C61" s="154" t="s">
        <v>647</v>
      </c>
      <c r="P61" s="35">
        <v>1363</v>
      </c>
      <c r="Q61" s="31">
        <v>0</v>
      </c>
      <c r="R61" s="37">
        <f t="shared" si="0"/>
        <v>0</v>
      </c>
      <c r="S61" s="37">
        <f t="shared" si="1"/>
        <v>0</v>
      </c>
    </row>
    <row r="62" spans="1:19" x14ac:dyDescent="0.25">
      <c r="A62" s="151">
        <v>1361</v>
      </c>
      <c r="B62" s="160"/>
      <c r="C62" s="154"/>
      <c r="P62" s="35">
        <v>1364</v>
      </c>
      <c r="Q62" s="31">
        <v>0</v>
      </c>
      <c r="R62" s="37">
        <f t="shared" si="0"/>
        <v>0</v>
      </c>
      <c r="S62" s="37">
        <f t="shared" si="1"/>
        <v>0</v>
      </c>
    </row>
    <row r="63" spans="1:19" x14ac:dyDescent="0.25">
      <c r="A63" s="151">
        <v>1362</v>
      </c>
      <c r="B63" s="160"/>
      <c r="C63" s="154"/>
      <c r="P63" s="35">
        <v>1365</v>
      </c>
      <c r="Q63" s="31">
        <v>0</v>
      </c>
      <c r="R63" s="37">
        <f t="shared" si="0"/>
        <v>0</v>
      </c>
      <c r="S63" s="37">
        <f t="shared" si="1"/>
        <v>0</v>
      </c>
    </row>
    <row r="64" spans="1:19" x14ac:dyDescent="0.25">
      <c r="A64" s="151">
        <v>1363</v>
      </c>
      <c r="B64" s="160"/>
      <c r="C64" s="154"/>
      <c r="P64" s="35">
        <v>1366</v>
      </c>
      <c r="Q64" s="31">
        <v>0</v>
      </c>
      <c r="R64" s="37">
        <f t="shared" si="0"/>
        <v>0</v>
      </c>
      <c r="S64" s="37">
        <f t="shared" si="1"/>
        <v>0</v>
      </c>
    </row>
    <row r="65" spans="1:19" x14ac:dyDescent="0.25">
      <c r="A65" s="151">
        <v>1364</v>
      </c>
      <c r="B65" s="160"/>
      <c r="C65" s="154"/>
      <c r="P65" s="35">
        <v>1367</v>
      </c>
      <c r="Q65" s="31">
        <v>1.556</v>
      </c>
      <c r="R65" s="37">
        <f t="shared" si="0"/>
        <v>1.5563918268163501</v>
      </c>
      <c r="S65" s="37">
        <f t="shared" si="1"/>
        <v>3.9182681635008265E-4</v>
      </c>
    </row>
    <row r="66" spans="1:19" x14ac:dyDescent="0.25">
      <c r="A66" s="151">
        <v>1365</v>
      </c>
      <c r="B66" s="160"/>
      <c r="C66" s="154"/>
      <c r="P66" s="35">
        <v>1368</v>
      </c>
      <c r="Q66" s="31">
        <v>0</v>
      </c>
      <c r="R66" s="37">
        <f t="shared" si="0"/>
        <v>0</v>
      </c>
      <c r="S66" s="37">
        <f t="shared" si="1"/>
        <v>0</v>
      </c>
    </row>
    <row r="67" spans="1:19" x14ac:dyDescent="0.25">
      <c r="A67" s="151">
        <v>1366</v>
      </c>
      <c r="B67" s="160"/>
      <c r="C67" s="154"/>
      <c r="P67" s="35">
        <v>1369</v>
      </c>
      <c r="Q67" s="31">
        <v>0</v>
      </c>
      <c r="R67" s="37">
        <f t="shared" ref="R67:R130" si="2">VLOOKUP(P67,$A$2:$B$200,2,FALSE)</f>
        <v>0</v>
      </c>
      <c r="S67" s="37">
        <f t="shared" ref="S67:S130" si="3">R67-Q67</f>
        <v>0</v>
      </c>
    </row>
    <row r="68" spans="1:19" x14ac:dyDescent="0.25">
      <c r="A68" s="150">
        <v>1367</v>
      </c>
      <c r="B68" s="160">
        <v>1.5563918268163501</v>
      </c>
      <c r="C68" s="154" t="s">
        <v>648</v>
      </c>
      <c r="P68" s="35">
        <v>1370</v>
      </c>
      <c r="Q68" s="31">
        <v>2.746</v>
      </c>
      <c r="R68" s="37">
        <f t="shared" si="2"/>
        <v>2.7461536025118547</v>
      </c>
      <c r="S68" s="37">
        <f t="shared" si="3"/>
        <v>1.536025118547002E-4</v>
      </c>
    </row>
    <row r="69" spans="1:19" x14ac:dyDescent="0.25">
      <c r="A69" s="151">
        <v>1368</v>
      </c>
      <c r="B69" s="160"/>
      <c r="C69" s="154"/>
      <c r="P69" s="35">
        <v>1371</v>
      </c>
      <c r="Q69" s="31">
        <v>0</v>
      </c>
      <c r="R69" s="37">
        <f t="shared" si="2"/>
        <v>0</v>
      </c>
      <c r="S69" s="37">
        <f t="shared" si="3"/>
        <v>0</v>
      </c>
    </row>
    <row r="70" spans="1:19" x14ac:dyDescent="0.25">
      <c r="A70" s="151">
        <v>1369</v>
      </c>
      <c r="B70" s="160"/>
      <c r="C70" s="154"/>
      <c r="P70" s="35">
        <v>1372</v>
      </c>
      <c r="Q70" s="31">
        <v>0</v>
      </c>
      <c r="R70" s="37">
        <f t="shared" si="2"/>
        <v>0</v>
      </c>
      <c r="S70" s="37">
        <f t="shared" si="3"/>
        <v>0</v>
      </c>
    </row>
    <row r="71" spans="1:19" x14ac:dyDescent="0.25">
      <c r="A71" s="150">
        <v>1370</v>
      </c>
      <c r="B71" s="160">
        <v>2.7461536025118547</v>
      </c>
      <c r="C71" s="154" t="s">
        <v>649</v>
      </c>
      <c r="P71" s="35">
        <v>1373</v>
      </c>
      <c r="Q71" s="31">
        <v>227.99</v>
      </c>
      <c r="R71" s="37">
        <f t="shared" si="2"/>
        <v>227.99</v>
      </c>
      <c r="S71" s="37">
        <f t="shared" si="3"/>
        <v>0</v>
      </c>
    </row>
    <row r="72" spans="1:19" x14ac:dyDescent="0.25">
      <c r="A72" s="151">
        <v>1371</v>
      </c>
      <c r="B72" s="160"/>
      <c r="C72" s="154"/>
      <c r="P72" s="35">
        <v>1374</v>
      </c>
      <c r="Q72" s="31">
        <v>2102.4520000000002</v>
      </c>
      <c r="R72" s="37">
        <f t="shared" si="2"/>
        <v>2102.4522408356597</v>
      </c>
      <c r="S72" s="37">
        <f t="shared" si="3"/>
        <v>2.4083565949695185E-4</v>
      </c>
    </row>
    <row r="73" spans="1:19" x14ac:dyDescent="0.25">
      <c r="A73" s="151">
        <v>1372</v>
      </c>
      <c r="B73" s="160"/>
      <c r="C73" s="154"/>
      <c r="P73" s="35">
        <v>1375</v>
      </c>
      <c r="Q73" s="31">
        <v>0</v>
      </c>
      <c r="R73" s="37">
        <f t="shared" si="2"/>
        <v>0</v>
      </c>
      <c r="S73" s="37">
        <f t="shared" si="3"/>
        <v>0</v>
      </c>
    </row>
    <row r="74" spans="1:19" x14ac:dyDescent="0.25">
      <c r="A74" s="150">
        <v>1373</v>
      </c>
      <c r="B74" s="160">
        <v>227.99</v>
      </c>
      <c r="C74" s="154" t="s">
        <v>650</v>
      </c>
      <c r="P74" s="35">
        <v>1376</v>
      </c>
      <c r="Q74" s="31">
        <v>0</v>
      </c>
      <c r="R74" s="37">
        <f t="shared" si="2"/>
        <v>0</v>
      </c>
      <c r="S74" s="37">
        <f t="shared" si="3"/>
        <v>0</v>
      </c>
    </row>
    <row r="75" spans="1:19" x14ac:dyDescent="0.25">
      <c r="A75" s="150">
        <v>1374</v>
      </c>
      <c r="B75" s="160">
        <v>2102.4522408356597</v>
      </c>
      <c r="C75" s="154" t="s">
        <v>651</v>
      </c>
      <c r="P75" s="35">
        <v>1377</v>
      </c>
      <c r="Q75" s="31">
        <v>50.74</v>
      </c>
      <c r="R75" s="37">
        <f t="shared" si="2"/>
        <v>50.74</v>
      </c>
      <c r="S75" s="37">
        <f t="shared" si="3"/>
        <v>0</v>
      </c>
    </row>
    <row r="76" spans="1:19" x14ac:dyDescent="0.25">
      <c r="A76" s="151">
        <v>1375</v>
      </c>
      <c r="B76" s="160"/>
      <c r="C76" s="154"/>
      <c r="P76" s="35">
        <v>1378</v>
      </c>
      <c r="Q76" s="31">
        <v>11.09</v>
      </c>
      <c r="R76" s="37">
        <f t="shared" si="2"/>
        <v>11.09</v>
      </c>
      <c r="S76" s="37">
        <f t="shared" si="3"/>
        <v>0</v>
      </c>
    </row>
    <row r="77" spans="1:19" x14ac:dyDescent="0.25">
      <c r="A77" s="151">
        <v>1376</v>
      </c>
      <c r="B77" s="160"/>
      <c r="C77" s="154"/>
      <c r="P77" s="35">
        <v>1379</v>
      </c>
      <c r="Q77" s="31">
        <v>0</v>
      </c>
      <c r="R77" s="37">
        <f t="shared" si="2"/>
        <v>0</v>
      </c>
      <c r="S77" s="37">
        <f t="shared" si="3"/>
        <v>0</v>
      </c>
    </row>
    <row r="78" spans="1:19" x14ac:dyDescent="0.25">
      <c r="A78" s="150">
        <v>1377</v>
      </c>
      <c r="B78" s="160">
        <v>50.74</v>
      </c>
      <c r="C78" s="154" t="s">
        <v>652</v>
      </c>
      <c r="F78" s="146"/>
      <c r="P78" s="35">
        <v>1380</v>
      </c>
      <c r="Q78" s="31">
        <v>3</v>
      </c>
      <c r="R78" s="37">
        <f t="shared" si="2"/>
        <v>0</v>
      </c>
      <c r="S78" s="37">
        <f t="shared" si="3"/>
        <v>-3</v>
      </c>
    </row>
    <row r="79" spans="1:19" x14ac:dyDescent="0.25">
      <c r="A79" s="150">
        <v>1378</v>
      </c>
      <c r="B79" s="160">
        <v>11.09</v>
      </c>
      <c r="C79" s="154" t="s">
        <v>653</v>
      </c>
      <c r="P79" s="35">
        <v>1381</v>
      </c>
      <c r="Q79" s="31">
        <v>22.196999999999999</v>
      </c>
      <c r="R79" s="37">
        <f t="shared" si="2"/>
        <v>22.19787499998942</v>
      </c>
      <c r="S79" s="37">
        <f t="shared" si="3"/>
        <v>8.7499998942064394E-4</v>
      </c>
    </row>
    <row r="80" spans="1:19" x14ac:dyDescent="0.25">
      <c r="A80" s="151">
        <v>1379</v>
      </c>
      <c r="B80" s="160"/>
      <c r="C80" s="154"/>
      <c r="P80" s="35">
        <v>1382</v>
      </c>
      <c r="Q80" s="31">
        <v>580.86599999999999</v>
      </c>
      <c r="R80" s="37">
        <f t="shared" si="2"/>
        <v>580.62567827136559</v>
      </c>
      <c r="S80" s="37">
        <f t="shared" si="3"/>
        <v>-0.24032172863439882</v>
      </c>
    </row>
    <row r="81" spans="1:19" x14ac:dyDescent="0.25">
      <c r="A81" s="151">
        <v>1380</v>
      </c>
      <c r="B81" s="160"/>
      <c r="C81" s="154"/>
      <c r="P81" s="35">
        <v>1383</v>
      </c>
      <c r="Q81" s="31">
        <v>3.6</v>
      </c>
      <c r="R81" s="37">
        <f t="shared" si="2"/>
        <v>3.6</v>
      </c>
      <c r="S81" s="37">
        <f t="shared" si="3"/>
        <v>0</v>
      </c>
    </row>
    <row r="82" spans="1:19" x14ac:dyDescent="0.25">
      <c r="A82" s="150">
        <v>1381</v>
      </c>
      <c r="B82" s="160">
        <v>22.19787499998942</v>
      </c>
      <c r="C82" s="154" t="s">
        <v>654</v>
      </c>
      <c r="P82" s="35">
        <v>1384</v>
      </c>
      <c r="Q82" s="31">
        <v>8.0009999999999994</v>
      </c>
      <c r="R82" s="37">
        <f t="shared" si="2"/>
        <v>8.0010000000002037</v>
      </c>
      <c r="S82" s="37">
        <f t="shared" si="3"/>
        <v>2.042810365310288E-13</v>
      </c>
    </row>
    <row r="83" spans="1:19" x14ac:dyDescent="0.25">
      <c r="A83" s="150">
        <v>1382</v>
      </c>
      <c r="B83" s="160">
        <v>580.62567827136559</v>
      </c>
      <c r="C83" s="154" t="s">
        <v>655</v>
      </c>
      <c r="P83" s="35">
        <v>1385</v>
      </c>
      <c r="Q83" s="31">
        <v>39.56</v>
      </c>
      <c r="R83" s="37">
        <f t="shared" si="2"/>
        <v>39.56</v>
      </c>
      <c r="S83" s="37">
        <f t="shared" si="3"/>
        <v>0</v>
      </c>
    </row>
    <row r="84" spans="1:19" x14ac:dyDescent="0.25">
      <c r="A84" s="150">
        <v>1383</v>
      </c>
      <c r="B84" s="160">
        <v>3.6</v>
      </c>
      <c r="C84" s="154" t="s">
        <v>656</v>
      </c>
      <c r="P84" s="35">
        <v>1386</v>
      </c>
      <c r="Q84" s="31">
        <v>1284.4780000000001</v>
      </c>
      <c r="R84" s="37">
        <f t="shared" si="2"/>
        <v>1287.1840000000368</v>
      </c>
      <c r="S84" s="37">
        <f t="shared" si="3"/>
        <v>2.7060000000367381</v>
      </c>
    </row>
    <row r="85" spans="1:19" x14ac:dyDescent="0.25">
      <c r="A85" s="150">
        <v>1384</v>
      </c>
      <c r="B85" s="160">
        <v>8.0010000000002037</v>
      </c>
      <c r="C85" s="154" t="s">
        <v>657</v>
      </c>
      <c r="P85" s="35">
        <v>1387</v>
      </c>
      <c r="Q85" s="31">
        <v>2.431</v>
      </c>
      <c r="R85" s="37">
        <f t="shared" si="2"/>
        <v>2.431</v>
      </c>
      <c r="S85" s="37">
        <f t="shared" si="3"/>
        <v>0</v>
      </c>
    </row>
    <row r="86" spans="1:19" x14ac:dyDescent="0.25">
      <c r="A86" s="150">
        <v>1385</v>
      </c>
      <c r="B86" s="160">
        <v>39.56</v>
      </c>
      <c r="C86" s="154" t="s">
        <v>658</v>
      </c>
      <c r="P86" s="35">
        <v>1388</v>
      </c>
      <c r="Q86" s="31">
        <v>2.5960000000000001</v>
      </c>
      <c r="R86" s="37">
        <f t="shared" si="2"/>
        <v>2.5960000000000001</v>
      </c>
      <c r="S86" s="37">
        <f t="shared" si="3"/>
        <v>0</v>
      </c>
    </row>
    <row r="87" spans="1:19" x14ac:dyDescent="0.25">
      <c r="A87" s="150">
        <v>1386</v>
      </c>
      <c r="B87" s="160">
        <v>1287.1840000000368</v>
      </c>
      <c r="C87" s="154" t="s">
        <v>659</v>
      </c>
      <c r="P87" s="35">
        <v>1389</v>
      </c>
      <c r="Q87" s="31">
        <v>1.835</v>
      </c>
      <c r="R87" s="37">
        <f t="shared" si="2"/>
        <v>1.8348659582173394</v>
      </c>
      <c r="S87" s="37">
        <f t="shared" si="3"/>
        <v>-1.3404178266052114E-4</v>
      </c>
    </row>
    <row r="88" spans="1:19" x14ac:dyDescent="0.25">
      <c r="A88" s="150">
        <v>1387</v>
      </c>
      <c r="B88" s="160">
        <v>2.431</v>
      </c>
      <c r="C88" s="154" t="s">
        <v>660</v>
      </c>
      <c r="P88" s="35">
        <v>1390</v>
      </c>
      <c r="Q88" s="31">
        <v>45.84</v>
      </c>
      <c r="R88" s="37">
        <f t="shared" si="2"/>
        <v>45.84</v>
      </c>
      <c r="S88" s="37">
        <f t="shared" si="3"/>
        <v>0</v>
      </c>
    </row>
    <row r="89" spans="1:19" x14ac:dyDescent="0.25">
      <c r="A89" s="150">
        <v>1388</v>
      </c>
      <c r="B89" s="160">
        <v>2.5960000000000001</v>
      </c>
      <c r="C89" s="154" t="s">
        <v>661</v>
      </c>
      <c r="P89" s="35">
        <v>1391</v>
      </c>
      <c r="Q89" s="31">
        <v>0</v>
      </c>
      <c r="R89" s="37">
        <f t="shared" si="2"/>
        <v>2.200000000000002</v>
      </c>
      <c r="S89" s="37">
        <f t="shared" si="3"/>
        <v>2.200000000000002</v>
      </c>
    </row>
    <row r="90" spans="1:19" x14ac:dyDescent="0.25">
      <c r="A90" s="150">
        <v>1389</v>
      </c>
      <c r="B90" s="160">
        <v>1.8348659582173394</v>
      </c>
      <c r="C90" s="154" t="s">
        <v>662</v>
      </c>
      <c r="P90" s="35">
        <v>1392</v>
      </c>
      <c r="Q90" s="31">
        <v>614.66</v>
      </c>
      <c r="R90" s="37">
        <f t="shared" si="2"/>
        <v>614.66028743627555</v>
      </c>
      <c r="S90" s="37">
        <f t="shared" si="3"/>
        <v>2.8743627558469598E-4</v>
      </c>
    </row>
    <row r="91" spans="1:19" x14ac:dyDescent="0.25">
      <c r="A91" s="150">
        <v>1390</v>
      </c>
      <c r="B91" s="160">
        <v>45.84</v>
      </c>
      <c r="C91" s="154" t="s">
        <v>663</v>
      </c>
      <c r="P91" s="35">
        <v>1393</v>
      </c>
      <c r="Q91" s="31">
        <v>61.866</v>
      </c>
      <c r="R91" s="37">
        <f t="shared" si="2"/>
        <v>61.865678271402174</v>
      </c>
      <c r="S91" s="37">
        <f t="shared" si="3"/>
        <v>-3.2172859782519936E-4</v>
      </c>
    </row>
    <row r="92" spans="1:19" x14ac:dyDescent="0.25">
      <c r="A92" s="150">
        <v>1391</v>
      </c>
      <c r="B92" s="160">
        <v>2.200000000000002</v>
      </c>
      <c r="C92" s="154" t="s">
        <v>664</v>
      </c>
      <c r="P92" s="35">
        <v>1394</v>
      </c>
      <c r="Q92" s="31">
        <v>1066.818</v>
      </c>
      <c r="R92" s="37">
        <f t="shared" si="2"/>
        <v>1066.8182074034416</v>
      </c>
      <c r="S92" s="37">
        <f t="shared" si="3"/>
        <v>2.0740344166370051E-4</v>
      </c>
    </row>
    <row r="93" spans="1:19" x14ac:dyDescent="0.25">
      <c r="A93" s="150">
        <v>1392</v>
      </c>
      <c r="B93" s="160">
        <v>614.66028743627555</v>
      </c>
      <c r="C93" s="154" t="s">
        <v>667</v>
      </c>
      <c r="P93" s="35">
        <v>1395</v>
      </c>
      <c r="Q93" s="31">
        <v>1.595</v>
      </c>
      <c r="R93" s="37">
        <f t="shared" si="2"/>
        <v>1.595</v>
      </c>
      <c r="S93" s="37">
        <f t="shared" si="3"/>
        <v>0</v>
      </c>
    </row>
    <row r="94" spans="1:19" x14ac:dyDescent="0.25">
      <c r="A94" s="150">
        <v>1393</v>
      </c>
      <c r="B94" s="160">
        <v>61.865678271402174</v>
      </c>
      <c r="C94" s="154" t="s">
        <v>668</v>
      </c>
      <c r="P94" s="35">
        <v>1396</v>
      </c>
      <c r="Q94" s="31">
        <v>0</v>
      </c>
      <c r="R94" s="37">
        <f t="shared" si="2"/>
        <v>0</v>
      </c>
      <c r="S94" s="37">
        <f t="shared" si="3"/>
        <v>0</v>
      </c>
    </row>
    <row r="95" spans="1:19" x14ac:dyDescent="0.25">
      <c r="A95" s="150">
        <v>1394</v>
      </c>
      <c r="B95" s="160">
        <v>1066.8182074034416</v>
      </c>
      <c r="C95" s="154" t="s">
        <v>669</v>
      </c>
      <c r="P95" s="35">
        <v>1397</v>
      </c>
      <c r="Q95" s="31">
        <v>1313.99</v>
      </c>
      <c r="R95" s="37">
        <f t="shared" si="2"/>
        <v>1313.9897189637195</v>
      </c>
      <c r="S95" s="37">
        <f t="shared" si="3"/>
        <v>-2.8103628051212581E-4</v>
      </c>
    </row>
    <row r="96" spans="1:19" x14ac:dyDescent="0.25">
      <c r="A96" s="150">
        <v>1395</v>
      </c>
      <c r="B96" s="160">
        <v>1.595</v>
      </c>
      <c r="C96" s="154" t="s">
        <v>670</v>
      </c>
      <c r="P96" s="35">
        <v>1398</v>
      </c>
      <c r="Q96" s="31">
        <v>403.78100000000001</v>
      </c>
      <c r="R96" s="37">
        <f t="shared" si="2"/>
        <v>403.78100000000001</v>
      </c>
      <c r="S96" s="37">
        <f t="shared" si="3"/>
        <v>0</v>
      </c>
    </row>
    <row r="97" spans="1:19" x14ac:dyDescent="0.25">
      <c r="A97" s="150">
        <v>1396</v>
      </c>
      <c r="B97" s="160">
        <v>0</v>
      </c>
      <c r="C97" s="154" t="s">
        <v>671</v>
      </c>
      <c r="P97" s="35">
        <v>1399</v>
      </c>
      <c r="Q97" s="31">
        <v>7.6459999999999999</v>
      </c>
      <c r="R97" s="37">
        <f t="shared" si="2"/>
        <v>7.6462002654968728</v>
      </c>
      <c r="S97" s="37">
        <f t="shared" si="3"/>
        <v>2.0026549687290895E-4</v>
      </c>
    </row>
    <row r="98" spans="1:19" x14ac:dyDescent="0.25">
      <c r="A98" s="150">
        <v>1397</v>
      </c>
      <c r="B98" s="161">
        <v>1313.9897189637195</v>
      </c>
      <c r="C98" s="154" t="s">
        <v>672</v>
      </c>
      <c r="P98" s="35">
        <v>1401</v>
      </c>
      <c r="Q98" s="31">
        <v>3548.174</v>
      </c>
      <c r="R98" s="37">
        <f t="shared" si="2"/>
        <v>3537.6375999999191</v>
      </c>
      <c r="S98" s="37">
        <f t="shared" si="3"/>
        <v>-10.536400000080903</v>
      </c>
    </row>
    <row r="99" spans="1:19" x14ac:dyDescent="0.25">
      <c r="A99" s="150">
        <v>1398</v>
      </c>
      <c r="B99" s="161">
        <v>403.78100000000001</v>
      </c>
      <c r="C99" s="154" t="s">
        <v>673</v>
      </c>
      <c r="P99" s="35">
        <v>1402</v>
      </c>
      <c r="Q99" s="31">
        <v>2097.902</v>
      </c>
      <c r="R99" s="37">
        <f t="shared" si="2"/>
        <v>2128.6912700002836</v>
      </c>
      <c r="S99" s="37">
        <f t="shared" si="3"/>
        <v>30.789270000283523</v>
      </c>
    </row>
    <row r="100" spans="1:19" ht="15.75" thickBot="1" x14ac:dyDescent="0.3">
      <c r="A100" s="156">
        <v>1399</v>
      </c>
      <c r="B100" s="162">
        <v>7.6462002654968728</v>
      </c>
      <c r="C100" s="157" t="s">
        <v>674</v>
      </c>
      <c r="P100" s="35">
        <v>1403</v>
      </c>
      <c r="Q100" s="31">
        <v>1078.47</v>
      </c>
      <c r="R100" s="37">
        <f t="shared" si="2"/>
        <v>1057.3225299998453</v>
      </c>
      <c r="S100" s="37">
        <f t="shared" si="3"/>
        <v>-21.147470000154726</v>
      </c>
    </row>
    <row r="101" spans="1:19" x14ac:dyDescent="0.25">
      <c r="A101" s="158">
        <v>1400</v>
      </c>
      <c r="B101" s="159"/>
      <c r="C101" s="153"/>
      <c r="P101" s="35">
        <v>1404</v>
      </c>
      <c r="Q101" s="31">
        <v>68.611999999999995</v>
      </c>
      <c r="R101" s="37">
        <f t="shared" si="2"/>
        <v>68.639999999999986</v>
      </c>
      <c r="S101" s="37">
        <f t="shared" si="3"/>
        <v>2.7999999999991587E-2</v>
      </c>
    </row>
    <row r="102" spans="1:19" x14ac:dyDescent="0.25">
      <c r="A102" s="150">
        <v>1401</v>
      </c>
      <c r="B102" s="161">
        <v>3537.6375999999191</v>
      </c>
      <c r="C102" s="154" t="s">
        <v>675</v>
      </c>
      <c r="P102" s="35">
        <v>1405</v>
      </c>
      <c r="Q102" s="31">
        <v>303.18900000000002</v>
      </c>
      <c r="R102" s="37">
        <f t="shared" si="2"/>
        <v>294.45379999979127</v>
      </c>
      <c r="S102" s="37">
        <f t="shared" si="3"/>
        <v>-8.7352000002087493</v>
      </c>
    </row>
    <row r="103" spans="1:19" x14ac:dyDescent="0.25">
      <c r="A103" s="150">
        <v>1402</v>
      </c>
      <c r="B103" s="161">
        <v>2128.6912700002836</v>
      </c>
      <c r="C103" s="154" t="s">
        <v>678</v>
      </c>
      <c r="P103" s="35">
        <v>1410</v>
      </c>
      <c r="Q103" s="31">
        <v>2843.895</v>
      </c>
      <c r="R103" s="37">
        <f t="shared" si="2"/>
        <v>2843.8590000000013</v>
      </c>
      <c r="S103" s="37">
        <f t="shared" si="3"/>
        <v>-3.5999999998693966E-2</v>
      </c>
    </row>
    <row r="104" spans="1:19" x14ac:dyDescent="0.25">
      <c r="A104" s="150">
        <v>1403</v>
      </c>
      <c r="B104" s="161">
        <v>1057.3225299998453</v>
      </c>
      <c r="C104" s="154" t="s">
        <v>679</v>
      </c>
      <c r="P104" s="35">
        <v>1411</v>
      </c>
      <c r="Q104" s="31">
        <v>40.865000000000002</v>
      </c>
      <c r="R104" s="37">
        <f t="shared" si="2"/>
        <v>40.865000000000499</v>
      </c>
      <c r="S104" s="37">
        <f t="shared" si="3"/>
        <v>4.9737991503207013E-13</v>
      </c>
    </row>
    <row r="105" spans="1:19" x14ac:dyDescent="0.25">
      <c r="A105" s="150">
        <v>1404</v>
      </c>
      <c r="B105" s="161">
        <v>68.639999999999986</v>
      </c>
      <c r="C105" s="154" t="s">
        <v>680</v>
      </c>
      <c r="P105" s="35">
        <v>1412</v>
      </c>
      <c r="Q105" s="31">
        <v>467.49099999999999</v>
      </c>
      <c r="R105" s="37">
        <f t="shared" si="2"/>
        <v>467.45500000000004</v>
      </c>
      <c r="S105" s="37">
        <f t="shared" si="3"/>
        <v>-3.5999999999944521E-2</v>
      </c>
    </row>
    <row r="106" spans="1:19" x14ac:dyDescent="0.25">
      <c r="A106" s="150">
        <v>1405</v>
      </c>
      <c r="B106" s="161">
        <v>294.45379999979127</v>
      </c>
      <c r="C106" s="154" t="s">
        <v>681</v>
      </c>
      <c r="P106" s="35">
        <v>1413</v>
      </c>
      <c r="Q106" s="31">
        <v>544.60400000000004</v>
      </c>
      <c r="R106" s="37">
        <f t="shared" si="2"/>
        <v>544.60400000000004</v>
      </c>
      <c r="S106" s="37">
        <f t="shared" si="3"/>
        <v>0</v>
      </c>
    </row>
    <row r="107" spans="1:19" x14ac:dyDescent="0.25">
      <c r="A107" s="151">
        <v>1406</v>
      </c>
      <c r="B107" s="161"/>
      <c r="C107" s="154"/>
      <c r="P107" s="35">
        <v>1414</v>
      </c>
      <c r="Q107" s="31">
        <v>1758.6120000000001</v>
      </c>
      <c r="R107" s="37">
        <f t="shared" si="2"/>
        <v>1758.6120000000001</v>
      </c>
      <c r="S107" s="37">
        <f t="shared" si="3"/>
        <v>0</v>
      </c>
    </row>
    <row r="108" spans="1:19" x14ac:dyDescent="0.25">
      <c r="A108" s="151">
        <v>1407</v>
      </c>
      <c r="B108" s="161"/>
      <c r="C108" s="154"/>
      <c r="P108" s="35">
        <v>1430</v>
      </c>
      <c r="Q108" s="31">
        <v>704.279</v>
      </c>
      <c r="R108" s="37">
        <f t="shared" si="2"/>
        <v>693.77859999991779</v>
      </c>
      <c r="S108" s="37">
        <f t="shared" si="3"/>
        <v>-10.500400000082209</v>
      </c>
    </row>
    <row r="109" spans="1:19" x14ac:dyDescent="0.25">
      <c r="A109" s="151">
        <v>1408</v>
      </c>
      <c r="B109" s="161"/>
      <c r="C109" s="154"/>
      <c r="P109" s="35">
        <v>1431</v>
      </c>
      <c r="Q109" s="31">
        <v>-10613.471</v>
      </c>
      <c r="R109" s="37">
        <f t="shared" si="2"/>
        <v>-10623.971400000082</v>
      </c>
      <c r="S109" s="37">
        <f t="shared" si="3"/>
        <v>-10.500400000082664</v>
      </c>
    </row>
    <row r="110" spans="1:19" x14ac:dyDescent="0.25">
      <c r="A110" s="151">
        <v>1409</v>
      </c>
      <c r="B110" s="161"/>
      <c r="C110" s="154"/>
      <c r="P110" s="35">
        <v>1440</v>
      </c>
      <c r="Q110" s="31">
        <v>1791.5139999999999</v>
      </c>
      <c r="R110" s="37">
        <f t="shared" si="2"/>
        <v>1810.833270000282</v>
      </c>
      <c r="S110" s="37">
        <f t="shared" si="3"/>
        <v>19.319270000282131</v>
      </c>
    </row>
    <row r="111" spans="1:19" x14ac:dyDescent="0.25">
      <c r="A111" s="150">
        <v>1410</v>
      </c>
      <c r="B111" s="161">
        <v>2843.8590000000013</v>
      </c>
      <c r="C111" s="154" t="s">
        <v>682</v>
      </c>
      <c r="P111" s="35">
        <v>1441</v>
      </c>
      <c r="Q111" s="31">
        <v>92.594999999999999</v>
      </c>
      <c r="R111" s="37">
        <f t="shared" si="2"/>
        <v>92.594579999998302</v>
      </c>
      <c r="S111" s="37">
        <f t="shared" si="3"/>
        <v>-4.2000000169650775E-4</v>
      </c>
    </row>
    <row r="112" spans="1:19" x14ac:dyDescent="0.25">
      <c r="A112" s="150">
        <v>1411</v>
      </c>
      <c r="B112" s="161">
        <v>40.865000000000499</v>
      </c>
      <c r="C112" s="154" t="s">
        <v>683</v>
      </c>
      <c r="P112" s="35">
        <v>1442</v>
      </c>
      <c r="Q112" s="31">
        <v>121.498</v>
      </c>
      <c r="R112" s="37">
        <f t="shared" si="2"/>
        <v>121.497999999968</v>
      </c>
      <c r="S112" s="37">
        <f t="shared" si="3"/>
        <v>-3.2002844818634912E-11</v>
      </c>
    </row>
    <row r="113" spans="1:19" x14ac:dyDescent="0.25">
      <c r="A113" s="150">
        <v>1412</v>
      </c>
      <c r="B113" s="161">
        <v>467.45500000000004</v>
      </c>
      <c r="C113" s="154" t="s">
        <v>684</v>
      </c>
      <c r="P113" s="35">
        <v>1443</v>
      </c>
      <c r="Q113" s="31">
        <v>40.564999999999998</v>
      </c>
      <c r="R113" s="37">
        <f t="shared" si="2"/>
        <v>40.565000000000502</v>
      </c>
      <c r="S113" s="37">
        <f t="shared" si="3"/>
        <v>5.0448534238967113E-13</v>
      </c>
    </row>
    <row r="114" spans="1:19" x14ac:dyDescent="0.25">
      <c r="A114" s="150">
        <v>1413</v>
      </c>
      <c r="B114" s="161">
        <v>544.60400000000004</v>
      </c>
      <c r="C114" s="154" t="s">
        <v>685</v>
      </c>
      <c r="P114" s="35">
        <v>1444</v>
      </c>
      <c r="Q114" s="31">
        <v>323.93900000000002</v>
      </c>
      <c r="R114" s="37">
        <f t="shared" si="2"/>
        <v>323.93921999990999</v>
      </c>
      <c r="S114" s="37">
        <f t="shared" si="3"/>
        <v>2.1999990997301211E-4</v>
      </c>
    </row>
    <row r="115" spans="1:19" x14ac:dyDescent="0.25">
      <c r="A115" s="150">
        <v>1414</v>
      </c>
      <c r="B115" s="161">
        <v>1758.6120000000001</v>
      </c>
      <c r="C115" s="154" t="s">
        <v>686</v>
      </c>
      <c r="P115" s="35">
        <v>1470</v>
      </c>
      <c r="Q115" s="31">
        <v>6.4939999999999998</v>
      </c>
      <c r="R115" s="37">
        <f t="shared" si="2"/>
        <v>6.4939999999999998</v>
      </c>
      <c r="S115" s="37">
        <f t="shared" si="3"/>
        <v>0</v>
      </c>
    </row>
    <row r="116" spans="1:19" x14ac:dyDescent="0.25">
      <c r="A116" s="150">
        <v>1415</v>
      </c>
      <c r="B116" s="161">
        <v>0</v>
      </c>
      <c r="C116" s="154" t="s">
        <v>715</v>
      </c>
      <c r="P116" s="35">
        <v>1474</v>
      </c>
      <c r="Q116" s="39"/>
      <c r="R116" s="37">
        <f t="shared" si="2"/>
        <v>0</v>
      </c>
      <c r="S116" s="37">
        <f t="shared" si="3"/>
        <v>0</v>
      </c>
    </row>
    <row r="117" spans="1:19" x14ac:dyDescent="0.25">
      <c r="A117" s="150">
        <v>1416</v>
      </c>
      <c r="B117" s="161">
        <v>32.323000000000299</v>
      </c>
      <c r="C117" s="154" t="s">
        <v>728</v>
      </c>
      <c r="P117" s="35">
        <v>1448</v>
      </c>
      <c r="Q117" s="35">
        <v>35.786999999999999</v>
      </c>
      <c r="R117" s="37">
        <f t="shared" si="2"/>
        <v>35.786659999998498</v>
      </c>
      <c r="S117" s="37">
        <f t="shared" si="3"/>
        <v>-3.400000015005844E-4</v>
      </c>
    </row>
    <row r="118" spans="1:19" x14ac:dyDescent="0.25">
      <c r="A118" s="150">
        <v>1417</v>
      </c>
      <c r="B118" s="161">
        <v>32.323000000000299</v>
      </c>
      <c r="C118" s="154" t="s">
        <v>729</v>
      </c>
      <c r="P118" s="35">
        <v>1461</v>
      </c>
      <c r="R118" s="37">
        <f t="shared" si="2"/>
        <v>0</v>
      </c>
      <c r="S118" s="37">
        <f t="shared" si="3"/>
        <v>0</v>
      </c>
    </row>
    <row r="119" spans="1:19" x14ac:dyDescent="0.25">
      <c r="A119" s="150">
        <v>1418</v>
      </c>
      <c r="B119" s="161">
        <v>28</v>
      </c>
      <c r="C119" s="154" t="s">
        <v>730</v>
      </c>
      <c r="P119" s="35">
        <v>1446</v>
      </c>
      <c r="Q119" s="35">
        <v>1.1599999999999999</v>
      </c>
      <c r="R119" s="37">
        <f t="shared" si="2"/>
        <v>1.1599999999999999</v>
      </c>
      <c r="S119" s="37">
        <f t="shared" si="3"/>
        <v>0</v>
      </c>
    </row>
    <row r="120" spans="1:19" x14ac:dyDescent="0.25">
      <c r="A120" s="150">
        <v>1419</v>
      </c>
      <c r="B120" s="161">
        <v>21.466120000059899</v>
      </c>
      <c r="C120" s="154" t="s">
        <v>731</v>
      </c>
      <c r="P120" s="35">
        <v>1447</v>
      </c>
      <c r="Q120" s="35">
        <v>8.5</v>
      </c>
      <c r="R120" s="37">
        <f t="shared" si="2"/>
        <v>8.5</v>
      </c>
      <c r="S120" s="37">
        <f t="shared" si="3"/>
        <v>0</v>
      </c>
    </row>
    <row r="121" spans="1:19" x14ac:dyDescent="0.25">
      <c r="A121" s="151">
        <v>1420</v>
      </c>
      <c r="B121" s="161"/>
      <c r="C121" s="154"/>
      <c r="P121" s="35">
        <v>1454</v>
      </c>
      <c r="Q121" s="35">
        <v>306.38799999999998</v>
      </c>
      <c r="R121" s="37">
        <f t="shared" si="2"/>
        <v>306.38800000000083</v>
      </c>
      <c r="S121" s="37">
        <f t="shared" si="3"/>
        <v>8.5265128291212022E-13</v>
      </c>
    </row>
    <row r="122" spans="1:19" x14ac:dyDescent="0.25">
      <c r="A122" s="151">
        <v>1421</v>
      </c>
      <c r="B122" s="161"/>
      <c r="C122" s="154"/>
      <c r="P122" s="35">
        <v>1452</v>
      </c>
      <c r="Q122" s="35">
        <v>0</v>
      </c>
      <c r="R122" s="37">
        <f t="shared" si="2"/>
        <v>0</v>
      </c>
      <c r="S122" s="37">
        <f t="shared" si="3"/>
        <v>0</v>
      </c>
    </row>
    <row r="123" spans="1:19" x14ac:dyDescent="0.25">
      <c r="A123" s="151">
        <v>1422</v>
      </c>
      <c r="B123" s="161"/>
      <c r="C123" s="154"/>
      <c r="P123" s="35">
        <v>1456</v>
      </c>
      <c r="Q123" s="35">
        <v>50</v>
      </c>
      <c r="R123" s="37">
        <f t="shared" si="2"/>
        <v>50</v>
      </c>
      <c r="S123" s="37">
        <f t="shared" si="3"/>
        <v>0</v>
      </c>
    </row>
    <row r="124" spans="1:19" x14ac:dyDescent="0.25">
      <c r="A124" s="151">
        <v>1423</v>
      </c>
      <c r="B124" s="161"/>
      <c r="C124" s="154"/>
      <c r="P124" s="35">
        <v>1475</v>
      </c>
      <c r="Q124" s="35">
        <v>23.31</v>
      </c>
      <c r="R124" s="37">
        <f t="shared" si="2"/>
        <v>23.31</v>
      </c>
      <c r="S124" s="37">
        <f t="shared" si="3"/>
        <v>0</v>
      </c>
    </row>
    <row r="125" spans="1:19" x14ac:dyDescent="0.25">
      <c r="A125" s="151">
        <v>1424</v>
      </c>
      <c r="B125" s="161"/>
      <c r="C125" s="154"/>
      <c r="P125" s="35">
        <v>1472</v>
      </c>
      <c r="Q125" s="35">
        <v>11.47</v>
      </c>
      <c r="R125" s="37">
        <f t="shared" si="2"/>
        <v>11.470000000000701</v>
      </c>
      <c r="S125" s="37">
        <f t="shared" si="3"/>
        <v>6.9988459472369868E-13</v>
      </c>
    </row>
    <row r="126" spans="1:19" x14ac:dyDescent="0.25">
      <c r="A126" s="151">
        <v>1425</v>
      </c>
      <c r="B126" s="161"/>
      <c r="C126" s="154"/>
      <c r="P126" s="35">
        <v>1473</v>
      </c>
      <c r="Q126" s="35">
        <v>209.15799999999999</v>
      </c>
      <c r="R126" s="37">
        <f t="shared" si="2"/>
        <v>209.158000000003</v>
      </c>
      <c r="S126" s="37">
        <f t="shared" si="3"/>
        <v>3.0127011996228248E-12</v>
      </c>
    </row>
    <row r="127" spans="1:19" x14ac:dyDescent="0.25">
      <c r="A127" s="151">
        <v>1426</v>
      </c>
      <c r="B127" s="161"/>
      <c r="C127" s="154"/>
      <c r="P127" s="35">
        <v>1476</v>
      </c>
      <c r="Q127" s="35">
        <v>14.89</v>
      </c>
      <c r="R127" s="37">
        <f t="shared" si="2"/>
        <v>14.89</v>
      </c>
      <c r="S127" s="37">
        <f t="shared" si="3"/>
        <v>0</v>
      </c>
    </row>
    <row r="128" spans="1:19" x14ac:dyDescent="0.25">
      <c r="A128" s="151">
        <v>1427</v>
      </c>
      <c r="B128" s="161"/>
      <c r="C128" s="154"/>
      <c r="P128" s="35">
        <v>1477</v>
      </c>
      <c r="Q128" s="35">
        <v>5.0640000000000001</v>
      </c>
      <c r="R128" s="37">
        <f t="shared" si="2"/>
        <v>6.5</v>
      </c>
      <c r="S128" s="37">
        <f t="shared" si="3"/>
        <v>1.4359999999999999</v>
      </c>
    </row>
    <row r="129" spans="1:19" x14ac:dyDescent="0.25">
      <c r="A129" s="151">
        <v>1428</v>
      </c>
      <c r="B129" s="161"/>
      <c r="C129" s="154"/>
      <c r="P129" s="35">
        <v>1478</v>
      </c>
      <c r="Q129" s="35">
        <v>68.001999999999995</v>
      </c>
      <c r="R129" s="37">
        <f t="shared" si="2"/>
        <v>68.001999999999995</v>
      </c>
      <c r="S129" s="37">
        <f t="shared" si="3"/>
        <v>0</v>
      </c>
    </row>
    <row r="130" spans="1:19" x14ac:dyDescent="0.25">
      <c r="A130" s="151">
        <v>1429</v>
      </c>
      <c r="B130" s="161"/>
      <c r="C130" s="154"/>
      <c r="P130" s="35">
        <v>1449</v>
      </c>
      <c r="Q130" s="35">
        <v>12.49</v>
      </c>
      <c r="R130" s="37">
        <f t="shared" si="2"/>
        <v>12.49</v>
      </c>
      <c r="S130" s="37">
        <f t="shared" si="3"/>
        <v>0</v>
      </c>
    </row>
    <row r="131" spans="1:19" x14ac:dyDescent="0.25">
      <c r="A131" s="150">
        <v>1430</v>
      </c>
      <c r="B131" s="161">
        <v>693.77859999991779</v>
      </c>
      <c r="C131" s="154" t="s">
        <v>687</v>
      </c>
      <c r="P131" s="35">
        <v>1450</v>
      </c>
      <c r="Q131" s="31">
        <v>21.512</v>
      </c>
      <c r="R131" s="37">
        <f t="shared" ref="R131:R161" si="4">VLOOKUP(P131,$A$2:$B$200,2,FALSE)</f>
        <v>21.511950000002901</v>
      </c>
      <c r="S131" s="37">
        <f t="shared" ref="S131:S161" si="5">R131-Q131</f>
        <v>-4.9999997099092752E-5</v>
      </c>
    </row>
    <row r="132" spans="1:19" x14ac:dyDescent="0.25">
      <c r="A132" s="150">
        <v>1431</v>
      </c>
      <c r="B132" s="161">
        <v>-10623.971400000082</v>
      </c>
      <c r="C132" s="154" t="s">
        <v>689</v>
      </c>
      <c r="P132" s="35">
        <v>1457</v>
      </c>
      <c r="Q132" s="31">
        <v>233.5</v>
      </c>
      <c r="R132" s="37">
        <f t="shared" si="4"/>
        <v>233.5</v>
      </c>
      <c r="S132" s="37">
        <f t="shared" si="5"/>
        <v>0</v>
      </c>
    </row>
    <row r="133" spans="1:19" x14ac:dyDescent="0.25">
      <c r="A133" s="150">
        <v>1432</v>
      </c>
      <c r="B133" s="161">
        <v>0</v>
      </c>
      <c r="C133" s="154" t="s">
        <v>725</v>
      </c>
      <c r="P133" s="35">
        <v>1458</v>
      </c>
      <c r="Q133" s="35">
        <v>0</v>
      </c>
      <c r="R133" s="37">
        <f t="shared" si="4"/>
        <v>0</v>
      </c>
      <c r="S133" s="37">
        <f t="shared" si="5"/>
        <v>0</v>
      </c>
    </row>
    <row r="134" spans="1:19" x14ac:dyDescent="0.25">
      <c r="A134" s="150">
        <v>1433</v>
      </c>
      <c r="B134" s="161">
        <v>0</v>
      </c>
      <c r="C134" s="154" t="s">
        <v>726</v>
      </c>
      <c r="P134" s="35">
        <v>1459</v>
      </c>
      <c r="Q134" s="35">
        <v>0</v>
      </c>
      <c r="R134" s="37">
        <f t="shared" si="4"/>
        <v>0</v>
      </c>
      <c r="S134" s="37">
        <f t="shared" si="5"/>
        <v>0</v>
      </c>
    </row>
    <row r="135" spans="1:19" x14ac:dyDescent="0.25">
      <c r="A135" s="150">
        <v>1434</v>
      </c>
      <c r="B135" s="161">
        <v>7.9999999999927199E-2</v>
      </c>
      <c r="C135" s="154" t="s">
        <v>719</v>
      </c>
      <c r="P135" s="35">
        <v>1460</v>
      </c>
      <c r="Q135" s="35">
        <v>0.31</v>
      </c>
      <c r="R135" s="37">
        <f t="shared" si="4"/>
        <v>0.33799999999999997</v>
      </c>
      <c r="S135" s="37">
        <f t="shared" si="5"/>
        <v>2.7999999999999969E-2</v>
      </c>
    </row>
    <row r="136" spans="1:19" x14ac:dyDescent="0.25">
      <c r="A136" s="151">
        <v>1435</v>
      </c>
      <c r="B136" s="161"/>
      <c r="C136" s="154"/>
      <c r="P136" s="35">
        <v>1415</v>
      </c>
      <c r="Q136" s="35">
        <v>0</v>
      </c>
      <c r="R136" s="37">
        <f t="shared" si="4"/>
        <v>0</v>
      </c>
      <c r="S136" s="37">
        <f t="shared" si="5"/>
        <v>0</v>
      </c>
    </row>
    <row r="137" spans="1:19" x14ac:dyDescent="0.25">
      <c r="A137" s="151">
        <v>1436</v>
      </c>
      <c r="B137" s="161"/>
      <c r="C137" s="154"/>
      <c r="P137" s="35">
        <v>1453</v>
      </c>
      <c r="Q137" s="35">
        <v>0.3</v>
      </c>
      <c r="R137" s="37">
        <f t="shared" si="4"/>
        <v>0.3</v>
      </c>
      <c r="S137" s="37">
        <f t="shared" si="5"/>
        <v>0</v>
      </c>
    </row>
    <row r="138" spans="1:19" x14ac:dyDescent="0.25">
      <c r="A138" s="151">
        <v>1437</v>
      </c>
      <c r="B138" s="161"/>
      <c r="C138" s="154"/>
      <c r="P138" s="35">
        <v>1335</v>
      </c>
      <c r="Q138" s="35">
        <v>15833.656000000001</v>
      </c>
      <c r="R138" s="37">
        <f t="shared" si="4"/>
        <v>15837.807976000002</v>
      </c>
      <c r="S138" s="37">
        <f t="shared" si="5"/>
        <v>4.1519760000010137</v>
      </c>
    </row>
    <row r="139" spans="1:19" x14ac:dyDescent="0.25">
      <c r="A139" s="151">
        <v>1438</v>
      </c>
      <c r="B139" s="161"/>
      <c r="C139" s="154"/>
      <c r="P139" s="35">
        <v>1451</v>
      </c>
      <c r="Q139" s="35">
        <v>0.08</v>
      </c>
      <c r="R139" s="37">
        <f t="shared" si="4"/>
        <v>0.08</v>
      </c>
      <c r="S139" s="37">
        <f t="shared" si="5"/>
        <v>0</v>
      </c>
    </row>
    <row r="140" spans="1:19" x14ac:dyDescent="0.25">
      <c r="A140" s="151">
        <v>1439</v>
      </c>
      <c r="B140" s="161"/>
      <c r="C140" s="154"/>
      <c r="P140" s="35">
        <v>1434</v>
      </c>
      <c r="Q140" s="35">
        <v>0.08</v>
      </c>
      <c r="R140" s="37">
        <f t="shared" si="4"/>
        <v>7.9999999999927199E-2</v>
      </c>
      <c r="S140" s="37">
        <f t="shared" si="5"/>
        <v>-7.280287483979464E-14</v>
      </c>
    </row>
    <row r="141" spans="1:19" x14ac:dyDescent="0.25">
      <c r="A141" s="150">
        <v>1440</v>
      </c>
      <c r="B141" s="161">
        <v>1810.833270000282</v>
      </c>
      <c r="C141" s="154" t="s">
        <v>690</v>
      </c>
      <c r="P141" s="35">
        <v>1471</v>
      </c>
      <c r="Q141" s="31">
        <v>38.917999999999999</v>
      </c>
      <c r="R141" s="37">
        <f t="shared" si="4"/>
        <v>38.917999999904097</v>
      </c>
      <c r="S141" s="37">
        <f t="shared" si="5"/>
        <v>-9.5901953045540722E-11</v>
      </c>
    </row>
    <row r="142" spans="1:19" x14ac:dyDescent="0.25">
      <c r="A142" s="150">
        <v>1441</v>
      </c>
      <c r="B142" s="161">
        <v>92.594579999998302</v>
      </c>
      <c r="C142" s="154" t="s">
        <v>691</v>
      </c>
      <c r="Q142" s="31"/>
      <c r="R142" s="37"/>
      <c r="S142" s="37"/>
    </row>
    <row r="143" spans="1:19" x14ac:dyDescent="0.25">
      <c r="A143" s="150">
        <v>1442</v>
      </c>
      <c r="B143" s="161">
        <v>121.497999999968</v>
      </c>
      <c r="C143" s="154" t="s">
        <v>692</v>
      </c>
      <c r="P143" s="35">
        <v>1445</v>
      </c>
      <c r="Q143" s="31">
        <v>2.78</v>
      </c>
      <c r="R143" s="37">
        <f t="shared" si="4"/>
        <v>2.78</v>
      </c>
      <c r="S143" s="37">
        <f t="shared" si="5"/>
        <v>0</v>
      </c>
    </row>
    <row r="144" spans="1:19" x14ac:dyDescent="0.25">
      <c r="A144" s="150">
        <v>1443</v>
      </c>
      <c r="B144" s="161">
        <v>40.565000000000502</v>
      </c>
      <c r="C144" s="154" t="s">
        <v>693</v>
      </c>
      <c r="P144" s="35">
        <v>1485</v>
      </c>
      <c r="Q144" s="31"/>
      <c r="R144" s="37">
        <f t="shared" si="4"/>
        <v>0</v>
      </c>
      <c r="S144" s="37">
        <f t="shared" si="5"/>
        <v>0</v>
      </c>
    </row>
    <row r="145" spans="1:19" x14ac:dyDescent="0.25">
      <c r="A145" s="150">
        <v>1444</v>
      </c>
      <c r="B145" s="161">
        <v>323.93921999990999</v>
      </c>
      <c r="C145" s="154" t="s">
        <v>694</v>
      </c>
      <c r="P145" s="35">
        <v>1486</v>
      </c>
      <c r="Q145" s="39"/>
      <c r="R145" s="37">
        <f t="shared" si="4"/>
        <v>0</v>
      </c>
      <c r="S145" s="37">
        <f t="shared" si="5"/>
        <v>0</v>
      </c>
    </row>
    <row r="146" spans="1:19" x14ac:dyDescent="0.25">
      <c r="A146" s="150">
        <v>1445</v>
      </c>
      <c r="B146" s="161">
        <v>2.78</v>
      </c>
      <c r="C146" s="154" t="s">
        <v>721</v>
      </c>
      <c r="P146" s="35">
        <v>1480</v>
      </c>
      <c r="Q146" s="31">
        <v>28.006</v>
      </c>
      <c r="R146" s="37">
        <f t="shared" si="4"/>
        <v>5.4220000000000006</v>
      </c>
      <c r="S146" s="37">
        <f t="shared" si="5"/>
        <v>-22.584</v>
      </c>
    </row>
    <row r="147" spans="1:19" x14ac:dyDescent="0.25">
      <c r="A147" s="150">
        <v>1446</v>
      </c>
      <c r="B147" s="161">
        <v>1.1599999999999999</v>
      </c>
      <c r="C147" s="154" t="s">
        <v>697</v>
      </c>
      <c r="P147" s="35">
        <v>1307</v>
      </c>
      <c r="Q147" s="31">
        <v>0</v>
      </c>
      <c r="R147" s="37">
        <f t="shared" si="4"/>
        <v>0</v>
      </c>
      <c r="S147" s="37">
        <f t="shared" si="5"/>
        <v>0</v>
      </c>
    </row>
    <row r="148" spans="1:19" x14ac:dyDescent="0.25">
      <c r="A148" s="150">
        <v>1447</v>
      </c>
      <c r="B148" s="161">
        <v>8.5</v>
      </c>
      <c r="C148" s="154" t="s">
        <v>698</v>
      </c>
      <c r="P148" s="35">
        <v>1479</v>
      </c>
      <c r="Q148" s="31">
        <v>21.274000000000001</v>
      </c>
      <c r="R148" s="37">
        <f t="shared" si="4"/>
        <v>21.274000000000001</v>
      </c>
      <c r="S148" s="37">
        <f t="shared" si="5"/>
        <v>0</v>
      </c>
    </row>
    <row r="149" spans="1:19" x14ac:dyDescent="0.25">
      <c r="A149" s="150">
        <v>1448</v>
      </c>
      <c r="B149" s="161">
        <v>35.786659999998498</v>
      </c>
      <c r="C149" s="154" t="s">
        <v>696</v>
      </c>
      <c r="P149" s="35">
        <v>1432</v>
      </c>
      <c r="Q149" s="168">
        <v>0</v>
      </c>
      <c r="R149" s="37">
        <f t="shared" si="4"/>
        <v>0</v>
      </c>
      <c r="S149" s="37">
        <f t="shared" si="5"/>
        <v>0</v>
      </c>
    </row>
    <row r="150" spans="1:19" x14ac:dyDescent="0.25">
      <c r="A150" s="150">
        <v>1449</v>
      </c>
      <c r="B150" s="161">
        <v>12.49</v>
      </c>
      <c r="C150" s="154" t="s">
        <v>707</v>
      </c>
      <c r="M150" s="39"/>
      <c r="N150" s="40"/>
      <c r="O150" s="41"/>
      <c r="P150" s="35">
        <v>1433</v>
      </c>
      <c r="Q150" s="168">
        <v>0</v>
      </c>
      <c r="R150" s="37">
        <f t="shared" si="4"/>
        <v>0</v>
      </c>
      <c r="S150" s="37">
        <f t="shared" si="5"/>
        <v>0</v>
      </c>
    </row>
    <row r="151" spans="1:19" x14ac:dyDescent="0.25">
      <c r="A151" s="150">
        <v>1450</v>
      </c>
      <c r="B151" s="161">
        <v>21.511950000002901</v>
      </c>
      <c r="C151" s="154" t="s">
        <v>708</v>
      </c>
      <c r="P151" s="35">
        <v>1308</v>
      </c>
      <c r="Q151" s="39">
        <v>34.539000000000001</v>
      </c>
      <c r="R151" s="37">
        <f t="shared" si="4"/>
        <v>34.539000000000001</v>
      </c>
      <c r="S151" s="37">
        <f t="shared" si="5"/>
        <v>0</v>
      </c>
    </row>
    <row r="152" spans="1:19" x14ac:dyDescent="0.25">
      <c r="A152" s="150">
        <v>1451</v>
      </c>
      <c r="B152" s="161">
        <v>0.08</v>
      </c>
      <c r="C152" s="154" t="s">
        <v>718</v>
      </c>
      <c r="P152" s="35">
        <v>1416</v>
      </c>
      <c r="Q152" s="31">
        <v>32.323</v>
      </c>
      <c r="R152" s="37">
        <f t="shared" si="4"/>
        <v>32.323000000000299</v>
      </c>
      <c r="S152" s="37">
        <f t="shared" si="5"/>
        <v>2.9842794901924208E-13</v>
      </c>
    </row>
    <row r="153" spans="1:19" x14ac:dyDescent="0.25">
      <c r="A153" s="151">
        <v>1452</v>
      </c>
      <c r="B153" s="161"/>
      <c r="C153" s="154"/>
      <c r="P153" s="35">
        <v>1417</v>
      </c>
      <c r="Q153" s="168">
        <v>32.323</v>
      </c>
      <c r="R153" s="37">
        <f t="shared" si="4"/>
        <v>32.323000000000299</v>
      </c>
      <c r="S153" s="37">
        <f t="shared" si="5"/>
        <v>2.9842794901924208E-13</v>
      </c>
    </row>
    <row r="154" spans="1:19" x14ac:dyDescent="0.25">
      <c r="A154" s="150">
        <v>1453</v>
      </c>
      <c r="B154" s="161">
        <v>0.3</v>
      </c>
      <c r="C154" s="154" t="s">
        <v>716</v>
      </c>
      <c r="P154" s="35">
        <v>1309</v>
      </c>
      <c r="Q154" s="31"/>
      <c r="R154" s="37">
        <f t="shared" si="4"/>
        <v>0</v>
      </c>
      <c r="S154" s="37">
        <f t="shared" si="5"/>
        <v>0</v>
      </c>
    </row>
    <row r="155" spans="1:19" x14ac:dyDescent="0.25">
      <c r="A155" s="150">
        <v>1454</v>
      </c>
      <c r="B155" s="161">
        <v>306.38800000000083</v>
      </c>
      <c r="C155" s="154" t="s">
        <v>699</v>
      </c>
      <c r="P155" s="35">
        <v>1435</v>
      </c>
      <c r="Q155" s="168"/>
      <c r="R155" s="37">
        <f t="shared" si="4"/>
        <v>0</v>
      </c>
      <c r="S155" s="37">
        <f t="shared" si="5"/>
        <v>0</v>
      </c>
    </row>
    <row r="156" spans="1:19" x14ac:dyDescent="0.25">
      <c r="A156" s="150">
        <v>1455</v>
      </c>
      <c r="B156" s="161">
        <v>11317.75</v>
      </c>
      <c r="C156" s="154" t="s">
        <v>625</v>
      </c>
      <c r="Q156" s="168">
        <v>28.006</v>
      </c>
      <c r="R156" s="37"/>
      <c r="S156" s="37"/>
    </row>
    <row r="157" spans="1:19" x14ac:dyDescent="0.25">
      <c r="A157" s="150">
        <v>1456</v>
      </c>
      <c r="B157" s="161">
        <v>50</v>
      </c>
      <c r="C157" s="154" t="s">
        <v>700</v>
      </c>
      <c r="Q157" s="31">
        <v>0</v>
      </c>
      <c r="R157" s="37"/>
      <c r="S157" s="37"/>
    </row>
    <row r="158" spans="1:19" x14ac:dyDescent="0.25">
      <c r="A158" s="150">
        <v>1457</v>
      </c>
      <c r="B158" s="161">
        <v>233.5</v>
      </c>
      <c r="C158" s="154" t="s">
        <v>709</v>
      </c>
      <c r="Q158" s="35">
        <v>4.1859999999999999</v>
      </c>
      <c r="R158" s="37"/>
      <c r="S158" s="37"/>
    </row>
    <row r="159" spans="1:19" x14ac:dyDescent="0.25">
      <c r="A159" s="150">
        <v>1458</v>
      </c>
      <c r="B159" s="161">
        <v>0</v>
      </c>
      <c r="C159" s="154" t="s">
        <v>710</v>
      </c>
      <c r="Q159" s="35">
        <v>21.547999999999998</v>
      </c>
      <c r="R159" s="37"/>
      <c r="S159" s="37"/>
    </row>
    <row r="160" spans="1:19" x14ac:dyDescent="0.25">
      <c r="A160" s="150">
        <v>1459</v>
      </c>
      <c r="B160" s="161">
        <v>0</v>
      </c>
      <c r="C160" s="154" t="s">
        <v>713</v>
      </c>
      <c r="P160" s="35">
        <v>1418</v>
      </c>
      <c r="Q160" s="35">
        <v>28</v>
      </c>
      <c r="R160" s="37">
        <f t="shared" si="4"/>
        <v>28</v>
      </c>
      <c r="S160" s="37">
        <f t="shared" si="5"/>
        <v>0</v>
      </c>
    </row>
    <row r="161" spans="1:19" x14ac:dyDescent="0.25">
      <c r="A161" s="150">
        <v>1460</v>
      </c>
      <c r="B161" s="161">
        <v>0.33799999999999997</v>
      </c>
      <c r="C161" s="154" t="s">
        <v>714</v>
      </c>
      <c r="P161" s="35">
        <v>1419</v>
      </c>
      <c r="Q161" s="35">
        <v>21.466000000000001</v>
      </c>
      <c r="R161" s="37">
        <f t="shared" si="4"/>
        <v>21.466120000059899</v>
      </c>
      <c r="S161" s="37">
        <f t="shared" si="5"/>
        <v>1.2000005989776241E-4</v>
      </c>
    </row>
    <row r="162" spans="1:19" x14ac:dyDescent="0.25">
      <c r="A162" s="151">
        <v>1461</v>
      </c>
      <c r="B162" s="161"/>
      <c r="C162" s="154"/>
      <c r="Q162" s="35">
        <v>61.866</v>
      </c>
      <c r="R162" s="37"/>
      <c r="S162" s="37"/>
    </row>
    <row r="163" spans="1:19" x14ac:dyDescent="0.25">
      <c r="A163" s="151">
        <v>1462</v>
      </c>
      <c r="B163" s="161"/>
      <c r="C163" s="154"/>
    </row>
    <row r="164" spans="1:19" x14ac:dyDescent="0.25">
      <c r="A164" s="151">
        <v>1463</v>
      </c>
      <c r="B164" s="161"/>
      <c r="C164" s="154"/>
    </row>
    <row r="165" spans="1:19" x14ac:dyDescent="0.25">
      <c r="A165" s="151">
        <v>1464</v>
      </c>
      <c r="B165" s="161"/>
      <c r="C165" s="154"/>
    </row>
    <row r="166" spans="1:19" x14ac:dyDescent="0.25">
      <c r="A166" s="151">
        <v>1465</v>
      </c>
      <c r="B166" s="161"/>
      <c r="C166" s="154"/>
      <c r="I166" s="42"/>
    </row>
    <row r="167" spans="1:19" x14ac:dyDescent="0.25">
      <c r="A167" s="151">
        <v>1466</v>
      </c>
      <c r="B167" s="161"/>
      <c r="C167" s="154"/>
      <c r="I167" s="39"/>
    </row>
    <row r="168" spans="1:19" x14ac:dyDescent="0.25">
      <c r="A168" s="151">
        <v>1467</v>
      </c>
      <c r="B168" s="161"/>
      <c r="C168" s="154"/>
      <c r="I168" s="31"/>
    </row>
    <row r="169" spans="1:19" x14ac:dyDescent="0.25">
      <c r="A169" s="151">
        <v>1468</v>
      </c>
      <c r="B169" s="161"/>
      <c r="C169" s="154"/>
      <c r="I169" s="31"/>
    </row>
    <row r="170" spans="1:19" x14ac:dyDescent="0.25">
      <c r="A170" s="151">
        <v>1469</v>
      </c>
      <c r="B170" s="161"/>
      <c r="C170" s="154"/>
      <c r="I170" s="31"/>
    </row>
    <row r="171" spans="1:19" x14ac:dyDescent="0.25">
      <c r="A171" s="150">
        <v>1470</v>
      </c>
      <c r="B171" s="161">
        <v>6.4939999999999998</v>
      </c>
      <c r="C171" s="154" t="s">
        <v>695</v>
      </c>
      <c r="I171" s="31"/>
      <c r="J171" s="37"/>
      <c r="K171" s="42"/>
    </row>
    <row r="172" spans="1:19" x14ac:dyDescent="0.25">
      <c r="A172" s="150">
        <v>1471</v>
      </c>
      <c r="B172" s="161">
        <v>38.917999999904097</v>
      </c>
      <c r="C172" s="154" t="s">
        <v>720</v>
      </c>
      <c r="I172" s="31"/>
      <c r="J172" s="40"/>
      <c r="K172" s="41"/>
    </row>
    <row r="173" spans="1:19" x14ac:dyDescent="0.25">
      <c r="A173" s="150">
        <v>1472</v>
      </c>
      <c r="B173" s="161">
        <v>11.470000000000701</v>
      </c>
      <c r="C173" s="154" t="s">
        <v>702</v>
      </c>
      <c r="I173" s="31"/>
      <c r="J173" s="37"/>
      <c r="K173" s="36"/>
    </row>
    <row r="174" spans="1:19" x14ac:dyDescent="0.25">
      <c r="A174" s="150">
        <v>1473</v>
      </c>
      <c r="B174" s="161">
        <v>209.158000000003</v>
      </c>
      <c r="C174" s="154" t="s">
        <v>703</v>
      </c>
      <c r="I174" s="31"/>
      <c r="J174" s="37"/>
      <c r="K174" s="36"/>
    </row>
    <row r="175" spans="1:19" x14ac:dyDescent="0.25">
      <c r="A175" s="151">
        <v>1474</v>
      </c>
      <c r="B175" s="161"/>
      <c r="C175" s="154"/>
      <c r="J175" s="37"/>
      <c r="K175" s="42"/>
    </row>
    <row r="176" spans="1:19" x14ac:dyDescent="0.25">
      <c r="A176" s="150">
        <v>1475</v>
      </c>
      <c r="B176" s="161">
        <v>23.31</v>
      </c>
      <c r="C176" s="154" t="s">
        <v>701</v>
      </c>
      <c r="J176" s="37"/>
      <c r="K176" s="42"/>
    </row>
    <row r="177" spans="1:11" x14ac:dyDescent="0.25">
      <c r="A177" s="150">
        <v>1476</v>
      </c>
      <c r="B177" s="161">
        <v>14.89</v>
      </c>
      <c r="C177" s="154" t="s">
        <v>704</v>
      </c>
      <c r="J177" s="37"/>
      <c r="K177" s="36"/>
    </row>
    <row r="178" spans="1:11" x14ac:dyDescent="0.25">
      <c r="A178" s="150">
        <v>1477</v>
      </c>
      <c r="B178" s="161">
        <v>6.5</v>
      </c>
      <c r="C178" s="154" t="s">
        <v>705</v>
      </c>
      <c r="J178" s="37"/>
      <c r="K178" s="38"/>
    </row>
    <row r="179" spans="1:11" x14ac:dyDescent="0.25">
      <c r="A179" s="150">
        <v>1478</v>
      </c>
      <c r="B179" s="161">
        <v>68.001999999999995</v>
      </c>
      <c r="C179" s="154" t="s">
        <v>706</v>
      </c>
      <c r="J179" s="37"/>
      <c r="K179" s="38"/>
    </row>
    <row r="180" spans="1:11" x14ac:dyDescent="0.25">
      <c r="A180" s="150">
        <v>1479</v>
      </c>
      <c r="B180" s="161">
        <v>21.274000000000001</v>
      </c>
      <c r="C180" s="154" t="s">
        <v>724</v>
      </c>
    </row>
    <row r="181" spans="1:11" x14ac:dyDescent="0.25">
      <c r="A181" s="150">
        <v>1480</v>
      </c>
      <c r="B181" s="161">
        <v>5.4220000000000006</v>
      </c>
      <c r="C181" s="154" t="s">
        <v>722</v>
      </c>
      <c r="I181" s="39"/>
    </row>
    <row r="182" spans="1:11" x14ac:dyDescent="0.25">
      <c r="A182" s="151">
        <v>1481</v>
      </c>
      <c r="B182" s="161"/>
      <c r="C182" s="154"/>
      <c r="I182" s="39"/>
    </row>
    <row r="183" spans="1:11" x14ac:dyDescent="0.25">
      <c r="A183" s="151">
        <v>1482</v>
      </c>
      <c r="B183" s="161"/>
      <c r="C183" s="154"/>
      <c r="I183" s="39"/>
    </row>
    <row r="184" spans="1:11" x14ac:dyDescent="0.25">
      <c r="A184" s="151">
        <v>1483</v>
      </c>
      <c r="B184" s="161"/>
      <c r="C184" s="154"/>
    </row>
    <row r="185" spans="1:11" x14ac:dyDescent="0.25">
      <c r="A185" s="151">
        <v>1484</v>
      </c>
      <c r="B185" s="161"/>
      <c r="C185" s="154"/>
    </row>
    <row r="186" spans="1:11" x14ac:dyDescent="0.25">
      <c r="A186" s="151">
        <v>1485</v>
      </c>
      <c r="B186" s="161"/>
      <c r="C186" s="154"/>
      <c r="J186" s="40"/>
      <c r="K186" s="41"/>
    </row>
    <row r="187" spans="1:11" x14ac:dyDescent="0.25">
      <c r="A187" s="151">
        <v>1486</v>
      </c>
      <c r="B187" s="161"/>
      <c r="C187" s="154"/>
      <c r="J187" s="40"/>
      <c r="K187" s="41"/>
    </row>
    <row r="188" spans="1:11" x14ac:dyDescent="0.25">
      <c r="A188" s="151">
        <v>1487</v>
      </c>
      <c r="B188" s="161"/>
      <c r="C188" s="154"/>
      <c r="J188" s="40"/>
      <c r="K188" s="43"/>
    </row>
    <row r="189" spans="1:11" x14ac:dyDescent="0.25">
      <c r="A189" s="151">
        <v>1488</v>
      </c>
      <c r="B189" s="161"/>
      <c r="C189" s="154"/>
    </row>
    <row r="190" spans="1:11" x14ac:dyDescent="0.25">
      <c r="A190" s="151">
        <v>1489</v>
      </c>
      <c r="B190" s="161"/>
      <c r="C190" s="154"/>
    </row>
    <row r="191" spans="1:11" x14ac:dyDescent="0.25">
      <c r="A191" s="151">
        <v>1490</v>
      </c>
      <c r="B191" s="161"/>
      <c r="C191" s="154"/>
    </row>
    <row r="192" spans="1:11" x14ac:dyDescent="0.25">
      <c r="A192" s="151">
        <v>1491</v>
      </c>
      <c r="B192" s="161"/>
      <c r="C192" s="154"/>
    </row>
    <row r="193" spans="1:3" x14ac:dyDescent="0.25">
      <c r="A193" s="151">
        <v>1492</v>
      </c>
      <c r="B193" s="161"/>
      <c r="C193" s="154"/>
    </row>
    <row r="194" spans="1:3" x14ac:dyDescent="0.25">
      <c r="A194" s="151">
        <v>1493</v>
      </c>
      <c r="B194" s="161"/>
      <c r="C194" s="154"/>
    </row>
    <row r="195" spans="1:3" x14ac:dyDescent="0.25">
      <c r="A195" s="151">
        <v>1494</v>
      </c>
      <c r="B195" s="161"/>
      <c r="C195" s="154"/>
    </row>
    <row r="196" spans="1:3" x14ac:dyDescent="0.25">
      <c r="A196" s="151">
        <v>1495</v>
      </c>
      <c r="B196" s="161"/>
      <c r="C196" s="154"/>
    </row>
    <row r="197" spans="1:3" x14ac:dyDescent="0.25">
      <c r="A197" s="151">
        <v>1496</v>
      </c>
      <c r="B197" s="161"/>
      <c r="C197" s="154"/>
    </row>
    <row r="198" spans="1:3" x14ac:dyDescent="0.25">
      <c r="A198" s="151">
        <v>1497</v>
      </c>
      <c r="B198" s="161"/>
      <c r="C198" s="154"/>
    </row>
    <row r="199" spans="1:3" x14ac:dyDescent="0.25">
      <c r="A199" s="151">
        <v>1498</v>
      </c>
      <c r="B199" s="161"/>
      <c r="C199" s="154"/>
    </row>
    <row r="200" spans="1:3" ht="15.75" thickBot="1" x14ac:dyDescent="0.3">
      <c r="A200" s="152">
        <v>1499</v>
      </c>
      <c r="B200" s="164"/>
      <c r="C200" s="155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1" priority="2" operator="equal">
      <formula>0</formula>
    </cfRule>
  </conditionalFormatting>
  <conditionalFormatting sqref="P2:S162">
    <cfRule type="expression" dxfId="0" priority="3">
      <formula>NOT($S2=0)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B10" activePane="bottomRight" state="frozen"/>
      <selection pane="topRight" activeCell="B1" sqref="B1"/>
      <selection pane="bottomLeft" activeCell="A7" sqref="A7"/>
      <selection pane="bottomRight" activeCell="AZ245" sqref="AZ245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380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46" t="s">
        <v>307</v>
      </c>
      <c r="C8" s="247"/>
      <c r="D8" s="247"/>
      <c r="E8" s="247"/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248"/>
    </row>
    <row r="9" spans="1:30" ht="19.5" thickBot="1" x14ac:dyDescent="0.35">
      <c r="A9" s="1"/>
      <c r="B9" s="231" t="s">
        <v>308</v>
      </c>
      <c r="C9" s="232"/>
      <c r="D9" s="232"/>
      <c r="E9" s="232"/>
      <c r="F9" s="232"/>
      <c r="G9" s="232"/>
      <c r="H9" s="232"/>
      <c r="I9" s="232"/>
      <c r="J9" s="232"/>
      <c r="K9" s="232"/>
      <c r="L9" s="232"/>
      <c r="M9" s="232"/>
      <c r="N9" s="232"/>
      <c r="O9" s="232"/>
      <c r="P9" s="232"/>
      <c r="Q9" s="232"/>
      <c r="R9" s="232"/>
      <c r="S9" s="232"/>
      <c r="T9" s="232"/>
      <c r="U9" s="232"/>
      <c r="V9" s="232"/>
      <c r="W9" s="232"/>
      <c r="X9" s="232"/>
      <c r="Y9" s="232"/>
      <c r="Z9" s="232"/>
      <c r="AA9" s="232"/>
      <c r="AB9" s="232"/>
      <c r="AC9" s="232"/>
      <c r="AD9" s="233"/>
    </row>
    <row r="10" spans="1:30" ht="15.75" thickBot="1" x14ac:dyDescent="0.3">
      <c r="A10" s="256" t="s">
        <v>5</v>
      </c>
      <c r="B10" s="249" t="s">
        <v>309</v>
      </c>
      <c r="C10" s="250"/>
      <c r="D10" s="250"/>
      <c r="E10" s="250"/>
      <c r="F10" s="250"/>
      <c r="G10" s="250"/>
      <c r="H10" s="250"/>
      <c r="I10" s="250"/>
      <c r="J10" s="250"/>
      <c r="K10" s="250"/>
      <c r="L10" s="250"/>
      <c r="M10" s="250"/>
      <c r="N10" s="250"/>
      <c r="O10" s="250"/>
      <c r="P10" s="250"/>
      <c r="Q10" s="250"/>
      <c r="R10" s="250"/>
      <c r="S10" s="250"/>
      <c r="T10" s="250"/>
      <c r="U10" s="250"/>
      <c r="V10" s="250"/>
      <c r="W10" s="250"/>
      <c r="X10" s="250"/>
      <c r="Y10" s="250"/>
      <c r="Z10" s="250"/>
      <c r="AA10" s="250"/>
      <c r="AB10" s="250"/>
      <c r="AC10" s="250"/>
      <c r="AD10" s="251"/>
    </row>
    <row r="11" spans="1:30" ht="32.25" customHeight="1" thickBot="1" x14ac:dyDescent="0.3">
      <c r="A11" s="257"/>
      <c r="B11" s="259" t="s">
        <v>367</v>
      </c>
      <c r="C11" s="260"/>
      <c r="D11" s="173" t="s">
        <v>279</v>
      </c>
      <c r="E11" s="228" t="s">
        <v>373</v>
      </c>
      <c r="F11" s="228"/>
      <c r="G11" s="259" t="s">
        <v>366</v>
      </c>
      <c r="H11" s="260"/>
      <c r="I11" s="173" t="s">
        <v>372</v>
      </c>
      <c r="J11" s="173" t="s">
        <v>688</v>
      </c>
      <c r="K11" s="57" t="s">
        <v>294</v>
      </c>
      <c r="L11" s="56" t="s">
        <v>371</v>
      </c>
      <c r="M11" s="173" t="s">
        <v>187</v>
      </c>
      <c r="N11" s="173" t="s">
        <v>186</v>
      </c>
      <c r="O11" s="173" t="s">
        <v>185</v>
      </c>
      <c r="P11" s="57" t="s">
        <v>184</v>
      </c>
      <c r="Q11" s="173" t="s">
        <v>196</v>
      </c>
      <c r="R11" s="173" t="s">
        <v>182</v>
      </c>
      <c r="S11" s="228" t="s">
        <v>295</v>
      </c>
      <c r="T11" s="228"/>
      <c r="U11" s="259" t="s">
        <v>365</v>
      </c>
      <c r="V11" s="260"/>
      <c r="W11" s="173" t="s">
        <v>183</v>
      </c>
      <c r="X11" s="228" t="s">
        <v>374</v>
      </c>
      <c r="Y11" s="228"/>
      <c r="Z11" s="173" t="s">
        <v>181</v>
      </c>
      <c r="AA11" s="56" t="s">
        <v>180</v>
      </c>
      <c r="AB11" s="56" t="s">
        <v>179</v>
      </c>
      <c r="AC11" s="173" t="s">
        <v>178</v>
      </c>
      <c r="AD11" s="173" t="s">
        <v>177</v>
      </c>
    </row>
    <row r="12" spans="1:30" ht="15.75" thickBot="1" x14ac:dyDescent="0.3">
      <c r="A12" s="258"/>
      <c r="B12" s="9" t="s">
        <v>70</v>
      </c>
      <c r="C12" s="23" t="s">
        <v>360</v>
      </c>
      <c r="D12" s="174" t="s">
        <v>70</v>
      </c>
      <c r="E12" s="174" t="s">
        <v>70</v>
      </c>
      <c r="F12" s="175" t="s">
        <v>360</v>
      </c>
      <c r="G12" s="176" t="s">
        <v>176</v>
      </c>
      <c r="H12" s="23" t="s">
        <v>360</v>
      </c>
      <c r="I12" s="176" t="s">
        <v>176</v>
      </c>
      <c r="J12" s="176" t="s">
        <v>176</v>
      </c>
      <c r="K12" s="7" t="s">
        <v>176</v>
      </c>
      <c r="L12" s="176" t="s">
        <v>176</v>
      </c>
      <c r="M12" s="176" t="s">
        <v>176</v>
      </c>
      <c r="N12" s="176" t="s">
        <v>176</v>
      </c>
      <c r="O12" s="176" t="s">
        <v>176</v>
      </c>
      <c r="P12" s="7" t="s">
        <v>176</v>
      </c>
      <c r="Q12" s="176" t="s">
        <v>176</v>
      </c>
      <c r="R12" s="176" t="s">
        <v>176</v>
      </c>
      <c r="S12" s="176" t="s">
        <v>176</v>
      </c>
      <c r="T12" s="175" t="s">
        <v>360</v>
      </c>
      <c r="U12" s="177" t="s">
        <v>71</v>
      </c>
      <c r="V12" s="175" t="s">
        <v>360</v>
      </c>
      <c r="W12" s="177" t="s">
        <v>71</v>
      </c>
      <c r="X12" s="177" t="s">
        <v>71</v>
      </c>
      <c r="Y12" s="175" t="s">
        <v>360</v>
      </c>
      <c r="Z12" s="177" t="s">
        <v>71</v>
      </c>
      <c r="AA12" s="176" t="s">
        <v>176</v>
      </c>
      <c r="AB12" s="174" t="s">
        <v>70</v>
      </c>
      <c r="AC12" s="174" t="s">
        <v>70</v>
      </c>
      <c r="AD12" s="174" t="s">
        <v>70</v>
      </c>
    </row>
    <row r="13" spans="1:30" ht="15.75" thickBot="1" x14ac:dyDescent="0.3">
      <c r="A13" s="178"/>
      <c r="B13" s="179" t="s">
        <v>72</v>
      </c>
      <c r="C13" s="180" t="s">
        <v>361</v>
      </c>
      <c r="D13" s="179" t="s">
        <v>72</v>
      </c>
      <c r="E13" s="179" t="s">
        <v>72</v>
      </c>
      <c r="F13" s="180" t="s">
        <v>361</v>
      </c>
      <c r="G13" s="179" t="s">
        <v>72</v>
      </c>
      <c r="H13" s="180" t="s">
        <v>361</v>
      </c>
      <c r="I13" s="179" t="s">
        <v>72</v>
      </c>
      <c r="J13" s="179" t="s">
        <v>72</v>
      </c>
      <c r="K13" s="179" t="s">
        <v>72</v>
      </c>
      <c r="L13" s="179" t="s">
        <v>72</v>
      </c>
      <c r="M13" s="179" t="s">
        <v>72</v>
      </c>
      <c r="N13" s="179" t="s">
        <v>72</v>
      </c>
      <c r="O13" s="179" t="s">
        <v>72</v>
      </c>
      <c r="P13" s="179" t="s">
        <v>72</v>
      </c>
      <c r="Q13" s="179" t="s">
        <v>72</v>
      </c>
      <c r="R13" s="179" t="s">
        <v>72</v>
      </c>
      <c r="S13" s="179" t="s">
        <v>72</v>
      </c>
      <c r="T13" s="180" t="s">
        <v>361</v>
      </c>
      <c r="U13" s="179" t="s">
        <v>72</v>
      </c>
      <c r="V13" s="180" t="s">
        <v>361</v>
      </c>
      <c r="W13" s="179" t="s">
        <v>72</v>
      </c>
      <c r="X13" s="179" t="s">
        <v>72</v>
      </c>
      <c r="Y13" s="180" t="s">
        <v>361</v>
      </c>
      <c r="Z13" s="179" t="s">
        <v>72</v>
      </c>
      <c r="AA13" s="179" t="s">
        <v>72</v>
      </c>
      <c r="AB13" s="181" t="s">
        <v>73</v>
      </c>
      <c r="AC13" s="181" t="s">
        <v>73</v>
      </c>
      <c r="AD13" s="181" t="s">
        <v>73</v>
      </c>
    </row>
    <row r="14" spans="1:30" x14ac:dyDescent="0.25">
      <c r="A14" s="2">
        <v>1</v>
      </c>
      <c r="B14" s="107">
        <f ca="1">IF(OR(БД!D11="",ISERROR(БД!D11)),"",БД!D11)</f>
        <v>37385.656977996732</v>
      </c>
      <c r="C14" s="111">
        <f ca="1">IF(OR(БД!J11="",ISERROR(БД!J11)),"",БД!J11)</f>
        <v>37878.794000000002</v>
      </c>
      <c r="D14" s="102">
        <f ca="1">IF(OR(БД!AE355="",ISERROR(БД!AE355)),"",БД!AE355)</f>
        <v>33307.409177996786</v>
      </c>
      <c r="E14" s="107">
        <f ca="1">IF(OR(БД!FX140="",ISERROR(БД!FX140)),"",БД!FX140)</f>
        <v>4078.2477999999473</v>
      </c>
      <c r="F14" s="111">
        <f ca="1">IF(OR(БД!GD140="",ISERROR(БД!GD140)),"",БД!GD140)</f>
        <v>4056.58</v>
      </c>
      <c r="G14" s="102">
        <f ca="1">IF(OR(БД!ES140="",ISERROR(БД!ES140)),"",БД!ES140)</f>
        <v>16741.464027996728</v>
      </c>
      <c r="H14" s="112">
        <f ca="1">IF(OR(БД!EY140="",ISERROR(БД!EY140)),"",БД!EY140)</f>
        <v>17040.659</v>
      </c>
      <c r="I14" s="102">
        <f ca="1">IF(OR(БД!CD398="",ISERROR(БД!CD398)),"",БД!CD398)</f>
        <v>10899.61020000005</v>
      </c>
      <c r="J14" s="102">
        <f ca="1">IF(OR(БД!H269="",ISERROR(БД!H269)),"",БД!H269)</f>
        <v>-10899.61020000005</v>
      </c>
      <c r="K14" s="102">
        <f ca="1">IF(OR(БД!ES355="",ISERROR(БД!ES355)),"",БД!ES355)</f>
        <v>15121.574227996774</v>
      </c>
      <c r="L14" s="107">
        <f ca="1">IF(OR(БД!DX140="",ISERROR(БД!DX140)),"",БД!DX140)</f>
        <v>1619.8897999999488</v>
      </c>
      <c r="M14" s="107">
        <f ca="1">IF(OR(БД!FS140="",ISERROR(БД!FS140)),"",БД!FS140)</f>
        <v>-19998.334000003277</v>
      </c>
      <c r="N14" s="102">
        <f ca="1">IF(OR(БД!FN140="",ISERROR(БД!FN140)),"",БД!FN140)</f>
        <v>12519.5</v>
      </c>
      <c r="O14" s="102">
        <f ca="1">IF(OR(БД!FI140="",ISERROR(БД!FI140)),"",БД!FI140)</f>
        <v>-2597.3499719999995</v>
      </c>
      <c r="P14" s="102">
        <f ca="1">IF(OR(БД!FD140="",ISERROR(БД!FD140)),"",БД!FD140)</f>
        <v>26817.648000000001</v>
      </c>
      <c r="Q14" s="102">
        <f ca="1">IF(OR(БД!AD183="",ISERROR(БД!AD183)),"",БД!AD183)</f>
        <v>-142.82399999999973</v>
      </c>
      <c r="R14" s="102" t="str">
        <f ca="1">IF(OR(БД!DH140="",ISERROR(БД!DH140)),"",БД!DH140)</f>
        <v/>
      </c>
      <c r="S14" s="107">
        <f ca="1">IF(OR(БД!FY355="",ISERROR(БД!FY355)),"",БД!FY355)</f>
        <v>20610.441270000098</v>
      </c>
      <c r="T14" s="111">
        <f ca="1">IF(OR(БД!GF355="",ISERROR(БД!GF355)),"",БД!GF355)</f>
        <v>21131.100999999999</v>
      </c>
      <c r="U14" s="102">
        <f ca="1">IF(OR(БД!EH140="",ISERROR(БД!EH140)),"",БД!EH140)</f>
        <v>20644.192950000008</v>
      </c>
      <c r="V14" s="112">
        <f ca="1">IF(OR(БД!EN140="",ISERROR(БД!EN140)),"",БД!EN140)</f>
        <v>20838.134999999998</v>
      </c>
      <c r="W14" s="102">
        <f ca="1">IF(OR(БД!EC140="",ISERROR(БД!EC140)),"",БД!EC140)</f>
        <v>18185.834950000008</v>
      </c>
      <c r="X14" s="107">
        <f ca="1">IF(OR(БД!DM140="",ISERROR(БД!DM140)),"",БД!DM140)</f>
        <v>2458.3579999999988</v>
      </c>
      <c r="Y14" s="111">
        <f ca="1">IF(OR(БД!DS140="",ISERROR(БД!DS140)),"",БД!DS140)</f>
        <v>2393.6</v>
      </c>
      <c r="Z14" s="102">
        <f ca="1">IF(OR(БД!DC140="",ISERROR(БД!DC140)),"",БД!DC140)</f>
        <v>9086.1621500000019</v>
      </c>
      <c r="AA14" s="102">
        <f ca="1">IF(OR(БД!CX140="",ISERROR(БД!CX140)),"",БД!CX140)</f>
        <v>-6465111.5866097594</v>
      </c>
      <c r="AB14" s="109" t="str">
        <f ca="1">IF(OR(БД!CT140="",ISERROR(БД!CT140)),"",БД!CT140)</f>
        <v/>
      </c>
      <c r="AC14" s="109" t="str">
        <f ca="1">IF(OR(БД!CP140="",ISERROR(БД!CP140)),"",БД!CP140)</f>
        <v/>
      </c>
      <c r="AD14" s="109" t="str">
        <f ca="1">IF(OR(БД!CL140="",ISERROR(БД!CL140)),"",БД!CL140)</f>
        <v/>
      </c>
    </row>
    <row r="15" spans="1:30" x14ac:dyDescent="0.25">
      <c r="A15" s="113">
        <v>2</v>
      </c>
      <c r="B15" s="103">
        <f ca="1">IF(OR(БД!D12="",ISERROR(БД!D12)),"",БД!D12)</f>
        <v>36542.198182002168</v>
      </c>
      <c r="C15" s="114">
        <f ca="1">IF(OR(БД!J12="",ISERROR(БД!J12)),"",БД!J12)</f>
        <v>37527.96</v>
      </c>
      <c r="D15" s="103">
        <f ca="1">IF(OR(БД!AE356="",ISERROR(БД!AE356)),"",БД!AE356)</f>
        <v>32572.446182002106</v>
      </c>
      <c r="E15" s="110">
        <f ca="1">IF(OR(БД!FX141="",ISERROR(БД!FX141)),"",БД!FX141)</f>
        <v>3969.7520000000613</v>
      </c>
      <c r="F15" s="115">
        <f ca="1">IF(OR(БД!GD141="",ISERROR(БД!GD141)),"",БД!GD141)</f>
        <v>3999.7809999999999</v>
      </c>
      <c r="G15" s="103">
        <f ca="1">IF(OR(БД!ES141="",ISERROR(БД!ES141)),"",БД!ES141)</f>
        <v>16287.011832002139</v>
      </c>
      <c r="H15" s="114">
        <f ca="1">IF(OR(БД!EY141="",ISERROR(БД!EY141)),"",БД!EY141)</f>
        <v>16718.409</v>
      </c>
      <c r="I15" s="103">
        <f ca="1">IF(OR(БД!CD399="",ISERROR(БД!CD399)),"",БД!CD399)</f>
        <v>11403.67199999994</v>
      </c>
      <c r="J15" s="103">
        <f ca="1">IF(OR(БД!H270="",ISERROR(БД!H270)),"",БД!H270)</f>
        <v>-11403.67199999994</v>
      </c>
      <c r="K15" s="103">
        <f ca="1">IF(OR(БД!ES356="",ISERROR(БД!ES356)),"",БД!ES356)</f>
        <v>14732.183832002083</v>
      </c>
      <c r="L15" s="103">
        <f ca="1">IF(OR(БД!DX141="",ISERROR(БД!DX141)),"",БД!DX141)</f>
        <v>1554.8280000000595</v>
      </c>
      <c r="M15" s="110">
        <f ca="1">IF(OR(БД!FS141="",ISERROR(БД!FS141)),"",БД!FS141)</f>
        <v>-20889.536999997854</v>
      </c>
      <c r="N15" s="103">
        <f ca="1">IF(OR(БД!FN141="",ISERROR(БД!FN141)),"",БД!FN141)</f>
        <v>12958.5</v>
      </c>
      <c r="O15" s="103">
        <f ca="1">IF(OR(БД!FI141="",ISERROR(БД!FI141)),"",БД!FI141)</f>
        <v>-2451.2911680000002</v>
      </c>
      <c r="P15" s="103">
        <f ca="1">IF(OR(БД!FD141="",ISERROR(БД!FD141)),"",БД!FD141)</f>
        <v>26669.339999999997</v>
      </c>
      <c r="Q15" s="103">
        <f ca="1">IF(OR(БД!AD184="",ISERROR(БД!AD184)),"",БД!AD184)</f>
        <v>61.247999999998171</v>
      </c>
      <c r="R15" s="103" t="str">
        <f ca="1">IF(OR(БД!DH141="",ISERROR(БД!DH141)),"",БД!DH141)</f>
        <v/>
      </c>
      <c r="S15" s="103">
        <f ca="1">IF(OR(БД!FY356="",ISERROR(БД!FY356)),"",БД!FY356)</f>
        <v>19526.095795001103</v>
      </c>
      <c r="T15" s="114">
        <f ca="1">IF(OR(БД!GF356="",ISERROR(БД!GF356)),"",БД!GF356)</f>
        <v>20482.794000000002</v>
      </c>
      <c r="U15" s="103">
        <f ca="1">IF(OR(БД!EH141="",ISERROR(БД!EH141)),"",БД!EH141)</f>
        <v>20255.186350000025</v>
      </c>
      <c r="V15" s="114">
        <f ca="1">IF(OR(БД!EN141="",ISERROR(БД!EN141)),"",БД!EN141)</f>
        <v>20809.550999999999</v>
      </c>
      <c r="W15" s="103">
        <f ca="1">IF(OR(БД!EC141="",ISERROR(БД!EC141)),"",БД!EC141)</f>
        <v>17840.262350000023</v>
      </c>
      <c r="X15" s="110">
        <f ca="1">IF(OR(БД!DM141="",ISERROR(БД!DM141)),"",БД!DM141)</f>
        <v>2414.9240000000018</v>
      </c>
      <c r="Y15" s="115">
        <f ca="1">IF(OR(БД!DS141="",ISERROR(БД!DS141)),"",БД!DS141)</f>
        <v>2233.2719999999999</v>
      </c>
      <c r="Z15" s="103">
        <f ca="1">IF(OR(БД!DC141="",ISERROR(БД!DC141)),"",БД!DC141)</f>
        <v>9164.0703499999981</v>
      </c>
      <c r="AA15" s="103">
        <f ca="1">IF(OR(БД!CX141="",ISERROR(БД!CX141)),"",БД!CX141)</f>
        <v>1450.755680225303</v>
      </c>
      <c r="AB15" s="108" t="str">
        <f ca="1">IF(OR(БД!CT141="",ISERROR(БД!CT141)),"",БД!CT141)</f>
        <v/>
      </c>
      <c r="AC15" s="108" t="str">
        <f ca="1">IF(OR(БД!CP141="",ISERROR(БД!CP141)),"",БД!CP141)</f>
        <v/>
      </c>
      <c r="AD15" s="108" t="str">
        <f ca="1">IF(OR(БД!CL141="",ISERROR(БД!CL141)),"",БД!CL141)</f>
        <v/>
      </c>
    </row>
    <row r="16" spans="1:30" x14ac:dyDescent="0.25">
      <c r="A16" s="113">
        <v>3</v>
      </c>
      <c r="B16" s="103">
        <f ca="1">IF(OR(БД!D13="",ISERROR(БД!D13)),"",БД!D13)</f>
        <v>37993.732444999776</v>
      </c>
      <c r="C16" s="114">
        <f ca="1">IF(OR(БД!J13="",ISERROR(БД!J13)),"",БД!J13)</f>
        <v>36836.413999999997</v>
      </c>
      <c r="D16" s="103">
        <f ca="1">IF(OR(БД!AE357="",ISERROR(БД!AE357)),"",БД!AE357)</f>
        <v>33864.95964499985</v>
      </c>
      <c r="E16" s="110">
        <f ca="1">IF(OR(БД!FX142="",ISERROR(БД!FX142)),"",БД!FX142)</f>
        <v>4128.7727999999288</v>
      </c>
      <c r="F16" s="115">
        <f ca="1">IF(OR(БД!GD142="",ISERROR(БД!GD142)),"",БД!GD142)</f>
        <v>3967.663</v>
      </c>
      <c r="G16" s="103">
        <f ca="1">IF(OR(БД!ES142="",ISERROR(БД!ES142)),"",БД!ES142)</f>
        <v>16751.509344999857</v>
      </c>
      <c r="H16" s="114">
        <f ca="1">IF(OR(БД!EY142="",ISERROR(БД!EY142)),"",БД!EY142)</f>
        <v>15963.154</v>
      </c>
      <c r="I16" s="103">
        <f ca="1">IF(OR(БД!CD400="",ISERROR(БД!CD400)),"",БД!CD400)</f>
        <v>11668.331200000071</v>
      </c>
      <c r="J16" s="103">
        <f ca="1">IF(OR(БД!H271="",ISERROR(БД!H271)),"",БД!H271)</f>
        <v>-11668.331200000071</v>
      </c>
      <c r="K16" s="103">
        <f ca="1">IF(OR(БД!ES357="",ISERROR(БД!ES357)),"",БД!ES357)</f>
        <v>14953.090544999928</v>
      </c>
      <c r="L16" s="103">
        <f ca="1">IF(OR(БД!DX142="",ISERROR(БД!DX142)),"",БД!DX142)</f>
        <v>1798.4187999999281</v>
      </c>
      <c r="M16" s="103">
        <f ca="1">IF(OR(БД!FS142="",ISERROR(БД!FS142)),"",БД!FS142)</f>
        <v>-21349.143000000146</v>
      </c>
      <c r="N16" s="103">
        <f ca="1">IF(OR(БД!FN142="",ISERROR(БД!FN142)),"",БД!FN142)</f>
        <v>13466.75</v>
      </c>
      <c r="O16" s="103">
        <f ca="1">IF(OR(БД!FI142="",ISERROR(БД!FI142)),"",БД!FI142)</f>
        <v>-2253.981655</v>
      </c>
      <c r="P16" s="103">
        <f ca="1">IF(OR(БД!FD142="",ISERROR(БД!FD142)),"",БД!FD142)</f>
        <v>26887.884000000002</v>
      </c>
      <c r="Q16" s="103">
        <f ca="1">IF(OR(БД!AD185="",ISERROR(БД!AD185)),"",БД!AD185)</f>
        <v>86.064000000001101</v>
      </c>
      <c r="R16" s="103" t="str">
        <f ca="1">IF(OR(БД!DH142="",ISERROR(БД!DH142)),"",БД!DH142)</f>
        <v/>
      </c>
      <c r="S16" s="103">
        <f ca="1">IF(OR(БД!FY357="",ISERROR(БД!FY357)),"",БД!FY357)</f>
        <v>20788.987790000298</v>
      </c>
      <c r="T16" s="114">
        <f ca="1">IF(OR(БД!GF357="",ISERROR(БД!GF357)),"",БД!GF357)</f>
        <v>20053.579000000002</v>
      </c>
      <c r="U16" s="103">
        <f ca="1">IF(OR(БД!EH142="",ISERROR(БД!EH142)),"",БД!EH142)</f>
        <v>21242.223099999923</v>
      </c>
      <c r="V16" s="114">
        <f ca="1">IF(OR(БД!EN142="",ISERROR(БД!EN142)),"",БД!EN142)</f>
        <v>20873.259999999998</v>
      </c>
      <c r="W16" s="103">
        <f ca="1">IF(OR(БД!EC142="",ISERROR(БД!EC142)),"",БД!EC142)</f>
        <v>18911.869099999923</v>
      </c>
      <c r="X16" s="103">
        <f ca="1">IF(OR(БД!DM142="",ISERROR(БД!DM142)),"",БД!DM142)</f>
        <v>2330.3540000000007</v>
      </c>
      <c r="Y16" s="114">
        <f ca="1">IF(OR(БД!DS142="",ISERROR(БД!DS142)),"",БД!DS142)</f>
        <v>2236.3330000000001</v>
      </c>
      <c r="Z16" s="103">
        <f ca="1">IF(OR(БД!DC142="",ISERROR(БД!DC142)),"",БД!DC142)</f>
        <v>9339.525300000003</v>
      </c>
      <c r="AA16" s="103">
        <f ca="1">IF(OR(БД!CX142="",ISERROR(БД!CX142)),"",БД!CX142)</f>
        <v>1450.1447894310063</v>
      </c>
      <c r="AB16" s="108" t="str">
        <f ca="1">IF(OR(БД!CT142="",ISERROR(БД!CT142)),"",БД!CT142)</f>
        <v/>
      </c>
      <c r="AC16" s="108" t="str">
        <f ca="1">IF(OR(БД!CP142="",ISERROR(БД!CP142)),"",БД!CP142)</f>
        <v/>
      </c>
      <c r="AD16" s="108" t="str">
        <f ca="1">IF(OR(БД!CL142="",ISERROR(БД!CL142)),"",БД!CL142)</f>
        <v/>
      </c>
    </row>
    <row r="17" spans="1:30" x14ac:dyDescent="0.25">
      <c r="A17" s="113">
        <v>4</v>
      </c>
      <c r="B17" s="103">
        <f ca="1">IF(OR(БД!D14="",ISERROR(БД!D14)),"",БД!D14)</f>
        <v>38063.457115000179</v>
      </c>
      <c r="C17" s="114">
        <f ca="1">IF(OR(БД!J14="",ISERROR(БД!J14)),"",БД!J14)</f>
        <v>36520.313999999998</v>
      </c>
      <c r="D17" s="103">
        <f ca="1">IF(OR(БД!AE358="",ISERROR(БД!AE358)),"",БД!AE358)</f>
        <v>33927.489915000129</v>
      </c>
      <c r="E17" s="103">
        <f ca="1">IF(OR(БД!FX143="",ISERROR(БД!FX143)),"",БД!FX143)</f>
        <v>4135.9672000000473</v>
      </c>
      <c r="F17" s="114">
        <f ca="1">IF(OR(БД!GD143="",ISERROR(БД!GD143)),"",БД!GD143)</f>
        <v>4027.3670000000002</v>
      </c>
      <c r="G17" s="103">
        <f ca="1">IF(OR(БД!ES143="",ISERROR(БД!ES143)),"",БД!ES143)</f>
        <v>18486.481115000111</v>
      </c>
      <c r="H17" s="114">
        <f ca="1">IF(OR(БД!EY143="",ISERROR(БД!EY143)),"",БД!EY143)</f>
        <v>16619.95</v>
      </c>
      <c r="I17" s="103">
        <f ca="1">IF(OR(БД!CD401="",ISERROR(БД!CD401)),"",БД!CD401)</f>
        <v>11965.148799999961</v>
      </c>
      <c r="J17" s="103">
        <f ca="1">IF(OR(БД!H272="",ISERROR(БД!H272)),"",БД!H272)</f>
        <v>-11965.148799999961</v>
      </c>
      <c r="K17" s="103">
        <f ca="1">IF(OR(БД!ES358="",ISERROR(БД!ES358)),"",БД!ES358)</f>
        <v>16685.87991500007</v>
      </c>
      <c r="L17" s="103">
        <f ca="1">IF(OR(БД!DX143="",ISERROR(БД!DX143)),"",БД!DX143)</f>
        <v>1800.6012000000408</v>
      </c>
      <c r="M17" s="103">
        <f ca="1">IF(OR(БД!FS143="",ISERROR(БД!FS143)),"",БД!FS143)</f>
        <v>-20712.855999999891</v>
      </c>
      <c r="N17" s="103">
        <f ca="1">IF(OR(БД!FN143="",ISERROR(БД!FN143)),"",БД!FN143)</f>
        <v>13765.75</v>
      </c>
      <c r="O17" s="103">
        <f ca="1">IF(OR(БД!FI143="",ISERROR(БД!FI143)),"",БД!FI143)</f>
        <v>-2327.8108849999999</v>
      </c>
      <c r="P17" s="103">
        <f ca="1">IF(OR(БД!FD143="",ISERROR(БД!FD143)),"",БД!FD143)</f>
        <v>27761.397999999997</v>
      </c>
      <c r="Q17" s="103">
        <f ca="1">IF(OR(БД!AD186="",ISERROR(БД!AD186)),"",БД!AD186)</f>
        <v>189.55199999999974</v>
      </c>
      <c r="R17" s="103" t="str">
        <f ca="1">IF(OR(БД!DH143="",ISERROR(БД!DH143)),"",БД!DH143)</f>
        <v/>
      </c>
      <c r="S17" s="103">
        <f ca="1">IF(OR(БД!FY358="",ISERROR(БД!FY358)),"",БД!FY358)</f>
        <v>22428.918052000401</v>
      </c>
      <c r="T17" s="114">
        <f ca="1">IF(OR(БД!GF358="",ISERROR(БД!GF358)),"",БД!GF358)</f>
        <v>20639.34</v>
      </c>
      <c r="U17" s="103">
        <f ca="1">IF(OR(БД!EH143="",ISERROR(БД!EH143)),"",БД!EH143)</f>
        <v>19576.976000000064</v>
      </c>
      <c r="V17" s="114">
        <f ca="1">IF(OR(БД!EN143="",ISERROR(БД!EN143)),"",БД!EN143)</f>
        <v>19900.364000000001</v>
      </c>
      <c r="W17" s="103">
        <f ca="1">IF(OR(БД!EC143="",ISERROR(БД!EC143)),"",БД!EC143)</f>
        <v>17241.610000000059</v>
      </c>
      <c r="X17" s="103">
        <f ca="1">IF(OR(БД!DM143="",ISERROR(БД!DM143)),"",БД!DM143)</f>
        <v>2335.3660000000068</v>
      </c>
      <c r="Y17" s="114">
        <f ca="1">IF(OR(БД!DS143="",ISERROR(БД!DS143)),"",БД!DS143)</f>
        <v>2162.3319999999999</v>
      </c>
      <c r="Z17" s="103">
        <f ca="1">IF(OR(БД!DC143="",ISERROR(БД!DC143)),"",БД!DC143)</f>
        <v>7966.3438000000006</v>
      </c>
      <c r="AA17" s="103">
        <f ca="1">IF(OR(БД!CX143="",ISERROR(БД!CX143)),"",БД!CX143)</f>
        <v>1154.0360207279844</v>
      </c>
      <c r="AB17" s="108" t="str">
        <f ca="1">IF(OR(БД!CT143="",ISERROR(БД!CT143)),"",БД!CT143)</f>
        <v/>
      </c>
      <c r="AC17" s="108" t="str">
        <f ca="1">IF(OR(БД!CP143="",ISERROR(БД!CP143)),"",БД!CP143)</f>
        <v/>
      </c>
      <c r="AD17" s="108" t="str">
        <f ca="1">IF(OR(БД!CL143="",ISERROR(БД!CL143)),"",БД!CL143)</f>
        <v/>
      </c>
    </row>
    <row r="18" spans="1:30" x14ac:dyDescent="0.25">
      <c r="A18" s="113">
        <v>5</v>
      </c>
      <c r="B18" s="103">
        <f ca="1">IF(OR(БД!D15="",ISERROR(БД!D15)),"",БД!D15)</f>
        <v>37410.647534497934</v>
      </c>
      <c r="C18" s="114">
        <f ca="1">IF(OR(БД!J15="",ISERROR(БД!J15)),"",БД!J15)</f>
        <v>33114.591</v>
      </c>
      <c r="D18" s="103">
        <f ca="1">IF(OR(БД!AE359="",ISERROR(БД!AE359)),"",БД!AE359)</f>
        <v>33409.47453449796</v>
      </c>
      <c r="E18" s="103">
        <f ca="1">IF(OR(БД!FX144="",ISERROR(БД!FX144)),"",БД!FX144)</f>
        <v>4001.1729999999743</v>
      </c>
      <c r="F18" s="114">
        <f ca="1">IF(OR(БД!GD144="",ISERROR(БД!GD144)),"",БД!GD144)</f>
        <v>3555.5630000000001</v>
      </c>
      <c r="G18" s="103">
        <f ca="1">IF(OR(БД!ES144="",ISERROR(БД!ES144)),"",БД!ES144)</f>
        <v>17330.453584497962</v>
      </c>
      <c r="H18" s="114">
        <f ca="1">IF(OR(БД!EY144="",ISERROR(БД!EY144)),"",БД!EY144)</f>
        <v>13236.4</v>
      </c>
      <c r="I18" s="103">
        <f ca="1">IF(OR(БД!CD402="",ISERROR(БД!CD402)),"",БД!CD402)</f>
        <v>11682.65600000001</v>
      </c>
      <c r="J18" s="103">
        <f ca="1">IF(OR(БД!H273="",ISERROR(БД!H273)),"",БД!H273)</f>
        <v>-11682.65600000001</v>
      </c>
      <c r="K18" s="103">
        <f ca="1">IF(OR(БД!ES359="",ISERROR(БД!ES359)),"",БД!ES359)</f>
        <v>15640.859584497972</v>
      </c>
      <c r="L18" s="103">
        <f ca="1">IF(OR(БД!DX144="",ISERROR(БД!DX144)),"",БД!DX144)</f>
        <v>1689.5939999999889</v>
      </c>
      <c r="M18" s="103">
        <f ca="1">IF(OR(БД!FS144="",ISERROR(БД!FS144)),"",БД!FS144)</f>
        <v>-20513.663000002038</v>
      </c>
      <c r="N18" s="103">
        <f ca="1">IF(OR(БД!FN144="",ISERROR(БД!FN144)),"",БД!FN144)</f>
        <v>13372.25</v>
      </c>
      <c r="O18" s="103">
        <f ca="1">IF(OR(БД!FI144="",ISERROR(БД!FI144)),"",БД!FI144)</f>
        <v>-2457.4114154999997</v>
      </c>
      <c r="P18" s="110">
        <f ca="1">IF(OR(БД!FD144="",ISERROR(БД!FD144)),"",БД!FD144)</f>
        <v>26929.277999999998</v>
      </c>
      <c r="Q18" s="103">
        <f ca="1">IF(OR(БД!AD187="",ISERROR(БД!AD187)),"",БД!AD187)</f>
        <v>148.10399999999953</v>
      </c>
      <c r="R18" s="103" t="str">
        <f ca="1">IF(OR(БД!DH144="",ISERROR(БД!DH144)),"",БД!DH144)</f>
        <v/>
      </c>
      <c r="S18" s="103">
        <f ca="1">IF(OR(БД!FY359="",ISERROR(БД!FY359)),"",БД!FY359)</f>
        <v>21143.2781929997</v>
      </c>
      <c r="T18" s="114">
        <f ca="1">IF(OR(БД!GF359="",ISERROR(БД!GF359)),"",БД!GF359)</f>
        <v>19019.599999999999</v>
      </c>
      <c r="U18" s="103">
        <f ca="1">IF(OR(БД!EH144="",ISERROR(БД!EH144)),"",БД!EH144)</f>
        <v>20080.193949999975</v>
      </c>
      <c r="V18" s="114">
        <f ca="1">IF(OR(БД!EN144="",ISERROR(БД!EN144)),"",БД!EN144)</f>
        <v>19878.190999999999</v>
      </c>
      <c r="W18" s="103">
        <f ca="1">IF(OR(БД!EC144="",ISERROR(БД!EC144)),"",БД!EC144)</f>
        <v>17768.614949999988</v>
      </c>
      <c r="X18" s="103">
        <f ca="1">IF(OR(БД!DM144="",ISERROR(БД!DM144)),"",БД!DM144)</f>
        <v>2311.5789999999856</v>
      </c>
      <c r="Y18" s="114">
        <f ca="1">IF(OR(БД!DS144="",ISERROR(БД!DS144)),"",БД!DS144)</f>
        <v>2078.922</v>
      </c>
      <c r="Z18" s="103">
        <f ca="1">IF(OR(БД!DC144="",ISERROR(БД!DC144)),"",БД!DC144)</f>
        <v>8510.5109499999999</v>
      </c>
      <c r="AA18" s="103">
        <f ca="1">IF(OR(БД!CX144="",ISERROR(БД!CX144)),"",БД!CX144)</f>
        <v>1278.0493931718286</v>
      </c>
      <c r="AB18" s="108" t="str">
        <f ca="1">IF(OR(БД!CT144="",ISERROR(БД!CT144)),"",БД!CT144)</f>
        <v/>
      </c>
      <c r="AC18" s="108" t="str">
        <f ca="1">IF(OR(БД!CP144="",ISERROR(БД!CP144)),"",БД!CP144)</f>
        <v/>
      </c>
      <c r="AD18" s="108" t="str">
        <f ca="1">IF(OR(БД!CL144="",ISERROR(БД!CL144)),"",БД!CL144)</f>
        <v/>
      </c>
    </row>
    <row r="19" spans="1:30" x14ac:dyDescent="0.25">
      <c r="A19" s="113">
        <v>6</v>
      </c>
      <c r="B19" s="103">
        <f ca="1">IF(OR(БД!D16="",ISERROR(БД!D16)),"",БД!D16)</f>
        <v>35220.777827003141</v>
      </c>
      <c r="C19" s="114">
        <f ca="1">IF(OR(БД!J16="",ISERROR(БД!J16)),"",БД!J16)</f>
        <v>34012.667000000001</v>
      </c>
      <c r="D19" s="103">
        <f ca="1">IF(OR(БД!AE360="",ISERROR(БД!AE360)),"",БД!AE360)</f>
        <v>31388.165027003117</v>
      </c>
      <c r="E19" s="103">
        <f ca="1">IF(OR(БД!FX145="",ISERROR(БД!FX145)),"",БД!FX145)</f>
        <v>3832.6128000000263</v>
      </c>
      <c r="F19" s="114">
        <f ca="1">IF(OR(БД!GD145="",ISERROR(БД!GD145)),"",БД!GD145)</f>
        <v>3857.2469999999998</v>
      </c>
      <c r="G19" s="103">
        <f ca="1">IF(OR(БД!ES145="",ISERROR(БД!ES145)),"",БД!ES145)</f>
        <v>15919.757277003133</v>
      </c>
      <c r="H19" s="114">
        <f ca="1">IF(OR(БД!EY145="",ISERROR(БД!EY145)),"",БД!EY145)</f>
        <v>14389.126</v>
      </c>
      <c r="I19" s="103">
        <f ca="1">IF(OR(БД!CD403="",ISERROR(БД!CD403)),"",БД!CD403)</f>
        <v>10652.662199999975</v>
      </c>
      <c r="J19" s="103">
        <f ca="1">IF(OR(БД!H274="",ISERROR(БД!H274)),"",БД!H274)</f>
        <v>-10652.662199999975</v>
      </c>
      <c r="K19" s="110">
        <f ca="1">IF(OR(БД!ES360="",ISERROR(БД!ES360)),"",БД!ES360)</f>
        <v>14318.669477003104</v>
      </c>
      <c r="L19" s="103">
        <f ca="1">IF(OR(БД!DX145="",ISERROR(БД!DX145)),"",БД!DX145)</f>
        <v>1601.0878000000253</v>
      </c>
      <c r="M19" s="103">
        <f ca="1">IF(OR(БД!FS145="",ISERROR(БД!FS145)),"",БД!FS145)</f>
        <v>-20231.175999996871</v>
      </c>
      <c r="N19" s="103">
        <f ca="1">IF(OR(БД!FN145="",ISERROR(БД!FN145)),"",БД!FN145)</f>
        <v>12253.75</v>
      </c>
      <c r="O19" s="103">
        <f ca="1">IF(OR(БД!FI145="",ISERROR(БД!FI145)),"",БД!FI145)</f>
        <v>-2586.6827230000004</v>
      </c>
      <c r="P19" s="103">
        <f ca="1">IF(OR(БД!FD145="",ISERROR(БД!FD145)),"",БД!FD145)</f>
        <v>26483.866000000002</v>
      </c>
      <c r="Q19" s="103">
        <f ca="1">IF(OR(БД!AD188="",ISERROR(БД!AD188)),"",БД!AD188)</f>
        <v>-55.967999999999222</v>
      </c>
      <c r="R19" s="103" t="str">
        <f ca="1">IF(OR(БД!DH145="",ISERROR(БД!DH145)),"",БД!DH145)</f>
        <v/>
      </c>
      <c r="S19" s="103">
        <f ca="1">IF(OR(БД!FY360="",ISERROR(БД!FY360)),"",БД!FY360)</f>
        <v>18788.155058000099</v>
      </c>
      <c r="T19" s="114">
        <f ca="1">IF(OR(БД!GF360="",ISERROR(БД!GF360)),"",БД!GF360)</f>
        <v>18291.625</v>
      </c>
      <c r="U19" s="103">
        <f ca="1">IF(OR(БД!EH145="",ISERROR(БД!EH145)),"",БД!EH145)</f>
        <v>19301.020550000016</v>
      </c>
      <c r="V19" s="114">
        <f ca="1">IF(OR(БД!EN145="",ISERROR(БД!EN145)),"",БД!EN145)</f>
        <v>19623.541000000001</v>
      </c>
      <c r="W19" s="103">
        <f ca="1">IF(OR(БД!EC145="",ISERROR(БД!EC145)),"",БД!EC145)</f>
        <v>17069.495550000014</v>
      </c>
      <c r="X19" s="103">
        <f ca="1">IF(OR(БД!DM145="",ISERROR(БД!DM145)),"",БД!DM145)</f>
        <v>2231.525000000001</v>
      </c>
      <c r="Y19" s="114">
        <f ca="1">IF(OR(БД!DS145="",ISERROR(БД!DS145)),"",БД!DS145)</f>
        <v>2094.3119999999999</v>
      </c>
      <c r="Z19" s="103">
        <f ca="1">IF(OR(БД!DC145="",ISERROR(БД!DC145)),"",БД!DC145)</f>
        <v>8852.7737500000003</v>
      </c>
      <c r="AA19" s="103">
        <f ca="1">IF(OR(БД!CX145="",ISERROR(БД!CX145)),"",БД!CX145)</f>
        <v>1242.2414286916189</v>
      </c>
      <c r="AB19" s="108" t="str">
        <f ca="1">IF(OR(БД!CT145="",ISERROR(БД!CT145)),"",БД!CT145)</f>
        <v/>
      </c>
      <c r="AC19" s="108" t="str">
        <f ca="1">IF(OR(БД!CP145="",ISERROR(БД!CP145)),"",БД!CP145)</f>
        <v/>
      </c>
      <c r="AD19" s="108" t="str">
        <f ca="1">IF(OR(БД!CL145="",ISERROR(БД!CL145)),"",БД!CL145)</f>
        <v/>
      </c>
    </row>
    <row r="20" spans="1:30" x14ac:dyDescent="0.25">
      <c r="A20" s="113">
        <v>7</v>
      </c>
      <c r="B20" s="103">
        <f ca="1">IF(OR(БД!D17="",ISERROR(БД!D17)),"",БД!D17)</f>
        <v>35022.630492498545</v>
      </c>
      <c r="C20" s="114">
        <f ca="1">IF(OR(БД!J17="",ISERROR(БД!J17)),"",БД!J17)</f>
        <v>35500.313999999998</v>
      </c>
      <c r="D20" s="103">
        <f ca="1">IF(OR(БД!AE361="",ISERROR(БД!AE361)),"",БД!AE361)</f>
        <v>31064.146292498514</v>
      </c>
      <c r="E20" s="103">
        <f ca="1">IF(OR(БД!FX146="",ISERROR(БД!FX146)),"",БД!FX146)</f>
        <v>3958.4842000000344</v>
      </c>
      <c r="F20" s="114">
        <f ca="1">IF(OR(БД!GD146="",ISERROR(БД!GD146)),"",БД!GD146)</f>
        <v>3827.4229999999998</v>
      </c>
      <c r="G20" s="103">
        <f ca="1">IF(OR(БД!ES146="",ISERROR(БД!ES146)),"",БД!ES146)</f>
        <v>14631.449592498473</v>
      </c>
      <c r="H20" s="114">
        <f ca="1">IF(OR(БД!EY146="",ISERROR(БД!EY146)),"",БД!EY146)</f>
        <v>15315.169</v>
      </c>
      <c r="I20" s="103">
        <f ca="1">IF(OR(БД!CD404="",ISERROR(БД!CD404)),"",БД!CD404)</f>
        <v>9935.8077999999696</v>
      </c>
      <c r="J20" s="103">
        <f ca="1">IF(OR(БД!H275="",ISERROR(БД!H275)),"",БД!H275)</f>
        <v>-9935.8077999999696</v>
      </c>
      <c r="K20" s="110">
        <f ca="1">IF(OR(БД!ES361="",ISERROR(БД!ES361)),"",БД!ES361)</f>
        <v>12985.507392498443</v>
      </c>
      <c r="L20" s="103">
        <f ca="1">IF(OR(БД!DX146="",ISERROR(БД!DX146)),"",БД!DX146)</f>
        <v>1645.94220000003</v>
      </c>
      <c r="M20" s="103">
        <f ca="1">IF(OR(БД!FS146="",ISERROR(БД!FS146)),"",БД!FS146)</f>
        <v>-19130.858000001528</v>
      </c>
      <c r="N20" s="110">
        <f ca="1">IF(OR(БД!FN146="",ISERROR(БД!FN146)),"",БД!FN146)</f>
        <v>11581.75</v>
      </c>
      <c r="O20" s="103">
        <f ca="1">IF(OR(БД!FI146="",ISERROR(БД!FI146)),"",БД!FI146)</f>
        <v>-2441.1564075000001</v>
      </c>
      <c r="P20" s="103">
        <f ca="1">IF(OR(БД!FD146="",ISERROR(БД!FD146)),"",БД!FD146)</f>
        <v>24621.714</v>
      </c>
      <c r="Q20" s="103">
        <f ca="1">IF(OR(БД!AD189="",ISERROR(БД!AD189)),"",БД!AD189)</f>
        <v>-305.71200000000033</v>
      </c>
      <c r="R20" s="103" t="str">
        <f ca="1">IF(OR(БД!DH146="",ISERROR(БД!DH146)),"",БД!DH146)</f>
        <v/>
      </c>
      <c r="S20" s="110">
        <f ca="1">IF(OR(БД!FY361="",ISERROR(БД!FY361)),"",БД!FY361)</f>
        <v>17221.8438300003</v>
      </c>
      <c r="T20" s="115">
        <f ca="1">IF(OR(БД!GF361="",ISERROR(БД!GF361)),"",БД!GF361)</f>
        <v>18902.383999999998</v>
      </c>
      <c r="U20" s="103">
        <f ca="1">IF(OR(БД!EH146="",ISERROR(БД!EH146)),"",БД!EH146)</f>
        <v>20391.180900000076</v>
      </c>
      <c r="V20" s="114">
        <f ca="1">IF(OR(БД!EN146="",ISERROR(БД!EN146)),"",БД!EN146)</f>
        <v>20185.145</v>
      </c>
      <c r="W20" s="103">
        <f ca="1">IF(OR(БД!EC146="",ISERROR(БД!EC146)),"",БД!EC146)</f>
        <v>18078.638900000071</v>
      </c>
      <c r="X20" s="103">
        <f ca="1">IF(OR(БД!DM146="",ISERROR(БД!DM146)),"",БД!DM146)</f>
        <v>2312.5420000000045</v>
      </c>
      <c r="Y20" s="114">
        <f ca="1">IF(OR(БД!DS146="",ISERROR(БД!DS146)),"",БД!DS146)</f>
        <v>2114.1170000000002</v>
      </c>
      <c r="Z20" s="103">
        <f ca="1">IF(OR(БД!DC146="",ISERROR(БД!DC146)),"",БД!DC146)</f>
        <v>9865.3047000000006</v>
      </c>
      <c r="AA20" s="103">
        <f ca="1">IF(OR(БД!CX146="",ISERROR(БД!CX146)),"",БД!CX146)</f>
        <v>1591.0753535993513</v>
      </c>
      <c r="AB20" s="108" t="str">
        <f ca="1">IF(OR(БД!CT146="",ISERROR(БД!CT146)),"",БД!CT146)</f>
        <v/>
      </c>
      <c r="AC20" s="108" t="str">
        <f ca="1">IF(OR(БД!CP146="",ISERROR(БД!CP146)),"",БД!CP146)</f>
        <v/>
      </c>
      <c r="AD20" s="108" t="str">
        <f ca="1">IF(OR(БД!CL146="",ISERROR(БД!CL146)),"",БД!CL146)</f>
        <v/>
      </c>
    </row>
    <row r="21" spans="1:30" x14ac:dyDescent="0.25">
      <c r="A21" s="113">
        <v>8</v>
      </c>
      <c r="B21" s="103">
        <f ca="1">IF(OR(БД!D18="",ISERROR(БД!D18)),"",БД!D18)</f>
        <v>34689.813112501055</v>
      </c>
      <c r="C21" s="114">
        <f ca="1">IF(OR(БД!J18="",ISERROR(БД!J18)),"",БД!J18)</f>
        <v>35567.909</v>
      </c>
      <c r="D21" s="103">
        <f ca="1">IF(OR(БД!AE362="",ISERROR(БД!AE362)),"",БД!AE362)</f>
        <v>31042.468312501063</v>
      </c>
      <c r="E21" s="103">
        <f ca="1">IF(OR(БД!FX147="",ISERROR(БД!FX147)),"",БД!FX147)</f>
        <v>3647.3447999999903</v>
      </c>
      <c r="F21" s="114">
        <f ca="1">IF(OR(БД!GD147="",ISERROR(БД!GD147)),"",БД!GD147)</f>
        <v>3905.9430000000002</v>
      </c>
      <c r="G21" s="103">
        <f ca="1">IF(OR(БД!ES147="",ISERROR(БД!ES147)),"",БД!ES147)</f>
        <v>15158.305412501089</v>
      </c>
      <c r="H21" s="114">
        <f ca="1">IF(OR(БД!EY147="",ISERROR(БД!EY147)),"",БД!EY147)</f>
        <v>15329.592000000001</v>
      </c>
      <c r="I21" s="103">
        <f ca="1">IF(OR(БД!CD405="",ISERROR(БД!CD405)),"",БД!CD405)</f>
        <v>10002.625200000002</v>
      </c>
      <c r="J21" s="103">
        <f ca="1">IF(OR(БД!H276="",ISERROR(БД!H276)),"",БД!H276)</f>
        <v>-10002.625200000002</v>
      </c>
      <c r="K21" s="103">
        <f ca="1">IF(OR(БД!ES362="",ISERROR(БД!ES362)),"",БД!ES362)</f>
        <v>13605.930612501092</v>
      </c>
      <c r="L21" s="103">
        <f ca="1">IF(OR(БД!DX147="",ISERROR(БД!DX147)),"",БД!DX147)</f>
        <v>1552.3747999999991</v>
      </c>
      <c r="M21" s="103">
        <f ca="1">IF(OR(БД!FS147="",ISERROR(БД!FS147)),"",БД!FS147)</f>
        <v>-18690.292999998906</v>
      </c>
      <c r="N21" s="103">
        <f ca="1">IF(OR(БД!FN147="",ISERROR(БД!FN147)),"",БД!FN147)</f>
        <v>11555</v>
      </c>
      <c r="O21" s="103">
        <f ca="1">IF(OR(БД!FI147="",ISERROR(БД!FI147)),"",БД!FI147)</f>
        <v>-2318.3155874999998</v>
      </c>
      <c r="P21" s="103">
        <f ca="1">IF(OR(БД!FD147="",ISERROR(БД!FD147)),"",БД!FD147)</f>
        <v>24611.913999999997</v>
      </c>
      <c r="Q21" s="103">
        <f ca="1">IF(OR(БД!AD190="",ISERROR(БД!AD190)),"",БД!AD190)</f>
        <v>-299.11200000000071</v>
      </c>
      <c r="R21" s="103" t="str">
        <f ca="1">IF(OR(БД!DH147="",ISERROR(БД!DH147)),"",БД!DH147)</f>
        <v/>
      </c>
      <c r="S21" s="103">
        <f ca="1">IF(OR(БД!FY362="",ISERROR(БД!FY362)),"",БД!FY362)</f>
        <v>18044.478032999905</v>
      </c>
      <c r="T21" s="114">
        <f ca="1">IF(OR(БД!GF362="",ISERROR(БД!GF362)),"",БД!GF362)</f>
        <v>18962.36</v>
      </c>
      <c r="U21" s="103">
        <f ca="1">IF(OR(БД!EH147="",ISERROR(БД!EH147)),"",БД!EH147)</f>
        <v>19531.507699999962</v>
      </c>
      <c r="V21" s="114">
        <f ca="1">IF(OR(БД!EN147="",ISERROR(БД!EN147)),"",БД!EN147)</f>
        <v>20238.316999999999</v>
      </c>
      <c r="W21" s="103">
        <f ca="1">IF(OR(БД!EC147="",ISERROR(БД!EC147)),"",БД!EC147)</f>
        <v>17436.537699999972</v>
      </c>
      <c r="X21" s="103">
        <f ca="1">IF(OR(БД!DM147="",ISERROR(БД!DM147)),"",БД!DM147)</f>
        <v>2094.9699999999912</v>
      </c>
      <c r="Y21" s="114">
        <f ca="1">IF(OR(БД!DS147="",ISERROR(БД!DS147)),"",БД!DS147)</f>
        <v>2070.9369999999999</v>
      </c>
      <c r="Z21" s="103">
        <f ca="1">IF(OR(БД!DC147="",ISERROR(БД!DC147)),"",БД!DC147)</f>
        <v>9005.0438999999988</v>
      </c>
      <c r="AA21" s="103">
        <f ca="1">IF(OR(БД!CX147="",ISERROR(БД!CX147)),"",БД!CX147)</f>
        <v>1531.7234423845007</v>
      </c>
      <c r="AB21" s="108" t="str">
        <f ca="1">IF(OR(БД!CT147="",ISERROR(БД!CT147)),"",БД!CT147)</f>
        <v/>
      </c>
      <c r="AC21" s="108" t="str">
        <f ca="1">IF(OR(БД!CP147="",ISERROR(БД!CP147)),"",БД!CP147)</f>
        <v/>
      </c>
      <c r="AD21" s="108" t="str">
        <f ca="1">IF(OR(БД!CL147="",ISERROR(БД!CL147)),"",БД!CL147)</f>
        <v/>
      </c>
    </row>
    <row r="22" spans="1:30" x14ac:dyDescent="0.25">
      <c r="A22" s="113">
        <v>9</v>
      </c>
      <c r="B22" s="103">
        <f ca="1">IF(OR(БД!D19="",ISERROR(БД!D19)),"",БД!D19)</f>
        <v>35807.054447501032</v>
      </c>
      <c r="C22" s="114">
        <f ca="1">IF(OR(БД!J19="",ISERROR(БД!J19)),"",БД!J19)</f>
        <v>36116.152000000002</v>
      </c>
      <c r="D22" s="103">
        <f ca="1">IF(OR(БД!AE363="",ISERROR(БД!AE363)),"",БД!AE363)</f>
        <v>31693.852047501081</v>
      </c>
      <c r="E22" s="103">
        <f ca="1">IF(OR(БД!FX148="",ISERROR(БД!FX148)),"",БД!FX148)</f>
        <v>4113.2023999999501</v>
      </c>
      <c r="F22" s="114">
        <f ca="1">IF(OR(БД!GD148="",ISERROR(БД!GD148)),"",БД!GD148)</f>
        <v>4057.585</v>
      </c>
      <c r="G22" s="103">
        <f ca="1">IF(OR(БД!ES148="",ISERROR(БД!ES148)),"",БД!ES148)</f>
        <v>15686.991847501056</v>
      </c>
      <c r="H22" s="114">
        <f ca="1">IF(OR(БД!EY148="",ISERROR(БД!EY148)),"",БД!EY148)</f>
        <v>16455.001</v>
      </c>
      <c r="I22" s="103">
        <f ca="1">IF(OR(БД!CD406="",ISERROR(БД!CD406)),"",БД!CD406)</f>
        <v>10390.831600000049</v>
      </c>
      <c r="J22" s="103">
        <f ca="1">IF(OR(БД!H277="",ISERROR(БД!H277)),"",БД!H277)</f>
        <v>-10390.831600000049</v>
      </c>
      <c r="K22" s="103">
        <f ca="1">IF(OR(БД!ES363="",ISERROR(БД!ES363)),"",БД!ES363)</f>
        <v>14157.573447501105</v>
      </c>
      <c r="L22" s="103">
        <f ca="1">IF(OR(БД!DX148="",ISERROR(БД!DX148)),"",БД!DX148)</f>
        <v>1529.4183999999505</v>
      </c>
      <c r="M22" s="103">
        <f ca="1">IF(OR(БД!FS148="",ISERROR(БД!FS148)),"",БД!FS148)</f>
        <v>-19778.024999998946</v>
      </c>
      <c r="N22" s="103">
        <f ca="1">IF(OR(БД!FN148="",ISERROR(БД!FN148)),"",БД!FN148)</f>
        <v>11920.25</v>
      </c>
      <c r="O22" s="103">
        <f ca="1">IF(OR(БД!FI148="",ISERROR(БД!FI148)),"",БД!FI148)</f>
        <v>-2511.8531524999999</v>
      </c>
      <c r="P22" s="103">
        <f ca="1">IF(OR(БД!FD148="",ISERROR(БД!FD148)),"",БД!FD148)</f>
        <v>26056.620000000003</v>
      </c>
      <c r="Q22" s="103">
        <f ca="1">IF(OR(БД!AD191="",ISERROR(БД!AD191)),"",БД!AD191)</f>
        <v>-280.36799999999937</v>
      </c>
      <c r="R22" s="103" t="str">
        <f ca="1">IF(OR(БД!DH148="",ISERROR(БД!DH148)),"",БД!DH148)</f>
        <v/>
      </c>
      <c r="S22" s="103">
        <f ca="1">IF(OR(БД!FY363="",ISERROR(БД!FY363)),"",БД!FY363)</f>
        <v>19292.173974999998</v>
      </c>
      <c r="T22" s="114">
        <f ca="1">IF(OR(БД!GF363="",ISERROR(БД!GF363)),"",БД!GF363)</f>
        <v>19943.881000000001</v>
      </c>
      <c r="U22" s="103">
        <f ca="1">IF(OR(БД!EH148="",ISERROR(БД!EH148)),"",БД!EH148)</f>
        <v>20120.062599999976</v>
      </c>
      <c r="V22" s="114">
        <f ca="1">IF(OR(БД!EN148="",ISERROR(БД!EN148)),"",БД!EN148)</f>
        <v>19661.151000000002</v>
      </c>
      <c r="W22" s="103">
        <f ca="1">IF(OR(БД!EC148="",ISERROR(БД!EC148)),"",БД!EC148)</f>
        <v>17536.278599999976</v>
      </c>
      <c r="X22" s="103">
        <f ca="1">IF(OR(БД!DM148="",ISERROR(БД!DM148)),"",БД!DM148)</f>
        <v>2583.7839999999997</v>
      </c>
      <c r="Y22" s="114">
        <f ca="1">IF(OR(БД!DS148="",ISERROR(БД!DS148)),"",БД!DS148)</f>
        <v>2085.373</v>
      </c>
      <c r="Z22" s="103">
        <f ca="1">IF(OR(БД!DC148="",ISERROR(БД!DC148)),"",БД!DC148)</f>
        <v>8590.6412</v>
      </c>
      <c r="AA22" s="103">
        <f ca="1">IF(OR(БД!CX148="",ISERROR(БД!CX148)),"",БД!CX148)</f>
        <v>1510.4076817982068</v>
      </c>
      <c r="AB22" s="108" t="str">
        <f ca="1">IF(OR(БД!CT148="",ISERROR(БД!CT148)),"",БД!CT148)</f>
        <v/>
      </c>
      <c r="AC22" s="108" t="str">
        <f ca="1">IF(OR(БД!CP148="",ISERROR(БД!CP148)),"",БД!CP148)</f>
        <v/>
      </c>
      <c r="AD22" s="108" t="str">
        <f ca="1">IF(OR(БД!CL148="",ISERROR(БД!CL148)),"",БД!CL148)</f>
        <v/>
      </c>
    </row>
    <row r="23" spans="1:30" ht="15.75" thickBot="1" x14ac:dyDescent="0.3">
      <c r="A23" s="61">
        <v>10</v>
      </c>
      <c r="B23" s="64">
        <f ca="1">IF(OR(БД!D20="",ISERROR(БД!D20)),"",БД!D20)</f>
        <v>36088.929788499649</v>
      </c>
      <c r="C23" s="65">
        <f ca="1">IF(OR(БД!J20="",ISERROR(БД!J20)),"",БД!J20)</f>
        <v>36762.879999999997</v>
      </c>
      <c r="D23" s="64">
        <f ca="1">IF(OR(БД!AE364="",ISERROR(БД!AE364)),"",БД!AE364)</f>
        <v>32073.292588499633</v>
      </c>
      <c r="E23" s="103">
        <f ca="1">IF(OR(БД!FX149="",ISERROR(БД!FX149)),"",БД!FX149)</f>
        <v>4015.6372000000133</v>
      </c>
      <c r="F23" s="114">
        <f ca="1">IF(OR(БД!GD149="",ISERROR(БД!GD149)),"",БД!GD149)</f>
        <v>3932.5680000000002</v>
      </c>
      <c r="G23" s="64">
        <f ca="1">IF(OR(БД!ES149="",ISERROR(БД!ES149)),"",БД!ES149)</f>
        <v>16016.306338499675</v>
      </c>
      <c r="H23" s="65">
        <f ca="1">IF(OR(БД!EY149="",ISERROR(БД!EY149)),"",БД!EY149)</f>
        <v>16740.377</v>
      </c>
      <c r="I23" s="103">
        <f ca="1">IF(OR(БД!CD407="",ISERROR(БД!CD407)),"",БД!CD407)</f>
        <v>10622.708799999986</v>
      </c>
      <c r="J23" s="103">
        <f ca="1">IF(OR(БД!H278="",ISERROR(БД!H278)),"",БД!H278)</f>
        <v>-10622.708799999986</v>
      </c>
      <c r="K23" s="64">
        <f ca="1">IF(OR(БД!ES364="",ISERROR(БД!ES364)),"",БД!ES364)</f>
        <v>14425.265138499664</v>
      </c>
      <c r="L23" s="64">
        <f ca="1">IF(OR(БД!DX149="",ISERROR(БД!DX149)),"",БД!DX149)</f>
        <v>1591.0412000000142</v>
      </c>
      <c r="M23" s="64">
        <f ca="1">IF(OR(БД!FS149="",ISERROR(БД!FS149)),"",БД!FS149)</f>
        <v>-20991.205000000326</v>
      </c>
      <c r="N23" s="64">
        <f ca="1">IF(OR(БД!FN149="",ISERROR(БД!FN149)),"",БД!FN149)</f>
        <v>12213.75</v>
      </c>
      <c r="O23" s="64">
        <f ca="1">IF(OR(БД!FI149="",ISERROR(БД!FI149)),"",БД!FI149)</f>
        <v>-2556.0566615000002</v>
      </c>
      <c r="P23" s="64">
        <f ca="1">IF(OR(БД!FD149="",ISERROR(БД!FD149)),"",БД!FD149)</f>
        <v>27349.818000000003</v>
      </c>
      <c r="Q23" s="64">
        <f ca="1">IF(OR(БД!AD192="",ISERROR(БД!AD192)),"",БД!AD192)</f>
        <v>38.807999999999595</v>
      </c>
      <c r="R23" s="64" t="str">
        <f ca="1">IF(OR(БД!DH149="",ISERROR(БД!DH149)),"",БД!DH149)</f>
        <v/>
      </c>
      <c r="S23" s="103">
        <f ca="1">IF(OR(БД!FY364="",ISERROR(БД!FY364)),"",БД!FY364)</f>
        <v>20241.9090169999</v>
      </c>
      <c r="T23" s="114">
        <f ca="1">IF(OR(БД!GF364="",ISERROR(БД!GF364)),"",БД!GF364)</f>
        <v>20792.504000000001</v>
      </c>
      <c r="U23" s="64">
        <f ca="1">IF(OR(БД!EH149="",ISERROR(БД!EH149)),"",БД!EH149)</f>
        <v>20072.623449999966</v>
      </c>
      <c r="V23" s="65">
        <f ca="1">IF(OR(БД!EN149="",ISERROR(БД!EN149)),"",БД!EN149)</f>
        <v>20022.503000000001</v>
      </c>
      <c r="W23" s="64">
        <f ca="1">IF(OR(БД!EC149="",ISERROR(БД!EC149)),"",БД!EC149)</f>
        <v>17648.027449999969</v>
      </c>
      <c r="X23" s="103">
        <f ca="1">IF(OR(БД!DM149="",ISERROR(БД!DM149)),"",БД!DM149)</f>
        <v>2424.5959999999991</v>
      </c>
      <c r="Y23" s="114">
        <f ca="1">IF(OR(БД!DS149="",ISERROR(БД!DS149)),"",БД!DS149)</f>
        <v>2125.1819999999998</v>
      </c>
      <c r="Z23" s="64">
        <f ca="1">IF(OR(БД!DC149="",ISERROR(БД!DC149)),"",БД!DC149)</f>
        <v>8373.2082499999997</v>
      </c>
      <c r="AA23" s="64">
        <f ca="1">IF(OR(БД!CX149="",ISERROR(БД!CX149)),"",БД!CX149)</f>
        <v>1161.7366325403248</v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8" t="str">
        <f ca="1">IF(OR(БД!CL149="",ISERROR(БД!CL149)),"",БД!CL149)</f>
        <v/>
      </c>
    </row>
    <row r="24" spans="1:30" ht="15.75" thickBot="1" x14ac:dyDescent="0.3">
      <c r="A24" s="182" t="s">
        <v>75</v>
      </c>
      <c r="B24" s="183">
        <f t="shared" ref="B24:AD24" ca="1" si="0">SUM(B14:B23)</f>
        <v>364224.89792250015</v>
      </c>
      <c r="C24" s="183">
        <f t="shared" ca="1" si="0"/>
        <v>359837.99500000005</v>
      </c>
      <c r="D24" s="183">
        <f t="shared" ca="1" si="0"/>
        <v>324343.70372250018</v>
      </c>
      <c r="E24" s="183">
        <f t="shared" ca="1" si="0"/>
        <v>39881.194199999976</v>
      </c>
      <c r="F24" s="183">
        <f t="shared" ca="1" si="0"/>
        <v>39187.719999999994</v>
      </c>
      <c r="G24" s="183">
        <f t="shared" ca="1" si="0"/>
        <v>163009.73037250026</v>
      </c>
      <c r="H24" s="183">
        <f t="shared" ca="1" si="0"/>
        <v>157807.837</v>
      </c>
      <c r="I24" s="183">
        <f t="shared" ca="1" si="0"/>
        <v>109224.05379999999</v>
      </c>
      <c r="J24" s="183">
        <f ca="1">SUM(J14:J23)</f>
        <v>-109224.05379999999</v>
      </c>
      <c r="K24" s="183">
        <f t="shared" ca="1" si="0"/>
        <v>146626.53417250025</v>
      </c>
      <c r="L24" s="183">
        <f t="shared" ca="1" si="0"/>
        <v>16383.196199999984</v>
      </c>
      <c r="M24" s="183">
        <f t="shared" ca="1" si="0"/>
        <v>-202285.08999999976</v>
      </c>
      <c r="N24" s="183">
        <f t="shared" ca="1" si="0"/>
        <v>125607.25</v>
      </c>
      <c r="O24" s="183">
        <f t="shared" ca="1" si="0"/>
        <v>-24501.909627499997</v>
      </c>
      <c r="P24" s="184">
        <f t="shared" ca="1" si="0"/>
        <v>264189.48000000004</v>
      </c>
      <c r="Q24" s="183">
        <f t="shared" ca="1" si="0"/>
        <v>-560.20800000000122</v>
      </c>
      <c r="R24" s="183">
        <f t="shared" ca="1" si="0"/>
        <v>0</v>
      </c>
      <c r="S24" s="183">
        <f t="shared" ca="1" si="0"/>
        <v>198086.28101300183</v>
      </c>
      <c r="T24" s="183">
        <f ca="1">SUM(T14:T23)</f>
        <v>198219.16800000001</v>
      </c>
      <c r="U24" s="183">
        <f t="shared" ca="1" si="0"/>
        <v>201215.16754999995</v>
      </c>
      <c r="V24" s="183">
        <f t="shared" ca="1" si="0"/>
        <v>202030.158</v>
      </c>
      <c r="W24" s="183">
        <f t="shared" ca="1" si="0"/>
        <v>177717.16955000002</v>
      </c>
      <c r="X24" s="183">
        <f t="shared" ca="1" si="0"/>
        <v>23497.997999999989</v>
      </c>
      <c r="Y24" s="183">
        <f ca="1">SUM(Y14:Y23)</f>
        <v>21594.38</v>
      </c>
      <c r="Z24" s="183">
        <f t="shared" ca="1" si="0"/>
        <v>88753.584350000005</v>
      </c>
      <c r="AA24" s="183">
        <f t="shared" ca="1" si="0"/>
        <v>-6452741.4161871905</v>
      </c>
      <c r="AB24" s="183">
        <f t="shared" ca="1" si="0"/>
        <v>0</v>
      </c>
      <c r="AC24" s="183">
        <f t="shared" ca="1" si="0"/>
        <v>0</v>
      </c>
      <c r="AD24" s="183">
        <f t="shared" ca="1" si="0"/>
        <v>0</v>
      </c>
    </row>
    <row r="25" spans="1:30" x14ac:dyDescent="0.25">
      <c r="A25" s="2">
        <v>11</v>
      </c>
      <c r="B25" s="102">
        <f ca="1">IF(OR(БД!D22="",ISERROR(БД!D22)),"",БД!D22)</f>
        <v>35420.914447499832</v>
      </c>
      <c r="C25" s="112">
        <f ca="1">IF(OR(БД!J22="",ISERROR(БД!J22)),"",БД!J22)</f>
        <v>35221.748</v>
      </c>
      <c r="D25" s="102">
        <f ca="1">IF(OR(БД!AE366="",ISERROR(БД!AE366)),"",БД!AE366)</f>
        <v>31405.822647499801</v>
      </c>
      <c r="E25" s="103">
        <f ca="1">IF(OR(БД!FX151="",ISERROR(БД!FX151)),"",БД!FX151)</f>
        <v>4015.0918000000329</v>
      </c>
      <c r="F25" s="114">
        <f ca="1">IF(OR(БД!GD151="",ISERROR(БД!GD151)),"",БД!GD151)</f>
        <v>4153.1189999999997</v>
      </c>
      <c r="G25" s="102">
        <f ca="1">IF(OR(БД!ES151="",ISERROR(БД!ES151)),"",БД!ES151)</f>
        <v>15760.691497499818</v>
      </c>
      <c r="H25" s="112">
        <f ca="1">IF(OR(БД!EY151="",ISERROR(БД!EY151)),"",БД!EY151)</f>
        <v>15152.128000000001</v>
      </c>
      <c r="I25" s="103">
        <f ca="1">IF(OR(БД!CD409="",ISERROR(БД!CD409)),"",БД!CD409)</f>
        <v>11380.375199999966</v>
      </c>
      <c r="J25" s="103">
        <f ca="1">IF(OR(БД!H280="",ISERROR(БД!H280)),"",БД!H280)</f>
        <v>-11380.375199999966</v>
      </c>
      <c r="K25" s="102">
        <f ca="1">IF(OR(БД!ES366="",ISERROR(БД!ES366)),"",БД!ES366)</f>
        <v>14357.816697499788</v>
      </c>
      <c r="L25" s="102">
        <f ca="1">IF(OR(БД!DX151="",ISERROR(БД!DX151)),"",БД!DX151)</f>
        <v>1402.8748000000353</v>
      </c>
      <c r="M25" s="102">
        <f ca="1">IF(OR(БД!FS151="",ISERROR(БД!FS151)),"",БД!FS151)</f>
        <v>-20694.379000000179</v>
      </c>
      <c r="N25" s="102">
        <f ca="1">IF(OR(БД!FN151="",ISERROR(БД!FN151)),"",БД!FN151)</f>
        <v>12783.25</v>
      </c>
      <c r="O25" s="102">
        <f ca="1">IF(OR(БД!FI151="",ISERROR(БД!FI151)),"",БД!FI151)</f>
        <v>-2709.7195025000001</v>
      </c>
      <c r="P25" s="102">
        <f ca="1">IF(OR(БД!FD151="",ISERROR(БД!FD151)),"",БД!FD151)</f>
        <v>26381.54</v>
      </c>
      <c r="Q25" s="102">
        <f ca="1">IF(OR(БД!AD194="",ISERROR(БД!AD194)),"",БД!AD194)</f>
        <v>-297.79200000000003</v>
      </c>
      <c r="R25" s="102" t="str">
        <f ca="1">IF(OR(БД!DH151="",ISERROR(БД!DH151)),"",БД!DH151)</f>
        <v/>
      </c>
      <c r="S25" s="103">
        <f ca="1">IF(OR(БД!FY366="",ISERROR(БД!FY366)),"",БД!FY366)</f>
        <v>18881.123299001101</v>
      </c>
      <c r="T25" s="114">
        <f ca="1">IF(OR(БД!GF366="",ISERROR(БД!GF366)),"",БД!GF366)</f>
        <v>18934.276000000002</v>
      </c>
      <c r="U25" s="102">
        <f ca="1">IF(OR(БД!EH151="",ISERROR(БД!EH151)),"",БД!EH151)</f>
        <v>19660.22295000001</v>
      </c>
      <c r="V25" s="112">
        <f ca="1">IF(OR(БД!EN151="",ISERROR(БД!EN151)),"",БД!EN151)</f>
        <v>20069.62</v>
      </c>
      <c r="W25" s="102">
        <f ca="1">IF(OR(БД!EC151="",ISERROR(БД!EC151)),"",БД!EC151)</f>
        <v>17048.005950000013</v>
      </c>
      <c r="X25" s="103">
        <f ca="1">IF(OR(БД!DM151="",ISERROR(БД!DM151)),"",БД!DM151)</f>
        <v>2612.2169999999974</v>
      </c>
      <c r="Y25" s="114">
        <f ca="1">IF(OR(БД!DS151="",ISERROR(БД!DS151)),"",БД!DS151)</f>
        <v>2151.0520000000001</v>
      </c>
      <c r="Z25" s="102">
        <f ca="1">IF(OR(БД!DC151="",ISERROR(БД!DC151)),"",БД!DC151)</f>
        <v>8422.8511499999986</v>
      </c>
      <c r="AA25" s="102">
        <f ca="1">IF(OR(БД!CX151="",ISERROR(БД!CX151)),"",БД!CX151)</f>
        <v>1460.4752499497563</v>
      </c>
      <c r="AB25" s="109" t="str">
        <f ca="1">IF(OR(БД!CT151="",ISERROR(БД!CT151)),"",БД!CT151)</f>
        <v/>
      </c>
      <c r="AC25" s="109" t="str">
        <f ca="1">IF(OR(БД!CP151="",ISERROR(БД!CP151)),"",БД!CP151)</f>
        <v/>
      </c>
      <c r="AD25" s="108" t="str">
        <f ca="1">IF(OR(БД!CL151="",ISERROR(БД!CL151)),"",БД!CL151)</f>
        <v/>
      </c>
    </row>
    <row r="26" spans="1:30" x14ac:dyDescent="0.25">
      <c r="A26" s="113">
        <v>12</v>
      </c>
      <c r="B26" s="103">
        <f ca="1">IF(OR(БД!D23="",ISERROR(БД!D23)),"",БД!D23)</f>
        <v>31568.553337497819</v>
      </c>
      <c r="C26" s="114">
        <f ca="1">IF(OR(БД!J23="",ISERROR(БД!J23)),"",БД!J23)</f>
        <v>33105.555999999997</v>
      </c>
      <c r="D26" s="103">
        <f ca="1">IF(OR(БД!AE367="",ISERROR(БД!AE367)),"",БД!AE367)</f>
        <v>28030.9157374979</v>
      </c>
      <c r="E26" s="103">
        <f ca="1">IF(OR(БД!FX152="",ISERROR(БД!FX152)),"",БД!FX152)</f>
        <v>3537.6375999999191</v>
      </c>
      <c r="F26" s="114">
        <f ca="1">IF(OR(БД!GD152="",ISERROR(БД!GD152)),"",БД!GD152)</f>
        <v>3760.3229999999999</v>
      </c>
      <c r="G26" s="103">
        <f ca="1">IF(OR(БД!ES152="",ISERROR(БД!ES152)),"",БД!ES152)</f>
        <v>11819.758137497887</v>
      </c>
      <c r="H26" s="114">
        <f ca="1">IF(OR(БД!EY152="",ISERROR(БД!EY152)),"",БД!EY152)</f>
        <v>13619.056</v>
      </c>
      <c r="I26" s="103">
        <f ca="1">IF(OR(БД!CD410="",ISERROR(БД!CD410)),"",БД!CD410)</f>
        <v>10623.971400000082</v>
      </c>
      <c r="J26" s="103">
        <f ca="1">IF(OR(БД!H281="",ISERROR(БД!H281)),"",БД!H281)</f>
        <v>-10623.971400000082</v>
      </c>
      <c r="K26" s="103">
        <f ca="1">IF(OR(БД!ES367="",ISERROR(БД!ES367)),"",БД!ES367)</f>
        <v>11125.979537497973</v>
      </c>
      <c r="L26" s="103">
        <f ca="1">IF(OR(БД!DX152="",ISERROR(БД!DX152)),"",БД!DX152)</f>
        <v>693.77859999991779</v>
      </c>
      <c r="M26" s="103">
        <f ca="1">IF(OR(БД!FS152="",ISERROR(БД!FS152)),"",БД!FS152)</f>
        <v>-20758.813000002112</v>
      </c>
      <c r="N26" s="103">
        <f ca="1">IF(OR(БД!FN152="",ISERROR(БД!FN152)),"",БД!FN152)</f>
        <v>11317.75</v>
      </c>
      <c r="O26" s="103">
        <f ca="1">IF(OR(БД!FI152="",ISERROR(БД!FI152)),"",БД!FI152)</f>
        <v>-2718.9248625</v>
      </c>
      <c r="P26" s="103">
        <f ca="1">IF(OR(БД!FD152="",ISERROR(БД!FD152)),"",БД!FD152)</f>
        <v>23979.746000000003</v>
      </c>
      <c r="Q26" s="103">
        <f ca="1">IF(OR(БД!AD195="",ISERROR(БД!AD195)),"",БД!AD195)</f>
        <v>-296.47199999999935</v>
      </c>
      <c r="R26" s="103" t="str">
        <f ca="1">IF(OR(БД!DH152="",ISERROR(БД!DH152)),"",БД!DH152)</f>
        <v/>
      </c>
      <c r="S26" s="103">
        <f ca="1">IF(OR(БД!FY367="",ISERROR(БД!FY367)),"",БД!FY367)</f>
        <v>15837.807976000002</v>
      </c>
      <c r="T26" s="114">
        <f ca="1">IF(OR(БД!GF367="",ISERROR(БД!GF367)),"",БД!GF367)</f>
        <v>18587.789000000001</v>
      </c>
      <c r="U26" s="103">
        <f ca="1">IF(OR(БД!EH152="",ISERROR(БД!EH152)),"",БД!EH152)</f>
        <v>19748.795199999928</v>
      </c>
      <c r="V26" s="114">
        <f ca="1">IF(OR(БД!EN152="",ISERROR(БД!EN152)),"",БД!EN152)</f>
        <v>19486.5</v>
      </c>
      <c r="W26" s="103">
        <f ca="1">IF(OR(БД!EC152="",ISERROR(БД!EC152)),"",БД!EC152)</f>
        <v>16904.936199999927</v>
      </c>
      <c r="X26" s="103">
        <f ca="1">IF(OR(БД!DM152="",ISERROR(БД!DM152)),"",БД!DM152)</f>
        <v>2843.8590000000013</v>
      </c>
      <c r="Y26" s="114">
        <f ca="1">IF(OR(БД!DS152="",ISERROR(БД!DS152)),"",БД!DS152)</f>
        <v>2137.8119999999999</v>
      </c>
      <c r="Z26" s="103">
        <f ca="1">IF(OR(БД!DC152="",ISERROR(БД!DC152)),"",БД!DC152)</f>
        <v>8399.0785999999989</v>
      </c>
      <c r="AA26" s="103">
        <f ca="1">IF(OR(БД!CX152="",ISERROR(БД!CX152)),"",БД!CX152)</f>
        <v>1413.6837522454391</v>
      </c>
      <c r="AB26" s="108" t="str">
        <f ca="1">IF(OR(БД!CT152="",ISERROR(БД!CT152)),"",БД!CT152)</f>
        <v/>
      </c>
      <c r="AC26" s="108" t="str">
        <f ca="1">IF(OR(БД!CP152="",ISERROR(БД!CP152)),"",БД!CP152)</f>
        <v/>
      </c>
      <c r="AD26" s="108" t="str">
        <f ca="1">IF(OR(БД!CL152="",ISERROR(БД!CL152)),"",БД!CL152)</f>
        <v/>
      </c>
    </row>
    <row r="27" spans="1:30" x14ac:dyDescent="0.25">
      <c r="A27" s="113">
        <v>13</v>
      </c>
      <c r="B27" s="103" t="str">
        <f ca="1">IF(OR(БД!D24="",ISERROR(БД!D24)),"",БД!D24)</f>
        <v/>
      </c>
      <c r="C27" s="114" t="str">
        <f ca="1">IF(OR(БД!J24="",ISERROR(БД!J24)),"",БД!J24)</f>
        <v/>
      </c>
      <c r="D27" s="103" t="str">
        <f ca="1">IF(OR(БД!AE368="",ISERROR(БД!AE368)),"",БД!AE368)</f>
        <v/>
      </c>
      <c r="E27" s="103" t="str">
        <f ca="1">IF(OR(БД!FX153="",ISERROR(БД!FX153)),"",БД!FX153)</f>
        <v/>
      </c>
      <c r="F27" s="114" t="str">
        <f ca="1">IF(OR(БД!GD153="",ISERROR(БД!GD153)),"",БД!GD153)</f>
        <v/>
      </c>
      <c r="G27" s="103" t="str">
        <f ca="1">IF(OR(БД!ES153="",ISERROR(БД!ES153)),"",БД!ES153)</f>
        <v/>
      </c>
      <c r="H27" s="114" t="str">
        <f ca="1">IF(OR(БД!EY153="",ISERROR(БД!EY153)),"",БД!EY153)</f>
        <v/>
      </c>
      <c r="I27" s="103" t="str">
        <f ca="1">IF(OR(БД!CD411="",ISERROR(БД!CD411)),"",БД!CD411)</f>
        <v/>
      </c>
      <c r="J27" s="103" t="str">
        <f ca="1">IF(OR(БД!H282="",ISERROR(БД!H282)),"",БД!H282)</f>
        <v/>
      </c>
      <c r="K27" s="103" t="str">
        <f ca="1">IF(OR(БД!ES368="",ISERROR(БД!ES368)),"",БД!ES368)</f>
        <v/>
      </c>
      <c r="L27" s="103" t="str">
        <f ca="1">IF(OR(БД!DX153="",ISERROR(БД!DX153)),"",БД!DX153)</f>
        <v/>
      </c>
      <c r="M27" s="103" t="str">
        <f ca="1">IF(OR(БД!FS153="",ISERROR(БД!FS153)),"",БД!FS153)</f>
        <v/>
      </c>
      <c r="N27" s="103" t="str">
        <f ca="1">IF(OR(БД!FN153="",ISERROR(БД!FN153)),"",БД!FN153)</f>
        <v/>
      </c>
      <c r="O27" s="103" t="str">
        <f ca="1">IF(OR(БД!FI153="",ISERROR(БД!FI153)),"",БД!FI153)</f>
        <v/>
      </c>
      <c r="P27" s="103" t="str">
        <f ca="1">IF(OR(БД!FD153="",ISERROR(БД!FD153)),"",БД!FD153)</f>
        <v/>
      </c>
      <c r="Q27" s="103" t="str">
        <f ca="1">IF(OR(БД!AD196="",ISERROR(БД!AD196)),"",БД!AD196)</f>
        <v/>
      </c>
      <c r="R27" s="103" t="str">
        <f ca="1">IF(OR(БД!DH153="",ISERROR(БД!DH153)),"",БД!DH153)</f>
        <v/>
      </c>
      <c r="S27" s="103" t="str">
        <f ca="1">IF(OR(БД!FY368="",ISERROR(БД!FY368)),"",БД!FY368)</f>
        <v/>
      </c>
      <c r="T27" s="114" t="str">
        <f ca="1">IF(OR(БД!GF368="",ISERROR(БД!GF368)),"",БД!GF368)</f>
        <v/>
      </c>
      <c r="U27" s="103" t="str">
        <f ca="1">IF(OR(БД!EH153="",ISERROR(БД!EH153)),"",БД!EH153)</f>
        <v/>
      </c>
      <c r="V27" s="114" t="str">
        <f ca="1">IF(OR(БД!EN153="",ISERROR(БД!EN153)),"",БД!EN153)</f>
        <v/>
      </c>
      <c r="W27" s="103" t="str">
        <f ca="1">IF(OR(БД!EC153="",ISERROR(БД!EC153)),"",БД!EC153)</f>
        <v/>
      </c>
      <c r="X27" s="103" t="str">
        <f ca="1">IF(OR(БД!DM153="",ISERROR(БД!DM153)),"",БД!DM153)</f>
        <v/>
      </c>
      <c r="Y27" s="114" t="str">
        <f ca="1">IF(OR(БД!DS153="",ISERROR(БД!DS153)),"",БД!DS153)</f>
        <v/>
      </c>
      <c r="Z27" s="103" t="str">
        <f ca="1">IF(OR(БД!DC153="",ISERROR(БД!DC153)),"",БД!DC153)</f>
        <v/>
      </c>
      <c r="AA27" s="103" t="str">
        <f ca="1">IF(OR(БД!CX153="",ISERROR(БД!CX153)),"",БД!CX153)</f>
        <v/>
      </c>
      <c r="AB27" s="108" t="str">
        <f ca="1">IF(OR(БД!CT153="",ISERROR(БД!CT153)),"",БД!CT153)</f>
        <v/>
      </c>
      <c r="AC27" s="108" t="str">
        <f ca="1">IF(OR(БД!CP153="",ISERROR(БД!CP153)),"",БД!CP153)</f>
        <v/>
      </c>
      <c r="AD27" s="108" t="str">
        <f ca="1">IF(OR(БД!CL153="",ISERROR(БД!CL153)),"",БД!CL153)</f>
        <v/>
      </c>
    </row>
    <row r="28" spans="1:30" x14ac:dyDescent="0.25">
      <c r="A28" s="113">
        <v>14</v>
      </c>
      <c r="B28" s="103" t="str">
        <f ca="1">IF(OR(БД!D25="",ISERROR(БД!D25)),"",БД!D25)</f>
        <v/>
      </c>
      <c r="C28" s="114" t="str">
        <f ca="1">IF(OR(БД!J25="",ISERROR(БД!J25)),"",БД!J25)</f>
        <v/>
      </c>
      <c r="D28" s="103" t="str">
        <f ca="1">IF(OR(БД!AE369="",ISERROR(БД!AE369)),"",БД!AE369)</f>
        <v/>
      </c>
      <c r="E28" s="103" t="str">
        <f ca="1">IF(OR(БД!FX154="",ISERROR(БД!FX154)),"",БД!FX154)</f>
        <v/>
      </c>
      <c r="F28" s="114" t="str">
        <f ca="1">IF(OR(БД!GD154="",ISERROR(БД!GD154)),"",БД!GD154)</f>
        <v/>
      </c>
      <c r="G28" s="103" t="str">
        <f ca="1">IF(OR(БД!ES154="",ISERROR(БД!ES154)),"",БД!ES154)</f>
        <v/>
      </c>
      <c r="H28" s="114" t="str">
        <f ca="1">IF(OR(БД!EY154="",ISERROR(БД!EY154)),"",БД!EY154)</f>
        <v/>
      </c>
      <c r="I28" s="103" t="str">
        <f ca="1">IF(OR(БД!CD412="",ISERROR(БД!CD412)),"",БД!CD412)</f>
        <v/>
      </c>
      <c r="J28" s="103" t="str">
        <f ca="1">IF(OR(БД!H283="",ISERROR(БД!H283)),"",БД!H283)</f>
        <v/>
      </c>
      <c r="K28" s="103" t="str">
        <f ca="1">IF(OR(БД!ES369="",ISERROR(БД!ES369)),"",БД!ES369)</f>
        <v/>
      </c>
      <c r="L28" s="103" t="str">
        <f ca="1">IF(OR(БД!DX154="",ISERROR(БД!DX154)),"",БД!DX154)</f>
        <v/>
      </c>
      <c r="M28" s="103" t="str">
        <f ca="1">IF(OR(БД!FS154="",ISERROR(БД!FS154)),"",БД!FS154)</f>
        <v/>
      </c>
      <c r="N28" s="103" t="str">
        <f ca="1">IF(OR(БД!FN154="",ISERROR(БД!FN154)),"",БД!FN154)</f>
        <v/>
      </c>
      <c r="O28" s="103" t="str">
        <f ca="1">IF(OR(БД!FI154="",ISERROR(БД!FI154)),"",БД!FI154)</f>
        <v/>
      </c>
      <c r="P28" s="103" t="str">
        <f ca="1">IF(OR(БД!FD154="",ISERROR(БД!FD154)),"",БД!FD154)</f>
        <v/>
      </c>
      <c r="Q28" s="103" t="str">
        <f ca="1">IF(OR(БД!AD197="",ISERROR(БД!AD197)),"",БД!AD197)</f>
        <v/>
      </c>
      <c r="R28" s="103" t="str">
        <f ca="1">IF(OR(БД!DH154="",ISERROR(БД!DH154)),"",БД!DH154)</f>
        <v/>
      </c>
      <c r="S28" s="103" t="str">
        <f ca="1">IF(OR(БД!FY369="",ISERROR(БД!FY369)),"",БД!FY369)</f>
        <v/>
      </c>
      <c r="T28" s="114" t="str">
        <f ca="1">IF(OR(БД!GF369="",ISERROR(БД!GF369)),"",БД!GF369)</f>
        <v/>
      </c>
      <c r="U28" s="103" t="str">
        <f ca="1">IF(OR(БД!EH154="",ISERROR(БД!EH154)),"",БД!EH154)</f>
        <v/>
      </c>
      <c r="V28" s="114" t="str">
        <f ca="1">IF(OR(БД!EN154="",ISERROR(БД!EN154)),"",БД!EN154)</f>
        <v/>
      </c>
      <c r="W28" s="103" t="str">
        <f ca="1">IF(OR(БД!EC154="",ISERROR(БД!EC154)),"",БД!EC154)</f>
        <v/>
      </c>
      <c r="X28" s="103" t="str">
        <f ca="1">IF(OR(БД!DM154="",ISERROR(БД!DM154)),"",БД!DM154)</f>
        <v/>
      </c>
      <c r="Y28" s="114" t="str">
        <f ca="1">IF(OR(БД!DS154="",ISERROR(БД!DS154)),"",БД!DS154)</f>
        <v/>
      </c>
      <c r="Z28" s="103" t="str">
        <f ca="1">IF(OR(БД!DC154="",ISERROR(БД!DC154)),"",БД!DC154)</f>
        <v/>
      </c>
      <c r="AA28" s="103" t="str">
        <f ca="1">IF(OR(БД!CX154="",ISERROR(БД!CX154)),"",БД!CX154)</f>
        <v/>
      </c>
      <c r="AB28" s="108" t="str">
        <f ca="1">IF(OR(БД!CT154="",ISERROR(БД!CT154)),"",БД!CT154)</f>
        <v/>
      </c>
      <c r="AC28" s="108" t="str">
        <f ca="1">IF(OR(БД!CP154="",ISERROR(БД!CP154)),"",БД!CP154)</f>
        <v/>
      </c>
      <c r="AD28" s="108" t="str">
        <f ca="1">IF(OR(БД!CL154="",ISERROR(БД!CL154)),"",БД!CL154)</f>
        <v/>
      </c>
    </row>
    <row r="29" spans="1:30" x14ac:dyDescent="0.25">
      <c r="A29" s="113">
        <v>15</v>
      </c>
      <c r="B29" s="103" t="str">
        <f ca="1">IF(OR(БД!D26="",ISERROR(БД!D26)),"",БД!D26)</f>
        <v/>
      </c>
      <c r="C29" s="114" t="str">
        <f ca="1">IF(OR(БД!J26="",ISERROR(БД!J26)),"",БД!J26)</f>
        <v/>
      </c>
      <c r="D29" s="103" t="str">
        <f ca="1">IF(OR(БД!AE370="",ISERROR(БД!AE370)),"",БД!AE370)</f>
        <v/>
      </c>
      <c r="E29" s="103" t="str">
        <f ca="1">IF(OR(БД!FX155="",ISERROR(БД!FX155)),"",БД!FX155)</f>
        <v/>
      </c>
      <c r="F29" s="114" t="str">
        <f ca="1">IF(OR(БД!GD155="",ISERROR(БД!GD155)),"",БД!GD155)</f>
        <v/>
      </c>
      <c r="G29" s="103" t="str">
        <f ca="1">IF(OR(БД!ES155="",ISERROR(БД!ES155)),"",БД!ES155)</f>
        <v/>
      </c>
      <c r="H29" s="114" t="str">
        <f ca="1">IF(OR(БД!EY155="",ISERROR(БД!EY155)),"",БД!EY155)</f>
        <v/>
      </c>
      <c r="I29" s="103" t="str">
        <f ca="1">IF(OR(БД!CD413="",ISERROR(БД!CD413)),"",БД!CD413)</f>
        <v/>
      </c>
      <c r="J29" s="103" t="str">
        <f ca="1">IF(OR(БД!H284="",ISERROR(БД!H284)),"",БД!H284)</f>
        <v/>
      </c>
      <c r="K29" s="103" t="str">
        <f ca="1">IF(OR(БД!ES370="",ISERROR(БД!ES370)),"",БД!ES370)</f>
        <v/>
      </c>
      <c r="L29" s="103" t="str">
        <f ca="1">IF(OR(БД!DX155="",ISERROR(БД!DX155)),"",БД!DX155)</f>
        <v/>
      </c>
      <c r="M29" s="103" t="str">
        <f ca="1">IF(OR(БД!FS155="",ISERROR(БД!FS155)),"",БД!FS155)</f>
        <v/>
      </c>
      <c r="N29" s="103" t="str">
        <f ca="1">IF(OR(БД!FN155="",ISERROR(БД!FN155)),"",БД!FN155)</f>
        <v/>
      </c>
      <c r="O29" s="103" t="str">
        <f ca="1">IF(OR(БД!FI155="",ISERROR(БД!FI155)),"",БД!FI155)</f>
        <v/>
      </c>
      <c r="P29" s="103" t="str">
        <f ca="1">IF(OR(БД!FD155="",ISERROR(БД!FD155)),"",БД!FD155)</f>
        <v/>
      </c>
      <c r="Q29" s="103" t="str">
        <f ca="1">IF(OR(БД!AD198="",ISERROR(БД!AD198)),"",БД!AD198)</f>
        <v/>
      </c>
      <c r="R29" s="103" t="str">
        <f ca="1">IF(OR(БД!DH155="",ISERROR(БД!DH155)),"",БД!DH155)</f>
        <v/>
      </c>
      <c r="S29" s="103" t="str">
        <f ca="1">IF(OR(БД!FY370="",ISERROR(БД!FY370)),"",БД!FY370)</f>
        <v/>
      </c>
      <c r="T29" s="114" t="str">
        <f ca="1">IF(OR(БД!GF370="",ISERROR(БД!GF370)),"",БД!GF370)</f>
        <v/>
      </c>
      <c r="U29" s="103" t="str">
        <f ca="1">IF(OR(БД!EH155="",ISERROR(БД!EH155)),"",БД!EH155)</f>
        <v/>
      </c>
      <c r="V29" s="114" t="str">
        <f ca="1">IF(OR(БД!EN155="",ISERROR(БД!EN155)),"",БД!EN155)</f>
        <v/>
      </c>
      <c r="W29" s="103" t="str">
        <f ca="1">IF(OR(БД!EC155="",ISERROR(БД!EC155)),"",БД!EC155)</f>
        <v/>
      </c>
      <c r="X29" s="103" t="str">
        <f ca="1">IF(OR(БД!DM155="",ISERROR(БД!DM155)),"",БД!DM155)</f>
        <v/>
      </c>
      <c r="Y29" s="114" t="str">
        <f ca="1">IF(OR(БД!DS155="",ISERROR(БД!DS155)),"",БД!DS155)</f>
        <v/>
      </c>
      <c r="Z29" s="103" t="str">
        <f ca="1">IF(OR(БД!DC155="",ISERROR(БД!DC155)),"",БД!DC155)</f>
        <v/>
      </c>
      <c r="AA29" s="103" t="str">
        <f ca="1">IF(OR(БД!CX155="",ISERROR(БД!CX155)),"",БД!CX155)</f>
        <v/>
      </c>
      <c r="AB29" s="108" t="str">
        <f ca="1">IF(OR(БД!CT155="",ISERROR(БД!CT155)),"",БД!CT155)</f>
        <v/>
      </c>
      <c r="AC29" s="108" t="str">
        <f ca="1">IF(OR(БД!CP155="",ISERROR(БД!CP155)),"",БД!CP155)</f>
        <v/>
      </c>
      <c r="AD29" s="108" t="str">
        <f ca="1">IF(OR(БД!CL155="",ISERROR(БД!CL155)),"",БД!CL155)</f>
        <v/>
      </c>
    </row>
    <row r="30" spans="1:30" x14ac:dyDescent="0.25">
      <c r="A30" s="113">
        <v>16</v>
      </c>
      <c r="B30" s="103" t="str">
        <f ca="1">IF(OR(БД!D27="",ISERROR(БД!D27)),"",БД!D27)</f>
        <v/>
      </c>
      <c r="C30" s="114" t="str">
        <f ca="1">IF(OR(БД!J27="",ISERROR(БД!J27)),"",БД!J27)</f>
        <v/>
      </c>
      <c r="D30" s="103" t="str">
        <f ca="1">IF(OR(БД!AE371="",ISERROR(БД!AE371)),"",БД!AE371)</f>
        <v/>
      </c>
      <c r="E30" s="103" t="str">
        <f ca="1">IF(OR(БД!FX156="",ISERROR(БД!FX156)),"",БД!FX156)</f>
        <v/>
      </c>
      <c r="F30" s="114" t="str">
        <f ca="1">IF(OR(БД!GD156="",ISERROR(БД!GD156)),"",БД!GD156)</f>
        <v/>
      </c>
      <c r="G30" s="103" t="str">
        <f ca="1">IF(OR(БД!ES156="",ISERROR(БД!ES156)),"",БД!ES156)</f>
        <v/>
      </c>
      <c r="H30" s="114" t="str">
        <f ca="1">IF(OR(БД!EY156="",ISERROR(БД!EY156)),"",БД!EY156)</f>
        <v/>
      </c>
      <c r="I30" s="103" t="str">
        <f ca="1">IF(OR(БД!CD414="",ISERROR(БД!CD414)),"",БД!CD414)</f>
        <v/>
      </c>
      <c r="J30" s="103" t="str">
        <f ca="1">IF(OR(БД!H285="",ISERROR(БД!H285)),"",БД!H285)</f>
        <v/>
      </c>
      <c r="K30" s="103" t="str">
        <f ca="1">IF(OR(БД!ES371="",ISERROR(БД!ES371)),"",БД!ES371)</f>
        <v/>
      </c>
      <c r="L30" s="103" t="str">
        <f ca="1">IF(OR(БД!DX156="",ISERROR(БД!DX156)),"",БД!DX156)</f>
        <v/>
      </c>
      <c r="M30" s="103" t="str">
        <f ca="1">IF(OR(БД!FS156="",ISERROR(БД!FS156)),"",БД!FS156)</f>
        <v/>
      </c>
      <c r="N30" s="103" t="str">
        <f ca="1">IF(OR(БД!FN156="",ISERROR(БД!FN156)),"",БД!FN156)</f>
        <v/>
      </c>
      <c r="O30" s="103" t="str">
        <f ca="1">IF(OR(БД!FI156="",ISERROR(БД!FI156)),"",БД!FI156)</f>
        <v/>
      </c>
      <c r="P30" s="103" t="str">
        <f ca="1">IF(OR(БД!FD156="",ISERROR(БД!FD156)),"",БД!FD156)</f>
        <v/>
      </c>
      <c r="Q30" s="103" t="str">
        <f ca="1">IF(OR(БД!AD199="",ISERROR(БД!AD199)),"",БД!AD199)</f>
        <v/>
      </c>
      <c r="R30" s="103" t="str">
        <f ca="1">IF(OR(БД!DH156="",ISERROR(БД!DH156)),"",БД!DH156)</f>
        <v/>
      </c>
      <c r="S30" s="103" t="str">
        <f ca="1">IF(OR(БД!FY371="",ISERROR(БД!FY371)),"",БД!FY371)</f>
        <v/>
      </c>
      <c r="T30" s="114" t="str">
        <f ca="1">IF(OR(БД!GF371="",ISERROR(БД!GF371)),"",БД!GF371)</f>
        <v/>
      </c>
      <c r="U30" s="103" t="str">
        <f ca="1">IF(OR(БД!EH156="",ISERROR(БД!EH156)),"",БД!EH156)</f>
        <v/>
      </c>
      <c r="V30" s="114" t="str">
        <f ca="1">IF(OR(БД!EN156="",ISERROR(БД!EN156)),"",БД!EN156)</f>
        <v/>
      </c>
      <c r="W30" s="103" t="str">
        <f ca="1">IF(OR(БД!EC156="",ISERROR(БД!EC156)),"",БД!EC156)</f>
        <v/>
      </c>
      <c r="X30" s="103" t="str">
        <f ca="1">IF(OR(БД!DM156="",ISERROR(БД!DM156)),"",БД!DM156)</f>
        <v/>
      </c>
      <c r="Y30" s="114" t="str">
        <f ca="1">IF(OR(БД!DS156="",ISERROR(БД!DS156)),"",БД!DS156)</f>
        <v/>
      </c>
      <c r="Z30" s="103" t="str">
        <f ca="1">IF(OR(БД!DC156="",ISERROR(БД!DC156)),"",БД!DC156)</f>
        <v/>
      </c>
      <c r="AA30" s="103" t="str">
        <f ca="1">IF(OR(БД!CX156="",ISERROR(БД!CX156)),"",БД!CX156)</f>
        <v/>
      </c>
      <c r="AB30" s="108" t="str">
        <f ca="1">IF(OR(БД!CT156="",ISERROR(БД!CT156)),"",БД!CT156)</f>
        <v/>
      </c>
      <c r="AC30" s="108" t="str">
        <f ca="1">IF(OR(БД!CP156="",ISERROR(БД!CP156)),"",БД!CP156)</f>
        <v/>
      </c>
      <c r="AD30" s="108" t="str">
        <f ca="1">IF(OR(БД!CL156="",ISERROR(БД!CL156)),"",БД!CL156)</f>
        <v/>
      </c>
    </row>
    <row r="31" spans="1:30" x14ac:dyDescent="0.25">
      <c r="A31" s="113">
        <v>17</v>
      </c>
      <c r="B31" s="103" t="str">
        <f ca="1">IF(OR(БД!D28="",ISERROR(БД!D28)),"",БД!D28)</f>
        <v/>
      </c>
      <c r="C31" s="114" t="str">
        <f ca="1">IF(OR(БД!J28="",ISERROR(БД!J28)),"",БД!J28)</f>
        <v/>
      </c>
      <c r="D31" s="103" t="str">
        <f ca="1">IF(OR(БД!AE372="",ISERROR(БД!AE372)),"",БД!AE372)</f>
        <v/>
      </c>
      <c r="E31" s="103" t="str">
        <f ca="1">IF(OR(БД!FX157="",ISERROR(БД!FX157)),"",БД!FX157)</f>
        <v/>
      </c>
      <c r="F31" s="114" t="str">
        <f ca="1">IF(OR(БД!GD157="",ISERROR(БД!GD157)),"",БД!GD157)</f>
        <v/>
      </c>
      <c r="G31" s="103" t="str">
        <f ca="1">IF(OR(БД!ES157="",ISERROR(БД!ES157)),"",БД!ES157)</f>
        <v/>
      </c>
      <c r="H31" s="114" t="str">
        <f ca="1">IF(OR(БД!EY157="",ISERROR(БД!EY157)),"",БД!EY157)</f>
        <v/>
      </c>
      <c r="I31" s="103" t="str">
        <f ca="1">IF(OR(БД!CD415="",ISERROR(БД!CD415)),"",БД!CD415)</f>
        <v/>
      </c>
      <c r="J31" s="103" t="str">
        <f ca="1">IF(OR(БД!H286="",ISERROR(БД!H286)),"",БД!H286)</f>
        <v/>
      </c>
      <c r="K31" s="103" t="str">
        <f ca="1">IF(OR(БД!ES372="",ISERROR(БД!ES372)),"",БД!ES372)</f>
        <v/>
      </c>
      <c r="L31" s="103" t="str">
        <f ca="1">IF(OR(БД!DX157="",ISERROR(БД!DX157)),"",БД!DX157)</f>
        <v/>
      </c>
      <c r="M31" s="103" t="str">
        <f ca="1">IF(OR(БД!FS157="",ISERROR(БД!FS157)),"",БД!FS157)</f>
        <v/>
      </c>
      <c r="N31" s="103" t="str">
        <f ca="1">IF(OR(БД!FN157="",ISERROR(БД!FN157)),"",БД!FN157)</f>
        <v/>
      </c>
      <c r="O31" s="103" t="str">
        <f ca="1">IF(OR(БД!FI157="",ISERROR(БД!FI157)),"",БД!FI157)</f>
        <v/>
      </c>
      <c r="P31" s="103" t="str">
        <f ca="1">IF(OR(БД!FD157="",ISERROR(БД!FD157)),"",БД!FD157)</f>
        <v/>
      </c>
      <c r="Q31" s="103" t="str">
        <f ca="1">IF(OR(БД!AD200="",ISERROR(БД!AD200)),"",БД!AD200)</f>
        <v/>
      </c>
      <c r="R31" s="103" t="str">
        <f ca="1">IF(OR(БД!DH157="",ISERROR(БД!DH157)),"",БД!DH157)</f>
        <v/>
      </c>
      <c r="S31" s="103" t="str">
        <f ca="1">IF(OR(БД!FY372="",ISERROR(БД!FY372)),"",БД!FY372)</f>
        <v/>
      </c>
      <c r="T31" s="114" t="str">
        <f ca="1">IF(OR(БД!GF372="",ISERROR(БД!GF372)),"",БД!GF372)</f>
        <v/>
      </c>
      <c r="U31" s="103" t="str">
        <f ca="1">IF(OR(БД!EH157="",ISERROR(БД!EH157)),"",БД!EH157)</f>
        <v/>
      </c>
      <c r="V31" s="114" t="str">
        <f ca="1">IF(OR(БД!EN157="",ISERROR(БД!EN157)),"",БД!EN157)</f>
        <v/>
      </c>
      <c r="W31" s="103" t="str">
        <f ca="1">IF(OR(БД!EC157="",ISERROR(БД!EC157)),"",БД!EC157)</f>
        <v/>
      </c>
      <c r="X31" s="103" t="str">
        <f ca="1">IF(OR(БД!DM157="",ISERROR(БД!DM157)),"",БД!DM157)</f>
        <v/>
      </c>
      <c r="Y31" s="114" t="str">
        <f ca="1">IF(OR(БД!DS157="",ISERROR(БД!DS157)),"",БД!DS157)</f>
        <v/>
      </c>
      <c r="Z31" s="103" t="str">
        <f ca="1">IF(OR(БД!DC157="",ISERROR(БД!DC157)),"",БД!DC157)</f>
        <v/>
      </c>
      <c r="AA31" s="103" t="str">
        <f ca="1">IF(OR(БД!CX157="",ISERROR(БД!CX157)),"",БД!CX157)</f>
        <v/>
      </c>
      <c r="AB31" s="108" t="str">
        <f ca="1">IF(OR(БД!CT157="",ISERROR(БД!CT157)),"",БД!CT157)</f>
        <v/>
      </c>
      <c r="AC31" s="108" t="str">
        <f ca="1">IF(OR(БД!CP157="",ISERROR(БД!CP157)),"",БД!CP157)</f>
        <v/>
      </c>
      <c r="AD31" s="108" t="str">
        <f ca="1">IF(OR(БД!CL157="",ISERROR(БД!CL157)),"",БД!CL157)</f>
        <v/>
      </c>
    </row>
    <row r="32" spans="1:30" x14ac:dyDescent="0.25">
      <c r="A32" s="113">
        <v>18</v>
      </c>
      <c r="B32" s="103" t="str">
        <f ca="1">IF(OR(БД!D29="",ISERROR(БД!D29)),"",БД!D29)</f>
        <v/>
      </c>
      <c r="C32" s="114" t="str">
        <f ca="1">IF(OR(БД!J29="",ISERROR(БД!J29)),"",БД!J29)</f>
        <v/>
      </c>
      <c r="D32" s="103" t="str">
        <f ca="1">IF(OR(БД!AE373="",ISERROR(БД!AE373)),"",БД!AE373)</f>
        <v/>
      </c>
      <c r="E32" s="103" t="str">
        <f ca="1">IF(OR(БД!FX158="",ISERROR(БД!FX158)),"",БД!FX158)</f>
        <v/>
      </c>
      <c r="F32" s="114" t="str">
        <f ca="1">IF(OR(БД!GD158="",ISERROR(БД!GD158)),"",БД!GD158)</f>
        <v/>
      </c>
      <c r="G32" s="103" t="str">
        <f ca="1">IF(OR(БД!ES158="",ISERROR(БД!ES158)),"",БД!ES158)</f>
        <v/>
      </c>
      <c r="H32" s="114" t="str">
        <f ca="1">IF(OR(БД!EY158="",ISERROR(БД!EY158)),"",БД!EY158)</f>
        <v/>
      </c>
      <c r="I32" s="103" t="str">
        <f ca="1">IF(OR(БД!CD416="",ISERROR(БД!CD416)),"",БД!CD416)</f>
        <v/>
      </c>
      <c r="J32" s="103" t="str">
        <f ca="1">IF(OR(БД!H287="",ISERROR(БД!H287)),"",БД!H287)</f>
        <v/>
      </c>
      <c r="K32" s="103" t="str">
        <f ca="1">IF(OR(БД!ES373="",ISERROR(БД!ES373)),"",БД!ES373)</f>
        <v/>
      </c>
      <c r="L32" s="103" t="str">
        <f ca="1">IF(OR(БД!DX158="",ISERROR(БД!DX158)),"",БД!DX158)</f>
        <v/>
      </c>
      <c r="M32" s="103" t="str">
        <f ca="1">IF(OR(БД!FS158="",ISERROR(БД!FS158)),"",БД!FS158)</f>
        <v/>
      </c>
      <c r="N32" s="103" t="str">
        <f ca="1">IF(OR(БД!FN158="",ISERROR(БД!FN158)),"",БД!FN158)</f>
        <v/>
      </c>
      <c r="O32" s="103" t="str">
        <f ca="1">IF(OR(БД!FI158="",ISERROR(БД!FI158)),"",БД!FI158)</f>
        <v/>
      </c>
      <c r="P32" s="103" t="str">
        <f ca="1">IF(OR(БД!FD158="",ISERROR(БД!FD158)),"",БД!FD158)</f>
        <v/>
      </c>
      <c r="Q32" s="103" t="str">
        <f ca="1">IF(OR(БД!AD201="",ISERROR(БД!AD201)),"",БД!AD201)</f>
        <v/>
      </c>
      <c r="R32" s="103" t="str">
        <f ca="1">IF(OR(БД!DH158="",ISERROR(БД!DH158)),"",БД!DH158)</f>
        <v/>
      </c>
      <c r="S32" s="103" t="str">
        <f ca="1">IF(OR(БД!FY373="",ISERROR(БД!FY373)),"",БД!FY373)</f>
        <v/>
      </c>
      <c r="T32" s="114" t="str">
        <f ca="1">IF(OR(БД!GF373="",ISERROR(БД!GF373)),"",БД!GF373)</f>
        <v/>
      </c>
      <c r="U32" s="103" t="str">
        <f ca="1">IF(OR(БД!EH158="",ISERROR(БД!EH158)),"",БД!EH158)</f>
        <v/>
      </c>
      <c r="V32" s="114" t="str">
        <f ca="1">IF(OR(БД!EN158="",ISERROR(БД!EN158)),"",БД!EN158)</f>
        <v/>
      </c>
      <c r="W32" s="103" t="str">
        <f ca="1">IF(OR(БД!EC158="",ISERROR(БД!EC158)),"",БД!EC158)</f>
        <v/>
      </c>
      <c r="X32" s="103" t="str">
        <f ca="1">IF(OR(БД!DM158="",ISERROR(БД!DM158)),"",БД!DM158)</f>
        <v/>
      </c>
      <c r="Y32" s="114" t="str">
        <f ca="1">IF(OR(БД!DS158="",ISERROR(БД!DS158)),"",БД!DS158)</f>
        <v/>
      </c>
      <c r="Z32" s="103" t="str">
        <f ca="1">IF(OR(БД!DC158="",ISERROR(БД!DC158)),"",БД!DC158)</f>
        <v/>
      </c>
      <c r="AA32" s="103" t="str">
        <f ca="1">IF(OR(БД!CX158="",ISERROR(БД!CX158)),"",БД!CX158)</f>
        <v/>
      </c>
      <c r="AB32" s="108" t="str">
        <f ca="1">IF(OR(БД!CT158="",ISERROR(БД!CT158)),"",БД!CT158)</f>
        <v/>
      </c>
      <c r="AC32" s="108" t="str">
        <f ca="1">IF(OR(БД!CP158="",ISERROR(БД!CP158)),"",БД!CP158)</f>
        <v/>
      </c>
      <c r="AD32" s="108" t="str">
        <f ca="1">IF(OR(БД!CL158="",ISERROR(БД!CL158)),"",БД!CL158)</f>
        <v/>
      </c>
    </row>
    <row r="33" spans="1:30" x14ac:dyDescent="0.25">
      <c r="A33" s="113">
        <v>19</v>
      </c>
      <c r="B33" s="103" t="str">
        <f ca="1">IF(OR(БД!D30="",ISERROR(БД!D30)),"",БД!D30)</f>
        <v/>
      </c>
      <c r="C33" s="114" t="str">
        <f ca="1">IF(OR(БД!J30="",ISERROR(БД!J30)),"",БД!J30)</f>
        <v/>
      </c>
      <c r="D33" s="103" t="str">
        <f ca="1">IF(OR(БД!AE374="",ISERROR(БД!AE374)),"",БД!AE374)</f>
        <v/>
      </c>
      <c r="E33" s="103" t="str">
        <f ca="1">IF(OR(БД!FX159="",ISERROR(БД!FX159)),"",БД!FX159)</f>
        <v/>
      </c>
      <c r="F33" s="114" t="str">
        <f ca="1">IF(OR(БД!GD159="",ISERROR(БД!GD159)),"",БД!GD159)</f>
        <v/>
      </c>
      <c r="G33" s="103" t="str">
        <f ca="1">IF(OR(БД!ES159="",ISERROR(БД!ES159)),"",БД!ES159)</f>
        <v/>
      </c>
      <c r="H33" s="114" t="str">
        <f ca="1">IF(OR(БД!EY159="",ISERROR(БД!EY159)),"",БД!EY159)</f>
        <v/>
      </c>
      <c r="I33" s="103" t="str">
        <f ca="1">IF(OR(БД!CD417="",ISERROR(БД!CD417)),"",БД!CD417)</f>
        <v/>
      </c>
      <c r="J33" s="103" t="str">
        <f ca="1">IF(OR(БД!H288="",ISERROR(БД!H288)),"",БД!H288)</f>
        <v/>
      </c>
      <c r="K33" s="103" t="str">
        <f ca="1">IF(OR(БД!ES374="",ISERROR(БД!ES374)),"",БД!ES374)</f>
        <v/>
      </c>
      <c r="L33" s="103" t="str">
        <f ca="1">IF(OR(БД!DX159="",ISERROR(БД!DX159)),"",БД!DX159)</f>
        <v/>
      </c>
      <c r="M33" s="103" t="str">
        <f ca="1">IF(OR(БД!FS159="",ISERROR(БД!FS159)),"",БД!FS159)</f>
        <v/>
      </c>
      <c r="N33" s="103" t="str">
        <f ca="1">IF(OR(БД!FN159="",ISERROR(БД!FN159)),"",БД!FN159)</f>
        <v/>
      </c>
      <c r="O33" s="103" t="str">
        <f ca="1">IF(OR(БД!FI159="",ISERROR(БД!FI159)),"",БД!FI159)</f>
        <v/>
      </c>
      <c r="P33" s="103" t="str">
        <f ca="1">IF(OR(БД!FD159="",ISERROR(БД!FD159)),"",БД!FD159)</f>
        <v/>
      </c>
      <c r="Q33" s="103" t="str">
        <f ca="1">IF(OR(БД!AD202="",ISERROR(БД!AD202)),"",БД!AD202)</f>
        <v/>
      </c>
      <c r="R33" s="103" t="str">
        <f ca="1">IF(OR(БД!DH159="",ISERROR(БД!DH159)),"",БД!DH159)</f>
        <v/>
      </c>
      <c r="S33" s="103" t="str">
        <f ca="1">IF(OR(БД!FY374="",ISERROR(БД!FY374)),"",БД!FY374)</f>
        <v/>
      </c>
      <c r="T33" s="114" t="str">
        <f ca="1">IF(OR(БД!GF374="",ISERROR(БД!GF374)),"",БД!GF374)</f>
        <v/>
      </c>
      <c r="U33" s="103" t="str">
        <f ca="1">IF(OR(БД!EH159="",ISERROR(БД!EH159)),"",БД!EH159)</f>
        <v/>
      </c>
      <c r="V33" s="114" t="str">
        <f ca="1">IF(OR(БД!EN159="",ISERROR(БД!EN159)),"",БД!EN159)</f>
        <v/>
      </c>
      <c r="W33" s="103" t="str">
        <f ca="1">IF(OR(БД!EC159="",ISERROR(БД!EC159)),"",БД!EC159)</f>
        <v/>
      </c>
      <c r="X33" s="103" t="str">
        <f ca="1">IF(OR(БД!DM159="",ISERROR(БД!DM159)),"",БД!DM159)</f>
        <v/>
      </c>
      <c r="Y33" s="114" t="str">
        <f ca="1">IF(OR(БД!DS159="",ISERROR(БД!DS159)),"",БД!DS159)</f>
        <v/>
      </c>
      <c r="Z33" s="103" t="str">
        <f ca="1">IF(OR(БД!DC159="",ISERROR(БД!DC159)),"",БД!DC159)</f>
        <v/>
      </c>
      <c r="AA33" s="103" t="str">
        <f ca="1">IF(OR(БД!CX159="",ISERROR(БД!CX159)),"",БД!CX159)</f>
        <v/>
      </c>
      <c r="AB33" s="108" t="str">
        <f ca="1">IF(OR(БД!CT159="",ISERROR(БД!CT159)),"",БД!CT159)</f>
        <v/>
      </c>
      <c r="AC33" s="108" t="str">
        <f ca="1">IF(OR(БД!CP159="",ISERROR(БД!CP159)),"",БД!CP159)</f>
        <v/>
      </c>
      <c r="AD33" s="108" t="str">
        <f ca="1">IF(OR(БД!CL159="",ISERROR(БД!CL159)),"",БД!CL159)</f>
        <v/>
      </c>
    </row>
    <row r="34" spans="1:30" ht="15.75" thickBot="1" x14ac:dyDescent="0.3">
      <c r="A34" s="61">
        <v>20</v>
      </c>
      <c r="B34" s="64" t="str">
        <f ca="1">IF(OR(БД!D31="",ISERROR(БД!D31)),"",БД!D31)</f>
        <v/>
      </c>
      <c r="C34" s="65" t="str">
        <f ca="1">IF(OR(БД!J31="",ISERROR(БД!J31)),"",БД!J31)</f>
        <v/>
      </c>
      <c r="D34" s="64" t="str">
        <f ca="1">IF(OR(БД!AE375="",ISERROR(БД!AE375)),"",БД!AE375)</f>
        <v/>
      </c>
      <c r="E34" s="103" t="str">
        <f ca="1">IF(OR(БД!FX160="",ISERROR(БД!FX160)),"",БД!FX160)</f>
        <v/>
      </c>
      <c r="F34" s="114" t="str">
        <f ca="1">IF(OR(БД!GD160="",ISERROR(БД!GD160)),"",БД!GD160)</f>
        <v/>
      </c>
      <c r="G34" s="64" t="str">
        <f ca="1">IF(OR(БД!ES160="",ISERROR(БД!ES160)),"",БД!ES160)</f>
        <v/>
      </c>
      <c r="H34" s="65" t="str">
        <f ca="1">IF(OR(БД!EY160="",ISERROR(БД!EY160)),"",БД!EY160)</f>
        <v/>
      </c>
      <c r="I34" s="103" t="str">
        <f ca="1">IF(OR(БД!CD418="",ISERROR(БД!CD418)),"",БД!CD418)</f>
        <v/>
      </c>
      <c r="J34" s="103" t="str">
        <f ca="1">IF(OR(БД!H289="",ISERROR(БД!H289)),"",БД!H289)</f>
        <v/>
      </c>
      <c r="K34" s="64" t="str">
        <f ca="1">IF(OR(БД!ES375="",ISERROR(БД!ES375)),"",БД!ES375)</f>
        <v/>
      </c>
      <c r="L34" s="64" t="str">
        <f ca="1">IF(OR(БД!DX160="",ISERROR(БД!DX160)),"",БД!DX160)</f>
        <v/>
      </c>
      <c r="M34" s="64" t="str">
        <f ca="1">IF(OR(БД!FS160="",ISERROR(БД!FS160)),"",БД!FS160)</f>
        <v/>
      </c>
      <c r="N34" s="64" t="str">
        <f ca="1">IF(OR(БД!FN160="",ISERROR(БД!FN160)),"",БД!FN160)</f>
        <v/>
      </c>
      <c r="O34" s="64" t="str">
        <f ca="1">IF(OR(БД!FI160="",ISERROR(БД!FI160)),"",БД!FI160)</f>
        <v/>
      </c>
      <c r="P34" s="64" t="str">
        <f ca="1">IF(OR(БД!FD160="",ISERROR(БД!FD160)),"",БД!FD160)</f>
        <v/>
      </c>
      <c r="Q34" s="64" t="str">
        <f ca="1">IF(OR(БД!AD203="",ISERROR(БД!AD203)),"",БД!AD203)</f>
        <v/>
      </c>
      <c r="R34" s="64" t="str">
        <f ca="1">IF(OR(БД!DH160="",ISERROR(БД!DH160)),"",БД!DH160)</f>
        <v/>
      </c>
      <c r="S34" s="103" t="str">
        <f ca="1">IF(OR(БД!FY375="",ISERROR(БД!FY375)),"",БД!FY375)</f>
        <v/>
      </c>
      <c r="T34" s="114" t="str">
        <f ca="1">IF(OR(БД!GF375="",ISERROR(БД!GF375)),"",БД!GF375)</f>
        <v/>
      </c>
      <c r="U34" s="64" t="str">
        <f ca="1">IF(OR(БД!EH160="",ISERROR(БД!EH160)),"",БД!EH160)</f>
        <v/>
      </c>
      <c r="V34" s="65" t="str">
        <f ca="1">IF(OR(БД!EN160="",ISERROR(БД!EN160)),"",БД!EN160)</f>
        <v/>
      </c>
      <c r="W34" s="64" t="str">
        <f ca="1">IF(OR(БД!EC160="",ISERROR(БД!EC160)),"",БД!EC160)</f>
        <v/>
      </c>
      <c r="X34" s="103" t="str">
        <f ca="1">IF(OR(БД!DM160="",ISERROR(БД!DM160)),"",БД!DM160)</f>
        <v/>
      </c>
      <c r="Y34" s="114" t="str">
        <f ca="1">IF(OR(БД!DS160="",ISERROR(БД!DS160)),"",БД!DS160)</f>
        <v/>
      </c>
      <c r="Z34" s="64" t="str">
        <f ca="1">IF(OR(БД!DC160="",ISERROR(БД!DC160)),"",БД!DC160)</f>
        <v/>
      </c>
      <c r="AA34" s="64" t="str">
        <f ca="1">IF(OR(БД!CX160="",ISERROR(БД!CX160)),"",БД!CX160)</f>
        <v/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8" t="str">
        <f ca="1">IF(OR(БД!CL160="",ISERROR(БД!CL160)),"",БД!CL160)</f>
        <v/>
      </c>
    </row>
    <row r="35" spans="1:30" ht="15.75" thickBot="1" x14ac:dyDescent="0.3">
      <c r="A35" s="116" t="s">
        <v>76</v>
      </c>
      <c r="B35" s="183">
        <f t="shared" ref="B35:AD35" ca="1" si="1">SUM(B25:B34)</f>
        <v>66989.467784997658</v>
      </c>
      <c r="C35" s="183">
        <f t="shared" ca="1" si="1"/>
        <v>68327.304000000004</v>
      </c>
      <c r="D35" s="183">
        <f t="shared" ca="1" si="1"/>
        <v>59436.738384997705</v>
      </c>
      <c r="E35" s="183">
        <f t="shared" ca="1" si="1"/>
        <v>7552.729399999952</v>
      </c>
      <c r="F35" s="183">
        <f t="shared" ca="1" si="1"/>
        <v>7913.4419999999991</v>
      </c>
      <c r="G35" s="183">
        <f t="shared" ca="1" si="1"/>
        <v>27580.449634997705</v>
      </c>
      <c r="H35" s="183">
        <f t="shared" ca="1" si="1"/>
        <v>28771.184000000001</v>
      </c>
      <c r="I35" s="183">
        <f t="shared" ca="1" si="1"/>
        <v>22004.346600000048</v>
      </c>
      <c r="J35" s="183">
        <f ca="1">SUM(J25:J34)</f>
        <v>-22004.346600000048</v>
      </c>
      <c r="K35" s="183">
        <f t="shared" ca="1" si="1"/>
        <v>25483.796234997761</v>
      </c>
      <c r="L35" s="183">
        <f t="shared" ca="1" si="1"/>
        <v>2096.6533999999529</v>
      </c>
      <c r="M35" s="183">
        <f t="shared" ca="1" si="1"/>
        <v>-41453.192000002295</v>
      </c>
      <c r="N35" s="183">
        <f t="shared" ca="1" si="1"/>
        <v>24101</v>
      </c>
      <c r="O35" s="183">
        <f t="shared" ca="1" si="1"/>
        <v>-5428.6443650000001</v>
      </c>
      <c r="P35" s="183">
        <f t="shared" ca="1" si="1"/>
        <v>50361.286000000007</v>
      </c>
      <c r="Q35" s="183">
        <f t="shared" ca="1" si="1"/>
        <v>-594.26399999999944</v>
      </c>
      <c r="R35" s="183">
        <f t="shared" ca="1" si="1"/>
        <v>0</v>
      </c>
      <c r="S35" s="183">
        <f t="shared" ca="1" si="1"/>
        <v>34718.931275001101</v>
      </c>
      <c r="T35" s="183">
        <f ca="1">SUM(T25:T34)</f>
        <v>37522.065000000002</v>
      </c>
      <c r="U35" s="183">
        <f t="shared" ca="1" si="1"/>
        <v>39409.018149999938</v>
      </c>
      <c r="V35" s="183">
        <f t="shared" ca="1" si="1"/>
        <v>39556.119999999995</v>
      </c>
      <c r="W35" s="183">
        <f t="shared" ca="1" si="1"/>
        <v>33952.942149999944</v>
      </c>
      <c r="X35" s="183">
        <f t="shared" ca="1" si="1"/>
        <v>5456.0759999999991</v>
      </c>
      <c r="Y35" s="183">
        <f ca="1">SUM(Y25:Y34)</f>
        <v>4288.8639999999996</v>
      </c>
      <c r="Z35" s="183">
        <f t="shared" ca="1" si="1"/>
        <v>16821.929749999996</v>
      </c>
      <c r="AA35" s="183">
        <f t="shared" ca="1" si="1"/>
        <v>2874.1590021951952</v>
      </c>
      <c r="AB35" s="183">
        <f t="shared" ca="1" si="1"/>
        <v>0</v>
      </c>
      <c r="AC35" s="183">
        <f t="shared" ca="1" si="1"/>
        <v>0</v>
      </c>
      <c r="AD35" s="183">
        <f t="shared" ca="1" si="1"/>
        <v>0</v>
      </c>
    </row>
    <row r="36" spans="1:30" ht="15.75" thickBot="1" x14ac:dyDescent="0.3">
      <c r="A36" s="67" t="s">
        <v>77</v>
      </c>
      <c r="B36" s="183">
        <f t="shared" ref="B36:AD36" ca="1" si="2">B24+B35</f>
        <v>431214.36570749781</v>
      </c>
      <c r="C36" s="183">
        <f t="shared" ca="1" si="2"/>
        <v>428165.29900000006</v>
      </c>
      <c r="D36" s="183">
        <f t="shared" ca="1" si="2"/>
        <v>383780.44210749789</v>
      </c>
      <c r="E36" s="183">
        <f t="shared" ca="1" si="2"/>
        <v>47433.923599999929</v>
      </c>
      <c r="F36" s="183">
        <f t="shared" ca="1" si="2"/>
        <v>47101.161999999997</v>
      </c>
      <c r="G36" s="183">
        <f t="shared" ca="1" si="2"/>
        <v>190590.18000749795</v>
      </c>
      <c r="H36" s="183">
        <f t="shared" ca="1" si="2"/>
        <v>186579.02100000001</v>
      </c>
      <c r="I36" s="183">
        <f t="shared" ca="1" si="2"/>
        <v>131228.40040000004</v>
      </c>
      <c r="J36" s="183">
        <f ca="1">J24+J35</f>
        <v>-131228.40040000004</v>
      </c>
      <c r="K36" s="183">
        <f t="shared" ca="1" si="2"/>
        <v>172110.330407498</v>
      </c>
      <c r="L36" s="183">
        <f t="shared" ca="1" si="2"/>
        <v>18479.849599999936</v>
      </c>
      <c r="M36" s="183">
        <f t="shared" ca="1" si="2"/>
        <v>-243738.28200000204</v>
      </c>
      <c r="N36" s="183">
        <f t="shared" ca="1" si="2"/>
        <v>149708.25</v>
      </c>
      <c r="O36" s="183">
        <f t="shared" ca="1" si="2"/>
        <v>-29930.553992499998</v>
      </c>
      <c r="P36" s="184">
        <f t="shared" ca="1" si="2"/>
        <v>314550.76600000006</v>
      </c>
      <c r="Q36" s="183">
        <f t="shared" ca="1" si="2"/>
        <v>-1154.4720000000007</v>
      </c>
      <c r="R36" s="183">
        <f t="shared" ca="1" si="2"/>
        <v>0</v>
      </c>
      <c r="S36" s="183">
        <f t="shared" ca="1" si="2"/>
        <v>232805.21228800295</v>
      </c>
      <c r="T36" s="183">
        <f ca="1">T24+T35</f>
        <v>235741.23300000001</v>
      </c>
      <c r="U36" s="183">
        <f t="shared" ca="1" si="2"/>
        <v>240624.18569999989</v>
      </c>
      <c r="V36" s="183">
        <f t="shared" ca="1" si="2"/>
        <v>241586.27799999999</v>
      </c>
      <c r="W36" s="183">
        <f t="shared" ca="1" si="2"/>
        <v>211670.11169999995</v>
      </c>
      <c r="X36" s="183">
        <f t="shared" ca="1" si="2"/>
        <v>28954.073999999986</v>
      </c>
      <c r="Y36" s="183">
        <f ca="1">Y24+Y35</f>
        <v>25883.243999999999</v>
      </c>
      <c r="Z36" s="183">
        <f t="shared" ca="1" si="2"/>
        <v>105575.5141</v>
      </c>
      <c r="AA36" s="183">
        <f t="shared" ca="1" si="2"/>
        <v>-6449867.2571849953</v>
      </c>
      <c r="AB36" s="183">
        <f t="shared" ca="1" si="2"/>
        <v>0</v>
      </c>
      <c r="AC36" s="183">
        <f t="shared" ca="1" si="2"/>
        <v>0</v>
      </c>
      <c r="AD36" s="183">
        <f t="shared" ca="1" si="2"/>
        <v>0</v>
      </c>
    </row>
    <row r="37" spans="1:30" x14ac:dyDescent="0.25">
      <c r="A37" s="117">
        <v>21</v>
      </c>
      <c r="B37" s="102" t="str">
        <f ca="1">IF(OR(БД!D34="",ISERROR(БД!D34)),"",БД!D34)</f>
        <v/>
      </c>
      <c r="C37" s="112" t="str">
        <f ca="1">IF(OR(БД!J34="",ISERROR(БД!J34)),"",БД!J34)</f>
        <v/>
      </c>
      <c r="D37" s="102" t="str">
        <f ca="1">IF(OR(БД!AE378="",ISERROR(БД!AE378)),"",БД!AE378)</f>
        <v/>
      </c>
      <c r="E37" s="103" t="str">
        <f ca="1">IF(OR(БД!FX163="",ISERROR(БД!FX163)),"",БД!FX163)</f>
        <v/>
      </c>
      <c r="F37" s="114" t="str">
        <f ca="1">IF(OR(БД!GD163="",ISERROR(БД!GD163)),"",БД!GD163)</f>
        <v/>
      </c>
      <c r="G37" s="102" t="str">
        <f ca="1">IF(OR(БД!ES163="",ISERROR(БД!ES163)),"",БД!ES163)</f>
        <v/>
      </c>
      <c r="H37" s="112" t="str">
        <f ca="1">IF(OR(БД!EY163="",ISERROR(БД!EY163)),"",БД!EY163)</f>
        <v/>
      </c>
      <c r="I37" s="103" t="str">
        <f ca="1">IF(OR(БД!CD421="",ISERROR(БД!CD421)),"",БД!CD421)</f>
        <v/>
      </c>
      <c r="J37" s="103" t="str">
        <f ca="1">IF(OR(БД!H292="",ISERROR(БД!H292)),"",БД!H292)</f>
        <v/>
      </c>
      <c r="K37" s="102" t="str">
        <f ca="1">IF(OR(БД!ES378="",ISERROR(БД!ES378)),"",БД!ES378)</f>
        <v/>
      </c>
      <c r="L37" s="102" t="str">
        <f ca="1">IF(OR(БД!DX163="",ISERROR(БД!DX163)),"",БД!DX163)</f>
        <v/>
      </c>
      <c r="M37" s="102" t="str">
        <f ca="1">IF(OR(БД!FS163="",ISERROR(БД!FS163)),"",БД!FS163)</f>
        <v/>
      </c>
      <c r="N37" s="102" t="str">
        <f ca="1">IF(OR(БД!FN163="",ISERROR(БД!FN163)),"",БД!FN163)</f>
        <v/>
      </c>
      <c r="O37" s="102" t="str">
        <f ca="1">IF(OR(БД!FI163="",ISERROR(БД!FI163)),"",БД!FI163)</f>
        <v/>
      </c>
      <c r="P37" s="102" t="str">
        <f ca="1">IF(OR(БД!FD163="",ISERROR(БД!FD163)),"",БД!FD163)</f>
        <v/>
      </c>
      <c r="Q37" s="102" t="str">
        <f ca="1">IF(OR(БД!AD206="",ISERROR(БД!AD206)),"",БД!AD206)</f>
        <v/>
      </c>
      <c r="R37" s="102" t="str">
        <f ca="1">IF(OR(БД!DH163="",ISERROR(БД!DH163)),"",БД!DH163)</f>
        <v/>
      </c>
      <c r="S37" s="103" t="str">
        <f ca="1">IF(OR(БД!FY378="",ISERROR(БД!FY378)),"",БД!FY378)</f>
        <v/>
      </c>
      <c r="T37" s="114" t="str">
        <f ca="1">IF(OR(БД!GF378="",ISERROR(БД!GF378)),"",БД!GF378)</f>
        <v/>
      </c>
      <c r="U37" s="102" t="str">
        <f ca="1">IF(OR(БД!EH163="",ISERROR(БД!EH163)),"",БД!EH163)</f>
        <v/>
      </c>
      <c r="V37" s="112" t="str">
        <f ca="1">IF(OR(БД!EN163="",ISERROR(БД!EN163)),"",БД!EN163)</f>
        <v/>
      </c>
      <c r="W37" s="102" t="str">
        <f ca="1">IF(OR(БД!EC163="",ISERROR(БД!EC163)),"",БД!EC163)</f>
        <v/>
      </c>
      <c r="X37" s="103" t="str">
        <f ca="1">IF(OR(БД!DM163="",ISERROR(БД!DM163)),"",БД!DM163)</f>
        <v/>
      </c>
      <c r="Y37" s="114" t="str">
        <f ca="1">IF(OR(БД!DS163="",ISERROR(БД!DS163)),"",БД!DS163)</f>
        <v/>
      </c>
      <c r="Z37" s="102" t="str">
        <f ca="1">IF(OR(БД!DC163="",ISERROR(БД!DC163)),"",БД!DC163)</f>
        <v/>
      </c>
      <c r="AA37" s="102" t="str">
        <f ca="1">IF(OR(БД!CX163="",ISERROR(БД!CX163)),"",БД!CX163)</f>
        <v/>
      </c>
      <c r="AB37" s="109" t="str">
        <f ca="1">IF(OR(БД!CT163="",ISERROR(БД!CT163)),"",БД!CT163)</f>
        <v/>
      </c>
      <c r="AC37" s="109" t="str">
        <f ca="1">IF(OR(БД!CP163="",ISERROR(БД!CP163)),"",БД!CP163)</f>
        <v/>
      </c>
      <c r="AD37" s="108" t="str">
        <f ca="1">IF(OR(БД!CL163="",ISERROR(БД!CL163)),"",БД!CL163)</f>
        <v/>
      </c>
    </row>
    <row r="38" spans="1:30" x14ac:dyDescent="0.25">
      <c r="A38" s="113">
        <v>22</v>
      </c>
      <c r="B38" s="103" t="str">
        <f ca="1">IF(OR(БД!D35="",ISERROR(БД!D35)),"",БД!D35)</f>
        <v/>
      </c>
      <c r="C38" s="114" t="str">
        <f ca="1">IF(OR(БД!J35="",ISERROR(БД!J35)),"",БД!J35)</f>
        <v/>
      </c>
      <c r="D38" s="103" t="str">
        <f ca="1">IF(OR(БД!AE379="",ISERROR(БД!AE379)),"",БД!AE379)</f>
        <v/>
      </c>
      <c r="E38" s="103" t="str">
        <f ca="1">IF(OR(БД!FX164="",ISERROR(БД!FX164)),"",БД!FX164)</f>
        <v/>
      </c>
      <c r="F38" s="114" t="str">
        <f ca="1">IF(OR(БД!GD164="",ISERROR(БД!GD164)),"",БД!GD164)</f>
        <v/>
      </c>
      <c r="G38" s="103" t="str">
        <f ca="1">IF(OR(БД!ES164="",ISERROR(БД!ES164)),"",БД!ES164)</f>
        <v/>
      </c>
      <c r="H38" s="114" t="str">
        <f ca="1">IF(OR(БД!EY164="",ISERROR(БД!EY164)),"",БД!EY164)</f>
        <v/>
      </c>
      <c r="I38" s="103" t="str">
        <f ca="1">IF(OR(БД!CD422="",ISERROR(БД!CD422)),"",БД!CD422)</f>
        <v/>
      </c>
      <c r="J38" s="103" t="str">
        <f ca="1">IF(OR(БД!H293="",ISERROR(БД!H293)),"",БД!H293)</f>
        <v/>
      </c>
      <c r="K38" s="103" t="str">
        <f ca="1">IF(OR(БД!ES379="",ISERROR(БД!ES379)),"",БД!ES379)</f>
        <v/>
      </c>
      <c r="L38" s="103" t="str">
        <f ca="1">IF(OR(БД!DX164="",ISERROR(БД!DX164)),"",БД!DX164)</f>
        <v/>
      </c>
      <c r="M38" s="103" t="str">
        <f ca="1">IF(OR(БД!FS164="",ISERROR(БД!FS164)),"",БД!FS164)</f>
        <v/>
      </c>
      <c r="N38" s="103" t="str">
        <f ca="1">IF(OR(БД!FN164="",ISERROR(БД!FN164)),"",БД!FN164)</f>
        <v/>
      </c>
      <c r="O38" s="103" t="str">
        <f ca="1">IF(OR(БД!FI164="",ISERROR(БД!FI164)),"",БД!FI164)</f>
        <v/>
      </c>
      <c r="P38" s="103" t="str">
        <f ca="1">IF(OR(БД!FD164="",ISERROR(БД!FD164)),"",БД!FD164)</f>
        <v/>
      </c>
      <c r="Q38" s="103" t="str">
        <f ca="1">IF(OR(БД!AD207="",ISERROR(БД!AD207)),"",БД!AD207)</f>
        <v/>
      </c>
      <c r="R38" s="103" t="str">
        <f ca="1">IF(OR(БД!DH164="",ISERROR(БД!DH164)),"",БД!DH164)</f>
        <v/>
      </c>
      <c r="S38" s="103" t="str">
        <f ca="1">IF(OR(БД!FY379="",ISERROR(БД!FY379)),"",БД!FY379)</f>
        <v/>
      </c>
      <c r="T38" s="114" t="str">
        <f ca="1">IF(OR(БД!GF379="",ISERROR(БД!GF379)),"",БД!GF379)</f>
        <v/>
      </c>
      <c r="U38" s="103" t="str">
        <f ca="1">IF(OR(БД!EH164="",ISERROR(БД!EH164)),"",БД!EH164)</f>
        <v/>
      </c>
      <c r="V38" s="114" t="str">
        <f ca="1">IF(OR(БД!EN164="",ISERROR(БД!EN164)),"",БД!EN164)</f>
        <v/>
      </c>
      <c r="W38" s="103" t="str">
        <f ca="1">IF(OR(БД!EC164="",ISERROR(БД!EC164)),"",БД!EC164)</f>
        <v/>
      </c>
      <c r="X38" s="103" t="str">
        <f ca="1">IF(OR(БД!DM164="",ISERROR(БД!DM164)),"",БД!DM164)</f>
        <v/>
      </c>
      <c r="Y38" s="114" t="str">
        <f ca="1">IF(OR(БД!DS164="",ISERROR(БД!DS164)),"",БД!DS164)</f>
        <v/>
      </c>
      <c r="Z38" s="103" t="str">
        <f ca="1">IF(OR(БД!DC164="",ISERROR(БД!DC164)),"",БД!DC164)</f>
        <v/>
      </c>
      <c r="AA38" s="103" t="str">
        <f ca="1">IF(OR(БД!CX164="",ISERROR(БД!CX164)),"",БД!CX164)</f>
        <v/>
      </c>
      <c r="AB38" s="108" t="str">
        <f ca="1">IF(OR(БД!CT164="",ISERROR(БД!CT164)),"",БД!CT164)</f>
        <v/>
      </c>
      <c r="AC38" s="108" t="str">
        <f ca="1">IF(OR(БД!CP164="",ISERROR(БД!CP164)),"",БД!CP164)</f>
        <v/>
      </c>
      <c r="AD38" s="108" t="str">
        <f ca="1">IF(OR(БД!CL164="",ISERROR(БД!CL164)),"",БД!CL164)</f>
        <v/>
      </c>
    </row>
    <row r="39" spans="1:30" x14ac:dyDescent="0.25">
      <c r="A39" s="113">
        <v>23</v>
      </c>
      <c r="B39" s="103" t="str">
        <f ca="1">IF(OR(БД!D36="",ISERROR(БД!D36)),"",БД!D36)</f>
        <v/>
      </c>
      <c r="C39" s="114" t="str">
        <f ca="1">IF(OR(БД!J36="",ISERROR(БД!J36)),"",БД!J36)</f>
        <v/>
      </c>
      <c r="D39" s="103" t="str">
        <f ca="1">IF(OR(БД!AE380="",ISERROR(БД!AE380)),"",БД!AE380)</f>
        <v/>
      </c>
      <c r="E39" s="103" t="str">
        <f ca="1">IF(OR(БД!FX165="",ISERROR(БД!FX165)),"",БД!FX165)</f>
        <v/>
      </c>
      <c r="F39" s="114" t="str">
        <f ca="1">IF(OR(БД!GD165="",ISERROR(БД!GD165)),"",БД!GD165)</f>
        <v/>
      </c>
      <c r="G39" s="103" t="str">
        <f ca="1">IF(OR(БД!ES165="",ISERROR(БД!ES165)),"",БД!ES165)</f>
        <v/>
      </c>
      <c r="H39" s="114" t="str">
        <f ca="1">IF(OR(БД!EY165="",ISERROR(БД!EY165)),"",БД!EY165)</f>
        <v/>
      </c>
      <c r="I39" s="103" t="str">
        <f ca="1">IF(OR(БД!CD423="",ISERROR(БД!CD423)),"",БД!CD423)</f>
        <v/>
      </c>
      <c r="J39" s="103" t="str">
        <f ca="1">IF(OR(БД!H294="",ISERROR(БД!H294)),"",БД!H294)</f>
        <v/>
      </c>
      <c r="K39" s="103" t="str">
        <f ca="1">IF(OR(БД!ES380="",ISERROR(БД!ES380)),"",БД!ES380)</f>
        <v/>
      </c>
      <c r="L39" s="103" t="str">
        <f ca="1">IF(OR(БД!DX165="",ISERROR(БД!DX165)),"",БД!DX165)</f>
        <v/>
      </c>
      <c r="M39" s="103" t="str">
        <f ca="1">IF(OR(БД!FS165="",ISERROR(БД!FS165)),"",БД!FS165)</f>
        <v/>
      </c>
      <c r="N39" s="103" t="str">
        <f ca="1">IF(OR(БД!FN165="",ISERROR(БД!FN165)),"",БД!FN165)</f>
        <v/>
      </c>
      <c r="O39" s="103" t="str">
        <f ca="1">IF(OR(БД!FI165="",ISERROR(БД!FI165)),"",БД!FI165)</f>
        <v/>
      </c>
      <c r="P39" s="103" t="str">
        <f ca="1">IF(OR(БД!FD165="",ISERROR(БД!FD165)),"",БД!FD165)</f>
        <v/>
      </c>
      <c r="Q39" s="103" t="str">
        <f ca="1">IF(OR(БД!AD208="",ISERROR(БД!AD208)),"",БД!AD208)</f>
        <v/>
      </c>
      <c r="R39" s="103" t="str">
        <f ca="1">IF(OR(БД!DH165="",ISERROR(БД!DH165)),"",БД!DH165)</f>
        <v/>
      </c>
      <c r="S39" s="103" t="str">
        <f ca="1">IF(OR(БД!FY380="",ISERROR(БД!FY380)),"",БД!FY380)</f>
        <v/>
      </c>
      <c r="T39" s="114" t="str">
        <f ca="1">IF(OR(БД!GF380="",ISERROR(БД!GF380)),"",БД!GF380)</f>
        <v/>
      </c>
      <c r="U39" s="103" t="str">
        <f ca="1">IF(OR(БД!EH165="",ISERROR(БД!EH165)),"",БД!EH165)</f>
        <v/>
      </c>
      <c r="V39" s="114" t="str">
        <f ca="1">IF(OR(БД!EN165="",ISERROR(БД!EN165)),"",БД!EN165)</f>
        <v/>
      </c>
      <c r="W39" s="103" t="str">
        <f ca="1">IF(OR(БД!EC165="",ISERROR(БД!EC165)),"",БД!EC165)</f>
        <v/>
      </c>
      <c r="X39" s="103" t="str">
        <f ca="1">IF(OR(БД!DM165="",ISERROR(БД!DM165)),"",БД!DM165)</f>
        <v/>
      </c>
      <c r="Y39" s="114" t="str">
        <f ca="1">IF(OR(БД!DS165="",ISERROR(БД!DS165)),"",БД!DS165)</f>
        <v/>
      </c>
      <c r="Z39" s="103" t="str">
        <f ca="1">IF(OR(БД!DC165="",ISERROR(БД!DC165)),"",БД!DC165)</f>
        <v/>
      </c>
      <c r="AA39" s="103" t="str">
        <f ca="1">IF(OR(БД!CX165="",ISERROR(БД!CX165)),"",БД!CX165)</f>
        <v/>
      </c>
      <c r="AB39" s="108" t="str">
        <f ca="1">IF(OR(БД!CT165="",ISERROR(БД!CT165)),"",БД!CT165)</f>
        <v/>
      </c>
      <c r="AC39" s="108" t="str">
        <f ca="1">IF(OR(БД!CP165="",ISERROR(БД!CP165)),"",БД!CP165)</f>
        <v/>
      </c>
      <c r="AD39" s="108" t="str">
        <f ca="1">IF(OR(БД!CL165="",ISERROR(БД!CL165)),"",БД!CL165)</f>
        <v/>
      </c>
    </row>
    <row r="40" spans="1:30" x14ac:dyDescent="0.25">
      <c r="A40" s="113">
        <v>24</v>
      </c>
      <c r="B40" s="103" t="str">
        <f ca="1">IF(OR(БД!D37="",ISERROR(БД!D37)),"",БД!D37)</f>
        <v/>
      </c>
      <c r="C40" s="114" t="str">
        <f ca="1">IF(OR(БД!J37="",ISERROR(БД!J37)),"",БД!J37)</f>
        <v/>
      </c>
      <c r="D40" s="103" t="str">
        <f ca="1">IF(OR(БД!AE381="",ISERROR(БД!AE381)),"",БД!AE381)</f>
        <v/>
      </c>
      <c r="E40" s="103" t="str">
        <f ca="1">IF(OR(БД!FX166="",ISERROR(БД!FX166)),"",БД!FX166)</f>
        <v/>
      </c>
      <c r="F40" s="114" t="str">
        <f ca="1">IF(OR(БД!GD166="",ISERROR(БД!GD166)),"",БД!GD166)</f>
        <v/>
      </c>
      <c r="G40" s="103" t="str">
        <f ca="1">IF(OR(БД!ES166="",ISERROR(БД!ES166)),"",БД!ES166)</f>
        <v/>
      </c>
      <c r="H40" s="114" t="str">
        <f ca="1">IF(OR(БД!EY166="",ISERROR(БД!EY166)),"",БД!EY166)</f>
        <v/>
      </c>
      <c r="I40" s="103" t="str">
        <f ca="1">IF(OR(БД!CD424="",ISERROR(БД!CD424)),"",БД!CD424)</f>
        <v/>
      </c>
      <c r="J40" s="103" t="str">
        <f ca="1">IF(OR(БД!H295="",ISERROR(БД!H295)),"",БД!H295)</f>
        <v/>
      </c>
      <c r="K40" s="103" t="str">
        <f ca="1">IF(OR(БД!ES381="",ISERROR(БД!ES381)),"",БД!ES381)</f>
        <v/>
      </c>
      <c r="L40" s="103" t="str">
        <f ca="1">IF(OR(БД!DX166="",ISERROR(БД!DX166)),"",БД!DX166)</f>
        <v/>
      </c>
      <c r="M40" s="103" t="str">
        <f ca="1">IF(OR(БД!FS166="",ISERROR(БД!FS166)),"",БД!FS166)</f>
        <v/>
      </c>
      <c r="N40" s="103" t="str">
        <f ca="1">IF(OR(БД!FN166="",ISERROR(БД!FN166)),"",БД!FN166)</f>
        <v/>
      </c>
      <c r="O40" s="103" t="str">
        <f ca="1">IF(OR(БД!FI166="",ISERROR(БД!FI166)),"",БД!FI166)</f>
        <v/>
      </c>
      <c r="P40" s="103" t="str">
        <f ca="1">IF(OR(БД!FD166="",ISERROR(БД!FD166)),"",БД!FD166)</f>
        <v/>
      </c>
      <c r="Q40" s="103" t="str">
        <f ca="1">IF(OR(БД!AD209="",ISERROR(БД!AD209)),"",БД!AD209)</f>
        <v/>
      </c>
      <c r="R40" s="103" t="str">
        <f ca="1">IF(OR(БД!DH166="",ISERROR(БД!DH166)),"",БД!DH166)</f>
        <v/>
      </c>
      <c r="S40" s="103" t="str">
        <f ca="1">IF(OR(БД!FY381="",ISERROR(БД!FY381)),"",БД!FY381)</f>
        <v/>
      </c>
      <c r="T40" s="114" t="str">
        <f ca="1">IF(OR(БД!GF381="",ISERROR(БД!GF381)),"",БД!GF381)</f>
        <v/>
      </c>
      <c r="U40" s="103" t="str">
        <f ca="1">IF(OR(БД!EH166="",ISERROR(БД!EH166)),"",БД!EH166)</f>
        <v/>
      </c>
      <c r="V40" s="114" t="str">
        <f ca="1">IF(OR(БД!EN166="",ISERROR(БД!EN166)),"",БД!EN166)</f>
        <v/>
      </c>
      <c r="W40" s="103" t="str">
        <f ca="1">IF(OR(БД!EC166="",ISERROR(БД!EC166)),"",БД!EC166)</f>
        <v/>
      </c>
      <c r="X40" s="103" t="str">
        <f ca="1">IF(OR(БД!DM166="",ISERROR(БД!DM166)),"",БД!DM166)</f>
        <v/>
      </c>
      <c r="Y40" s="114" t="str">
        <f ca="1">IF(OR(БД!DS166="",ISERROR(БД!DS166)),"",БД!DS166)</f>
        <v/>
      </c>
      <c r="Z40" s="103" t="str">
        <f ca="1">IF(OR(БД!DC166="",ISERROR(БД!DC166)),"",БД!DC166)</f>
        <v/>
      </c>
      <c r="AA40" s="103" t="str">
        <f ca="1">IF(OR(БД!CX166="",ISERROR(БД!CX166)),"",БД!CX166)</f>
        <v/>
      </c>
      <c r="AB40" s="108" t="str">
        <f ca="1">IF(OR(БД!CT166="",ISERROR(БД!CT166)),"",БД!CT166)</f>
        <v/>
      </c>
      <c r="AC40" s="108" t="str">
        <f ca="1">IF(OR(БД!CP166="",ISERROR(БД!CP166)),"",БД!CP166)</f>
        <v/>
      </c>
      <c r="AD40" s="108" t="str">
        <f ca="1">IF(OR(БД!CL166="",ISERROR(БД!CL166)),"",БД!CL166)</f>
        <v/>
      </c>
    </row>
    <row r="41" spans="1:30" x14ac:dyDescent="0.25">
      <c r="A41" s="113">
        <v>25</v>
      </c>
      <c r="B41" s="103" t="str">
        <f ca="1">IF(OR(БД!D38="",ISERROR(БД!D38)),"",БД!D38)</f>
        <v/>
      </c>
      <c r="C41" s="114" t="str">
        <f ca="1">IF(OR(БД!J38="",ISERROR(БД!J38)),"",БД!J38)</f>
        <v/>
      </c>
      <c r="D41" s="103" t="str">
        <f ca="1">IF(OR(БД!AE382="",ISERROR(БД!AE382)),"",БД!AE382)</f>
        <v/>
      </c>
      <c r="E41" s="103" t="str">
        <f ca="1">IF(OR(БД!FX167="",ISERROR(БД!FX167)),"",БД!FX167)</f>
        <v/>
      </c>
      <c r="F41" s="114" t="str">
        <f ca="1">IF(OR(БД!GD167="",ISERROR(БД!GD167)),"",БД!GD167)</f>
        <v/>
      </c>
      <c r="G41" s="103" t="str">
        <f ca="1">IF(OR(БД!ES167="",ISERROR(БД!ES167)),"",БД!ES167)</f>
        <v/>
      </c>
      <c r="H41" s="114" t="str">
        <f ca="1">IF(OR(БД!EY167="",ISERROR(БД!EY167)),"",БД!EY167)</f>
        <v/>
      </c>
      <c r="I41" s="103" t="str">
        <f ca="1">IF(OR(БД!CD425="",ISERROR(БД!CD425)),"",БД!CD425)</f>
        <v/>
      </c>
      <c r="J41" s="103" t="str">
        <f ca="1">IF(OR(БД!H296="",ISERROR(БД!H296)),"",БД!H296)</f>
        <v/>
      </c>
      <c r="K41" s="103" t="str">
        <f ca="1">IF(OR(БД!ES382="",ISERROR(БД!ES382)),"",БД!ES382)</f>
        <v/>
      </c>
      <c r="L41" s="103" t="str">
        <f ca="1">IF(OR(БД!DX167="",ISERROR(БД!DX167)),"",БД!DX167)</f>
        <v/>
      </c>
      <c r="M41" s="103" t="str">
        <f ca="1">IF(OR(БД!FS167="",ISERROR(БД!FS167)),"",БД!FS167)</f>
        <v/>
      </c>
      <c r="N41" s="103" t="str">
        <f ca="1">IF(OR(БД!FN167="",ISERROR(БД!FN167)),"",БД!FN167)</f>
        <v/>
      </c>
      <c r="O41" s="103" t="str">
        <f ca="1">IF(OR(БД!FI167="",ISERROR(БД!FI167)),"",БД!FI167)</f>
        <v/>
      </c>
      <c r="P41" s="103" t="str">
        <f ca="1">IF(OR(БД!FD167="",ISERROR(БД!FD167)),"",БД!FD167)</f>
        <v/>
      </c>
      <c r="Q41" s="103" t="str">
        <f ca="1">IF(OR(БД!AD210="",ISERROR(БД!AD210)),"",БД!AD210)</f>
        <v/>
      </c>
      <c r="R41" s="103" t="str">
        <f ca="1">IF(OR(БД!DH167="",ISERROR(БД!DH167)),"",БД!DH167)</f>
        <v/>
      </c>
      <c r="S41" s="103" t="str">
        <f ca="1">IF(OR(БД!FY382="",ISERROR(БД!FY382)),"",БД!FY382)</f>
        <v/>
      </c>
      <c r="T41" s="114" t="str">
        <f ca="1">IF(OR(БД!GF382="",ISERROR(БД!GF382)),"",БД!GF382)</f>
        <v/>
      </c>
      <c r="U41" s="103" t="str">
        <f ca="1">IF(OR(БД!EH167="",ISERROR(БД!EH167)),"",БД!EH167)</f>
        <v/>
      </c>
      <c r="V41" s="114" t="str">
        <f ca="1">IF(OR(БД!EN167="",ISERROR(БД!EN167)),"",БД!EN167)</f>
        <v/>
      </c>
      <c r="W41" s="103" t="str">
        <f ca="1">IF(OR(БД!EC167="",ISERROR(БД!EC167)),"",БД!EC167)</f>
        <v/>
      </c>
      <c r="X41" s="103" t="str">
        <f ca="1">IF(OR(БД!DM167="",ISERROR(БД!DM167)),"",БД!DM167)</f>
        <v/>
      </c>
      <c r="Y41" s="114" t="str">
        <f ca="1">IF(OR(БД!DS167="",ISERROR(БД!DS167)),"",БД!DS167)</f>
        <v/>
      </c>
      <c r="Z41" s="103" t="str">
        <f ca="1">IF(OR(БД!DC167="",ISERROR(БД!DC167)),"",БД!DC167)</f>
        <v/>
      </c>
      <c r="AA41" s="103" t="str">
        <f ca="1">IF(OR(БД!CX167="",ISERROR(БД!CX167)),"",БД!CX167)</f>
        <v/>
      </c>
      <c r="AB41" s="108" t="str">
        <f ca="1">IF(OR(БД!CT167="",ISERROR(БД!CT167)),"",БД!CT167)</f>
        <v/>
      </c>
      <c r="AC41" s="108" t="str">
        <f ca="1">IF(OR(БД!CP167="",ISERROR(БД!CP167)),"",БД!CP167)</f>
        <v/>
      </c>
      <c r="AD41" s="108" t="str">
        <f ca="1">IF(OR(БД!CL167="",ISERROR(БД!CL167)),"",БД!CL167)</f>
        <v/>
      </c>
    </row>
    <row r="42" spans="1:30" x14ac:dyDescent="0.25">
      <c r="A42" s="113">
        <v>26</v>
      </c>
      <c r="B42" s="103" t="str">
        <f ca="1">IF(OR(БД!D39="",ISERROR(БД!D39)),"",БД!D39)</f>
        <v/>
      </c>
      <c r="C42" s="114" t="str">
        <f ca="1">IF(OR(БД!J39="",ISERROR(БД!J39)),"",БД!J39)</f>
        <v/>
      </c>
      <c r="D42" s="103" t="str">
        <f ca="1">IF(OR(БД!AE383="",ISERROR(БД!AE383)),"",БД!AE383)</f>
        <v/>
      </c>
      <c r="E42" s="103" t="str">
        <f ca="1">IF(OR(БД!FX168="",ISERROR(БД!FX168)),"",БД!FX168)</f>
        <v/>
      </c>
      <c r="F42" s="114" t="str">
        <f ca="1">IF(OR(БД!GD168="",ISERROR(БД!GD168)),"",БД!GD168)</f>
        <v/>
      </c>
      <c r="G42" s="103" t="str">
        <f ca="1">IF(OR(БД!ES168="",ISERROR(БД!ES168)),"",БД!ES168)</f>
        <v/>
      </c>
      <c r="H42" s="114" t="str">
        <f ca="1">IF(OR(БД!EY168="",ISERROR(БД!EY168)),"",БД!EY168)</f>
        <v/>
      </c>
      <c r="I42" s="103" t="str">
        <f ca="1">IF(OR(БД!CD426="",ISERROR(БД!CD426)),"",БД!CD426)</f>
        <v/>
      </c>
      <c r="J42" s="103" t="str">
        <f ca="1">IF(OR(БД!H297="",ISERROR(БД!H297)),"",БД!H297)</f>
        <v/>
      </c>
      <c r="K42" s="103" t="str">
        <f ca="1">IF(OR(БД!ES383="",ISERROR(БД!ES383)),"",БД!ES383)</f>
        <v/>
      </c>
      <c r="L42" s="103" t="str">
        <f ca="1">IF(OR(БД!DX168="",ISERROR(БД!DX168)),"",БД!DX168)</f>
        <v/>
      </c>
      <c r="M42" s="103" t="str">
        <f ca="1">IF(OR(БД!FS168="",ISERROR(БД!FS168)),"",БД!FS168)</f>
        <v/>
      </c>
      <c r="N42" s="103" t="str">
        <f ca="1">IF(OR(БД!FN168="",ISERROR(БД!FN168)),"",БД!FN168)</f>
        <v/>
      </c>
      <c r="O42" s="103" t="str">
        <f ca="1">IF(OR(БД!FI168="",ISERROR(БД!FI168)),"",БД!FI168)</f>
        <v/>
      </c>
      <c r="P42" s="103" t="str">
        <f ca="1">IF(OR(БД!FD168="",ISERROR(БД!FD168)),"",БД!FD168)</f>
        <v/>
      </c>
      <c r="Q42" s="103" t="str">
        <f ca="1">IF(OR(БД!AD211="",ISERROR(БД!AD211)),"",БД!AD211)</f>
        <v/>
      </c>
      <c r="R42" s="103" t="str">
        <f ca="1">IF(OR(БД!DH168="",ISERROR(БД!DH168)),"",БД!DH168)</f>
        <v/>
      </c>
      <c r="S42" s="103" t="str">
        <f ca="1">IF(OR(БД!FY383="",ISERROR(БД!FY383)),"",БД!FY383)</f>
        <v/>
      </c>
      <c r="T42" s="114" t="str">
        <f ca="1">IF(OR(БД!GF383="",ISERROR(БД!GF383)),"",БД!GF383)</f>
        <v/>
      </c>
      <c r="U42" s="103" t="str">
        <f ca="1">IF(OR(БД!EH168="",ISERROR(БД!EH168)),"",БД!EH168)</f>
        <v/>
      </c>
      <c r="V42" s="114" t="str">
        <f ca="1">IF(OR(БД!EN168="",ISERROR(БД!EN168)),"",БД!EN168)</f>
        <v/>
      </c>
      <c r="W42" s="103" t="str">
        <f ca="1">IF(OR(БД!EC168="",ISERROR(БД!EC168)),"",БД!EC168)</f>
        <v/>
      </c>
      <c r="X42" s="103" t="str">
        <f ca="1">IF(OR(БД!DM168="",ISERROR(БД!DM168)),"",БД!DM168)</f>
        <v/>
      </c>
      <c r="Y42" s="114" t="str">
        <f ca="1">IF(OR(БД!DS168="",ISERROR(БД!DS168)),"",БД!DS168)</f>
        <v/>
      </c>
      <c r="Z42" s="103" t="str">
        <f ca="1">IF(OR(БД!DC168="",ISERROR(БД!DC168)),"",БД!DC168)</f>
        <v/>
      </c>
      <c r="AA42" s="103" t="str">
        <f ca="1">IF(OR(БД!CX168="",ISERROR(БД!CX168)),"",БД!CX168)</f>
        <v/>
      </c>
      <c r="AB42" s="108" t="str">
        <f ca="1">IF(OR(БД!CT168="",ISERROR(БД!CT168)),"",БД!CT168)</f>
        <v/>
      </c>
      <c r="AC42" s="108" t="str">
        <f ca="1">IF(OR(БД!CP168="",ISERROR(БД!CP168)),"",БД!CP168)</f>
        <v/>
      </c>
      <c r="AD42" s="108" t="str">
        <f ca="1">IF(OR(БД!CL168="",ISERROR(БД!CL168)),"",БД!CL168)</f>
        <v/>
      </c>
    </row>
    <row r="43" spans="1:30" x14ac:dyDescent="0.25">
      <c r="A43" s="113">
        <v>27</v>
      </c>
      <c r="B43" s="103" t="str">
        <f ca="1">IF(OR(БД!D40="",ISERROR(БД!D40)),"",БД!D40)</f>
        <v/>
      </c>
      <c r="C43" s="114" t="str">
        <f ca="1">IF(OR(БД!J40="",ISERROR(БД!J40)),"",БД!J40)</f>
        <v/>
      </c>
      <c r="D43" s="103" t="str">
        <f ca="1">IF(OR(БД!AE384="",ISERROR(БД!AE384)),"",БД!AE384)</f>
        <v/>
      </c>
      <c r="E43" s="103" t="str">
        <f ca="1">IF(OR(БД!FX169="",ISERROR(БД!FX169)),"",БД!FX169)</f>
        <v/>
      </c>
      <c r="F43" s="114" t="str">
        <f ca="1">IF(OR(БД!GD169="",ISERROR(БД!GD169)),"",БД!GD169)</f>
        <v/>
      </c>
      <c r="G43" s="103" t="str">
        <f ca="1">IF(OR(БД!ES169="",ISERROR(БД!ES169)),"",БД!ES169)</f>
        <v/>
      </c>
      <c r="H43" s="114" t="str">
        <f ca="1">IF(OR(БД!EY169="",ISERROR(БД!EY169)),"",БД!EY169)</f>
        <v/>
      </c>
      <c r="I43" s="103" t="str">
        <f ca="1">IF(OR(БД!CD427="",ISERROR(БД!CD427)),"",БД!CD427)</f>
        <v/>
      </c>
      <c r="J43" s="103" t="str">
        <f ca="1">IF(OR(БД!H298="",ISERROR(БД!H298)),"",БД!H298)</f>
        <v/>
      </c>
      <c r="K43" s="103" t="str">
        <f ca="1">IF(OR(БД!ES384="",ISERROR(БД!ES384)),"",БД!ES384)</f>
        <v/>
      </c>
      <c r="L43" s="103" t="str">
        <f ca="1">IF(OR(БД!DX169="",ISERROR(БД!DX169)),"",БД!DX169)</f>
        <v/>
      </c>
      <c r="M43" s="103" t="str">
        <f ca="1">IF(OR(БД!FS169="",ISERROR(БД!FS169)),"",БД!FS169)</f>
        <v/>
      </c>
      <c r="N43" s="103" t="str">
        <f ca="1">IF(OR(БД!FN169="",ISERROR(БД!FN169)),"",БД!FN169)</f>
        <v/>
      </c>
      <c r="O43" s="103" t="str">
        <f ca="1">IF(OR(БД!FI169="",ISERROR(БД!FI169)),"",БД!FI169)</f>
        <v/>
      </c>
      <c r="P43" s="103" t="str">
        <f ca="1">IF(OR(БД!FD169="",ISERROR(БД!FD169)),"",БД!FD169)</f>
        <v/>
      </c>
      <c r="Q43" s="103" t="str">
        <f ca="1">IF(OR(БД!AD212="",ISERROR(БД!AD212)),"",БД!AD212)</f>
        <v/>
      </c>
      <c r="R43" s="103" t="str">
        <f ca="1">IF(OR(БД!DH169="",ISERROR(БД!DH169)),"",БД!DH169)</f>
        <v/>
      </c>
      <c r="S43" s="103" t="str">
        <f ca="1">IF(OR(БД!FY384="",ISERROR(БД!FY384)),"",БД!FY384)</f>
        <v/>
      </c>
      <c r="T43" s="114" t="str">
        <f ca="1">IF(OR(БД!GF384="",ISERROR(БД!GF384)),"",БД!GF384)</f>
        <v/>
      </c>
      <c r="U43" s="103" t="str">
        <f ca="1">IF(OR(БД!EH169="",ISERROR(БД!EH169)),"",БД!EH169)</f>
        <v/>
      </c>
      <c r="V43" s="114" t="str">
        <f ca="1">IF(OR(БД!EN169="",ISERROR(БД!EN169)),"",БД!EN169)</f>
        <v/>
      </c>
      <c r="W43" s="103" t="str">
        <f ca="1">IF(OR(БД!EC169="",ISERROR(БД!EC169)),"",БД!EC169)</f>
        <v/>
      </c>
      <c r="X43" s="103" t="str">
        <f ca="1">IF(OR(БД!DM169="",ISERROR(БД!DM169)),"",БД!DM169)</f>
        <v/>
      </c>
      <c r="Y43" s="114" t="str">
        <f ca="1">IF(OR(БД!DS169="",ISERROR(БД!DS169)),"",БД!DS169)</f>
        <v/>
      </c>
      <c r="Z43" s="103" t="str">
        <f ca="1">IF(OR(БД!DC169="",ISERROR(БД!DC169)),"",БД!DC169)</f>
        <v/>
      </c>
      <c r="AA43" s="103" t="str">
        <f ca="1">IF(OR(БД!CX169="",ISERROR(БД!CX169)),"",БД!CX169)</f>
        <v/>
      </c>
      <c r="AB43" s="108" t="str">
        <f ca="1">IF(OR(БД!CT169="",ISERROR(БД!CT169)),"",БД!CT169)</f>
        <v/>
      </c>
      <c r="AC43" s="108" t="str">
        <f ca="1">IF(OR(БД!CP169="",ISERROR(БД!CP169)),"",БД!CP169)</f>
        <v/>
      </c>
      <c r="AD43" s="108" t="str">
        <f ca="1">IF(OR(БД!CL169="",ISERROR(БД!CL169)),"",БД!CL169)</f>
        <v/>
      </c>
    </row>
    <row r="44" spans="1:30" x14ac:dyDescent="0.25">
      <c r="A44" s="113">
        <v>28</v>
      </c>
      <c r="B44" s="103" t="str">
        <f ca="1">IF(OR(БД!D41="",ISERROR(БД!D41)),"",БД!D41)</f>
        <v/>
      </c>
      <c r="C44" s="114" t="str">
        <f ca="1">IF(OR(БД!J41="",ISERROR(БД!J41)),"",БД!J41)</f>
        <v/>
      </c>
      <c r="D44" s="103" t="str">
        <f ca="1">IF(OR(БД!AE385="",ISERROR(БД!AE385)),"",БД!AE385)</f>
        <v/>
      </c>
      <c r="E44" s="103" t="str">
        <f ca="1">IF(OR(БД!FX170="",ISERROR(БД!FX170)),"",БД!FX170)</f>
        <v/>
      </c>
      <c r="F44" s="114" t="str">
        <f ca="1">IF(OR(БД!GD170="",ISERROR(БД!GD170)),"",БД!GD170)</f>
        <v/>
      </c>
      <c r="G44" s="103" t="str">
        <f ca="1">IF(OR(БД!ES170="",ISERROR(БД!ES170)),"",БД!ES170)</f>
        <v/>
      </c>
      <c r="H44" s="114" t="str">
        <f ca="1">IF(OR(БД!EY170="",ISERROR(БД!EY170)),"",БД!EY170)</f>
        <v/>
      </c>
      <c r="I44" s="103" t="str">
        <f ca="1">IF(OR(БД!CD428="",ISERROR(БД!CD428)),"",БД!CD428)</f>
        <v/>
      </c>
      <c r="J44" s="103" t="str">
        <f ca="1">IF(OR(БД!H299="",ISERROR(БД!H299)),"",БД!H299)</f>
        <v/>
      </c>
      <c r="K44" s="103" t="str">
        <f ca="1">IF(OR(БД!ES385="",ISERROR(БД!ES385)),"",БД!ES385)</f>
        <v/>
      </c>
      <c r="L44" s="103" t="str">
        <f ca="1">IF(OR(БД!DX170="",ISERROR(БД!DX170)),"",БД!DX170)</f>
        <v/>
      </c>
      <c r="M44" s="103" t="str">
        <f ca="1">IF(OR(БД!FS170="",ISERROR(БД!FS170)),"",БД!FS170)</f>
        <v/>
      </c>
      <c r="N44" s="103" t="str">
        <f ca="1">IF(OR(БД!FN170="",ISERROR(БД!FN170)),"",БД!FN170)</f>
        <v/>
      </c>
      <c r="O44" s="103" t="str">
        <f ca="1">IF(OR(БД!FI170="",ISERROR(БД!FI170)),"",БД!FI170)</f>
        <v/>
      </c>
      <c r="P44" s="103" t="str">
        <f ca="1">IF(OR(БД!FD170="",ISERROR(БД!FD170)),"",БД!FD170)</f>
        <v/>
      </c>
      <c r="Q44" s="103" t="str">
        <f ca="1">IF(OR(БД!AD213="",ISERROR(БД!AD213)),"",БД!AD213)</f>
        <v/>
      </c>
      <c r="R44" s="103" t="str">
        <f ca="1">IF(OR(БД!DH170="",ISERROR(БД!DH170)),"",БД!DH170)</f>
        <v/>
      </c>
      <c r="S44" s="103" t="str">
        <f ca="1">IF(OR(БД!FY385="",ISERROR(БД!FY385)),"",БД!FY385)</f>
        <v/>
      </c>
      <c r="T44" s="114" t="str">
        <f ca="1">IF(OR(БД!GF385="",ISERROR(БД!GF385)),"",БД!GF385)</f>
        <v/>
      </c>
      <c r="U44" s="103" t="str">
        <f ca="1">IF(OR(БД!EH170="",ISERROR(БД!EH170)),"",БД!EH170)</f>
        <v/>
      </c>
      <c r="V44" s="114" t="str">
        <f ca="1">IF(OR(БД!EN170="",ISERROR(БД!EN170)),"",БД!EN170)</f>
        <v/>
      </c>
      <c r="W44" s="103" t="str">
        <f ca="1">IF(OR(БД!EC170="",ISERROR(БД!EC170)),"",БД!EC170)</f>
        <v/>
      </c>
      <c r="X44" s="103" t="str">
        <f ca="1">IF(OR(БД!DM170="",ISERROR(БД!DM170)),"",БД!DM170)</f>
        <v/>
      </c>
      <c r="Y44" s="114" t="str">
        <f ca="1">IF(OR(БД!DS170="",ISERROR(БД!DS170)),"",БД!DS170)</f>
        <v/>
      </c>
      <c r="Z44" s="103" t="str">
        <f ca="1">IF(OR(БД!DC170="",ISERROR(БД!DC170)),"",БД!DC170)</f>
        <v/>
      </c>
      <c r="AA44" s="103" t="str">
        <f ca="1">IF(OR(БД!CX170="",ISERROR(БД!CX170)),"",БД!CX170)</f>
        <v/>
      </c>
      <c r="AB44" s="108" t="str">
        <f ca="1">IF(OR(БД!CT170="",ISERROR(БД!CT170)),"",БД!CT170)</f>
        <v/>
      </c>
      <c r="AC44" s="108" t="str">
        <f ca="1">IF(OR(БД!CP170="",ISERROR(БД!CP170)),"",БД!CP170)</f>
        <v/>
      </c>
      <c r="AD44" s="108" t="str">
        <f ca="1">IF(OR(БД!CL170="",ISERROR(БД!CL170)),"",БД!CL170)</f>
        <v/>
      </c>
    </row>
    <row r="45" spans="1:30" x14ac:dyDescent="0.25">
      <c r="A45" s="113">
        <v>29</v>
      </c>
      <c r="B45" s="103" t="str">
        <f ca="1">IF(OR(БД!D42="",ISERROR(БД!D42)),"",БД!D42)</f>
        <v/>
      </c>
      <c r="C45" s="114" t="str">
        <f ca="1">IF(OR(БД!J42="",ISERROR(БД!J42)),"",БД!J42)</f>
        <v/>
      </c>
      <c r="D45" s="103" t="str">
        <f ca="1">IF(OR(БД!AE386="",ISERROR(БД!AE386)),"",БД!AE386)</f>
        <v/>
      </c>
      <c r="E45" s="103" t="str">
        <f ca="1">IF(OR(БД!FX171="",ISERROR(БД!FX171)),"",БД!FX171)</f>
        <v/>
      </c>
      <c r="F45" s="114" t="str">
        <f ca="1">IF(OR(БД!GD171="",ISERROR(БД!GD171)),"",БД!GD171)</f>
        <v/>
      </c>
      <c r="G45" s="103" t="str">
        <f ca="1">IF(OR(БД!ES171="",ISERROR(БД!ES171)),"",БД!ES171)</f>
        <v/>
      </c>
      <c r="H45" s="114" t="str">
        <f ca="1">IF(OR(БД!EY171="",ISERROR(БД!EY171)),"",БД!EY171)</f>
        <v/>
      </c>
      <c r="I45" s="103" t="str">
        <f ca="1">IF(OR(БД!CD429="",ISERROR(БД!CD429)),"",БД!CD429)</f>
        <v/>
      </c>
      <c r="J45" s="103" t="str">
        <f ca="1">IF(OR(БД!H300="",ISERROR(БД!H300)),"",БД!H300)</f>
        <v/>
      </c>
      <c r="K45" s="103" t="str">
        <f ca="1">IF(OR(БД!ES386="",ISERROR(БД!ES386)),"",БД!ES386)</f>
        <v/>
      </c>
      <c r="L45" s="103" t="str">
        <f ca="1">IF(OR(БД!DX171="",ISERROR(БД!DX171)),"",БД!DX171)</f>
        <v/>
      </c>
      <c r="M45" s="103" t="str">
        <f ca="1">IF(OR(БД!FS171="",ISERROR(БД!FS171)),"",БД!FS171)</f>
        <v/>
      </c>
      <c r="N45" s="103" t="str">
        <f ca="1">IF(OR(БД!FN171="",ISERROR(БД!FN171)),"",БД!FN171)</f>
        <v/>
      </c>
      <c r="O45" s="103" t="str">
        <f ca="1">IF(OR(БД!FI171="",ISERROR(БД!FI171)),"",БД!FI171)</f>
        <v/>
      </c>
      <c r="P45" s="103" t="str">
        <f ca="1">IF(OR(БД!FD171="",ISERROR(БД!FD171)),"",БД!FD171)</f>
        <v/>
      </c>
      <c r="Q45" s="103" t="str">
        <f ca="1">IF(OR(БД!AD214="",ISERROR(БД!AD214)),"",БД!AD214)</f>
        <v/>
      </c>
      <c r="R45" s="103" t="str">
        <f ca="1">IF(OR(БД!DH171="",ISERROR(БД!DH171)),"",БД!DH171)</f>
        <v/>
      </c>
      <c r="S45" s="103" t="str">
        <f ca="1">IF(OR(БД!FY386="",ISERROR(БД!FY386)),"",БД!FY386)</f>
        <v/>
      </c>
      <c r="T45" s="114" t="str">
        <f ca="1">IF(OR(БД!GF386="",ISERROR(БД!GF386)),"",БД!GF386)</f>
        <v/>
      </c>
      <c r="U45" s="103" t="str">
        <f ca="1">IF(OR(БД!EH171="",ISERROR(БД!EH171)),"",БД!EH171)</f>
        <v/>
      </c>
      <c r="V45" s="114" t="str">
        <f ca="1">IF(OR(БД!EN171="",ISERROR(БД!EN171)),"",БД!EN171)</f>
        <v/>
      </c>
      <c r="W45" s="103" t="str">
        <f ca="1">IF(OR(БД!EC171="",ISERROR(БД!EC171)),"",БД!EC171)</f>
        <v/>
      </c>
      <c r="X45" s="103" t="str">
        <f ca="1">IF(OR(БД!DM171="",ISERROR(БД!DM171)),"",БД!DM171)</f>
        <v/>
      </c>
      <c r="Y45" s="114" t="str">
        <f ca="1">IF(OR(БД!DS171="",ISERROR(БД!DS171)),"",БД!DS171)</f>
        <v/>
      </c>
      <c r="Z45" s="103" t="str">
        <f ca="1">IF(OR(БД!DC171="",ISERROR(БД!DC171)),"",БД!DC171)</f>
        <v/>
      </c>
      <c r="AA45" s="103" t="str">
        <f ca="1">IF(OR(БД!CX171="",ISERROR(БД!CX171)),"",БД!CX171)</f>
        <v/>
      </c>
      <c r="AB45" s="108" t="str">
        <f ca="1">IF(OR(БД!CT171="",ISERROR(БД!CT171)),"",БД!CT171)</f>
        <v/>
      </c>
      <c r="AC45" s="108" t="str">
        <f ca="1">IF(OR(БД!CP171="",ISERROR(БД!CP171)),"",БД!CP171)</f>
        <v/>
      </c>
      <c r="AD45" s="108" t="str">
        <f ca="1">IF(OR(БД!CL171="",ISERROR(БД!CL171)),"",БД!CL171)</f>
        <v/>
      </c>
    </row>
    <row r="46" spans="1:30" x14ac:dyDescent="0.25">
      <c r="A46" s="113">
        <v>30</v>
      </c>
      <c r="B46" s="103" t="str">
        <f ca="1">IF(OR(БД!D43="",ISERROR(БД!D43)),"",БД!D43)</f>
        <v/>
      </c>
      <c r="C46" s="114" t="str">
        <f ca="1">IF(OR(БД!J43="",ISERROR(БД!J43)),"",БД!J43)</f>
        <v/>
      </c>
      <c r="D46" s="103" t="str">
        <f ca="1">IF(OR(БД!AE387="",ISERROR(БД!AE387)),"",БД!AE387)</f>
        <v/>
      </c>
      <c r="E46" s="103" t="str">
        <f ca="1">IF(OR(БД!FX172="",ISERROR(БД!FX172)),"",БД!FX172)</f>
        <v/>
      </c>
      <c r="F46" s="114" t="str">
        <f ca="1">IF(OR(БД!GD172="",ISERROR(БД!GD172)),"",БД!GD172)</f>
        <v/>
      </c>
      <c r="G46" s="103" t="str">
        <f ca="1">IF(OR(БД!ES172="",ISERROR(БД!ES172)),"",БД!ES172)</f>
        <v/>
      </c>
      <c r="H46" s="114" t="str">
        <f ca="1">IF(OR(БД!EY172="",ISERROR(БД!EY172)),"",БД!EY172)</f>
        <v/>
      </c>
      <c r="I46" s="103" t="str">
        <f ca="1">IF(OR(БД!CD430="",ISERROR(БД!CD430)),"",БД!CD430)</f>
        <v/>
      </c>
      <c r="J46" s="103" t="str">
        <f ca="1">IF(OR(БД!H301="",ISERROR(БД!H301)),"",БД!H301)</f>
        <v/>
      </c>
      <c r="K46" s="103" t="str">
        <f ca="1">IF(OR(БД!ES387="",ISERROR(БД!ES387)),"",БД!ES387)</f>
        <v/>
      </c>
      <c r="L46" s="103" t="str">
        <f ca="1">IF(OR(БД!DX172="",ISERROR(БД!DX172)),"",БД!DX172)</f>
        <v/>
      </c>
      <c r="M46" s="103" t="str">
        <f ca="1">IF(OR(БД!FS172="",ISERROR(БД!FS172)),"",БД!FS172)</f>
        <v/>
      </c>
      <c r="N46" s="103" t="str">
        <f ca="1">IF(OR(БД!FN172="",ISERROR(БД!FN172)),"",БД!FN172)</f>
        <v/>
      </c>
      <c r="O46" s="103" t="str">
        <f ca="1">IF(OR(БД!FI172="",ISERROR(БД!FI172)),"",БД!FI172)</f>
        <v/>
      </c>
      <c r="P46" s="103" t="str">
        <f ca="1">IF(OR(БД!FD172="",ISERROR(БД!FD172)),"",БД!FD172)</f>
        <v/>
      </c>
      <c r="Q46" s="103" t="str">
        <f ca="1">IF(OR(БД!AD215="",ISERROR(БД!AD215)),"",БД!AD215)</f>
        <v/>
      </c>
      <c r="R46" s="103" t="str">
        <f ca="1">IF(OR(БД!DH172="",ISERROR(БД!DH172)),"",БД!DH172)</f>
        <v/>
      </c>
      <c r="S46" s="103" t="str">
        <f ca="1">IF(OR(БД!FY387="",ISERROR(БД!FY387)),"",БД!FY387)</f>
        <v/>
      </c>
      <c r="T46" s="114" t="str">
        <f ca="1">IF(OR(БД!GF387="",ISERROR(БД!GF387)),"",БД!GF387)</f>
        <v/>
      </c>
      <c r="U46" s="103" t="str">
        <f ca="1">IF(OR(БД!EH172="",ISERROR(БД!EH172)),"",БД!EH172)</f>
        <v/>
      </c>
      <c r="V46" s="114" t="str">
        <f ca="1">IF(OR(БД!EN172="",ISERROR(БД!EN172)),"",БД!EN172)</f>
        <v/>
      </c>
      <c r="W46" s="103" t="str">
        <f ca="1">IF(OR(БД!EC172="",ISERROR(БД!EC172)),"",БД!EC172)</f>
        <v/>
      </c>
      <c r="X46" s="103" t="str">
        <f ca="1">IF(OR(БД!DM172="",ISERROR(БД!DM172)),"",БД!DM172)</f>
        <v/>
      </c>
      <c r="Y46" s="114" t="str">
        <f ca="1">IF(OR(БД!DS172="",ISERROR(БД!DS172)),"",БД!DS172)</f>
        <v/>
      </c>
      <c r="Z46" s="103" t="str">
        <f ca="1">IF(OR(БД!DC172="",ISERROR(БД!DC172)),"",БД!DC172)</f>
        <v/>
      </c>
      <c r="AA46" s="103" t="str">
        <f ca="1">IF(OR(БД!CX172="",ISERROR(БД!CX172)),"",БД!CX172)</f>
        <v/>
      </c>
      <c r="AB46" s="108" t="str">
        <f ca="1">IF(OR(БД!CT172="",ISERROR(БД!CT172)),"",БД!CT172)</f>
        <v/>
      </c>
      <c r="AC46" s="108" t="str">
        <f ca="1">IF(OR(БД!CP172="",ISERROR(БД!CP172)),"",БД!CP172)</f>
        <v/>
      </c>
      <c r="AD46" s="108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03" t="str">
        <f ca="1">IF(OR(БД!FX173="",ISERROR(БД!FX173)),"",БД!FX173)</f>
        <v/>
      </c>
      <c r="F47" s="114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03" t="str">
        <f ca="1">IF(OR(БД!CD431="",ISERROR(БД!CD431)),"",БД!CD431)</f>
        <v/>
      </c>
      <c r="J47" s="103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03" t="str">
        <f ca="1">IF(OR(БД!FY388="",ISERROR(БД!FY388)),"",БД!FY388)</f>
        <v/>
      </c>
      <c r="T47" s="114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03" t="str">
        <f ca="1">IF(OR(БД!DM173="",ISERROR(БД!DM173)),"",БД!DM173)</f>
        <v/>
      </c>
      <c r="Y47" s="114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8" t="str">
        <f ca="1">IF(OR(БД!CL173="",ISERROR(БД!CL173)),"",БД!CL173)</f>
        <v/>
      </c>
    </row>
    <row r="48" spans="1:30" ht="15.75" thickBot="1" x14ac:dyDescent="0.3">
      <c r="A48" s="118" t="s">
        <v>78</v>
      </c>
      <c r="B48" s="183">
        <f t="shared" ref="B48:AD48" ca="1" si="3">SUM(B37:B47)</f>
        <v>0</v>
      </c>
      <c r="C48" s="183">
        <f t="shared" ca="1" si="3"/>
        <v>0</v>
      </c>
      <c r="D48" s="183">
        <f t="shared" ca="1" si="3"/>
        <v>0</v>
      </c>
      <c r="E48" s="183">
        <f t="shared" ca="1" si="3"/>
        <v>0</v>
      </c>
      <c r="F48" s="183">
        <f t="shared" ca="1" si="3"/>
        <v>0</v>
      </c>
      <c r="G48" s="183">
        <f t="shared" ca="1" si="3"/>
        <v>0</v>
      </c>
      <c r="H48" s="183">
        <f t="shared" ca="1" si="3"/>
        <v>0</v>
      </c>
      <c r="I48" s="183">
        <f t="shared" ca="1" si="3"/>
        <v>0</v>
      </c>
      <c r="J48" s="183">
        <f ca="1">SUM(J37:J47)</f>
        <v>0</v>
      </c>
      <c r="K48" s="183">
        <f t="shared" ca="1" si="3"/>
        <v>0</v>
      </c>
      <c r="L48" s="183">
        <f t="shared" ca="1" si="3"/>
        <v>0</v>
      </c>
      <c r="M48" s="183">
        <f t="shared" ca="1" si="3"/>
        <v>0</v>
      </c>
      <c r="N48" s="183">
        <f t="shared" ca="1" si="3"/>
        <v>0</v>
      </c>
      <c r="O48" s="183">
        <f t="shared" ca="1" si="3"/>
        <v>0</v>
      </c>
      <c r="P48" s="183">
        <f t="shared" ca="1" si="3"/>
        <v>0</v>
      </c>
      <c r="Q48" s="183">
        <f t="shared" ca="1" si="3"/>
        <v>0</v>
      </c>
      <c r="R48" s="183">
        <f t="shared" ca="1" si="3"/>
        <v>0</v>
      </c>
      <c r="S48" s="183">
        <f t="shared" ca="1" si="3"/>
        <v>0</v>
      </c>
      <c r="T48" s="183">
        <f ca="1">SUM(T37:T47)</f>
        <v>0</v>
      </c>
      <c r="U48" s="183">
        <f t="shared" ca="1" si="3"/>
        <v>0</v>
      </c>
      <c r="V48" s="183">
        <f t="shared" ca="1" si="3"/>
        <v>0</v>
      </c>
      <c r="W48" s="183">
        <f t="shared" ca="1" si="3"/>
        <v>0</v>
      </c>
      <c r="X48" s="183">
        <f t="shared" ca="1" si="3"/>
        <v>0</v>
      </c>
      <c r="Y48" s="183">
        <f ca="1">SUM(Y37:Y47)</f>
        <v>0</v>
      </c>
      <c r="Z48" s="183">
        <f t="shared" ca="1" si="3"/>
        <v>0</v>
      </c>
      <c r="AA48" s="183">
        <f t="shared" ca="1" si="3"/>
        <v>0</v>
      </c>
      <c r="AB48" s="183">
        <f t="shared" ca="1" si="3"/>
        <v>0</v>
      </c>
      <c r="AC48" s="183">
        <f t="shared" ca="1" si="3"/>
        <v>0</v>
      </c>
      <c r="AD48" s="183">
        <f t="shared" ca="1" si="3"/>
        <v>0</v>
      </c>
    </row>
    <row r="49" spans="1:170" ht="15.75" thickBot="1" x14ac:dyDescent="0.3">
      <c r="A49" s="68" t="s">
        <v>79</v>
      </c>
      <c r="B49" s="183">
        <f t="shared" ref="B49:AD49" ca="1" si="4">B36+B48</f>
        <v>431214.36570749781</v>
      </c>
      <c r="C49" s="183">
        <f t="shared" ca="1" si="4"/>
        <v>428165.29900000006</v>
      </c>
      <c r="D49" s="183">
        <f t="shared" ca="1" si="4"/>
        <v>383780.44210749789</v>
      </c>
      <c r="E49" s="183">
        <f t="shared" ca="1" si="4"/>
        <v>47433.923599999929</v>
      </c>
      <c r="F49" s="183">
        <f t="shared" ca="1" si="4"/>
        <v>47101.161999999997</v>
      </c>
      <c r="G49" s="183">
        <f t="shared" ca="1" si="4"/>
        <v>190590.18000749795</v>
      </c>
      <c r="H49" s="183">
        <f t="shared" ca="1" si="4"/>
        <v>186579.02100000001</v>
      </c>
      <c r="I49" s="183">
        <f t="shared" ca="1" si="4"/>
        <v>131228.40040000004</v>
      </c>
      <c r="J49" s="183">
        <f ca="1">J36+J48</f>
        <v>-131228.40040000004</v>
      </c>
      <c r="K49" s="183">
        <f t="shared" ca="1" si="4"/>
        <v>172110.330407498</v>
      </c>
      <c r="L49" s="183">
        <f t="shared" ca="1" si="4"/>
        <v>18479.849599999936</v>
      </c>
      <c r="M49" s="183">
        <f t="shared" ca="1" si="4"/>
        <v>-243738.28200000204</v>
      </c>
      <c r="N49" s="183">
        <f t="shared" ca="1" si="4"/>
        <v>149708.25</v>
      </c>
      <c r="O49" s="183">
        <f t="shared" ca="1" si="4"/>
        <v>-29930.553992499998</v>
      </c>
      <c r="P49" s="184">
        <f t="shared" ca="1" si="4"/>
        <v>314550.76600000006</v>
      </c>
      <c r="Q49" s="183">
        <f t="shared" ca="1" si="4"/>
        <v>-1154.4720000000007</v>
      </c>
      <c r="R49" s="183">
        <f t="shared" ca="1" si="4"/>
        <v>0</v>
      </c>
      <c r="S49" s="183">
        <f t="shared" ca="1" si="4"/>
        <v>232805.21228800295</v>
      </c>
      <c r="T49" s="183">
        <f ca="1">T36+T48</f>
        <v>235741.23300000001</v>
      </c>
      <c r="U49" s="183">
        <f t="shared" ca="1" si="4"/>
        <v>240624.18569999989</v>
      </c>
      <c r="V49" s="183">
        <f t="shared" ca="1" si="4"/>
        <v>241586.27799999999</v>
      </c>
      <c r="W49" s="183">
        <f t="shared" ca="1" si="4"/>
        <v>211670.11169999995</v>
      </c>
      <c r="X49" s="183">
        <f t="shared" ca="1" si="4"/>
        <v>28954.073999999986</v>
      </c>
      <c r="Y49" s="183">
        <f ca="1">Y36+Y48</f>
        <v>25883.243999999999</v>
      </c>
      <c r="Z49" s="183">
        <f t="shared" ca="1" si="4"/>
        <v>105575.5141</v>
      </c>
      <c r="AA49" s="183">
        <f t="shared" ca="1" si="4"/>
        <v>-6449867.2571849953</v>
      </c>
      <c r="AB49" s="183">
        <f t="shared" ca="1" si="4"/>
        <v>0</v>
      </c>
      <c r="AC49" s="183">
        <f t="shared" ca="1" si="4"/>
        <v>0</v>
      </c>
      <c r="AD49" s="183">
        <f t="shared" ca="1" si="4"/>
        <v>0</v>
      </c>
    </row>
    <row r="50" spans="1:170" ht="15.75" thickBot="1" x14ac:dyDescent="0.3">
      <c r="E50" s="3"/>
    </row>
    <row r="51" spans="1:170" ht="19.5" thickBot="1" x14ac:dyDescent="0.35">
      <c r="B51" s="246" t="s">
        <v>310</v>
      </c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247"/>
      <c r="N51" s="247"/>
      <c r="O51" s="247"/>
      <c r="P51" s="247"/>
      <c r="Q51" s="247"/>
      <c r="R51" s="247"/>
      <c r="S51" s="247"/>
      <c r="T51" s="247"/>
      <c r="U51" s="247"/>
      <c r="V51" s="247"/>
      <c r="W51" s="247"/>
      <c r="X51" s="247"/>
      <c r="Y51" s="247"/>
      <c r="Z51" s="247"/>
      <c r="AA51" s="247"/>
      <c r="AB51" s="247"/>
      <c r="AC51" s="247"/>
      <c r="AD51" s="247"/>
      <c r="AE51" s="247"/>
      <c r="AF51" s="247"/>
      <c r="AG51" s="247"/>
      <c r="AH51" s="247"/>
      <c r="AI51" s="247"/>
      <c r="AJ51" s="247"/>
      <c r="AK51" s="247"/>
      <c r="AL51" s="247"/>
      <c r="AM51" s="247"/>
      <c r="AN51" s="247"/>
      <c r="AO51" s="247"/>
      <c r="AP51" s="247"/>
      <c r="AQ51" s="247"/>
      <c r="AR51" s="247"/>
      <c r="AS51" s="247"/>
      <c r="AT51" s="247"/>
      <c r="AU51" s="247"/>
      <c r="AV51" s="247"/>
      <c r="AW51" s="247"/>
      <c r="AX51" s="247"/>
      <c r="AY51" s="247"/>
      <c r="AZ51" s="247"/>
      <c r="BA51" s="247"/>
      <c r="BB51" s="247"/>
      <c r="BC51" s="247"/>
      <c r="BD51" s="247"/>
      <c r="BE51" s="247"/>
      <c r="BF51" s="247"/>
      <c r="BG51" s="247"/>
      <c r="BH51" s="247"/>
      <c r="BI51" s="247"/>
      <c r="BJ51" s="247"/>
      <c r="BK51" s="247"/>
      <c r="BL51" s="247"/>
      <c r="BM51" s="247"/>
      <c r="BN51" s="247"/>
      <c r="BO51" s="247"/>
      <c r="BP51" s="247"/>
      <c r="BQ51" s="247"/>
      <c r="BR51" s="247"/>
      <c r="BS51" s="247"/>
      <c r="BT51" s="247"/>
      <c r="BU51" s="247"/>
      <c r="BV51" s="247"/>
      <c r="BW51" s="247"/>
      <c r="BX51" s="247"/>
      <c r="BY51" s="247"/>
      <c r="BZ51" s="247"/>
      <c r="CA51" s="247"/>
      <c r="CB51" s="247"/>
      <c r="CC51" s="247"/>
      <c r="CD51" s="247"/>
      <c r="CE51" s="247"/>
      <c r="CF51" s="247"/>
      <c r="CG51" s="247"/>
      <c r="CH51" s="247"/>
      <c r="CI51" s="247"/>
      <c r="CJ51" s="247"/>
      <c r="CK51" s="247"/>
      <c r="CL51" s="247"/>
      <c r="CM51" s="247"/>
      <c r="CN51" s="247"/>
      <c r="CO51" s="247"/>
      <c r="CP51" s="247"/>
      <c r="CQ51" s="247"/>
      <c r="CR51" s="247"/>
      <c r="CS51" s="247"/>
      <c r="CT51" s="247"/>
      <c r="CU51" s="247"/>
      <c r="CV51" s="247"/>
      <c r="CW51" s="247"/>
      <c r="CX51" s="247"/>
      <c r="CY51" s="247"/>
      <c r="CZ51" s="247"/>
      <c r="DA51" s="247"/>
      <c r="DB51" s="247"/>
      <c r="DC51" s="247"/>
      <c r="DD51" s="247"/>
      <c r="DE51" s="247"/>
      <c r="DF51" s="247"/>
      <c r="DG51" s="247"/>
      <c r="DH51" s="247"/>
      <c r="DI51" s="247"/>
      <c r="DJ51" s="247"/>
      <c r="DK51" s="247"/>
      <c r="DL51" s="247"/>
      <c r="DM51" s="247"/>
      <c r="DN51" s="247"/>
      <c r="DO51" s="247"/>
      <c r="DP51" s="247"/>
      <c r="DQ51" s="247"/>
      <c r="DR51" s="247"/>
      <c r="DS51" s="247"/>
      <c r="DT51" s="247"/>
      <c r="DU51" s="247"/>
      <c r="DV51" s="247"/>
      <c r="DW51" s="247"/>
      <c r="DX51" s="247"/>
      <c r="DY51" s="247"/>
      <c r="DZ51" s="247"/>
      <c r="EA51" s="247"/>
      <c r="EB51" s="247"/>
      <c r="EC51" s="247"/>
      <c r="ED51" s="247"/>
      <c r="EE51" s="247"/>
      <c r="EF51" s="247"/>
      <c r="EG51" s="247"/>
      <c r="EH51" s="247"/>
      <c r="EI51" s="247"/>
      <c r="EJ51" s="247"/>
      <c r="EK51" s="247"/>
      <c r="EL51" s="247"/>
      <c r="EM51" s="247"/>
      <c r="EN51" s="247"/>
      <c r="EO51" s="247"/>
      <c r="EP51" s="247"/>
      <c r="EQ51" s="247"/>
      <c r="ER51" s="247"/>
      <c r="ES51" s="247"/>
      <c r="ET51" s="247"/>
      <c r="EU51" s="247"/>
      <c r="EV51" s="247"/>
      <c r="EW51" s="247"/>
      <c r="EX51" s="247"/>
      <c r="EY51" s="247"/>
      <c r="EZ51" s="247"/>
      <c r="FA51" s="247"/>
      <c r="FB51" s="247"/>
      <c r="FC51" s="247"/>
      <c r="FD51" s="247"/>
      <c r="FE51" s="247"/>
      <c r="FF51" s="247"/>
      <c r="FG51" s="247"/>
      <c r="FH51" s="247"/>
      <c r="FI51" s="247"/>
      <c r="FJ51" s="247"/>
      <c r="FK51" s="247"/>
      <c r="FL51" s="247"/>
      <c r="FM51" s="248"/>
    </row>
    <row r="52" spans="1:170" ht="19.5" thickBot="1" x14ac:dyDescent="0.35">
      <c r="B52" s="231" t="s">
        <v>311</v>
      </c>
      <c r="C52" s="232"/>
      <c r="D52" s="232"/>
      <c r="E52" s="232"/>
      <c r="F52" s="232"/>
      <c r="G52" s="232"/>
      <c r="H52" s="232"/>
      <c r="I52" s="232"/>
      <c r="J52" s="232"/>
      <c r="K52" s="232"/>
      <c r="L52" s="232"/>
      <c r="M52" s="232"/>
      <c r="N52" s="232"/>
      <c r="O52" s="232"/>
      <c r="P52" s="232"/>
      <c r="Q52" s="232"/>
      <c r="R52" s="232"/>
      <c r="S52" s="232"/>
      <c r="T52" s="232"/>
      <c r="U52" s="232"/>
      <c r="V52" s="232"/>
      <c r="W52" s="232"/>
      <c r="X52" s="232"/>
      <c r="Y52" s="232"/>
      <c r="Z52" s="232"/>
      <c r="AA52" s="232"/>
      <c r="AB52" s="232"/>
      <c r="AC52" s="232"/>
      <c r="AD52" s="232"/>
      <c r="AE52" s="232"/>
      <c r="AF52" s="232"/>
      <c r="AG52" s="232"/>
      <c r="AH52" s="232"/>
      <c r="AI52" s="232"/>
      <c r="AJ52" s="232"/>
      <c r="AK52" s="232"/>
      <c r="AL52" s="232"/>
      <c r="AM52" s="232"/>
      <c r="AN52" s="232"/>
      <c r="AO52" s="232"/>
      <c r="AP52" s="232"/>
      <c r="AQ52" s="232"/>
      <c r="AR52" s="232"/>
      <c r="AS52" s="232"/>
      <c r="AT52" s="232"/>
      <c r="AU52" s="232"/>
      <c r="AV52" s="232"/>
      <c r="AW52" s="232"/>
      <c r="AX52" s="232"/>
      <c r="AY52" s="232"/>
      <c r="AZ52" s="232"/>
      <c r="BA52" s="232"/>
      <c r="BB52" s="232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2"/>
      <c r="BS52" s="232"/>
      <c r="BT52" s="232"/>
      <c r="BU52" s="232"/>
      <c r="BV52" s="232"/>
      <c r="BW52" s="232"/>
      <c r="BX52" s="232"/>
      <c r="BY52" s="232"/>
      <c r="BZ52" s="232"/>
      <c r="CA52" s="232"/>
      <c r="CB52" s="232"/>
      <c r="CC52" s="232"/>
      <c r="CD52" s="232"/>
      <c r="CE52" s="232"/>
      <c r="CF52" s="232"/>
      <c r="CG52" s="232"/>
      <c r="CH52" s="232"/>
      <c r="CI52" s="232"/>
      <c r="CJ52" s="232"/>
      <c r="CK52" s="232"/>
      <c r="CL52" s="232"/>
      <c r="CM52" s="232"/>
      <c r="CN52" s="232"/>
      <c r="CO52" s="232"/>
      <c r="CP52" s="232"/>
      <c r="CQ52" s="232"/>
      <c r="CR52" s="232"/>
      <c r="CS52" s="232"/>
      <c r="CT52" s="232"/>
      <c r="CU52" s="232"/>
      <c r="CV52" s="232"/>
      <c r="CW52" s="232"/>
      <c r="CX52" s="232"/>
      <c r="CY52" s="232"/>
      <c r="CZ52" s="232"/>
      <c r="DA52" s="232"/>
      <c r="DB52" s="232"/>
      <c r="DC52" s="232"/>
      <c r="DD52" s="232"/>
      <c r="DE52" s="232"/>
      <c r="DF52" s="232"/>
      <c r="DG52" s="232"/>
      <c r="DH52" s="232"/>
      <c r="DI52" s="232"/>
      <c r="DJ52" s="232"/>
      <c r="DK52" s="232"/>
      <c r="DL52" s="232"/>
      <c r="DM52" s="232"/>
      <c r="DN52" s="232"/>
      <c r="DO52" s="232"/>
      <c r="DP52" s="232"/>
      <c r="DQ52" s="232"/>
      <c r="DR52" s="232"/>
      <c r="DS52" s="232"/>
      <c r="DT52" s="232"/>
      <c r="DU52" s="232"/>
      <c r="DV52" s="232"/>
      <c r="DW52" s="232"/>
      <c r="DX52" s="232"/>
      <c r="DY52" s="232"/>
      <c r="DZ52" s="232"/>
      <c r="EA52" s="232"/>
      <c r="EB52" s="232"/>
      <c r="EC52" s="232"/>
      <c r="ED52" s="232"/>
      <c r="EE52" s="232"/>
      <c r="EF52" s="232"/>
      <c r="EG52" s="232"/>
      <c r="EH52" s="232"/>
      <c r="EI52" s="232"/>
      <c r="EJ52" s="232"/>
      <c r="EK52" s="232"/>
      <c r="EL52" s="232"/>
      <c r="EM52" s="232"/>
      <c r="EN52" s="232"/>
      <c r="EO52" s="232"/>
      <c r="EP52" s="232"/>
      <c r="EQ52" s="232"/>
      <c r="ER52" s="232"/>
      <c r="ES52" s="232"/>
      <c r="ET52" s="232"/>
      <c r="EU52" s="232"/>
      <c r="EV52" s="232"/>
      <c r="EW52" s="232"/>
      <c r="EX52" s="232"/>
      <c r="EY52" s="232"/>
      <c r="EZ52" s="232"/>
      <c r="FA52" s="232"/>
      <c r="FB52" s="232"/>
      <c r="FC52" s="232"/>
      <c r="FD52" s="232"/>
      <c r="FE52" s="232"/>
      <c r="FF52" s="232"/>
      <c r="FG52" s="232"/>
      <c r="FH52" s="232"/>
      <c r="FI52" s="232"/>
      <c r="FJ52" s="232"/>
      <c r="FK52" s="232"/>
      <c r="FL52" s="232"/>
      <c r="FM52" s="233"/>
    </row>
    <row r="53" spans="1:170" ht="15" customHeight="1" thickBot="1" x14ac:dyDescent="0.3">
      <c r="A53" s="256" t="s">
        <v>5</v>
      </c>
      <c r="B53" s="249" t="s">
        <v>312</v>
      </c>
      <c r="C53" s="250"/>
      <c r="D53" s="250"/>
      <c r="E53" s="250"/>
      <c r="F53" s="251"/>
      <c r="H53" s="249" t="s">
        <v>313</v>
      </c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  <c r="AA53" s="250"/>
      <c r="AB53" s="250"/>
      <c r="AC53" s="250"/>
      <c r="AD53" s="250"/>
      <c r="AE53" s="250"/>
      <c r="AF53" s="250"/>
      <c r="AG53" s="250"/>
      <c r="AH53" s="250"/>
      <c r="AI53" s="250"/>
      <c r="AJ53" s="250"/>
      <c r="AK53" s="250"/>
      <c r="AL53" s="250"/>
      <c r="AM53" s="250"/>
      <c r="AN53" s="250"/>
      <c r="AO53" s="250"/>
      <c r="AP53" s="250"/>
      <c r="AQ53" s="250"/>
      <c r="AR53" s="251"/>
      <c r="AT53" s="249" t="s">
        <v>314</v>
      </c>
      <c r="AU53" s="254"/>
      <c r="AV53" s="254"/>
      <c r="AW53" s="254"/>
      <c r="AX53" s="254"/>
      <c r="AY53" s="254"/>
      <c r="AZ53" s="254"/>
      <c r="BA53" s="254"/>
      <c r="BB53" s="254"/>
      <c r="BC53" s="254"/>
      <c r="BD53" s="254"/>
      <c r="BE53" s="254"/>
      <c r="BF53" s="254"/>
      <c r="BG53" s="254"/>
      <c r="BH53" s="254"/>
      <c r="BI53" s="254"/>
      <c r="BJ53" s="254"/>
      <c r="BK53" s="254"/>
      <c r="BL53" s="254"/>
      <c r="BM53" s="254"/>
      <c r="BN53" s="254"/>
      <c r="BO53" s="254"/>
      <c r="BP53" s="254"/>
      <c r="BQ53" s="254"/>
      <c r="BR53" s="254"/>
      <c r="BS53" s="254"/>
      <c r="BT53" s="254"/>
      <c r="BU53" s="254"/>
      <c r="BV53" s="254"/>
      <c r="BW53" s="254"/>
      <c r="BX53" s="254"/>
      <c r="BY53" s="254"/>
      <c r="BZ53" s="254"/>
      <c r="CA53" s="254"/>
      <c r="CB53" s="254"/>
      <c r="CC53" s="254"/>
      <c r="CD53" s="254"/>
      <c r="CE53" s="254"/>
      <c r="CF53" s="254"/>
      <c r="CG53" s="254"/>
      <c r="CH53" s="254"/>
      <c r="CI53" s="254"/>
      <c r="CJ53" s="254"/>
      <c r="CK53" s="255"/>
      <c r="CL53" s="4"/>
      <c r="CM53" s="249" t="s">
        <v>315</v>
      </c>
      <c r="CN53" s="254"/>
      <c r="CO53" s="254"/>
      <c r="CP53" s="254"/>
      <c r="CQ53" s="254"/>
      <c r="CR53" s="254"/>
      <c r="CS53" s="254"/>
      <c r="CT53" s="254"/>
      <c r="CU53" s="254"/>
      <c r="CV53" s="254"/>
      <c r="CW53" s="254"/>
      <c r="CX53" s="254"/>
      <c r="CY53" s="254"/>
      <c r="CZ53" s="254"/>
      <c r="DA53" s="254"/>
      <c r="DB53" s="254"/>
      <c r="DC53" s="254"/>
      <c r="DD53" s="254"/>
      <c r="DE53" s="254"/>
      <c r="DF53" s="254"/>
      <c r="DG53" s="254"/>
      <c r="DH53" s="254"/>
      <c r="DI53" s="254"/>
      <c r="DJ53" s="254"/>
      <c r="DK53" s="254"/>
      <c r="DL53" s="254"/>
      <c r="DM53" s="254"/>
      <c r="DN53" s="254"/>
      <c r="DO53" s="254"/>
      <c r="DP53" s="254"/>
      <c r="DQ53" s="254"/>
      <c r="DR53" s="254"/>
      <c r="DS53" s="255"/>
      <c r="DT53" s="4"/>
      <c r="DU53" s="249" t="s">
        <v>316</v>
      </c>
      <c r="DV53" s="250"/>
      <c r="DW53" s="250"/>
      <c r="DX53" s="250"/>
      <c r="DY53" s="250"/>
      <c r="DZ53" s="250"/>
      <c r="EA53" s="250"/>
      <c r="EB53" s="250"/>
      <c r="EC53" s="250"/>
      <c r="ED53" s="250"/>
      <c r="EE53" s="250"/>
      <c r="EF53" s="250"/>
      <c r="EG53" s="250"/>
      <c r="EH53" s="251"/>
      <c r="EI53" s="4"/>
      <c r="EJ53" s="249" t="s">
        <v>317</v>
      </c>
      <c r="EK53" s="250"/>
      <c r="EL53" s="250"/>
      <c r="EM53" s="250"/>
      <c r="EN53" s="250"/>
      <c r="EO53" s="250"/>
      <c r="EP53" s="250"/>
      <c r="EQ53" s="250"/>
      <c r="ER53" s="250"/>
      <c r="ES53" s="250"/>
      <c r="ET53" s="250"/>
      <c r="EU53" s="250"/>
      <c r="EV53" s="250"/>
      <c r="EW53" s="250"/>
      <c r="EX53" s="250"/>
      <c r="EY53" s="250"/>
      <c r="EZ53" s="250"/>
      <c r="FA53" s="250"/>
      <c r="FB53" s="250"/>
      <c r="FC53" s="250"/>
      <c r="FD53" s="250"/>
      <c r="FE53" s="250"/>
      <c r="FF53" s="250"/>
      <c r="FG53" s="251"/>
      <c r="FH53" s="4"/>
      <c r="FI53" s="249" t="s">
        <v>318</v>
      </c>
      <c r="FJ53" s="250"/>
      <c r="FK53" s="250"/>
      <c r="FL53" s="250"/>
      <c r="FM53" s="251"/>
      <c r="FN53" s="4"/>
    </row>
    <row r="54" spans="1:170" ht="15" customHeight="1" thickBot="1" x14ac:dyDescent="0.3">
      <c r="A54" s="257"/>
      <c r="B54" s="227" t="s">
        <v>129</v>
      </c>
      <c r="C54" s="227"/>
      <c r="D54" s="227"/>
      <c r="E54" s="234" t="s">
        <v>130</v>
      </c>
      <c r="F54" s="235"/>
      <c r="H54" s="261" t="s">
        <v>107</v>
      </c>
      <c r="I54" s="261"/>
      <c r="J54" s="261"/>
      <c r="K54" s="261"/>
      <c r="L54" s="261"/>
      <c r="M54" s="261" t="s">
        <v>108</v>
      </c>
      <c r="N54" s="261"/>
      <c r="O54" s="261"/>
      <c r="P54" s="261"/>
      <c r="Q54" s="261"/>
      <c r="R54" s="234" t="s">
        <v>110</v>
      </c>
      <c r="S54" s="235"/>
      <c r="T54" s="227" t="s">
        <v>109</v>
      </c>
      <c r="U54" s="227"/>
      <c r="V54" s="227"/>
      <c r="W54" s="252" t="s">
        <v>106</v>
      </c>
      <c r="X54" s="253"/>
      <c r="Y54" s="227" t="s">
        <v>105</v>
      </c>
      <c r="Z54" s="227"/>
      <c r="AA54" s="227"/>
      <c r="AB54" s="227" t="s">
        <v>104</v>
      </c>
      <c r="AC54" s="227"/>
      <c r="AD54" s="227"/>
      <c r="AE54" s="234" t="s">
        <v>103</v>
      </c>
      <c r="AF54" s="235"/>
      <c r="AG54" s="227" t="s">
        <v>101</v>
      </c>
      <c r="AH54" s="227"/>
      <c r="AI54" s="227"/>
      <c r="AJ54" s="227"/>
      <c r="AK54" s="227" t="s">
        <v>102</v>
      </c>
      <c r="AL54" s="227"/>
      <c r="AM54" s="227"/>
      <c r="AN54" s="227"/>
      <c r="AO54" s="227" t="s">
        <v>100</v>
      </c>
      <c r="AP54" s="227"/>
      <c r="AQ54" s="227"/>
      <c r="AR54" s="185" t="s">
        <v>198</v>
      </c>
      <c r="AT54" s="234" t="s">
        <v>99</v>
      </c>
      <c r="AU54" s="235"/>
      <c r="AV54" s="234" t="s">
        <v>98</v>
      </c>
      <c r="AW54" s="235"/>
      <c r="AX54" s="234" t="s">
        <v>97</v>
      </c>
      <c r="AY54" s="235"/>
      <c r="AZ54" s="227" t="s">
        <v>96</v>
      </c>
      <c r="BA54" s="227"/>
      <c r="BB54" s="227"/>
      <c r="BC54" s="227"/>
      <c r="BD54" s="227" t="s">
        <v>94</v>
      </c>
      <c r="BE54" s="227"/>
      <c r="BF54" s="227"/>
      <c r="BG54" s="227" t="s">
        <v>93</v>
      </c>
      <c r="BH54" s="227"/>
      <c r="BI54" s="227"/>
      <c r="BJ54" s="234" t="s">
        <v>92</v>
      </c>
      <c r="BK54" s="235"/>
      <c r="BL54" s="234" t="s">
        <v>91</v>
      </c>
      <c r="BM54" s="235"/>
      <c r="BN54" s="227" t="s">
        <v>95</v>
      </c>
      <c r="BO54" s="228"/>
      <c r="BP54" s="234" t="s">
        <v>214</v>
      </c>
      <c r="BQ54" s="235"/>
      <c r="BR54" s="234" t="s">
        <v>213</v>
      </c>
      <c r="BS54" s="235"/>
      <c r="BT54" s="234" t="s">
        <v>212</v>
      </c>
      <c r="BU54" s="235"/>
      <c r="BV54" s="227" t="s">
        <v>211</v>
      </c>
      <c r="BW54" s="227"/>
      <c r="BX54" s="227"/>
      <c r="BY54" s="227"/>
      <c r="BZ54" s="227" t="s">
        <v>250</v>
      </c>
      <c r="CA54" s="227"/>
      <c r="CB54" s="227"/>
      <c r="CC54" s="227"/>
      <c r="CD54" s="227" t="s">
        <v>249</v>
      </c>
      <c r="CE54" s="227"/>
      <c r="CF54" s="227" t="s">
        <v>248</v>
      </c>
      <c r="CG54" s="227"/>
      <c r="CH54" s="234" t="s">
        <v>247</v>
      </c>
      <c r="CI54" s="235"/>
      <c r="CJ54" s="234" t="s">
        <v>246</v>
      </c>
      <c r="CK54" s="235"/>
      <c r="CL54" s="5"/>
      <c r="CM54" s="234" t="s">
        <v>90</v>
      </c>
      <c r="CN54" s="235"/>
      <c r="CO54" s="234" t="s">
        <v>89</v>
      </c>
      <c r="CP54" s="235"/>
      <c r="CQ54" s="227" t="s">
        <v>88</v>
      </c>
      <c r="CR54" s="227"/>
      <c r="CS54" s="227"/>
      <c r="CT54" s="227" t="s">
        <v>87</v>
      </c>
      <c r="CU54" s="227"/>
      <c r="CV54" s="227"/>
      <c r="CW54" s="234" t="s">
        <v>86</v>
      </c>
      <c r="CX54" s="235"/>
      <c r="CY54" s="227" t="s">
        <v>85</v>
      </c>
      <c r="CZ54" s="227"/>
      <c r="DA54" s="227"/>
      <c r="DB54" s="227" t="s">
        <v>84</v>
      </c>
      <c r="DC54" s="227"/>
      <c r="DD54" s="227"/>
      <c r="DE54" s="227" t="s">
        <v>83</v>
      </c>
      <c r="DF54" s="227"/>
      <c r="DG54" s="227"/>
      <c r="DH54" s="227" t="s">
        <v>82</v>
      </c>
      <c r="DI54" s="227"/>
      <c r="DJ54" s="227"/>
      <c r="DK54" s="227" t="s">
        <v>145</v>
      </c>
      <c r="DL54" s="227"/>
      <c r="DM54" s="227"/>
      <c r="DN54" s="227"/>
      <c r="DO54" s="234" t="s">
        <v>245</v>
      </c>
      <c r="DP54" s="235"/>
      <c r="DQ54" s="234" t="s">
        <v>244</v>
      </c>
      <c r="DR54" s="235"/>
      <c r="DS54" s="185" t="s">
        <v>144</v>
      </c>
      <c r="DT54" s="5"/>
      <c r="DU54" s="227" t="s">
        <v>117</v>
      </c>
      <c r="DV54" s="227"/>
      <c r="DW54" s="227"/>
      <c r="DX54" s="227"/>
      <c r="DY54" s="234" t="s">
        <v>368</v>
      </c>
      <c r="DZ54" s="235"/>
      <c r="EA54" s="234" t="s">
        <v>143</v>
      </c>
      <c r="EB54" s="235"/>
      <c r="EC54" s="234" t="s">
        <v>142</v>
      </c>
      <c r="ED54" s="235"/>
      <c r="EE54" s="234" t="s">
        <v>141</v>
      </c>
      <c r="EF54" s="235"/>
      <c r="EG54" s="234" t="s">
        <v>140</v>
      </c>
      <c r="EH54" s="235"/>
      <c r="EI54" s="5"/>
      <c r="EJ54" s="234" t="s">
        <v>139</v>
      </c>
      <c r="EK54" s="235"/>
      <c r="EL54" s="234" t="s">
        <v>138</v>
      </c>
      <c r="EM54" s="235"/>
      <c r="EN54" s="234" t="s">
        <v>137</v>
      </c>
      <c r="EO54" s="235"/>
      <c r="EP54" s="234" t="s">
        <v>136</v>
      </c>
      <c r="EQ54" s="235"/>
      <c r="ER54" s="234" t="s">
        <v>135</v>
      </c>
      <c r="ES54" s="235"/>
      <c r="ET54" s="234" t="s">
        <v>134</v>
      </c>
      <c r="EU54" s="235"/>
      <c r="EV54" s="227" t="s">
        <v>133</v>
      </c>
      <c r="EW54" s="227"/>
      <c r="EX54" s="227"/>
      <c r="EY54" s="227"/>
      <c r="EZ54" s="234" t="s">
        <v>132</v>
      </c>
      <c r="FA54" s="235"/>
      <c r="FB54" s="234" t="s">
        <v>131</v>
      </c>
      <c r="FC54" s="235"/>
      <c r="FD54" s="227" t="s">
        <v>299</v>
      </c>
      <c r="FE54" s="227"/>
      <c r="FF54" s="227"/>
      <c r="FG54" s="227"/>
      <c r="FH54" s="5"/>
      <c r="FI54" s="228" t="s">
        <v>203</v>
      </c>
      <c r="FJ54" s="228"/>
      <c r="FK54" s="228"/>
      <c r="FL54" s="228"/>
      <c r="FM54" s="228"/>
      <c r="FN54" s="5"/>
    </row>
    <row r="55" spans="1:170" ht="15.75" customHeight="1" thickBot="1" x14ac:dyDescent="0.3">
      <c r="A55" s="258"/>
      <c r="B55" s="186" t="s">
        <v>70</v>
      </c>
      <c r="C55" s="187" t="s">
        <v>71</v>
      </c>
      <c r="D55" s="188" t="s">
        <v>176</v>
      </c>
      <c r="E55" s="186" t="s">
        <v>70</v>
      </c>
      <c r="F55" s="187" t="s">
        <v>71</v>
      </c>
      <c r="H55" s="225" t="s">
        <v>70</v>
      </c>
      <c r="I55" s="225"/>
      <c r="J55" s="226" t="s">
        <v>71</v>
      </c>
      <c r="K55" s="226"/>
      <c r="L55" s="188" t="s">
        <v>176</v>
      </c>
      <c r="M55" s="225" t="s">
        <v>70</v>
      </c>
      <c r="N55" s="225"/>
      <c r="O55" s="226" t="s">
        <v>71</v>
      </c>
      <c r="P55" s="226"/>
      <c r="Q55" s="188" t="s">
        <v>176</v>
      </c>
      <c r="R55" s="8" t="s">
        <v>70</v>
      </c>
      <c r="S55" s="187" t="s">
        <v>71</v>
      </c>
      <c r="T55" s="186" t="s">
        <v>70</v>
      </c>
      <c r="U55" s="187" t="s">
        <v>71</v>
      </c>
      <c r="V55" s="188" t="s">
        <v>176</v>
      </c>
      <c r="W55" s="8" t="s">
        <v>70</v>
      </c>
      <c r="X55" s="10" t="s">
        <v>71</v>
      </c>
      <c r="Y55" s="186" t="s">
        <v>70</v>
      </c>
      <c r="Z55" s="187" t="s">
        <v>71</v>
      </c>
      <c r="AA55" s="188" t="s">
        <v>176</v>
      </c>
      <c r="AB55" s="186" t="s">
        <v>70</v>
      </c>
      <c r="AC55" s="187" t="s">
        <v>71</v>
      </c>
      <c r="AD55" s="188" t="s">
        <v>176</v>
      </c>
      <c r="AE55" s="186" t="s">
        <v>70</v>
      </c>
      <c r="AF55" s="187" t="s">
        <v>71</v>
      </c>
      <c r="AG55" s="225" t="s">
        <v>70</v>
      </c>
      <c r="AH55" s="225"/>
      <c r="AI55" s="226" t="s">
        <v>71</v>
      </c>
      <c r="AJ55" s="226"/>
      <c r="AK55" s="225" t="s">
        <v>70</v>
      </c>
      <c r="AL55" s="225"/>
      <c r="AM55" s="226" t="s">
        <v>71</v>
      </c>
      <c r="AN55" s="226"/>
      <c r="AO55" s="186" t="s">
        <v>70</v>
      </c>
      <c r="AP55" s="187" t="s">
        <v>71</v>
      </c>
      <c r="AQ55" s="188" t="s">
        <v>176</v>
      </c>
      <c r="AR55" s="186" t="s">
        <v>70</v>
      </c>
      <c r="AT55" s="186" t="s">
        <v>70</v>
      </c>
      <c r="AU55" s="187" t="s">
        <v>71</v>
      </c>
      <c r="AV55" s="186" t="s">
        <v>70</v>
      </c>
      <c r="AW55" s="187" t="s">
        <v>71</v>
      </c>
      <c r="AX55" s="186" t="s">
        <v>70</v>
      </c>
      <c r="AY55" s="187" t="s">
        <v>71</v>
      </c>
      <c r="AZ55" s="225" t="s">
        <v>70</v>
      </c>
      <c r="BA55" s="225"/>
      <c r="BB55" s="226" t="s">
        <v>71</v>
      </c>
      <c r="BC55" s="226"/>
      <c r="BD55" s="186" t="s">
        <v>70</v>
      </c>
      <c r="BE55" s="187" t="s">
        <v>71</v>
      </c>
      <c r="BF55" s="188" t="s">
        <v>176</v>
      </c>
      <c r="BG55" s="186" t="s">
        <v>70</v>
      </c>
      <c r="BH55" s="187" t="s">
        <v>71</v>
      </c>
      <c r="BI55" s="188" t="s">
        <v>176</v>
      </c>
      <c r="BJ55" s="186" t="s">
        <v>70</v>
      </c>
      <c r="BK55" s="187" t="s">
        <v>71</v>
      </c>
      <c r="BL55" s="186" t="s">
        <v>70</v>
      </c>
      <c r="BM55" s="187" t="s">
        <v>71</v>
      </c>
      <c r="BN55" s="186" t="s">
        <v>70</v>
      </c>
      <c r="BO55" s="187" t="s">
        <v>71</v>
      </c>
      <c r="BP55" s="186" t="s">
        <v>70</v>
      </c>
      <c r="BQ55" s="187" t="s">
        <v>71</v>
      </c>
      <c r="BR55" s="186" t="s">
        <v>70</v>
      </c>
      <c r="BS55" s="187" t="s">
        <v>71</v>
      </c>
      <c r="BT55" s="186" t="s">
        <v>70</v>
      </c>
      <c r="BU55" s="187" t="s">
        <v>71</v>
      </c>
      <c r="BV55" s="225" t="s">
        <v>70</v>
      </c>
      <c r="BW55" s="225"/>
      <c r="BX55" s="226" t="s">
        <v>71</v>
      </c>
      <c r="BY55" s="226"/>
      <c r="BZ55" s="225" t="s">
        <v>70</v>
      </c>
      <c r="CA55" s="225"/>
      <c r="CB55" s="226" t="s">
        <v>71</v>
      </c>
      <c r="CC55" s="226"/>
      <c r="CD55" s="226" t="s">
        <v>71</v>
      </c>
      <c r="CE55" s="226"/>
      <c r="CF55" s="226" t="s">
        <v>71</v>
      </c>
      <c r="CG55" s="226"/>
      <c r="CH55" s="186" t="s">
        <v>70</v>
      </c>
      <c r="CI55" s="187" t="s">
        <v>71</v>
      </c>
      <c r="CJ55" s="186" t="s">
        <v>70</v>
      </c>
      <c r="CK55" s="187" t="s">
        <v>71</v>
      </c>
      <c r="CL55" s="5"/>
      <c r="CM55" s="186" t="s">
        <v>70</v>
      </c>
      <c r="CN55" s="187" t="s">
        <v>71</v>
      </c>
      <c r="CO55" s="186" t="s">
        <v>70</v>
      </c>
      <c r="CP55" s="187" t="s">
        <v>71</v>
      </c>
      <c r="CQ55" s="186" t="s">
        <v>70</v>
      </c>
      <c r="CR55" s="187" t="s">
        <v>71</v>
      </c>
      <c r="CS55" s="188" t="s">
        <v>176</v>
      </c>
      <c r="CT55" s="186" t="s">
        <v>70</v>
      </c>
      <c r="CU55" s="187" t="s">
        <v>71</v>
      </c>
      <c r="CV55" s="188" t="s">
        <v>176</v>
      </c>
      <c r="CW55" s="186" t="s">
        <v>70</v>
      </c>
      <c r="CX55" s="187" t="s">
        <v>71</v>
      </c>
      <c r="CY55" s="186" t="s">
        <v>70</v>
      </c>
      <c r="CZ55" s="187" t="s">
        <v>71</v>
      </c>
      <c r="DA55" s="188" t="s">
        <v>176</v>
      </c>
      <c r="DB55" s="186" t="s">
        <v>70</v>
      </c>
      <c r="DC55" s="187" t="s">
        <v>71</v>
      </c>
      <c r="DD55" s="188" t="s">
        <v>176</v>
      </c>
      <c r="DE55" s="186" t="s">
        <v>70</v>
      </c>
      <c r="DF55" s="187" t="s">
        <v>71</v>
      </c>
      <c r="DG55" s="188" t="s">
        <v>176</v>
      </c>
      <c r="DH55" s="186" t="s">
        <v>70</v>
      </c>
      <c r="DI55" s="187" t="s">
        <v>71</v>
      </c>
      <c r="DJ55" s="188" t="s">
        <v>176</v>
      </c>
      <c r="DK55" s="225" t="s">
        <v>70</v>
      </c>
      <c r="DL55" s="225"/>
      <c r="DM55" s="226" t="s">
        <v>71</v>
      </c>
      <c r="DN55" s="226"/>
      <c r="DO55" s="186" t="s">
        <v>70</v>
      </c>
      <c r="DP55" s="187" t="s">
        <v>71</v>
      </c>
      <c r="DQ55" s="186" t="s">
        <v>70</v>
      </c>
      <c r="DR55" s="187" t="s">
        <v>71</v>
      </c>
      <c r="DS55" s="186" t="s">
        <v>70</v>
      </c>
      <c r="DT55" s="5"/>
      <c r="DU55" s="186" t="s">
        <v>70</v>
      </c>
      <c r="DV55" s="226" t="s">
        <v>71</v>
      </c>
      <c r="DW55" s="226"/>
      <c r="DX55" s="226"/>
      <c r="DY55" s="186" t="s">
        <v>70</v>
      </c>
      <c r="DZ55" s="187" t="s">
        <v>71</v>
      </c>
      <c r="EA55" s="186" t="s">
        <v>70</v>
      </c>
      <c r="EB55" s="187" t="s">
        <v>71</v>
      </c>
      <c r="EC55" s="186" t="s">
        <v>70</v>
      </c>
      <c r="ED55" s="187" t="s">
        <v>71</v>
      </c>
      <c r="EE55" s="186" t="s">
        <v>70</v>
      </c>
      <c r="EF55" s="187" t="s">
        <v>71</v>
      </c>
      <c r="EG55" s="186" t="s">
        <v>70</v>
      </c>
      <c r="EH55" s="187" t="s">
        <v>71</v>
      </c>
      <c r="EI55" s="5"/>
      <c r="EJ55" s="186" t="s">
        <v>70</v>
      </c>
      <c r="EK55" s="187" t="s">
        <v>71</v>
      </c>
      <c r="EL55" s="186" t="s">
        <v>70</v>
      </c>
      <c r="EM55" s="187" t="s">
        <v>71</v>
      </c>
      <c r="EN55" s="186" t="s">
        <v>70</v>
      </c>
      <c r="EO55" s="187" t="s">
        <v>71</v>
      </c>
      <c r="EP55" s="186" t="s">
        <v>70</v>
      </c>
      <c r="EQ55" s="187" t="s">
        <v>71</v>
      </c>
      <c r="ER55" s="186" t="s">
        <v>70</v>
      </c>
      <c r="ES55" s="187" t="s">
        <v>71</v>
      </c>
      <c r="ET55" s="186" t="s">
        <v>70</v>
      </c>
      <c r="EU55" s="187" t="s">
        <v>71</v>
      </c>
      <c r="EV55" s="225" t="s">
        <v>70</v>
      </c>
      <c r="EW55" s="225"/>
      <c r="EX55" s="226" t="s">
        <v>71</v>
      </c>
      <c r="EY55" s="226"/>
      <c r="EZ55" s="186" t="s">
        <v>70</v>
      </c>
      <c r="FA55" s="187" t="s">
        <v>71</v>
      </c>
      <c r="FB55" s="186" t="s">
        <v>70</v>
      </c>
      <c r="FC55" s="187" t="s">
        <v>71</v>
      </c>
      <c r="FD55" s="225" t="s">
        <v>70</v>
      </c>
      <c r="FE55" s="225"/>
      <c r="FF55" s="226" t="s">
        <v>71</v>
      </c>
      <c r="FG55" s="226"/>
      <c r="FH55" s="5"/>
      <c r="FI55" s="241" t="s">
        <v>70</v>
      </c>
      <c r="FJ55" s="241"/>
      <c r="FK55" s="242" t="s">
        <v>71</v>
      </c>
      <c r="FL55" s="242"/>
      <c r="FM55" s="176" t="s">
        <v>176</v>
      </c>
      <c r="FN55" s="5"/>
    </row>
    <row r="56" spans="1:170" ht="15.75" customHeight="1" thickBot="1" x14ac:dyDescent="0.3">
      <c r="A56" s="178"/>
      <c r="B56" s="189" t="s">
        <v>115</v>
      </c>
      <c r="C56" s="189" t="s">
        <v>115</v>
      </c>
      <c r="D56" s="190" t="s">
        <v>72</v>
      </c>
      <c r="E56" s="189" t="s">
        <v>115</v>
      </c>
      <c r="F56" s="189" t="s">
        <v>115</v>
      </c>
      <c r="H56" s="189" t="s">
        <v>115</v>
      </c>
      <c r="I56" s="191" t="s">
        <v>377</v>
      </c>
      <c r="J56" s="189" t="s">
        <v>115</v>
      </c>
      <c r="K56" s="191" t="s">
        <v>377</v>
      </c>
      <c r="L56" s="190" t="s">
        <v>72</v>
      </c>
      <c r="M56" s="189" t="s">
        <v>115</v>
      </c>
      <c r="N56" s="191" t="s">
        <v>377</v>
      </c>
      <c r="O56" s="189" t="s">
        <v>115</v>
      </c>
      <c r="P56" s="191" t="s">
        <v>377</v>
      </c>
      <c r="Q56" s="190" t="s">
        <v>72</v>
      </c>
      <c r="R56" s="192" t="s">
        <v>114</v>
      </c>
      <c r="S56" s="192" t="s">
        <v>114</v>
      </c>
      <c r="T56" s="192" t="s">
        <v>114</v>
      </c>
      <c r="U56" s="192" t="s">
        <v>114</v>
      </c>
      <c r="V56" s="190" t="s">
        <v>72</v>
      </c>
      <c r="W56" s="192" t="s">
        <v>114</v>
      </c>
      <c r="X56" s="192" t="s">
        <v>114</v>
      </c>
      <c r="Y56" s="192" t="s">
        <v>114</v>
      </c>
      <c r="Z56" s="192" t="s">
        <v>114</v>
      </c>
      <c r="AA56" s="190" t="s">
        <v>72</v>
      </c>
      <c r="AB56" s="192" t="s">
        <v>114</v>
      </c>
      <c r="AC56" s="192" t="s">
        <v>114</v>
      </c>
      <c r="AD56" s="190" t="s">
        <v>72</v>
      </c>
      <c r="AE56" s="192" t="s">
        <v>114</v>
      </c>
      <c r="AF56" s="192" t="s">
        <v>114</v>
      </c>
      <c r="AG56" s="192" t="s">
        <v>114</v>
      </c>
      <c r="AH56" s="193" t="s">
        <v>370</v>
      </c>
      <c r="AI56" s="192" t="s">
        <v>114</v>
      </c>
      <c r="AJ56" s="193" t="s">
        <v>370</v>
      </c>
      <c r="AK56" s="192" t="s">
        <v>114</v>
      </c>
      <c r="AL56" s="193" t="s">
        <v>370</v>
      </c>
      <c r="AM56" s="192" t="s">
        <v>114</v>
      </c>
      <c r="AN56" s="193" t="s">
        <v>370</v>
      </c>
      <c r="AO56" s="192" t="s">
        <v>114</v>
      </c>
      <c r="AP56" s="192" t="s">
        <v>114</v>
      </c>
      <c r="AQ56" s="190" t="s">
        <v>72</v>
      </c>
      <c r="AR56" s="194" t="s">
        <v>73</v>
      </c>
      <c r="AT56" s="192" t="s">
        <v>114</v>
      </c>
      <c r="AU56" s="192" t="s">
        <v>114</v>
      </c>
      <c r="AV56" s="192" t="s">
        <v>114</v>
      </c>
      <c r="AW56" s="192" t="s">
        <v>114</v>
      </c>
      <c r="AX56" s="192" t="s">
        <v>114</v>
      </c>
      <c r="AY56" s="192" t="s">
        <v>114</v>
      </c>
      <c r="AZ56" s="192" t="s">
        <v>114</v>
      </c>
      <c r="BA56" s="193" t="s">
        <v>370</v>
      </c>
      <c r="BB56" s="192" t="s">
        <v>114</v>
      </c>
      <c r="BC56" s="193" t="s">
        <v>370</v>
      </c>
      <c r="BD56" s="189" t="s">
        <v>115</v>
      </c>
      <c r="BE56" s="189" t="s">
        <v>115</v>
      </c>
      <c r="BF56" s="190" t="s">
        <v>72</v>
      </c>
      <c r="BG56" s="189" t="s">
        <v>115</v>
      </c>
      <c r="BH56" s="189" t="s">
        <v>115</v>
      </c>
      <c r="BI56" s="190" t="s">
        <v>72</v>
      </c>
      <c r="BJ56" s="192" t="s">
        <v>114</v>
      </c>
      <c r="BK56" s="192" t="s">
        <v>114</v>
      </c>
      <c r="BL56" s="192" t="s">
        <v>114</v>
      </c>
      <c r="BM56" s="192" t="s">
        <v>114</v>
      </c>
      <c r="BN56" s="189" t="s">
        <v>115</v>
      </c>
      <c r="BO56" s="189" t="s">
        <v>115</v>
      </c>
      <c r="BP56" s="189" t="s">
        <v>115</v>
      </c>
      <c r="BQ56" s="189" t="s">
        <v>115</v>
      </c>
      <c r="BR56" s="189" t="s">
        <v>115</v>
      </c>
      <c r="BS56" s="189" t="s">
        <v>115</v>
      </c>
      <c r="BT56" s="189" t="s">
        <v>115</v>
      </c>
      <c r="BU56" s="189" t="s">
        <v>115</v>
      </c>
      <c r="BV56" s="192" t="s">
        <v>114</v>
      </c>
      <c r="BW56" s="193" t="s">
        <v>370</v>
      </c>
      <c r="BX56" s="192" t="s">
        <v>114</v>
      </c>
      <c r="BY56" s="193" t="s">
        <v>370</v>
      </c>
      <c r="BZ56" s="192" t="s">
        <v>114</v>
      </c>
      <c r="CA56" s="193" t="s">
        <v>370</v>
      </c>
      <c r="CB56" s="192" t="s">
        <v>114</v>
      </c>
      <c r="CC56" s="193" t="s">
        <v>370</v>
      </c>
      <c r="CD56" s="192" t="s">
        <v>114</v>
      </c>
      <c r="CE56" s="193" t="s">
        <v>370</v>
      </c>
      <c r="CF56" s="192" t="s">
        <v>114</v>
      </c>
      <c r="CG56" s="193" t="s">
        <v>370</v>
      </c>
      <c r="CH56" s="194" t="s">
        <v>73</v>
      </c>
      <c r="CI56" s="194" t="s">
        <v>73</v>
      </c>
      <c r="CJ56" s="194" t="s">
        <v>73</v>
      </c>
      <c r="CK56" s="194" t="s">
        <v>73</v>
      </c>
      <c r="CL56" s="5"/>
      <c r="CM56" s="192" t="s">
        <v>114</v>
      </c>
      <c r="CN56" s="192" t="s">
        <v>114</v>
      </c>
      <c r="CO56" s="192" t="s">
        <v>114</v>
      </c>
      <c r="CP56" s="192" t="s">
        <v>114</v>
      </c>
      <c r="CQ56" s="192" t="s">
        <v>114</v>
      </c>
      <c r="CR56" s="192" t="s">
        <v>114</v>
      </c>
      <c r="CS56" s="190" t="s">
        <v>72</v>
      </c>
      <c r="CT56" s="192" t="s">
        <v>114</v>
      </c>
      <c r="CU56" s="192" t="s">
        <v>114</v>
      </c>
      <c r="CV56" s="190" t="s">
        <v>72</v>
      </c>
      <c r="CW56" s="192" t="s">
        <v>114</v>
      </c>
      <c r="CX56" s="192" t="s">
        <v>114</v>
      </c>
      <c r="CY56" s="192" t="s">
        <v>114</v>
      </c>
      <c r="CZ56" s="192" t="s">
        <v>114</v>
      </c>
      <c r="DA56" s="190" t="s">
        <v>72</v>
      </c>
      <c r="DB56" s="192" t="s">
        <v>114</v>
      </c>
      <c r="DC56" s="192" t="s">
        <v>114</v>
      </c>
      <c r="DD56" s="190" t="s">
        <v>72</v>
      </c>
      <c r="DE56" s="192" t="s">
        <v>114</v>
      </c>
      <c r="DF56" s="192" t="s">
        <v>114</v>
      </c>
      <c r="DG56" s="190" t="s">
        <v>72</v>
      </c>
      <c r="DH56" s="189" t="s">
        <v>115</v>
      </c>
      <c r="DI56" s="189" t="s">
        <v>115</v>
      </c>
      <c r="DJ56" s="190" t="s">
        <v>72</v>
      </c>
      <c r="DK56" s="192" t="s">
        <v>114</v>
      </c>
      <c r="DL56" s="193" t="s">
        <v>370</v>
      </c>
      <c r="DM56" s="192" t="s">
        <v>114</v>
      </c>
      <c r="DN56" s="193" t="s">
        <v>370</v>
      </c>
      <c r="DO56" s="192" t="s">
        <v>114</v>
      </c>
      <c r="DP56" s="192" t="s">
        <v>114</v>
      </c>
      <c r="DQ56" s="192" t="s">
        <v>114</v>
      </c>
      <c r="DR56" s="192" t="s">
        <v>114</v>
      </c>
      <c r="DS56" s="194" t="s">
        <v>73</v>
      </c>
      <c r="DT56" s="5"/>
      <c r="DU56" s="189" t="s">
        <v>115</v>
      </c>
      <c r="DV56" s="189" t="s">
        <v>115</v>
      </c>
      <c r="DW56" s="195" t="s">
        <v>606</v>
      </c>
      <c r="DX56" s="220" t="s">
        <v>564</v>
      </c>
      <c r="DY56" s="189" t="s">
        <v>115</v>
      </c>
      <c r="DZ56" s="189" t="s">
        <v>115</v>
      </c>
      <c r="EA56" s="196" t="s">
        <v>74</v>
      </c>
      <c r="EB56" s="196" t="s">
        <v>74</v>
      </c>
      <c r="EC56" s="196" t="s">
        <v>74</v>
      </c>
      <c r="ED56" s="196" t="s">
        <v>74</v>
      </c>
      <c r="EE56" s="194" t="s">
        <v>73</v>
      </c>
      <c r="EF56" s="194" t="s">
        <v>73</v>
      </c>
      <c r="EG56" s="194" t="s">
        <v>73</v>
      </c>
      <c r="EH56" s="194" t="s">
        <v>73</v>
      </c>
      <c r="EI56" s="5"/>
      <c r="EJ56" s="192" t="s">
        <v>114</v>
      </c>
      <c r="EK56" s="192" t="s">
        <v>114</v>
      </c>
      <c r="EL56" s="192" t="s">
        <v>114</v>
      </c>
      <c r="EM56" s="192" t="s">
        <v>114</v>
      </c>
      <c r="EN56" s="192" t="s">
        <v>114</v>
      </c>
      <c r="EO56" s="192" t="s">
        <v>114</v>
      </c>
      <c r="EP56" s="192" t="s">
        <v>114</v>
      </c>
      <c r="EQ56" s="192" t="s">
        <v>114</v>
      </c>
      <c r="ER56" s="192" t="s">
        <v>114</v>
      </c>
      <c r="ES56" s="192" t="s">
        <v>114</v>
      </c>
      <c r="ET56" s="192" t="s">
        <v>114</v>
      </c>
      <c r="EU56" s="192" t="s">
        <v>114</v>
      </c>
      <c r="EV56" s="196" t="s">
        <v>74</v>
      </c>
      <c r="EW56" s="191" t="s">
        <v>377</v>
      </c>
      <c r="EX56" s="196" t="s">
        <v>74</v>
      </c>
      <c r="EY56" s="191" t="s">
        <v>377</v>
      </c>
      <c r="EZ56" s="192" t="s">
        <v>114</v>
      </c>
      <c r="FA56" s="192" t="s">
        <v>114</v>
      </c>
      <c r="FB56" s="192" t="s">
        <v>114</v>
      </c>
      <c r="FC56" s="192" t="s">
        <v>114</v>
      </c>
      <c r="FD56" s="192" t="s">
        <v>114</v>
      </c>
      <c r="FE56" s="193" t="s">
        <v>370</v>
      </c>
      <c r="FF56" s="192" t="s">
        <v>114</v>
      </c>
      <c r="FG56" s="193" t="s">
        <v>370</v>
      </c>
      <c r="FH56" s="5"/>
      <c r="FI56" s="197" t="s">
        <v>114</v>
      </c>
      <c r="FJ56" s="198" t="s">
        <v>370</v>
      </c>
      <c r="FK56" s="197" t="s">
        <v>114</v>
      </c>
      <c r="FL56" s="198" t="s">
        <v>370</v>
      </c>
      <c r="FM56" s="179" t="s">
        <v>72</v>
      </c>
      <c r="FN56" s="5"/>
    </row>
    <row r="57" spans="1:170" ht="15" customHeight="1" x14ac:dyDescent="0.25">
      <c r="A57" s="2">
        <v>1</v>
      </c>
      <c r="B57" s="86">
        <f ca="1">IF(OR(БД!EL54="",ISERROR(БД!EL54)),"",БД!EL54)</f>
        <v>0</v>
      </c>
      <c r="C57" s="90">
        <f ca="1">IF(OR(БД!ES54="",ISERROR(БД!ES54)),"",БД!ES54)</f>
        <v>13843</v>
      </c>
      <c r="D57" s="92">
        <f ca="1">IF(OR(БД!EZ54="",ISERROR(БД!EZ54)),"",БД!EZ54)</f>
        <v>-13843</v>
      </c>
      <c r="E57" s="86">
        <f ca="1">IF(OR(БД!FE54="",ISERROR(БД!FE54)),"",БД!FE54)</f>
        <v>0</v>
      </c>
      <c r="F57" s="90">
        <f ca="1">IF(OR(БД!FL54="",ISERROR(БД!FL54)),"",БД!FL54)</f>
        <v>13930</v>
      </c>
      <c r="H57" s="86">
        <f ca="1">IF(OR(БД!NR11="",ISERROR(БД!NR11)),"",БД!NR11)</f>
        <v>13350.75</v>
      </c>
      <c r="I57" s="84">
        <f>IF(OR(БД!NW11="",ISERROR(БД!NW11)),"",БД!NW11)</f>
        <v>34382770</v>
      </c>
      <c r="J57" s="86">
        <f ca="1">IF(OR(БД!NY11="",ISERROR(БД!NY11)),"",БД!NY11)</f>
        <v>0</v>
      </c>
      <c r="K57" s="84">
        <f>IF(OR(БД!OD11="",ISERROR(БД!OD11)),"",БД!OD11)</f>
        <v>1220</v>
      </c>
      <c r="L57" s="88">
        <f ca="1">IF(OR(БД!OF11="",ISERROR(БД!OF11)),"",БД!OF11)</f>
        <v>13350.75</v>
      </c>
      <c r="M57" s="86">
        <f ca="1">IF(OR(БД!OK11="",ISERROR(БД!OK11)),"",БД!OK11)</f>
        <v>13241.25</v>
      </c>
      <c r="N57" s="84">
        <f>IF(OR(БД!OO11="",ISERROR(БД!OO11)),"",БД!OO11)</f>
        <v>34256970</v>
      </c>
      <c r="O57" s="86">
        <f ca="1">IF(OR(БД!OR11="",ISERROR(БД!OR11)),"",БД!OR11)</f>
        <v>0</v>
      </c>
      <c r="P57" s="84">
        <f>IF(OR(БД!OV11="",ISERROR(БД!OV11)),"",БД!OV11)</f>
        <v>1670</v>
      </c>
      <c r="Q57" s="88">
        <f ca="1">IF(OR(БД!OY11="",ISERROR(БД!OY11)),"",БД!OY11)</f>
        <v>13241.25</v>
      </c>
      <c r="R57" s="96">
        <f ca="1">IF(OR(БД!PU11="",ISERROR(БД!PU11)),"",БД!PU11)</f>
        <v>11930</v>
      </c>
      <c r="S57" s="96">
        <f ca="1">IF(OR(БД!QA11="",ISERROR(БД!QA11)),"",БД!QA11)</f>
        <v>15865200</v>
      </c>
      <c r="T57" s="96">
        <f ca="1">IF(OR(БД!PD11="",ISERROR(БД!PD11)),"",БД!PD11)</f>
        <v>8440</v>
      </c>
      <c r="U57" s="96">
        <f ca="1">IF(OR(БД!PJ11="",ISERROR(БД!PJ11)),"",БД!PJ11)</f>
        <v>17570570</v>
      </c>
      <c r="V57" s="88">
        <f ca="1">IF(OR(БД!PP11="",ISERROR(БД!PP11)),"",БД!PP11)</f>
        <v>-17562130</v>
      </c>
      <c r="W57" s="96">
        <f ca="1">IF(OR(БД!NF11="",ISERROR(БД!NF11)),"",БД!NF11)</f>
        <v>1160</v>
      </c>
      <c r="X57" s="96">
        <f ca="1">IF(OR(БД!NL11="",ISERROR(БД!NL11)),"",БД!NL11)</f>
        <v>31246239.999999996</v>
      </c>
      <c r="Y57" s="96">
        <f ca="1">IF(OR(БД!MO11="",ISERROR(БД!MO11)),"",БД!MO11)</f>
        <v>1610.3999999999999</v>
      </c>
      <c r="Z57" s="96">
        <f ca="1">IF(OR(БД!MU11="",ISERROR(БД!MU11)),"",БД!MU11)</f>
        <v>4936298.3999999994</v>
      </c>
      <c r="AA57" s="88">
        <f ca="1">IF(OR(БД!NA11="",ISERROR(БД!NA11)),"",БД!NA11)</f>
        <v>-4934687.9999999991</v>
      </c>
      <c r="AB57" s="96">
        <f ca="1">IF(OR(БД!LX11="",ISERROR(БД!LX11)),"",БД!LX11)</f>
        <v>15.4</v>
      </c>
      <c r="AC57" s="96">
        <f ca="1">IF(OR(БД!MD11="",ISERROR(БД!MD11)),"",БД!MD11)</f>
        <v>246976.4</v>
      </c>
      <c r="AD57" s="88">
        <f ca="1">IF(OR(БД!MJ11="",ISERROR(БД!MJ11)),"",БД!MJ11)</f>
        <v>-246961</v>
      </c>
      <c r="AE57" s="96" t="str">
        <f ca="1">IF(OR(БД!LL11="",ISERROR(БД!LL11)),"",БД!LL11)</f>
        <v/>
      </c>
      <c r="AF57" s="96" t="str">
        <f ca="1">IF(OR(БД!LR11="",ISERROR(БД!LR11)),"",БД!LR11)</f>
        <v/>
      </c>
      <c r="AG57" s="96">
        <f ca="1">IF(OR(БД!KN11="",ISERROR(БД!KN11)),"",БД!KN11)</f>
        <v>0</v>
      </c>
      <c r="AH57" s="119">
        <f>IF(OR(БД!KQ11="",ISERROR(БД!KQ11)),"",БД!KQ11)</f>
        <v>0</v>
      </c>
      <c r="AI57" s="96">
        <f ca="1">IF(OR(БД!KT11="",ISERROR(БД!KT11)),"",БД!KT11)</f>
        <v>290.39999999996098</v>
      </c>
      <c r="AJ57" s="119">
        <f>IF(OR(БД!KW11="",ISERROR(БД!KW11)),"",БД!KW11)</f>
        <v>340.96899999999999</v>
      </c>
      <c r="AK57" s="96">
        <f ca="1">IF(OR(БД!KZ11="",ISERROR(БД!KZ11)),"",БД!KZ11)</f>
        <v>0</v>
      </c>
      <c r="AL57" s="119">
        <f>IF(OR(БД!LC11="",ISERROR(БД!LC11)),"",БД!LC11)</f>
        <v>0</v>
      </c>
      <c r="AM57" s="96">
        <f ca="1">IF(OR(БД!LF11="",ISERROR(БД!LF11)),"",БД!LF11)</f>
        <v>232.31999999990876</v>
      </c>
      <c r="AN57" s="119">
        <f>IF(OR(БД!LI11="",ISERROR(БД!LI11)),"",БД!LI11)</f>
        <v>684.52</v>
      </c>
      <c r="AO57" s="96">
        <f ca="1">IF(OR(БД!JW11="",ISERROR(БД!JW11)),"",БД!JW11)</f>
        <v>1679308.4</v>
      </c>
      <c r="AP57" s="96">
        <f ca="1">IF(OR(БД!KC11="",ISERROR(БД!KC11)),"",БД!KC11)</f>
        <v>811054.2</v>
      </c>
      <c r="AQ57" s="88">
        <f ca="1">IF(OR(БД!KI11="",ISERROR(БД!KI11)),"",БД!KI11)</f>
        <v>868254.2</v>
      </c>
      <c r="AR57" s="120" t="str">
        <f ca="1">IF(OR(БД!AM183="",ISERROR(БД!AM183)),"",БД!AM183)</f>
        <v/>
      </c>
      <c r="AT57" s="96">
        <f ca="1">IF(OR(БД!JK11="",ISERROR(БД!JK11)),"",БД!JK11)</f>
        <v>0</v>
      </c>
      <c r="AU57" s="96">
        <f ca="1">IF(OR(БД!JQ11="",ISERROR(БД!JQ11)),"",БД!JQ11)</f>
        <v>396</v>
      </c>
      <c r="AV57" s="96">
        <f ca="1">IF(OR(БД!IY11="",ISERROR(БД!IY11)),"",БД!IY11)</f>
        <v>0</v>
      </c>
      <c r="AW57" s="96">
        <f ca="1">IF(OR(БД!JE11="",ISERROR(БД!JE11)),"",БД!JE11)</f>
        <v>9981.4</v>
      </c>
      <c r="AX57" s="96">
        <f ca="1">IF(OR(БД!IM11="",ISERROR(БД!IM11)),"",БД!IM11)</f>
        <v>7268099.9999999991</v>
      </c>
      <c r="AY57" s="96">
        <f ca="1">IF(OR(БД!IS11="",ISERROR(БД!IS11)),"",БД!IS11)</f>
        <v>643510</v>
      </c>
      <c r="AZ57" s="96">
        <f ca="1">IF(OR(БД!IA11="",ISERROR(БД!IA11)),"",БД!IA11)</f>
        <v>0</v>
      </c>
      <c r="BA57" s="119">
        <f>IF(OR(БД!ID11="",ISERROR(БД!ID11)),"",БД!ID11)</f>
        <v>2.4E-2</v>
      </c>
      <c r="BB57" s="96">
        <f ca="1">IF(OR(БД!IG11="",ISERROR(БД!IG11)),"",БД!IG11)</f>
        <v>239.80000000008204</v>
      </c>
      <c r="BC57" s="119">
        <f>IF(OR(БД!IJ11="",ISERROR(БД!IJ11)),"",БД!IJ11)</f>
        <v>341.51100000000002</v>
      </c>
      <c r="BD57" s="86">
        <f ca="1">IF(OR(БД!GT11="",ISERROR(БД!GT11)),"",БД!GT11)</f>
        <v>0</v>
      </c>
      <c r="BE57" s="86">
        <f ca="1">IF(OR(БД!HA11="",ISERROR(БД!HA11)),"",БД!HA11)</f>
        <v>3367.54</v>
      </c>
      <c r="BF57" s="88">
        <f ca="1">IF(OR(БД!HH11="",ISERROR(БД!HH11)),"",БД!HH11)</f>
        <v>-3367.54</v>
      </c>
      <c r="BG57" s="86">
        <f ca="1">IF(OR(БД!GA11="",ISERROR(БД!GA11)),"",БД!GA11)</f>
        <v>0</v>
      </c>
      <c r="BH57" s="86">
        <f ca="1">IF(OR(БД!GH11="",ISERROR(БД!GH11)),"",БД!GH11)</f>
        <v>13664.875</v>
      </c>
      <c r="BI57" s="88">
        <f ca="1">IF(OR(БД!GO11="",ISERROR(БД!GO11)),"",БД!GO11)</f>
        <v>-13664.875</v>
      </c>
      <c r="BJ57" s="96">
        <f ca="1">IF(OR(БД!FO11="",ISERROR(БД!FO11)),"",БД!FO11)</f>
        <v>3493707.8</v>
      </c>
      <c r="BK57" s="96">
        <f ca="1">IF(OR(БД!FU11="",ISERROR(БД!FU11)),"",БД!FU11)</f>
        <v>41888</v>
      </c>
      <c r="BL57" s="96">
        <f ca="1">IF(OR(БД!FC11="",ISERROR(БД!FC11)),"",БД!FC11)</f>
        <v>29885540</v>
      </c>
      <c r="BM57" s="96">
        <f ca="1">IF(OR(БД!FI11="",ISERROR(БД!FI11)),"",БД!FI11)</f>
        <v>1220</v>
      </c>
      <c r="BN57" s="90">
        <f ca="1">IF(OR(БД!HM11="",ISERROR(БД!HM11)),"",БД!HM11)</f>
        <v>0</v>
      </c>
      <c r="BO57" s="86">
        <f ca="1">IF(OR(БД!HT11="",ISERROR(БД!HT11)),"",БД!HT11)</f>
        <v>2073.61</v>
      </c>
      <c r="BP57" s="86">
        <f ca="1">IF(OR(БД!CI226="",ISERROR(БД!CI226)),"",БД!CI226)</f>
        <v>0</v>
      </c>
      <c r="BQ57" s="86">
        <f ca="1">IF(OR(БД!CP226="",ISERROR(БД!CP226)),"",БД!CP226)</f>
        <v>219.93180000000001</v>
      </c>
      <c r="BR57" s="86">
        <f ca="1">IF(OR(БД!BU226="",ISERROR(БД!BU226)),"",БД!BU226)</f>
        <v>1.6500000000000001E-2</v>
      </c>
      <c r="BS57" s="86">
        <f ca="1">IF(OR(БД!CB226="",ISERROR(БД!CB226)),"",БД!CB226)</f>
        <v>265.57080000000002</v>
      </c>
      <c r="BT57" s="86">
        <f ca="1">IF(OR(БД!BG226="",ISERROR(БД!BG226)),"",БД!BG226)</f>
        <v>0</v>
      </c>
      <c r="BU57" s="86">
        <f ca="1">IF(OR(БД!BN226="",ISERROR(БД!BN226)),"",БД!BN226)</f>
        <v>43.437897</v>
      </c>
      <c r="BV57" s="96">
        <f ca="1">IF(OR(БД!T226="",ISERROR(БД!T226)),"",БД!T226)</f>
        <v>244.20000000004052</v>
      </c>
      <c r="BW57" s="119">
        <f>IF(OR(БД!W226="",ISERROR(БД!W226)),"",БД!W226)</f>
        <v>204.47800000000001</v>
      </c>
      <c r="BX57" s="96">
        <f ca="1">IF(OR(БД!Z226="",ISERROR(БД!Z226)),"",БД!Z226)</f>
        <v>2.2000000000002462</v>
      </c>
      <c r="BY57" s="119">
        <f>IF(OR(БД!AC226="",ISERROR(БД!AC226)),"",БД!AC226)</f>
        <v>1.5760000000000001</v>
      </c>
      <c r="BZ57" s="96">
        <f ca="1">IF(OR(БД!JV269="",ISERROR(БД!JV269)),"",БД!JV269)</f>
        <v>492.80000000000825</v>
      </c>
      <c r="CA57" s="119">
        <f>IF(OR(БД!JY269="",ISERROR(БД!JY269)),"",БД!JY269)</f>
        <v>88.572000000000003</v>
      </c>
      <c r="CB57" s="96">
        <f ca="1">IF(OR(БД!KB269="",ISERROR(БД!KB269)),"",БД!KB269)</f>
        <v>2.200000000000002</v>
      </c>
      <c r="CC57" s="119">
        <f>IF(OR(БД!KE269="",ISERROR(БД!KE269)),"",БД!KE269)</f>
        <v>0.64200000000000002</v>
      </c>
      <c r="CD57" s="96">
        <f ca="1">IF(OR(БД!JP269="",ISERROR(БД!JP269)),"",БД!JP269)</f>
        <v>62.568000000021129</v>
      </c>
      <c r="CE57" s="119">
        <f>IF(OR(БД!JS269="",ISERROR(БД!JS269)),"",БД!JS269)</f>
        <v>1332.5050000000001</v>
      </c>
      <c r="CF57" s="96">
        <f ca="1">IF(OR(БД!JJ269="",ISERROR(БД!JJ269)),"",БД!JJ269)</f>
        <v>20.459999999996398</v>
      </c>
      <c r="CG57" s="119">
        <f>IF(OR(БД!JM269="",ISERROR(БД!JM269)),"",БД!JM269)</f>
        <v>1272.5129999999999</v>
      </c>
      <c r="CH57" s="120" t="str">
        <f ca="1">IF(OR(БД!JB269="",ISERROR(БД!JB269)),"",БД!JB269)</f>
        <v/>
      </c>
      <c r="CI57" s="120" t="str">
        <f ca="1">IF(OR(БД!JF269="",ISERROR(БД!JF269)),"",БД!JF269)</f>
        <v/>
      </c>
      <c r="CJ57" s="120" t="str">
        <f ca="1">IF(OR(БД!IT269="",ISERROR(БД!IT269)),"",БД!IT269)</f>
        <v/>
      </c>
      <c r="CK57" s="120" t="str">
        <f ca="1">IF(OR(БД!IX269="",ISERROR(БД!IX269)),"",БД!IX269)</f>
        <v/>
      </c>
      <c r="CL57" s="3"/>
      <c r="CM57" s="96">
        <f ca="1">IF(OR(БД!EQ11="",ISERROR(БД!EQ11)),"",БД!EQ11)</f>
        <v>8831960</v>
      </c>
      <c r="CN57" s="96">
        <f ca="1">IF(OR(БД!EW11="",ISERROR(БД!EW11)),"",БД!EW11)</f>
        <v>384370</v>
      </c>
      <c r="CO57" s="96">
        <f ca="1">IF(OR(БД!EE11="",ISERROR(БД!EE11)),"",БД!EE11)</f>
        <v>579160</v>
      </c>
      <c r="CP57" s="96">
        <f ca="1">IF(OR(БД!EK11="",ISERROR(БД!EK11)),"",БД!EK11)</f>
        <v>7437340</v>
      </c>
      <c r="CQ57" s="96">
        <f ca="1">IF(OR(БД!DN11="",ISERROR(БД!DN11)),"",БД!DN11)</f>
        <v>16683340</v>
      </c>
      <c r="CR57" s="96">
        <f ca="1">IF(OR(БД!DT11="",ISERROR(БД!DT11)),"",БД!DT11)</f>
        <v>8910</v>
      </c>
      <c r="CS57" s="88">
        <f ca="1">IF(OR(БД!DZ11="",ISERROR(БД!DZ11)),"",БД!DZ11)</f>
        <v>16674430</v>
      </c>
      <c r="CT57" s="96">
        <f ca="1">IF(OR(БД!CW11="",ISERROR(БД!CW11)),"",БД!CW11)</f>
        <v>3130998.2</v>
      </c>
      <c r="CU57" s="96">
        <f ca="1">IF(OR(БД!DC11="",ISERROR(БД!DC11)),"",БД!DC11)</f>
        <v>173716.4</v>
      </c>
      <c r="CV57" s="88">
        <f ca="1">IF(OR(БД!DI11="",ISERROR(БД!DI11)),"",БД!DI11)</f>
        <v>2957281.8000000003</v>
      </c>
      <c r="CW57" s="96">
        <f ca="1">IF(OR(БД!CK11="",ISERROR(БД!CK11)),"",БД!CK11)</f>
        <v>15188.8</v>
      </c>
      <c r="CX57" s="96">
        <f ca="1">IF(OR(БД!CQ11="",ISERROR(БД!CQ11)),"",БД!CQ11)</f>
        <v>1998222.6</v>
      </c>
      <c r="CY57" s="96">
        <f ca="1">IF(OR(БД!BT11="",ISERROR(БД!BT11)),"",БД!BT11)</f>
        <v>16154.6</v>
      </c>
      <c r="CZ57" s="96">
        <f ca="1">IF(OR(БД!BZ11="",ISERROR(БД!BZ11)),"",БД!BZ11)</f>
        <v>2169279.1999999997</v>
      </c>
      <c r="DA57" s="88">
        <f ca="1">IF(OR(БД!CF11="",ISERROR(БД!CF11)),"",БД!CF11)</f>
        <v>-2153124.5999999996</v>
      </c>
      <c r="DB57" s="96">
        <f ca="1">IF(OR(БД!BA11="",ISERROR(БД!BA11)),"",БД!BA11)</f>
        <v>72.600000000000009</v>
      </c>
      <c r="DC57" s="96">
        <f ca="1">IF(OR(БД!BH11="",ISERROR(БД!BH11)),"",БД!BH11)</f>
        <v>3828660</v>
      </c>
      <c r="DD57" s="88">
        <f ca="1">IF(OR(БД!BO11="",ISERROR(БД!BO11)),"",БД!BO11)</f>
        <v>-3828587.4</v>
      </c>
      <c r="DE57" s="96">
        <f ca="1">IF(OR(БД!AH11="",ISERROR(БД!AH11)),"",БД!AH11)</f>
        <v>74.800000000000011</v>
      </c>
      <c r="DF57" s="96">
        <f ca="1">IF(OR(БД!AO11="",ISERROR(БД!AO11)),"",БД!AO11)</f>
        <v>4185504.4</v>
      </c>
      <c r="DG57" s="88">
        <f ca="1">IF(OR(БД!AV11="",ISERROR(БД!AV11)),"",БД!AV11)</f>
        <v>-4185429.6</v>
      </c>
      <c r="DH57" s="86">
        <f ca="1">IF(OR(БД!O11="",ISERROR(БД!O11)),"",БД!O11)</f>
        <v>0</v>
      </c>
      <c r="DI57" s="86">
        <f ca="1">IF(OR(БД!V11="",ISERROR(БД!V11)),"",БД!V11)</f>
        <v>0</v>
      </c>
      <c r="DJ57" s="88">
        <f ca="1">IF(OR(БД!AC11="",ISERROR(БД!AC11)),"",БД!AC11)</f>
        <v>0</v>
      </c>
      <c r="DK57" s="96">
        <f ca="1">IF(OR(БД!LM54="",ISERROR(БД!LM54)),"",БД!LM54)</f>
        <v>0</v>
      </c>
      <c r="DL57" s="119">
        <f>IF(OR(БД!LP54="",ISERROR(БД!LP54)),"",БД!LP54)</f>
        <v>4.0000000000000001E-3</v>
      </c>
      <c r="DM57" s="96">
        <f ca="1">IF(OR(БД!LS54="",ISERROR(БД!LS54)),"",БД!LS54)</f>
        <v>384.99999999989996</v>
      </c>
      <c r="DN57" s="119">
        <f>IF(OR(БД!LV54="",ISERROR(БД!LV54)),"",БД!LV54)</f>
        <v>474.14299999999997</v>
      </c>
      <c r="DO57" s="96">
        <f ca="1">IF(OR(БД!IF269="",ISERROR(БД!IF269)),"",БД!IF269)</f>
        <v>0</v>
      </c>
      <c r="DP57" s="96">
        <f ca="1">IF(OR(БД!IM269="",ISERROR(БД!IM269)),"",БД!IM269)</f>
        <v>89130.8</v>
      </c>
      <c r="DQ57" s="96">
        <f ca="1">IF(OR(БД!HR269="",ISERROR(БД!HR269)),"",БД!HR269)</f>
        <v>0</v>
      </c>
      <c r="DR57" s="96">
        <f ca="1">IF(OR(БД!HY269="",ISERROR(БД!HY269)),"",БД!HY269)</f>
        <v>109179.40000000001</v>
      </c>
      <c r="DS57" s="120" t="str">
        <f ca="1">IF(OR(БД!LI54="",ISERROR(БД!LI54)),"",БД!LI54)</f>
        <v/>
      </c>
      <c r="DT57" s="3"/>
      <c r="DU57" s="86">
        <f ca="1">IF(OR(БД!X54="",ISERROR(БД!X54)),"",БД!X54)</f>
        <v>0</v>
      </c>
      <c r="DV57" s="86">
        <f ca="1">IF(OR(БД!AE54="",ISERROR(БД!AE54)),"",БД!AE54)</f>
        <v>9488</v>
      </c>
      <c r="DW57" s="169" t="str">
        <f>IF(OR(БД!AG54="",ISERROR(БД!AG54)),"",БД!AG54)</f>
        <v/>
      </c>
      <c r="DX57" s="221" t="str">
        <f>IF(OR(БД!AF54="",ISERROR(БД!AF54)),"",БД!AF54)</f>
        <v/>
      </c>
      <c r="DY57" s="86">
        <f ca="1">IF(OR(БД!AL54="",ISERROR(БД!AL54)),"",БД!AL54)</f>
        <v>12315.25</v>
      </c>
      <c r="DZ57" s="86">
        <f ca="1">IF(OR(БД!AS54="",ISERROR(БД!AS54)),"",БД!AS54)</f>
        <v>0</v>
      </c>
      <c r="EA57" s="121" t="str">
        <f ca="1">IF(OR(БД!KY54="",ISERROR(БД!KY54)),"",БД!KY54)</f>
        <v/>
      </c>
      <c r="EB57" s="121" t="str">
        <f ca="1">IF(OR(БД!LD54="",ISERROR(БД!LD54)),"",БД!LD54)</f>
        <v/>
      </c>
      <c r="EC57" s="121" t="str">
        <f ca="1">IF(OR(БД!KO54="",ISERROR(БД!KO54)),"",БД!KO54)</f>
        <v/>
      </c>
      <c r="ED57" s="121" t="str">
        <f ca="1">IF(OR(БД!KT54="",ISERROR(БД!KT54)),"",БД!KT54)</f>
        <v/>
      </c>
      <c r="EE57" s="120" t="str">
        <f ca="1">IF(OR(БД!KG54="",ISERROR(БД!KG54)),"",БД!KG54)</f>
        <v/>
      </c>
      <c r="EF57" s="120" t="str">
        <f ca="1">IF(OR(БД!KK54="",ISERROR(БД!KK54)),"",БД!KK54)</f>
        <v/>
      </c>
      <c r="EG57" s="120" t="str">
        <f ca="1">IF(OR(БД!JY54="",ISERROR(БД!JY54)),"",БД!JY54)</f>
        <v/>
      </c>
      <c r="EH57" s="120" t="str">
        <f ca="1">IF(OR(БД!KC54="",ISERROR(БД!KC54)),"",БД!KC54)</f>
        <v/>
      </c>
      <c r="EI57" s="3"/>
      <c r="EJ57" s="96">
        <f ca="1">IF(OR(БД!JM54="",ISERROR(БД!JM54)),"",БД!JM54)</f>
        <v>13800730</v>
      </c>
      <c r="EK57" s="96">
        <f ca="1">IF(OR(БД!JS54="",ISERROR(БД!JS54)),"",БД!JS54)</f>
        <v>41230</v>
      </c>
      <c r="EL57" s="96">
        <f ca="1">IF(OR(БД!JA54="",ISERROR(БД!JA54)),"",БД!JA54)</f>
        <v>2189110</v>
      </c>
      <c r="EM57" s="96">
        <f ca="1">IF(OR(БД!JG54="",ISERROR(БД!JG54)),"",БД!JG54)</f>
        <v>9002340</v>
      </c>
      <c r="EN57" s="96">
        <f ca="1">IF(OR(БД!IO54="",ISERROR(БД!IO54)),"",БД!IO54)</f>
        <v>9236830</v>
      </c>
      <c r="EO57" s="96">
        <f ca="1">IF(OR(БД!IU54="",ISERROR(БД!IU54)),"",БД!IU54)</f>
        <v>2410</v>
      </c>
      <c r="EP57" s="96">
        <f ca="1">IF(OR(БД!IC54="",ISERROR(БД!IC54)),"",БД!IC54)</f>
        <v>6.6000000000000005</v>
      </c>
      <c r="EQ57" s="96">
        <f ca="1">IF(OR(БД!II54="",ISERROR(БД!II54)),"",БД!II54)</f>
        <v>9636836</v>
      </c>
      <c r="ER57" s="96">
        <f ca="1">IF(OR(БД!HQ54="",ISERROR(БД!HQ54)),"",БД!HQ54)</f>
        <v>3966.6</v>
      </c>
      <c r="ES57" s="96">
        <f ca="1">IF(OR(БД!HW54="",ISERROR(БД!HW54)),"",БД!HW54)</f>
        <v>10549855.800000001</v>
      </c>
      <c r="ET57" s="96">
        <f ca="1">IF(OR(БД!HE54="",ISERROR(БД!HE54)),"",БД!HE54)</f>
        <v>0</v>
      </c>
      <c r="EU57" s="96">
        <f ca="1">IF(OR(БД!HK54="",ISERROR(БД!HK54)),"",БД!HK54)</f>
        <v>4815410.5999999996</v>
      </c>
      <c r="EV57" s="121">
        <f ca="1">IF(OR(БД!GQ54="",ISERROR(БД!GQ54)),"",БД!GQ54)</f>
        <v>0</v>
      </c>
      <c r="EW57" s="84">
        <f>IF(OR(БД!GV54="",ISERROR(БД!GV54)),"",БД!GV54)</f>
        <v>4.4000000000000004</v>
      </c>
      <c r="EX57" s="121">
        <f ca="1">IF(OR(БД!GX54="",ISERROR(БД!GX54)),"",БД!GX54)</f>
        <v>2961</v>
      </c>
      <c r="EY57" s="84">
        <f>IF(OR(БД!HC54="",ISERROR(БД!HC54)),"",БД!HC54)</f>
        <v>5020600.2</v>
      </c>
      <c r="EZ57" s="96">
        <f ca="1">IF(OR(БД!GE54="",ISERROR(БД!GE54)),"",БД!GE54)</f>
        <v>3095514.4</v>
      </c>
      <c r="FA57" s="96">
        <f ca="1">IF(OR(БД!GK54="",ISERROR(БД!GK54)),"",БД!GK54)</f>
        <v>402307.39999999997</v>
      </c>
      <c r="FB57" s="96">
        <f ca="1">IF(OR(БД!FS54="",ISERROR(БД!FS54)),"",БД!FS54)</f>
        <v>5411076</v>
      </c>
      <c r="FC57" s="96">
        <f ca="1">IF(OR(БД!FY54="",ISERROR(БД!FY54)),"",БД!FY54)</f>
        <v>635052</v>
      </c>
      <c r="FD57" s="96">
        <f ca="1">IF(OR(БД!CS398="",ISERROR(БД!CS398)),"",БД!CS398)</f>
        <v>297.00000000001125</v>
      </c>
      <c r="FE57" s="119">
        <f>IF(OR(БД!CV398="",ISERROR(БД!CV398)),"",БД!CV398)</f>
        <v>110.688</v>
      </c>
      <c r="FF57" s="96">
        <f ca="1">IF(OR(БД!CY398="",ISERROR(БД!CY398)),"",БД!CY398)</f>
        <v>2.200000000000002</v>
      </c>
      <c r="FG57" s="119">
        <f>IF(OR(БД!DB398="",ISERROR(БД!DB398)),"",БД!DB398)</f>
        <v>0.71799999999999997</v>
      </c>
      <c r="FH57" s="3"/>
      <c r="FI57" s="98">
        <f ca="1">IF(OR(БД!CF183="",ISERROR(БД!CF183)),"",БД!CF183)</f>
        <v>13900.000000003274</v>
      </c>
      <c r="FJ57" s="100">
        <f>IF(OR(БД!CI183="",ISERROR(БД!CI183)),"",БД!CI183)</f>
        <v>2475.2600000000002</v>
      </c>
      <c r="FK57" s="98">
        <f ca="1">IF(OR(БД!CL183="",ISERROR(БД!CL183)),"",БД!CL183)</f>
        <v>0</v>
      </c>
      <c r="FL57" s="100">
        <f>IF(OR(БД!CO183="",ISERROR(БД!CO183)),"",БД!CO183)</f>
        <v>2.2069999999999999</v>
      </c>
      <c r="FM57" s="102">
        <f ca="1">IF(OR(БД!CR183="",ISERROR(БД!CR183)),"",БД!CR183)</f>
        <v>-13900.000000003274</v>
      </c>
      <c r="FN57" s="3"/>
    </row>
    <row r="58" spans="1:170" ht="15" customHeight="1" x14ac:dyDescent="0.25">
      <c r="A58" s="113">
        <v>2</v>
      </c>
      <c r="B58" s="87">
        <f ca="1">IF(OR(БД!EL55="",ISERROR(БД!EL55)),"",БД!EL55)</f>
        <v>0</v>
      </c>
      <c r="C58" s="91">
        <f ca="1">IF(OR(БД!ES55="",ISERROR(БД!ES55)),"",БД!ES55)</f>
        <v>13649.5</v>
      </c>
      <c r="D58" s="93">
        <f ca="1">IF(OR(БД!EZ55="",ISERROR(БД!EZ55)),"",БД!EZ55)</f>
        <v>-13649.5</v>
      </c>
      <c r="E58" s="87">
        <f ca="1">IF(OR(БД!FE55="",ISERROR(БД!FE55)),"",БД!FE55)</f>
        <v>0</v>
      </c>
      <c r="F58" s="91">
        <f ca="1">IF(OR(БД!FL55="",ISERROR(БД!FL55)),"",БД!FL55)</f>
        <v>13756.5</v>
      </c>
      <c r="H58" s="91">
        <f ca="1">IF(OR(БД!NR12="",ISERROR(БД!NR12)),"",БД!NR12)</f>
        <v>13184.25</v>
      </c>
      <c r="I58" s="95">
        <f>IF(OR(БД!NW12="",ISERROR(БД!NW12)),"",БД!NW12)</f>
        <v>13189.9999999996</v>
      </c>
      <c r="J58" s="87">
        <f ca="1">IF(OR(БД!NY12="",ISERROR(БД!NY12)),"",БД!NY12)</f>
        <v>0</v>
      </c>
      <c r="K58" s="85">
        <f>IF(OR(БД!OD12="",ISERROR(БД!OD12)),"",БД!OD12)</f>
        <v>0</v>
      </c>
      <c r="L58" s="89">
        <f ca="1">IF(OR(БД!OF12="",ISERROR(БД!OF12)),"",БД!OF12)</f>
        <v>13184.25</v>
      </c>
      <c r="M58" s="87">
        <f ca="1">IF(OR(БД!OK12="",ISERROR(БД!OK12)),"",БД!OK12)</f>
        <v>13062</v>
      </c>
      <c r="N58" s="85">
        <f>IF(OR(БД!OO12="",ISERROR(БД!OO12)),"",БД!OO12)</f>
        <v>13060.0000000004</v>
      </c>
      <c r="O58" s="87">
        <f ca="1">IF(OR(БД!OR12="",ISERROR(БД!OR12)),"",БД!OR12)</f>
        <v>0</v>
      </c>
      <c r="P58" s="85">
        <f>IF(OR(БД!OV12="",ISERROR(БД!OV12)),"",БД!OV12)</f>
        <v>0</v>
      </c>
      <c r="Q58" s="89">
        <f ca="1">IF(OR(БД!OY12="",ISERROR(БД!OY12)),"",БД!OY12)</f>
        <v>13062</v>
      </c>
      <c r="R58" s="97">
        <f ca="1">IF(OR(БД!PU12="",ISERROR(БД!PU12)),"",БД!PU12)</f>
        <v>0</v>
      </c>
      <c r="S58" s="97">
        <f ca="1">IF(OR(БД!QA12="",ISERROR(БД!QA12)),"",БД!QA12)</f>
        <v>4349.9999999994543</v>
      </c>
      <c r="T58" s="97">
        <f ca="1">IF(OR(БД!PD12="",ISERROR(БД!PD12)),"",БД!PD12)</f>
        <v>0</v>
      </c>
      <c r="U58" s="97">
        <f ca="1">IF(OR(БД!PJ12="",ISERROR(БД!PJ12)),"",БД!PJ12)</f>
        <v>6279.9999999992906</v>
      </c>
      <c r="V58" s="89">
        <f ca="1">IF(OR(БД!PP12="",ISERROR(БД!PP12)),"",БД!PP12)</f>
        <v>-6279.9999999992906</v>
      </c>
      <c r="W58" s="97">
        <f ca="1">IF(OR(БД!NF12="",ISERROR(БД!NF12)),"",БД!NF12)</f>
        <v>0</v>
      </c>
      <c r="X58" s="97">
        <f ca="1">IF(OR(БД!NL12="",ISERROR(БД!NL12)),"",БД!NL12)</f>
        <v>15280.000000002474</v>
      </c>
      <c r="Y58" s="97">
        <f ca="1">IF(OR(БД!MO12="",ISERROR(БД!MO12)),"",БД!MO12)</f>
        <v>0</v>
      </c>
      <c r="Z58" s="97">
        <f ca="1">IF(OR(БД!MU12="",ISERROR(БД!MU12)),"",БД!MU12)</f>
        <v>26.400000000376167</v>
      </c>
      <c r="AA58" s="89">
        <f ca="1">IF(OR(БД!NA12="",ISERROR(БД!NA12)),"",БД!NA12)</f>
        <v>-26.400000000376167</v>
      </c>
      <c r="AB58" s="97">
        <f ca="1">IF(OR(БД!LX12="",ISERROR(БД!LX12)),"",БД!LX12)</f>
        <v>0</v>
      </c>
      <c r="AC58" s="97">
        <f ca="1">IF(OR(БД!MD12="",ISERROR(БД!MD12)),"",БД!MD12)</f>
        <v>48.400000000012255</v>
      </c>
      <c r="AD58" s="89">
        <f ca="1">IF(OR(БД!MJ12="",ISERROR(БД!MJ12)),"",БД!MJ12)</f>
        <v>-48.400000000012255</v>
      </c>
      <c r="AE58" s="97" t="str">
        <f ca="1">IF(OR(БД!LL12="",ISERROR(БД!LL12)),"",БД!LL12)</f>
        <v/>
      </c>
      <c r="AF58" s="97" t="str">
        <f ca="1">IF(OR(БД!LR12="",ISERROR(БД!LR12)),"",БД!LR12)</f>
        <v/>
      </c>
      <c r="AG58" s="97">
        <f ca="1">IF(OR(БД!KN12="",ISERROR(БД!KN12)),"",БД!KN12)</f>
        <v>0</v>
      </c>
      <c r="AH58" s="122">
        <f>IF(OR(БД!KQ12="",ISERROR(БД!KQ12)),"",БД!KQ12)</f>
        <v>0</v>
      </c>
      <c r="AI58" s="97">
        <f ca="1">IF(OR(БД!KT12="",ISERROR(БД!KT12)),"",БД!KT12)</f>
        <v>294.36000000001741</v>
      </c>
      <c r="AJ58" s="122">
        <f>IF(OR(БД!KW12="",ISERROR(БД!KW12)),"",БД!KW12)</f>
        <v>341.19200000000001</v>
      </c>
      <c r="AK58" s="97">
        <f ca="1">IF(OR(БД!KZ12="",ISERROR(БД!KZ12)),"",БД!KZ12)</f>
        <v>0</v>
      </c>
      <c r="AL58" s="122">
        <f>IF(OR(БД!LC12="",ISERROR(БД!LC12)),"",БД!LC12)</f>
        <v>0</v>
      </c>
      <c r="AM58" s="97">
        <f ca="1">IF(OR(БД!LF12="",ISERROR(БД!LF12)),"",БД!LF12)</f>
        <v>225.72000000006483</v>
      </c>
      <c r="AN58" s="122">
        <f>IF(OR(БД!LI12="",ISERROR(БД!LI12)),"",БД!LI12)</f>
        <v>684.69100000000003</v>
      </c>
      <c r="AO58" s="97">
        <f ca="1">IF(OR(БД!JW12="",ISERROR(БД!JW12)),"",БД!JW12)</f>
        <v>593.99999999995998</v>
      </c>
      <c r="AP58" s="97">
        <f ca="1">IF(OR(БД!KC12="",ISERROR(БД!KC12)),"",БД!KC12)</f>
        <v>323.39999999998099</v>
      </c>
      <c r="AQ58" s="89">
        <f ca="1">IF(OR(БД!KI12="",ISERROR(БД!KI12)),"",БД!KI12)</f>
        <v>270.59999999997899</v>
      </c>
      <c r="AR58" s="123" t="str">
        <f ca="1">IF(OR(БД!AM184="",ISERROR(БД!AM184)),"",БД!AM184)</f>
        <v/>
      </c>
      <c r="AT58" s="97">
        <f ca="1">IF(OR(БД!JK12="",ISERROR(БД!JK12)),"",БД!JK12)</f>
        <v>0</v>
      </c>
      <c r="AU58" s="97">
        <f ca="1">IF(OR(БД!JQ12="",ISERROR(БД!JQ12)),"",БД!JQ12)</f>
        <v>0</v>
      </c>
      <c r="AV58" s="97">
        <f ca="1">IF(OR(БД!IY12="",ISERROR(БД!IY12)),"",БД!IY12)</f>
        <v>0</v>
      </c>
      <c r="AW58" s="97">
        <f ca="1">IF(OR(БД!JE12="",ISERROR(БД!JE12)),"",БД!JE12)</f>
        <v>4.3999999999995154</v>
      </c>
      <c r="AX58" s="97">
        <f ca="1">IF(OR(БД!IM12="",ISERROR(БД!IM12)),"",БД!IM12)</f>
        <v>6020.0000000008913</v>
      </c>
      <c r="AY58" s="97">
        <f ca="1">IF(OR(БД!IS12="",ISERROR(БД!IS12)),"",БД!IS12)</f>
        <v>0</v>
      </c>
      <c r="AZ58" s="97">
        <f ca="1">IF(OR(БД!IA12="",ISERROR(БД!IA12)),"",БД!IA12)</f>
        <v>0</v>
      </c>
      <c r="BA58" s="122">
        <f>IF(OR(БД!ID12="",ISERROR(БД!ID12)),"",БД!ID12)</f>
        <v>2.4E-2</v>
      </c>
      <c r="BB58" s="97">
        <f ca="1">IF(OR(БД!IG12="",ISERROR(БД!IG12)),"",БД!IG12)</f>
        <v>310.19999999991796</v>
      </c>
      <c r="BC58" s="122">
        <f>IF(OR(БД!IJ12="",ISERROR(БД!IJ12)),"",БД!IJ12)</f>
        <v>341.65199999999999</v>
      </c>
      <c r="BD58" s="87">
        <f ca="1">IF(OR(БД!GT12="",ISERROR(БД!GT12)),"",БД!GT12)</f>
        <v>0</v>
      </c>
      <c r="BE58" s="87">
        <f ca="1">IF(OR(БД!HA12="",ISERROR(БД!HA12)),"",БД!HA12)</f>
        <v>3303.9050000000002</v>
      </c>
      <c r="BF58" s="89">
        <f ca="1">IF(OR(БД!HH12="",ISERROR(БД!HH12)),"",БД!HH12)</f>
        <v>-3303.9050000000002</v>
      </c>
      <c r="BG58" s="87">
        <f ca="1">IF(OR(БД!GA12="",ISERROR(БД!GA12)),"",БД!GA12)</f>
        <v>0</v>
      </c>
      <c r="BH58" s="87">
        <f ca="1">IF(OR(БД!GH12="",ISERROR(БД!GH12)),"",БД!GH12)</f>
        <v>15006.125</v>
      </c>
      <c r="BI58" s="89">
        <f ca="1">IF(OR(БД!GO12="",ISERROR(БД!GO12)),"",БД!GO12)</f>
        <v>-15006.125</v>
      </c>
      <c r="BJ58" s="97">
        <f ca="1">IF(OR(БД!FO12="",ISERROR(БД!FO12)),"",БД!FO12)</f>
        <v>0</v>
      </c>
      <c r="BK58" s="97">
        <f ca="1">IF(OR(БД!FU12="",ISERROR(БД!FU12)),"",БД!FU12)</f>
        <v>420.2000000000055</v>
      </c>
      <c r="BL58" s="97">
        <f ca="1">IF(OR(БД!FC12="",ISERROR(БД!FC12)),"",БД!FC12)</f>
        <v>15009.99999999749</v>
      </c>
      <c r="BM58" s="97">
        <f ca="1">IF(OR(БД!FI12="",ISERROR(БД!FI12)),"",БД!FI12)</f>
        <v>0</v>
      </c>
      <c r="BN58" s="87">
        <f ca="1">IF(OR(БД!HM12="",ISERROR(БД!HM12)),"",БД!HM12)</f>
        <v>0</v>
      </c>
      <c r="BO58" s="87">
        <f ca="1">IF(OR(БД!HT12="",ISERROR(БД!HT12)),"",БД!HT12)</f>
        <v>1848.22</v>
      </c>
      <c r="BP58" s="87">
        <f ca="1">IF(OR(БД!CI227="",ISERROR(БД!CI227)),"",БД!CI227)</f>
        <v>0</v>
      </c>
      <c r="BQ58" s="87">
        <f ca="1">IF(OR(БД!CP227="",ISERROR(БД!CP227)),"",БД!CP227)</f>
        <v>336.19742000000002</v>
      </c>
      <c r="BR58" s="87">
        <f ca="1">IF(OR(БД!BU227="",ISERROR(БД!BU227)),"",БД!BU227)</f>
        <v>0</v>
      </c>
      <c r="BS58" s="87">
        <f ca="1">IF(OR(БД!CB227="",ISERROR(БД!CB227)),"",БД!CB227)</f>
        <v>228.81540000000001</v>
      </c>
      <c r="BT58" s="87">
        <f ca="1">IF(OR(БД!BG227="",ISERROR(БД!BG227)),"",БД!BG227)</f>
        <v>0</v>
      </c>
      <c r="BU58" s="87">
        <f ca="1">IF(OR(БД!BN227="",ISERROR(БД!BN227)),"",БД!BN227)</f>
        <v>42.678897999999997</v>
      </c>
      <c r="BV58" s="97">
        <f ca="1">IF(OR(БД!T227="",ISERROR(БД!T227)),"",БД!T227)</f>
        <v>202.39999999996598</v>
      </c>
      <c r="BW58" s="122">
        <f>IF(OR(БД!W227="",ISERROR(БД!W227)),"",БД!W227)</f>
        <v>204.57</v>
      </c>
      <c r="BX58" s="97">
        <f ca="1">IF(OR(БД!Z227="",ISERROR(БД!Z227)),"",БД!Z227)</f>
        <v>0</v>
      </c>
      <c r="BY58" s="122">
        <f>IF(OR(БД!AC227="",ISERROR(БД!AC227)),"",БД!AC227)</f>
        <v>1.5760000000000001</v>
      </c>
      <c r="BZ58" s="97">
        <f ca="1">IF(OR(БД!JV270="",ISERROR(БД!JV270)),"",БД!JV270)</f>
        <v>404.7999999999945</v>
      </c>
      <c r="CA58" s="122">
        <f>IF(OR(БД!JY270="",ISERROR(БД!JY270)),"",БД!JY270)</f>
        <v>88.756</v>
      </c>
      <c r="CB58" s="97">
        <f ca="1">IF(OR(БД!KB270="",ISERROR(БД!KB270)),"",БД!KB270)</f>
        <v>0</v>
      </c>
      <c r="CC58" s="122">
        <f>IF(OR(БД!KE270="",ISERROR(БД!KE270)),"",БД!KE270)</f>
        <v>0.64200000000000002</v>
      </c>
      <c r="CD58" s="97">
        <f ca="1">IF(OR(БД!JP270="",ISERROR(БД!JP270)),"",БД!JP270)</f>
        <v>67.451999999995678</v>
      </c>
      <c r="CE58" s="122">
        <f>IF(OR(БД!JS270="",ISERROR(БД!JS270)),"",БД!JS270)</f>
        <v>1333.0160000000001</v>
      </c>
      <c r="CF58" s="97">
        <f ca="1">IF(OR(БД!JJ270="",ISERROR(БД!JJ270)),"",БД!JJ270)</f>
        <v>20.196000000002641</v>
      </c>
      <c r="CG58" s="122">
        <f>IF(OR(БД!JM270="",ISERROR(БД!JM270)),"",БД!JM270)</f>
        <v>1272.6659999999999</v>
      </c>
      <c r="CH58" s="123" t="str">
        <f ca="1">IF(OR(БД!JB270="",ISERROR(БД!JB270)),"",БД!JB270)</f>
        <v/>
      </c>
      <c r="CI58" s="123" t="str">
        <f ca="1">IF(OR(БД!JF270="",ISERROR(БД!JF270)),"",БД!JF270)</f>
        <v/>
      </c>
      <c r="CJ58" s="123" t="str">
        <f ca="1">IF(OR(БД!IT270="",ISERROR(БД!IT270)),"",БД!IT270)</f>
        <v/>
      </c>
      <c r="CK58" s="123" t="str">
        <f ca="1">IF(OR(БД!IX270="",ISERROR(БД!IX270)),"",БД!IX270)</f>
        <v/>
      </c>
      <c r="CL58" s="3"/>
      <c r="CM58" s="97">
        <f ca="1">IF(OR(БД!EQ12="",ISERROR(БД!EQ12)),"",БД!EQ12)</f>
        <v>5710.0000000002638</v>
      </c>
      <c r="CN58" s="97">
        <f ca="1">IF(OR(БД!EW12="",ISERROR(БД!EW12)),"",БД!EW12)</f>
        <v>0</v>
      </c>
      <c r="CO58" s="97">
        <f ca="1">IF(OR(БД!EE12="",ISERROR(БД!EE12)),"",БД!EE12)</f>
        <v>0</v>
      </c>
      <c r="CP58" s="97">
        <f ca="1">IF(OR(БД!EK12="",ISERROR(БД!EK12)),"",БД!EK12)</f>
        <v>6079.9999999994725</v>
      </c>
      <c r="CQ58" s="97">
        <f ca="1">IF(OR(БД!DN12="",ISERROR(БД!DN12)),"",БД!DN12)</f>
        <v>6169.999999999618</v>
      </c>
      <c r="CR58" s="97">
        <f ca="1">IF(OR(БД!DT12="",ISERROR(БД!DT12)),"",БД!DT12)</f>
        <v>0</v>
      </c>
      <c r="CS58" s="89">
        <f ca="1">IF(OR(БД!DZ12="",ISERROR(БД!DZ12)),"",БД!DZ12)</f>
        <v>6169.999999999618</v>
      </c>
      <c r="CT58" s="97">
        <f ca="1">IF(OR(БД!CW12="",ISERROR(БД!CW12)),"",БД!CW12)</f>
        <v>1729.2000000001281</v>
      </c>
      <c r="CU58" s="97">
        <f ca="1">IF(OR(БД!DC12="",ISERROR(БД!DC12)),"",БД!DC12)</f>
        <v>0</v>
      </c>
      <c r="CV58" s="89">
        <f ca="1">IF(OR(БД!DI12="",ISERROR(БД!DI12)),"",БД!DI12)</f>
        <v>1729.2000000001281</v>
      </c>
      <c r="CW58" s="97">
        <f ca="1">IF(OR(БД!CK12="",ISERROR(БД!CK12)),"",БД!CK12)</f>
        <v>0</v>
      </c>
      <c r="CX58" s="97">
        <f ca="1">IF(OR(БД!CQ12="",ISERROR(БД!CQ12)),"",БД!CQ12)</f>
        <v>1212.1999999998479</v>
      </c>
      <c r="CY58" s="97">
        <f ca="1">IF(OR(БД!BT12="",ISERROR(БД!BT12)),"",БД!BT12)</f>
        <v>0</v>
      </c>
      <c r="CZ58" s="97">
        <f ca="1">IF(OR(БД!BZ12="",ISERROR(БД!BZ12)),"",БД!BZ12)</f>
        <v>1300.200000000018</v>
      </c>
      <c r="DA58" s="89">
        <f ca="1">IF(OR(БД!CF12="",ISERROR(БД!CF12)),"",БД!CF12)</f>
        <v>-1300.200000000018</v>
      </c>
      <c r="DB58" s="97">
        <f ca="1">IF(OR(БД!BA12="",ISERROR(БД!BA12)),"",БД!BA12)</f>
        <v>0</v>
      </c>
      <c r="DC58" s="97">
        <f ca="1">IF(OR(БД!BH12="",ISERROR(БД!BH12)),"",БД!BH12)</f>
        <v>2230.8000000002721</v>
      </c>
      <c r="DD58" s="89">
        <f ca="1">IF(OR(БД!BO12="",ISERROR(БД!BO12)),"",БД!BO12)</f>
        <v>-2230.8000000002721</v>
      </c>
      <c r="DE58" s="97">
        <f ca="1">IF(OR(БД!AH12="",ISERROR(БД!AH12)),"",БД!AH12)</f>
        <v>0</v>
      </c>
      <c r="DF58" s="97">
        <f ca="1">IF(OR(БД!AO12="",ISERROR(БД!AO12)),"",БД!AO12)</f>
        <v>2226.3999999998759</v>
      </c>
      <c r="DG58" s="89">
        <f ca="1">IF(OR(БД!AV12="",ISERROR(БД!AV12)),"",БД!AV12)</f>
        <v>-2226.3999999998759</v>
      </c>
      <c r="DH58" s="87">
        <f ca="1">IF(OR(БД!O12="",ISERROR(БД!O12)),"",БД!O12)</f>
        <v>0</v>
      </c>
      <c r="DI58" s="87">
        <f ca="1">IF(OR(БД!V12="",ISERROR(БД!V12)),"",БД!V12)</f>
        <v>5.5E-2</v>
      </c>
      <c r="DJ58" s="89">
        <f ca="1">IF(OR(БД!AC12="",ISERROR(БД!AC12)),"",БД!AC12)</f>
        <v>-5.5E-2</v>
      </c>
      <c r="DK58" s="97">
        <f ca="1">IF(OR(БД!LM55="",ISERROR(БД!LM55)),"",БД!LM55)</f>
        <v>0</v>
      </c>
      <c r="DL58" s="122">
        <f>IF(OR(БД!LP55="",ISERROR(БД!LP55)),"",БД!LP55)</f>
        <v>4.0000000000000001E-3</v>
      </c>
      <c r="DM58" s="97">
        <f ca="1">IF(OR(БД!LS55="",ISERROR(БД!LS55)),"",БД!LS55)</f>
        <v>378.40000000005602</v>
      </c>
      <c r="DN58" s="122">
        <f>IF(OR(БД!LV55="",ISERROR(БД!LV55)),"",БД!LV55)</f>
        <v>474.315</v>
      </c>
      <c r="DO58" s="97">
        <f ca="1">IF(OR(БД!IF270="",ISERROR(БД!IF270)),"",БД!IF270)</f>
        <v>0</v>
      </c>
      <c r="DP58" s="97">
        <f ca="1">IF(OR(БД!IM270="",ISERROR(БД!IM270)),"",БД!IM270)</f>
        <v>59.399999999986619</v>
      </c>
      <c r="DQ58" s="97">
        <f ca="1">IF(OR(БД!HR270="",ISERROR(БД!HR270)),"",БД!HR270)</f>
        <v>0</v>
      </c>
      <c r="DR58" s="97">
        <f ca="1">IF(OR(БД!HY270="",ISERROR(БД!HY270)),"",БД!HY270)</f>
        <v>112.19999999998862</v>
      </c>
      <c r="DS58" s="123" t="str">
        <f ca="1">IF(OR(БД!LI55="",ISERROR(БД!LI55)),"",БД!LI55)</f>
        <v/>
      </c>
      <c r="DT58" s="3"/>
      <c r="DU58" s="87">
        <f ca="1">IF(OR(БД!X55="",ISERROR(БД!X55)),"",БД!X55)</f>
        <v>0</v>
      </c>
      <c r="DV58" s="87">
        <f ca="1">IF(OR(БД!AE55="",ISERROR(БД!AE55)),"",БД!AE55)</f>
        <v>9875.75</v>
      </c>
      <c r="DW58" s="170" t="str">
        <f>IF(OR(БД!AG55="",ISERROR(БД!AG55)),"",БД!AG55)</f>
        <v/>
      </c>
      <c r="DX58" s="222" t="str">
        <f>IF(OR(БД!AF55="",ISERROR(БД!AF55)),"",БД!AF55)</f>
        <v/>
      </c>
      <c r="DY58" s="87">
        <f ca="1">IF(OR(БД!AL55="",ISERROR(БД!AL55)),"",БД!AL55)</f>
        <v>12752.5</v>
      </c>
      <c r="DZ58" s="87">
        <f ca="1">IF(OR(БД!AS55="",ISERROR(БД!AS55)),"",БД!AS55)</f>
        <v>0</v>
      </c>
      <c r="EA58" s="124" t="str">
        <f ca="1">IF(OR(БД!KY55="",ISERROR(БД!KY55)),"",БД!KY55)</f>
        <v/>
      </c>
      <c r="EB58" s="124" t="str">
        <f ca="1">IF(OR(БД!LD55="",ISERROR(БД!LD55)),"",БД!LD55)</f>
        <v/>
      </c>
      <c r="EC58" s="124" t="str">
        <f ca="1">IF(OR(БД!KO55="",ISERROR(БД!KO55)),"",БД!KO55)</f>
        <v/>
      </c>
      <c r="ED58" s="124" t="str">
        <f ca="1">IF(OR(БД!KT55="",ISERROR(БД!KT55)),"",БД!KT55)</f>
        <v/>
      </c>
      <c r="EE58" s="123" t="str">
        <f ca="1">IF(OR(БД!KG55="",ISERROR(БД!KG55)),"",БД!KG55)</f>
        <v/>
      </c>
      <c r="EF58" s="123" t="str">
        <f ca="1">IF(OR(БД!KK55="",ISERROR(БД!KK55)),"",БД!KK55)</f>
        <v/>
      </c>
      <c r="EG58" s="123" t="str">
        <f ca="1">IF(OR(БД!JY55="",ISERROR(БД!JY55)),"",БД!JY55)</f>
        <v/>
      </c>
      <c r="EH58" s="123" t="str">
        <f ca="1">IF(OR(БД!KC55="",ISERROR(БД!KC55)),"",БД!KC55)</f>
        <v/>
      </c>
      <c r="EI58" s="3"/>
      <c r="EJ58" s="97">
        <f ca="1">IF(OR(БД!JM55="",ISERROR(БД!JM55)),"",БД!JM55)</f>
        <v>9749.9999999990905</v>
      </c>
      <c r="EK58" s="97">
        <f ca="1">IF(OR(БД!JS55="",ISERROR(БД!JS55)),"",БД!JS55)</f>
        <v>0</v>
      </c>
      <c r="EL58" s="97">
        <f ca="1">IF(OR(БД!JA55="",ISERROR(БД!JA55)),"",БД!JA55)</f>
        <v>0</v>
      </c>
      <c r="EM58" s="97">
        <f ca="1">IF(OR(БД!JG55="",ISERROR(БД!JG55)),"",БД!JG55)</f>
        <v>5749.9999999993179</v>
      </c>
      <c r="EN58" s="97">
        <f ca="1">IF(OR(БД!IO55="",ISERROR(БД!IO55)),"",БД!IO55)</f>
        <v>4289.9999999997362</v>
      </c>
      <c r="EO58" s="97">
        <f ca="1">IF(OR(БД!IU55="",ISERROR(БД!IU55)),"",БД!IU55)</f>
        <v>0</v>
      </c>
      <c r="EP58" s="97">
        <f ca="1">IF(OR(БД!IC55="",ISERROR(БД!IC55)),"",БД!IC55)</f>
        <v>0</v>
      </c>
      <c r="EQ58" s="97">
        <f ca="1">IF(OR(БД!II55="",ISERROR(БД!II55)),"",БД!II55)</f>
        <v>3801.6000000001441</v>
      </c>
      <c r="ER58" s="97">
        <f ca="1">IF(OR(БД!HQ55="",ISERROR(БД!HQ55)),"",БД!HQ55)</f>
        <v>0</v>
      </c>
      <c r="ES58" s="97">
        <f ca="1">IF(OR(БД!HW55="",ISERROR(БД!HW55)),"",БД!HW55)</f>
        <v>4188.7999999989916</v>
      </c>
      <c r="ET58" s="97">
        <f ca="1">IF(OR(БД!HE55="",ISERROR(БД!HE55)),"",БД!HE55)</f>
        <v>0</v>
      </c>
      <c r="EU58" s="97">
        <f ca="1">IF(OR(БД!HK55="",ISERROR(БД!HK55)),"",БД!HK55)</f>
        <v>2822.6000000007843</v>
      </c>
      <c r="EV58" s="124">
        <f ca="1">IF(OR(БД!GQ55="",ISERROR(БД!GQ55)),"",БД!GQ55)</f>
        <v>0</v>
      </c>
      <c r="EW58" s="85">
        <f>IF(OR(БД!GV55="",ISERROR(БД!GV55)),"",БД!GV55)</f>
        <v>0</v>
      </c>
      <c r="EX58" s="124">
        <f ca="1">IF(OR(БД!GX55="",ISERROR(БД!GX55)),"",БД!GX55)</f>
        <v>2796</v>
      </c>
      <c r="EY58" s="85">
        <f>IF(OR(БД!HC55="",ISERROR(БД!HC55)),"",БД!HC55)</f>
        <v>2824.8000000002321</v>
      </c>
      <c r="EZ58" s="97">
        <f ca="1">IF(OR(БД!GE55="",ISERROR(БД!GE55)),"",БД!GE55)</f>
        <v>1859.00000000006</v>
      </c>
      <c r="FA58" s="97">
        <f ca="1">IF(OR(БД!GK55="",ISERROR(БД!GK55)),"",БД!GK55)</f>
        <v>0</v>
      </c>
      <c r="FB58" s="97">
        <f ca="1">IF(OR(БД!FS55="",ISERROR(БД!FS55)),"",БД!FS55)</f>
        <v>3379.2000000001281</v>
      </c>
      <c r="FC58" s="97">
        <f ca="1">IF(OR(БД!FY55="",ISERROR(БД!FY55)),"",БД!FY55)</f>
        <v>0</v>
      </c>
      <c r="FD58" s="97">
        <f ca="1">IF(OR(БД!CS399="",ISERROR(БД!CS399)),"",БД!CS399)</f>
        <v>118.8000000000045</v>
      </c>
      <c r="FE58" s="122">
        <f>IF(OR(БД!CV399="",ISERROR(БД!CV399)),"",БД!CV399)</f>
        <v>110.742</v>
      </c>
      <c r="FF58" s="97">
        <f ca="1">IF(OR(БД!CY399="",ISERROR(БД!CY399)),"",БД!CY399)</f>
        <v>0</v>
      </c>
      <c r="FG58" s="122">
        <f>IF(OR(БД!DB399="",ISERROR(БД!DB399)),"",БД!DB399)</f>
        <v>0.71799999999999997</v>
      </c>
      <c r="FH58" s="3"/>
      <c r="FI58" s="99">
        <f ca="1">IF(OR(БД!CF184="",ISERROR(БД!CF184)),"",БД!CF184)</f>
        <v>14609.999999997854</v>
      </c>
      <c r="FJ58" s="101">
        <f>IF(OR(БД!CI184="",ISERROR(БД!CI184)),"",БД!CI184)</f>
        <v>2476.721</v>
      </c>
      <c r="FK58" s="99">
        <f ca="1">IF(OR(БД!CL184="",ISERROR(БД!CL184)),"",БД!CL184)</f>
        <v>0</v>
      </c>
      <c r="FL58" s="101">
        <f>IF(OR(БД!CO184="",ISERROR(БД!CO184)),"",БД!CO184)</f>
        <v>2.2069999999999999</v>
      </c>
      <c r="FM58" s="103">
        <f ca="1">IF(OR(БД!CR184="",ISERROR(БД!CR184)),"",БД!CR184)</f>
        <v>-14609.999999997854</v>
      </c>
      <c r="FN58" s="3"/>
    </row>
    <row r="59" spans="1:170" ht="15" customHeight="1" x14ac:dyDescent="0.25">
      <c r="A59" s="113">
        <v>3</v>
      </c>
      <c r="B59" s="87">
        <f ca="1">IF(OR(БД!EL56="",ISERROR(БД!EL56)),"",БД!EL56)</f>
        <v>0</v>
      </c>
      <c r="C59" s="87">
        <f ca="1">IF(OR(БД!ES56="",ISERROR(БД!ES56)),"",БД!ES56)</f>
        <v>13743</v>
      </c>
      <c r="D59" s="89">
        <f ca="1">IF(OR(БД!EZ56="",ISERROR(БД!EZ56)),"",БД!EZ56)</f>
        <v>-13743</v>
      </c>
      <c r="E59" s="87">
        <f ca="1">IF(OR(БД!FE56="",ISERROR(БД!FE56)),"",БД!FE56)</f>
        <v>0</v>
      </c>
      <c r="F59" s="91">
        <f ca="1">IF(OR(БД!FL56="",ISERROR(БД!FL56)),"",БД!FL56)</f>
        <v>13822.5</v>
      </c>
      <c r="H59" s="87">
        <f ca="1">IF(OR(БД!NR13="",ISERROR(БД!NR13)),"",БД!NR13)</f>
        <v>13277.75</v>
      </c>
      <c r="I59" s="85">
        <f>IF(OR(БД!NW13="",ISERROR(БД!NW13)),"",БД!NW13)</f>
        <v>13269.999999997708</v>
      </c>
      <c r="J59" s="87">
        <f ca="1">IF(OR(БД!NY13="",ISERROR(БД!NY13)),"",БД!NY13)</f>
        <v>0</v>
      </c>
      <c r="K59" s="85">
        <f>IF(OR(БД!OD13="",ISERROR(БД!OD13)),"",БД!OD13)</f>
        <v>0</v>
      </c>
      <c r="L59" s="89">
        <f ca="1">IF(OR(БД!OF13="",ISERROR(БД!OF13)),"",БД!OF13)</f>
        <v>13277.75</v>
      </c>
      <c r="M59" s="87">
        <f ca="1">IF(OR(БД!OK13="",ISERROR(БД!OK13)),"",БД!OK13)</f>
        <v>13177.75</v>
      </c>
      <c r="N59" s="85">
        <f>IF(OR(БД!OO13="",ISERROR(БД!OO13)),"",БД!OO13)</f>
        <v>13170.000000000073</v>
      </c>
      <c r="O59" s="87">
        <f ca="1">IF(OR(БД!OR13="",ISERROR(БД!OR13)),"",БД!OR13)</f>
        <v>0</v>
      </c>
      <c r="P59" s="85">
        <f>IF(OR(БД!OV13="",ISERROR(БД!OV13)),"",БД!OV13)</f>
        <v>0</v>
      </c>
      <c r="Q59" s="89">
        <f ca="1">IF(OR(БД!OY13="",ISERROR(БД!OY13)),"",БД!OY13)</f>
        <v>13177.75</v>
      </c>
      <c r="R59" s="97">
        <f ca="1">IF(OR(БД!PU13="",ISERROR(БД!PU13)),"",БД!PU13)</f>
        <v>0</v>
      </c>
      <c r="S59" s="97">
        <f ca="1">IF(OR(БД!QA13="",ISERROR(БД!QA13)),"",БД!QA13)</f>
        <v>4470.0000000011642</v>
      </c>
      <c r="T59" s="97">
        <f ca="1">IF(OR(БД!PD13="",ISERROR(БД!PD13)),"",БД!PD13)</f>
        <v>0</v>
      </c>
      <c r="U59" s="97">
        <f ca="1">IF(OR(БД!PJ13="",ISERROR(БД!PJ13)),"",БД!PJ13)</f>
        <v>6420.0000000005275</v>
      </c>
      <c r="V59" s="89">
        <f ca="1">IF(OR(БД!PP13="",ISERROR(БД!PP13)),"",БД!PP13)</f>
        <v>-6420.0000000005275</v>
      </c>
      <c r="W59" s="97">
        <f ca="1">IF(OR(БД!NF13="",ISERROR(БД!NF13)),"",БД!NF13)</f>
        <v>0</v>
      </c>
      <c r="X59" s="97">
        <f ca="1">IF(OR(БД!NL13="",ISERROR(БД!NL13)),"",БД!NL13)</f>
        <v>15360.000000000582</v>
      </c>
      <c r="Y59" s="97">
        <f ca="1">IF(OR(БД!MO13="",ISERROR(БД!MO13)),"",БД!MO13)</f>
        <v>0</v>
      </c>
      <c r="Z59" s="97">
        <f ca="1">IF(OR(БД!MU13="",ISERROR(БД!MU13)),"",БД!MU13)</f>
        <v>24.199999999927968</v>
      </c>
      <c r="AA59" s="89">
        <f ca="1">IF(OR(БД!NA13="",ISERROR(БД!NA13)),"",БД!NA13)</f>
        <v>-24.199999999927968</v>
      </c>
      <c r="AB59" s="97">
        <f ca="1">IF(OR(БД!LX13="",ISERROR(БД!LX13)),"",БД!LX13)</f>
        <v>0</v>
      </c>
      <c r="AC59" s="97">
        <f ca="1">IF(OR(БД!MD13="",ISERROR(БД!MD13)),"",БД!MD13)</f>
        <v>50.599999999991496</v>
      </c>
      <c r="AD59" s="89">
        <f ca="1">IF(OR(БД!MJ13="",ISERROR(БД!MJ13)),"",БД!MJ13)</f>
        <v>-50.599999999991496</v>
      </c>
      <c r="AE59" s="97" t="str">
        <f ca="1">IF(OR(БД!LL13="",ISERROR(БД!LL13)),"",БД!LL13)</f>
        <v/>
      </c>
      <c r="AF59" s="97" t="str">
        <f ca="1">IF(OR(БД!LR13="",ISERROR(БД!LR13)),"",БД!LR13)</f>
        <v/>
      </c>
      <c r="AG59" s="97">
        <f ca="1">IF(OR(БД!KN13="",ISERROR(БД!KN13)),"",БД!KN13)</f>
        <v>0</v>
      </c>
      <c r="AH59" s="122">
        <f>IF(OR(БД!KQ13="",ISERROR(БД!KQ13)),"",БД!KQ13)</f>
        <v>0</v>
      </c>
      <c r="AI59" s="97">
        <f ca="1">IF(OR(БД!KT13="",ISERROR(БД!KT13)),"",БД!KT13)</f>
        <v>213.83999999997059</v>
      </c>
      <c r="AJ59" s="122">
        <f>IF(OR(БД!KW13="",ISERROR(БД!KW13)),"",БД!KW13)</f>
        <v>341.35399999999998</v>
      </c>
      <c r="AK59" s="97">
        <f ca="1">IF(OR(БД!KZ13="",ISERROR(БД!KZ13)),"",БД!KZ13)</f>
        <v>0</v>
      </c>
      <c r="AL59" s="122">
        <f>IF(OR(БД!LC13="",ISERROR(БД!LC13)),"",БД!LC13)</f>
        <v>0</v>
      </c>
      <c r="AM59" s="97">
        <f ca="1">IF(OR(БД!LF13="",ISERROR(БД!LF13)),"",БД!LF13)</f>
        <v>244.19999999992797</v>
      </c>
      <c r="AN59" s="122">
        <f>IF(OR(БД!LI13="",ISERROR(БД!LI13)),"",БД!LI13)</f>
        <v>684.87599999999998</v>
      </c>
      <c r="AO59" s="97">
        <f ca="1">IF(OR(БД!JW13="",ISERROR(БД!JW13)),"",БД!JW13)</f>
        <v>640.20000000011805</v>
      </c>
      <c r="AP59" s="97">
        <f ca="1">IF(OR(БД!KC13="",ISERROR(БД!KC13)),"",БД!KC13)</f>
        <v>283.80000000004202</v>
      </c>
      <c r="AQ59" s="89">
        <f ca="1">IF(OR(БД!KI13="",ISERROR(БД!KI13)),"",БД!KI13)</f>
        <v>356.40000000007603</v>
      </c>
      <c r="AR59" s="123" t="str">
        <f ca="1">IF(OR(БД!AM185="",ISERROR(БД!AM185)),"",БД!AM185)</f>
        <v/>
      </c>
      <c r="AT59" s="97">
        <f ca="1">IF(OR(БД!JK13="",ISERROR(БД!JK13)),"",БД!JK13)</f>
        <v>0</v>
      </c>
      <c r="AU59" s="97">
        <f ca="1">IF(OR(БД!JQ13="",ISERROR(БД!JQ13)),"",БД!JQ13)</f>
        <v>0</v>
      </c>
      <c r="AV59" s="97">
        <f ca="1">IF(OR(БД!IY13="",ISERROR(БД!IY13)),"",БД!IY13)</f>
        <v>0</v>
      </c>
      <c r="AW59" s="97">
        <f ca="1">IF(OR(БД!JE13="",ISERROR(БД!JE13)),"",БД!JE13)</f>
        <v>4.4000000000014694</v>
      </c>
      <c r="AX59" s="97">
        <f ca="1">IF(OR(БД!IM13="",ISERROR(БД!IM13)),"",БД!IM13)</f>
        <v>5839.9999999994634</v>
      </c>
      <c r="AY59" s="97">
        <f ca="1">IF(OR(БД!IS13="",ISERROR(БД!IS13)),"",БД!IS13)</f>
        <v>0</v>
      </c>
      <c r="AZ59" s="97">
        <f ca="1">IF(OR(БД!IA13="",ISERROR(БД!IA13)),"",БД!IA13)</f>
        <v>0</v>
      </c>
      <c r="BA59" s="122">
        <f>IF(OR(БД!ID13="",ISERROR(БД!ID13)),"",БД!ID13)</f>
        <v>2.4E-2</v>
      </c>
      <c r="BB59" s="97">
        <f ca="1">IF(OR(БД!IG13="",ISERROR(БД!IG13)),"",БД!IG13)</f>
        <v>301.400000000001</v>
      </c>
      <c r="BC59" s="122">
        <f>IF(OR(БД!IJ13="",ISERROR(БД!IJ13)),"",БД!IJ13)</f>
        <v>341.78899999999999</v>
      </c>
      <c r="BD59" s="87">
        <f ca="1">IF(OR(БД!GT13="",ISERROR(БД!GT13)),"",БД!GT13)</f>
        <v>0</v>
      </c>
      <c r="BE59" s="87">
        <f ca="1">IF(OR(БД!HA13="",ISERROR(БД!HA13)),"",БД!HA13)</f>
        <v>3414.84</v>
      </c>
      <c r="BF59" s="89">
        <f ca="1">IF(OR(БД!HH13="",ISERROR(БД!HH13)),"",БД!HH13)</f>
        <v>-3414.84</v>
      </c>
      <c r="BG59" s="87">
        <f ca="1">IF(OR(БД!GA13="",ISERROR(БД!GA13)),"",БД!GA13)</f>
        <v>0</v>
      </c>
      <c r="BH59" s="87">
        <f ca="1">IF(OR(БД!GH13="",ISERROR(БД!GH13)),"",БД!GH13)</f>
        <v>15207.5</v>
      </c>
      <c r="BI59" s="89">
        <f ca="1">IF(OR(БД!GO13="",ISERROR(БД!GO13)),"",БД!GO13)</f>
        <v>-15207.5</v>
      </c>
      <c r="BJ59" s="97">
        <f ca="1">IF(OR(БД!FO13="",ISERROR(БД!FO13)),"",БД!FO13)</f>
        <v>0</v>
      </c>
      <c r="BK59" s="97">
        <f ca="1">IF(OR(БД!FU13="",ISERROR(БД!FU13)),"",БД!FU13)</f>
        <v>433.39999999999816</v>
      </c>
      <c r="BL59" s="97">
        <f ca="1">IF(OR(БД!FC13="",ISERROR(БД!FC13)),"",БД!FC13)</f>
        <v>15080.000000002656</v>
      </c>
      <c r="BM59" s="97">
        <f ca="1">IF(OR(БД!FI13="",ISERROR(БД!FI13)),"",БД!FI13)</f>
        <v>0</v>
      </c>
      <c r="BN59" s="87">
        <f ca="1">IF(OR(БД!HM13="",ISERROR(БД!HM13)),"",БД!HM13)</f>
        <v>0</v>
      </c>
      <c r="BO59" s="87">
        <f ca="1">IF(OR(БД!HT13="",ISERROR(БД!HT13)),"",БД!HT13)</f>
        <v>1662.65</v>
      </c>
      <c r="BP59" s="87">
        <f ca="1">IF(OR(БД!CI228="",ISERROR(БД!CI228)),"",БД!CI228)</f>
        <v>0</v>
      </c>
      <c r="BQ59" s="87">
        <f ca="1">IF(OR(БД!CP228="",ISERROR(БД!CP228)),"",БД!CP228)</f>
        <v>341.60608000000002</v>
      </c>
      <c r="BR59" s="87">
        <f ca="1">IF(OR(БД!BU228="",ISERROR(БД!BU228)),"",БД!BU228)</f>
        <v>0</v>
      </c>
      <c r="BS59" s="87">
        <f ca="1">IF(OR(БД!CB228="",ISERROR(БД!CB228)),"",БД!CB228)</f>
        <v>211.52340000000001</v>
      </c>
      <c r="BT59" s="87">
        <f ca="1">IF(OR(БД!BG228="",ISERROR(БД!BG228)),"",БД!BG228)</f>
        <v>0</v>
      </c>
      <c r="BU59" s="87">
        <f ca="1">IF(OR(БД!BN228="",ISERROR(БД!BN228)),"",БД!BN228)</f>
        <v>42.358800000000002</v>
      </c>
      <c r="BV59" s="97">
        <f ca="1">IF(OR(БД!T228="",ISERROR(БД!T228)),"",БД!T228)</f>
        <v>275</v>
      </c>
      <c r="BW59" s="122">
        <f>IF(OR(БД!W228="",ISERROR(БД!W228)),"",БД!W228)</f>
        <v>204.69499999999999</v>
      </c>
      <c r="BX59" s="97">
        <f ca="1">IF(OR(БД!Z228="",ISERROR(БД!Z228)),"",БД!Z228)</f>
        <v>0</v>
      </c>
      <c r="BY59" s="122">
        <f>IF(OR(БД!AC228="",ISERROR(БД!AC228)),"",БД!AC228)</f>
        <v>1.5760000000000001</v>
      </c>
      <c r="BZ59" s="97">
        <f ca="1">IF(OR(БД!JV271="",ISERROR(БД!JV271)),"",БД!JV271)</f>
        <v>545.60000000001025</v>
      </c>
      <c r="CA59" s="122">
        <f>IF(OR(БД!JY271="",ISERROR(БД!JY271)),"",БД!JY271)</f>
        <v>89.004000000000005</v>
      </c>
      <c r="CB59" s="97">
        <f ca="1">IF(OR(БД!KB271="",ISERROR(БД!KB271)),"",БД!KB271)</f>
        <v>2.200000000000002</v>
      </c>
      <c r="CC59" s="122">
        <f>IF(OR(БД!KE271="",ISERROR(БД!KE271)),"",БД!KE271)</f>
        <v>0.64300000000000002</v>
      </c>
      <c r="CD59" s="97">
        <f ca="1">IF(OR(БД!JP271="",ISERROR(БД!JP271)),"",БД!JP271)</f>
        <v>66.527999999987514</v>
      </c>
      <c r="CE59" s="122">
        <f>IF(OR(БД!JS271="",ISERROR(БД!JS271)),"",БД!JS271)</f>
        <v>1333.52</v>
      </c>
      <c r="CF59" s="97">
        <f ca="1">IF(OR(БД!JJ271="",ISERROR(БД!JJ271)),"",БД!JJ271)</f>
        <v>19.404000000021369</v>
      </c>
      <c r="CG59" s="122">
        <f>IF(OR(БД!JM271="",ISERROR(БД!JM271)),"",БД!JM271)</f>
        <v>1272.8130000000001</v>
      </c>
      <c r="CH59" s="123" t="str">
        <f ca="1">IF(OR(БД!JB271="",ISERROR(БД!JB271)),"",БД!JB271)</f>
        <v/>
      </c>
      <c r="CI59" s="123" t="str">
        <f ca="1">IF(OR(БД!JF271="",ISERROR(БД!JF271)),"",БД!JF271)</f>
        <v/>
      </c>
      <c r="CJ59" s="123" t="str">
        <f ca="1">IF(OR(БД!IT271="",ISERROR(БД!IT271)),"",БД!IT271)</f>
        <v/>
      </c>
      <c r="CK59" s="123" t="str">
        <f ca="1">IF(OR(БД!IX271="",ISERROR(БД!IX271)),"",БД!IX271)</f>
        <v/>
      </c>
      <c r="CL59" s="3"/>
      <c r="CM59" s="97">
        <f ca="1">IF(OR(БД!EQ13="",ISERROR(БД!EQ13)),"",БД!EQ13)</f>
        <v>5729.9999999997908</v>
      </c>
      <c r="CN59" s="97">
        <f ca="1">IF(OR(БД!EW13="",ISERROR(БД!EW13)),"",БД!EW13)</f>
        <v>0</v>
      </c>
      <c r="CO59" s="97">
        <f ca="1">IF(OR(БД!EE13="",ISERROR(БД!EE13)),"",БД!EE13)</f>
        <v>0</v>
      </c>
      <c r="CP59" s="97">
        <f ca="1">IF(OR(БД!EK13="",ISERROR(БД!EK13)),"",БД!EK13)</f>
        <v>5869.9999999998909</v>
      </c>
      <c r="CQ59" s="97">
        <f ca="1">IF(OR(БД!DN13="",ISERROR(БД!DN13)),"",БД!DN13)</f>
        <v>6269.9999999995271</v>
      </c>
      <c r="CR59" s="97">
        <f ca="1">IF(OR(БД!DT13="",ISERROR(БД!DT13)),"",БД!DT13)</f>
        <v>0</v>
      </c>
      <c r="CS59" s="89">
        <f ca="1">IF(OR(БД!DZ13="",ISERROR(БД!DZ13)),"",БД!DZ13)</f>
        <v>6269.9999999995271</v>
      </c>
      <c r="CT59" s="97">
        <f ca="1">IF(OR(БД!CW13="",ISERROR(БД!CW13)),"",БД!CW13)</f>
        <v>1949.199999999928</v>
      </c>
      <c r="CU59" s="97">
        <f ca="1">IF(OR(БД!DC13="",ISERROR(БД!DC13)),"",БД!DC13)</f>
        <v>0</v>
      </c>
      <c r="CV59" s="89">
        <f ca="1">IF(OR(БД!DI13="",ISERROR(БД!DI13)),"",БД!DI13)</f>
        <v>1949.199999999928</v>
      </c>
      <c r="CW59" s="97">
        <f ca="1">IF(OR(БД!CK13="",ISERROR(БД!CK13)),"",БД!CK13)</f>
        <v>0</v>
      </c>
      <c r="CX59" s="97">
        <f ca="1">IF(OR(БД!CQ13="",ISERROR(БД!CQ13)),"",БД!CQ13)</f>
        <v>1258.400000000006</v>
      </c>
      <c r="CY59" s="97">
        <f ca="1">IF(OR(БД!BT13="",ISERROR(БД!BT13)),"",БД!BT13)</f>
        <v>0</v>
      </c>
      <c r="CZ59" s="97">
        <f ca="1">IF(OR(БД!BZ13="",ISERROR(БД!BZ13)),"",БД!BZ13)</f>
        <v>1350.800000000072</v>
      </c>
      <c r="DA59" s="89">
        <f ca="1">IF(OR(БД!CF13="",ISERROR(БД!CF13)),"",БД!CF13)</f>
        <v>-1350.800000000072</v>
      </c>
      <c r="DB59" s="97">
        <f ca="1">IF(OR(БД!BA13="",ISERROR(БД!BA13)),"",БД!BA13)</f>
        <v>0</v>
      </c>
      <c r="DC59" s="97">
        <f ca="1">IF(OR(БД!BH13="",ISERROR(БД!BH13)),"",БД!BH13)</f>
        <v>2472.800000000052</v>
      </c>
      <c r="DD59" s="89">
        <f ca="1">IF(OR(БД!BO13="",ISERROR(БД!BO13)),"",БД!BO13)</f>
        <v>-2472.800000000052</v>
      </c>
      <c r="DE59" s="97">
        <f ca="1">IF(OR(БД!AH13="",ISERROR(БД!AH13)),"",БД!AH13)</f>
        <v>0</v>
      </c>
      <c r="DF59" s="97">
        <f ca="1">IF(OR(БД!AO13="",ISERROR(БД!AO13)),"",БД!AO13)</f>
        <v>2470.600000000104</v>
      </c>
      <c r="DG59" s="89">
        <f ca="1">IF(OR(БД!AV13="",ISERROR(БД!AV13)),"",БД!AV13)</f>
        <v>-2470.600000000104</v>
      </c>
      <c r="DH59" s="87">
        <f ca="1">IF(OR(БД!O13="",ISERROR(БД!O13)),"",БД!O13)</f>
        <v>0</v>
      </c>
      <c r="DI59" s="87">
        <f ca="1">IF(OR(БД!V13="",ISERROR(БД!V13)),"",БД!V13)</f>
        <v>0</v>
      </c>
      <c r="DJ59" s="89">
        <f ca="1">IF(OR(БД!AC13="",ISERROR(БД!AC13)),"",БД!AC13)</f>
        <v>0</v>
      </c>
      <c r="DK59" s="97">
        <f ca="1">IF(OR(БД!LM56="",ISERROR(БД!LM56)),"",БД!LM56)</f>
        <v>0</v>
      </c>
      <c r="DL59" s="122">
        <f>IF(OR(БД!LP56="",ISERROR(БД!LP56)),"",БД!LP56)</f>
        <v>4.0000000000000001E-3</v>
      </c>
      <c r="DM59" s="97">
        <f ca="1">IF(OR(БД!LS56="",ISERROR(БД!LS56)),"",БД!LS56)</f>
        <v>332.20000000002301</v>
      </c>
      <c r="DN59" s="122">
        <f>IF(OR(БД!LV56="",ISERROR(БД!LV56)),"",БД!LV56)</f>
        <v>474.46600000000001</v>
      </c>
      <c r="DO59" s="97">
        <f ca="1">IF(OR(БД!IF271="",ISERROR(БД!IF271)),"",БД!IF271)</f>
        <v>0</v>
      </c>
      <c r="DP59" s="97">
        <f ca="1">IF(OR(БД!IM271="",ISERROR(БД!IM271)),"",БД!IM271)</f>
        <v>61.600000000012756</v>
      </c>
      <c r="DQ59" s="97">
        <f ca="1">IF(OR(БД!HR271="",ISERROR(БД!HR271)),"",БД!HR271)</f>
        <v>0</v>
      </c>
      <c r="DR59" s="97">
        <f ca="1">IF(OR(БД!HY271="",ISERROR(БД!HY271)),"",БД!HY271)</f>
        <v>114.39999999999912</v>
      </c>
      <c r="DS59" s="123" t="str">
        <f ca="1">IF(OR(БД!LI56="",ISERROR(БД!LI56)),"",БД!LI56)</f>
        <v/>
      </c>
      <c r="DT59" s="3"/>
      <c r="DU59" s="87">
        <f ca="1">IF(OR(БД!X56="",ISERROR(БД!X56)),"",БД!X56)</f>
        <v>0</v>
      </c>
      <c r="DV59" s="87">
        <f ca="1">IF(OR(БД!AE56="",ISERROR(БД!AE56)),"",БД!AE56)</f>
        <v>10233.5</v>
      </c>
      <c r="DW59" s="170" t="str">
        <f>IF(OR(БД!AG56="",ISERROR(БД!AG56)),"",БД!AG56)</f>
        <v/>
      </c>
      <c r="DX59" s="222" t="str">
        <f>IF(OR(БД!AF56="",ISERROR(БД!AF56)),"",БД!AF56)</f>
        <v/>
      </c>
      <c r="DY59" s="87">
        <f ca="1">IF(OR(БД!AL56="",ISERROR(БД!AL56)),"",БД!AL56)</f>
        <v>13245.25</v>
      </c>
      <c r="DZ59" s="87">
        <f ca="1">IF(OR(БД!AS56="",ISERROR(БД!AS56)),"",БД!AS56)</f>
        <v>0</v>
      </c>
      <c r="EA59" s="124" t="str">
        <f ca="1">IF(OR(БД!KY56="",ISERROR(БД!KY56)),"",БД!KY56)</f>
        <v/>
      </c>
      <c r="EB59" s="124" t="str">
        <f ca="1">IF(OR(БД!LD56="",ISERROR(БД!LD56)),"",БД!LD56)</f>
        <v/>
      </c>
      <c r="EC59" s="124" t="str">
        <f ca="1">IF(OR(БД!KO56="",ISERROR(БД!KO56)),"",БД!KO56)</f>
        <v/>
      </c>
      <c r="ED59" s="124" t="str">
        <f ca="1">IF(OR(БД!KT56="",ISERROR(БД!KT56)),"",БД!KT56)</f>
        <v/>
      </c>
      <c r="EE59" s="123" t="str">
        <f ca="1">IF(OR(БД!KG56="",ISERROR(БД!KG56)),"",БД!KG56)</f>
        <v/>
      </c>
      <c r="EF59" s="123" t="str">
        <f ca="1">IF(OR(БД!KK56="",ISERROR(БД!KK56)),"",БД!KK56)</f>
        <v/>
      </c>
      <c r="EG59" s="123" t="str">
        <f ca="1">IF(OR(БД!JY56="",ISERROR(БД!JY56)),"",БД!JY56)</f>
        <v/>
      </c>
      <c r="EH59" s="123" t="str">
        <f ca="1">IF(OR(БД!KC56="",ISERROR(БД!KC56)),"",БД!KC56)</f>
        <v/>
      </c>
      <c r="EI59" s="3"/>
      <c r="EJ59" s="97">
        <f ca="1">IF(OR(БД!JM56="",ISERROR(БД!JM56)),"",БД!JM56)</f>
        <v>10060.000000000855</v>
      </c>
      <c r="EK59" s="97">
        <f ca="1">IF(OR(БД!JS56="",ISERROR(БД!JS56)),"",БД!JS56)</f>
        <v>0</v>
      </c>
      <c r="EL59" s="97">
        <f ca="1">IF(OR(БД!JA56="",ISERROR(БД!JA56)),"",БД!JA56)</f>
        <v>0</v>
      </c>
      <c r="EM59" s="97">
        <f ca="1">IF(OR(БД!JG56="",ISERROR(БД!JG56)),"",БД!JG56)</f>
        <v>5740.0000000006912</v>
      </c>
      <c r="EN59" s="97">
        <f ca="1">IF(OR(БД!IO56="",ISERROR(БД!IO56)),"",БД!IO56)</f>
        <v>4410.0000000003092</v>
      </c>
      <c r="EO59" s="97">
        <f ca="1">IF(OR(БД!IU56="",ISERROR(БД!IU56)),"",БД!IU56)</f>
        <v>0</v>
      </c>
      <c r="EP59" s="97">
        <f ca="1">IF(OR(БД!IC56="",ISERROR(БД!IC56)),"",БД!IC56)</f>
        <v>0</v>
      </c>
      <c r="EQ59" s="97">
        <f ca="1">IF(OR(БД!II56="",ISERROR(БД!II56)),"",БД!II56)</f>
        <v>3970.9999999986394</v>
      </c>
      <c r="ER59" s="97">
        <f ca="1">IF(OR(БД!HQ56="",ISERROR(БД!HQ56)),"",БД!HQ56)</f>
        <v>0</v>
      </c>
      <c r="ES59" s="97">
        <f ca="1">IF(OR(БД!HW56="",ISERROR(БД!HW56)),"",БД!HW56)</f>
        <v>4395.6000000011045</v>
      </c>
      <c r="ET59" s="97">
        <f ca="1">IF(OR(БД!HE56="",ISERROR(БД!HE56)),"",БД!HE56)</f>
        <v>0</v>
      </c>
      <c r="EU59" s="97">
        <f ca="1">IF(OR(БД!HK56="",ISERROR(БД!HK56)),"",БД!HK56)</f>
        <v>3115.1999999993677</v>
      </c>
      <c r="EV59" s="124">
        <f ca="1">IF(OR(БД!GQ56="",ISERROR(БД!GQ56)),"",БД!GQ56)</f>
        <v>0</v>
      </c>
      <c r="EW59" s="85">
        <f>IF(OR(БД!GV56="",ISERROR(БД!GV56)),"",БД!GV56)</f>
        <v>0</v>
      </c>
      <c r="EX59" s="124">
        <f ca="1">IF(OR(БД!GX56="",ISERROR(БД!GX56)),"",БД!GX56)</f>
        <v>3095</v>
      </c>
      <c r="EY59" s="85">
        <f>IF(OR(БД!HC56="",ISERROR(БД!HC56)),"",БД!HC56)</f>
        <v>3117.3999999998159</v>
      </c>
      <c r="EZ59" s="97">
        <f ca="1">IF(OR(БД!GE56="",ISERROR(БД!GE56)),"",БД!GE56)</f>
        <v>1718.2000000003882</v>
      </c>
      <c r="FA59" s="97">
        <f ca="1">IF(OR(БД!GK56="",ISERROR(БД!GK56)),"",БД!GK56)</f>
        <v>0</v>
      </c>
      <c r="FB59" s="97">
        <f ca="1">IF(OR(БД!FS56="",ISERROR(БД!FS56)),"",БД!FS56)</f>
        <v>3882.9999999997199</v>
      </c>
      <c r="FC59" s="97">
        <f ca="1">IF(OR(БД!FY56="",ISERROR(БД!FY56)),"",БД!FY56)</f>
        <v>0</v>
      </c>
      <c r="FD59" s="97">
        <f ca="1">IF(OR(БД!CS400="",ISERROR(БД!CS400)),"",БД!CS400)</f>
        <v>303.59999999998024</v>
      </c>
      <c r="FE59" s="122">
        <f>IF(OR(БД!CV400="",ISERROR(БД!CV400)),"",БД!CV400)</f>
        <v>110.88</v>
      </c>
      <c r="FF59" s="97">
        <f ca="1">IF(OR(БД!CY400="",ISERROR(БД!CY400)),"",БД!CY400)</f>
        <v>2.200000000000002</v>
      </c>
      <c r="FG59" s="122">
        <f>IF(OR(БД!DB400="",ISERROR(БД!DB400)),"",БД!DB400)</f>
        <v>0.71899999999999997</v>
      </c>
      <c r="FH59" s="3"/>
      <c r="FI59" s="99">
        <f ca="1">IF(OR(БД!CF185="",ISERROR(БД!CF185)),"",БД!CF185)</f>
        <v>15090.000000000146</v>
      </c>
      <c r="FJ59" s="101">
        <f>IF(OR(БД!CI185="",ISERROR(БД!CI185)),"",БД!CI185)</f>
        <v>2478.23</v>
      </c>
      <c r="FK59" s="99">
        <f ca="1">IF(OR(БД!CL185="",ISERROR(БД!CL185)),"",БД!CL185)</f>
        <v>0</v>
      </c>
      <c r="FL59" s="101">
        <f>IF(OR(БД!CO185="",ISERROR(БД!CO185)),"",БД!CO185)</f>
        <v>2.2069999999999999</v>
      </c>
      <c r="FM59" s="103">
        <f ca="1">IF(OR(БД!CR185="",ISERROR(БД!CR185)),"",БД!CR185)</f>
        <v>-15090.000000000146</v>
      </c>
      <c r="FN59" s="3"/>
    </row>
    <row r="60" spans="1:170" ht="15" customHeight="1" x14ac:dyDescent="0.25">
      <c r="A60" s="113">
        <v>4</v>
      </c>
      <c r="B60" s="87">
        <f ca="1">IF(OR(БД!EL57="",ISERROR(БД!EL57)),"",БД!EL57)</f>
        <v>0</v>
      </c>
      <c r="C60" s="87">
        <f ca="1">IF(OR(БД!ES57="",ISERROR(БД!ES57)),"",БД!ES57)</f>
        <v>14149.75</v>
      </c>
      <c r="D60" s="89">
        <f ca="1">IF(OR(БД!EZ57="",ISERROR(БД!EZ57)),"",БД!EZ57)</f>
        <v>-14149.75</v>
      </c>
      <c r="E60" s="87">
        <f ca="1">IF(OR(БД!FE57="",ISERROR(БД!FE57)),"",БД!FE57)</f>
        <v>0</v>
      </c>
      <c r="F60" s="87">
        <f ca="1">IF(OR(БД!FL57="",ISERROR(БД!FL57)),"",БД!FL57)</f>
        <v>14214.5</v>
      </c>
      <c r="H60" s="87">
        <f ca="1">IF(OR(БД!NR14="",ISERROR(БД!NR14)),"",БД!NR14)</f>
        <v>13656.5</v>
      </c>
      <c r="I60" s="85">
        <f>IF(OR(БД!NW14="",ISERROR(БД!NW14)),"",БД!NW14)</f>
        <v>13650.000000002365</v>
      </c>
      <c r="J60" s="87">
        <f ca="1">IF(OR(БД!NY14="",ISERROR(БД!NY14)),"",БД!NY14)</f>
        <v>0</v>
      </c>
      <c r="K60" s="85">
        <f>IF(OR(БД!OD14="",ISERROR(БД!OD14)),"",БД!OD14)</f>
        <v>0</v>
      </c>
      <c r="L60" s="89">
        <f ca="1">IF(OR(БД!OF14="",ISERROR(БД!OF14)),"",БД!OF14)</f>
        <v>13656.5</v>
      </c>
      <c r="M60" s="87">
        <f ca="1">IF(OR(БД!OK14="",ISERROR(БД!OK14)),"",БД!OK14)</f>
        <v>13556</v>
      </c>
      <c r="N60" s="85">
        <f>IF(OR(БД!OO14="",ISERROR(БД!OO14)),"",БД!OO14)</f>
        <v>13559.999999997672</v>
      </c>
      <c r="O60" s="87">
        <f ca="1">IF(OR(БД!OR14="",ISERROR(БД!OR14)),"",БД!OR14)</f>
        <v>0</v>
      </c>
      <c r="P60" s="85">
        <f>IF(OR(БД!OV14="",ISERROR(БД!OV14)),"",БД!OV14)</f>
        <v>0</v>
      </c>
      <c r="Q60" s="89">
        <f ca="1">IF(OR(БД!OY14="",ISERROR(БД!OY14)),"",БД!OY14)</f>
        <v>13556</v>
      </c>
      <c r="R60" s="97">
        <f ca="1">IF(OR(БД!PU14="",ISERROR(БД!PU14)),"",БД!PU14)</f>
        <v>0</v>
      </c>
      <c r="S60" s="97">
        <f ca="1">IF(OR(БД!QA14="",ISERROR(БД!QA14)),"",БД!QA14)</f>
        <v>4739.999999999327</v>
      </c>
      <c r="T60" s="97">
        <f ca="1">IF(OR(БД!PD14="",ISERROR(БД!PD14)),"",БД!PD14)</f>
        <v>0</v>
      </c>
      <c r="U60" s="97">
        <f ca="1">IF(OR(БД!PJ14="",ISERROR(БД!PJ14)),"",БД!PJ14)</f>
        <v>6659.9999999993997</v>
      </c>
      <c r="V60" s="89">
        <f ca="1">IF(OR(БД!PP14="",ISERROR(БД!PP14)),"",БД!PP14)</f>
        <v>-6659.9999999993997</v>
      </c>
      <c r="W60" s="97">
        <f ca="1">IF(OR(БД!NF14="",ISERROR(БД!NF14)),"",БД!NF14)</f>
        <v>0</v>
      </c>
      <c r="X60" s="97">
        <f ca="1">IF(OR(БД!NL14="",ISERROR(БД!NL14)),"",БД!NL14)</f>
        <v>14719.999999997526</v>
      </c>
      <c r="Y60" s="97">
        <f ca="1">IF(OR(БД!MO14="",ISERROR(БД!MO14)),"",БД!MO14)</f>
        <v>0</v>
      </c>
      <c r="Z60" s="97">
        <f ca="1">IF(OR(БД!MU14="",ISERROR(БД!MU14)),"",БД!MU14)</f>
        <v>1163.799999999992</v>
      </c>
      <c r="AA60" s="89">
        <f ca="1">IF(OR(БД!NA14="",ISERROR(БД!NA14)),"",БД!NA14)</f>
        <v>-1163.799999999992</v>
      </c>
      <c r="AB60" s="97">
        <f ca="1">IF(OR(БД!LX14="",ISERROR(БД!LX14)),"",БД!LX14)</f>
        <v>0</v>
      </c>
      <c r="AC60" s="97">
        <f ca="1">IF(OR(БД!MD14="",ISERROR(БД!MD14)),"",БД!MD14)</f>
        <v>48.399999999980992</v>
      </c>
      <c r="AD60" s="89">
        <f ca="1">IF(OR(БД!MJ14="",ISERROR(БД!MJ14)),"",БД!MJ14)</f>
        <v>-48.399999999980992</v>
      </c>
      <c r="AE60" s="97" t="str">
        <f ca="1">IF(OR(БД!LL14="",ISERROR(БД!LL14)),"",БД!LL14)</f>
        <v/>
      </c>
      <c r="AF60" s="97" t="str">
        <f ca="1">IF(OR(БД!LR14="",ISERROR(БД!LR14)),"",БД!LR14)</f>
        <v/>
      </c>
      <c r="AG60" s="97">
        <f ca="1">IF(OR(БД!KN14="",ISERROR(БД!KN14)),"",БД!KN14)</f>
        <v>0</v>
      </c>
      <c r="AH60" s="122">
        <f>IF(OR(БД!KQ14="",ISERROR(БД!KQ14)),"",БД!KQ14)</f>
        <v>0</v>
      </c>
      <c r="AI60" s="97">
        <f ca="1">IF(OR(БД!KT14="",ISERROR(БД!KT14)),"",БД!KT14)</f>
        <v>249.48000000002821</v>
      </c>
      <c r="AJ60" s="122">
        <f>IF(OR(БД!KW14="",ISERROR(БД!KW14)),"",БД!KW14)</f>
        <v>341.54300000000001</v>
      </c>
      <c r="AK60" s="97">
        <f ca="1">IF(OR(БД!KZ14="",ISERROR(БД!KZ14)),"",БД!KZ14)</f>
        <v>0</v>
      </c>
      <c r="AL60" s="122">
        <f>IF(OR(БД!LC14="",ISERROR(БД!LC14)),"",БД!LC14)</f>
        <v>0</v>
      </c>
      <c r="AM60" s="97">
        <f ca="1">IF(OR(БД!LF14="",ISERROR(БД!LF14)),"",БД!LF14)</f>
        <v>216.47999999998319</v>
      </c>
      <c r="AN60" s="122">
        <f>IF(OR(БД!LI14="",ISERROR(БД!LI14)),"",БД!LI14)</f>
        <v>685.04</v>
      </c>
      <c r="AO60" s="97">
        <f ca="1">IF(OR(БД!JW14="",ISERROR(БД!JW14)),"",БД!JW14)</f>
        <v>842.59999999983393</v>
      </c>
      <c r="AP60" s="97">
        <f ca="1">IF(OR(БД!KC14="",ISERROR(БД!KC14)),"",БД!KC14)</f>
        <v>222.199999999998</v>
      </c>
      <c r="AQ60" s="89">
        <f ca="1">IF(OR(БД!KI14="",ISERROR(БД!KI14)),"",БД!KI14)</f>
        <v>620.39999999983593</v>
      </c>
      <c r="AR60" s="123" t="str">
        <f ca="1">IF(OR(БД!AM186="",ISERROR(БД!AM186)),"",БД!AM186)</f>
        <v/>
      </c>
      <c r="AT60" s="97">
        <f ca="1">IF(OR(БД!JK14="",ISERROR(БД!JK14)),"",БД!JK14)</f>
        <v>0</v>
      </c>
      <c r="AU60" s="97">
        <f ca="1">IF(OR(БД!JQ14="",ISERROR(БД!JQ14)),"",БД!JQ14)</f>
        <v>0</v>
      </c>
      <c r="AV60" s="97">
        <f ca="1">IF(OR(БД!IY14="",ISERROR(БД!IY14)),"",БД!IY14)</f>
        <v>0</v>
      </c>
      <c r="AW60" s="97">
        <f ca="1">IF(OR(БД!JE14="",ISERROR(БД!JE14)),"",БД!JE14)</f>
        <v>4.3999999999995154</v>
      </c>
      <c r="AX60" s="97">
        <f ca="1">IF(OR(БД!IM14="",ISERROR(БД!IM14)),"",БД!IM14)</f>
        <v>5040.000000000191</v>
      </c>
      <c r="AY60" s="97">
        <f ca="1">IF(OR(БД!IS14="",ISERROR(БД!IS14)),"",БД!IS14)</f>
        <v>-10000</v>
      </c>
      <c r="AZ60" s="97">
        <f ca="1">IF(OR(БД!IA14="",ISERROR(БД!IA14)),"",БД!IA14)</f>
        <v>0</v>
      </c>
      <c r="BA60" s="122">
        <f>IF(OR(БД!ID14="",ISERROR(БД!ID14)),"",БД!ID14)</f>
        <v>2.4E-2</v>
      </c>
      <c r="BB60" s="97">
        <f ca="1">IF(OR(БД!IG14="",ISERROR(БД!IG14)),"",БД!IG14)</f>
        <v>301.400000000001</v>
      </c>
      <c r="BC60" s="122">
        <f>IF(OR(БД!IJ14="",ISERROR(БД!IJ14)),"",БД!IJ14)</f>
        <v>341.92599999999999</v>
      </c>
      <c r="BD60" s="87">
        <f ca="1">IF(OR(БД!GT14="",ISERROR(БД!GT14)),"",БД!GT14)</f>
        <v>0</v>
      </c>
      <c r="BE60" s="87">
        <f ca="1">IF(OR(БД!HA14="",ISERROR(БД!HA14)),"",БД!HA14)</f>
        <v>3524.2350000000001</v>
      </c>
      <c r="BF60" s="89">
        <f ca="1">IF(OR(БД!HH14="",ISERROR(БД!HH14)),"",БД!HH14)</f>
        <v>-3524.2350000000001</v>
      </c>
      <c r="BG60" s="87">
        <f ca="1">IF(OR(БД!GA14="",ISERROR(БД!GA14)),"",БД!GA14)</f>
        <v>0</v>
      </c>
      <c r="BH60" s="87">
        <f ca="1">IF(OR(БД!GH14="",ISERROR(БД!GH14)),"",БД!GH14)</f>
        <v>14712.75</v>
      </c>
      <c r="BI60" s="89">
        <f ca="1">IF(OR(БД!GO14="",ISERROR(БД!GO14)),"",БД!GO14)</f>
        <v>-14712.75</v>
      </c>
      <c r="BJ60" s="97">
        <f ca="1">IF(OR(БД!FO14="",ISERROR(БД!FO14)),"",БД!FO14)</f>
        <v>897.60000000028413</v>
      </c>
      <c r="BK60" s="97">
        <f ca="1">IF(OR(БД!FU14="",ISERROR(БД!FU14)),"",БД!FU14)</f>
        <v>213.39999999999506</v>
      </c>
      <c r="BL60" s="97">
        <f ca="1">IF(OR(БД!FC14="",ISERROR(БД!FC14)),"",БД!FC14)</f>
        <v>14459.999999999127</v>
      </c>
      <c r="BM60" s="97">
        <f ca="1">IF(OR(БД!FI14="",ISERROR(БД!FI14)),"",БД!FI14)</f>
        <v>0</v>
      </c>
      <c r="BN60" s="87">
        <f ca="1">IF(OR(БД!HM14="",ISERROR(БД!HM14)),"",БД!HM14)</f>
        <v>0</v>
      </c>
      <c r="BO60" s="87">
        <f ca="1">IF(OR(БД!HT14="",ISERROR(БД!HT14)),"",БД!HT14)</f>
        <v>1733.27</v>
      </c>
      <c r="BP60" s="87">
        <f ca="1">IF(OR(БД!CI229="",ISERROR(БД!CI229)),"",БД!CI229)</f>
        <v>0</v>
      </c>
      <c r="BQ60" s="87">
        <f ca="1">IF(OR(БД!CP229="",ISERROR(БД!CP229)),"",БД!CP229)</f>
        <v>293.72307999999998</v>
      </c>
      <c r="BR60" s="87">
        <f ca="1">IF(OR(БД!BU229="",ISERROR(БД!BU229)),"",БД!BU229)</f>
        <v>0</v>
      </c>
      <c r="BS60" s="87">
        <f ca="1">IF(OR(БД!CB229="",ISERROR(БД!CB229)),"",БД!CB229)</f>
        <v>262.17507999999998</v>
      </c>
      <c r="BT60" s="87">
        <f ca="1">IF(OR(БД!BG229="",ISERROR(БД!BG229)),"",БД!BG229)</f>
        <v>0</v>
      </c>
      <c r="BU60" s="87">
        <f ca="1">IF(OR(БД!BN229="",ISERROR(БД!BN229)),"",БД!BN229)</f>
        <v>42.975900000000003</v>
      </c>
      <c r="BV60" s="97">
        <f ca="1">IF(OR(БД!T229="",ISERROR(БД!T229)),"",БД!T229)</f>
        <v>266.20000000002051</v>
      </c>
      <c r="BW60" s="122">
        <f>IF(OR(БД!W229="",ISERROR(БД!W229)),"",БД!W229)</f>
        <v>204.816</v>
      </c>
      <c r="BX60" s="97">
        <f ca="1">IF(OR(БД!Z229="",ISERROR(БД!Z229)),"",БД!Z229)</f>
        <v>0</v>
      </c>
      <c r="BY60" s="122">
        <f>IF(OR(БД!AC229="",ISERROR(БД!AC229)),"",БД!AC229)</f>
        <v>1.5760000000000001</v>
      </c>
      <c r="BZ60" s="97">
        <f ca="1">IF(OR(БД!JV272="",ISERROR(БД!JV272)),"",БД!JV272)</f>
        <v>527.99999999998875</v>
      </c>
      <c r="CA60" s="122">
        <f>IF(OR(БД!JY272="",ISERROR(БД!JY272)),"",БД!JY272)</f>
        <v>89.244</v>
      </c>
      <c r="CB60" s="97">
        <f ca="1">IF(OR(БД!KB272="",ISERROR(БД!KB272)),"",БД!KB272)</f>
        <v>0</v>
      </c>
      <c r="CC60" s="122">
        <f>IF(OR(БД!KE272="",ISERROR(БД!KE272)),"",БД!KE272)</f>
        <v>0.64300000000000002</v>
      </c>
      <c r="CD60" s="97">
        <f ca="1">IF(OR(БД!JP272="",ISERROR(БД!JP272)),"",БД!JP272)</f>
        <v>61.776000000009844</v>
      </c>
      <c r="CE60" s="122">
        <f>IF(OR(БД!JS272="",ISERROR(БД!JS272)),"",БД!JS272)</f>
        <v>1333.9880000000001</v>
      </c>
      <c r="CF60" s="97">
        <f ca="1">IF(OR(БД!JJ272="",ISERROR(БД!JJ272)),"",БД!JJ272)</f>
        <v>20.723999999990156</v>
      </c>
      <c r="CG60" s="122">
        <f>IF(OR(БД!JM272="",ISERROR(БД!JM272)),"",БД!JM272)</f>
        <v>1272.97</v>
      </c>
      <c r="CH60" s="123" t="str">
        <f ca="1">IF(OR(БД!JB272="",ISERROR(БД!JB272)),"",БД!JB272)</f>
        <v/>
      </c>
      <c r="CI60" s="123" t="str">
        <f ca="1">IF(OR(БД!JF272="",ISERROR(БД!JF272)),"",БД!JF272)</f>
        <v/>
      </c>
      <c r="CJ60" s="123" t="str">
        <f ca="1">IF(OR(БД!IT272="",ISERROR(БД!IT272)),"",БД!IT272)</f>
        <v/>
      </c>
      <c r="CK60" s="123" t="str">
        <f ca="1">IF(OR(БД!IX272="",ISERROR(БД!IX272)),"",БД!IX272)</f>
        <v/>
      </c>
      <c r="CL60" s="3"/>
      <c r="CM60" s="97">
        <f ca="1">IF(OR(БД!EQ14="",ISERROR(БД!EQ14)),"",БД!EQ14)</f>
        <v>5369.9999999992087</v>
      </c>
      <c r="CN60" s="97">
        <f ca="1">IF(OR(БД!EW14="",ISERROR(БД!EW14)),"",БД!EW14)</f>
        <v>0</v>
      </c>
      <c r="CO60" s="97">
        <f ca="1">IF(OR(БД!EE14="",ISERROR(БД!EE14)),"",БД!EE14)</f>
        <v>0</v>
      </c>
      <c r="CP60" s="97">
        <f ca="1">IF(OR(БД!EK14="",ISERROR(БД!EK14)),"",БД!EK14)</f>
        <v>5110.0000000008095</v>
      </c>
      <c r="CQ60" s="97">
        <f ca="1">IF(OR(БД!DN14="",ISERROR(БД!DN14)),"",БД!DN14)</f>
        <v>6539.9999999999636</v>
      </c>
      <c r="CR60" s="97">
        <f ca="1">IF(OR(БД!DT14="",ISERROR(БД!DT14)),"",БД!DT14)</f>
        <v>0</v>
      </c>
      <c r="CS60" s="89">
        <f ca="1">IF(OR(БД!DZ14="",ISERROR(БД!DZ14)),"",БД!DZ14)</f>
        <v>6539.9999999999636</v>
      </c>
      <c r="CT60" s="97">
        <f ca="1">IF(OR(БД!CW14="",ISERROR(БД!CW14)),"",БД!CW14)</f>
        <v>1821.599999999944</v>
      </c>
      <c r="CU60" s="97">
        <f ca="1">IF(OR(БД!DC14="",ISERROR(БД!DC14)),"",БД!DC14)</f>
        <v>0</v>
      </c>
      <c r="CV60" s="89">
        <f ca="1">IF(OR(БД!DI14="",ISERROR(БД!DI14)),"",БД!DI14)</f>
        <v>1821.599999999944</v>
      </c>
      <c r="CW60" s="97">
        <f ca="1">IF(OR(БД!CK14="",ISERROR(БД!CK14)),"",БД!CK14)</f>
        <v>0</v>
      </c>
      <c r="CX60" s="97">
        <f ca="1">IF(OR(БД!CQ14="",ISERROR(БД!CQ14)),"",БД!CQ14)</f>
        <v>1348.6000000001241</v>
      </c>
      <c r="CY60" s="97">
        <f ca="1">IF(OR(БД!BT14="",ISERROR(БД!BT14)),"",БД!BT14)</f>
        <v>0</v>
      </c>
      <c r="CZ60" s="97">
        <f ca="1">IF(OR(БД!BZ14="",ISERROR(БД!BZ14)),"",БД!BZ14)</f>
        <v>1451.99999999993</v>
      </c>
      <c r="DA60" s="89">
        <f ca="1">IF(OR(БД!CF14="",ISERROR(БД!CF14)),"",БД!CF14)</f>
        <v>-1451.99999999993</v>
      </c>
      <c r="DB60" s="97">
        <f ca="1">IF(OR(БД!BA14="",ISERROR(БД!BA14)),"",БД!BA14)</f>
        <v>0</v>
      </c>
      <c r="DC60" s="97">
        <f ca="1">IF(OR(БД!BH14="",ISERROR(БД!BH14)),"",БД!BH14)</f>
        <v>2628.9999999998599</v>
      </c>
      <c r="DD60" s="89">
        <f ca="1">IF(OR(БД!BO14="",ISERROR(БД!BO14)),"",БД!BO14)</f>
        <v>-2628.9999999998599</v>
      </c>
      <c r="DE60" s="97">
        <f ca="1">IF(OR(БД!AH14="",ISERROR(БД!AH14)),"",БД!AH14)</f>
        <v>0</v>
      </c>
      <c r="DF60" s="97">
        <f ca="1">IF(OR(БД!AO14="",ISERROR(БД!AO14)),"",БД!AO14)</f>
        <v>2629.0000000003602</v>
      </c>
      <c r="DG60" s="89">
        <f ca="1">IF(OR(БД!AV14="",ISERROR(БД!AV14)),"",БД!AV14)</f>
        <v>-2629.0000000003602</v>
      </c>
      <c r="DH60" s="87">
        <f ca="1">IF(OR(БД!O14="",ISERROR(БД!O14)),"",БД!O14)</f>
        <v>0</v>
      </c>
      <c r="DI60" s="87">
        <f ca="1">IF(OR(БД!V14="",ISERROR(БД!V14)),"",БД!V14)</f>
        <v>0</v>
      </c>
      <c r="DJ60" s="89">
        <f ca="1">IF(OR(БД!AC14="",ISERROR(БД!AC14)),"",БД!AC14)</f>
        <v>0</v>
      </c>
      <c r="DK60" s="97">
        <f ca="1">IF(OR(БД!LM57="",ISERROR(БД!LM57)),"",БД!LM57)</f>
        <v>0</v>
      </c>
      <c r="DL60" s="122">
        <f>IF(OR(БД!LP57="",ISERROR(БД!LP57)),"",БД!LP57)</f>
        <v>4.0000000000000001E-3</v>
      </c>
      <c r="DM60" s="97">
        <f ca="1">IF(OR(БД!LS57="",ISERROR(БД!LS57)),"",БД!LS57)</f>
        <v>374.00000000003502</v>
      </c>
      <c r="DN60" s="122">
        <f>IF(OR(БД!LV57="",ISERROR(БД!LV57)),"",БД!LV57)</f>
        <v>474.63600000000002</v>
      </c>
      <c r="DO60" s="97">
        <f ca="1">IF(OR(БД!IF272="",ISERROR(БД!IF272)),"",БД!IF272)</f>
        <v>0</v>
      </c>
      <c r="DP60" s="97">
        <f ca="1">IF(OR(БД!IM272="",ISERROR(БД!IM272)),"",БД!IM272)</f>
        <v>61.599999999997124</v>
      </c>
      <c r="DQ60" s="97">
        <f ca="1">IF(OR(БД!HR272="",ISERROR(БД!HR272)),"",БД!HR272)</f>
        <v>0</v>
      </c>
      <c r="DR60" s="97">
        <f ca="1">IF(OR(БД!HY272="",ISERROR(БД!HY272)),"",БД!HY272)</f>
        <v>118.8000000000045</v>
      </c>
      <c r="DS60" s="123" t="str">
        <f ca="1">IF(OR(БД!LI57="",ISERROR(БД!LI57)),"",БД!LI57)</f>
        <v/>
      </c>
      <c r="DT60" s="3"/>
      <c r="DU60" s="87">
        <f ca="1">IF(OR(БД!X57="",ISERROR(БД!X57)),"",БД!X57)</f>
        <v>0</v>
      </c>
      <c r="DV60" s="87">
        <f ca="1">IF(OR(БД!AE57="",ISERROR(БД!AE57)),"",БД!AE57)</f>
        <v>10353.75</v>
      </c>
      <c r="DW60" s="170" t="str">
        <f>IF(OR(БД!AG57="",ISERROR(БД!AG57)),"",БД!AG57)</f>
        <v/>
      </c>
      <c r="DX60" s="222" t="str">
        <f>IF(OR(БД!AF57="",ISERROR(БД!AF57)),"",БД!AF57)</f>
        <v/>
      </c>
      <c r="DY60" s="87">
        <f ca="1">IF(OR(БД!AL57="",ISERROR(БД!AL57)),"",БД!AL57)</f>
        <v>13538.75</v>
      </c>
      <c r="DZ60" s="87">
        <f ca="1">IF(OR(БД!AS57="",ISERROR(БД!AS57)),"",БД!AS57)</f>
        <v>0</v>
      </c>
      <c r="EA60" s="124" t="str">
        <f ca="1">IF(OR(БД!KY57="",ISERROR(БД!KY57)),"",БД!KY57)</f>
        <v/>
      </c>
      <c r="EB60" s="124" t="str">
        <f ca="1">IF(OR(БД!LD57="",ISERROR(БД!LD57)),"",БД!LD57)</f>
        <v/>
      </c>
      <c r="EC60" s="124" t="str">
        <f ca="1">IF(OR(БД!KO57="",ISERROR(БД!KO57)),"",БД!KO57)</f>
        <v/>
      </c>
      <c r="ED60" s="124" t="str">
        <f ca="1">IF(OR(БД!KT57="",ISERROR(БД!KT57)),"",БД!KT57)</f>
        <v/>
      </c>
      <c r="EE60" s="123" t="str">
        <f ca="1">IF(OR(БД!KG57="",ISERROR(БД!KG57)),"",БД!KG57)</f>
        <v/>
      </c>
      <c r="EF60" s="123" t="str">
        <f ca="1">IF(OR(БД!KK57="",ISERROR(БД!KK57)),"",БД!KK57)</f>
        <v/>
      </c>
      <c r="EG60" s="123" t="str">
        <f ca="1">IF(OR(БД!JY57="",ISERROR(БД!JY57)),"",БД!JY57)</f>
        <v/>
      </c>
      <c r="EH60" s="123" t="str">
        <f ca="1">IF(OR(БД!KC57="",ISERROR(БД!KC57)),"",БД!KC57)</f>
        <v/>
      </c>
      <c r="EI60" s="3"/>
      <c r="EJ60" s="97">
        <f ca="1">IF(OR(БД!JM57="",ISERROR(БД!JM57)),"",БД!JM57)</f>
        <v>10259.999999998399</v>
      </c>
      <c r="EK60" s="97">
        <f ca="1">IF(OR(БД!JS57="",ISERROR(БД!JS57)),"",БД!JS57)</f>
        <v>0</v>
      </c>
      <c r="EL60" s="97">
        <f ca="1">IF(OR(БД!JA57="",ISERROR(БД!JA57)),"",БД!JA57)</f>
        <v>0</v>
      </c>
      <c r="EM60" s="97">
        <f ca="1">IF(OR(БД!JG57="",ISERROR(БД!JG57)),"",БД!JG57)</f>
        <v>5349.9999999996817</v>
      </c>
      <c r="EN60" s="97">
        <f ca="1">IF(OR(БД!IO57="",ISERROR(БД!IO57)),"",БД!IO57)</f>
        <v>4669.9999999998454</v>
      </c>
      <c r="EO60" s="97">
        <f ca="1">IF(OR(БД!IU57="",ISERROR(БД!IU57)),"",БД!IU57)</f>
        <v>0</v>
      </c>
      <c r="EP60" s="97">
        <f ca="1">IF(OR(БД!IC57="",ISERROR(БД!IC57)),"",БД!IC57)</f>
        <v>0</v>
      </c>
      <c r="EQ60" s="97">
        <f ca="1">IF(OR(БД!II57="",ISERROR(БД!II57)),"",БД!II57)</f>
        <v>3982.0000000008804</v>
      </c>
      <c r="ER60" s="97">
        <f ca="1">IF(OR(БД!HQ57="",ISERROR(БД!HQ57)),"",БД!HQ57)</f>
        <v>0</v>
      </c>
      <c r="ES60" s="97">
        <f ca="1">IF(OR(БД!HW57="",ISERROR(БД!HW57)),"",БД!HW57)</f>
        <v>4397.7999999995518</v>
      </c>
      <c r="ET60" s="97">
        <f ca="1">IF(OR(БД!HE57="",ISERROR(БД!HE57)),"",БД!HE57)</f>
        <v>0</v>
      </c>
      <c r="EU60" s="97">
        <f ca="1">IF(OR(БД!HK57="",ISERROR(БД!HK57)),"",БД!HK57)</f>
        <v>3196.599999999944</v>
      </c>
      <c r="EV60" s="124">
        <f ca="1">IF(OR(БД!GQ57="",ISERROR(БД!GQ57)),"",БД!GQ57)</f>
        <v>0</v>
      </c>
      <c r="EW60" s="85">
        <f>IF(OR(БД!GV57="",ISERROR(БД!GV57)),"",БД!GV57)</f>
        <v>0</v>
      </c>
      <c r="EX60" s="124">
        <f ca="1">IF(OR(БД!GX57="",ISERROR(БД!GX57)),"",БД!GX57)</f>
        <v>3185</v>
      </c>
      <c r="EY60" s="85">
        <f>IF(OR(БД!HC57="",ISERROR(БД!HC57)),"",БД!HC57)</f>
        <v>3196.599999999944</v>
      </c>
      <c r="EZ60" s="97">
        <f ca="1">IF(OR(БД!GE57="",ISERROR(БД!GE57)),"",БД!GE57)</f>
        <v>1236.3999999997759</v>
      </c>
      <c r="FA60" s="97">
        <f ca="1">IF(OR(БД!GK57="",ISERROR(БД!GK57)),"",БД!GK57)</f>
        <v>0</v>
      </c>
      <c r="FB60" s="97">
        <f ca="1">IF(OR(БД!FS57="",ISERROR(БД!FS57)),"",БД!FS57)</f>
        <v>3729.0000000003602</v>
      </c>
      <c r="FC60" s="97">
        <f ca="1">IF(OR(БД!FY57="",ISERROR(БД!FY57)),"",БД!FY57)</f>
        <v>0</v>
      </c>
      <c r="FD60" s="97">
        <f ca="1">IF(OR(БД!CS401="",ISERROR(БД!CS401)),"",БД!CS401)</f>
        <v>303.60000000001151</v>
      </c>
      <c r="FE60" s="122">
        <f>IF(OR(БД!CV401="",ISERROR(БД!CV401)),"",БД!CV401)</f>
        <v>111.018</v>
      </c>
      <c r="FF60" s="97">
        <f ca="1">IF(OR(БД!CY401="",ISERROR(БД!CY401)),"",БД!CY401)</f>
        <v>2.200000000000002</v>
      </c>
      <c r="FG60" s="122">
        <f>IF(OR(БД!DB401="",ISERROR(БД!DB401)),"",БД!DB401)</f>
        <v>0.72</v>
      </c>
      <c r="FH60" s="3"/>
      <c r="FI60" s="99">
        <f ca="1">IF(OR(БД!CF186="",ISERROR(БД!CF186)),"",БД!CF186)</f>
        <v>14619.999999999891</v>
      </c>
      <c r="FJ60" s="101">
        <f>IF(OR(БД!CI186="",ISERROR(БД!CI186)),"",БД!CI186)</f>
        <v>2479.692</v>
      </c>
      <c r="FK60" s="99">
        <f ca="1">IF(OR(БД!CL186="",ISERROR(БД!CL186)),"",БД!CL186)</f>
        <v>0</v>
      </c>
      <c r="FL60" s="101">
        <f>IF(OR(БД!CO186="",ISERROR(БД!CO186)),"",БД!CO186)</f>
        <v>2.2069999999999999</v>
      </c>
      <c r="FM60" s="103">
        <f ca="1">IF(OR(БД!CR186="",ISERROR(БД!CR186)),"",БД!CR186)</f>
        <v>-14619.999999999891</v>
      </c>
      <c r="FN60" s="3"/>
    </row>
    <row r="61" spans="1:170" ht="15" customHeight="1" x14ac:dyDescent="0.25">
      <c r="A61" s="113">
        <v>5</v>
      </c>
      <c r="B61" s="87">
        <f ca="1">IF(OR(БД!EL58="",ISERROR(БД!EL58)),"",БД!EL58)</f>
        <v>0</v>
      </c>
      <c r="C61" s="87">
        <f ca="1">IF(OR(БД!ES58="",ISERROR(БД!ES58)),"",БД!ES58)</f>
        <v>13757</v>
      </c>
      <c r="D61" s="89">
        <f ca="1">IF(OR(БД!EZ58="",ISERROR(БД!EZ58)),"",БД!EZ58)</f>
        <v>-13757</v>
      </c>
      <c r="E61" s="87">
        <f ca="1">IF(OR(БД!FE58="",ISERROR(БД!FE58)),"",БД!FE58)</f>
        <v>0</v>
      </c>
      <c r="F61" s="87">
        <f ca="1">IF(OR(БД!FL58="",ISERROR(БД!FL58)),"",БД!FL58)</f>
        <v>13816.75</v>
      </c>
      <c r="H61" s="87">
        <f ca="1">IF(OR(БД!NR15="",ISERROR(БД!NR15)),"",БД!NR15)</f>
        <v>13271.25</v>
      </c>
      <c r="I61" s="85">
        <f>IF(OR(БД!NW15="",ISERROR(БД!NW15)),"",БД!NW15)</f>
        <v>13278.999999997723</v>
      </c>
      <c r="J61" s="87">
        <f ca="1">IF(OR(БД!NY15="",ISERROR(БД!NY15)),"",БД!NY15)</f>
        <v>0</v>
      </c>
      <c r="K61" s="85">
        <f>IF(OR(БД!OD15="",ISERROR(БД!OD15)),"",БД!OD15)</f>
        <v>0</v>
      </c>
      <c r="L61" s="89">
        <f ca="1">IF(OR(БД!OF15="",ISERROR(БД!OF15)),"",БД!OF15)</f>
        <v>13271.25</v>
      </c>
      <c r="M61" s="87">
        <f ca="1">IF(OR(БД!OK15="",ISERROR(БД!OK15)),"",БД!OK15)</f>
        <v>13150.5</v>
      </c>
      <c r="N61" s="85">
        <f>IF(OR(БД!OO15="",ISERROR(БД!OO15)),"",БД!OO15)</f>
        <v>13150.000000000546</v>
      </c>
      <c r="O61" s="87">
        <f ca="1">IF(OR(БД!OR15="",ISERROR(БД!OR15)),"",БД!OR15)</f>
        <v>0</v>
      </c>
      <c r="P61" s="85">
        <f>IF(OR(БД!OV15="",ISERROR(БД!OV15)),"",БД!OV15)</f>
        <v>0</v>
      </c>
      <c r="Q61" s="89">
        <f ca="1">IF(OR(БД!OY15="",ISERROR(БД!OY15)),"",БД!OY15)</f>
        <v>13150.5</v>
      </c>
      <c r="R61" s="97">
        <f ca="1">IF(OR(БД!PU15="",ISERROR(БД!PU15)),"",БД!PU15)</f>
        <v>0</v>
      </c>
      <c r="S61" s="97">
        <f ca="1">IF(OR(БД!QA15="",ISERROR(БД!QA15)),"",БД!QA15)</f>
        <v>4149.9999999996362</v>
      </c>
      <c r="T61" s="97">
        <f ca="1">IF(OR(БД!PD15="",ISERROR(БД!PD15)),"",БД!PD15)</f>
        <v>0</v>
      </c>
      <c r="U61" s="97">
        <f ca="1">IF(OR(БД!PJ15="",ISERROR(БД!PJ15)),"",БД!PJ15)</f>
        <v>5940.0000000005093</v>
      </c>
      <c r="V61" s="89">
        <f ca="1">IF(OR(БД!PP15="",ISERROR(БД!PP15)),"",БД!PP15)</f>
        <v>-5940.0000000005093</v>
      </c>
      <c r="W61" s="97">
        <f ca="1">IF(OR(БД!NF15="",ISERROR(БД!NF15)),"",БД!NF15)</f>
        <v>0</v>
      </c>
      <c r="X61" s="97">
        <f ca="1">IF(OR(БД!NL15="",ISERROR(БД!NL15)),"",БД!NL15)</f>
        <v>13940.000000002328</v>
      </c>
      <c r="Y61" s="97">
        <f ca="1">IF(OR(БД!MO15="",ISERROR(БД!MO15)),"",БД!MO15)</f>
        <v>0</v>
      </c>
      <c r="Z61" s="97">
        <f ca="1">IF(OR(БД!MU15="",ISERROR(БД!MU15)),"",БД!MU15)</f>
        <v>2188.9999999997599</v>
      </c>
      <c r="AA61" s="89">
        <f ca="1">IF(OR(БД!NA15="",ISERROR(БД!NA15)),"",БД!NA15)</f>
        <v>-2188.9999999997599</v>
      </c>
      <c r="AB61" s="97">
        <f ca="1">IF(OR(БД!LX15="",ISERROR(БД!LX15)),"",БД!LX15)</f>
        <v>0</v>
      </c>
      <c r="AC61" s="97">
        <f ca="1">IF(OR(БД!MD15="",ISERROR(БД!MD15)),"",БД!MD15)</f>
        <v>66.000000000002501</v>
      </c>
      <c r="AD61" s="89">
        <f ca="1">IF(OR(БД!MJ15="",ISERROR(БД!MJ15)),"",БД!MJ15)</f>
        <v>-66.000000000002501</v>
      </c>
      <c r="AE61" s="97" t="str">
        <f ca="1">IF(OR(БД!LL15="",ISERROR(БД!LL15)),"",БД!LL15)</f>
        <v/>
      </c>
      <c r="AF61" s="97" t="str">
        <f ca="1">IF(OR(БД!LR15="",ISERROR(БД!LR15)),"",БД!LR15)</f>
        <v/>
      </c>
      <c r="AG61" s="97">
        <f ca="1">IF(OR(БД!KN15="",ISERROR(БД!KN15)),"",БД!KN15)</f>
        <v>0</v>
      </c>
      <c r="AH61" s="122">
        <f>IF(OR(БД!KQ15="",ISERROR(БД!KQ15)),"",БД!KQ15)</f>
        <v>0</v>
      </c>
      <c r="AI61" s="97">
        <f ca="1">IF(OR(БД!KT15="",ISERROR(БД!KT15)),"",БД!KT15)</f>
        <v>303.60000000002401</v>
      </c>
      <c r="AJ61" s="122">
        <f>IF(OR(БД!KW15="",ISERROR(БД!KW15)),"",БД!KW15)</f>
        <v>341.77300000000002</v>
      </c>
      <c r="AK61" s="97">
        <f ca="1">IF(OR(БД!KZ15="",ISERROR(БД!KZ15)),"",БД!KZ15)</f>
        <v>0</v>
      </c>
      <c r="AL61" s="122">
        <f>IF(OR(БД!LC15="",ISERROR(БД!LC15)),"",БД!LC15)</f>
        <v>0</v>
      </c>
      <c r="AM61" s="97">
        <f ca="1">IF(OR(БД!LF15="",ISERROR(БД!LF15)),"",БД!LF15)</f>
        <v>220.44000000003962</v>
      </c>
      <c r="AN61" s="122">
        <f>IF(OR(БД!LI15="",ISERROR(БД!LI15)),"",БД!LI15)</f>
        <v>685.20699999999999</v>
      </c>
      <c r="AO61" s="97">
        <f ca="1">IF(OR(БД!JW15="",ISERROR(БД!JW15)),"",БД!JW15)</f>
        <v>673.20000000008804</v>
      </c>
      <c r="AP61" s="97">
        <f ca="1">IF(OR(БД!KC15="",ISERROR(БД!KC15)),"",БД!KC15)</f>
        <v>270.59999999997899</v>
      </c>
      <c r="AQ61" s="89">
        <f ca="1">IF(OR(БД!KI15="",ISERROR(БД!KI15)),"",БД!KI15)</f>
        <v>402.60000000010905</v>
      </c>
      <c r="AR61" s="123" t="str">
        <f ca="1">IF(OR(БД!AM187="",ISERROR(БД!AM187)),"",БД!AM187)</f>
        <v/>
      </c>
      <c r="AT61" s="97">
        <f ca="1">IF(OR(БД!JK15="",ISERROR(БД!JK15)),"",БД!JK15)</f>
        <v>0</v>
      </c>
      <c r="AU61" s="97">
        <f ca="1">IF(OR(БД!JQ15="",ISERROR(БД!JQ15)),"",БД!JQ15)</f>
        <v>0</v>
      </c>
      <c r="AV61" s="97">
        <f ca="1">IF(OR(БД!IY15="",ISERROR(БД!IY15)),"",БД!IY15)</f>
        <v>0</v>
      </c>
      <c r="AW61" s="97">
        <f ca="1">IF(OR(БД!JE15="",ISERROR(БД!JE15)),"",БД!JE15)</f>
        <v>2.1999999999987807</v>
      </c>
      <c r="AX61" s="97">
        <f ca="1">IF(OR(БД!IM15="",ISERROR(БД!IM15)),"",БД!IM15)</f>
        <v>5270.0000000004366</v>
      </c>
      <c r="AY61" s="97">
        <f ca="1">IF(OR(БД!IS15="",ISERROR(БД!IS15)),"",БД!IS15)</f>
        <v>0</v>
      </c>
      <c r="AZ61" s="97">
        <f ca="1">IF(OR(БД!IA15="",ISERROR(БД!IA15)),"",БД!IA15)</f>
        <v>0</v>
      </c>
      <c r="BA61" s="122">
        <f>IF(OR(БД!ID15="",ISERROR(БД!ID15)),"",БД!ID15)</f>
        <v>2.4E-2</v>
      </c>
      <c r="BB61" s="97">
        <f ca="1">IF(OR(БД!IG15="",ISERROR(БД!IG15)),"",БД!IG15)</f>
        <v>321.20000000003301</v>
      </c>
      <c r="BC61" s="122">
        <f>IF(OR(БД!IJ15="",ISERROR(БД!IJ15)),"",БД!IJ15)</f>
        <v>342.072</v>
      </c>
      <c r="BD61" s="87">
        <f ca="1">IF(OR(БД!GT15="",ISERROR(БД!GT15)),"",БД!GT15)</f>
        <v>0</v>
      </c>
      <c r="BE61" s="87">
        <f ca="1">IF(OR(БД!HA15="",ISERROR(БД!HA15)),"",БД!HA15)</f>
        <v>3320.7350000000001</v>
      </c>
      <c r="BF61" s="89">
        <f ca="1">IF(OR(БД!HH15="",ISERROR(БД!HH15)),"",БД!HH15)</f>
        <v>-3320.7350000000001</v>
      </c>
      <c r="BG61" s="87">
        <f ca="1">IF(OR(БД!GA15="",ISERROR(БД!GA15)),"",БД!GA15)</f>
        <v>0</v>
      </c>
      <c r="BH61" s="87">
        <f ca="1">IF(OR(БД!GH15="",ISERROR(БД!GH15)),"",БД!GH15)</f>
        <v>15219.625</v>
      </c>
      <c r="BI61" s="89">
        <f ca="1">IF(OR(БД!GO15="",ISERROR(БД!GO15)),"",БД!GO15)</f>
        <v>-15219.625</v>
      </c>
      <c r="BJ61" s="97">
        <f ca="1">IF(OR(БД!FO15="",ISERROR(БД!FO15)),"",БД!FO15)</f>
        <v>1702.7999999997519</v>
      </c>
      <c r="BK61" s="97">
        <f ca="1">IF(OR(БД!FU15="",ISERROR(БД!FU15)),"",БД!FU15)</f>
        <v>0</v>
      </c>
      <c r="BL61" s="97">
        <f ca="1">IF(OR(БД!FC15="",ISERROR(БД!FC15)),"",БД!FC15)</f>
        <v>13719.999999998436</v>
      </c>
      <c r="BM61" s="97">
        <f ca="1">IF(OR(БД!FI15="",ISERROR(БД!FI15)),"",БД!FI15)</f>
        <v>0</v>
      </c>
      <c r="BN61" s="87">
        <f ca="1">IF(OR(БД!HM15="",ISERROR(БД!HM15)),"",БД!HM15)</f>
        <v>0</v>
      </c>
      <c r="BO61" s="87">
        <f ca="1">IF(OR(БД!HT15="",ISERROR(БД!HT15)),"",БД!HT15)</f>
        <v>1879.5150000000001</v>
      </c>
      <c r="BP61" s="87">
        <f ca="1">IF(OR(БД!CI230="",ISERROR(БД!CI230)),"",БД!CI230)</f>
        <v>0</v>
      </c>
      <c r="BQ61" s="87">
        <f ca="1">IF(OR(БД!CP230="",ISERROR(БД!CP230)),"",БД!CP230)</f>
        <v>315.0378</v>
      </c>
      <c r="BR61" s="87">
        <f ca="1">IF(OR(БД!BU230="",ISERROR(БД!BU230)),"",БД!BU230)</f>
        <v>0</v>
      </c>
      <c r="BS61" s="87">
        <f ca="1">IF(OR(БД!CB230="",ISERROR(БД!CB230)),"",БД!CB230)</f>
        <v>226.0368</v>
      </c>
      <c r="BT61" s="87">
        <f ca="1">IF(OR(БД!BG230="",ISERROR(БД!BG230)),"",БД!BG230)</f>
        <v>0</v>
      </c>
      <c r="BU61" s="87">
        <f ca="1">IF(OR(БД!BN230="",ISERROR(БД!BN230)),"",БД!BN230)</f>
        <v>41.520603000000001</v>
      </c>
      <c r="BV61" s="97">
        <f ca="1">IF(OR(БД!T230="",ISERROR(БД!T230)),"",БД!T230)</f>
        <v>261.7999999999995</v>
      </c>
      <c r="BW61" s="122">
        <f>IF(OR(БД!W230="",ISERROR(БД!W230)),"",БД!W230)</f>
        <v>204.935</v>
      </c>
      <c r="BX61" s="97">
        <f ca="1">IF(OR(БД!Z230="",ISERROR(БД!Z230)),"",БД!Z230)</f>
        <v>0</v>
      </c>
      <c r="BY61" s="122">
        <f>IF(OR(БД!AC230="",ISERROR(БД!AC230)),"",БД!AC230)</f>
        <v>1.5760000000000001</v>
      </c>
      <c r="BZ61" s="97">
        <f ca="1">IF(OR(БД!JV273="",ISERROR(БД!JV273)),"",БД!JV273)</f>
        <v>525.8000000000095</v>
      </c>
      <c r="CA61" s="122">
        <f>IF(OR(БД!JY273="",ISERROR(БД!JY273)),"",БД!JY273)</f>
        <v>89.483000000000004</v>
      </c>
      <c r="CB61" s="97">
        <f ca="1">IF(OR(БД!KB273="",ISERROR(БД!KB273)),"",БД!KB273)</f>
        <v>2.200000000000002</v>
      </c>
      <c r="CC61" s="122">
        <f>IF(OR(БД!KE273="",ISERROR(БД!KE273)),"",БД!KE273)</f>
        <v>0.64400000000000002</v>
      </c>
      <c r="CD61" s="97">
        <f ca="1">IF(OR(БД!JP273="",ISERROR(БД!JP273)),"",БД!JP273)</f>
        <v>72.072000000006483</v>
      </c>
      <c r="CE61" s="122">
        <f>IF(OR(БД!JS273="",ISERROR(БД!JS273)),"",БД!JS273)</f>
        <v>1334.5340000000001</v>
      </c>
      <c r="CF61" s="97">
        <f ca="1">IF(OR(БД!JJ273="",ISERROR(БД!JJ273)),"",БД!JJ273)</f>
        <v>20.064000000005763</v>
      </c>
      <c r="CG61" s="122">
        <f>IF(OR(БД!JM273="",ISERROR(БД!JM273)),"",БД!JM273)</f>
        <v>1273.1220000000001</v>
      </c>
      <c r="CH61" s="123" t="str">
        <f ca="1">IF(OR(БД!JB273="",ISERROR(БД!JB273)),"",БД!JB273)</f>
        <v/>
      </c>
      <c r="CI61" s="123" t="str">
        <f ca="1">IF(OR(БД!JF273="",ISERROR(БД!JF273)),"",БД!JF273)</f>
        <v/>
      </c>
      <c r="CJ61" s="123" t="str">
        <f ca="1">IF(OR(БД!IT273="",ISERROR(БД!IT273)),"",БД!IT273)</f>
        <v/>
      </c>
      <c r="CK61" s="123" t="str">
        <f ca="1">IF(OR(БД!IX273="",ISERROR(БД!IX273)),"",БД!IX273)</f>
        <v/>
      </c>
      <c r="CL61" s="3"/>
      <c r="CM61" s="97">
        <f ca="1">IF(OR(БД!EQ15="",ISERROR(БД!EQ15)),"",БД!EQ15)</f>
        <v>5370.0000000003456</v>
      </c>
      <c r="CN61" s="97">
        <f ca="1">IF(OR(БД!EW15="",ISERROR(БД!EW15)),"",БД!EW15)</f>
        <v>0</v>
      </c>
      <c r="CO61" s="97">
        <f ca="1">IF(OR(БД!EE15="",ISERROR(БД!EE15)),"",БД!EE15)</f>
        <v>0</v>
      </c>
      <c r="CP61" s="97">
        <f ca="1">IF(OR(БД!EK15="",ISERROR(БД!EK15)),"",БД!EK15)</f>
        <v>5419.9999999991633</v>
      </c>
      <c r="CQ61" s="97">
        <f ca="1">IF(OR(БД!DN15="",ISERROR(БД!DN15)),"",БД!DN15)</f>
        <v>5879.9999999996544</v>
      </c>
      <c r="CR61" s="97">
        <f ca="1">IF(OR(БД!DT15="",ISERROR(БД!DT15)),"",БД!DT15)</f>
        <v>0</v>
      </c>
      <c r="CS61" s="89">
        <f ca="1">IF(OR(БД!DZ15="",ISERROR(БД!DZ15)),"",БД!DZ15)</f>
        <v>5879.9999999996544</v>
      </c>
      <c r="CT61" s="97">
        <f ca="1">IF(OR(БД!CW15="",ISERROR(БД!CW15)),"",БД!CW15)</f>
        <v>1810.5999999997039</v>
      </c>
      <c r="CU61" s="97">
        <f ca="1">IF(OR(БД!DC15="",ISERROR(БД!DC15)),"",БД!DC15)</f>
        <v>0</v>
      </c>
      <c r="CV61" s="89">
        <f ca="1">IF(OR(БД!DI15="",ISERROR(БД!DI15)),"",БД!DI15)</f>
        <v>1810.5999999997039</v>
      </c>
      <c r="CW61" s="97">
        <f ca="1">IF(OR(БД!CK15="",ISERROR(БД!CK15)),"",БД!CK15)</f>
        <v>0</v>
      </c>
      <c r="CX61" s="97">
        <f ca="1">IF(OR(БД!CQ15="",ISERROR(БД!CQ15)),"",БД!CQ15)</f>
        <v>1309.00000000006</v>
      </c>
      <c r="CY61" s="97">
        <f ca="1">IF(OR(БД!BT15="",ISERROR(БД!BT15)),"",БД!BT15)</f>
        <v>0</v>
      </c>
      <c r="CZ61" s="97">
        <f ca="1">IF(OR(БД!BZ15="",ISERROR(БД!BZ15)),"",БД!BZ15)</f>
        <v>1405.800000000022</v>
      </c>
      <c r="DA61" s="89">
        <f ca="1">IF(OR(БД!CF15="",ISERROR(БД!CF15)),"",БД!CF15)</f>
        <v>-1405.800000000022</v>
      </c>
      <c r="DB61" s="97">
        <f ca="1">IF(OR(БД!BA15="",ISERROR(БД!BA15)),"",БД!BA15)</f>
        <v>0</v>
      </c>
      <c r="DC61" s="97">
        <f ca="1">IF(OR(БД!BH15="",ISERROR(БД!BH15)),"",БД!BH15)</f>
        <v>1396.99999999998</v>
      </c>
      <c r="DD61" s="89">
        <f ca="1">IF(OR(БД!BO15="",ISERROR(БД!BO15)),"",БД!BO15)</f>
        <v>-1396.99999999998</v>
      </c>
      <c r="DE61" s="97">
        <f ca="1">IF(OR(БД!AH15="",ISERROR(БД!AH15)),"",БД!AH15)</f>
        <v>0</v>
      </c>
      <c r="DF61" s="97">
        <f ca="1">IF(OR(БД!AO15="",ISERROR(БД!AO15)),"",БД!AO15)</f>
        <v>2939.1999999995278</v>
      </c>
      <c r="DG61" s="89">
        <f ca="1">IF(OR(БД!AV15="",ISERROR(БД!AV15)),"",БД!AV15)</f>
        <v>-2939.1999999995278</v>
      </c>
      <c r="DH61" s="87">
        <f ca="1">IF(OR(БД!O15="",ISERROR(БД!O15)),"",БД!O15)</f>
        <v>0</v>
      </c>
      <c r="DI61" s="87">
        <f ca="1">IF(OR(БД!V15="",ISERROR(БД!V15)),"",БД!V15)</f>
        <v>0</v>
      </c>
      <c r="DJ61" s="89">
        <f ca="1">IF(OR(БД!AC15="",ISERROR(БД!AC15)),"",БД!AC15)</f>
        <v>0</v>
      </c>
      <c r="DK61" s="97">
        <f ca="1">IF(OR(БД!LM58="",ISERROR(БД!LM58)),"",БД!LM58)</f>
        <v>0</v>
      </c>
      <c r="DL61" s="122">
        <f>IF(OR(БД!LP58="",ISERROR(БД!LP58)),"",БД!LP58)</f>
        <v>4.0000000000000001E-3</v>
      </c>
      <c r="DM61" s="97">
        <f ca="1">IF(OR(БД!LS58="",ISERROR(БД!LS58)),"",БД!LS58)</f>
        <v>400.39999999991096</v>
      </c>
      <c r="DN61" s="122">
        <f>IF(OR(БД!LV58="",ISERROR(БД!LV58)),"",БД!LV58)</f>
        <v>474.81799999999998</v>
      </c>
      <c r="DO61" s="97">
        <f ca="1">IF(OR(БД!IF273="",ISERROR(БД!IF273)),"",БД!IF273)</f>
        <v>0</v>
      </c>
      <c r="DP61" s="97">
        <f ca="1">IF(OR(БД!IM273="",ISERROR(БД!IM273)),"",БД!IM273)</f>
        <v>57.199999999991746</v>
      </c>
      <c r="DQ61" s="97">
        <f ca="1">IF(OR(БД!HR273="",ISERROR(БД!HR273)),"",БД!HR273)</f>
        <v>0</v>
      </c>
      <c r="DR61" s="97">
        <f ca="1">IF(OR(БД!HY273="",ISERROR(БД!HY273)),"",БД!HY273)</f>
        <v>118.8000000000045</v>
      </c>
      <c r="DS61" s="123" t="str">
        <f ca="1">IF(OR(БД!LI58="",ISERROR(БД!LI58)),"",БД!LI58)</f>
        <v/>
      </c>
      <c r="DT61" s="3"/>
      <c r="DU61" s="87">
        <f ca="1">IF(OR(БД!X58="",ISERROR(БД!X58)),"",БД!X58)</f>
        <v>0</v>
      </c>
      <c r="DV61" s="87">
        <f ca="1">IF(OR(БД!AE58="",ISERROR(БД!AE58)),"",БД!AE58)</f>
        <v>10187.25</v>
      </c>
      <c r="DW61" s="170" t="str">
        <f>IF(OR(БД!AG58="",ISERROR(БД!AG58)),"",БД!AG58)</f>
        <v/>
      </c>
      <c r="DX61" s="222" t="str">
        <f>IF(OR(БД!AF58="",ISERROR(БД!AF58)),"",БД!AF58)</f>
        <v/>
      </c>
      <c r="DY61" s="87">
        <f ca="1">IF(OR(БД!AL58="",ISERROR(БД!AL58)),"",БД!AL58)</f>
        <v>13151.25</v>
      </c>
      <c r="DZ61" s="87">
        <f ca="1">IF(OR(БД!AS58="",ISERROR(БД!AS58)),"",БД!AS58)</f>
        <v>0</v>
      </c>
      <c r="EA61" s="124" t="str">
        <f ca="1">IF(OR(БД!KY58="",ISERROR(БД!KY58)),"",БД!KY58)</f>
        <v/>
      </c>
      <c r="EB61" s="124" t="str">
        <f ca="1">IF(OR(БД!LD58="",ISERROR(БД!LD58)),"",БД!LD58)</f>
        <v/>
      </c>
      <c r="EC61" s="124" t="str">
        <f ca="1">IF(OR(БД!KO58="",ISERROR(БД!KO58)),"",БД!KO58)</f>
        <v/>
      </c>
      <c r="ED61" s="124" t="str">
        <f ca="1">IF(OR(БД!KT58="",ISERROR(БД!KT58)),"",БД!KT58)</f>
        <v/>
      </c>
      <c r="EE61" s="123" t="str">
        <f ca="1">IF(OR(БД!KG58="",ISERROR(БД!KG58)),"",БД!KG58)</f>
        <v/>
      </c>
      <c r="EF61" s="123" t="str">
        <f ca="1">IF(OR(БД!KK58="",ISERROR(БД!KK58)),"",БД!KK58)</f>
        <v/>
      </c>
      <c r="EG61" s="123" t="str">
        <f ca="1">IF(OR(БД!JY58="",ISERROR(БД!JY58)),"",БД!JY58)</f>
        <v/>
      </c>
      <c r="EH61" s="123" t="str">
        <f ca="1">IF(OR(БД!KC58="",ISERROR(БД!KC58)),"",БД!KC58)</f>
        <v/>
      </c>
      <c r="EI61" s="3"/>
      <c r="EJ61" s="97">
        <f ca="1">IF(OR(БД!JM58="",ISERROR(БД!JM58)),"",БД!JM58)</f>
        <v>10009.999999999764</v>
      </c>
      <c r="EK61" s="97">
        <f ca="1">IF(OR(БД!JS58="",ISERROR(БД!JS58)),"",БД!JS58)</f>
        <v>0</v>
      </c>
      <c r="EL61" s="97">
        <f ca="1">IF(OR(БД!JA58="",ISERROR(БД!JA58)),"",БД!JA58)</f>
        <v>0</v>
      </c>
      <c r="EM61" s="97">
        <f ca="1">IF(OR(БД!JG58="",ISERROR(БД!JG58)),"",БД!JG58)</f>
        <v>5320.0000000003911</v>
      </c>
      <c r="EN61" s="97">
        <f ca="1">IF(OR(БД!IO58="",ISERROR(БД!IO58)),"",БД!IO58)</f>
        <v>4099.9999999996817</v>
      </c>
      <c r="EO61" s="97">
        <f ca="1">IF(OR(БД!IU58="",ISERROR(БД!IU58)),"",БД!IU58)</f>
        <v>0</v>
      </c>
      <c r="EP61" s="97">
        <f ca="1">IF(OR(БД!IC58="",ISERROR(БД!IC58)),"",БД!IC58)</f>
        <v>0</v>
      </c>
      <c r="EQ61" s="97">
        <f ca="1">IF(OR(БД!II58="",ISERROR(БД!II58)),"",БД!II58)</f>
        <v>3713.6000000002241</v>
      </c>
      <c r="ER61" s="97">
        <f ca="1">IF(OR(БД!HQ58="",ISERROR(БД!HQ58)),"",БД!HQ58)</f>
        <v>0</v>
      </c>
      <c r="ES61" s="97">
        <f ca="1">IF(OR(БД!HW58="",ISERROR(БД!HW58)),"",БД!HW58)</f>
        <v>4102.9999999995198</v>
      </c>
      <c r="ET61" s="97">
        <f ca="1">IF(OR(БД!HE58="",ISERROR(БД!HE58)),"",БД!HE58)</f>
        <v>0</v>
      </c>
      <c r="EU61" s="97">
        <f ca="1">IF(OR(БД!HK58="",ISERROR(БД!HK58)),"",БД!HK58)</f>
        <v>3249.4000000006963</v>
      </c>
      <c r="EV61" s="124">
        <f ca="1">IF(OR(БД!GQ58="",ISERROR(БД!GQ58)),"",БД!GQ58)</f>
        <v>0</v>
      </c>
      <c r="EW61" s="85">
        <f>IF(OR(БД!GV58="",ISERROR(БД!GV58)),"",БД!GV58)</f>
        <v>0</v>
      </c>
      <c r="EX61" s="124">
        <f ca="1">IF(OR(БД!GX58="",ISERROR(БД!GX58)),"",БД!GX58)</f>
        <v>3244</v>
      </c>
      <c r="EY61" s="85">
        <f>IF(OR(БД!HC58="",ISERROR(БД!HC58)),"",БД!HC58)</f>
        <v>3251.6000000001441</v>
      </c>
      <c r="EZ61" s="97">
        <f ca="1">IF(OR(БД!GE58="",ISERROR(БД!GE58)),"",БД!GE58)</f>
        <v>1447.5999999997839</v>
      </c>
      <c r="FA61" s="97">
        <f ca="1">IF(OR(БД!GK58="",ISERROR(БД!GK58)),"",БД!GK58)</f>
        <v>0</v>
      </c>
      <c r="FB61" s="97">
        <f ca="1">IF(OR(БД!FS58="",ISERROR(БД!FS58)),"",БД!FS58)</f>
        <v>3770.7999999998719</v>
      </c>
      <c r="FC61" s="97">
        <f ca="1">IF(OR(БД!FY58="",ISERROR(БД!FY58)),"",БД!FY58)</f>
        <v>0</v>
      </c>
      <c r="FD61" s="97">
        <f ca="1">IF(OR(БД!CS402="",ISERROR(БД!CS402)),"",БД!CS402)</f>
        <v>292.59999999999025</v>
      </c>
      <c r="FE61" s="122">
        <f>IF(OR(БД!CV402="",ISERROR(БД!CV402)),"",БД!CV402)</f>
        <v>111.151</v>
      </c>
      <c r="FF61" s="97">
        <f ca="1">IF(OR(БД!CY402="",ISERROR(БД!CY402)),"",БД!CY402)</f>
        <v>0</v>
      </c>
      <c r="FG61" s="122">
        <f>IF(OR(БД!DB402="",ISERROR(БД!DB402)),"",БД!DB402)</f>
        <v>0.72</v>
      </c>
      <c r="FH61" s="3"/>
      <c r="FI61" s="99">
        <f ca="1">IF(OR(БД!CF187="",ISERROR(БД!CF187)),"",БД!CF187)</f>
        <v>15010.000000002037</v>
      </c>
      <c r="FJ61" s="101">
        <f>IF(OR(БД!CI187="",ISERROR(БД!CI187)),"",БД!CI187)</f>
        <v>2481.1930000000002</v>
      </c>
      <c r="FK61" s="99">
        <f ca="1">IF(OR(БД!CL187="",ISERROR(БД!CL187)),"",БД!CL187)</f>
        <v>0</v>
      </c>
      <c r="FL61" s="101">
        <f>IF(OR(БД!CO187="",ISERROR(БД!CO187)),"",БД!CO187)</f>
        <v>2.2069999999999999</v>
      </c>
      <c r="FM61" s="103">
        <f ca="1">IF(OR(БД!CR187="",ISERROR(БД!CR187)),"",БД!CR187)</f>
        <v>-15010.000000002037</v>
      </c>
      <c r="FN61" s="3"/>
    </row>
    <row r="62" spans="1:170" ht="15" customHeight="1" x14ac:dyDescent="0.25">
      <c r="A62" s="113">
        <v>6</v>
      </c>
      <c r="B62" s="87">
        <f ca="1">IF(OR(БД!EL59="",ISERROR(БД!EL59)),"",БД!EL59)</f>
        <v>0</v>
      </c>
      <c r="C62" s="87">
        <f ca="1">IF(OR(БД!ES59="",ISERROR(БД!ES59)),"",БД!ES59)</f>
        <v>13604.75</v>
      </c>
      <c r="D62" s="89">
        <f ca="1">IF(OR(БД!EZ59="",ISERROR(БД!EZ59)),"",БД!EZ59)</f>
        <v>-13604.75</v>
      </c>
      <c r="E62" s="87">
        <f ca="1">IF(OR(БД!FE59="",ISERROR(БД!FE59)),"",БД!FE59)</f>
        <v>0</v>
      </c>
      <c r="F62" s="87">
        <f ca="1">IF(OR(БД!FL59="",ISERROR(БД!FL59)),"",БД!FL59)</f>
        <v>13679.5</v>
      </c>
      <c r="H62" s="87">
        <f ca="1">IF(OR(БД!NR16="",ISERROR(БД!NR16)),"",БД!NR16)</f>
        <v>13147.75</v>
      </c>
      <c r="I62" s="85">
        <f>IF(OR(БД!NW16="",ISERROR(БД!NW16)),"",БД!NW16)</f>
        <v>13147.750000002816</v>
      </c>
      <c r="J62" s="87">
        <f ca="1">IF(OR(БД!NY16="",ISERROR(БД!NY16)),"",БД!NY16)</f>
        <v>0</v>
      </c>
      <c r="K62" s="85">
        <f>IF(OR(БД!OD16="",ISERROR(БД!OD16)),"",БД!OD16)</f>
        <v>0</v>
      </c>
      <c r="L62" s="89">
        <f ca="1">IF(OR(БД!OF16="",ISERROR(БД!OF16)),"",БД!OF16)</f>
        <v>13147.75</v>
      </c>
      <c r="M62" s="87">
        <f ca="1">IF(OR(БД!OK16="",ISERROR(БД!OK16)),"",БД!OK16)</f>
        <v>13054.5</v>
      </c>
      <c r="N62" s="85">
        <f>IF(OR(БД!OO16="",ISERROR(БД!OO16)),"",БД!OO16)</f>
        <v>13054.49999999837</v>
      </c>
      <c r="O62" s="87">
        <f ca="1">IF(OR(БД!OR16="",ISERROR(БД!OR16)),"",БД!OR16)</f>
        <v>0</v>
      </c>
      <c r="P62" s="85">
        <f>IF(OR(БД!OV16="",ISERROR(БД!OV16)),"",БД!OV16)</f>
        <v>0</v>
      </c>
      <c r="Q62" s="89">
        <f ca="1">IF(OR(БД!OY16="",ISERROR(БД!OY16)),"",БД!OY16)</f>
        <v>13054.5</v>
      </c>
      <c r="R62" s="97">
        <f ca="1">IF(OR(БД!PU16="",ISERROR(БД!PU16)),"",БД!PU16)</f>
        <v>0</v>
      </c>
      <c r="S62" s="97">
        <f ca="1">IF(OR(БД!QA16="",ISERROR(БД!QA16)),"",БД!QA16)</f>
        <v>3930.000000000291</v>
      </c>
      <c r="T62" s="97">
        <f ca="1">IF(OR(БД!PD16="",ISERROR(БД!PD16)),"",БД!PD16)</f>
        <v>0</v>
      </c>
      <c r="U62" s="97">
        <f ca="1">IF(OR(БД!PJ16="",ISERROR(БД!PJ16)),"",БД!PJ16)</f>
        <v>5720.0000000011642</v>
      </c>
      <c r="V62" s="89">
        <f ca="1">IF(OR(БД!PP16="",ISERROR(БД!PP16)),"",БД!PP16)</f>
        <v>-5720.0000000011642</v>
      </c>
      <c r="W62" s="97">
        <f ca="1">IF(OR(БД!NF16="",ISERROR(БД!NF16)),"",БД!NF16)</f>
        <v>0</v>
      </c>
      <c r="X62" s="97">
        <f ca="1">IF(OR(БД!NL16="",ISERROR(БД!NL16)),"",БД!NL16)</f>
        <v>13879.9999999992</v>
      </c>
      <c r="Y62" s="97">
        <f ca="1">IF(OR(БД!MO16="",ISERROR(БД!MO16)),"",БД!MO16)</f>
        <v>0</v>
      </c>
      <c r="Z62" s="97">
        <f ca="1">IF(OR(БД!MU16="",ISERROR(БД!MU16)),"",БД!MU16)</f>
        <v>2182.4000000004162</v>
      </c>
      <c r="AA62" s="89">
        <f ca="1">IF(OR(БД!NA16="",ISERROR(БД!NA16)),"",БД!NA16)</f>
        <v>-2182.4000000004162</v>
      </c>
      <c r="AB62" s="97">
        <f ca="1">IF(OR(БД!LX16="",ISERROR(БД!LX16)),"",БД!LX16)</f>
        <v>0</v>
      </c>
      <c r="AC62" s="97">
        <f ca="1">IF(OR(БД!MD16="",ISERROR(БД!MD16)),"",БД!MD16)</f>
        <v>66.000000000002501</v>
      </c>
      <c r="AD62" s="89">
        <f ca="1">IF(OR(БД!MJ16="",ISERROR(БД!MJ16)),"",БД!MJ16)</f>
        <v>-66.000000000002501</v>
      </c>
      <c r="AE62" s="97" t="str">
        <f ca="1">IF(OR(БД!LL16="",ISERROR(БД!LL16)),"",БД!LL16)</f>
        <v/>
      </c>
      <c r="AF62" s="97" t="str">
        <f ca="1">IF(OR(БД!LR16="",ISERROR(БД!LR16)),"",БД!LR16)</f>
        <v/>
      </c>
      <c r="AG62" s="97">
        <f ca="1">IF(OR(БД!KN16="",ISERROR(БД!KN16)),"",БД!KN16)</f>
        <v>0</v>
      </c>
      <c r="AH62" s="122">
        <f>IF(OR(БД!KQ16="",ISERROR(БД!KQ16)),"",БД!KQ16)</f>
        <v>0</v>
      </c>
      <c r="AI62" s="97">
        <f ca="1">IF(OR(БД!KT16="",ISERROR(БД!KT16)),"",БД!KT16)</f>
        <v>266.6399999999976</v>
      </c>
      <c r="AJ62" s="122">
        <f>IF(OR(БД!KW16="",ISERROR(БД!KW16)),"",БД!KW16)</f>
        <v>341.97500000000002</v>
      </c>
      <c r="AK62" s="97">
        <f ca="1">IF(OR(БД!KZ16="",ISERROR(БД!KZ16)),"",БД!KZ16)</f>
        <v>0</v>
      </c>
      <c r="AL62" s="122">
        <f>IF(OR(БД!LC16="",ISERROR(БД!LC16)),"",БД!LC16)</f>
        <v>0</v>
      </c>
      <c r="AM62" s="97">
        <f ca="1">IF(OR(БД!LF16="",ISERROR(БД!LF16)),"",БД!LF16)</f>
        <v>223.07999999997719</v>
      </c>
      <c r="AN62" s="122">
        <f>IF(OR(БД!LI16="",ISERROR(БД!LI16)),"",БД!LI16)</f>
        <v>685.37599999999998</v>
      </c>
      <c r="AO62" s="97">
        <f ca="1">IF(OR(БД!JW16="",ISERROR(БД!JW16)),"",БД!JW16)</f>
        <v>473.00000000007003</v>
      </c>
      <c r="AP62" s="97">
        <f ca="1">IF(OR(БД!KC16="",ISERROR(БД!KC16)),"",БД!KC16)</f>
        <v>371.79999999996198</v>
      </c>
      <c r="AQ62" s="89">
        <f ca="1">IF(OR(БД!KI16="",ISERROR(БД!KI16)),"",БД!KI16)</f>
        <v>101.20000000010805</v>
      </c>
      <c r="AR62" s="123" t="str">
        <f ca="1">IF(OR(БД!AM188="",ISERROR(БД!AM188)),"",БД!AM188)</f>
        <v/>
      </c>
      <c r="AT62" s="97">
        <f ca="1">IF(OR(БД!JK16="",ISERROR(БД!JK16)),"",БД!JK16)</f>
        <v>0</v>
      </c>
      <c r="AU62" s="97">
        <f ca="1">IF(OR(БД!JQ16="",ISERROR(БД!JQ16)),"",БД!JQ16)</f>
        <v>0</v>
      </c>
      <c r="AV62" s="97">
        <f ca="1">IF(OR(БД!IY16="",ISERROR(БД!IY16)),"",БД!IY16)</f>
        <v>0</v>
      </c>
      <c r="AW62" s="97">
        <f ca="1">IF(OR(БД!JE16="",ISERROR(БД!JE16)),"",БД!JE16)</f>
        <v>4.4000000000014694</v>
      </c>
      <c r="AX62" s="97">
        <f ca="1">IF(OR(БД!IM16="",ISERROR(БД!IM16)),"",БД!IM16)</f>
        <v>5459.9999999993543</v>
      </c>
      <c r="AY62" s="97">
        <f ca="1">IF(OR(БД!IS16="",ISERROR(БД!IS16)),"",БД!IS16)</f>
        <v>0</v>
      </c>
      <c r="AZ62" s="97">
        <f ca="1">IF(OR(БД!IA16="",ISERROR(БД!IA16)),"",БД!IA16)</f>
        <v>0</v>
      </c>
      <c r="BA62" s="122">
        <f>IF(OR(БД!ID16="",ISERROR(БД!ID16)),"",БД!ID16)</f>
        <v>2.4E-2</v>
      </c>
      <c r="BB62" s="97">
        <f ca="1">IF(OR(БД!IG16="",ISERROR(БД!IG16)),"",БД!IG16)</f>
        <v>299.20000000005302</v>
      </c>
      <c r="BC62" s="122">
        <f>IF(OR(БД!IJ16="",ISERROR(БД!IJ16)),"",БД!IJ16)</f>
        <v>342.20800000000003</v>
      </c>
      <c r="BD62" s="87">
        <f ca="1">IF(OR(БД!GT16="",ISERROR(БД!GT16)),"",БД!GT16)</f>
        <v>0</v>
      </c>
      <c r="BE62" s="87">
        <f ca="1">IF(OR(БД!HA16="",ISERROR(БД!HA16)),"",БД!HA16)</f>
        <v>3008.5</v>
      </c>
      <c r="BF62" s="89">
        <f ca="1">IF(OR(БД!HH16="",ISERROR(БД!HH16)),"",БД!HH16)</f>
        <v>-3008.5</v>
      </c>
      <c r="BG62" s="87">
        <f ca="1">IF(OR(БД!GA16="",ISERROR(БД!GA16)),"",БД!GA16)</f>
        <v>0</v>
      </c>
      <c r="BH62" s="87">
        <f ca="1">IF(OR(БД!GH16="",ISERROR(БД!GH16)),"",БД!GH16)</f>
        <v>15064.25</v>
      </c>
      <c r="BI62" s="89">
        <f ca="1">IF(OR(БД!GO16="",ISERROR(БД!GO16)),"",БД!GO16)</f>
        <v>-15064.25</v>
      </c>
      <c r="BJ62" s="97">
        <f ca="1">IF(OR(БД!FO16="",ISERROR(БД!FO16)),"",БД!FO16)</f>
        <v>1718.199999999888</v>
      </c>
      <c r="BK62" s="97">
        <f ca="1">IF(OR(БД!FU16="",ISERROR(БД!FU16)),"",БД!FU16)</f>
        <v>0</v>
      </c>
      <c r="BL62" s="97">
        <f ca="1">IF(OR(БД!FC16="",ISERROR(БД!FC16)),"",БД!FC16)</f>
        <v>13670.000000001892</v>
      </c>
      <c r="BM62" s="97">
        <f ca="1">IF(OR(БД!FI16="",ISERROR(БД!FI16)),"",БД!FI16)</f>
        <v>0</v>
      </c>
      <c r="BN62" s="87">
        <f ca="1">IF(OR(БД!HM16="",ISERROR(БД!HM16)),"",БД!HM16)</f>
        <v>0</v>
      </c>
      <c r="BO62" s="87">
        <f ca="1">IF(OR(БД!HT16="",ISERROR(БД!HT16)),"",БД!HT16)</f>
        <v>2039.95</v>
      </c>
      <c r="BP62" s="87">
        <f ca="1">IF(OR(БД!CI231="",ISERROR(БД!CI231)),"",БД!CI231)</f>
        <v>0</v>
      </c>
      <c r="BQ62" s="87">
        <f ca="1">IF(OR(БД!CP231="",ISERROR(БД!CP231)),"",БД!CP231)</f>
        <v>298.62360000000001</v>
      </c>
      <c r="BR62" s="87">
        <f ca="1">IF(OR(БД!BU231="",ISERROR(БД!BU231)),"",БД!BU231)</f>
        <v>0</v>
      </c>
      <c r="BS62" s="87">
        <f ca="1">IF(OR(БД!CB231="",ISERROR(БД!CB231)),"",БД!CB231)</f>
        <v>214.17330000000001</v>
      </c>
      <c r="BT62" s="87">
        <f ca="1">IF(OR(БД!BG231="",ISERROR(БД!BG231)),"",БД!BG231)</f>
        <v>0</v>
      </c>
      <c r="BU62" s="87">
        <f ca="1">IF(OR(БД!BN231="",ISERROR(БД!BN231)),"",БД!BN231)</f>
        <v>39.035697999999996</v>
      </c>
      <c r="BV62" s="97">
        <f ca="1">IF(OR(БД!T231="",ISERROR(БД!T231)),"",БД!T231)</f>
        <v>87.999999999982492</v>
      </c>
      <c r="BW62" s="122">
        <f>IF(OR(БД!W231="",ISERROR(БД!W231)),"",БД!W231)</f>
        <v>204.97499999999999</v>
      </c>
      <c r="BX62" s="97">
        <f ca="1">IF(OR(БД!Z231="",ISERROR(БД!Z231)),"",БД!Z231)</f>
        <v>2.1999999999997577</v>
      </c>
      <c r="BY62" s="122">
        <f>IF(OR(БД!AC231="",ISERROR(БД!AC231)),"",БД!AC231)</f>
        <v>1.577</v>
      </c>
      <c r="BZ62" s="97">
        <f ca="1">IF(OR(БД!JV274="",ISERROR(БД!JV274)),"",БД!JV274)</f>
        <v>175.99999999999625</v>
      </c>
      <c r="CA62" s="122">
        <f>IF(OR(БД!JY274="",ISERROR(БД!JY274)),"",БД!JY274)</f>
        <v>89.563000000000002</v>
      </c>
      <c r="CB62" s="97">
        <f ca="1">IF(OR(БД!KB274="",ISERROR(БД!KB274)),"",БД!KB274)</f>
        <v>0</v>
      </c>
      <c r="CC62" s="122">
        <f>IF(OR(БД!KE274="",ISERROR(БД!KE274)),"",БД!KE274)</f>
        <v>0.64400000000000002</v>
      </c>
      <c r="CD62" s="97">
        <f ca="1">IF(OR(БД!JP274="",ISERROR(БД!JP274)),"",БД!JP274)</f>
        <v>68.111999999980071</v>
      </c>
      <c r="CE62" s="122">
        <f>IF(OR(БД!JS274="",ISERROR(БД!JS274)),"",БД!JS274)</f>
        <v>1335.05</v>
      </c>
      <c r="CF62" s="97">
        <f ca="1">IF(OR(БД!JJ274="",ISERROR(БД!JJ274)),"",БД!JJ274)</f>
        <v>18.215999999989435</v>
      </c>
      <c r="CG62" s="122">
        <f>IF(OR(БД!JM274="",ISERROR(БД!JM274)),"",БД!JM274)</f>
        <v>1273.26</v>
      </c>
      <c r="CH62" s="123" t="str">
        <f ca="1">IF(OR(БД!JB274="",ISERROR(БД!JB274)),"",БД!JB274)</f>
        <v/>
      </c>
      <c r="CI62" s="123" t="str">
        <f ca="1">IF(OR(БД!JF274="",ISERROR(БД!JF274)),"",БД!JF274)</f>
        <v/>
      </c>
      <c r="CJ62" s="123" t="str">
        <f ca="1">IF(OR(БД!IT274="",ISERROR(БД!IT274)),"",БД!IT274)</f>
        <v/>
      </c>
      <c r="CK62" s="123" t="str">
        <f ca="1">IF(OR(БД!IX274="",ISERROR(БД!IX274)),"",БД!IX274)</f>
        <v/>
      </c>
      <c r="CL62" s="3"/>
      <c r="CM62" s="97">
        <f ca="1">IF(OR(БД!EQ16="",ISERROR(БД!EQ16)),"",БД!EQ16)</f>
        <v>5310.0000000006276</v>
      </c>
      <c r="CN62" s="97">
        <f ca="1">IF(OR(БД!EW16="",ISERROR(БД!EW16)),"",БД!EW16)</f>
        <v>0</v>
      </c>
      <c r="CO62" s="97">
        <f ca="1">IF(OR(БД!EE16="",ISERROR(БД!EE16)),"",БД!EE16)</f>
        <v>0</v>
      </c>
      <c r="CP62" s="97">
        <f ca="1">IF(OR(БД!EK16="",ISERROR(БД!EK16)),"",БД!EK16)</f>
        <v>5410.0000000005366</v>
      </c>
      <c r="CQ62" s="97">
        <f ca="1">IF(OR(БД!DN16="",ISERROR(БД!DN16)),"",БД!DN16)</f>
        <v>5579.9999999999272</v>
      </c>
      <c r="CR62" s="97">
        <f ca="1">IF(OR(БД!DT16="",ISERROR(БД!DT16)),"",БД!DT16)</f>
        <v>0</v>
      </c>
      <c r="CS62" s="89">
        <f ca="1">IF(OR(БД!DZ16="",ISERROR(БД!DZ16)),"",БД!DZ16)</f>
        <v>5579.9999999999272</v>
      </c>
      <c r="CT62" s="97">
        <f ca="1">IF(OR(БД!CW16="",ISERROR(БД!CW16)),"",БД!CW16)</f>
        <v>1744.6000000002641</v>
      </c>
      <c r="CU62" s="97">
        <f ca="1">IF(OR(БД!DC16="",ISERROR(БД!DC16)),"",БД!DC16)</f>
        <v>0</v>
      </c>
      <c r="CV62" s="89">
        <f ca="1">IF(OR(БД!DI16="",ISERROR(БД!DI16)),"",БД!DI16)</f>
        <v>1744.6000000002641</v>
      </c>
      <c r="CW62" s="97">
        <f ca="1">IF(OR(БД!CK16="",ISERROR(БД!CK16)),"",БД!CK16)</f>
        <v>0</v>
      </c>
      <c r="CX62" s="97">
        <f ca="1">IF(OR(БД!CQ16="",ISERROR(БД!CQ16)),"",БД!CQ16)</f>
        <v>1093.399999999906</v>
      </c>
      <c r="CY62" s="97">
        <f ca="1">IF(OR(БД!BT16="",ISERROR(БД!BT16)),"",БД!BT16)</f>
        <v>0</v>
      </c>
      <c r="CZ62" s="97">
        <f ca="1">IF(OR(БД!BZ16="",ISERROR(БД!BZ16)),"",БД!BZ16)</f>
        <v>1174.799999999982</v>
      </c>
      <c r="DA62" s="89">
        <f ca="1">IF(OR(БД!CF16="",ISERROR(БД!CF16)),"",БД!CF16)</f>
        <v>-1174.799999999982</v>
      </c>
      <c r="DB62" s="97">
        <f ca="1">IF(OR(БД!BA16="",ISERROR(БД!BA16)),"",БД!BA16)</f>
        <v>0</v>
      </c>
      <c r="DC62" s="97">
        <f ca="1">IF(OR(БД!BH16="",ISERROR(БД!BH16)),"",БД!BH16)</f>
        <v>2180.199999999968</v>
      </c>
      <c r="DD62" s="89">
        <f ca="1">IF(OR(БД!BO16="",ISERROR(БД!BO16)),"",БД!BO16)</f>
        <v>-2180.199999999968</v>
      </c>
      <c r="DE62" s="97">
        <f ca="1">IF(OR(БД!AH16="",ISERROR(БД!AH16)),"",БД!AH16)</f>
        <v>0</v>
      </c>
      <c r="DF62" s="97">
        <f ca="1">IF(OR(БД!AO16="",ISERROR(БД!AO16)),"",БД!AO16)</f>
        <v>2186.8000000003121</v>
      </c>
      <c r="DG62" s="89">
        <f ca="1">IF(OR(БД!AV16="",ISERROR(БД!AV16)),"",БД!AV16)</f>
        <v>-2186.8000000003121</v>
      </c>
      <c r="DH62" s="87">
        <f ca="1">IF(OR(БД!O16="",ISERROR(БД!O16)),"",БД!O16)</f>
        <v>0</v>
      </c>
      <c r="DI62" s="87">
        <f ca="1">IF(OR(БД!V16="",ISERROR(БД!V16)),"",БД!V16)</f>
        <v>0</v>
      </c>
      <c r="DJ62" s="89">
        <f ca="1">IF(OR(БД!AC16="",ISERROR(БД!AC16)),"",БД!AC16)</f>
        <v>0</v>
      </c>
      <c r="DK62" s="97">
        <f ca="1">IF(OR(БД!LM59="",ISERROR(БД!LM59)),"",БД!LM59)</f>
        <v>0</v>
      </c>
      <c r="DL62" s="122">
        <f>IF(OR(БД!LP59="",ISERROR(БД!LP59)),"",БД!LP59)</f>
        <v>4.0000000000000001E-3</v>
      </c>
      <c r="DM62" s="97">
        <f ca="1">IF(OR(БД!LS59="",ISERROR(БД!LS59)),"",БД!LS59)</f>
        <v>396.00000000001501</v>
      </c>
      <c r="DN62" s="122">
        <f>IF(OR(БД!LV59="",ISERROR(БД!LV59)),"",БД!LV59)</f>
        <v>474.99799999999999</v>
      </c>
      <c r="DO62" s="97">
        <f ca="1">IF(OR(БД!IF274="",ISERROR(БД!IF274)),"",БД!IF274)</f>
        <v>0</v>
      </c>
      <c r="DP62" s="97">
        <f ca="1">IF(OR(БД!IM274="",ISERROR(БД!IM274)),"",БД!IM274)</f>
        <v>68.200000000013006</v>
      </c>
      <c r="DQ62" s="97">
        <f ca="1">IF(OR(БД!HR274="",ISERROR(БД!HR274)),"",БД!HR274)</f>
        <v>0</v>
      </c>
      <c r="DR62" s="97">
        <f ca="1">IF(OR(БД!HY274="",ISERROR(БД!HY274)),"",БД!HY274)</f>
        <v>120.99999999999937</v>
      </c>
      <c r="DS62" s="123" t="str">
        <f ca="1">IF(OR(БД!LI59="",ISERROR(БД!LI59)),"",БД!LI59)</f>
        <v/>
      </c>
      <c r="DT62" s="3"/>
      <c r="DU62" s="87">
        <f ca="1">IF(OR(БД!X59="",ISERROR(БД!X59)),"",БД!X59)</f>
        <v>0</v>
      </c>
      <c r="DV62" s="87">
        <f ca="1">IF(OR(БД!AE59="",ISERROR(БД!AE59)),"",БД!AE59)</f>
        <v>9384.25</v>
      </c>
      <c r="DW62" s="170" t="str">
        <f>IF(OR(БД!AG59="",ISERROR(БД!AG59)),"",БД!AG59)</f>
        <v/>
      </c>
      <c r="DX62" s="222" t="str">
        <f>IF(OR(БД!AF59="",ISERROR(БД!AF59)),"",БД!AF59)</f>
        <v/>
      </c>
      <c r="DY62" s="87">
        <f ca="1">IF(OR(БД!AL59="",ISERROR(БД!AL59)),"",БД!AL59)</f>
        <v>12063.75</v>
      </c>
      <c r="DZ62" s="87">
        <f ca="1">IF(OR(БД!AS59="",ISERROR(БД!AS59)),"",БД!AS59)</f>
        <v>0</v>
      </c>
      <c r="EA62" s="124" t="str">
        <f ca="1">IF(OR(БД!KY59="",ISERROR(БД!KY59)),"",БД!KY59)</f>
        <v/>
      </c>
      <c r="EB62" s="124" t="str">
        <f ca="1">IF(OR(БД!LD59="",ISERROR(БД!LD59)),"",БД!LD59)</f>
        <v/>
      </c>
      <c r="EC62" s="124" t="str">
        <f ca="1">IF(OR(БД!KO59="",ISERROR(БД!KO59)),"",БД!KO59)</f>
        <v/>
      </c>
      <c r="ED62" s="124" t="str">
        <f ca="1">IF(OR(БД!KT59="",ISERROR(БД!KT59)),"",БД!KT59)</f>
        <v/>
      </c>
      <c r="EE62" s="123" t="str">
        <f ca="1">IF(OR(БД!KG59="",ISERROR(БД!KG59)),"",БД!KG59)</f>
        <v/>
      </c>
      <c r="EF62" s="123" t="str">
        <f ca="1">IF(OR(БД!KK59="",ISERROR(БД!KK59)),"",БД!KK59)</f>
        <v/>
      </c>
      <c r="EG62" s="123" t="str">
        <f ca="1">IF(OR(БД!JY59="",ISERROR(БД!JY59)),"",БД!JY59)</f>
        <v/>
      </c>
      <c r="EH62" s="123" t="str">
        <f ca="1">IF(OR(БД!KC59="",ISERROR(БД!KC59)),"",БД!KC59)</f>
        <v/>
      </c>
      <c r="EI62" s="3"/>
      <c r="EJ62" s="97">
        <f ca="1">IF(OR(БД!JM59="",ISERROR(БД!JM59)),"",БД!JM59)</f>
        <v>9200.0000000007276</v>
      </c>
      <c r="EK62" s="97">
        <f ca="1">IF(OR(БД!JS59="",ISERROR(БД!JS59)),"",БД!JS59)</f>
        <v>0</v>
      </c>
      <c r="EL62" s="97">
        <f ca="1">IF(OR(БД!JA59="",ISERROR(БД!JA59)),"",БД!JA59)</f>
        <v>0</v>
      </c>
      <c r="EM62" s="97">
        <f ca="1">IF(OR(БД!JG59="",ISERROR(БД!JG59)),"",БД!JG59)</f>
        <v>5369.9999999992087</v>
      </c>
      <c r="EN62" s="97">
        <f ca="1">IF(OR(БД!IO59="",ISERROR(БД!IO59)),"",БД!IO59)</f>
        <v>3870.000000000573</v>
      </c>
      <c r="EO62" s="97">
        <f ca="1">IF(OR(БД!IU59="",ISERROR(БД!IU59)),"",БД!IU59)</f>
        <v>0</v>
      </c>
      <c r="EP62" s="97">
        <f ca="1">IF(OR(БД!IC59="",ISERROR(БД!IC59)),"",БД!IC59)</f>
        <v>0</v>
      </c>
      <c r="EQ62" s="97">
        <f ca="1">IF(OR(БД!II59="",ISERROR(БД!II59)),"",БД!II59)</f>
        <v>3539.8000000008324</v>
      </c>
      <c r="ER62" s="97">
        <f ca="1">IF(OR(БД!HQ59="",ISERROR(БД!HQ59)),"",БД!HQ59)</f>
        <v>0</v>
      </c>
      <c r="ES62" s="97">
        <f ca="1">IF(OR(БД!HW59="",ISERROR(БД!HW59)),"",БД!HW59)</f>
        <v>3907.1999999996478</v>
      </c>
      <c r="ET62" s="97">
        <f ca="1">IF(OR(БД!HE59="",ISERROR(БД!HE59)),"",БД!HE59)</f>
        <v>0</v>
      </c>
      <c r="EU62" s="97">
        <f ca="1">IF(OR(БД!HK59="",ISERROR(БД!HK59)),"",БД!HK59)</f>
        <v>2738.9999999997599</v>
      </c>
      <c r="EV62" s="124">
        <f ca="1">IF(OR(БД!GQ59="",ISERROR(БД!GQ59)),"",БД!GQ59)</f>
        <v>0</v>
      </c>
      <c r="EW62" s="85">
        <f>IF(OR(БД!GV59="",ISERROR(БД!GV59)),"",БД!GV59)</f>
        <v>0</v>
      </c>
      <c r="EX62" s="124">
        <f ca="1">IF(OR(БД!GX59="",ISERROR(БД!GX59)),"",БД!GX59)</f>
        <v>2737</v>
      </c>
      <c r="EY62" s="85">
        <f>IF(OR(БД!HC59="",ISERROR(БД!HC59)),"",БД!HC59)</f>
        <v>2736.8000000003121</v>
      </c>
      <c r="EZ62" s="97">
        <f ca="1">IF(OR(БД!GE59="",ISERROR(БД!GE59)),"",БД!GE59)</f>
        <v>1641.2000000002081</v>
      </c>
      <c r="FA62" s="97">
        <f ca="1">IF(OR(БД!GK59="",ISERROR(БД!GK59)),"",БД!GK59)</f>
        <v>0</v>
      </c>
      <c r="FB62" s="97">
        <f ca="1">IF(OR(БД!FS59="",ISERROR(БД!FS59)),"",БД!FS59)</f>
        <v>3412.1999999998479</v>
      </c>
      <c r="FC62" s="97">
        <f ca="1">IF(OR(БД!FY59="",ISERROR(БД!FY59)),"",БД!FY59)</f>
        <v>0</v>
      </c>
      <c r="FD62" s="97">
        <f ca="1">IF(OR(БД!CS403="",ISERROR(БД!CS403)),"",БД!CS403)</f>
        <v>198.0000000000075</v>
      </c>
      <c r="FE62" s="122">
        <f>IF(OR(БД!CV403="",ISERROR(БД!CV403)),"",БД!CV403)</f>
        <v>111.241</v>
      </c>
      <c r="FF62" s="97">
        <f ca="1">IF(OR(БД!CY403="",ISERROR(БД!CY403)),"",БД!CY403)</f>
        <v>2.200000000000002</v>
      </c>
      <c r="FG62" s="122">
        <f>IF(OR(БД!DB403="",ISERROR(БД!DB403)),"",БД!DB403)</f>
        <v>0.72099999999999997</v>
      </c>
      <c r="FH62" s="3"/>
      <c r="FI62" s="99">
        <f ca="1">IF(OR(БД!CF188="",ISERROR(БД!CF188)),"",БД!CF188)</f>
        <v>14939.999999996871</v>
      </c>
      <c r="FJ62" s="101">
        <f>IF(OR(БД!CI188="",ISERROR(БД!CI188)),"",БД!CI188)</f>
        <v>2482.6869999999999</v>
      </c>
      <c r="FK62" s="99">
        <f ca="1">IF(OR(БД!CL188="",ISERROR(БД!CL188)),"",БД!CL188)</f>
        <v>0</v>
      </c>
      <c r="FL62" s="101">
        <f>IF(OR(БД!CO188="",ISERROR(БД!CO188)),"",БД!CO188)</f>
        <v>2.2069999999999999</v>
      </c>
      <c r="FM62" s="103">
        <f ca="1">IF(OR(БД!CR188="",ISERROR(БД!CR188)),"",БД!CR188)</f>
        <v>-14939.999999996871</v>
      </c>
      <c r="FN62" s="3"/>
    </row>
    <row r="63" spans="1:170" ht="15" customHeight="1" x14ac:dyDescent="0.25">
      <c r="A63" s="113">
        <v>7</v>
      </c>
      <c r="B63" s="87">
        <f ca="1">IF(OR(БД!EL60="",ISERROR(БД!EL60)),"",БД!EL60)</f>
        <v>0</v>
      </c>
      <c r="C63" s="87">
        <f ca="1">IF(OR(БД!ES60="",ISERROR(БД!ES60)),"",БД!ES60)</f>
        <v>12763.75</v>
      </c>
      <c r="D63" s="89">
        <f ca="1">IF(OR(БД!EZ60="",ISERROR(БД!EZ60)),"",БД!EZ60)</f>
        <v>-12763.75</v>
      </c>
      <c r="E63" s="87">
        <f ca="1">IF(OR(БД!FE60="",ISERROR(БД!FE60)),"",БД!FE60)</f>
        <v>0</v>
      </c>
      <c r="F63" s="87">
        <f ca="1">IF(OR(БД!FL60="",ISERROR(БД!FL60)),"",БД!FL60)</f>
        <v>12867.5</v>
      </c>
      <c r="H63" s="87">
        <f ca="1">IF(OR(БД!NR17="",ISERROR(БД!NR17)),"",БД!NR17)</f>
        <v>12350</v>
      </c>
      <c r="I63" s="85">
        <f>IF(OR(БД!NW17="",ISERROR(БД!NW17)),"",БД!NW17)</f>
        <v>12350.000000001273</v>
      </c>
      <c r="J63" s="87">
        <f ca="1">IF(OR(БД!NY17="",ISERROR(БД!NY17)),"",БД!NY17)</f>
        <v>0</v>
      </c>
      <c r="K63" s="85">
        <f>IF(OR(БД!OD17="",ISERROR(БД!OD17)),"",БД!OD17)</f>
        <v>0</v>
      </c>
      <c r="L63" s="89">
        <f ca="1">IF(OR(БД!OF17="",ISERROR(БД!OF17)),"",БД!OF17)</f>
        <v>12350</v>
      </c>
      <c r="M63" s="87">
        <f ca="1">IF(OR(БД!OK17="",ISERROR(БД!OK17)),"",БД!OK17)</f>
        <v>12258.25</v>
      </c>
      <c r="N63" s="85">
        <f>IF(OR(БД!OO17="",ISERROR(БД!OO17)),"",БД!OO17)</f>
        <v>12258.249999999862</v>
      </c>
      <c r="O63" s="87">
        <f ca="1">IF(OR(БД!OR17="",ISERROR(БД!OR17)),"",БД!OR17)</f>
        <v>0</v>
      </c>
      <c r="P63" s="85">
        <f>IF(OR(БД!OV17="",ISERROR(БД!OV17)),"",БД!OV17)</f>
        <v>0</v>
      </c>
      <c r="Q63" s="89">
        <f ca="1">IF(OR(БД!OY17="",ISERROR(БД!OY17)),"",БД!OY17)</f>
        <v>12258.25</v>
      </c>
      <c r="R63" s="97">
        <f ca="1">IF(OR(БД!PU17="",ISERROR(БД!PU17)),"",БД!PU17)</f>
        <v>0</v>
      </c>
      <c r="S63" s="97">
        <f ca="1">IF(OR(БД!QA17="",ISERROR(БД!QA17)),"",БД!QA17)</f>
        <v>3410.0000000012187</v>
      </c>
      <c r="T63" s="97">
        <f ca="1">IF(OR(БД!PD17="",ISERROR(БД!PD17)),"",БД!PD17)</f>
        <v>0</v>
      </c>
      <c r="U63" s="97">
        <f ca="1">IF(OR(БД!PJ17="",ISERROR(БД!PJ17)),"",БД!PJ17)</f>
        <v>5109.9999999996726</v>
      </c>
      <c r="V63" s="89">
        <f ca="1">IF(OR(БД!PP17="",ISERROR(БД!PP17)),"",БД!PP17)</f>
        <v>-5109.9999999996726</v>
      </c>
      <c r="W63" s="97">
        <f ca="1">IF(OR(БД!NF17="",ISERROR(БД!NF17)),"",БД!NF17)</f>
        <v>0</v>
      </c>
      <c r="X63" s="97">
        <f ca="1">IF(OR(БД!NL17="",ISERROR(БД!NL17)),"",БД!NL17)</f>
        <v>12970.000000000255</v>
      </c>
      <c r="Y63" s="97">
        <f ca="1">IF(OR(БД!MO17="",ISERROR(БД!MO17)),"",БД!MO17)</f>
        <v>0</v>
      </c>
      <c r="Z63" s="97">
        <f ca="1">IF(OR(БД!MU17="",ISERROR(БД!MU17)),"",БД!MU17)</f>
        <v>2004.2000000001281</v>
      </c>
      <c r="AA63" s="89">
        <f ca="1">IF(OR(БД!NA17="",ISERROR(БД!NA17)),"",БД!NA17)</f>
        <v>-2004.2000000001281</v>
      </c>
      <c r="AB63" s="97">
        <f ca="1">IF(OR(БД!LX17="",ISERROR(БД!LX17)),"",БД!LX17)</f>
        <v>0</v>
      </c>
      <c r="AC63" s="97">
        <f ca="1">IF(OR(БД!MD17="",ISERROR(БД!MD17)),"",БД!MD17)</f>
        <v>57.20000000002301</v>
      </c>
      <c r="AD63" s="89">
        <f ca="1">IF(OR(БД!MJ17="",ISERROR(БД!MJ17)),"",БД!MJ17)</f>
        <v>-57.20000000002301</v>
      </c>
      <c r="AE63" s="97" t="str">
        <f ca="1">IF(OR(БД!LL17="",ISERROR(БД!LL17)),"",БД!LL17)</f>
        <v/>
      </c>
      <c r="AF63" s="97" t="str">
        <f ca="1">IF(OR(БД!LR17="",ISERROR(БД!LR17)),"",БД!LR17)</f>
        <v/>
      </c>
      <c r="AG63" s="97">
        <f ca="1">IF(OR(БД!KN17="",ISERROR(БД!KN17)),"",БД!KN17)</f>
        <v>0</v>
      </c>
      <c r="AH63" s="122">
        <f>IF(OR(БД!KQ17="",ISERROR(БД!KQ17)),"",БД!KQ17)</f>
        <v>0</v>
      </c>
      <c r="AI63" s="97">
        <f ca="1">IF(OR(БД!KT17="",ISERROR(БД!KT17)),"",БД!KT17)</f>
        <v>296.99999999995498</v>
      </c>
      <c r="AJ63" s="122">
        <f>IF(OR(БД!KW17="",ISERROR(БД!KW17)),"",БД!KW17)</f>
        <v>342.2</v>
      </c>
      <c r="AK63" s="97">
        <f ca="1">IF(OR(БД!KZ17="",ISERROR(БД!KZ17)),"",БД!KZ17)</f>
        <v>0</v>
      </c>
      <c r="AL63" s="122">
        <f>IF(OR(БД!LC17="",ISERROR(БД!LC17)),"",БД!LC17)</f>
        <v>0</v>
      </c>
      <c r="AM63" s="97">
        <f ca="1">IF(OR(БД!LF17="",ISERROR(БД!LF17)),"",БД!LF17)</f>
        <v>208.56000000002041</v>
      </c>
      <c r="AN63" s="122">
        <f>IF(OR(БД!LI17="",ISERROR(БД!LI17)),"",БД!LI17)</f>
        <v>685.53399999999999</v>
      </c>
      <c r="AO63" s="97">
        <f ca="1">IF(OR(БД!JW17="",ISERROR(БД!JW17)),"",БД!JW17)</f>
        <v>0</v>
      </c>
      <c r="AP63" s="97">
        <f ca="1">IF(OR(БД!KC17="",ISERROR(БД!KC17)),"",БД!KC17)</f>
        <v>501.60000000001901</v>
      </c>
      <c r="AQ63" s="89">
        <f ca="1">IF(OR(БД!KI17="",ISERROR(БД!KI17)),"",БД!KI17)</f>
        <v>-501.60000000001901</v>
      </c>
      <c r="AR63" s="123" t="str">
        <f ca="1">IF(OR(БД!AM189="",ISERROR(БД!AM189)),"",БД!AM189)</f>
        <v/>
      </c>
      <c r="AT63" s="97">
        <f ca="1">IF(OR(БД!JK17="",ISERROR(БД!JK17)),"",БД!JK17)</f>
        <v>0</v>
      </c>
      <c r="AU63" s="97">
        <f ca="1">IF(OR(БД!JQ17="",ISERROR(БД!JQ17)),"",БД!JQ17)</f>
        <v>0</v>
      </c>
      <c r="AV63" s="97">
        <f ca="1">IF(OR(БД!IY17="",ISERROR(БД!IY17)),"",БД!IY17)</f>
        <v>0</v>
      </c>
      <c r="AW63" s="97">
        <f ca="1">IF(OR(БД!JE17="",ISERROR(БД!JE17)),"",БД!JE17)</f>
        <v>4.3999999999995154</v>
      </c>
      <c r="AX63" s="97">
        <f ca="1">IF(OR(БД!IM17="",ISERROR(БД!IM17)),"",БД!IM17)</f>
        <v>5280.0000000002001</v>
      </c>
      <c r="AY63" s="97">
        <f ca="1">IF(OR(БД!IS17="",ISERROR(БД!IS17)),"",БД!IS17)</f>
        <v>0</v>
      </c>
      <c r="AZ63" s="97">
        <f ca="1">IF(OR(БД!IA17="",ISERROR(БД!IA17)),"",БД!IA17)</f>
        <v>0</v>
      </c>
      <c r="BA63" s="122">
        <f>IF(OR(БД!ID17="",ISERROR(БД!ID17)),"",БД!ID17)</f>
        <v>2.4E-2</v>
      </c>
      <c r="BB63" s="97">
        <f ca="1">IF(OR(БД!IG17="",ISERROR(БД!IG17)),"",БД!IG17)</f>
        <v>160.59999999995398</v>
      </c>
      <c r="BC63" s="122">
        <f>IF(OR(БД!IJ17="",ISERROR(БД!IJ17)),"",БД!IJ17)</f>
        <v>342.28100000000001</v>
      </c>
      <c r="BD63" s="87">
        <f ca="1">IF(OR(БД!GT17="",ISERROR(БД!GT17)),"",БД!GT17)</f>
        <v>0</v>
      </c>
      <c r="BE63" s="87">
        <f ca="1">IF(OR(БД!HA17="",ISERROR(БД!HA17)),"",БД!HA17)</f>
        <v>2983.145</v>
      </c>
      <c r="BF63" s="89">
        <f ca="1">IF(OR(БД!HH17="",ISERROR(БД!HH17)),"",БД!HH17)</f>
        <v>-2983.145</v>
      </c>
      <c r="BG63" s="87">
        <f ca="1">IF(OR(БД!GA17="",ISERROR(БД!GA17)),"",БД!GA17)</f>
        <v>0</v>
      </c>
      <c r="BH63" s="87">
        <f ca="1">IF(OR(БД!GH17="",ISERROR(БД!GH17)),"",БД!GH17)</f>
        <v>14223.875</v>
      </c>
      <c r="BI63" s="89">
        <f ca="1">IF(OR(БД!GO17="",ISERROR(БД!GO17)),"",БД!GO17)</f>
        <v>-14223.875</v>
      </c>
      <c r="BJ63" s="97">
        <f ca="1">IF(OR(БД!FO17="",ISERROR(БД!FO17)),"",БД!FO17)</f>
        <v>1535.6000000002041</v>
      </c>
      <c r="BK63" s="97">
        <f ca="1">IF(OR(БД!FU17="",ISERROR(БД!FU17)),"",БД!FU17)</f>
        <v>0</v>
      </c>
      <c r="BL63" s="97">
        <f ca="1">IF(OR(БД!FC17="",ISERROR(БД!FC17)),"",БД!FC17)</f>
        <v>12770.000000000437</v>
      </c>
      <c r="BM63" s="97">
        <f ca="1">IF(OR(БД!FI17="",ISERROR(БД!FI17)),"",БД!FI17)</f>
        <v>0</v>
      </c>
      <c r="BN63" s="87">
        <f ca="1">IF(OR(БД!HM17="",ISERROR(БД!HM17)),"",БД!HM17)</f>
        <v>0</v>
      </c>
      <c r="BO63" s="87">
        <f ca="1">IF(OR(БД!HT17="",ISERROR(БД!HT17)),"",БД!HT17)</f>
        <v>1929.345</v>
      </c>
      <c r="BP63" s="87">
        <f ca="1">IF(OR(БД!CI232="",ISERROR(БД!CI232)),"",БД!CI232)</f>
        <v>0</v>
      </c>
      <c r="BQ63" s="87">
        <f ca="1">IF(OR(БД!CP232="",ISERROR(БД!CP232)),"",БД!CP232)</f>
        <v>285.77667000000002</v>
      </c>
      <c r="BR63" s="87">
        <f ca="1">IF(OR(БД!BU232="",ISERROR(БД!BU232)),"",БД!BU232)</f>
        <v>0</v>
      </c>
      <c r="BS63" s="87">
        <f ca="1">IF(OR(БД!CB232="",ISERROR(БД!CB232)),"",БД!CB232)</f>
        <v>191.54849999999999</v>
      </c>
      <c r="BT63" s="87">
        <f ca="1">IF(OR(БД!BG232="",ISERROR(БД!BG232)),"",БД!BG232)</f>
        <v>0</v>
      </c>
      <c r="BU63" s="87">
        <f ca="1">IF(OR(БД!BN232="",ISERROR(БД!BN232)),"",БД!BN232)</f>
        <v>39.309600000000003</v>
      </c>
      <c r="BV63" s="97">
        <f ca="1">IF(OR(БД!T232="",ISERROR(БД!T232)),"",БД!T232)</f>
        <v>112.20000000003552</v>
      </c>
      <c r="BW63" s="122">
        <f>IF(OR(БД!W232="",ISERROR(БД!W232)),"",БД!W232)</f>
        <v>205.02600000000001</v>
      </c>
      <c r="BX63" s="97">
        <f ca="1">IF(OR(БД!Z232="",ISERROR(БД!Z232)),"",БД!Z232)</f>
        <v>0</v>
      </c>
      <c r="BY63" s="122">
        <f>IF(OR(БД!AC232="",ISERROR(БД!AC232)),"",БД!AC232)</f>
        <v>1.577</v>
      </c>
      <c r="BZ63" s="97">
        <f ca="1">IF(OR(БД!JV275="",ISERROR(БД!JV275)),"",БД!JV275)</f>
        <v>231.00000000000875</v>
      </c>
      <c r="CA63" s="122">
        <f>IF(OR(БД!JY275="",ISERROR(БД!JY275)),"",БД!JY275)</f>
        <v>89.668000000000006</v>
      </c>
      <c r="CB63" s="97">
        <f ca="1">IF(OR(БД!KB275="",ISERROR(БД!KB275)),"",БД!KB275)</f>
        <v>2.200000000000002</v>
      </c>
      <c r="CC63" s="122">
        <f>IF(OR(БД!KE275="",ISERROR(БД!KE275)),"",БД!KE275)</f>
        <v>0.64500000000000002</v>
      </c>
      <c r="CD63" s="97">
        <f ca="1">IF(OR(БД!JP275="",ISERROR(БД!JP275)),"",БД!JP275)</f>
        <v>54.384000000004562</v>
      </c>
      <c r="CE63" s="122">
        <f>IF(OR(БД!JS275="",ISERROR(БД!JS275)),"",БД!JS275)</f>
        <v>1335.462</v>
      </c>
      <c r="CF63" s="97">
        <f ca="1">IF(OR(БД!JJ275="",ISERROR(БД!JJ275)),"",БД!JJ275)</f>
        <v>16.895999999990636</v>
      </c>
      <c r="CG63" s="122">
        <f>IF(OR(БД!JM275="",ISERROR(БД!JM275)),"",БД!JM275)</f>
        <v>1273.3879999999999</v>
      </c>
      <c r="CH63" s="123" t="str">
        <f ca="1">IF(OR(БД!JB275="",ISERROR(БД!JB275)),"",БД!JB275)</f>
        <v/>
      </c>
      <c r="CI63" s="123" t="str">
        <f ca="1">IF(OR(БД!JF275="",ISERROR(БД!JF275)),"",БД!JF275)</f>
        <v/>
      </c>
      <c r="CJ63" s="123" t="str">
        <f ca="1">IF(OR(БД!IT275="",ISERROR(БД!IT275)),"",БД!IT275)</f>
        <v/>
      </c>
      <c r="CK63" s="123" t="str">
        <f ca="1">IF(OR(БД!IX275="",ISERROR(БД!IX275)),"",БД!IX275)</f>
        <v/>
      </c>
      <c r="CL63" s="3"/>
      <c r="CM63" s="97">
        <f ca="1">IF(OR(БД!EQ17="",ISERROR(БД!EQ17)),"",БД!EQ17)</f>
        <v>5299.9999999997272</v>
      </c>
      <c r="CN63" s="97">
        <f ca="1">IF(OR(БД!EW17="",ISERROR(БД!EW17)),"",БД!EW17)</f>
        <v>0</v>
      </c>
      <c r="CO63" s="97">
        <f ca="1">IF(OR(БД!EE17="",ISERROR(БД!EE17)),"",БД!EE17)</f>
        <v>0</v>
      </c>
      <c r="CP63" s="97">
        <f ca="1">IF(OR(БД!EK17="",ISERROR(БД!EK17)),"",БД!EK17)</f>
        <v>5359.9999999994452</v>
      </c>
      <c r="CQ63" s="97">
        <f ca="1">IF(OR(БД!DN17="",ISERROR(БД!DN17)),"",БД!DN17)</f>
        <v>5000</v>
      </c>
      <c r="CR63" s="97">
        <f ca="1">IF(OR(БД!DT17="",ISERROR(БД!DT17)),"",БД!DT17)</f>
        <v>0</v>
      </c>
      <c r="CS63" s="89">
        <f ca="1">IF(OR(БД!DZ17="",ISERROR(БД!DZ17)),"",БД!DZ17)</f>
        <v>5000</v>
      </c>
      <c r="CT63" s="97">
        <f ca="1">IF(OR(БД!CW17="",ISERROR(БД!CW17)),"",БД!CW17)</f>
        <v>1744.5999999997639</v>
      </c>
      <c r="CU63" s="97">
        <f ca="1">IF(OR(БД!DC17="",ISERROR(БД!DC17)),"",БД!DC17)</f>
        <v>0</v>
      </c>
      <c r="CV63" s="89">
        <f ca="1">IF(OR(БД!DI17="",ISERROR(БД!DI17)),"",БД!DI17)</f>
        <v>1744.5999999997639</v>
      </c>
      <c r="CW63" s="97">
        <f ca="1">IF(OR(БД!CK17="",ISERROR(БД!CK17)),"",БД!CK17)</f>
        <v>0</v>
      </c>
      <c r="CX63" s="97">
        <f ca="1">IF(OR(БД!CQ17="",ISERROR(БД!CQ17)),"",БД!CQ17)</f>
        <v>974.59999999996398</v>
      </c>
      <c r="CY63" s="97">
        <f ca="1">IF(OR(БД!BT17="",ISERROR(БД!BT17)),"",БД!BT17)</f>
        <v>0</v>
      </c>
      <c r="CZ63" s="97">
        <f ca="1">IF(OR(БД!BZ17="",ISERROR(БД!BZ17)),"",БД!BZ17)</f>
        <v>1045.00000000005</v>
      </c>
      <c r="DA63" s="89">
        <f ca="1">IF(OR(БД!CF17="",ISERROR(БД!CF17)),"",БД!CF17)</f>
        <v>-1045.00000000005</v>
      </c>
      <c r="DB63" s="97">
        <f ca="1">IF(OR(БД!BA17="",ISERROR(БД!BA17)),"",БД!BA17)</f>
        <v>0</v>
      </c>
      <c r="DC63" s="97">
        <f ca="1">IF(OR(БД!BH17="",ISERROR(БД!BH17)),"",БД!BH17)</f>
        <v>2017.3999999998159</v>
      </c>
      <c r="DD63" s="89">
        <f ca="1">IF(OR(БД!BO17="",ISERROR(БД!BO17)),"",БД!BO17)</f>
        <v>-2017.3999999998159</v>
      </c>
      <c r="DE63" s="97">
        <f ca="1">IF(OR(БД!AH17="",ISERROR(БД!AH17)),"",БД!AH17)</f>
        <v>0</v>
      </c>
      <c r="DF63" s="97">
        <f ca="1">IF(OR(БД!AO17="",ISERROR(БД!AO17)),"",БД!AO17)</f>
        <v>2012.99999999992</v>
      </c>
      <c r="DG63" s="89">
        <f ca="1">IF(OR(БД!AV17="",ISERROR(БД!AV17)),"",БД!AV17)</f>
        <v>-2012.99999999992</v>
      </c>
      <c r="DH63" s="87">
        <f ca="1">IF(OR(БД!O17="",ISERROR(БД!O17)),"",БД!O17)</f>
        <v>0</v>
      </c>
      <c r="DI63" s="87">
        <f ca="1">IF(OR(БД!V17="",ISERROR(БД!V17)),"",БД!V17)</f>
        <v>0</v>
      </c>
      <c r="DJ63" s="89">
        <f ca="1">IF(OR(БД!AC17="",ISERROR(БД!AC17)),"",БД!AC17)</f>
        <v>0</v>
      </c>
      <c r="DK63" s="97">
        <f ca="1">IF(OR(БД!LM60="",ISERROR(БД!LM60)),"",БД!LM60)</f>
        <v>0</v>
      </c>
      <c r="DL63" s="122">
        <f>IF(OR(БД!LP60="",ISERROR(БД!LP60)),"",БД!LP60)</f>
        <v>4.0000000000000001E-3</v>
      </c>
      <c r="DM63" s="97">
        <f ca="1">IF(OR(БД!LS60="",ISERROR(БД!LS60)),"",БД!LS60)</f>
        <v>470.799999999997</v>
      </c>
      <c r="DN63" s="122">
        <f>IF(OR(БД!LV60="",ISERROR(БД!LV60)),"",БД!LV60)</f>
        <v>475.21199999999999</v>
      </c>
      <c r="DO63" s="97">
        <f ca="1">IF(OR(БД!IF275="",ISERROR(БД!IF275)),"",БД!IF275)</f>
        <v>0</v>
      </c>
      <c r="DP63" s="97">
        <f ca="1">IF(OR(БД!IM275="",ISERROR(БД!IM275)),"",БД!IM275)</f>
        <v>52.799999999986369</v>
      </c>
      <c r="DQ63" s="97">
        <f ca="1">IF(OR(БД!HR275="",ISERROR(БД!HR275)),"",БД!HR275)</f>
        <v>0</v>
      </c>
      <c r="DR63" s="97">
        <f ca="1">IF(OR(БД!HY275="",ISERROR(БД!HY275)),"",БД!HY275)</f>
        <v>107.79999999999887</v>
      </c>
      <c r="DS63" s="123" t="str">
        <f ca="1">IF(OR(БД!LI60="",ISERROR(БД!LI60)),"",БД!LI60)</f>
        <v/>
      </c>
      <c r="DT63" s="3"/>
      <c r="DU63" s="87">
        <f ca="1">IF(OR(БД!X60="",ISERROR(БД!X60)),"",БД!X60)</f>
        <v>0</v>
      </c>
      <c r="DV63" s="87">
        <f ca="1">IF(OR(БД!AE60="",ISERROR(БД!AE60)),"",БД!AE60)</f>
        <v>8830.75</v>
      </c>
      <c r="DW63" s="170" t="str">
        <f>IF(OR(БД!AG60="",ISERROR(БД!AG60)),"",БД!AG60)</f>
        <v/>
      </c>
      <c r="DX63" s="222" t="str">
        <f>IF(OR(БД!AF60="",ISERROR(БД!AF60)),"",БД!AF60)</f>
        <v/>
      </c>
      <c r="DY63" s="87">
        <f ca="1">IF(OR(БД!AL60="",ISERROR(БД!AL60)),"",БД!AL60)</f>
        <v>11419.5</v>
      </c>
      <c r="DZ63" s="87">
        <f ca="1">IF(OR(БД!AS60="",ISERROR(БД!AS60)),"",БД!AS60)</f>
        <v>0</v>
      </c>
      <c r="EA63" s="124" t="str">
        <f ca="1">IF(OR(БД!KY60="",ISERROR(БД!KY60)),"",БД!KY60)</f>
        <v/>
      </c>
      <c r="EB63" s="124" t="str">
        <f ca="1">IF(OR(БД!LD60="",ISERROR(БД!LD60)),"",БД!LD60)</f>
        <v/>
      </c>
      <c r="EC63" s="124" t="str">
        <f ca="1">IF(OR(БД!KO60="",ISERROR(БД!KO60)),"",БД!KO60)</f>
        <v/>
      </c>
      <c r="ED63" s="124" t="str">
        <f ca="1">IF(OR(БД!KT60="",ISERROR(БД!KT60)),"",БД!KT60)</f>
        <v/>
      </c>
      <c r="EE63" s="123" t="str">
        <f ca="1">IF(OR(БД!KG60="",ISERROR(БД!KG60)),"",БД!KG60)</f>
        <v/>
      </c>
      <c r="EF63" s="123" t="str">
        <f ca="1">IF(OR(БД!KK60="",ISERROR(БД!KK60)),"",БД!KK60)</f>
        <v/>
      </c>
      <c r="EG63" s="123" t="str">
        <f ca="1">IF(OR(БД!JY60="",ISERROR(БД!JY60)),"",БД!JY60)</f>
        <v/>
      </c>
      <c r="EH63" s="123" t="str">
        <f ca="1">IF(OR(БД!KC60="",ISERROR(БД!KC60)),"",БД!KC60)</f>
        <v/>
      </c>
      <c r="EI63" s="3"/>
      <c r="EJ63" s="97">
        <f ca="1">IF(OR(БД!JM60="",ISERROR(БД!JM60)),"",БД!JM60)</f>
        <v>8710.0000000009459</v>
      </c>
      <c r="EK63" s="97">
        <f ca="1">IF(OR(БД!JS60="",ISERROR(БД!JS60)),"",БД!JS60)</f>
        <v>0</v>
      </c>
      <c r="EL63" s="97">
        <f ca="1">IF(OR(БД!JA60="",ISERROR(БД!JA60)),"",БД!JA60)</f>
        <v>0</v>
      </c>
      <c r="EM63" s="97">
        <f ca="1">IF(OR(БД!JG60="",ISERROR(БД!JG60)),"",БД!JG60)</f>
        <v>5300.000000000864</v>
      </c>
      <c r="EN63" s="97">
        <f ca="1">IF(OR(БД!IO60="",ISERROR(БД!IO60)),"",БД!IO60)</f>
        <v>3360.0000000001273</v>
      </c>
      <c r="EO63" s="97">
        <f ca="1">IF(OR(БД!IU60="",ISERROR(БД!IU60)),"",БД!IU60)</f>
        <v>0</v>
      </c>
      <c r="EP63" s="97">
        <f ca="1">IF(OR(БД!IC60="",ISERROR(БД!IC60)),"",БД!IC60)</f>
        <v>0</v>
      </c>
      <c r="EQ63" s="97">
        <f ca="1">IF(OR(БД!II60="",ISERROR(БД!II60)),"",БД!II60)</f>
        <v>3326.3999999993757</v>
      </c>
      <c r="ER63" s="97">
        <f ca="1">IF(OR(БД!HQ60="",ISERROR(БД!HQ60)),"",БД!HQ60)</f>
        <v>0</v>
      </c>
      <c r="ES63" s="97">
        <f ca="1">IF(OR(БД!HW60="",ISERROR(БД!HW60)),"",БД!HW60)</f>
        <v>3662.99999999992</v>
      </c>
      <c r="ET63" s="97">
        <f ca="1">IF(OR(БД!HE60="",ISERROR(БД!HE60)),"",БД!HE60)</f>
        <v>0</v>
      </c>
      <c r="EU63" s="97">
        <f ca="1">IF(OR(БД!HK60="",ISERROR(БД!HK60)),"",БД!HK60)</f>
        <v>2593.8000000001921</v>
      </c>
      <c r="EV63" s="124">
        <f ca="1">IF(OR(БД!GQ60="",ISERROR(БД!GQ60)),"",БД!GQ60)</f>
        <v>0</v>
      </c>
      <c r="EW63" s="85">
        <f>IF(OR(БД!GV60="",ISERROR(БД!GV60)),"",БД!GV60)</f>
        <v>0</v>
      </c>
      <c r="EX63" s="124">
        <f ca="1">IF(OR(БД!GX60="",ISERROR(БД!GX60)),"",БД!GX60)</f>
        <v>2551</v>
      </c>
      <c r="EY63" s="85">
        <f>IF(OR(БД!HC60="",ISERROR(БД!HC60)),"",БД!HC60)</f>
        <v>2593.8000000001921</v>
      </c>
      <c r="EZ63" s="97">
        <f ca="1">IF(OR(БД!GE60="",ISERROR(БД!GE60)),"",БД!GE60)</f>
        <v>2010.799999999972</v>
      </c>
      <c r="FA63" s="97">
        <f ca="1">IF(OR(БД!GK60="",ISERROR(БД!GK60)),"",БД!GK60)</f>
        <v>0</v>
      </c>
      <c r="FB63" s="97">
        <f ca="1">IF(OR(БД!FS60="",ISERROR(БД!FS60)),"",БД!FS60)</f>
        <v>3244.9999999997999</v>
      </c>
      <c r="FC63" s="97">
        <f ca="1">IF(OR(БД!FY60="",ISERROR(БД!FY60)),"",БД!FY60)</f>
        <v>0</v>
      </c>
      <c r="FD63" s="97">
        <f ca="1">IF(OR(БД!CS404="",ISERROR(БД!CS404)),"",БД!CS404)</f>
        <v>175.99999999999625</v>
      </c>
      <c r="FE63" s="122">
        <f>IF(OR(БД!CV404="",ISERROR(БД!CV404)),"",БД!CV404)</f>
        <v>111.321</v>
      </c>
      <c r="FF63" s="97">
        <f ca="1">IF(OR(БД!CY404="",ISERROR(БД!CY404)),"",БД!CY404)</f>
        <v>0</v>
      </c>
      <c r="FG63" s="122">
        <f>IF(OR(БД!DB404="",ISERROR(БД!DB404)),"",БД!DB404)</f>
        <v>0.72099999999999997</v>
      </c>
      <c r="FH63" s="3"/>
      <c r="FI63" s="99">
        <f ca="1">IF(OR(БД!CF189="",ISERROR(БД!CF189)),"",БД!CF189)</f>
        <v>14070.000000001528</v>
      </c>
      <c r="FJ63" s="101">
        <f>IF(OR(БД!CI189="",ISERROR(БД!CI189)),"",БД!CI189)</f>
        <v>2484.0940000000001</v>
      </c>
      <c r="FK63" s="99">
        <f ca="1">IF(OR(БД!CL189="",ISERROR(БД!CL189)),"",БД!CL189)</f>
        <v>0</v>
      </c>
      <c r="FL63" s="101">
        <f>IF(OR(БД!CO189="",ISERROR(БД!CO189)),"",БД!CO189)</f>
        <v>2.2069999999999999</v>
      </c>
      <c r="FM63" s="103">
        <f ca="1">IF(OR(БД!CR189="",ISERROR(БД!CR189)),"",БД!CR189)</f>
        <v>-14070.000000001528</v>
      </c>
      <c r="FN63" s="3"/>
    </row>
    <row r="64" spans="1:170" ht="15" customHeight="1" x14ac:dyDescent="0.25">
      <c r="A64" s="113">
        <v>8</v>
      </c>
      <c r="B64" s="87">
        <f ca="1">IF(OR(БД!EL61="",ISERROR(БД!EL61)),"",БД!EL61)</f>
        <v>0</v>
      </c>
      <c r="C64" s="87">
        <f ca="1">IF(OR(БД!ES61="",ISERROR(БД!ES61)),"",БД!ES61)</f>
        <v>12764.75</v>
      </c>
      <c r="D64" s="89">
        <f ca="1">IF(OR(БД!EZ61="",ISERROR(БД!EZ61)),"",БД!EZ61)</f>
        <v>-12764.75</v>
      </c>
      <c r="E64" s="87">
        <f ca="1">IF(OR(БД!FE61="",ISERROR(БД!FE61)),"",БД!FE61)</f>
        <v>0</v>
      </c>
      <c r="F64" s="87">
        <f ca="1">IF(OR(БД!FL61="",ISERROR(БД!FL61)),"",БД!FL61)</f>
        <v>12884.5</v>
      </c>
      <c r="H64" s="87">
        <f ca="1">IF(OR(БД!NR18="",ISERROR(БД!NR18)),"",БД!NR18)</f>
        <v>12342.5</v>
      </c>
      <c r="I64" s="85">
        <f>IF(OR(БД!NW18="",ISERROR(БД!NW18)),"",БД!NW18)</f>
        <v>12342.499999999745</v>
      </c>
      <c r="J64" s="87">
        <f ca="1">IF(OR(БД!NY18="",ISERROR(БД!NY18)),"",БД!NY18)</f>
        <v>0</v>
      </c>
      <c r="K64" s="85">
        <f>IF(OR(БД!OD18="",ISERROR(БД!OD18)),"",БД!OD18)</f>
        <v>0</v>
      </c>
      <c r="L64" s="89">
        <f ca="1">IF(OR(БД!OF18="",ISERROR(БД!OF18)),"",БД!OF18)</f>
        <v>12342.5</v>
      </c>
      <c r="M64" s="87">
        <f ca="1">IF(OR(БД!OK18="",ISERROR(БД!OK18)),"",БД!OK18)</f>
        <v>12233.75</v>
      </c>
      <c r="N64" s="85">
        <f>IF(OR(БД!OO18="",ISERROR(БД!OO18)),"",БД!OO18)</f>
        <v>12233.750000000327</v>
      </c>
      <c r="O64" s="87">
        <f ca="1">IF(OR(БД!OR18="",ISERROR(БД!OR18)),"",БД!OR18)</f>
        <v>0</v>
      </c>
      <c r="P64" s="85">
        <f>IF(OR(БД!OV18="",ISERROR(БД!OV18)),"",БД!OV18)</f>
        <v>0</v>
      </c>
      <c r="Q64" s="89">
        <f ca="1">IF(OR(БД!OY18="",ISERROR(БД!OY18)),"",БД!OY18)</f>
        <v>12233.75</v>
      </c>
      <c r="R64" s="97">
        <f ca="1">IF(OR(БД!PU18="",ISERROR(БД!PU18)),"",БД!PU18)</f>
        <v>0</v>
      </c>
      <c r="S64" s="97">
        <f ca="1">IF(OR(БД!QA18="",ISERROR(БД!QA18)),"",БД!QA18)</f>
        <v>3369.9999999998909</v>
      </c>
      <c r="T64" s="97">
        <f ca="1">IF(OR(БД!PD18="",ISERROR(БД!PD18)),"",БД!PD18)</f>
        <v>0</v>
      </c>
      <c r="U64" s="97">
        <f ca="1">IF(OR(БД!PJ18="",ISERROR(БД!PJ18)),"",БД!PJ18)</f>
        <v>5269.9999999981628</v>
      </c>
      <c r="V64" s="89">
        <f ca="1">IF(OR(БД!PP18="",ISERROR(БД!PP18)),"",БД!PP18)</f>
        <v>-5269.9999999981628</v>
      </c>
      <c r="W64" s="97">
        <f ca="1">IF(OR(БД!NF18="",ISERROR(БД!NF18)),"",БД!NF18)</f>
        <v>0</v>
      </c>
      <c r="X64" s="97">
        <f ca="1">IF(OR(БД!NL18="",ISERROR(БД!NL18)),"",БД!NL18)</f>
        <v>12820.000000001528</v>
      </c>
      <c r="Y64" s="97">
        <f ca="1">IF(OR(БД!MO18="",ISERROR(БД!MO18)),"",БД!MO18)</f>
        <v>0</v>
      </c>
      <c r="Z64" s="97">
        <f ca="1">IF(OR(БД!MU18="",ISERROR(БД!MU18)),"",БД!MU18)</f>
        <v>1995.3999999993357</v>
      </c>
      <c r="AA64" s="89">
        <f ca="1">IF(OR(БД!NA18="",ISERROR(БД!NA18)),"",БД!NA18)</f>
        <v>-1995.3999999993357</v>
      </c>
      <c r="AB64" s="97">
        <f ca="1">IF(OR(БД!LX18="",ISERROR(БД!LX18)),"",БД!LX18)</f>
        <v>0</v>
      </c>
      <c r="AC64" s="97">
        <f ca="1">IF(OR(БД!MD18="",ISERROR(БД!MD18)),"",БД!MD18)</f>
        <v>57.199999999991746</v>
      </c>
      <c r="AD64" s="89">
        <f ca="1">IF(OR(БД!MJ18="",ISERROR(БД!MJ18)),"",БД!MJ18)</f>
        <v>-57.199999999991746</v>
      </c>
      <c r="AE64" s="97" t="str">
        <f ca="1">IF(OR(БД!LL18="",ISERROR(БД!LL18)),"",БД!LL18)</f>
        <v/>
      </c>
      <c r="AF64" s="97" t="str">
        <f ca="1">IF(OR(БД!LR18="",ISERROR(БД!LR18)),"",БД!LR18)</f>
        <v/>
      </c>
      <c r="AG64" s="97">
        <f ca="1">IF(OR(БД!KN18="",ISERROR(БД!KN18)),"",БД!KN18)</f>
        <v>0</v>
      </c>
      <c r="AH64" s="122">
        <f>IF(OR(БД!KQ18="",ISERROR(БД!KQ18)),"",БД!KQ18)</f>
        <v>0</v>
      </c>
      <c r="AI64" s="97">
        <f ca="1">IF(OR(БД!KT18="",ISERROR(БД!KT18)),"",БД!KT18)</f>
        <v>295.67999999998619</v>
      </c>
      <c r="AJ64" s="122">
        <f>IF(OR(БД!KW18="",ISERROR(БД!KW18)),"",БД!KW18)</f>
        <v>342.42399999999998</v>
      </c>
      <c r="AK64" s="97">
        <f ca="1">IF(OR(БД!KZ18="",ISERROR(БД!KZ18)),"",БД!KZ18)</f>
        <v>0</v>
      </c>
      <c r="AL64" s="122">
        <f>IF(OR(БД!LC18="",ISERROR(БД!LC18)),"",БД!LC18)</f>
        <v>0</v>
      </c>
      <c r="AM64" s="97">
        <f ca="1">IF(OR(БД!LF18="",ISERROR(БД!LF18)),"",БД!LF18)</f>
        <v>244.20000000007803</v>
      </c>
      <c r="AN64" s="122">
        <f>IF(OR(БД!LI18="",ISERROR(БД!LI18)),"",БД!LI18)</f>
        <v>685.71900000000005</v>
      </c>
      <c r="AO64" s="97">
        <f ca="1">IF(OR(БД!JW18="",ISERROR(БД!JW18)),"",БД!JW18)</f>
        <v>0</v>
      </c>
      <c r="AP64" s="97">
        <f ca="1">IF(OR(БД!KC18="",ISERROR(БД!KC18)),"",БД!KC18)</f>
        <v>495.00000000005002</v>
      </c>
      <c r="AQ64" s="89">
        <f ca="1">IF(OR(БД!KI18="",ISERROR(БД!KI18)),"",БД!KI18)</f>
        <v>-495.00000000005002</v>
      </c>
      <c r="AR64" s="123" t="str">
        <f ca="1">IF(OR(БД!AM190="",ISERROR(БД!AM190)),"",БД!AM190)</f>
        <v/>
      </c>
      <c r="AT64" s="97">
        <f ca="1">IF(OR(БД!JK18="",ISERROR(БД!JK18)),"",БД!JK18)</f>
        <v>0</v>
      </c>
      <c r="AU64" s="97">
        <f ca="1">IF(OR(БД!JQ18="",ISERROR(БД!JQ18)),"",БД!JQ18)</f>
        <v>0</v>
      </c>
      <c r="AV64" s="97">
        <f ca="1">IF(OR(БД!IY18="",ISERROR(БД!IY18)),"",БД!IY18)</f>
        <v>0</v>
      </c>
      <c r="AW64" s="97">
        <f ca="1">IF(OR(БД!JE18="",ISERROR(БД!JE18)),"",БД!JE18)</f>
        <v>2.2000000000007347</v>
      </c>
      <c r="AX64" s="97">
        <f ca="1">IF(OR(БД!IM18="",ISERROR(БД!IM18)),"",БД!IM18)</f>
        <v>5030.0000000004275</v>
      </c>
      <c r="AY64" s="97">
        <f ca="1">IF(OR(БД!IS18="",ISERROR(БД!IS18)),"",БД!IS18)</f>
        <v>0</v>
      </c>
      <c r="AZ64" s="97">
        <f ca="1">IF(OR(БД!IA18="",ISERROR(БД!IA18)),"",БД!IA18)</f>
        <v>0</v>
      </c>
      <c r="BA64" s="122">
        <f>IF(OR(БД!ID18="",ISERROR(БД!ID18)),"",БД!ID18)</f>
        <v>2.4E-2</v>
      </c>
      <c r="BB64" s="97">
        <f ca="1">IF(OR(БД!IG18="",ISERROR(БД!IG18)),"",БД!IG18)</f>
        <v>239.79999999995698</v>
      </c>
      <c r="BC64" s="122">
        <f>IF(OR(БД!IJ18="",ISERROR(БД!IJ18)),"",БД!IJ18)</f>
        <v>342.39</v>
      </c>
      <c r="BD64" s="87">
        <f ca="1">IF(OR(БД!GT18="",ISERROR(БД!GT18)),"",БД!GT18)</f>
        <v>0</v>
      </c>
      <c r="BE64" s="87">
        <f ca="1">IF(OR(БД!HA18="",ISERROR(БД!HA18)),"",БД!HA18)</f>
        <v>2998.5450000000001</v>
      </c>
      <c r="BF64" s="89">
        <f ca="1">IF(OR(БД!HH18="",ISERROR(БД!HH18)),"",БД!HH18)</f>
        <v>-2998.5450000000001</v>
      </c>
      <c r="BG64" s="87">
        <f ca="1">IF(OR(БД!GA18="",ISERROR(БД!GA18)),"",БД!GA18)</f>
        <v>0</v>
      </c>
      <c r="BH64" s="87">
        <f ca="1">IF(OR(БД!GH18="",ISERROR(БД!GH18)),"",БД!GH18)</f>
        <v>13836.75</v>
      </c>
      <c r="BI64" s="89">
        <f ca="1">IF(OR(БД!GO18="",ISERROR(БД!GO18)),"",БД!GO18)</f>
        <v>-13836.75</v>
      </c>
      <c r="BJ64" s="97">
        <f ca="1">IF(OR(БД!FO18="",ISERROR(БД!FO18)),"",БД!FO18)</f>
        <v>1502.599999999984</v>
      </c>
      <c r="BK64" s="97">
        <f ca="1">IF(OR(БД!FU18="",ISERROR(БД!FU18)),"",БД!FU18)</f>
        <v>0</v>
      </c>
      <c r="BL64" s="97">
        <f ca="1">IF(OR(БД!FC18="",ISERROR(БД!FC18)),"",БД!FC18)</f>
        <v>12579.999999998108</v>
      </c>
      <c r="BM64" s="97">
        <f ca="1">IF(OR(БД!FI18="",ISERROR(БД!FI18)),"",БД!FI18)</f>
        <v>0</v>
      </c>
      <c r="BN64" s="87">
        <f ca="1">IF(OR(БД!HM18="",ISERROR(БД!HM18)),"",БД!HM18)</f>
        <v>0</v>
      </c>
      <c r="BO64" s="87">
        <f ca="1">IF(OR(БД!HT18="",ISERROR(БД!HT18)),"",БД!HT18)</f>
        <v>1824.845</v>
      </c>
      <c r="BP64" s="87">
        <f ca="1">IF(OR(БД!CI233="",ISERROR(БД!CI233)),"",БД!CI233)</f>
        <v>0</v>
      </c>
      <c r="BQ64" s="87">
        <f ca="1">IF(OR(БД!CP233="",ISERROR(БД!CP233)),"",БД!CP233)</f>
        <v>332.04270000000002</v>
      </c>
      <c r="BR64" s="87">
        <f ca="1">IF(OR(БД!BU233="",ISERROR(БД!BU233)),"",БД!BU233)</f>
        <v>0</v>
      </c>
      <c r="BS64" s="87">
        <f ca="1">IF(OR(БД!CB233="",ISERROR(БД!CB233)),"",БД!CB233)</f>
        <v>127.8552</v>
      </c>
      <c r="BT64" s="87">
        <f ca="1">IF(OR(БД!BG233="",ISERROR(БД!BG233)),"",БД!BG233)</f>
        <v>0</v>
      </c>
      <c r="BU64" s="87">
        <f ca="1">IF(OR(БД!BN233="",ISERROR(БД!BN233)),"",БД!BN233)</f>
        <v>38.134799999999998</v>
      </c>
      <c r="BV64" s="97">
        <f ca="1">IF(OR(БД!T233="",ISERROR(БД!T233)),"",БД!T233)</f>
        <v>123.19999999996298</v>
      </c>
      <c r="BW64" s="122">
        <f>IF(OR(БД!W233="",ISERROR(БД!W233)),"",БД!W233)</f>
        <v>205.08199999999999</v>
      </c>
      <c r="BX64" s="97">
        <f ca="1">IF(OR(БД!Z233="",ISERROR(БД!Z233)),"",БД!Z233)</f>
        <v>0</v>
      </c>
      <c r="BY64" s="122">
        <f>IF(OR(БД!AC233="",ISERROR(БД!AC233)),"",БД!AC233)</f>
        <v>1.577</v>
      </c>
      <c r="BZ64" s="97">
        <f ca="1">IF(OR(БД!JV276="",ISERROR(БД!JV276)),"",БД!JV276)</f>
        <v>248.599999999999</v>
      </c>
      <c r="CA64" s="122">
        <f>IF(OR(БД!JY276="",ISERROR(БД!JY276)),"",БД!JY276)</f>
        <v>89.781000000000006</v>
      </c>
      <c r="CB64" s="97">
        <f ca="1">IF(OR(БД!KB276="",ISERROR(БД!KB276)),"",БД!KB276)</f>
        <v>0</v>
      </c>
      <c r="CC64" s="122">
        <f>IF(OR(БД!KE276="",ISERROR(БД!KE276)),"",БД!KE276)</f>
        <v>0.64500000000000002</v>
      </c>
      <c r="CD64" s="97">
        <f ca="1">IF(OR(БД!JP276="",ISERROR(БД!JP276)),"",БД!JP276)</f>
        <v>62.964000000011765</v>
      </c>
      <c r="CE64" s="122">
        <f>IF(OR(БД!JS276="",ISERROR(БД!JS276)),"",БД!JS276)</f>
        <v>1335.9390000000001</v>
      </c>
      <c r="CF64" s="97">
        <f ca="1">IF(OR(БД!JJ276="",ISERROR(БД!JJ276)),"",БД!JJ276)</f>
        <v>15.972000000012486</v>
      </c>
      <c r="CG64" s="122">
        <f>IF(OR(БД!JM276="",ISERROR(БД!JM276)),"",БД!JM276)</f>
        <v>1273.509</v>
      </c>
      <c r="CH64" s="123" t="str">
        <f ca="1">IF(OR(БД!JB276="",ISERROR(БД!JB276)),"",БД!JB276)</f>
        <v/>
      </c>
      <c r="CI64" s="123" t="str">
        <f ca="1">IF(OR(БД!JF276="",ISERROR(БД!JF276)),"",БД!JF276)</f>
        <v/>
      </c>
      <c r="CJ64" s="123" t="str">
        <f ca="1">IF(OR(БД!IT276="",ISERROR(БД!IT276)),"",БД!IT276)</f>
        <v/>
      </c>
      <c r="CK64" s="123" t="str">
        <f ca="1">IF(OR(БД!IX276="",ISERROR(БД!IX276)),"",БД!IX276)</f>
        <v/>
      </c>
      <c r="CL64" s="3"/>
      <c r="CM64" s="97">
        <f ca="1">IF(OR(БД!EQ18="",ISERROR(БД!EQ18)),"",БД!EQ18)</f>
        <v>6100.0000000001364</v>
      </c>
      <c r="CN64" s="97">
        <f ca="1">IF(OR(БД!EW18="",ISERROR(БД!EW18)),"",БД!EW18)</f>
        <v>0</v>
      </c>
      <c r="CO64" s="97">
        <f ca="1">IF(OR(БД!EE18="",ISERROR(БД!EE18)),"",БД!EE18)</f>
        <v>0</v>
      </c>
      <c r="CP64" s="97">
        <f ca="1">IF(OR(БД!EK18="",ISERROR(БД!EK18)),"",БД!EK18)</f>
        <v>5060.0000000008549</v>
      </c>
      <c r="CQ64" s="97">
        <f ca="1">IF(OR(БД!DN18="",ISERROR(БД!DN18)),"",БД!DN18)</f>
        <v>5160.000000000764</v>
      </c>
      <c r="CR64" s="97">
        <f ca="1">IF(OR(БД!DT18="",ISERROR(БД!DT18)),"",БД!DT18)</f>
        <v>0</v>
      </c>
      <c r="CS64" s="89">
        <f ca="1">IF(OR(БД!DZ18="",ISERROR(БД!DZ18)),"",БД!DZ18)</f>
        <v>5160.000000000764</v>
      </c>
      <c r="CT64" s="97">
        <f ca="1">IF(OR(БД!CW18="",ISERROR(БД!CW18)),"",БД!CW18)</f>
        <v>1467.4000000003161</v>
      </c>
      <c r="CU64" s="97">
        <f ca="1">IF(OR(БД!DC18="",ISERROR(БД!DC18)),"",БД!DC18)</f>
        <v>0</v>
      </c>
      <c r="CV64" s="89">
        <f ca="1">IF(OR(БД!DI18="",ISERROR(БД!DI18)),"",БД!DI18)</f>
        <v>1467.4000000003161</v>
      </c>
      <c r="CW64" s="97">
        <f ca="1">IF(OR(БД!CK18="",ISERROR(БД!CK18)),"",БД!CK18)</f>
        <v>0</v>
      </c>
      <c r="CX64" s="97">
        <f ca="1">IF(OR(БД!CQ18="",ISERROR(БД!CQ18)),"",БД!CQ18)</f>
        <v>1271.599999999944</v>
      </c>
      <c r="CY64" s="97">
        <f ca="1">IF(OR(БД!BT18="",ISERROR(БД!BT18)),"",БД!BT18)</f>
        <v>0</v>
      </c>
      <c r="CZ64" s="97">
        <f ca="1">IF(OR(БД!BZ18="",ISERROR(БД!BZ18)),"",БД!BZ18)</f>
        <v>1368.4000000001561</v>
      </c>
      <c r="DA64" s="89">
        <f ca="1">IF(OR(БД!CF18="",ISERROR(БД!CF18)),"",БД!CF18)</f>
        <v>-1368.4000000001561</v>
      </c>
      <c r="DB64" s="97">
        <f ca="1">IF(OR(БД!BA18="",ISERROR(БД!BA18)),"",БД!BA18)</f>
        <v>0</v>
      </c>
      <c r="DC64" s="97">
        <f ca="1">IF(OR(БД!BH18="",ISERROR(БД!BH18)),"",БД!BH18)</f>
        <v>2243.99999999996</v>
      </c>
      <c r="DD64" s="89">
        <f ca="1">IF(OR(БД!BO18="",ISERROR(БД!BO18)),"",БД!BO18)</f>
        <v>-2243.99999999996</v>
      </c>
      <c r="DE64" s="97">
        <f ca="1">IF(OR(БД!AH18="",ISERROR(БД!AH18)),"",БД!AH18)</f>
        <v>0</v>
      </c>
      <c r="DF64" s="97">
        <f ca="1">IF(OR(БД!AO18="",ISERROR(БД!AO18)),"",БД!AO18)</f>
        <v>2243.99999999996</v>
      </c>
      <c r="DG64" s="89">
        <f ca="1">IF(OR(БД!AV18="",ISERROR(БД!AV18)),"",БД!AV18)</f>
        <v>-2243.99999999996</v>
      </c>
      <c r="DH64" s="87">
        <f ca="1">IF(OR(БД!O18="",ISERROR(БД!O18)),"",БД!O18)</f>
        <v>0</v>
      </c>
      <c r="DI64" s="87">
        <f ca="1">IF(OR(БД!V18="",ISERROR(БД!V18)),"",БД!V18)</f>
        <v>0</v>
      </c>
      <c r="DJ64" s="89">
        <f ca="1">IF(OR(БД!AC18="",ISERROR(БД!AC18)),"",БД!AC18)</f>
        <v>0</v>
      </c>
      <c r="DK64" s="97">
        <f ca="1">IF(OR(БД!LM61="",ISERROR(БД!LM61)),"",БД!LM61)</f>
        <v>0</v>
      </c>
      <c r="DL64" s="122">
        <f>IF(OR(БД!LP61="",ISERROR(БД!LP61)),"",БД!LP61)</f>
        <v>4.0000000000000001E-3</v>
      </c>
      <c r="DM64" s="97">
        <f ca="1">IF(OR(БД!LS61="",ISERROR(БД!LS61)),"",БД!LS61)</f>
        <v>369.60000000001401</v>
      </c>
      <c r="DN64" s="122">
        <f>IF(OR(БД!LV61="",ISERROR(БД!LV61)),"",БД!LV61)</f>
        <v>475.38</v>
      </c>
      <c r="DO64" s="97">
        <f ca="1">IF(OR(БД!IF276="",ISERROR(БД!IF276)),"",БД!IF276)</f>
        <v>0</v>
      </c>
      <c r="DP64" s="97">
        <f ca="1">IF(OR(БД!IM276="",ISERROR(БД!IM276)),"",БД!IM276)</f>
        <v>55.000000000012506</v>
      </c>
      <c r="DQ64" s="97">
        <f ca="1">IF(OR(БД!HR276="",ISERROR(БД!HR276)),"",БД!HR276)</f>
        <v>0</v>
      </c>
      <c r="DR64" s="97">
        <f ca="1">IF(OR(БД!HY276="",ISERROR(БД!HY276)),"",БД!HY276)</f>
        <v>103.3999999999935</v>
      </c>
      <c r="DS64" s="123" t="str">
        <f ca="1">IF(OR(БД!LI61="",ISERROR(БД!LI61)),"",БД!LI61)</f>
        <v/>
      </c>
      <c r="DT64" s="3"/>
      <c r="DU64" s="87">
        <f ca="1">IF(OR(БД!X61="",ISERROR(БД!X61)),"",БД!X61)</f>
        <v>0</v>
      </c>
      <c r="DV64" s="87">
        <f ca="1">IF(OR(БД!AE61="",ISERROR(БД!AE61)),"",БД!AE61)</f>
        <v>8609</v>
      </c>
      <c r="DW64" s="170" t="str">
        <f>IF(OR(БД!AG61="",ISERROR(БД!AG61)),"",БД!AG61)</f>
        <v/>
      </c>
      <c r="DX64" s="222" t="str">
        <f>IF(OR(БД!AF61="",ISERROR(БД!AF61)),"",БД!AF61)</f>
        <v/>
      </c>
      <c r="DY64" s="87">
        <f ca="1">IF(OR(БД!AL61="",ISERROR(БД!AL61)),"",БД!AL61)</f>
        <v>11393.25</v>
      </c>
      <c r="DZ64" s="87">
        <f ca="1">IF(OR(БД!AS61="",ISERROR(БД!AS61)),"",БД!AS61)</f>
        <v>0</v>
      </c>
      <c r="EA64" s="124" t="str">
        <f ca="1">IF(OR(БД!KY61="",ISERROR(БД!KY61)),"",БД!KY61)</f>
        <v/>
      </c>
      <c r="EB64" s="124" t="str">
        <f ca="1">IF(OR(БД!LD61="",ISERROR(БД!LD61)),"",БД!LD61)</f>
        <v/>
      </c>
      <c r="EC64" s="124" t="str">
        <f ca="1">IF(OR(БД!KO61="",ISERROR(БД!KO61)),"",БД!KO61)</f>
        <v/>
      </c>
      <c r="ED64" s="124" t="str">
        <f ca="1">IF(OR(БД!KT61="",ISERROR(БД!KT61)),"",БД!KT61)</f>
        <v/>
      </c>
      <c r="EE64" s="123" t="str">
        <f ca="1">IF(OR(БД!KG61="",ISERROR(БД!KG61)),"",БД!KG61)</f>
        <v/>
      </c>
      <c r="EF64" s="123" t="str">
        <f ca="1">IF(OR(БД!KK61="",ISERROR(БД!KK61)),"",БД!KK61)</f>
        <v/>
      </c>
      <c r="EG64" s="123" t="str">
        <f ca="1">IF(OR(БД!JY61="",ISERROR(БД!JY61)),"",БД!JY61)</f>
        <v/>
      </c>
      <c r="EH64" s="123" t="str">
        <f ca="1">IF(OR(БД!KC61="",ISERROR(БД!KC61)),"",БД!KC61)</f>
        <v/>
      </c>
      <c r="EI64" s="3"/>
      <c r="EJ64" s="97">
        <f ca="1">IF(OR(БД!JM61="",ISERROR(БД!JM61)),"",БД!JM61)</f>
        <v>8559.9999999999454</v>
      </c>
      <c r="EK64" s="97">
        <f ca="1">IF(OR(БД!JS61="",ISERROR(БД!JS61)),"",БД!JS61)</f>
        <v>0</v>
      </c>
      <c r="EL64" s="97">
        <f ca="1">IF(OR(БД!JA61="",ISERROR(БД!JA61)),"",БД!JA61)</f>
        <v>0</v>
      </c>
      <c r="EM64" s="97">
        <f ca="1">IF(OR(БД!JG61="",ISERROR(БД!JG61)),"",БД!JG61)</f>
        <v>6119.9999999996635</v>
      </c>
      <c r="EN64" s="97">
        <f ca="1">IF(OR(БД!IO61="",ISERROR(БД!IO61)),"",БД!IO61)</f>
        <v>3319.9999999999363</v>
      </c>
      <c r="EO64" s="97">
        <f ca="1">IF(OR(БД!IU61="",ISERROR(БД!IU61)),"",БД!IU61)</f>
        <v>0</v>
      </c>
      <c r="EP64" s="97">
        <f ca="1">IF(OR(БД!IC61="",ISERROR(БД!IC61)),"",БД!IC61)</f>
        <v>0</v>
      </c>
      <c r="EQ64" s="97">
        <f ca="1">IF(OR(БД!II61="",ISERROR(БД!II61)),"",БД!II61)</f>
        <v>2959.0000000005602</v>
      </c>
      <c r="ER64" s="97">
        <f ca="1">IF(OR(БД!HQ61="",ISERROR(БД!HQ61)),"",БД!HQ61)</f>
        <v>0</v>
      </c>
      <c r="ES64" s="97">
        <f ca="1">IF(OR(БД!HW61="",ISERROR(БД!HW61)),"",БД!HW61)</f>
        <v>3269.2000000017288</v>
      </c>
      <c r="ET64" s="97">
        <f ca="1">IF(OR(БД!HE61="",ISERROR(БД!HE61)),"",БД!HE61)</f>
        <v>0</v>
      </c>
      <c r="EU64" s="97">
        <f ca="1">IF(OR(БД!HK61="",ISERROR(БД!HK61)),"",БД!HK61)</f>
        <v>2395.7999999998719</v>
      </c>
      <c r="EV64" s="124">
        <f ca="1">IF(OR(БД!GQ61="",ISERROR(БД!GQ61)),"",БД!GQ61)</f>
        <v>0</v>
      </c>
      <c r="EW64" s="85">
        <f>IF(OR(БД!GV61="",ISERROR(БД!GV61)),"",БД!GV61)</f>
        <v>0</v>
      </c>
      <c r="EX64" s="124">
        <f ca="1">IF(OR(БД!GX61="",ISERROR(БД!GX61)),"",БД!GX61)</f>
        <v>2388</v>
      </c>
      <c r="EY64" s="85">
        <f>IF(OR(БД!HC61="",ISERROR(БД!HC61)),"",БД!HC61)</f>
        <v>2391.399999999976</v>
      </c>
      <c r="EZ64" s="97">
        <f ca="1">IF(OR(БД!GE61="",ISERROR(БД!GE61)),"",БД!GE61)</f>
        <v>1445.3999999998359</v>
      </c>
      <c r="FA64" s="97">
        <f ca="1">IF(OR(БД!GK61="",ISERROR(БД!GK61)),"",БД!GK61)</f>
        <v>0</v>
      </c>
      <c r="FB64" s="97">
        <f ca="1">IF(OR(БД!FS61="",ISERROR(БД!FS61)),"",БД!FS61)</f>
        <v>3669.6000000002641</v>
      </c>
      <c r="FC64" s="97">
        <f ca="1">IF(OR(БД!FY61="",ISERROR(БД!FY61)),"",БД!FY61)</f>
        <v>0</v>
      </c>
      <c r="FD64" s="97">
        <f ca="1">IF(OR(БД!CS405="",ISERROR(БД!CS405)),"",БД!CS405)</f>
        <v>231.00000000000875</v>
      </c>
      <c r="FE64" s="122">
        <f>IF(OR(БД!CV405="",ISERROR(БД!CV405)),"",БД!CV405)</f>
        <v>111.426</v>
      </c>
      <c r="FF64" s="97">
        <f ca="1">IF(OR(БД!CY405="",ISERROR(БД!CY405)),"",БД!CY405)</f>
        <v>2.200000000000002</v>
      </c>
      <c r="FG64" s="122">
        <f>IF(OR(БД!DB405="",ISERROR(БД!DB405)),"",БД!DB405)</f>
        <v>0.72199999999999998</v>
      </c>
      <c r="FH64" s="3"/>
      <c r="FI64" s="99">
        <f ca="1">IF(OR(БД!CF190="",ISERROR(БД!CF190)),"",БД!CF190)</f>
        <v>13699.999999998909</v>
      </c>
      <c r="FJ64" s="101">
        <f>IF(OR(БД!CI190="",ISERROR(БД!CI190)),"",БД!CI190)</f>
        <v>2485.4639999999999</v>
      </c>
      <c r="FK64" s="99">
        <f ca="1">IF(OR(БД!CL190="",ISERROR(БД!CL190)),"",БД!CL190)</f>
        <v>0</v>
      </c>
      <c r="FL64" s="101">
        <f>IF(OR(БД!CO190="",ISERROR(БД!CO190)),"",БД!CO190)</f>
        <v>2.2069999999999999</v>
      </c>
      <c r="FM64" s="103">
        <f ca="1">IF(OR(БД!CR190="",ISERROR(БД!CR190)),"",БД!CR190)</f>
        <v>-13699.999999998909</v>
      </c>
      <c r="FN64" s="3"/>
    </row>
    <row r="65" spans="1:170" ht="15" customHeight="1" x14ac:dyDescent="0.25">
      <c r="A65" s="113">
        <v>9</v>
      </c>
      <c r="B65" s="87">
        <f ca="1">IF(OR(БД!EL62="",ISERROR(БД!EL62)),"",БД!EL62)</f>
        <v>0</v>
      </c>
      <c r="C65" s="87">
        <f ca="1">IF(OR(БД!ES62="",ISERROR(БД!ES62)),"",БД!ES62)</f>
        <v>13502.25</v>
      </c>
      <c r="D65" s="89">
        <f ca="1">IF(OR(БД!EZ62="",ISERROR(БД!EZ62)),"",БД!EZ62)</f>
        <v>-13502.25</v>
      </c>
      <c r="E65" s="87">
        <f ca="1">IF(OR(БД!FE62="",ISERROR(БД!FE62)),"",БД!FE62)</f>
        <v>0</v>
      </c>
      <c r="F65" s="87">
        <f ca="1">IF(OR(БД!FL62="",ISERROR(БД!FL62)),"",БД!FL62)</f>
        <v>13625.25</v>
      </c>
      <c r="H65" s="87">
        <f ca="1">IF(OR(БД!NR19="",ISERROR(БД!NR19)),"",БД!NR19)</f>
        <v>13038.5</v>
      </c>
      <c r="I65" s="85">
        <f>IF(OR(БД!NW19="",ISERROR(БД!NW19)),"",БД!NW19)</f>
        <v>13030.749999998079</v>
      </c>
      <c r="J65" s="87">
        <f ca="1">IF(OR(БД!NY19="",ISERROR(БД!NY19)),"",БД!NY19)</f>
        <v>0</v>
      </c>
      <c r="K65" s="85">
        <f>IF(OR(БД!OD19="",ISERROR(БД!OD19)),"",БД!OD19)</f>
        <v>0</v>
      </c>
      <c r="L65" s="89">
        <f ca="1">IF(OR(БД!OF19="",ISERROR(БД!OF19)),"",БД!OF19)</f>
        <v>13038.5</v>
      </c>
      <c r="M65" s="87">
        <f ca="1">IF(OR(БД!OK19="",ISERROR(БД!OK19)),"",БД!OK19)</f>
        <v>12940</v>
      </c>
      <c r="N65" s="85">
        <f>IF(OR(БД!OO19="",ISERROR(БД!OO19)),"",БД!OO19)</f>
        <v>12943.500000001222</v>
      </c>
      <c r="O65" s="87">
        <f ca="1">IF(OR(БД!OR19="",ISERROR(БД!OR19)),"",БД!OR19)</f>
        <v>0</v>
      </c>
      <c r="P65" s="85">
        <f>IF(OR(БД!OV19="",ISERROR(БД!OV19)),"",БД!OV19)</f>
        <v>0</v>
      </c>
      <c r="Q65" s="89">
        <f ca="1">IF(OR(БД!OY19="",ISERROR(БД!OY19)),"",БД!OY19)</f>
        <v>12940</v>
      </c>
      <c r="R65" s="97">
        <f ca="1">IF(OR(БД!PU19="",ISERROR(БД!PU19)),"",БД!PU19)</f>
        <v>0</v>
      </c>
      <c r="S65" s="97">
        <f ca="1">IF(OR(БД!QA19="",ISERROR(БД!QA19)),"",БД!QA19)</f>
        <v>3650.0000000000909</v>
      </c>
      <c r="T65" s="97">
        <f ca="1">IF(OR(БД!PD19="",ISERROR(БД!PD19)),"",БД!PD19)</f>
        <v>0</v>
      </c>
      <c r="U65" s="97">
        <f ca="1">IF(OR(БД!PJ19="",ISERROR(БД!PJ19)),"",БД!PJ19)</f>
        <v>5650.0000000005457</v>
      </c>
      <c r="V65" s="89">
        <f ca="1">IF(OR(БД!PP19="",ISERROR(БД!PP19)),"",БД!PP19)</f>
        <v>-5650.0000000005457</v>
      </c>
      <c r="W65" s="97">
        <f ca="1">IF(OR(БД!NF19="",ISERROR(БД!NF19)),"",БД!NF19)</f>
        <v>0</v>
      </c>
      <c r="X65" s="97">
        <f ca="1">IF(OR(БД!NL19="",ISERROR(БД!NL19)),"",БД!NL19)</f>
        <v>13539.999999998145</v>
      </c>
      <c r="Y65" s="97">
        <f ca="1">IF(OR(БД!MO19="",ISERROR(БД!MO19)),"",БД!MO19)</f>
        <v>0</v>
      </c>
      <c r="Z65" s="97">
        <f ca="1">IF(OR(БД!MU19="",ISERROR(БД!MU19)),"",БД!MU19)</f>
        <v>2046.0000000006403</v>
      </c>
      <c r="AA65" s="89">
        <f ca="1">IF(OR(БД!NA19="",ISERROR(БД!NA19)),"",БД!NA19)</f>
        <v>-2046.0000000006403</v>
      </c>
      <c r="AB65" s="97">
        <f ca="1">IF(OR(БД!LX19="",ISERROR(БД!LX19)),"",БД!LX19)</f>
        <v>0</v>
      </c>
      <c r="AC65" s="97">
        <f ca="1">IF(OR(БД!MD19="",ISERROR(БД!MD19)),"",БД!MD19)</f>
        <v>59.400000000002251</v>
      </c>
      <c r="AD65" s="89">
        <f ca="1">IF(OR(БД!MJ19="",ISERROR(БД!MJ19)),"",БД!MJ19)</f>
        <v>-59.400000000002251</v>
      </c>
      <c r="AE65" s="97" t="str">
        <f ca="1">IF(OR(БД!LL19="",ISERROR(БД!LL19)),"",БД!LL19)</f>
        <v/>
      </c>
      <c r="AF65" s="97" t="str">
        <f ca="1">IF(OR(БД!LR19="",ISERROR(БД!LR19)),"",БД!LR19)</f>
        <v/>
      </c>
      <c r="AG65" s="97">
        <f ca="1">IF(OR(БД!KN19="",ISERROR(БД!KN19)),"",БД!KN19)</f>
        <v>0</v>
      </c>
      <c r="AH65" s="122">
        <f>IF(OR(БД!KQ19="",ISERROR(БД!KQ19)),"",БД!KQ19)</f>
        <v>0</v>
      </c>
      <c r="AI65" s="97">
        <f ca="1">IF(OR(БД!KT19="",ISERROR(БД!KT19)),"",БД!KT19)</f>
        <v>271.92000000002281</v>
      </c>
      <c r="AJ65" s="122">
        <f>IF(OR(БД!KW19="",ISERROR(БД!KW19)),"",БД!KW19)</f>
        <v>342.63</v>
      </c>
      <c r="AK65" s="97">
        <f ca="1">IF(OR(БД!KZ19="",ISERROR(БД!KZ19)),"",БД!KZ19)</f>
        <v>0</v>
      </c>
      <c r="AL65" s="122">
        <f>IF(OR(БД!LC19="",ISERROR(БД!LC19)),"",БД!LC19)</f>
        <v>0</v>
      </c>
      <c r="AM65" s="97">
        <f ca="1">IF(OR(БД!LF19="",ISERROR(БД!LF19)),"",БД!LF19)</f>
        <v>242.87999999995918</v>
      </c>
      <c r="AN65" s="122">
        <f>IF(OR(БД!LI19="",ISERROR(БД!LI19)),"",БД!LI19)</f>
        <v>685.90300000000002</v>
      </c>
      <c r="AO65" s="97">
        <f ca="1">IF(OR(БД!JW19="",ISERROR(БД!JW19)),"",БД!JW19)</f>
        <v>0</v>
      </c>
      <c r="AP65" s="97">
        <f ca="1">IF(OR(БД!KC19="",ISERROR(БД!KC19)),"",БД!KC19)</f>
        <v>466.39999999997599</v>
      </c>
      <c r="AQ65" s="89">
        <f ca="1">IF(OR(БД!KI19="",ISERROR(БД!KI19)),"",БД!KI19)</f>
        <v>-466.39999999997599</v>
      </c>
      <c r="AR65" s="123" t="str">
        <f ca="1">IF(OR(БД!AM191="",ISERROR(БД!AM191)),"",БД!AM191)</f>
        <v/>
      </c>
      <c r="AT65" s="97">
        <f ca="1">IF(OR(БД!JK19="",ISERROR(БД!JK19)),"",БД!JK19)</f>
        <v>0</v>
      </c>
      <c r="AU65" s="97">
        <f ca="1">IF(OR(БД!JQ19="",ISERROR(БД!JQ19)),"",БД!JQ19)</f>
        <v>0</v>
      </c>
      <c r="AV65" s="97">
        <f ca="1">IF(OR(БД!IY19="",ISERROR(БД!IY19)),"",БД!IY19)</f>
        <v>0</v>
      </c>
      <c r="AW65" s="97">
        <f ca="1">IF(OR(БД!JE19="",ISERROR(БД!JE19)),"",БД!JE19)</f>
        <v>4.3999999999995154</v>
      </c>
      <c r="AX65" s="97">
        <f ca="1">IF(OR(БД!IM19="",ISERROR(БД!IM19)),"",БД!IM19)</f>
        <v>5219.9999999993452</v>
      </c>
      <c r="AY65" s="97">
        <f ca="1">IF(OR(БД!IS19="",ISERROR(БД!IS19)),"",БД!IS19)</f>
        <v>0</v>
      </c>
      <c r="AZ65" s="97">
        <f ca="1">IF(OR(БД!IA19="",ISERROR(БД!IA19)),"",БД!IA19)</f>
        <v>0</v>
      </c>
      <c r="BA65" s="122">
        <f>IF(OR(БД!ID19="",ISERROR(БД!ID19)),"",БД!ID19)</f>
        <v>2.4E-2</v>
      </c>
      <c r="BB65" s="97">
        <f ca="1">IF(OR(БД!IG19="",ISERROR(БД!IG19)),"",БД!IG19)</f>
        <v>215.60000000002901</v>
      </c>
      <c r="BC65" s="122">
        <f>IF(OR(БД!IJ19="",ISERROR(БД!IJ19)),"",БД!IJ19)</f>
        <v>342.488</v>
      </c>
      <c r="BD65" s="87">
        <f ca="1">IF(OR(БД!GT19="",ISERROR(БД!GT19)),"",БД!GT19)</f>
        <v>0</v>
      </c>
      <c r="BE65" s="87">
        <f ca="1">IF(OR(БД!HA19="",ISERROR(БД!HA19)),"",БД!HA19)</f>
        <v>3174.27</v>
      </c>
      <c r="BF65" s="89">
        <f ca="1">IF(OR(БД!HH19="",ISERROR(БД!HH19)),"",БД!HH19)</f>
        <v>-3174.27</v>
      </c>
      <c r="BG65" s="87">
        <f ca="1">IF(OR(БД!GA19="",ISERROR(БД!GA19)),"",БД!GA19)</f>
        <v>0</v>
      </c>
      <c r="BH65" s="87">
        <f ca="1">IF(OR(БД!GH19="",ISERROR(БД!GH19)),"",БД!GH19)</f>
        <v>14761</v>
      </c>
      <c r="BI65" s="89">
        <f ca="1">IF(OR(БД!GO19="",ISERROR(БД!GO19)),"",БД!GO19)</f>
        <v>-14761</v>
      </c>
      <c r="BJ65" s="97">
        <f ca="1">IF(OR(БД!FO19="",ISERROR(БД!FO19)),"",БД!FO19)</f>
        <v>1608.199999999988</v>
      </c>
      <c r="BK65" s="97">
        <f ca="1">IF(OR(БД!FU19="",ISERROR(БД!FU19)),"",БД!FU19)</f>
        <v>0</v>
      </c>
      <c r="BL65" s="97">
        <f ca="1">IF(OR(БД!FC19="",ISERROR(БД!FC19)),"",БД!FC19)</f>
        <v>13360.000000002401</v>
      </c>
      <c r="BM65" s="97">
        <f ca="1">IF(OR(БД!FI19="",ISERROR(БД!FI19)),"",БД!FI19)</f>
        <v>0</v>
      </c>
      <c r="BN65" s="87">
        <f ca="1">IF(OR(БД!HM19="",ISERROR(БД!HM19)),"",БД!HM19)</f>
        <v>0</v>
      </c>
      <c r="BO65" s="87">
        <f ca="1">IF(OR(БД!HT19="",ISERROR(БД!HT19)),"",БД!HT19)</f>
        <v>1976.095</v>
      </c>
      <c r="BP65" s="87">
        <f ca="1">IF(OR(БД!CI234="",ISERROR(БД!CI234)),"",БД!CI234)</f>
        <v>0</v>
      </c>
      <c r="BQ65" s="87">
        <f ca="1">IF(OR(БД!CP234="",ISERROR(БД!CP234)),"",БД!CP234)</f>
        <v>287.29140000000001</v>
      </c>
      <c r="BR65" s="87">
        <f ca="1">IF(OR(БД!BU234="",ISERROR(БД!BU234)),"",БД!BU234)</f>
        <v>0</v>
      </c>
      <c r="BS65" s="87">
        <f ca="1">IF(OR(БД!CB234="",ISERROR(БД!CB234)),"",БД!CB234)</f>
        <v>214.04129</v>
      </c>
      <c r="BT65" s="87">
        <f ca="1">IF(OR(БД!BG234="",ISERROR(БД!BG234)),"",БД!BG234)</f>
        <v>0</v>
      </c>
      <c r="BU65" s="87">
        <f ca="1">IF(OR(БД!BN234="",ISERROR(БД!BN234)),"",БД!BN234)</f>
        <v>39.365699999999997</v>
      </c>
      <c r="BV65" s="97">
        <f ca="1">IF(OR(БД!T234="",ISERROR(БД!T234)),"",БД!T234)</f>
        <v>231.00000000004002</v>
      </c>
      <c r="BW65" s="122">
        <f>IF(OR(БД!W234="",ISERROR(БД!W234)),"",БД!W234)</f>
        <v>205.18700000000001</v>
      </c>
      <c r="BX65" s="97">
        <f ca="1">IF(OR(БД!Z234="",ISERROR(БД!Z234)),"",БД!Z234)</f>
        <v>2.2000000000002462</v>
      </c>
      <c r="BY65" s="122">
        <f>IF(OR(БД!AC234="",ISERROR(БД!AC234)),"",БД!AC234)</f>
        <v>1.5780000000000001</v>
      </c>
      <c r="BZ65" s="97">
        <f ca="1">IF(OR(БД!JV277="",ISERROR(БД!JV277)),"",БД!JV277)</f>
        <v>466.39999999997599</v>
      </c>
      <c r="CA65" s="122">
        <f>IF(OR(БД!JY277="",ISERROR(БД!JY277)),"",БД!JY277)</f>
        <v>89.992999999999995</v>
      </c>
      <c r="CB65" s="97">
        <f ca="1">IF(OR(БД!KB277="",ISERROR(БД!KB277)),"",БД!KB277)</f>
        <v>2.200000000000002</v>
      </c>
      <c r="CC65" s="122">
        <f>IF(OR(БД!KE277="",ISERROR(БД!KE277)),"",БД!KE277)</f>
        <v>0.64600000000000002</v>
      </c>
      <c r="CD65" s="97">
        <f ca="1">IF(OR(БД!JP277="",ISERROR(БД!JP277)),"",БД!JP277)</f>
        <v>102.29999999998199</v>
      </c>
      <c r="CE65" s="122">
        <f>IF(OR(БД!JS277="",ISERROR(БД!JS277)),"",БД!JS277)</f>
        <v>1336.7139999999999</v>
      </c>
      <c r="CF65" s="97">
        <f ca="1">IF(OR(БД!JJ277="",ISERROR(БД!JJ277)),"",БД!JJ277)</f>
        <v>17.027999999987514</v>
      </c>
      <c r="CG65" s="122">
        <f>IF(OR(БД!JM277="",ISERROR(БД!JM277)),"",БД!JM277)</f>
        <v>1273.6379999999999</v>
      </c>
      <c r="CH65" s="123" t="str">
        <f ca="1">IF(OR(БД!JB277="",ISERROR(БД!JB277)),"",БД!JB277)</f>
        <v/>
      </c>
      <c r="CI65" s="123" t="str">
        <f ca="1">IF(OR(БД!JF277="",ISERROR(БД!JF277)),"",БД!JF277)</f>
        <v/>
      </c>
      <c r="CJ65" s="123" t="str">
        <f ca="1">IF(OR(БД!IT277="",ISERROR(БД!IT277)),"",БД!IT277)</f>
        <v/>
      </c>
      <c r="CK65" s="123" t="str">
        <f ca="1">IF(OR(БД!IX277="",ISERROR(БД!IX277)),"",БД!IX277)</f>
        <v/>
      </c>
      <c r="CL65" s="3"/>
      <c r="CM65" s="97">
        <f ca="1">IF(OR(БД!EQ19="",ISERROR(БД!EQ19)),"",БД!EQ19)</f>
        <v>6340.0000000001455</v>
      </c>
      <c r="CN65" s="97">
        <f ca="1">IF(OR(БД!EW19="",ISERROR(БД!EW19)),"",БД!EW19)</f>
        <v>0</v>
      </c>
      <c r="CO65" s="97">
        <f ca="1">IF(OR(БД!EE19="",ISERROR(БД!EE19)),"",БД!EE19)</f>
        <v>0</v>
      </c>
      <c r="CP65" s="97">
        <f ca="1">IF(OR(БД!EK19="",ISERROR(БД!EK19)),"",БД!EK19)</f>
        <v>5240.0000000000091</v>
      </c>
      <c r="CQ65" s="97">
        <f ca="1">IF(OR(БД!DN19="",ISERROR(БД!DN19)),"",БД!DN19)</f>
        <v>5540.0000000008731</v>
      </c>
      <c r="CR65" s="97">
        <f ca="1">IF(OR(БД!DT19="",ISERROR(БД!DT19)),"",БД!DT19)</f>
        <v>0</v>
      </c>
      <c r="CS65" s="89">
        <f ca="1">IF(OR(БД!DZ19="",ISERROR(БД!DZ19)),"",БД!DZ19)</f>
        <v>5540.0000000008731</v>
      </c>
      <c r="CT65" s="97">
        <f ca="1">IF(OR(БД!CW19="",ISERROR(БД!CW19)),"",БД!CW19)</f>
        <v>1588.399999999956</v>
      </c>
      <c r="CU65" s="97">
        <f ca="1">IF(OR(БД!DC19="",ISERROR(БД!DC19)),"",БД!DC19)</f>
        <v>0</v>
      </c>
      <c r="CV65" s="89">
        <f ca="1">IF(OR(БД!DI19="",ISERROR(БД!DI19)),"",БД!DI19)</f>
        <v>1588.399999999956</v>
      </c>
      <c r="CW65" s="97">
        <f ca="1">IF(OR(БД!CK19="",ISERROR(БД!CK19)),"",БД!CK19)</f>
        <v>0</v>
      </c>
      <c r="CX65" s="97">
        <f ca="1">IF(OR(БД!CQ19="",ISERROR(БД!CQ19)),"",БД!CQ19)</f>
        <v>1359.6000000001141</v>
      </c>
      <c r="CY65" s="97">
        <f ca="1">IF(OR(БД!BT19="",ISERROR(БД!BT19)),"",БД!BT19)</f>
        <v>0</v>
      </c>
      <c r="CZ65" s="97">
        <f ca="1">IF(OR(БД!BZ19="",ISERROR(БД!BZ19)),"",БД!BZ19)</f>
        <v>1460.799999999972</v>
      </c>
      <c r="DA65" s="89">
        <f ca="1">IF(OR(БД!CF19="",ISERROR(БД!CF19)),"",БД!CF19)</f>
        <v>-1460.799999999972</v>
      </c>
      <c r="DB65" s="97">
        <f ca="1">IF(OR(БД!BA19="",ISERROR(БД!BA19)),"",БД!BA19)</f>
        <v>0</v>
      </c>
      <c r="DC65" s="97">
        <f ca="1">IF(OR(БД!BH19="",ISERROR(БД!BH19)),"",БД!BH19)</f>
        <v>2431.00000000004</v>
      </c>
      <c r="DD65" s="89">
        <f ca="1">IF(OR(БД!BO19="",ISERROR(БД!BO19)),"",БД!BO19)</f>
        <v>-2431.00000000004</v>
      </c>
      <c r="DE65" s="97">
        <f ca="1">IF(OR(БД!AH19="",ISERROR(БД!AH19)),"",БД!AH19)</f>
        <v>0</v>
      </c>
      <c r="DF65" s="97">
        <f ca="1">IF(OR(БД!AO19="",ISERROR(БД!AO19)),"",БД!AO19)</f>
        <v>2431.00000000004</v>
      </c>
      <c r="DG65" s="89">
        <f ca="1">IF(OR(БД!AV19="",ISERROR(БД!AV19)),"",БД!AV19)</f>
        <v>-2431.00000000004</v>
      </c>
      <c r="DH65" s="87">
        <f ca="1">IF(OR(БД!O19="",ISERROR(БД!O19)),"",БД!O19)</f>
        <v>0</v>
      </c>
      <c r="DI65" s="87">
        <f ca="1">IF(OR(БД!V19="",ISERROR(БД!V19)),"",БД!V19)</f>
        <v>0</v>
      </c>
      <c r="DJ65" s="89">
        <f ca="1">IF(OR(БД!AC19="",ISERROR(БД!AC19)),"",БД!AC19)</f>
        <v>0</v>
      </c>
      <c r="DK65" s="97">
        <f ca="1">IF(OR(БД!LM62="",ISERROR(БД!LM62)),"",БД!LM62)</f>
        <v>0</v>
      </c>
      <c r="DL65" s="122">
        <f>IF(OR(БД!LP62="",ISERROR(БД!LP62)),"",БД!LP62)</f>
        <v>4.0000000000000001E-3</v>
      </c>
      <c r="DM65" s="97">
        <f ca="1">IF(OR(БД!LS62="",ISERROR(БД!LS62)),"",БД!LS62)</f>
        <v>374.00000000003502</v>
      </c>
      <c r="DN65" s="122">
        <f>IF(OR(БД!LV62="",ISERROR(БД!LV62)),"",БД!LV62)</f>
        <v>475.55</v>
      </c>
      <c r="DO65" s="97">
        <f ca="1">IF(OR(БД!IF277="",ISERROR(БД!IF277)),"",БД!IF277)</f>
        <v>0</v>
      </c>
      <c r="DP65" s="97">
        <f ca="1">IF(OR(БД!IM277="",ISERROR(БД!IM277)),"",БД!IM277)</f>
        <v>52.799999999986369</v>
      </c>
      <c r="DQ65" s="97">
        <f ca="1">IF(OR(БД!HR277="",ISERROR(БД!HR277)),"",БД!HR277)</f>
        <v>0</v>
      </c>
      <c r="DR65" s="97">
        <f ca="1">IF(OR(БД!HY277="",ISERROR(БД!HY277)),"",БД!HY277)</f>
        <v>112.20000000000425</v>
      </c>
      <c r="DS65" s="123" t="str">
        <f ca="1">IF(OR(БД!LI62="",ISERROR(БД!LI62)),"",БД!LI62)</f>
        <v/>
      </c>
      <c r="DT65" s="3"/>
      <c r="DU65" s="87">
        <f ca="1">IF(OR(БД!X62="",ISERROR(БД!X62)),"",БД!X62)</f>
        <v>0</v>
      </c>
      <c r="DV65" s="87">
        <f ca="1">IF(OR(БД!AE62="",ISERROR(БД!AE62)),"",БД!AE62)</f>
        <v>8954.5</v>
      </c>
      <c r="DW65" s="170">
        <f>IF(OR(БД!AG62="",ISERROR(БД!AG62)),"",БД!AG62)</f>
        <v>8870</v>
      </c>
      <c r="DX65" s="222" t="str">
        <f>IF(OR(БД!AF62="",ISERROR(БД!AF62)),"",БД!AF62)</f>
        <v/>
      </c>
      <c r="DY65" s="87">
        <f ca="1">IF(OR(БД!AL62="",ISERROR(БД!AL62)),"",БД!AL62)</f>
        <v>11746.25</v>
      </c>
      <c r="DZ65" s="87">
        <f ca="1">IF(OR(БД!AS62="",ISERROR(БД!AS62)),"",БД!AS62)</f>
        <v>0</v>
      </c>
      <c r="EA65" s="124" t="str">
        <f ca="1">IF(OR(БД!KY62="",ISERROR(БД!KY62)),"",БД!KY62)</f>
        <v/>
      </c>
      <c r="EB65" s="124" t="str">
        <f ca="1">IF(OR(БД!LD62="",ISERROR(БД!LD62)),"",БД!LD62)</f>
        <v/>
      </c>
      <c r="EC65" s="124" t="str">
        <f ca="1">IF(OR(БД!KO62="",ISERROR(БД!KO62)),"",БД!KO62)</f>
        <v/>
      </c>
      <c r="ED65" s="124" t="str">
        <f ca="1">IF(OR(БД!KT62="",ISERROR(БД!KT62)),"",БД!KT62)</f>
        <v/>
      </c>
      <c r="EE65" s="123" t="str">
        <f ca="1">IF(OR(БД!KG62="",ISERROR(БД!KG62)),"",БД!KG62)</f>
        <v/>
      </c>
      <c r="EF65" s="123" t="str">
        <f ca="1">IF(OR(БД!KK62="",ISERROR(БД!KK62)),"",БД!KK62)</f>
        <v/>
      </c>
      <c r="EG65" s="123" t="str">
        <f ca="1">IF(OR(БД!JY62="",ISERROR(БД!JY62)),"",БД!JY62)</f>
        <v/>
      </c>
      <c r="EH65" s="123" t="str">
        <f ca="1">IF(OR(БД!KC62="",ISERROR(БД!KC62)),"",БД!KC62)</f>
        <v/>
      </c>
      <c r="EI65" s="3"/>
      <c r="EJ65" s="97">
        <f ca="1">IF(OR(БД!JM62="",ISERROR(БД!JM62)),"",БД!JM62)</f>
        <v>8769.9999999995271</v>
      </c>
      <c r="EK65" s="97">
        <f ca="1">IF(OR(БД!JS62="",ISERROR(БД!JS62)),"",БД!JS62)</f>
        <v>0</v>
      </c>
      <c r="EL65" s="97">
        <f ca="1">IF(OR(БД!JA62="",ISERROR(БД!JA62)),"",БД!JA62)</f>
        <v>0</v>
      </c>
      <c r="EM65" s="97">
        <f ca="1">IF(OR(БД!JG62="",ISERROR(БД!JG62)),"",БД!JG62)</f>
        <v>6369.9999999994361</v>
      </c>
      <c r="EN65" s="97">
        <f ca="1">IF(OR(БД!IO62="",ISERROR(БД!IO62)),"",БД!IO62)</f>
        <v>3600.0000000001364</v>
      </c>
      <c r="EO65" s="97">
        <f ca="1">IF(OR(БД!IU62="",ISERROR(БД!IU62)),"",БД!IU62)</f>
        <v>0</v>
      </c>
      <c r="EP65" s="97">
        <f ca="1">IF(OR(БД!IC62="",ISERROR(БД!IC62)),"",БД!IC62)</f>
        <v>0</v>
      </c>
      <c r="EQ65" s="97">
        <f ca="1">IF(OR(БД!II62="",ISERROR(БД!II62)),"",БД!II62)</f>
        <v>3141.5999999997439</v>
      </c>
      <c r="ER65" s="97">
        <f ca="1">IF(OR(БД!HQ62="",ISERROR(БД!HQ62)),"",БД!HQ62)</f>
        <v>0</v>
      </c>
      <c r="ES65" s="97">
        <f ca="1">IF(OR(БД!HW62="",ISERROR(БД!HW62)),"",БД!HW62)</f>
        <v>3475.9999999998399</v>
      </c>
      <c r="ET65" s="97">
        <f ca="1">IF(OR(БД!HE62="",ISERROR(БД!HE62)),"",БД!HE62)</f>
        <v>0</v>
      </c>
      <c r="EU65" s="97">
        <f ca="1">IF(OR(БД!HK62="",ISERROR(БД!HK62)),"",БД!HK62)</f>
        <v>2606.9999999998799</v>
      </c>
      <c r="EV65" s="124">
        <f ca="1">IF(OR(БД!GQ62="",ISERROR(БД!GQ62)),"",БД!GQ62)</f>
        <v>0</v>
      </c>
      <c r="EW65" s="85">
        <f>IF(OR(БД!GV62="",ISERROR(БД!GV62)),"",БД!GV62)</f>
        <v>0</v>
      </c>
      <c r="EX65" s="124">
        <f ca="1">IF(OR(БД!GX62="",ISERROR(БД!GX62)),"",БД!GX62)</f>
        <v>2607</v>
      </c>
      <c r="EY65" s="85">
        <f>IF(OR(БД!HC62="",ISERROR(БД!HC62)),"",БД!HC62)</f>
        <v>2606.9999999998799</v>
      </c>
      <c r="EZ65" s="97">
        <f ca="1">IF(OR(БД!GE62="",ISERROR(БД!GE62)),"",БД!GE62)</f>
        <v>1579.6000000001641</v>
      </c>
      <c r="FA65" s="97">
        <f ca="1">IF(OR(БД!GK62="",ISERROR(БД!GK62)),"",БД!GK62)</f>
        <v>0</v>
      </c>
      <c r="FB65" s="97">
        <f ca="1">IF(OR(БД!FS62="",ISERROR(БД!FS62)),"",БД!FS62)</f>
        <v>3942.3999999998159</v>
      </c>
      <c r="FC65" s="97">
        <f ca="1">IF(OR(БД!FY62="",ISERROR(БД!FY62)),"",БД!FY62)</f>
        <v>0</v>
      </c>
      <c r="FD65" s="97">
        <f ca="1">IF(OR(БД!CS406="",ISERROR(БД!CS406)),"",БД!CS406)</f>
        <v>290.400000000011</v>
      </c>
      <c r="FE65" s="122">
        <f>IF(OR(БД!CV406="",ISERROR(БД!CV406)),"",БД!CV406)</f>
        <v>111.55800000000001</v>
      </c>
      <c r="FF65" s="97">
        <f ca="1">IF(OR(БД!CY406="",ISERROR(БД!CY406)),"",БД!CY406)</f>
        <v>0</v>
      </c>
      <c r="FG65" s="122">
        <f>IF(OR(БД!DB406="",ISERROR(БД!DB406)),"",БД!DB406)</f>
        <v>0.72199999999999998</v>
      </c>
      <c r="FH65" s="3"/>
      <c r="FI65" s="99">
        <f ca="1">IF(OR(БД!CF191="",ISERROR(БД!CF191)),"",БД!CF191)</f>
        <v>14659.999999998945</v>
      </c>
      <c r="FJ65" s="101">
        <f>IF(OR(БД!CI191="",ISERROR(БД!CI191)),"",БД!CI191)</f>
        <v>2486.9299999999998</v>
      </c>
      <c r="FK65" s="99">
        <f ca="1">IF(OR(БД!CL191="",ISERROR(БД!CL191)),"",БД!CL191)</f>
        <v>0</v>
      </c>
      <c r="FL65" s="101">
        <f>IF(OR(БД!CO191="",ISERROR(БД!CO191)),"",БД!CO191)</f>
        <v>2.2069999999999999</v>
      </c>
      <c r="FM65" s="103">
        <f ca="1">IF(OR(БД!CR191="",ISERROR(БД!CR191)),"",БД!CR191)</f>
        <v>-14659.999999998945</v>
      </c>
      <c r="FN65" s="3"/>
    </row>
    <row r="66" spans="1:170" ht="15.75" customHeight="1" thickBot="1" x14ac:dyDescent="0.3">
      <c r="A66" s="61">
        <v>10</v>
      </c>
      <c r="B66" s="87">
        <f ca="1">IF(OR(БД!EL63="",ISERROR(БД!EL63)),"",БД!EL63)</f>
        <v>0</v>
      </c>
      <c r="C66" s="87">
        <f ca="1">IF(OR(БД!ES63="",ISERROR(БД!ES63)),"",БД!ES63)</f>
        <v>14004.25</v>
      </c>
      <c r="D66" s="89">
        <f ca="1">IF(OR(БД!EZ63="",ISERROR(БД!EZ63)),"",БД!EZ63)</f>
        <v>-14004.25</v>
      </c>
      <c r="E66" s="69">
        <f ca="1">IF(OR(БД!FE63="",ISERROR(БД!FE63)),"",БД!FE63)</f>
        <v>0</v>
      </c>
      <c r="F66" s="69">
        <f ca="1">IF(OR(БД!FL63="",ISERROR(БД!FL63)),"",БД!FL63)</f>
        <v>14110</v>
      </c>
      <c r="H66" s="87">
        <f ca="1">IF(OR(БД!NR20="",ISERROR(БД!NR20)),"",БД!NR20)</f>
        <v>13522</v>
      </c>
      <c r="I66" s="85">
        <f>IF(OR(БД!NW20="",ISERROR(БД!NW20)),"",БД!NW20)</f>
        <v>13529.750000002423</v>
      </c>
      <c r="J66" s="87">
        <f ca="1">IF(OR(БД!NY20="",ISERROR(БД!NY20)),"",БД!NY20)</f>
        <v>0</v>
      </c>
      <c r="K66" s="85">
        <f>IF(OR(БД!OD20="",ISERROR(БД!OD20)),"",БД!OD20)</f>
        <v>0</v>
      </c>
      <c r="L66" s="89">
        <f ca="1">IF(OR(БД!OF20="",ISERROR(БД!OF20)),"",БД!OF20)</f>
        <v>13522</v>
      </c>
      <c r="M66" s="87">
        <f ca="1">IF(OR(БД!OK20="",ISERROR(БД!OK20)),"",БД!OK20)</f>
        <v>13424.75</v>
      </c>
      <c r="N66" s="85">
        <f>IF(OR(БД!OO20="",ISERROR(БД!OO20)),"",БД!OO20)</f>
        <v>13421.250000001237</v>
      </c>
      <c r="O66" s="87">
        <f ca="1">IF(OR(БД!OR20="",ISERROR(БД!OR20)),"",БД!OR20)</f>
        <v>0</v>
      </c>
      <c r="P66" s="85">
        <f>IF(OR(БД!OV20="",ISERROR(БД!OV20)),"",БД!OV20)</f>
        <v>0</v>
      </c>
      <c r="Q66" s="89">
        <f ca="1">IF(OR(БД!OY20="",ISERROR(БД!OY20)),"",БД!OY20)</f>
        <v>13424.75</v>
      </c>
      <c r="R66" s="70">
        <f ca="1">IF(OR(БД!PU20="",ISERROR(БД!PU20)),"",БД!PU20)</f>
        <v>0</v>
      </c>
      <c r="S66" s="70">
        <f ca="1">IF(OR(БД!QA20="",ISERROR(БД!QA20)),"",БД!QA20)</f>
        <v>4239.9999999997817</v>
      </c>
      <c r="T66" s="97">
        <f ca="1">IF(OR(БД!PD20="",ISERROR(БД!PD20)),"",БД!PD20)</f>
        <v>0</v>
      </c>
      <c r="U66" s="97">
        <f ca="1">IF(OR(БД!PJ20="",ISERROR(БД!PJ20)),"",БД!PJ20)</f>
        <v>6369.9999999994361</v>
      </c>
      <c r="V66" s="89">
        <f ca="1">IF(OR(БД!PP20="",ISERROR(БД!PP20)),"",БД!PP20)</f>
        <v>-6369.9999999994361</v>
      </c>
      <c r="W66" s="70">
        <f ca="1">IF(OR(БД!NF20="",ISERROR(БД!NF20)),"",БД!NF20)</f>
        <v>0</v>
      </c>
      <c r="X66" s="70">
        <f ca="1">IF(OR(БД!NL20="",ISERROR(БД!NL20)),"",БД!NL20)</f>
        <v>14009.999999998399</v>
      </c>
      <c r="Y66" s="97">
        <f ca="1">IF(OR(БД!MO20="",ISERROR(БД!MO20)),"",БД!MO20)</f>
        <v>0</v>
      </c>
      <c r="Z66" s="97">
        <f ca="1">IF(OR(БД!MU20="",ISERROR(БД!MU20)),"",БД!MU20)</f>
        <v>2193.3999999996558</v>
      </c>
      <c r="AA66" s="89">
        <f ca="1">IF(OR(БД!NA20="",ISERROR(БД!NA20)),"",БД!NA20)</f>
        <v>-2193.3999999996558</v>
      </c>
      <c r="AB66" s="97">
        <f ca="1">IF(OR(БД!LX20="",ISERROR(БД!LX20)),"",БД!LX20)</f>
        <v>0</v>
      </c>
      <c r="AC66" s="97">
        <f ca="1">IF(OR(БД!MD20="",ISERROR(БД!MD20)),"",БД!MD20)</f>
        <v>59.400000000002251</v>
      </c>
      <c r="AD66" s="89">
        <f ca="1">IF(OR(БД!MJ20="",ISERROR(БД!MJ20)),"",БД!MJ20)</f>
        <v>-59.400000000002251</v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97">
        <f ca="1">IF(OR(БД!KN20="",ISERROR(БД!KN20)),"",БД!KN20)</f>
        <v>0</v>
      </c>
      <c r="AH66" s="122">
        <f>IF(OR(БД!KQ20="",ISERROR(БД!KQ20)),"",БД!KQ20)</f>
        <v>0</v>
      </c>
      <c r="AI66" s="97">
        <f ca="1">IF(OR(БД!KT20="",ISERROR(БД!KT20)),"",БД!KT20)</f>
        <v>166.31999999996879</v>
      </c>
      <c r="AJ66" s="122">
        <f>IF(OR(БД!KW20="",ISERROR(БД!KW20)),"",БД!KW20)</f>
        <v>342.75599999999997</v>
      </c>
      <c r="AK66" s="97">
        <f ca="1">IF(OR(БД!KZ20="",ISERROR(БД!KZ20)),"",БД!KZ20)</f>
        <v>0</v>
      </c>
      <c r="AL66" s="122">
        <f>IF(OR(БД!LC20="",ISERROR(БД!LC20)),"",БД!LC20)</f>
        <v>0</v>
      </c>
      <c r="AM66" s="97">
        <f ca="1">IF(OR(БД!LF20="",ISERROR(БД!LF20)),"",БД!LF20)</f>
        <v>238.91999999990276</v>
      </c>
      <c r="AN66" s="122">
        <f>IF(OR(БД!LI20="",ISERROR(БД!LI20)),"",БД!LI20)</f>
        <v>686.08399999999995</v>
      </c>
      <c r="AO66" s="97">
        <f ca="1">IF(OR(БД!JW20="",ISERROR(БД!JW20)),"",БД!JW20)</f>
        <v>651.19999999985794</v>
      </c>
      <c r="AP66" s="97">
        <f ca="1">IF(OR(БД!KC20="",ISERROR(БД!KC20)),"",БД!KC20)</f>
        <v>318.99999999995998</v>
      </c>
      <c r="AQ66" s="89">
        <f ca="1">IF(OR(БД!KI20="",ISERROR(БД!KI20)),"",БД!KI20)</f>
        <v>332.19999999989795</v>
      </c>
      <c r="AR66" s="71" t="str">
        <f ca="1">IF(OR(БД!AM192="",ISERROR(БД!AM192)),"",БД!AM192)</f>
        <v/>
      </c>
      <c r="AT66" s="70">
        <f ca="1">IF(OR(БД!JK20="",ISERROR(БД!JK20)),"",БД!JK20)</f>
        <v>0</v>
      </c>
      <c r="AU66" s="70">
        <f ca="1">IF(OR(БД!JQ20="",ISERROR(БД!JQ20)),"",БД!JQ20)</f>
        <v>0</v>
      </c>
      <c r="AV66" s="70">
        <f ca="1">IF(OR(БД!IY20="",ISERROR(БД!IY20)),"",БД!IY20)</f>
        <v>0</v>
      </c>
      <c r="AW66" s="70">
        <f ca="1">IF(OR(БД!JE20="",ISERROR(БД!JE20)),"",БД!JE20)</f>
        <v>4.3999999999995154</v>
      </c>
      <c r="AX66" s="70">
        <f ca="1">IF(OR(БД!IM20="",ISERROR(БД!IM20)),"",БД!IM20)</f>
        <v>4759.9999999999909</v>
      </c>
      <c r="AY66" s="70">
        <f ca="1">IF(OR(БД!IS20="",ISERROR(БД!IS20)),"",БД!IS20)</f>
        <v>0</v>
      </c>
      <c r="AZ66" s="97">
        <f ca="1">IF(OR(БД!IA20="",ISERROR(БД!IA20)),"",БД!IA20)</f>
        <v>0</v>
      </c>
      <c r="BA66" s="122">
        <f>IF(OR(БД!ID20="",ISERROR(БД!ID20)),"",БД!ID20)</f>
        <v>2.4E-2</v>
      </c>
      <c r="BB66" s="97">
        <f ca="1">IF(OR(БД!IG20="",ISERROR(БД!IG20)),"",БД!IG20)</f>
        <v>255.19999999996799</v>
      </c>
      <c r="BC66" s="122">
        <f>IF(OR(БД!IJ20="",ISERROR(БД!IJ20)),"",БД!IJ20)</f>
        <v>342.60399999999998</v>
      </c>
      <c r="BD66" s="87">
        <f ca="1">IF(OR(БД!GT20="",ISERROR(БД!GT20)),"",БД!GT20)</f>
        <v>0</v>
      </c>
      <c r="BE66" s="87">
        <f ca="1">IF(OR(БД!HA20="",ISERROR(БД!HA20)),"",БД!HA20)</f>
        <v>3009.6</v>
      </c>
      <c r="BF66" s="89">
        <f ca="1">IF(OR(БД!HH20="",ISERROR(БД!HH20)),"",БД!HH20)</f>
        <v>-3009.6</v>
      </c>
      <c r="BG66" s="87">
        <f ca="1">IF(OR(БД!GA20="",ISERROR(БД!GA20)),"",БД!GA20)</f>
        <v>0</v>
      </c>
      <c r="BH66" s="87">
        <f ca="1">IF(OR(БД!GH20="",ISERROR(БД!GH20)),"",БД!GH20)</f>
        <v>14982.125</v>
      </c>
      <c r="BI66" s="89">
        <f ca="1">IF(OR(БД!GO20="",ISERROR(БД!GO20)),"",БД!GO20)</f>
        <v>-14982.125</v>
      </c>
      <c r="BJ66" s="70">
        <f ca="1">IF(OR(БД!FO20="",ISERROR(БД!FO20)),"",БД!FO20)</f>
        <v>1689.600000000064</v>
      </c>
      <c r="BK66" s="70">
        <f ca="1">IF(OR(БД!FU20="",ISERROR(БД!FU20)),"",БД!FU20)</f>
        <v>0</v>
      </c>
      <c r="BL66" s="70">
        <f ca="1">IF(OR(БД!FC20="",ISERROR(БД!FC20)),"",БД!FC20)</f>
        <v>13750</v>
      </c>
      <c r="BM66" s="70">
        <f ca="1">IF(OR(БД!FI20="",ISERROR(БД!FI20)),"",БД!FI20)</f>
        <v>0</v>
      </c>
      <c r="BN66" s="87">
        <f ca="1">IF(OR(БД!HM20="",ISERROR(БД!HM20)),"",БД!HM20)</f>
        <v>0</v>
      </c>
      <c r="BO66" s="87">
        <f ca="1">IF(OR(БД!HT20="",ISERROR(БД!HT20)),"",БД!HT20)</f>
        <v>1994.575</v>
      </c>
      <c r="BP66" s="69">
        <f ca="1">IF(OR(БД!CI235="",ISERROR(БД!CI235)),"",БД!CI235)</f>
        <v>0</v>
      </c>
      <c r="BQ66" s="69">
        <f ca="1">IF(OR(БД!CP235="",ISERROR(БД!CP235)),"",БД!CP235)</f>
        <v>356.58150000000001</v>
      </c>
      <c r="BR66" s="69">
        <f ca="1">IF(OR(БД!BU235="",ISERROR(БД!BU235)),"",БД!BU235)</f>
        <v>0</v>
      </c>
      <c r="BS66" s="69">
        <f ca="1">IF(OR(БД!CB235="",ISERROR(БД!CB235)),"",БД!CB235)</f>
        <v>180.9324</v>
      </c>
      <c r="BT66" s="69">
        <f ca="1">IF(OR(БД!BG235="",ISERROR(БД!BG235)),"",БД!BG235)</f>
        <v>0</v>
      </c>
      <c r="BU66" s="69">
        <f ca="1">IF(OR(БД!BN235="",ISERROR(БД!BN235)),"",БД!BN235)</f>
        <v>28.954198999999999</v>
      </c>
      <c r="BV66" s="97">
        <f ca="1">IF(OR(БД!T235="",ISERROR(БД!T235)),"",БД!T235)</f>
        <v>241.99999999996749</v>
      </c>
      <c r="BW66" s="122">
        <f>IF(OR(БД!W235="",ISERROR(БД!W235)),"",БД!W235)</f>
        <v>205.297</v>
      </c>
      <c r="BX66" s="97">
        <f ca="1">IF(OR(БД!Z235="",ISERROR(БД!Z235)),"",БД!Z235)</f>
        <v>0</v>
      </c>
      <c r="BY66" s="122">
        <f>IF(OR(БД!AC235="",ISERROR(БД!AC235)),"",БД!AC235)</f>
        <v>1.5780000000000001</v>
      </c>
      <c r="BZ66" s="97">
        <f ca="1">IF(OR(БД!JV278="",ISERROR(БД!JV278)),"",БД!JV278)</f>
        <v>477.39999999999725</v>
      </c>
      <c r="CA66" s="122">
        <f>IF(OR(БД!JY278="",ISERROR(БД!JY278)),"",БД!JY278)</f>
        <v>90.21</v>
      </c>
      <c r="CB66" s="97">
        <f ca="1">IF(OR(БД!KB278="",ISERROR(БД!KB278)),"",БД!KB278)</f>
        <v>0</v>
      </c>
      <c r="CC66" s="122">
        <f>IF(OR(БД!KE278="",ISERROR(БД!KE278)),"",БД!KE278)</f>
        <v>0.64600000000000002</v>
      </c>
      <c r="CD66" s="97">
        <f ca="1">IF(OR(БД!JP278="",ISERROR(БД!JP278)),"",БД!JP278)</f>
        <v>59.532000000002881</v>
      </c>
      <c r="CE66" s="122">
        <f>IF(OR(БД!JS278="",ISERROR(БД!JS278)),"",БД!JS278)</f>
        <v>1337.165</v>
      </c>
      <c r="CF66" s="97">
        <f ca="1">IF(OR(БД!JJ278="",ISERROR(БД!JJ278)),"",БД!JJ278)</f>
        <v>19.668000000015127</v>
      </c>
      <c r="CG66" s="122">
        <f>IF(OR(БД!JM278="",ISERROR(БД!JM278)),"",БД!JM278)</f>
        <v>1273.787</v>
      </c>
      <c r="CH66" s="71" t="str">
        <f ca="1">IF(OR(БД!JB278="",ISERROR(БД!JB278)),"",БД!JB278)</f>
        <v/>
      </c>
      <c r="CI66" s="71" t="str">
        <f ca="1">IF(OR(БД!JF278="",ISERROR(БД!JF278)),"",БД!JF278)</f>
        <v/>
      </c>
      <c r="CJ66" s="71" t="str">
        <f ca="1">IF(OR(БД!IT278="",ISERROR(БД!IT278)),"",БД!IT278)</f>
        <v/>
      </c>
      <c r="CK66" s="71" t="str">
        <f ca="1">IF(OR(БД!IX278="",ISERROR(БД!IX278)),"",БД!IX278)</f>
        <v/>
      </c>
      <c r="CL66" s="3"/>
      <c r="CM66" s="70">
        <f ca="1">IF(OR(БД!EQ20="",ISERROR(БД!EQ20)),"",БД!EQ20)</f>
        <v>6549.9999999997272</v>
      </c>
      <c r="CN66" s="70">
        <f ca="1">IF(OR(БД!EW20="",ISERROR(БД!EW20)),"",БД!EW20)</f>
        <v>0</v>
      </c>
      <c r="CO66" s="70">
        <f ca="1">IF(OR(БД!EE20="",ISERROR(БД!EE20)),"",БД!EE20)</f>
        <v>0</v>
      </c>
      <c r="CP66" s="70">
        <f ca="1">IF(OR(БД!EK20="",ISERROR(БД!EK20)),"",БД!EK20)</f>
        <v>4829.9999999994725</v>
      </c>
      <c r="CQ66" s="97">
        <f ca="1">IF(OR(БД!DN20="",ISERROR(БД!DN20)),"",БД!DN20)</f>
        <v>6259.9999999997635</v>
      </c>
      <c r="CR66" s="97">
        <f ca="1">IF(OR(БД!DT20="",ISERROR(БД!DT20)),"",БД!DT20)</f>
        <v>0</v>
      </c>
      <c r="CS66" s="89">
        <f ca="1">IF(OR(БД!DZ20="",ISERROR(БД!DZ20)),"",БД!DZ20)</f>
        <v>6259.9999999997635</v>
      </c>
      <c r="CT66" s="97">
        <f ca="1">IF(OR(БД!CW20="",ISERROR(БД!CW20)),"",БД!CW20)</f>
        <v>1759.9999999999</v>
      </c>
      <c r="CU66" s="97">
        <f ca="1">IF(OR(БД!DC20="",ISERROR(БД!DC20)),"",БД!DC20)</f>
        <v>0</v>
      </c>
      <c r="CV66" s="89">
        <f ca="1">IF(OR(БД!DI20="",ISERROR(БД!DI20)),"",БД!DI20)</f>
        <v>1759.9999999999</v>
      </c>
      <c r="CW66" s="70">
        <f ca="1">IF(OR(БД!CK20="",ISERROR(БД!CK20)),"",БД!CK20)</f>
        <v>0</v>
      </c>
      <c r="CX66" s="70">
        <f ca="1">IF(OR(БД!CQ20="",ISERROR(БД!CQ20)),"",БД!CQ20)</f>
        <v>1370.600000000104</v>
      </c>
      <c r="CY66" s="97">
        <f ca="1">IF(OR(БД!BT20="",ISERROR(БД!BT20)),"",БД!BT20)</f>
        <v>0</v>
      </c>
      <c r="CZ66" s="97">
        <f ca="1">IF(OR(БД!BZ20="",ISERROR(БД!BZ20)),"",БД!BZ20)</f>
        <v>1473.99999999991</v>
      </c>
      <c r="DA66" s="89">
        <f ca="1">IF(OR(БД!CF20="",ISERROR(БД!CF20)),"",БД!CF20)</f>
        <v>-1473.99999999991</v>
      </c>
      <c r="DB66" s="97">
        <f ca="1">IF(OR(БД!BA20="",ISERROR(БД!BA20)),"",БД!BA20)</f>
        <v>0</v>
      </c>
      <c r="DC66" s="97">
        <f ca="1">IF(OR(БД!BH20="",ISERROR(БД!BH20)),"",БД!BH20)</f>
        <v>2562.99999999992</v>
      </c>
      <c r="DD66" s="89">
        <f ca="1">IF(OR(БД!BO20="",ISERROR(БД!BO20)),"",БД!BO20)</f>
        <v>-2562.99999999992</v>
      </c>
      <c r="DE66" s="97">
        <f ca="1">IF(OR(БД!AH20="",ISERROR(БД!AH20)),"",БД!AH20)</f>
        <v>0</v>
      </c>
      <c r="DF66" s="97">
        <f ca="1">IF(OR(БД!AO20="",ISERROR(БД!AO20)),"",БД!AO20)</f>
        <v>2554.2000000001281</v>
      </c>
      <c r="DG66" s="89">
        <f ca="1">IF(OR(БД!AV20="",ISERROR(БД!AV20)),"",БД!AV20)</f>
        <v>-2554.2000000001281</v>
      </c>
      <c r="DH66" s="87">
        <f ca="1">IF(OR(БД!O20="",ISERROR(БД!O20)),"",БД!O20)</f>
        <v>0</v>
      </c>
      <c r="DI66" s="87">
        <f ca="1">IF(OR(БД!V20="",ISERROR(БД!V20)),"",БД!V20)</f>
        <v>1246.96</v>
      </c>
      <c r="DJ66" s="89">
        <f ca="1">IF(OR(БД!AC20="",ISERROR(БД!AC20)),"",БД!AC20)</f>
        <v>-1246.96</v>
      </c>
      <c r="DK66" s="97">
        <f ca="1">IF(OR(БД!LM63="",ISERROR(БД!LM63)),"",БД!LM63)</f>
        <v>0</v>
      </c>
      <c r="DL66" s="122">
        <f>IF(OR(БД!LP63="",ISERROR(БД!LP63)),"",БД!LP63)</f>
        <v>4.0000000000000001E-3</v>
      </c>
      <c r="DM66" s="97">
        <f ca="1">IF(OR(БД!LS63="",ISERROR(БД!LS63)),"",БД!LS63)</f>
        <v>376.19999999998299</v>
      </c>
      <c r="DN66" s="122">
        <f>IF(OR(БД!LV63="",ISERROR(БД!LV63)),"",БД!LV63)</f>
        <v>475.721</v>
      </c>
      <c r="DO66" s="70">
        <f ca="1">IF(OR(БД!IF278="",ISERROR(БД!IF278)),"",БД!IF278)</f>
        <v>0</v>
      </c>
      <c r="DP66" s="70">
        <f ca="1">IF(OR(БД!IM278="",ISERROR(БД!IM278)),"",БД!IM278)</f>
        <v>46.200000000001751</v>
      </c>
      <c r="DQ66" s="70">
        <f ca="1">IF(OR(БД!HR278="",ISERROR(БД!HR278)),"",БД!HR278)</f>
        <v>0</v>
      </c>
      <c r="DR66" s="70">
        <f ca="1">IF(OR(БД!HY278="",ISERROR(БД!HY278)),"",БД!HY278)</f>
        <v>107.79999999999887</v>
      </c>
      <c r="DS66" s="71" t="str">
        <f ca="1">IF(OR(БД!LI63="",ISERROR(БД!LI63)),"",БД!LI63)</f>
        <v/>
      </c>
      <c r="DT66" s="3"/>
      <c r="DU66" s="87">
        <f ca="1">IF(OR(БД!X63="",ISERROR(БД!X63)),"",БД!X63)</f>
        <v>0</v>
      </c>
      <c r="DV66" s="87">
        <f ca="1">IF(OR(БД!AE63="",ISERROR(БД!AE63)),"",БД!AE63)</f>
        <v>9072.25</v>
      </c>
      <c r="DW66" s="170" t="str">
        <f>IF(OR(БД!AG63="",ISERROR(БД!AG63)),"",БД!AG63)</f>
        <v/>
      </c>
      <c r="DX66" s="222" t="str">
        <f>IF(OR(БД!AF63="",ISERROR(БД!AF63)),"",БД!AF63)</f>
        <v/>
      </c>
      <c r="DY66" s="69">
        <f ca="1">IF(OR(БД!AL63="",ISERROR(БД!AL63)),"",БД!AL63)</f>
        <v>12024</v>
      </c>
      <c r="DZ66" s="69">
        <f ca="1">IF(OR(БД!AS63="",ISERROR(БД!AS63)),"",БД!AS63)</f>
        <v>0</v>
      </c>
      <c r="EA66" s="72" t="str">
        <f ca="1">IF(OR(БД!KY63="",ISERROR(БД!KY63)),"",БД!KY63)</f>
        <v/>
      </c>
      <c r="EB66" s="72" t="str">
        <f ca="1">IF(OR(БД!LD63="",ISERROR(БД!LD63)),"",БД!LD63)</f>
        <v/>
      </c>
      <c r="EC66" s="72" t="str">
        <f ca="1">IF(OR(БД!KO63="",ISERROR(БД!KO63)),"",БД!KO63)</f>
        <v/>
      </c>
      <c r="ED66" s="72" t="str">
        <f ca="1">IF(OR(БД!KT63="",ISERROR(БД!KT63)),"",БД!KT63)</f>
        <v/>
      </c>
      <c r="EE66" s="71" t="str">
        <f ca="1">IF(OR(БД!KG63="",ISERROR(БД!KG63)),"",БД!KG63)</f>
        <v/>
      </c>
      <c r="EF66" s="71" t="str">
        <f ca="1">IF(OR(БД!KK63="",ISERROR(БД!KK63)),"",БД!KK63)</f>
        <v/>
      </c>
      <c r="EG66" s="71" t="str">
        <f ca="1">IF(OR(БД!JY63="",ISERROR(БД!JY63)),"",БД!JY63)</f>
        <v/>
      </c>
      <c r="EH66" s="71" t="str">
        <f ca="1">IF(OR(БД!KC63="",ISERROR(БД!KC63)),"",БД!KC63)</f>
        <v/>
      </c>
      <c r="EI66" s="3"/>
      <c r="EJ66" s="70">
        <f ca="1">IF(OR(БД!JM63="",ISERROR(БД!JM63)),"",БД!JM63)</f>
        <v>8940.0000000000546</v>
      </c>
      <c r="EK66" s="70">
        <f ca="1">IF(OR(БД!JS63="",ISERROR(БД!JS63)),"",БД!JS63)</f>
        <v>0</v>
      </c>
      <c r="EL66" s="70">
        <f ca="1">IF(OR(БД!JA63="",ISERROR(БД!JA63)),"",БД!JA63)</f>
        <v>0</v>
      </c>
      <c r="EM66" s="70">
        <f ca="1">IF(OR(БД!JG63="",ISERROR(БД!JG63)),"",БД!JG63)</f>
        <v>6560.0000000006276</v>
      </c>
      <c r="EN66" s="70">
        <f ca="1">IF(OR(БД!IO63="",ISERROR(БД!IO63)),"",БД!IO63)</f>
        <v>4169.9999999991633</v>
      </c>
      <c r="EO66" s="70">
        <f ca="1">IF(OR(БД!IU63="",ISERROR(БД!IU63)),"",БД!IU63)</f>
        <v>0</v>
      </c>
      <c r="EP66" s="70">
        <f ca="1">IF(OR(БД!IC63="",ISERROR(БД!IC63)),"",БД!IC63)</f>
        <v>0</v>
      </c>
      <c r="EQ66" s="70">
        <f ca="1">IF(OR(БД!II63="",ISERROR(БД!II63)),"",БД!II63)</f>
        <v>3392.3999999988155</v>
      </c>
      <c r="ER66" s="70">
        <f ca="1">IF(OR(БД!HQ63="",ISERROR(БД!HQ63)),"",БД!HQ63)</f>
        <v>0</v>
      </c>
      <c r="ES66" s="70">
        <f ca="1">IF(OR(БД!HW63="",ISERROR(БД!HW63)),"",БД!HW63)</f>
        <v>3757.5999999991836</v>
      </c>
      <c r="ET66" s="70">
        <f ca="1">IF(OR(БД!HE63="",ISERROR(БД!HE63)),"",БД!HE63)</f>
        <v>0</v>
      </c>
      <c r="EU66" s="70">
        <f ca="1">IF(OR(БД!HK63="",ISERROR(БД!HK63)),"",БД!HK63)</f>
        <v>2835.7999999994718</v>
      </c>
      <c r="EV66" s="124">
        <f ca="1">IF(OR(БД!GQ63="",ISERROR(БД!GQ63)),"",БД!GQ63)</f>
        <v>0</v>
      </c>
      <c r="EW66" s="85">
        <f>IF(OR(БД!GV63="",ISERROR(БД!GV63)),"",БД!GV63)</f>
        <v>0</v>
      </c>
      <c r="EX66" s="124">
        <f ca="1">IF(OR(БД!GX63="",ISERROR(БД!GX63)),"",БД!GX63)</f>
        <v>2820</v>
      </c>
      <c r="EY66" s="85">
        <f>IF(OR(БД!HC63="",ISERROR(БД!HC63)),"",БД!HC63)</f>
        <v>2833.600000000024</v>
      </c>
      <c r="EZ66" s="70">
        <f ca="1">IF(OR(БД!GE63="",ISERROR(БД!GE63)),"",БД!GE63)</f>
        <v>1903.00000000002</v>
      </c>
      <c r="FA66" s="70">
        <f ca="1">IF(OR(БД!GK63="",ISERROR(БД!GK63)),"",БД!GK63)</f>
        <v>0</v>
      </c>
      <c r="FB66" s="70">
        <f ca="1">IF(OR(БД!FS63="",ISERROR(БД!FS63)),"",БД!FS63)</f>
        <v>4105.199999999968</v>
      </c>
      <c r="FC66" s="70">
        <f ca="1">IF(OR(БД!FY63="",ISERROR(БД!FY63)),"",БД!FY63)</f>
        <v>0</v>
      </c>
      <c r="FD66" s="97">
        <f ca="1">IF(OR(БД!CS407="",ISERROR(БД!CS407)),"",БД!CS407)</f>
        <v>299.1999999999905</v>
      </c>
      <c r="FE66" s="122">
        <f>IF(OR(БД!CV407="",ISERROR(БД!CV407)),"",БД!CV407)</f>
        <v>111.694</v>
      </c>
      <c r="FF66" s="97">
        <f ca="1">IF(OR(БД!CY407="",ISERROR(БД!CY407)),"",БД!CY407)</f>
        <v>2.200000000000002</v>
      </c>
      <c r="FG66" s="122">
        <f>IF(OR(БД!DB407="",ISERROR(БД!DB407)),"",БД!DB407)</f>
        <v>0.72299999999999998</v>
      </c>
      <c r="FH66" s="3"/>
      <c r="FI66" s="99">
        <f ca="1">IF(OR(БД!CF192="",ISERROR(БД!CF192)),"",БД!CF192)</f>
        <v>14890.000000000327</v>
      </c>
      <c r="FJ66" s="101">
        <f>IF(OR(БД!CI192="",ISERROR(БД!CI192)),"",БД!CI192)</f>
        <v>2488.4189999999999</v>
      </c>
      <c r="FK66" s="99">
        <f ca="1">IF(OR(БД!CL192="",ISERROR(БД!CL192)),"",БД!CL192)</f>
        <v>0</v>
      </c>
      <c r="FL66" s="101">
        <f>IF(OR(БД!CO192="",ISERROR(БД!CO192)),"",БД!CO192)</f>
        <v>2.2069999999999999</v>
      </c>
      <c r="FM66" s="103">
        <f ca="1">IF(OR(БД!CR192="",ISERROR(БД!CR192)),"",БД!CR192)</f>
        <v>-14890.000000000327</v>
      </c>
      <c r="FN66" s="3"/>
    </row>
    <row r="67" spans="1:170" ht="15.75" customHeight="1" thickBot="1" x14ac:dyDescent="0.3">
      <c r="A67" s="182" t="s">
        <v>75</v>
      </c>
      <c r="B67" s="199">
        <f ca="1">SUM(B57:B66)</f>
        <v>0</v>
      </c>
      <c r="C67" s="199">
        <f ca="1">SUM(C57:C66)</f>
        <v>135782</v>
      </c>
      <c r="D67" s="199">
        <f ca="1">SUM(D57:D66)</f>
        <v>-135782</v>
      </c>
      <c r="E67" s="199">
        <f ca="1">SUM(E57:E66)</f>
        <v>0</v>
      </c>
      <c r="F67" s="199">
        <f ca="1">SUM(F57:F66)</f>
        <v>136707</v>
      </c>
      <c r="H67" s="199">
        <f t="shared" ref="H67:AR67" ca="1" si="5">SUM(H57:H66)</f>
        <v>131141.25</v>
      </c>
      <c r="I67" s="199">
        <f t="shared" si="5"/>
        <v>34500559.75</v>
      </c>
      <c r="J67" s="199">
        <f t="shared" ca="1" si="5"/>
        <v>0</v>
      </c>
      <c r="K67" s="199">
        <f t="shared" si="5"/>
        <v>1220</v>
      </c>
      <c r="L67" s="199">
        <f ca="1">SUM(L57:L66)</f>
        <v>131141.25</v>
      </c>
      <c r="M67" s="199">
        <f t="shared" ca="1" si="5"/>
        <v>130098.75</v>
      </c>
      <c r="N67" s="199">
        <f t="shared" si="5"/>
        <v>34373821.25</v>
      </c>
      <c r="O67" s="199">
        <f t="shared" ca="1" si="5"/>
        <v>0</v>
      </c>
      <c r="P67" s="199">
        <f t="shared" si="5"/>
        <v>1670</v>
      </c>
      <c r="Q67" s="199">
        <f ca="1">SUM(Q57:Q66)</f>
        <v>130098.75</v>
      </c>
      <c r="R67" s="199">
        <f t="shared" ca="1" si="5"/>
        <v>11930</v>
      </c>
      <c r="S67" s="199">
        <f t="shared" ca="1" si="5"/>
        <v>15901510.000000004</v>
      </c>
      <c r="T67" s="199">
        <f t="shared" ca="1" si="5"/>
        <v>8440</v>
      </c>
      <c r="U67" s="199">
        <f t="shared" ca="1" si="5"/>
        <v>17623990</v>
      </c>
      <c r="V67" s="199">
        <f ca="1">SUM(V57:V66)</f>
        <v>-17615550</v>
      </c>
      <c r="W67" s="199">
        <f t="shared" ca="1" si="5"/>
        <v>1160</v>
      </c>
      <c r="X67" s="199">
        <f t="shared" ca="1" si="5"/>
        <v>31372760</v>
      </c>
      <c r="Y67" s="199">
        <f t="shared" ca="1" si="5"/>
        <v>1610.3999999999999</v>
      </c>
      <c r="Z67" s="199">
        <f t="shared" ca="1" si="5"/>
        <v>4950123.2</v>
      </c>
      <c r="AA67" s="199">
        <f ca="1">SUM(AA57:AA66)</f>
        <v>-4948512.8</v>
      </c>
      <c r="AB67" s="199">
        <f t="shared" ca="1" si="5"/>
        <v>15.4</v>
      </c>
      <c r="AC67" s="199">
        <f t="shared" ca="1" si="5"/>
        <v>247489</v>
      </c>
      <c r="AD67" s="199">
        <f ca="1">SUM(AD57:AD66)</f>
        <v>-247473.6</v>
      </c>
      <c r="AE67" s="199">
        <f t="shared" ca="1" si="5"/>
        <v>0</v>
      </c>
      <c r="AF67" s="199">
        <f t="shared" ca="1" si="5"/>
        <v>0</v>
      </c>
      <c r="AG67" s="199">
        <f t="shared" ca="1" si="5"/>
        <v>0</v>
      </c>
      <c r="AH67" s="199">
        <f>SUM(AH57:AH66)</f>
        <v>0</v>
      </c>
      <c r="AI67" s="199">
        <f t="shared" ca="1" si="5"/>
        <v>2649.2399999999316</v>
      </c>
      <c r="AJ67" s="199">
        <f t="shared" si="5"/>
        <v>3418.8159999999998</v>
      </c>
      <c r="AK67" s="199">
        <f t="shared" ca="1" si="5"/>
        <v>0</v>
      </c>
      <c r="AL67" s="199">
        <f>SUM(AL57:AL66)</f>
        <v>0</v>
      </c>
      <c r="AM67" s="199">
        <f t="shared" ca="1" si="5"/>
        <v>2296.7999999998619</v>
      </c>
      <c r="AN67" s="199">
        <f t="shared" si="5"/>
        <v>6852.95</v>
      </c>
      <c r="AO67" s="199">
        <f t="shared" ca="1" si="5"/>
        <v>1683182.6</v>
      </c>
      <c r="AP67" s="199">
        <f t="shared" ca="1" si="5"/>
        <v>814307.99999999988</v>
      </c>
      <c r="AQ67" s="199">
        <f ca="1">SUM(AQ57:AQ66)</f>
        <v>868874.59999999986</v>
      </c>
      <c r="AR67" s="199">
        <f t="shared" ca="1" si="5"/>
        <v>0</v>
      </c>
      <c r="AT67" s="199">
        <f t="shared" ref="AT67:CK67" ca="1" si="6">SUM(AT57:AT66)</f>
        <v>0</v>
      </c>
      <c r="AU67" s="199">
        <f t="shared" ca="1" si="6"/>
        <v>396</v>
      </c>
      <c r="AV67" s="199">
        <f t="shared" ca="1" si="6"/>
        <v>0</v>
      </c>
      <c r="AW67" s="199">
        <f t="shared" ca="1" si="6"/>
        <v>10016.6</v>
      </c>
      <c r="AX67" s="199">
        <f t="shared" ca="1" si="6"/>
        <v>7316019.9999999972</v>
      </c>
      <c r="AY67" s="199">
        <f t="shared" ca="1" si="6"/>
        <v>633510</v>
      </c>
      <c r="AZ67" s="199">
        <f t="shared" ca="1" si="6"/>
        <v>0</v>
      </c>
      <c r="BA67" s="199">
        <f t="shared" si="6"/>
        <v>0.23999999999999996</v>
      </c>
      <c r="BB67" s="199">
        <f t="shared" ca="1" si="6"/>
        <v>2644.399999999996</v>
      </c>
      <c r="BC67" s="199">
        <f t="shared" si="6"/>
        <v>3420.9209999999994</v>
      </c>
      <c r="BD67" s="199">
        <f t="shared" ca="1" si="6"/>
        <v>0</v>
      </c>
      <c r="BE67" s="199">
        <f t="shared" ca="1" si="6"/>
        <v>32105.314999999999</v>
      </c>
      <c r="BF67" s="199">
        <f ca="1">SUM(BF57:BF66)</f>
        <v>-32105.314999999999</v>
      </c>
      <c r="BG67" s="199">
        <f t="shared" ca="1" si="6"/>
        <v>0</v>
      </c>
      <c r="BH67" s="199">
        <f t="shared" ca="1" si="6"/>
        <v>146678.875</v>
      </c>
      <c r="BI67" s="199">
        <f ca="1">SUM(BI57:BI66)</f>
        <v>-146678.875</v>
      </c>
      <c r="BJ67" s="199">
        <f t="shared" ca="1" si="6"/>
        <v>3504362.4</v>
      </c>
      <c r="BK67" s="199">
        <f t="shared" ca="1" si="6"/>
        <v>42955</v>
      </c>
      <c r="BL67" s="199">
        <f t="shared" ca="1" si="6"/>
        <v>30009940.000000004</v>
      </c>
      <c r="BM67" s="199">
        <f t="shared" ca="1" si="6"/>
        <v>1220</v>
      </c>
      <c r="BN67" s="199">
        <f t="shared" ca="1" si="6"/>
        <v>0</v>
      </c>
      <c r="BO67" s="199">
        <f t="shared" ca="1" si="6"/>
        <v>18962.075000000001</v>
      </c>
      <c r="BP67" s="199">
        <f t="shared" ca="1" si="6"/>
        <v>0</v>
      </c>
      <c r="BQ67" s="199">
        <f t="shared" ca="1" si="6"/>
        <v>3066.8120500000005</v>
      </c>
      <c r="BR67" s="199">
        <f t="shared" ca="1" si="6"/>
        <v>1.6500000000000001E-2</v>
      </c>
      <c r="BS67" s="199">
        <f t="shared" ca="1" si="6"/>
        <v>2122.6721700000003</v>
      </c>
      <c r="BT67" s="199">
        <f t="shared" ca="1" si="6"/>
        <v>0</v>
      </c>
      <c r="BU67" s="199">
        <f t="shared" ca="1" si="6"/>
        <v>397.77209499999998</v>
      </c>
      <c r="BV67" s="199">
        <f t="shared" ca="1" si="6"/>
        <v>2046.000000000015</v>
      </c>
      <c r="BW67" s="199">
        <f t="shared" si="6"/>
        <v>2049.0609999999997</v>
      </c>
      <c r="BX67" s="199">
        <f t="shared" ca="1" si="6"/>
        <v>6.6000000000002501</v>
      </c>
      <c r="BY67" s="199">
        <f t="shared" si="6"/>
        <v>15.766999999999999</v>
      </c>
      <c r="BZ67" s="199">
        <f t="shared" ca="1" si="6"/>
        <v>4096.3999999999878</v>
      </c>
      <c r="CA67" s="199">
        <f t="shared" si="6"/>
        <v>894.27400000000011</v>
      </c>
      <c r="CB67" s="199">
        <f t="shared" ca="1" si="6"/>
        <v>11.000000000000011</v>
      </c>
      <c r="CC67" s="199">
        <f t="shared" si="6"/>
        <v>6.4399999999999995</v>
      </c>
      <c r="CD67" s="199">
        <f t="shared" ca="1" si="6"/>
        <v>677.68800000000192</v>
      </c>
      <c r="CE67" s="199">
        <f t="shared" si="6"/>
        <v>13347.893</v>
      </c>
      <c r="CF67" s="199">
        <f t="shared" ca="1" si="6"/>
        <v>188.62800000001153</v>
      </c>
      <c r="CG67" s="199">
        <f t="shared" si="6"/>
        <v>12731.666000000001</v>
      </c>
      <c r="CH67" s="199">
        <f t="shared" ca="1" si="6"/>
        <v>0</v>
      </c>
      <c r="CI67" s="199">
        <f t="shared" ca="1" si="6"/>
        <v>0</v>
      </c>
      <c r="CJ67" s="199">
        <f t="shared" ca="1" si="6"/>
        <v>0</v>
      </c>
      <c r="CK67" s="199">
        <f t="shared" ca="1" si="6"/>
        <v>0</v>
      </c>
      <c r="CL67" s="6"/>
      <c r="CM67" s="199">
        <f t="shared" ref="CM67:DS67" ca="1" si="7">SUM(CM57:CM66)</f>
        <v>8883740</v>
      </c>
      <c r="CN67" s="199">
        <f t="shared" ca="1" si="7"/>
        <v>384370</v>
      </c>
      <c r="CO67" s="199">
        <f t="shared" ca="1" si="7"/>
        <v>579160</v>
      </c>
      <c r="CP67" s="199">
        <f t="shared" ca="1" si="7"/>
        <v>7485719.9999999991</v>
      </c>
      <c r="CQ67" s="199">
        <f t="shared" ca="1" si="7"/>
        <v>16735740</v>
      </c>
      <c r="CR67" s="199">
        <f t="shared" ca="1" si="7"/>
        <v>8910</v>
      </c>
      <c r="CS67" s="199">
        <f ca="1">SUM(CS57:CS66)</f>
        <v>16726830</v>
      </c>
      <c r="CT67" s="199">
        <f t="shared" ca="1" si="7"/>
        <v>3146613.8</v>
      </c>
      <c r="CU67" s="199">
        <f t="shared" ca="1" si="7"/>
        <v>173716.4</v>
      </c>
      <c r="CV67" s="199">
        <f ca="1">SUM(CV57:CV66)</f>
        <v>2972897.4</v>
      </c>
      <c r="CW67" s="199">
        <f t="shared" ca="1" si="7"/>
        <v>15188.8</v>
      </c>
      <c r="CX67" s="199">
        <f t="shared" ca="1" si="7"/>
        <v>2009420.5999999999</v>
      </c>
      <c r="CY67" s="199">
        <f t="shared" ca="1" si="7"/>
        <v>16154.6</v>
      </c>
      <c r="CZ67" s="199">
        <f t="shared" ca="1" si="7"/>
        <v>2181311</v>
      </c>
      <c r="DA67" s="199">
        <f ca="1">SUM(DA57:DA66)</f>
        <v>-2165156.4</v>
      </c>
      <c r="DB67" s="199">
        <f t="shared" ca="1" si="7"/>
        <v>72.600000000000009</v>
      </c>
      <c r="DC67" s="199">
        <f t="shared" ca="1" si="7"/>
        <v>3848825.2000000007</v>
      </c>
      <c r="DD67" s="199">
        <f ca="1">SUM(DD57:DD66)</f>
        <v>-3848752.6000000006</v>
      </c>
      <c r="DE67" s="199">
        <f t="shared" ca="1" si="7"/>
        <v>74.800000000000011</v>
      </c>
      <c r="DF67" s="199">
        <f t="shared" ca="1" si="7"/>
        <v>4207198.6000000006</v>
      </c>
      <c r="DG67" s="199">
        <f ca="1">SUM(DG57:DG66)</f>
        <v>-4207123.8000000007</v>
      </c>
      <c r="DH67" s="199">
        <f t="shared" ca="1" si="7"/>
        <v>0</v>
      </c>
      <c r="DI67" s="199">
        <f t="shared" ca="1" si="7"/>
        <v>1247.0150000000001</v>
      </c>
      <c r="DJ67" s="199">
        <f ca="1">SUM(DJ57:DJ66)</f>
        <v>-1247.0150000000001</v>
      </c>
      <c r="DK67" s="199">
        <f t="shared" ca="1" si="7"/>
        <v>0</v>
      </c>
      <c r="DL67" s="199">
        <f t="shared" si="7"/>
        <v>4.0000000000000008E-2</v>
      </c>
      <c r="DM67" s="199">
        <f t="shared" ca="1" si="7"/>
        <v>3856.599999999969</v>
      </c>
      <c r="DN67" s="199">
        <f t="shared" si="7"/>
        <v>4749.2389999999996</v>
      </c>
      <c r="DO67" s="199">
        <f t="shared" ca="1" si="7"/>
        <v>0</v>
      </c>
      <c r="DP67" s="199">
        <f t="shared" ca="1" si="7"/>
        <v>89645.599999999977</v>
      </c>
      <c r="DQ67" s="199">
        <f t="shared" ca="1" si="7"/>
        <v>0</v>
      </c>
      <c r="DR67" s="199">
        <f t="shared" ca="1" si="7"/>
        <v>110195.79999999999</v>
      </c>
      <c r="DS67" s="199">
        <f t="shared" ca="1" si="7"/>
        <v>0</v>
      </c>
      <c r="DT67" s="6"/>
      <c r="DU67" s="199">
        <f t="shared" ref="DU67:EH67" ca="1" si="8">SUM(DU57:DU66)</f>
        <v>0</v>
      </c>
      <c r="DV67" s="199">
        <f t="shared" ca="1" si="8"/>
        <v>94989</v>
      </c>
      <c r="DW67" s="199">
        <f>SUM(DW57:DW66)</f>
        <v>8870</v>
      </c>
      <c r="DX67" s="199">
        <f>SUM(DX57:DX66)</f>
        <v>0</v>
      </c>
      <c r="DY67" s="199">
        <f t="shared" ca="1" si="8"/>
        <v>123649.75</v>
      </c>
      <c r="DZ67" s="199">
        <f t="shared" ca="1" si="8"/>
        <v>0</v>
      </c>
      <c r="EA67" s="199">
        <f t="shared" ca="1" si="8"/>
        <v>0</v>
      </c>
      <c r="EB67" s="199">
        <f t="shared" ca="1" si="8"/>
        <v>0</v>
      </c>
      <c r="EC67" s="199">
        <f t="shared" ca="1" si="8"/>
        <v>0</v>
      </c>
      <c r="ED67" s="199">
        <f t="shared" ca="1" si="8"/>
        <v>0</v>
      </c>
      <c r="EE67" s="199">
        <f t="shared" ca="1" si="8"/>
        <v>0</v>
      </c>
      <c r="EF67" s="199">
        <f t="shared" ca="1" si="8"/>
        <v>0</v>
      </c>
      <c r="EG67" s="199">
        <f t="shared" ca="1" si="8"/>
        <v>0</v>
      </c>
      <c r="EH67" s="199">
        <f t="shared" ca="1" si="8"/>
        <v>0</v>
      </c>
      <c r="EI67" s="6"/>
      <c r="EJ67" s="199">
        <f t="shared" ref="EJ67:FG67" ca="1" si="9">SUM(EJ57:EJ66)</f>
        <v>13884990</v>
      </c>
      <c r="EK67" s="199">
        <f t="shared" ca="1" si="9"/>
        <v>41230</v>
      </c>
      <c r="EL67" s="199">
        <f t="shared" ca="1" si="9"/>
        <v>2189110</v>
      </c>
      <c r="EM67" s="199">
        <f t="shared" ca="1" si="9"/>
        <v>9054220</v>
      </c>
      <c r="EN67" s="199">
        <f t="shared" ca="1" si="9"/>
        <v>9272620</v>
      </c>
      <c r="EO67" s="199">
        <f t="shared" ca="1" si="9"/>
        <v>2410</v>
      </c>
      <c r="EP67" s="199">
        <f t="shared" ca="1" si="9"/>
        <v>6.6000000000000005</v>
      </c>
      <c r="EQ67" s="199">
        <f t="shared" ca="1" si="9"/>
        <v>9668663.3999999948</v>
      </c>
      <c r="ER67" s="199">
        <f t="shared" ca="1" si="9"/>
        <v>3966.6</v>
      </c>
      <c r="ES67" s="199">
        <f t="shared" ca="1" si="9"/>
        <v>10585014</v>
      </c>
      <c r="ET67" s="199">
        <f t="shared" ca="1" si="9"/>
        <v>0</v>
      </c>
      <c r="EU67" s="199">
        <f t="shared" ca="1" si="9"/>
        <v>4840965.7999999989</v>
      </c>
      <c r="EV67" s="199">
        <f t="shared" ca="1" si="9"/>
        <v>0</v>
      </c>
      <c r="EW67" s="199">
        <f>SUM(EW57:EW66)</f>
        <v>4.4000000000000004</v>
      </c>
      <c r="EX67" s="199">
        <f t="shared" ca="1" si="9"/>
        <v>28384</v>
      </c>
      <c r="EY67" s="199">
        <f>SUM(EY57:EY66)</f>
        <v>5046153.2</v>
      </c>
      <c r="EZ67" s="199">
        <f t="shared" ca="1" si="9"/>
        <v>3110355.5999999996</v>
      </c>
      <c r="FA67" s="199">
        <f t="shared" ca="1" si="9"/>
        <v>402307.39999999997</v>
      </c>
      <c r="FB67" s="199">
        <f t="shared" ca="1" si="9"/>
        <v>5444212.4000000004</v>
      </c>
      <c r="FC67" s="199">
        <f t="shared" ca="1" si="9"/>
        <v>635052</v>
      </c>
      <c r="FD67" s="199">
        <f t="shared" ca="1" si="9"/>
        <v>2510.2000000000116</v>
      </c>
      <c r="FE67" s="199">
        <f t="shared" si="9"/>
        <v>1111.7190000000001</v>
      </c>
      <c r="FF67" s="199">
        <f t="shared" ca="1" si="9"/>
        <v>13.200000000000014</v>
      </c>
      <c r="FG67" s="199">
        <f t="shared" si="9"/>
        <v>7.2039999999999997</v>
      </c>
      <c r="FH67" s="6"/>
      <c r="FI67" s="183">
        <f ca="1">SUM(FI57:FI66)</f>
        <v>145489.99999999977</v>
      </c>
      <c r="FJ67" s="183">
        <f>SUM(FJ57:FJ66)</f>
        <v>24818.689999999995</v>
      </c>
      <c r="FK67" s="183">
        <f ca="1">SUM(FK57:FK66)</f>
        <v>0</v>
      </c>
      <c r="FL67" s="183">
        <f>SUM(FL57:FL66)</f>
        <v>22.070000000000004</v>
      </c>
      <c r="FM67" s="183">
        <f ca="1">SUM(FM57:FM66)</f>
        <v>-145489.99999999977</v>
      </c>
      <c r="FN67" s="6"/>
    </row>
    <row r="68" spans="1:170" ht="15" customHeight="1" x14ac:dyDescent="0.25">
      <c r="A68" s="2">
        <v>11</v>
      </c>
      <c r="B68" s="87">
        <f ca="1">IF(OR(БД!EL65="",ISERROR(БД!EL65)),"",БД!EL65)</f>
        <v>0</v>
      </c>
      <c r="C68" s="87">
        <f ca="1">IF(OR(БД!ES65="",ISERROR(БД!ES65)),"",БД!ES65)</f>
        <v>13679</v>
      </c>
      <c r="D68" s="89">
        <f ca="1">IF(OR(БД!EZ65="",ISERROR(БД!EZ65)),"",БД!EZ65)</f>
        <v>-13679</v>
      </c>
      <c r="E68" s="86">
        <f ca="1">IF(OR(БД!FE65="",ISERROR(БД!FE65)),"",БД!FE65)</f>
        <v>0</v>
      </c>
      <c r="F68" s="86">
        <f ca="1">IF(OR(БД!FL65="",ISERROR(БД!FL65)),"",БД!FL65)</f>
        <v>13790.5</v>
      </c>
      <c r="H68" s="87">
        <f ca="1">IF(OR(БД!NR22="",ISERROR(БД!NR22)),"",БД!NR22)</f>
        <v>13220</v>
      </c>
      <c r="I68" s="85">
        <f>IF(OR(БД!NW22="",ISERROR(БД!NW22)),"",БД!NW22)</f>
        <v>13219.999999996617</v>
      </c>
      <c r="J68" s="87">
        <f ca="1">IF(OR(БД!NY22="",ISERROR(БД!NY22)),"",БД!NY22)</f>
        <v>0</v>
      </c>
      <c r="K68" s="85">
        <f>IF(OR(БД!OD22="",ISERROR(БД!OD22)),"",БД!OD22)</f>
        <v>0</v>
      </c>
      <c r="L68" s="89">
        <f ca="1">IF(OR(БД!OF22="",ISERROR(БД!OF22)),"",БД!OF22)</f>
        <v>13220</v>
      </c>
      <c r="M68" s="87">
        <f ca="1">IF(OR(БД!OK22="",ISERROR(БД!OK22)),"",БД!OK22)</f>
        <v>13101</v>
      </c>
      <c r="N68" s="85">
        <f>IF(OR(БД!OO22="",ISERROR(БД!OO22)),"",БД!OO22)</f>
        <v>13100.99999999693</v>
      </c>
      <c r="O68" s="87">
        <f ca="1">IF(OR(БД!OR22="",ISERROR(БД!OR22)),"",БД!OR22)</f>
        <v>0</v>
      </c>
      <c r="P68" s="85">
        <f>IF(OR(БД!OV22="",ISERROR(БД!OV22)),"",БД!OV22)</f>
        <v>0</v>
      </c>
      <c r="Q68" s="89">
        <f ca="1">IF(OR(БД!OY22="",ISERROR(БД!OY22)),"",БД!OY22)</f>
        <v>13101</v>
      </c>
      <c r="R68" s="96">
        <f ca="1">IF(OR(БД!PU22="",ISERROR(БД!PU22)),"",БД!PU22)</f>
        <v>0</v>
      </c>
      <c r="S68" s="96">
        <f ca="1">IF(OR(БД!QA22="",ISERROR(БД!QA22)),"",БД!QA22)</f>
        <v>3959.9999999995816</v>
      </c>
      <c r="T68" s="97">
        <f ca="1">IF(OR(БД!PD22="",ISERROR(БД!PD22)),"",БД!PD22)</f>
        <v>0</v>
      </c>
      <c r="U68" s="97">
        <f ca="1">IF(OR(БД!PJ22="",ISERROR(БД!PJ22)),"",БД!PJ22)</f>
        <v>6150.0000000000909</v>
      </c>
      <c r="V68" s="89">
        <f ca="1">IF(OR(БД!PP22="",ISERROR(БД!PP22)),"",БД!PP22)</f>
        <v>-6150.0000000000909</v>
      </c>
      <c r="W68" s="96">
        <f ca="1">IF(OR(БД!NF22="",ISERROR(БД!NF22)),"",БД!NF22)</f>
        <v>0</v>
      </c>
      <c r="X68" s="96">
        <f ca="1">IF(OR(БД!NL22="",ISERROR(БД!NL22)),"",БД!NL22)</f>
        <v>13150.000000000546</v>
      </c>
      <c r="Y68" s="97">
        <f ca="1">IF(OR(БД!MO22="",ISERROR(БД!MO22)),"",БД!MO22)</f>
        <v>0</v>
      </c>
      <c r="Z68" s="97">
        <f ca="1">IF(OR(БД!MU22="",ISERROR(БД!MU22)),"",БД!MU22)</f>
        <v>1966.7999999995118</v>
      </c>
      <c r="AA68" s="89">
        <f ca="1">IF(OR(БД!NA22="",ISERROR(БД!NA22)),"",БД!NA22)</f>
        <v>-1966.7999999995118</v>
      </c>
      <c r="AB68" s="97">
        <f ca="1">IF(OR(БД!LX22="",ISERROR(БД!LX22)),"",БД!LX22)</f>
        <v>0</v>
      </c>
      <c r="AC68" s="97">
        <f ca="1">IF(OR(БД!MD22="",ISERROR(БД!MD22)),"",БД!MD22)</f>
        <v>54.999999999981242</v>
      </c>
      <c r="AD68" s="89">
        <f ca="1">IF(OR(БД!MJ22="",ISERROR(БД!MJ22)),"",БД!MJ22)</f>
        <v>-54.999999999981242</v>
      </c>
      <c r="AE68" s="96" t="str">
        <f ca="1">IF(OR(БД!LL22="",ISERROR(БД!LL22)),"",БД!LL22)</f>
        <v/>
      </c>
      <c r="AF68" s="96" t="str">
        <f ca="1">IF(OR(БД!LR22="",ISERROR(БД!LR22)),"",БД!LR22)</f>
        <v/>
      </c>
      <c r="AG68" s="97">
        <f ca="1">IF(OR(БД!KN22="",ISERROR(БД!KN22)),"",БД!KN22)</f>
        <v>0</v>
      </c>
      <c r="AH68" s="122">
        <f>IF(OR(БД!KQ22="",ISERROR(БД!KQ22)),"",БД!KQ22)</f>
        <v>0</v>
      </c>
      <c r="AI68" s="97">
        <f ca="1">IF(OR(БД!KT22="",ISERROR(БД!KT22)),"",БД!KT22)</f>
        <v>253.4400000000096</v>
      </c>
      <c r="AJ68" s="122">
        <f>IF(OR(БД!KW22="",ISERROR(БД!KW22)),"",БД!KW22)</f>
        <v>342.94799999999998</v>
      </c>
      <c r="AK68" s="97">
        <f ca="1">IF(OR(БД!KZ22="",ISERROR(БД!KZ22)),"",БД!KZ22)</f>
        <v>0</v>
      </c>
      <c r="AL68" s="122">
        <f>IF(OR(БД!LC22="",ISERROR(БД!LC22)),"",БД!LC22)</f>
        <v>0</v>
      </c>
      <c r="AM68" s="97">
        <f ca="1">IF(OR(БД!LF22="",ISERROR(БД!LF22)),"",БД!LF22)</f>
        <v>242.88000000010925</v>
      </c>
      <c r="AN68" s="122">
        <f>IF(OR(БД!LI22="",ISERROR(БД!LI22)),"",БД!LI22)</f>
        <v>686.26800000000003</v>
      </c>
      <c r="AO68" s="97">
        <f ca="1">IF(OR(БД!JW22="",ISERROR(БД!JW22)),"",БД!JW22)</f>
        <v>0</v>
      </c>
      <c r="AP68" s="97">
        <f ca="1">IF(OR(БД!KC22="",ISERROR(БД!KC22)),"",БД!KC22)</f>
        <v>501.60000000001901</v>
      </c>
      <c r="AQ68" s="89">
        <f ca="1">IF(OR(БД!KI22="",ISERROR(БД!KI22)),"",БД!KI22)</f>
        <v>-501.60000000001901</v>
      </c>
      <c r="AR68" s="120" t="str">
        <f ca="1">IF(OR(БД!AM194="",ISERROR(БД!AM194)),"",БД!AM194)</f>
        <v/>
      </c>
      <c r="AT68" s="96">
        <f ca="1">IF(OR(БД!JK22="",ISERROR(БД!JK22)),"",БД!JK22)</f>
        <v>0</v>
      </c>
      <c r="AU68" s="96">
        <f ca="1">IF(OR(БД!JQ22="",ISERROR(БД!JQ22)),"",БД!JQ22)</f>
        <v>0</v>
      </c>
      <c r="AV68" s="96">
        <f ca="1">IF(OR(БД!IY22="",ISERROR(БД!IY22)),"",БД!IY22)</f>
        <v>0</v>
      </c>
      <c r="AW68" s="96">
        <f ca="1">IF(OR(БД!JE22="",ISERROR(БД!JE22)),"",БД!JE22)</f>
        <v>4.3999999999995154</v>
      </c>
      <c r="AX68" s="96">
        <f ca="1">IF(OR(БД!IM22="",ISERROR(БД!IM22)),"",БД!IM22)</f>
        <v>4200.0000000007276</v>
      </c>
      <c r="AY68" s="96">
        <f ca="1">IF(OR(БД!IS22="",ISERROR(БД!IS22)),"",БД!IS22)</f>
        <v>10000</v>
      </c>
      <c r="AZ68" s="97">
        <f ca="1">IF(OR(БД!IA22="",ISERROR(БД!IA22)),"",БД!IA22)</f>
        <v>0</v>
      </c>
      <c r="BA68" s="122">
        <f>IF(OR(БД!ID22="",ISERROR(БД!ID22)),"",БД!ID22)</f>
        <v>2.4E-2</v>
      </c>
      <c r="BB68" s="97">
        <f ca="1">IF(OR(БД!IG22="",ISERROR(БД!IG22)),"",БД!IG22)</f>
        <v>272.80000000005202</v>
      </c>
      <c r="BC68" s="122">
        <f>IF(OR(БД!IJ22="",ISERROR(БД!IJ22)),"",БД!IJ22)</f>
        <v>342.72800000000001</v>
      </c>
      <c r="BD68" s="87">
        <f ca="1">IF(OR(БД!GT22="",ISERROR(БД!GT22)),"",БД!GT22)</f>
        <v>0</v>
      </c>
      <c r="BE68" s="87">
        <f ca="1">IF(OR(БД!HA22="",ISERROR(БД!HA22)),"",БД!HA22)</f>
        <v>2587.64</v>
      </c>
      <c r="BF68" s="89">
        <f ca="1">IF(OR(БД!HH22="",ISERROR(БД!HH22)),"",БД!HH22)</f>
        <v>-2587.64</v>
      </c>
      <c r="BG68" s="87">
        <f ca="1">IF(OR(БД!GA22="",ISERROR(БД!GA22)),"",БД!GA22)</f>
        <v>0</v>
      </c>
      <c r="BH68" s="87">
        <f ca="1">IF(OR(БД!GH22="",ISERROR(БД!GH22)),"",БД!GH22)</f>
        <v>13661.25</v>
      </c>
      <c r="BI68" s="89">
        <f ca="1">IF(OR(БД!GO22="",ISERROR(БД!GO22)),"",БД!GO22)</f>
        <v>-13661.25</v>
      </c>
      <c r="BJ68" s="96">
        <f ca="1">IF(OR(БД!FO22="",ISERROR(БД!FO22)),"",БД!FO22)</f>
        <v>1502.599999999984</v>
      </c>
      <c r="BK68" s="96">
        <f ca="1">IF(OR(БД!FU22="",ISERROR(БД!FU22)),"",БД!FU22)</f>
        <v>0</v>
      </c>
      <c r="BL68" s="96">
        <f ca="1">IF(OR(БД!FC22="",ISERROR(БД!FC22)),"",БД!FC22)</f>
        <v>12929.999999996653</v>
      </c>
      <c r="BM68" s="96">
        <f ca="1">IF(OR(БД!FI22="",ISERROR(БД!FI22)),"",БД!FI22)</f>
        <v>0</v>
      </c>
      <c r="BN68" s="87">
        <f ca="1">IF(OR(БД!HM22="",ISERROR(БД!HM22)),"",БД!HM22)</f>
        <v>0</v>
      </c>
      <c r="BO68" s="87">
        <f ca="1">IF(OR(БД!HT22="",ISERROR(БД!HT22)),"",БД!HT22)</f>
        <v>1995.2349999999999</v>
      </c>
      <c r="BP68" s="86">
        <f ca="1">IF(OR(БД!CI237="",ISERROR(БД!CI237)),"",БД!CI237)</f>
        <v>0</v>
      </c>
      <c r="BQ68" s="86">
        <f ca="1">IF(OR(БД!CP237="",ISERROR(БД!CP237)),"",БД!CP237)</f>
        <v>297.65667999999999</v>
      </c>
      <c r="BR68" s="86">
        <f ca="1">IF(OR(БД!BU237="",ISERROR(БД!BU237)),"",БД!BU237)</f>
        <v>0</v>
      </c>
      <c r="BS68" s="86">
        <f ca="1">IF(OR(БД!CB237="",ISERROR(БД!CB237)),"",БД!CB237)</f>
        <v>224.07</v>
      </c>
      <c r="BT68" s="86">
        <f ca="1">IF(OR(БД!BG237="",ISERROR(БД!BG237)),"",БД!BG237)</f>
        <v>0</v>
      </c>
      <c r="BU68" s="86">
        <f ca="1">IF(OR(БД!BN237="",ISERROR(БД!BN237)),"",БД!BN237)</f>
        <v>197.74591000000001</v>
      </c>
      <c r="BV68" s="97">
        <f ca="1">IF(OR(БД!T237="",ISERROR(БД!T237)),"",БД!T237)</f>
        <v>233.19999999998799</v>
      </c>
      <c r="BW68" s="122">
        <f>IF(OR(БД!W237="",ISERROR(БД!W237)),"",БД!W237)</f>
        <v>205.40299999999999</v>
      </c>
      <c r="BX68" s="97">
        <f ca="1">IF(OR(БД!Z237="",ISERROR(БД!Z237)),"",БД!Z237)</f>
        <v>0</v>
      </c>
      <c r="BY68" s="122">
        <f>IF(OR(БД!AC237="",ISERROR(БД!AC237)),"",БД!AC237)</f>
        <v>1.5780000000000001</v>
      </c>
      <c r="BZ68" s="97">
        <f ca="1">IF(OR(БД!JV280="",ISERROR(БД!JV280)),"",БД!JV280)</f>
        <v>466.40000000000725</v>
      </c>
      <c r="CA68" s="122">
        <f>IF(OR(БД!JY280="",ISERROR(БД!JY280)),"",БД!JY280)</f>
        <v>90.421999999999997</v>
      </c>
      <c r="CB68" s="97">
        <f ca="1">IF(OR(БД!KB280="",ISERROR(БД!KB280)),"",БД!KB280)</f>
        <v>0</v>
      </c>
      <c r="CC68" s="122">
        <f>IF(OR(БД!KE280="",ISERROR(БД!KE280)),"",БД!KE280)</f>
        <v>0.64600000000000002</v>
      </c>
      <c r="CD68" s="97">
        <f ca="1">IF(OR(БД!JP280="",ISERROR(БД!JP280)),"",БД!JP280)</f>
        <v>58.607999999994718</v>
      </c>
      <c r="CE68" s="122">
        <f>IF(OR(БД!JS280="",ISERROR(БД!JS280)),"",БД!JS280)</f>
        <v>1337.6089999999999</v>
      </c>
      <c r="CF68" s="97">
        <f ca="1">IF(OR(БД!JJ280="",ISERROR(БД!JJ280)),"",БД!JJ280)</f>
        <v>21.252000000007683</v>
      </c>
      <c r="CG68" s="122">
        <f>IF(OR(БД!JM280="",ISERROR(БД!JM280)),"",БД!JM280)</f>
        <v>1273.9480000000001</v>
      </c>
      <c r="CH68" s="120" t="str">
        <f ca="1">IF(OR(БД!JB280="",ISERROR(БД!JB280)),"",БД!JB280)</f>
        <v/>
      </c>
      <c r="CI68" s="120" t="str">
        <f ca="1">IF(OR(БД!JF280="",ISERROR(БД!JF280)),"",БД!JF280)</f>
        <v/>
      </c>
      <c r="CJ68" s="120" t="str">
        <f ca="1">IF(OR(БД!IT280="",ISERROR(БД!IT280)),"",БД!IT280)</f>
        <v/>
      </c>
      <c r="CK68" s="120" t="str">
        <f ca="1">IF(OR(БД!IX280="",ISERROR(БД!IX280)),"",БД!IX280)</f>
        <v/>
      </c>
      <c r="CL68" s="3"/>
      <c r="CM68" s="96">
        <f ca="1">IF(OR(БД!EQ22="",ISERROR(БД!EQ22)),"",БД!EQ22)</f>
        <v>6929.9999999998363</v>
      </c>
      <c r="CN68" s="96">
        <f ca="1">IF(OR(БД!EW22="",ISERROR(БД!EW22)),"",БД!EW22)</f>
        <v>0</v>
      </c>
      <c r="CO68" s="96">
        <f ca="1">IF(OR(БД!EE22="",ISERROR(БД!EE22)),"",БД!EE22)</f>
        <v>0</v>
      </c>
      <c r="CP68" s="96">
        <f ca="1">IF(OR(БД!EK22="",ISERROR(БД!EK22)),"",БД!EK22)</f>
        <v>4239.9999999997817</v>
      </c>
      <c r="CQ68" s="97">
        <f ca="1">IF(OR(БД!DN22="",ISERROR(БД!DN22)),"",БД!DN22)</f>
        <v>6019.9999999986176</v>
      </c>
      <c r="CR68" s="97">
        <f ca="1">IF(OR(БД!DT22="",ISERROR(БД!DT22)),"",БД!DT22)</f>
        <v>0</v>
      </c>
      <c r="CS68" s="89">
        <f ca="1">IF(OR(БД!DZ22="",ISERROR(БД!DZ22)),"",БД!DZ22)</f>
        <v>6019.9999999986176</v>
      </c>
      <c r="CT68" s="97">
        <f ca="1">IF(OR(БД!CW22="",ISERROR(БД!CW22)),"",БД!CW22)</f>
        <v>1839.200000000028</v>
      </c>
      <c r="CU68" s="97">
        <f ca="1">IF(OR(БД!DC22="",ISERROR(БД!DC22)),"",БД!DC22)</f>
        <v>0</v>
      </c>
      <c r="CV68" s="89">
        <f ca="1">IF(OR(БД!DI22="",ISERROR(БД!DI22)),"",БД!DI22)</f>
        <v>1839.200000000028</v>
      </c>
      <c r="CW68" s="96">
        <f ca="1">IF(OR(БД!CK22="",ISERROR(БД!CK22)),"",БД!CK22)</f>
        <v>0</v>
      </c>
      <c r="CX68" s="96">
        <f ca="1">IF(OR(БД!CQ22="",ISERROR(БД!CQ22)),"",БД!CQ22)</f>
        <v>1132.99999999997</v>
      </c>
      <c r="CY68" s="97">
        <f ca="1">IF(OR(БД!BT22="",ISERROR(БД!BT22)),"",БД!BT22)</f>
        <v>0</v>
      </c>
      <c r="CZ68" s="97">
        <f ca="1">IF(OR(БД!BZ22="",ISERROR(БД!BZ22)),"",БД!BZ22)</f>
        <v>1216.599999999994</v>
      </c>
      <c r="DA68" s="89">
        <f ca="1">IF(OR(БД!CF22="",ISERROR(БД!CF22)),"",БД!CF22)</f>
        <v>-1216.599999999994</v>
      </c>
      <c r="DB68" s="97">
        <f ca="1">IF(OR(БД!BA22="",ISERROR(БД!BA22)),"",БД!BA22)</f>
        <v>0</v>
      </c>
      <c r="DC68" s="97">
        <f ca="1">IF(OR(БД!BH22="",ISERROR(БД!BH22)),"",БД!BH22)</f>
        <v>2376.0000000003402</v>
      </c>
      <c r="DD68" s="89">
        <f ca="1">IF(OR(БД!BO22="",ISERROR(БД!BO22)),"",БД!BO22)</f>
        <v>-2376.0000000003402</v>
      </c>
      <c r="DE68" s="97">
        <f ca="1">IF(OR(БД!AH22="",ISERROR(БД!AH22)),"",БД!AH22)</f>
        <v>0</v>
      </c>
      <c r="DF68" s="97">
        <f ca="1">IF(OR(БД!AO22="",ISERROR(БД!AO22)),"",БД!AO22)</f>
        <v>2378.1999999997879</v>
      </c>
      <c r="DG68" s="89">
        <f ca="1">IF(OR(БД!AV22="",ISERROR(БД!AV22)),"",БД!AV22)</f>
        <v>-2378.1999999997879</v>
      </c>
      <c r="DH68" s="87">
        <f ca="1">IF(OR(БД!O22="",ISERROR(БД!O22)),"",БД!O22)</f>
        <v>0</v>
      </c>
      <c r="DI68" s="87">
        <f ca="1">IF(OR(БД!V22="",ISERROR(БД!V22)),"",БД!V22)</f>
        <v>2881.7249999999999</v>
      </c>
      <c r="DJ68" s="89">
        <f ca="1">IF(OR(БД!AC22="",ISERROR(БД!AC22)),"",БД!AC22)</f>
        <v>-2881.7249999999999</v>
      </c>
      <c r="DK68" s="97">
        <f ca="1">IF(OR(БД!LM65="",ISERROR(БД!LM65)),"",БД!LM65)</f>
        <v>0</v>
      </c>
      <c r="DL68" s="122">
        <f>IF(OR(БД!LP65="",ISERROR(БД!LP65)),"",БД!LP65)</f>
        <v>4.0000000000000001E-3</v>
      </c>
      <c r="DM68" s="97">
        <f ca="1">IF(OR(БД!LS65="",ISERROR(БД!LS65)),"",БД!LS65)</f>
        <v>391.599999999994</v>
      </c>
      <c r="DN68" s="122">
        <f>IF(OR(БД!LV65="",ISERROR(БД!LV65)),"",БД!LV65)</f>
        <v>475.899</v>
      </c>
      <c r="DO68" s="96">
        <f ca="1">IF(OR(БД!IF280="",ISERROR(БД!IF280)),"",БД!IF280)</f>
        <v>0</v>
      </c>
      <c r="DP68" s="96">
        <f ca="1">IF(OR(БД!IM280="",ISERROR(БД!IM280)),"",БД!IM280)</f>
        <v>55.000000000012506</v>
      </c>
      <c r="DQ68" s="96">
        <f ca="1">IF(OR(БД!HR280="",ISERROR(БД!HR280)),"",БД!HR280)</f>
        <v>0</v>
      </c>
      <c r="DR68" s="96">
        <f ca="1">IF(OR(БД!HY280="",ISERROR(БД!HY280)),"",БД!HY280)</f>
        <v>116.60000000000963</v>
      </c>
      <c r="DS68" s="120" t="str">
        <f ca="1">IF(OR(БД!LI65="",ISERROR(БД!LI65)),"",БД!LI65)</f>
        <v/>
      </c>
      <c r="DT68" s="3"/>
      <c r="DU68" s="87">
        <f ca="1">IF(OR(БД!X65="",ISERROR(БД!X65)),"",БД!X65)</f>
        <v>0</v>
      </c>
      <c r="DV68" s="87">
        <f ca="1">IF(OR(БД!AE65="",ISERROR(БД!AE65)),"",БД!AE65)</f>
        <v>9601.75</v>
      </c>
      <c r="DW68" s="170" t="str">
        <f>IF(OR(БД!AG65="",ISERROR(БД!AG65)),"",БД!AG65)</f>
        <v/>
      </c>
      <c r="DX68" s="222" t="str">
        <f>IF(OR(БД!AF65="",ISERROR(БД!AF65)),"",БД!AF65)</f>
        <v/>
      </c>
      <c r="DY68" s="86">
        <f ca="1">IF(OR(БД!AL65="",ISERROR(БД!AL65)),"",БД!AL65)</f>
        <v>12575.25</v>
      </c>
      <c r="DZ68" s="86">
        <f ca="1">IF(OR(БД!AS65="",ISERROR(БД!AS65)),"",БД!AS65)</f>
        <v>0</v>
      </c>
      <c r="EA68" s="121" t="str">
        <f ca="1">IF(OR(БД!KY65="",ISERROR(БД!KY65)),"",БД!KY65)</f>
        <v/>
      </c>
      <c r="EB68" s="121" t="str">
        <f ca="1">IF(OR(БД!LD65="",ISERROR(БД!LD65)),"",БД!LD65)</f>
        <v/>
      </c>
      <c r="EC68" s="121" t="str">
        <f ca="1">IF(OR(БД!KO65="",ISERROR(БД!KO65)),"",БД!KO65)</f>
        <v/>
      </c>
      <c r="ED68" s="121" t="str">
        <f ca="1">IF(OR(БД!KT65="",ISERROR(БД!KT65)),"",БД!KT65)</f>
        <v/>
      </c>
      <c r="EE68" s="120" t="str">
        <f ca="1">IF(OR(БД!KG65="",ISERROR(БД!KG65)),"",БД!KG65)</f>
        <v/>
      </c>
      <c r="EF68" s="120" t="str">
        <f ca="1">IF(OR(БД!KK65="",ISERROR(БД!KK65)),"",БД!KK65)</f>
        <v/>
      </c>
      <c r="EG68" s="120" t="str">
        <f ca="1">IF(OR(БД!JY65="",ISERROR(БД!JY65)),"",БД!JY65)</f>
        <v/>
      </c>
      <c r="EH68" s="120" t="str">
        <f ca="1">IF(OR(БД!KC65="",ISERROR(БД!KC65)),"",БД!KC65)</f>
        <v/>
      </c>
      <c r="EI68" s="3"/>
      <c r="EJ68" s="96">
        <f ca="1">IF(OR(БД!JM65="",ISERROR(БД!JM65)),"",БД!JM65)</f>
        <v>9469.9999999988904</v>
      </c>
      <c r="EK68" s="96">
        <f ca="1">IF(OR(БД!JS65="",ISERROR(БД!JS65)),"",БД!JS65)</f>
        <v>0</v>
      </c>
      <c r="EL68" s="96">
        <f ca="1">IF(OR(БД!JA65="",ISERROR(БД!JA65)),"",БД!JA65)</f>
        <v>0</v>
      </c>
      <c r="EM68" s="96">
        <f ca="1">IF(OR(БД!JG65="",ISERROR(БД!JG65)),"",БД!JG65)</f>
        <v>6949.9999999993634</v>
      </c>
      <c r="EN68" s="96">
        <f ca="1">IF(OR(БД!IO65="",ISERROR(БД!IO65)),"",БД!IO65)</f>
        <v>3910.000000000764</v>
      </c>
      <c r="EO68" s="96">
        <f ca="1">IF(OR(БД!IU65="",ISERROR(БД!IU65)),"",БД!IU65)</f>
        <v>0</v>
      </c>
      <c r="EP68" s="96">
        <f ca="1">IF(OR(БД!IC65="",ISERROR(БД!IC65)),"",БД!IC65)</f>
        <v>0</v>
      </c>
      <c r="EQ68" s="96">
        <f ca="1">IF(OR(БД!II65="",ISERROR(БД!II65)),"",БД!II65)</f>
        <v>3357.1999999996478</v>
      </c>
      <c r="ER68" s="96">
        <f ca="1">IF(OR(БД!HQ65="",ISERROR(БД!HQ65)),"",БД!HQ65)</f>
        <v>0</v>
      </c>
      <c r="ES68" s="96">
        <f ca="1">IF(OR(БД!HW65="",ISERROR(БД!HW65)),"",БД!HW65)</f>
        <v>3707.0000000008804</v>
      </c>
      <c r="ET68" s="96">
        <f ca="1">IF(OR(БД!HE65="",ISERROR(БД!HE65)),"",БД!HE65)</f>
        <v>0</v>
      </c>
      <c r="EU68" s="96">
        <f ca="1">IF(OR(БД!HK65="",ISERROR(БД!HK65)),"",БД!HK65)</f>
        <v>1795.2000000005683</v>
      </c>
      <c r="EV68" s="124">
        <f ca="1">IF(OR(БД!GQ65="",ISERROR(БД!GQ65)),"",БД!GQ65)</f>
        <v>0</v>
      </c>
      <c r="EW68" s="85">
        <f>IF(OR(БД!GV65="",ISERROR(БД!GV65)),"",БД!GV65)</f>
        <v>0</v>
      </c>
      <c r="EX68" s="124">
        <f ca="1">IF(OR(БД!GX65="",ISERROR(БД!GX65)),"",БД!GX65)</f>
        <v>2976</v>
      </c>
      <c r="EY68" s="85">
        <f>IF(OR(БД!HC65="",ISERROR(БД!HC65)),"",БД!HC65)</f>
        <v>3031.5999999993437</v>
      </c>
      <c r="EZ68" s="96">
        <f ca="1">IF(OR(БД!GE65="",ISERROR(БД!GE65)),"",БД!GE65)</f>
        <v>1548.799999999892</v>
      </c>
      <c r="FA68" s="96">
        <f ca="1">IF(OR(БД!GK65="",ISERROR(БД!GK65)),"",БД!GK65)</f>
        <v>0</v>
      </c>
      <c r="FB68" s="96">
        <f ca="1">IF(OR(БД!FS65="",ISERROR(БД!FS65)),"",БД!FS65)</f>
        <v>3790.599999999904</v>
      </c>
      <c r="FC68" s="96">
        <f ca="1">IF(OR(БД!FY65="",ISERROR(БД!FY65)),"",БД!FY65)</f>
        <v>0</v>
      </c>
      <c r="FD68" s="97">
        <f ca="1">IF(OR(БД!CS409="",ISERROR(БД!CS409)),"",БД!CS409)</f>
        <v>167.19999999998549</v>
      </c>
      <c r="FE68" s="122">
        <f>IF(OR(БД!CV409="",ISERROR(БД!CV409)),"",БД!CV409)</f>
        <v>111.77</v>
      </c>
      <c r="FF68" s="97">
        <f ca="1">IF(OR(БД!CY409="",ISERROR(БД!CY409)),"",БД!CY409)</f>
        <v>0</v>
      </c>
      <c r="FG68" s="122">
        <f>IF(OR(БД!DB409="",ISERROR(БД!DB409)),"",БД!DB409)</f>
        <v>0.72299999999999998</v>
      </c>
      <c r="FH68" s="3"/>
      <c r="FI68" s="99">
        <f ca="1">IF(OR(БД!CF194="",ISERROR(БД!CF194)),"",БД!CF194)</f>
        <v>13550.000000000182</v>
      </c>
      <c r="FJ68" s="101">
        <f>IF(OR(БД!CI194="",ISERROR(БД!CI194)),"",БД!CI194)</f>
        <v>2489.7739999999999</v>
      </c>
      <c r="FK68" s="99">
        <f ca="1">IF(OR(БД!CL194="",ISERROR(БД!CL194)),"",БД!CL194)</f>
        <v>0</v>
      </c>
      <c r="FL68" s="101">
        <f>IF(OR(БД!CO194="",ISERROR(БД!CO194)),"",БД!CO194)</f>
        <v>2.2069999999999999</v>
      </c>
      <c r="FM68" s="103">
        <f ca="1">IF(OR(БД!CR194="",ISERROR(БД!CR194)),"",БД!CR194)</f>
        <v>-13550.000000000182</v>
      </c>
      <c r="FN68" s="3"/>
    </row>
    <row r="69" spans="1:170" ht="15" customHeight="1" x14ac:dyDescent="0.25">
      <c r="A69" s="113">
        <v>12</v>
      </c>
      <c r="B69" s="87">
        <f ca="1">IF(OR(БД!EL66="",ISERROR(БД!EL66)),"",БД!EL66)</f>
        <v>0</v>
      </c>
      <c r="C69" s="87">
        <f ca="1">IF(OR(БД!ES66="",ISERROR(БД!ES66)),"",БД!ES66)</f>
        <v>12417.75</v>
      </c>
      <c r="D69" s="89">
        <f ca="1">IF(OR(БД!EZ66="",ISERROR(БД!EZ66)),"",БД!EZ66)</f>
        <v>-12417.75</v>
      </c>
      <c r="E69" s="87">
        <f ca="1">IF(OR(БД!FE66="",ISERROR(БД!FE66)),"",БД!FE66)</f>
        <v>0</v>
      </c>
      <c r="F69" s="87">
        <f ca="1">IF(OR(БД!FL66="",ISERROR(БД!FL66)),"",БД!FL66)</f>
        <v>12526</v>
      </c>
      <c r="H69" s="87">
        <f ca="1">IF(OR(БД!NR23="",ISERROR(БД!NR23)),"",БД!NR23)</f>
        <v>12037.75</v>
      </c>
      <c r="I69" s="85">
        <f>IF(OR(БД!NW23="",ISERROR(БД!NW23)),"",БД!NW23)</f>
        <v>12037.749999999505</v>
      </c>
      <c r="J69" s="87">
        <f ca="1">IF(OR(БД!NY23="",ISERROR(БД!NY23)),"",БД!NY23)</f>
        <v>0</v>
      </c>
      <c r="K69" s="85">
        <f>IF(OR(БД!OD23="",ISERROR(БД!OD23)),"",БД!OD23)</f>
        <v>0</v>
      </c>
      <c r="L69" s="89">
        <f ca="1">IF(OR(БД!OF23="",ISERROR(БД!OF23)),"",БД!OF23)</f>
        <v>12037.75</v>
      </c>
      <c r="M69" s="87">
        <f ca="1">IF(OR(БД!OK23="",ISERROR(БД!OK23)),"",БД!OK23)</f>
        <v>11935.75</v>
      </c>
      <c r="N69" s="85">
        <f>IF(OR(БД!OO23="",ISERROR(БД!OO23)),"",БД!OO23)</f>
        <v>11935.750000002372</v>
      </c>
      <c r="O69" s="87">
        <f ca="1">IF(OR(БД!OR23="",ISERROR(БД!OR23)),"",БД!OR23)</f>
        <v>0</v>
      </c>
      <c r="P69" s="85">
        <f>IF(OR(БД!OV23="",ISERROR(БД!OV23)),"",БД!OV23)</f>
        <v>0</v>
      </c>
      <c r="Q69" s="89">
        <f ca="1">IF(OR(БД!OY23="",ISERROR(БД!OY23)),"",БД!OY23)</f>
        <v>11935.75</v>
      </c>
      <c r="R69" s="97">
        <f ca="1">IF(OR(БД!PU23="",ISERROR(БД!PU23)),"",БД!PU23)</f>
        <v>0</v>
      </c>
      <c r="S69" s="97">
        <f ca="1">IF(OR(БД!QA23="",ISERROR(БД!QA23)),"",БД!QA23)</f>
        <v>3309.9999999990359</v>
      </c>
      <c r="T69" s="97">
        <f ca="1">IF(OR(БД!PD23="",ISERROR(БД!PD23)),"",БД!PD23)</f>
        <v>0</v>
      </c>
      <c r="U69" s="97">
        <f ca="1">IF(OR(БД!PJ23="",ISERROR(БД!PJ23)),"",БД!PJ23)</f>
        <v>5320.000000001528</v>
      </c>
      <c r="V69" s="89">
        <f ca="1">IF(OR(БД!PP23="",ISERROR(БД!PP23)),"",БД!PP23)</f>
        <v>-5320.000000001528</v>
      </c>
      <c r="W69" s="97">
        <f ca="1">IF(OR(БД!NF23="",ISERROR(БД!NF23)),"",БД!NF23)</f>
        <v>0</v>
      </c>
      <c r="X69" s="97">
        <f ca="1">IF(OR(БД!NL23="",ISERROR(БД!NL23)),"",БД!NL23)</f>
        <v>12390.000000000327</v>
      </c>
      <c r="Y69" s="97">
        <f ca="1">IF(OR(БД!MO23="",ISERROR(БД!MO23)),"",БД!MO23)</f>
        <v>0</v>
      </c>
      <c r="Z69" s="97">
        <f ca="1">IF(OR(БД!MU23="",ISERROR(БД!MU23)),"",БД!MU23)</f>
        <v>1878.8000000005923</v>
      </c>
      <c r="AA69" s="89">
        <f ca="1">IF(OR(БД!NA23="",ISERROR(БД!NA23)),"",БД!NA23)</f>
        <v>-1878.8000000005923</v>
      </c>
      <c r="AB69" s="97">
        <f ca="1">IF(OR(БД!LX23="",ISERROR(БД!LX23)),"",БД!LX23)</f>
        <v>0</v>
      </c>
      <c r="AC69" s="97">
        <f ca="1">IF(OR(БД!MD23="",ISERROR(БД!MD23)),"",БД!MD23)</f>
        <v>52.800000000002001</v>
      </c>
      <c r="AD69" s="89">
        <f ca="1">IF(OR(БД!MJ23="",ISERROR(БД!MJ23)),"",БД!MJ23)</f>
        <v>-52.800000000002001</v>
      </c>
      <c r="AE69" s="97" t="str">
        <f ca="1">IF(OR(БД!LL23="",ISERROR(БД!LL23)),"",БД!LL23)</f>
        <v/>
      </c>
      <c r="AF69" s="97" t="str">
        <f ca="1">IF(OR(БД!LR23="",ISERROR(БД!LR23)),"",БД!LR23)</f>
        <v/>
      </c>
      <c r="AG69" s="97">
        <f ca="1">IF(OR(БД!KN23="",ISERROR(БД!KN23)),"",БД!KN23)</f>
        <v>0</v>
      </c>
      <c r="AH69" s="122">
        <f>IF(OR(БД!KQ23="",ISERROR(БД!KQ23)),"",БД!KQ23)</f>
        <v>0</v>
      </c>
      <c r="AI69" s="97">
        <f ca="1">IF(OR(БД!KT23="",ISERROR(БД!KT23)),"",БД!KT23)</f>
        <v>274.56000000003542</v>
      </c>
      <c r="AJ69" s="122">
        <f>IF(OR(БД!KW23="",ISERROR(БД!KW23)),"",БД!KW23)</f>
        <v>343.15600000000001</v>
      </c>
      <c r="AK69" s="97">
        <f ca="1">IF(OR(БД!KZ23="",ISERROR(БД!KZ23)),"",БД!KZ23)</f>
        <v>0</v>
      </c>
      <c r="AL69" s="122">
        <f>IF(OR(БД!LC23="",ISERROR(БД!LC23)),"",БД!LC23)</f>
        <v>0</v>
      </c>
      <c r="AM69" s="97">
        <f ca="1">IF(OR(БД!LF23="",ISERROR(БД!LF23)),"",БД!LF23)</f>
        <v>244.19999999992797</v>
      </c>
      <c r="AN69" s="122">
        <f>IF(OR(БД!LI23="",ISERROR(БД!LI23)),"",БД!LI23)</f>
        <v>686.45299999999997</v>
      </c>
      <c r="AO69" s="97">
        <f ca="1">IF(OR(БД!JW23="",ISERROR(БД!JW23)),"",БД!JW23)</f>
        <v>0</v>
      </c>
      <c r="AP69" s="97">
        <f ca="1">IF(OR(БД!KC23="",ISERROR(БД!KC23)),"",БД!KC23)</f>
        <v>486.200000000008</v>
      </c>
      <c r="AQ69" s="89">
        <f ca="1">IF(OR(БД!KI23="",ISERROR(БД!KI23)),"",БД!KI23)</f>
        <v>-486.200000000008</v>
      </c>
      <c r="AR69" s="123" t="str">
        <f ca="1">IF(OR(БД!AM195="",ISERROR(БД!AM195)),"",БД!AM195)</f>
        <v/>
      </c>
      <c r="AT69" s="97">
        <f ca="1">IF(OR(БД!JK23="",ISERROR(БД!JK23)),"",БД!JK23)</f>
        <v>0</v>
      </c>
      <c r="AU69" s="97">
        <f ca="1">IF(OR(БД!JQ23="",ISERROR(БД!JQ23)),"",БД!JQ23)</f>
        <v>0</v>
      </c>
      <c r="AV69" s="97">
        <f ca="1">IF(OR(БД!IY23="",ISERROR(БД!IY23)),"",БД!IY23)</f>
        <v>0</v>
      </c>
      <c r="AW69" s="97">
        <f ca="1">IF(OR(БД!JE23="",ISERROR(БД!JE23)),"",БД!JE23)</f>
        <v>4.4000000000014694</v>
      </c>
      <c r="AX69" s="97">
        <f ca="1">IF(OR(БД!IM23="",ISERROR(БД!IM23)),"",БД!IM23)</f>
        <v>4549.9999999992724</v>
      </c>
      <c r="AY69" s="97">
        <f ca="1">IF(OR(БД!IS23="",ISERROR(БД!IS23)),"",БД!IS23)</f>
        <v>-10000</v>
      </c>
      <c r="AZ69" s="97">
        <f ca="1">IF(OR(БД!IA23="",ISERROR(БД!IA23)),"",БД!IA23)</f>
        <v>0</v>
      </c>
      <c r="BA69" s="122">
        <f>IF(OR(БД!ID23="",ISERROR(БД!ID23)),"",БД!ID23)</f>
        <v>2.4E-2</v>
      </c>
      <c r="BB69" s="97">
        <f ca="1">IF(OR(БД!IG23="",ISERROR(БД!IG23)),"",БД!IG23)</f>
        <v>310.20000000004302</v>
      </c>
      <c r="BC69" s="122">
        <f>IF(OR(БД!IJ23="",ISERROR(БД!IJ23)),"",БД!IJ23)</f>
        <v>342.86900000000003</v>
      </c>
      <c r="BD69" s="87">
        <f ca="1">IF(OR(БД!GT23="",ISERROR(БД!GT23)),"",БД!GT23)</f>
        <v>0</v>
      </c>
      <c r="BE69" s="87">
        <f ca="1">IF(OR(БД!HA23="",ISERROR(БД!HA23)),"",БД!HA23)</f>
        <v>2415.7649999999999</v>
      </c>
      <c r="BF69" s="89">
        <f ca="1">IF(OR(БД!HH23="",ISERROR(БД!HH23)),"",БД!HH23)</f>
        <v>-2415.7649999999999</v>
      </c>
      <c r="BG69" s="87">
        <f ca="1">IF(OR(БД!GA23="",ISERROR(БД!GA23)),"",БД!GA23)</f>
        <v>0</v>
      </c>
      <c r="BH69" s="87">
        <f ca="1">IF(OR(БД!GH23="",ISERROR(БД!GH23)),"",БД!GH23)</f>
        <v>13254.75</v>
      </c>
      <c r="BI69" s="89">
        <f ca="1">IF(OR(БД!GO23="",ISERROR(БД!GO23)),"",БД!GO23)</f>
        <v>-13254.75</v>
      </c>
      <c r="BJ69" s="97">
        <f ca="1">IF(OR(БД!FO23="",ISERROR(БД!FO23)),"",БД!FO23)</f>
        <v>1454.2000000001281</v>
      </c>
      <c r="BK69" s="97">
        <f ca="1">IF(OR(БД!FU23="",ISERROR(БД!FU23)),"",БД!FU23)</f>
        <v>0</v>
      </c>
      <c r="BL69" s="97">
        <f ca="1">IF(OR(БД!FC23="",ISERROR(БД!FC23)),"",БД!FC23)</f>
        <v>12260.000000001128</v>
      </c>
      <c r="BM69" s="97">
        <f ca="1">IF(OR(БД!FI23="",ISERROR(БД!FI23)),"",БД!FI23)</f>
        <v>0</v>
      </c>
      <c r="BN69" s="87">
        <f ca="1">IF(OR(БД!HM23="",ISERROR(БД!HM23)),"",БД!HM23)</f>
        <v>0</v>
      </c>
      <c r="BO69" s="87">
        <f ca="1">IF(OR(БД!HT23="",ISERROR(БД!HT23)),"",БД!HT23)</f>
        <v>1946.175</v>
      </c>
      <c r="BP69" s="87">
        <f ca="1">IF(OR(БД!CI238="",ISERROR(БД!CI238)),"",БД!CI238)</f>
        <v>0</v>
      </c>
      <c r="BQ69" s="87">
        <f ca="1">IF(OR(БД!CP238="",ISERROR(БД!CP238)),"",БД!CP238)</f>
        <v>293.42939999999999</v>
      </c>
      <c r="BR69" s="87">
        <f ca="1">IF(OR(БД!BU238="",ISERROR(БД!BU238)),"",БД!BU238)</f>
        <v>0</v>
      </c>
      <c r="BS69" s="87">
        <f ca="1">IF(OR(БД!CB238="",ISERROR(БД!CB238)),"",БД!CB238)</f>
        <v>209.13419999999999</v>
      </c>
      <c r="BT69" s="87">
        <f ca="1">IF(OR(БД!BG238="",ISERROR(БД!BG238)),"",БД!BG238)</f>
        <v>0</v>
      </c>
      <c r="BU69" s="87">
        <f ca="1">IF(OR(БД!BN238="",ISERROR(БД!BN238)),"",БД!BN238)</f>
        <v>275.05169999999998</v>
      </c>
      <c r="BV69" s="97">
        <f ca="1">IF(OR(БД!T238="",ISERROR(БД!T238)),"",БД!T238)</f>
        <v>211.200000000008</v>
      </c>
      <c r="BW69" s="122">
        <f>IF(OR(БД!W238="",ISERROR(БД!W238)),"",БД!W238)</f>
        <v>205.499</v>
      </c>
      <c r="BX69" s="97">
        <f ca="1">IF(OR(БД!Z238="",ISERROR(БД!Z238)),"",БД!Z238)</f>
        <v>2.1999999999997577</v>
      </c>
      <c r="BY69" s="122">
        <f>IF(OR(БД!AC238="",ISERROR(БД!AC238)),"",БД!AC238)</f>
        <v>1.579</v>
      </c>
      <c r="BZ69" s="97">
        <f ca="1">IF(OR(БД!JV281="",ISERROR(БД!JV281)),"",БД!JV281)</f>
        <v>446.6000000000065</v>
      </c>
      <c r="CA69" s="122">
        <f>IF(OR(БД!JY281="",ISERROR(БД!JY281)),"",БД!JY281)</f>
        <v>90.625</v>
      </c>
      <c r="CB69" s="97">
        <f ca="1">IF(OR(БД!KB281="",ISERROR(БД!KB281)),"",БД!KB281)</f>
        <v>0</v>
      </c>
      <c r="CC69" s="122">
        <f>IF(OR(БД!KE281="",ISERROR(БД!KE281)),"",БД!KE281)</f>
        <v>0.64600000000000002</v>
      </c>
      <c r="CD69" s="97">
        <f ca="1">IF(OR(БД!JP281="",ISERROR(БД!JP281)),"",БД!JP281)</f>
        <v>60.588000000007924</v>
      </c>
      <c r="CE69" s="122">
        <f>IF(OR(БД!JS281="",ISERROR(БД!JS281)),"",БД!JS281)</f>
        <v>1338.068</v>
      </c>
      <c r="CF69" s="97">
        <f ca="1">IF(OR(БД!JJ281="",ISERROR(БД!JJ281)),"",БД!JJ281)</f>
        <v>18.479999999983193</v>
      </c>
      <c r="CG69" s="122">
        <f>IF(OR(БД!JM281="",ISERROR(БД!JM281)),"",БД!JM281)</f>
        <v>1274.088</v>
      </c>
      <c r="CH69" s="123" t="str">
        <f ca="1">IF(OR(БД!JB281="",ISERROR(БД!JB281)),"",БД!JB281)</f>
        <v/>
      </c>
      <c r="CI69" s="123" t="str">
        <f ca="1">IF(OR(БД!JF281="",ISERROR(БД!JF281)),"",БД!JF281)</f>
        <v/>
      </c>
      <c r="CJ69" s="123" t="str">
        <f ca="1">IF(OR(БД!IT281="",ISERROR(БД!IT281)),"",БД!IT281)</f>
        <v/>
      </c>
      <c r="CK69" s="123" t="str">
        <f ca="1">IF(OR(БД!IX281="",ISERROR(БД!IX281)),"",БД!IX281)</f>
        <v/>
      </c>
      <c r="CL69" s="3"/>
      <c r="CM69" s="97">
        <f ca="1">IF(OR(БД!EQ23="",ISERROR(БД!EQ23)),"",БД!EQ23)</f>
        <v>6620.0000000003456</v>
      </c>
      <c r="CN69" s="97">
        <f ca="1">IF(OR(БД!EW23="",ISERROR(БД!EW23)),"",БД!EW23)</f>
        <v>0</v>
      </c>
      <c r="CO69" s="97">
        <f ca="1">IF(OR(БД!EE23="",ISERROR(БД!EE23)),"",БД!EE23)</f>
        <v>0</v>
      </c>
      <c r="CP69" s="97">
        <f ca="1">IF(OR(БД!EK23="",ISERROR(БД!EK23)),"",БД!EK23)</f>
        <v>4600.0000000003638</v>
      </c>
      <c r="CQ69" s="97">
        <f ca="1">IF(OR(БД!DN23="",ISERROR(БД!DN23)),"",БД!DN23)</f>
        <v>5209.9999999995816</v>
      </c>
      <c r="CR69" s="97">
        <f ca="1">IF(OR(БД!DT23="",ISERROR(БД!DT23)),"",БД!DT23)</f>
        <v>0</v>
      </c>
      <c r="CS69" s="89">
        <f ca="1">IF(OR(БД!DZ23="",ISERROR(БД!DZ23)),"",БД!DZ23)</f>
        <v>5209.9999999995816</v>
      </c>
      <c r="CT69" s="97">
        <f ca="1">IF(OR(БД!CW23="",ISERROR(БД!CW23)),"",БД!CW23)</f>
        <v>1854.6000000001641</v>
      </c>
      <c r="CU69" s="97">
        <f ca="1">IF(OR(БД!DC23="",ISERROR(БД!DC23)),"",БД!DC23)</f>
        <v>0</v>
      </c>
      <c r="CV69" s="89">
        <f ca="1">IF(OR(БД!DI23="",ISERROR(БД!DI23)),"",БД!DI23)</f>
        <v>1854.6000000001641</v>
      </c>
      <c r="CW69" s="97">
        <f ca="1">IF(OR(БД!CK23="",ISERROR(БД!CK23)),"",БД!CK23)</f>
        <v>0</v>
      </c>
      <c r="CX69" s="97">
        <f ca="1">IF(OR(БД!CQ23="",ISERROR(БД!CQ23)),"",БД!CQ23)</f>
        <v>972.40000000001601</v>
      </c>
      <c r="CY69" s="97">
        <f ca="1">IF(OR(БД!BT23="",ISERROR(БД!BT23)),"",БД!BT23)</f>
        <v>0</v>
      </c>
      <c r="CZ69" s="97">
        <f ca="1">IF(OR(БД!BZ23="",ISERROR(БД!BZ23)),"",БД!BZ23)</f>
        <v>1045.00000000005</v>
      </c>
      <c r="DA69" s="89">
        <f ca="1">IF(OR(БД!CF23="",ISERROR(БД!CF23)),"",БД!CF23)</f>
        <v>-1045.00000000005</v>
      </c>
      <c r="DB69" s="97">
        <f ca="1">IF(OR(БД!BA23="",ISERROR(БД!BA23)),"",БД!BA23)</f>
        <v>0</v>
      </c>
      <c r="DC69" s="97">
        <f ca="1">IF(OR(БД!BH23="",ISERROR(БД!BH23)),"",БД!BH23)</f>
        <v>1803.9999999998599</v>
      </c>
      <c r="DD69" s="89">
        <f ca="1">IF(OR(БД!BO23="",ISERROR(БД!BO23)),"",БД!BO23)</f>
        <v>-1803.9999999998599</v>
      </c>
      <c r="DE69" s="97">
        <f ca="1">IF(OR(БД!AH23="",ISERROR(БД!AH23)),"",БД!AH23)</f>
        <v>0</v>
      </c>
      <c r="DF69" s="97">
        <f ca="1">IF(OR(БД!AO23="",ISERROR(БД!AO23)),"",БД!AO23)</f>
        <v>1803.9999999998599</v>
      </c>
      <c r="DG69" s="89">
        <f ca="1">IF(OR(БД!AV23="",ISERROR(БД!AV23)),"",БД!AV23)</f>
        <v>-1803.9999999998599</v>
      </c>
      <c r="DH69" s="87">
        <f ca="1">IF(OR(БД!O23="",ISERROR(БД!O23)),"",БД!O23)</f>
        <v>0</v>
      </c>
      <c r="DI69" s="87">
        <f ca="1">IF(OR(БД!V23="",ISERROR(БД!V23)),"",БД!V23)</f>
        <v>2914.78</v>
      </c>
      <c r="DJ69" s="89">
        <f ca="1">IF(OR(БД!AC23="",ISERROR(БД!AC23)),"",БД!AC23)</f>
        <v>-2914.78</v>
      </c>
      <c r="DK69" s="97">
        <f ca="1">IF(OR(БД!LM66="",ISERROR(БД!LM66)),"",БД!LM66)</f>
        <v>0</v>
      </c>
      <c r="DL69" s="122">
        <f>IF(OR(БД!LP66="",ISERROR(БД!LP66)),"",БД!LP66)</f>
        <v>4.0000000000000001E-3</v>
      </c>
      <c r="DM69" s="97">
        <f ca="1">IF(OR(БД!LS66="",ISERROR(БД!LS66)),"",БД!LS66)</f>
        <v>380.600000000004</v>
      </c>
      <c r="DN69" s="122">
        <f>IF(OR(БД!LV66="",ISERROR(БД!LV66)),"",БД!LV66)</f>
        <v>476.072</v>
      </c>
      <c r="DO69" s="97">
        <f ca="1">IF(OR(БД!IF281="",ISERROR(БД!IF281)),"",БД!IF281)</f>
        <v>0</v>
      </c>
      <c r="DP69" s="97">
        <f ca="1">IF(OR(БД!IM281="",ISERROR(БД!IM281)),"",БД!IM281)</f>
        <v>52.799999999986369</v>
      </c>
      <c r="DQ69" s="97">
        <f ca="1">IF(OR(БД!HR281="",ISERROR(БД!HR281)),"",БД!HR281)</f>
        <v>0</v>
      </c>
      <c r="DR69" s="97">
        <f ca="1">IF(OR(БД!HY281="",ISERROR(БД!HY281)),"",БД!HY281)</f>
        <v>118.79999999998887</v>
      </c>
      <c r="DS69" s="123" t="str">
        <f ca="1">IF(OR(БД!LI66="",ISERROR(БД!LI66)),"",БД!LI66)</f>
        <v/>
      </c>
      <c r="DT69" s="3"/>
      <c r="DU69" s="87">
        <f ca="1">IF(OR(БД!X66="",ISERROR(БД!X66)),"",БД!X66)</f>
        <v>0</v>
      </c>
      <c r="DV69" s="87">
        <f ca="1">IF(OR(БД!AE66="",ISERROR(БД!AE66)),"",БД!AE66)</f>
        <v>8990.5</v>
      </c>
      <c r="DW69" s="170" t="str">
        <f>IF(OR(БД!AG66="",ISERROR(БД!AG66)),"",БД!AG66)</f>
        <v/>
      </c>
      <c r="DX69" s="222" t="str">
        <f>IF(OR(БД!AF66="",ISERROR(БД!AF66)),"",БД!AF66)</f>
        <v/>
      </c>
      <c r="DY69" s="87">
        <f ca="1">IF(OR(БД!AL66="",ISERROR(БД!AL66)),"",БД!AL66)</f>
        <v>11156.75</v>
      </c>
      <c r="DZ69" s="87">
        <f ca="1">IF(OR(БД!AS66="",ISERROR(БД!AS66)),"",БД!AS66)</f>
        <v>0</v>
      </c>
      <c r="EA69" s="124" t="str">
        <f ca="1">IF(OR(БД!KY66="",ISERROR(БД!KY66)),"",БД!KY66)</f>
        <v/>
      </c>
      <c r="EB69" s="124" t="str">
        <f ca="1">IF(OR(БД!LD66="",ISERROR(БД!LD66)),"",БД!LD66)</f>
        <v/>
      </c>
      <c r="EC69" s="124" t="str">
        <f ca="1">IF(OR(БД!KO66="",ISERROR(БД!KO66)),"",БД!KO66)</f>
        <v/>
      </c>
      <c r="ED69" s="124" t="str">
        <f ca="1">IF(OR(БД!KT66="",ISERROR(БД!KT66)),"",БД!KT66)</f>
        <v/>
      </c>
      <c r="EE69" s="123" t="str">
        <f ca="1">IF(OR(БД!KG66="",ISERROR(БД!KG66)),"",БД!KG66)</f>
        <v/>
      </c>
      <c r="EF69" s="123" t="str">
        <f ca="1">IF(OR(БД!KK66="",ISERROR(БД!KK66)),"",БД!KK66)</f>
        <v/>
      </c>
      <c r="EG69" s="123" t="str">
        <f ca="1">IF(OR(БД!JY66="",ISERROR(БД!JY66)),"",БД!JY66)</f>
        <v/>
      </c>
      <c r="EH69" s="123" t="str">
        <f ca="1">IF(OR(БД!KC66="",ISERROR(БД!KC66)),"",БД!KC66)</f>
        <v/>
      </c>
      <c r="EI69" s="3"/>
      <c r="EJ69" s="97">
        <f ca="1">IF(OR(БД!JM66="",ISERROR(БД!JM66)),"",БД!JM66)</f>
        <v>8910.000000000764</v>
      </c>
      <c r="EK69" s="97">
        <f ca="1">IF(OR(БД!JS66="",ISERROR(БД!JS66)),"",БД!JS66)</f>
        <v>0</v>
      </c>
      <c r="EL69" s="97">
        <f ca="1">IF(OR(БД!JA66="",ISERROR(БД!JA66)),"",БД!JA66)</f>
        <v>0</v>
      </c>
      <c r="EM69" s="97">
        <f ca="1">IF(OR(БД!JG66="",ISERROR(БД!JG66)),"",БД!JG66)</f>
        <v>6610.0000000005821</v>
      </c>
      <c r="EN69" s="97">
        <f ca="1">IF(OR(БД!IO66="",ISERROR(БД!IO66)),"",БД!IO66)</f>
        <v>3260.0000000002183</v>
      </c>
      <c r="EO69" s="97">
        <f ca="1">IF(OR(БД!IU66="",ISERROR(БД!IU66)),"",БД!IU66)</f>
        <v>0</v>
      </c>
      <c r="EP69" s="97">
        <f ca="1">IF(OR(БД!IC66="",ISERROR(БД!IC66)),"",БД!IC66)</f>
        <v>0</v>
      </c>
      <c r="EQ69" s="97">
        <f ca="1">IF(OR(БД!II66="",ISERROR(БД!II66)),"",БД!II66)</f>
        <v>3040.4000000011365</v>
      </c>
      <c r="ER69" s="97">
        <f ca="1">IF(OR(БД!HQ66="",ISERROR(БД!HQ66)),"",БД!HQ66)</f>
        <v>0</v>
      </c>
      <c r="ES69" s="97">
        <f ca="1">IF(OR(БД!HW66="",ISERROR(БД!HW66)),"",БД!HW66)</f>
        <v>3354.9999999991996</v>
      </c>
      <c r="ET69" s="97">
        <f ca="1">IF(OR(БД!HE66="",ISERROR(БД!HE66)),"",БД!HE66)</f>
        <v>0</v>
      </c>
      <c r="EU69" s="97">
        <f ca="1">IF(OR(БД!HK66="",ISERROR(БД!HK66)),"",БД!HK66)</f>
        <v>2252.7999999997519</v>
      </c>
      <c r="EV69" s="124">
        <f ca="1">IF(OR(БД!GQ66="",ISERROR(БД!GQ66)),"",БД!GQ66)</f>
        <v>0</v>
      </c>
      <c r="EW69" s="85">
        <f>IF(OR(БД!GV66="",ISERROR(БД!GV66)),"",БД!GV66)</f>
        <v>0</v>
      </c>
      <c r="EX69" s="124">
        <f ca="1">IF(OR(БД!GX66="",ISERROR(БД!GX66)),"",БД!GX66)</f>
        <v>2250</v>
      </c>
      <c r="EY69" s="85">
        <f>IF(OR(БД!HC66="",ISERROR(БД!HC66)),"",БД!HC66)</f>
        <v>644.60000000026412</v>
      </c>
      <c r="EZ69" s="97">
        <f ca="1">IF(OR(БД!GE66="",ISERROR(БД!GE66)),"",БД!GE66)</f>
        <v>1511.4000000002761</v>
      </c>
      <c r="FA69" s="97">
        <f ca="1">IF(OR(БД!GK66="",ISERROR(БД!GK66)),"",БД!GK66)</f>
        <v>0</v>
      </c>
      <c r="FB69" s="97">
        <f ca="1">IF(OR(БД!FS66="",ISERROR(БД!FS66)),"",БД!FS66)</f>
        <v>3724.6000000004642</v>
      </c>
      <c r="FC69" s="97">
        <f ca="1">IF(OR(БД!FY66="",ISERROR(БД!FY66)),"",БД!FY66)</f>
        <v>0</v>
      </c>
      <c r="FD69" s="97">
        <f ca="1">IF(OR(БД!CS410="",ISERROR(БД!CS410)),"",БД!CS410)</f>
        <v>169.399999999996</v>
      </c>
      <c r="FE69" s="122">
        <f>IF(OR(БД!CV410="",ISERROR(БД!CV410)),"",БД!CV410)</f>
        <v>111.84699999999999</v>
      </c>
      <c r="FF69" s="97">
        <f ca="1">IF(OR(БД!CY410="",ISERROR(БД!CY410)),"",БД!CY410)</f>
        <v>2.200000000000002</v>
      </c>
      <c r="FG69" s="122">
        <f>IF(OR(БД!DB410="",ISERROR(БД!DB410)),"",БД!DB410)</f>
        <v>0.72399999999999998</v>
      </c>
      <c r="FH69" s="3"/>
      <c r="FI69" s="99">
        <f ca="1">IF(OR(БД!CF195="",ISERROR(БД!CF195)),"",БД!CF195)</f>
        <v>13180.00000000211</v>
      </c>
      <c r="FJ69" s="101">
        <f>IF(OR(БД!CI195="",ISERROR(БД!CI195)),"",БД!CI195)</f>
        <v>2491.0920000000001</v>
      </c>
      <c r="FK69" s="99">
        <f ca="1">IF(OR(БД!CL195="",ISERROR(БД!CL195)),"",БД!CL195)</f>
        <v>0</v>
      </c>
      <c r="FL69" s="101">
        <f>IF(OR(БД!CO195="",ISERROR(БД!CO195)),"",БД!CO195)</f>
        <v>2.2069999999999999</v>
      </c>
      <c r="FM69" s="103">
        <f ca="1">IF(OR(БД!CR195="",ISERROR(БД!CR195)),"",БД!CR195)</f>
        <v>-13180.00000000211</v>
      </c>
      <c r="FN69" s="3"/>
    </row>
    <row r="70" spans="1:170" ht="15" customHeight="1" x14ac:dyDescent="0.25">
      <c r="A70" s="113">
        <v>13</v>
      </c>
      <c r="B70" s="87" t="str">
        <f ca="1">IF(OR(БД!EL67="",ISERROR(БД!EL67)),"",БД!EL67)</f>
        <v/>
      </c>
      <c r="C70" s="87" t="str">
        <f ca="1">IF(OR(БД!ES67="",ISERROR(БД!ES67)),"",БД!ES67)</f>
        <v/>
      </c>
      <c r="D70" s="89" t="str">
        <f ca="1">IF(OR(БД!EZ67="",ISERROR(БД!EZ67)),"",БД!EZ67)</f>
        <v/>
      </c>
      <c r="E70" s="87" t="str">
        <f ca="1">IF(OR(БД!FE67="",ISERROR(БД!FE67)),"",БД!FE67)</f>
        <v/>
      </c>
      <c r="F70" s="91" t="str">
        <f ca="1">IF(OR(БД!FL67="",ISERROR(БД!FL67)),"",БД!FL67)</f>
        <v/>
      </c>
      <c r="H70" s="87" t="str">
        <f ca="1">IF(OR(БД!NR24="",ISERROR(БД!NR24)),"",БД!NR24)</f>
        <v/>
      </c>
      <c r="I70" s="85" t="str">
        <f>IF(OR(БД!NW24="",ISERROR(БД!NW24)),"",БД!NW24)</f>
        <v/>
      </c>
      <c r="J70" s="87" t="str">
        <f ca="1">IF(OR(БД!NY24="",ISERROR(БД!NY24)),"",БД!NY24)</f>
        <v/>
      </c>
      <c r="K70" s="85" t="str">
        <f>IF(OR(БД!OD24="",ISERROR(БД!OD24)),"",БД!OD24)</f>
        <v/>
      </c>
      <c r="L70" s="89" t="str">
        <f ca="1">IF(OR(БД!OF24="",ISERROR(БД!OF24)),"",БД!OF24)</f>
        <v/>
      </c>
      <c r="M70" s="87" t="str">
        <f ca="1">IF(OR(БД!OK24="",ISERROR(БД!OK24)),"",БД!OK24)</f>
        <v/>
      </c>
      <c r="N70" s="85" t="str">
        <f>IF(OR(БД!OO24="",ISERROR(БД!OO24)),"",БД!OO24)</f>
        <v/>
      </c>
      <c r="O70" s="87" t="str">
        <f ca="1">IF(OR(БД!OR24="",ISERROR(БД!OR24)),"",БД!OR24)</f>
        <v/>
      </c>
      <c r="P70" s="85" t="str">
        <f>IF(OR(БД!OV24="",ISERROR(БД!OV24)),"",БД!OV24)</f>
        <v/>
      </c>
      <c r="Q70" s="89" t="str">
        <f ca="1">IF(OR(БД!OY24="",ISERROR(БД!OY24)),"",БД!OY24)</f>
        <v/>
      </c>
      <c r="R70" s="97" t="str">
        <f ca="1">IF(OR(БД!PU24="",ISERROR(БД!PU24)),"",БД!PU24)</f>
        <v/>
      </c>
      <c r="S70" s="97" t="str">
        <f ca="1">IF(OR(БД!QA24="",ISERROR(БД!QA24)),"",БД!QA24)</f>
        <v/>
      </c>
      <c r="T70" s="97" t="str">
        <f ca="1">IF(OR(БД!PD24="",ISERROR(БД!PD24)),"",БД!PD24)</f>
        <v/>
      </c>
      <c r="U70" s="97" t="str">
        <f ca="1">IF(OR(БД!PJ24="",ISERROR(БД!PJ24)),"",БД!PJ24)</f>
        <v/>
      </c>
      <c r="V70" s="89" t="str">
        <f ca="1">IF(OR(БД!PP24="",ISERROR(БД!PP24)),"",БД!PP24)</f>
        <v/>
      </c>
      <c r="W70" s="97" t="str">
        <f ca="1">IF(OR(БД!NF24="",ISERROR(БД!NF24)),"",БД!NF24)</f>
        <v/>
      </c>
      <c r="X70" s="97" t="str">
        <f ca="1">IF(OR(БД!NL24="",ISERROR(БД!NL24)),"",БД!NL24)</f>
        <v/>
      </c>
      <c r="Y70" s="97" t="str">
        <f ca="1">IF(OR(БД!MO24="",ISERROR(БД!MO24)),"",БД!MO24)</f>
        <v/>
      </c>
      <c r="Z70" s="97" t="str">
        <f ca="1">IF(OR(БД!MU24="",ISERROR(БД!MU24)),"",БД!MU24)</f>
        <v/>
      </c>
      <c r="AA70" s="89" t="str">
        <f ca="1">IF(OR(БД!NA24="",ISERROR(БД!NA24)),"",БД!NA24)</f>
        <v/>
      </c>
      <c r="AB70" s="97" t="str">
        <f ca="1">IF(OR(БД!LX24="",ISERROR(БД!LX24)),"",БД!LX24)</f>
        <v/>
      </c>
      <c r="AC70" s="97" t="str">
        <f ca="1">IF(OR(БД!MD24="",ISERROR(БД!MD24)),"",БД!MD24)</f>
        <v/>
      </c>
      <c r="AD70" s="89" t="str">
        <f ca="1">IF(OR(БД!MJ24="",ISERROR(БД!MJ24)),"",БД!MJ24)</f>
        <v/>
      </c>
      <c r="AE70" s="97" t="str">
        <f ca="1">IF(OR(БД!LL24="",ISERROR(БД!LL24)),"",БД!LL24)</f>
        <v/>
      </c>
      <c r="AF70" s="97" t="str">
        <f ca="1">IF(OR(БД!LR24="",ISERROR(БД!LR24)),"",БД!LR24)</f>
        <v/>
      </c>
      <c r="AG70" s="97" t="str">
        <f ca="1">IF(OR(БД!KN24="",ISERROR(БД!KN24)),"",БД!KN24)</f>
        <v/>
      </c>
      <c r="AH70" s="122" t="str">
        <f>IF(OR(БД!KQ24="",ISERROR(БД!KQ24)),"",БД!KQ24)</f>
        <v/>
      </c>
      <c r="AI70" s="97" t="str">
        <f ca="1">IF(OR(БД!KT24="",ISERROR(БД!KT24)),"",БД!KT24)</f>
        <v/>
      </c>
      <c r="AJ70" s="122" t="str">
        <f>IF(OR(БД!KW24="",ISERROR(БД!KW24)),"",БД!KW24)</f>
        <v/>
      </c>
      <c r="AK70" s="97" t="str">
        <f ca="1">IF(OR(БД!KZ24="",ISERROR(БД!KZ24)),"",БД!KZ24)</f>
        <v/>
      </c>
      <c r="AL70" s="122" t="str">
        <f>IF(OR(БД!LC24="",ISERROR(БД!LC24)),"",БД!LC24)</f>
        <v/>
      </c>
      <c r="AM70" s="97" t="str">
        <f ca="1">IF(OR(БД!LF24="",ISERROR(БД!LF24)),"",БД!LF24)</f>
        <v/>
      </c>
      <c r="AN70" s="122" t="str">
        <f>IF(OR(БД!LI24="",ISERROR(БД!LI24)),"",БД!LI24)</f>
        <v/>
      </c>
      <c r="AO70" s="97" t="str">
        <f ca="1">IF(OR(БД!JW24="",ISERROR(БД!JW24)),"",БД!JW24)</f>
        <v/>
      </c>
      <c r="AP70" s="97" t="str">
        <f ca="1">IF(OR(БД!KC24="",ISERROR(БД!KC24)),"",БД!KC24)</f>
        <v/>
      </c>
      <c r="AQ70" s="89" t="str">
        <f ca="1">IF(OR(БД!KI24="",ISERROR(БД!KI24)),"",БД!KI24)</f>
        <v/>
      </c>
      <c r="AR70" s="123" t="str">
        <f ca="1">IF(OR(БД!AM196="",ISERROR(БД!AM196)),"",БД!AM196)</f>
        <v/>
      </c>
      <c r="AT70" s="97" t="str">
        <f ca="1">IF(OR(БД!JK24="",ISERROR(БД!JK24)),"",БД!JK24)</f>
        <v/>
      </c>
      <c r="AU70" s="97" t="str">
        <f ca="1">IF(OR(БД!JQ24="",ISERROR(БД!JQ24)),"",БД!JQ24)</f>
        <v/>
      </c>
      <c r="AV70" s="97" t="str">
        <f ca="1">IF(OR(БД!IY24="",ISERROR(БД!IY24)),"",БД!IY24)</f>
        <v/>
      </c>
      <c r="AW70" s="97" t="str">
        <f ca="1">IF(OR(БД!JE24="",ISERROR(БД!JE24)),"",БД!JE24)</f>
        <v/>
      </c>
      <c r="AX70" s="97" t="str">
        <f ca="1">IF(OR(БД!IM24="",ISERROR(БД!IM24)),"",БД!IM24)</f>
        <v/>
      </c>
      <c r="AY70" s="97" t="str">
        <f ca="1">IF(OR(БД!IS24="",ISERROR(БД!IS24)),"",БД!IS24)</f>
        <v/>
      </c>
      <c r="AZ70" s="97" t="str">
        <f ca="1">IF(OR(БД!IA24="",ISERROR(БД!IA24)),"",БД!IA24)</f>
        <v/>
      </c>
      <c r="BA70" s="122" t="str">
        <f>IF(OR(БД!ID24="",ISERROR(БД!ID24)),"",БД!ID24)</f>
        <v/>
      </c>
      <c r="BB70" s="97" t="str">
        <f ca="1">IF(OR(БД!IG24="",ISERROR(БД!IG24)),"",БД!IG24)</f>
        <v/>
      </c>
      <c r="BC70" s="122" t="str">
        <f>IF(OR(БД!IJ24="",ISERROR(БД!IJ24)),"",БД!IJ24)</f>
        <v/>
      </c>
      <c r="BD70" s="87" t="str">
        <f ca="1">IF(OR(БД!GT24="",ISERROR(БД!GT24)),"",БД!GT24)</f>
        <v/>
      </c>
      <c r="BE70" s="87" t="str">
        <f ca="1">IF(OR(БД!HA24="",ISERROR(БД!HA24)),"",БД!HA24)</f>
        <v/>
      </c>
      <c r="BF70" s="89" t="str">
        <f ca="1">IF(OR(БД!HH24="",ISERROR(БД!HH24)),"",БД!HH24)</f>
        <v/>
      </c>
      <c r="BG70" s="87" t="str">
        <f ca="1">IF(OR(БД!GA24="",ISERROR(БД!GA24)),"",БД!GA24)</f>
        <v/>
      </c>
      <c r="BH70" s="87" t="str">
        <f ca="1">IF(OR(БД!GH24="",ISERROR(БД!GH24)),"",БД!GH24)</f>
        <v/>
      </c>
      <c r="BI70" s="89" t="str">
        <f ca="1">IF(OR(БД!GO24="",ISERROR(БД!GO24)),"",БД!GO24)</f>
        <v/>
      </c>
      <c r="BJ70" s="97" t="str">
        <f ca="1">IF(OR(БД!FO24="",ISERROR(БД!FO24)),"",БД!FO24)</f>
        <v/>
      </c>
      <c r="BK70" s="97" t="str">
        <f ca="1">IF(OR(БД!FU24="",ISERROR(БД!FU24)),"",БД!FU24)</f>
        <v/>
      </c>
      <c r="BL70" s="97" t="str">
        <f ca="1">IF(OR(БД!FC24="",ISERROR(БД!FC24)),"",БД!FC24)</f>
        <v/>
      </c>
      <c r="BM70" s="97" t="str">
        <f ca="1">IF(OR(БД!FI24="",ISERROR(БД!FI24)),"",БД!FI24)</f>
        <v/>
      </c>
      <c r="BN70" s="87" t="str">
        <f ca="1">IF(OR(БД!HM24="",ISERROR(БД!HM24)),"",БД!HM24)</f>
        <v/>
      </c>
      <c r="BO70" s="87" t="str">
        <f ca="1">IF(OR(БД!HT24="",ISERROR(БД!HT24)),"",БД!HT24)</f>
        <v/>
      </c>
      <c r="BP70" s="87" t="str">
        <f ca="1">IF(OR(БД!CI239="",ISERROR(БД!CI239)),"",БД!CI239)</f>
        <v/>
      </c>
      <c r="BQ70" s="87" t="str">
        <f ca="1">IF(OR(БД!CP239="",ISERROR(БД!CP239)),"",БД!CP239)</f>
        <v/>
      </c>
      <c r="BR70" s="87" t="str">
        <f ca="1">IF(OR(БД!BU239="",ISERROR(БД!BU239)),"",БД!BU239)</f>
        <v/>
      </c>
      <c r="BS70" s="87" t="str">
        <f ca="1">IF(OR(БД!CB239="",ISERROR(БД!CB239)),"",БД!CB239)</f>
        <v/>
      </c>
      <c r="BT70" s="87" t="str">
        <f ca="1">IF(OR(БД!BG239="",ISERROR(БД!BG239)),"",БД!BG239)</f>
        <v/>
      </c>
      <c r="BU70" s="87" t="str">
        <f ca="1">IF(OR(БД!BN239="",ISERROR(БД!BN239)),"",БД!BN239)</f>
        <v/>
      </c>
      <c r="BV70" s="97" t="str">
        <f ca="1">IF(OR(БД!T239="",ISERROR(БД!T239)),"",БД!T239)</f>
        <v/>
      </c>
      <c r="BW70" s="122" t="str">
        <f>IF(OR(БД!W239="",ISERROR(БД!W239)),"",БД!W239)</f>
        <v/>
      </c>
      <c r="BX70" s="97" t="str">
        <f ca="1">IF(OR(БД!Z239="",ISERROR(БД!Z239)),"",БД!Z239)</f>
        <v/>
      </c>
      <c r="BY70" s="122" t="str">
        <f>IF(OR(БД!AC239="",ISERROR(БД!AC239)),"",БД!AC239)</f>
        <v/>
      </c>
      <c r="BZ70" s="97" t="str">
        <f ca="1">IF(OR(БД!JV282="",ISERROR(БД!JV282)),"",БД!JV282)</f>
        <v/>
      </c>
      <c r="CA70" s="122" t="str">
        <f>IF(OR(БД!JY282="",ISERROR(БД!JY282)),"",БД!JY282)</f>
        <v/>
      </c>
      <c r="CB70" s="97" t="str">
        <f ca="1">IF(OR(БД!KB282="",ISERROR(БД!KB282)),"",БД!KB282)</f>
        <v/>
      </c>
      <c r="CC70" s="122" t="str">
        <f>IF(OR(БД!KE282="",ISERROR(БД!KE282)),"",БД!KE282)</f>
        <v/>
      </c>
      <c r="CD70" s="97" t="str">
        <f ca="1">IF(OR(БД!JP282="",ISERROR(БД!JP282)),"",БД!JP282)</f>
        <v/>
      </c>
      <c r="CE70" s="122" t="str">
        <f>IF(OR(БД!JS282="",ISERROR(БД!JS282)),"",БД!JS282)</f>
        <v/>
      </c>
      <c r="CF70" s="97" t="str">
        <f ca="1">IF(OR(БД!JJ282="",ISERROR(БД!JJ282)),"",БД!JJ282)</f>
        <v/>
      </c>
      <c r="CG70" s="122" t="str">
        <f>IF(OR(БД!JM282="",ISERROR(БД!JM282)),"",БД!JM282)</f>
        <v/>
      </c>
      <c r="CH70" s="123" t="str">
        <f ca="1">IF(OR(БД!JB282="",ISERROR(БД!JB282)),"",БД!JB282)</f>
        <v/>
      </c>
      <c r="CI70" s="123" t="str">
        <f ca="1">IF(OR(БД!JF282="",ISERROR(БД!JF282)),"",БД!JF282)</f>
        <v/>
      </c>
      <c r="CJ70" s="123" t="str">
        <f ca="1">IF(OR(БД!IT282="",ISERROR(БД!IT282)),"",БД!IT282)</f>
        <v/>
      </c>
      <c r="CK70" s="123" t="str">
        <f ca="1">IF(OR(БД!IX282="",ISERROR(БД!IX282)),"",БД!IX282)</f>
        <v/>
      </c>
      <c r="CL70" s="3"/>
      <c r="CM70" s="97" t="str">
        <f ca="1">IF(OR(БД!EQ24="",ISERROR(БД!EQ24)),"",БД!EQ24)</f>
        <v/>
      </c>
      <c r="CN70" s="97" t="str">
        <f ca="1">IF(OR(БД!EW24="",ISERROR(БД!EW24)),"",БД!EW24)</f>
        <v/>
      </c>
      <c r="CO70" s="97" t="str">
        <f ca="1">IF(OR(БД!EE24="",ISERROR(БД!EE24)),"",БД!EE24)</f>
        <v/>
      </c>
      <c r="CP70" s="97" t="str">
        <f ca="1">IF(OR(БД!EK24="",ISERROR(БД!EK24)),"",БД!EK24)</f>
        <v/>
      </c>
      <c r="CQ70" s="97" t="str">
        <f ca="1">IF(OR(БД!DN24="",ISERROR(БД!DN24)),"",БД!DN24)</f>
        <v/>
      </c>
      <c r="CR70" s="97" t="str">
        <f ca="1">IF(OR(БД!DT24="",ISERROR(БД!DT24)),"",БД!DT24)</f>
        <v/>
      </c>
      <c r="CS70" s="89" t="str">
        <f ca="1">IF(OR(БД!DZ24="",ISERROR(БД!DZ24)),"",БД!DZ24)</f>
        <v/>
      </c>
      <c r="CT70" s="97" t="str">
        <f ca="1">IF(OR(БД!CW24="",ISERROR(БД!CW24)),"",БД!CW24)</f>
        <v/>
      </c>
      <c r="CU70" s="97" t="str">
        <f ca="1">IF(OR(БД!DC24="",ISERROR(БД!DC24)),"",БД!DC24)</f>
        <v/>
      </c>
      <c r="CV70" s="89" t="str">
        <f ca="1">IF(OR(БД!DI24="",ISERROR(БД!DI24)),"",БД!DI24)</f>
        <v/>
      </c>
      <c r="CW70" s="97" t="str">
        <f ca="1">IF(OR(БД!CK24="",ISERROR(БД!CK24)),"",БД!CK24)</f>
        <v/>
      </c>
      <c r="CX70" s="97" t="str">
        <f ca="1">IF(OR(БД!CQ24="",ISERROR(БД!CQ24)),"",БД!CQ24)</f>
        <v/>
      </c>
      <c r="CY70" s="97" t="str">
        <f ca="1">IF(OR(БД!BT24="",ISERROR(БД!BT24)),"",БД!BT24)</f>
        <v/>
      </c>
      <c r="CZ70" s="97" t="str">
        <f ca="1">IF(OR(БД!BZ24="",ISERROR(БД!BZ24)),"",БД!BZ24)</f>
        <v/>
      </c>
      <c r="DA70" s="89" t="str">
        <f ca="1">IF(OR(БД!CF24="",ISERROR(БД!CF24)),"",БД!CF24)</f>
        <v/>
      </c>
      <c r="DB70" s="97" t="str">
        <f ca="1">IF(OR(БД!BA24="",ISERROR(БД!BA24)),"",БД!BA24)</f>
        <v/>
      </c>
      <c r="DC70" s="97" t="str">
        <f ca="1">IF(OR(БД!BH24="",ISERROR(БД!BH24)),"",БД!BH24)</f>
        <v/>
      </c>
      <c r="DD70" s="89" t="str">
        <f ca="1">IF(OR(БД!BO24="",ISERROR(БД!BO24)),"",БД!BO24)</f>
        <v/>
      </c>
      <c r="DE70" s="97" t="str">
        <f ca="1">IF(OR(БД!AH24="",ISERROR(БД!AH24)),"",БД!AH24)</f>
        <v/>
      </c>
      <c r="DF70" s="97" t="str">
        <f ca="1">IF(OR(БД!AO24="",ISERROR(БД!AO24)),"",БД!AO24)</f>
        <v/>
      </c>
      <c r="DG70" s="89" t="str">
        <f ca="1">IF(OR(БД!AV24="",ISERROR(БД!AV24)),"",БД!AV24)</f>
        <v/>
      </c>
      <c r="DH70" s="87" t="str">
        <f ca="1">IF(OR(БД!O24="",ISERROR(БД!O24)),"",БД!O24)</f>
        <v/>
      </c>
      <c r="DI70" s="87" t="str">
        <f ca="1">IF(OR(БД!V24="",ISERROR(БД!V24)),"",БД!V24)</f>
        <v/>
      </c>
      <c r="DJ70" s="89" t="str">
        <f ca="1">IF(OR(БД!AC24="",ISERROR(БД!AC24)),"",БД!AC24)</f>
        <v/>
      </c>
      <c r="DK70" s="97" t="str">
        <f ca="1">IF(OR(БД!LM67="",ISERROR(БД!LM67)),"",БД!LM67)</f>
        <v/>
      </c>
      <c r="DL70" s="122" t="str">
        <f>IF(OR(БД!LP67="",ISERROR(БД!LP67)),"",БД!LP67)</f>
        <v/>
      </c>
      <c r="DM70" s="97" t="str">
        <f ca="1">IF(OR(БД!LS67="",ISERROR(БД!LS67)),"",БД!LS67)</f>
        <v/>
      </c>
      <c r="DN70" s="122" t="str">
        <f>IF(OR(БД!LV67="",ISERROR(БД!LV67)),"",БД!LV67)</f>
        <v/>
      </c>
      <c r="DO70" s="97" t="str">
        <f ca="1">IF(OR(БД!IF282="",ISERROR(БД!IF282)),"",БД!IF282)</f>
        <v/>
      </c>
      <c r="DP70" s="97" t="str">
        <f ca="1">IF(OR(БД!IM282="",ISERROR(БД!IM282)),"",БД!IM282)</f>
        <v/>
      </c>
      <c r="DQ70" s="97" t="str">
        <f ca="1">IF(OR(БД!HR282="",ISERROR(БД!HR282)),"",БД!HR282)</f>
        <v/>
      </c>
      <c r="DR70" s="97" t="str">
        <f ca="1">IF(OR(БД!HY282="",ISERROR(БД!HY282)),"",БД!HY282)</f>
        <v/>
      </c>
      <c r="DS70" s="123" t="str">
        <f ca="1">IF(OR(БД!LI67="",ISERROR(БД!LI67)),"",БД!LI67)</f>
        <v/>
      </c>
      <c r="DT70" s="3"/>
      <c r="DU70" s="87" t="str">
        <f ca="1">IF(OR(БД!X67="",ISERROR(БД!X67)),"",БД!X67)</f>
        <v/>
      </c>
      <c r="DV70" s="87" t="str">
        <f ca="1">IF(OR(БД!AE67="",ISERROR(БД!AE67)),"",БД!AE67)</f>
        <v/>
      </c>
      <c r="DW70" s="170" t="str">
        <f>IF(OR(БД!AG67="",ISERROR(БД!AG67)),"",БД!AG67)</f>
        <v/>
      </c>
      <c r="DX70" s="222" t="str">
        <f>IF(OR(БД!AF67="",ISERROR(БД!AF67)),"",БД!AF67)</f>
        <v/>
      </c>
      <c r="DY70" s="87" t="str">
        <f ca="1">IF(OR(БД!AL67="",ISERROR(БД!AL67)),"",БД!AL67)</f>
        <v/>
      </c>
      <c r="DZ70" s="87" t="str">
        <f ca="1">IF(OR(БД!AS67="",ISERROR(БД!AS67)),"",БД!AS67)</f>
        <v/>
      </c>
      <c r="EA70" s="124" t="str">
        <f ca="1">IF(OR(БД!KY67="",ISERROR(БД!KY67)),"",БД!KY67)</f>
        <v/>
      </c>
      <c r="EB70" s="124" t="str">
        <f ca="1">IF(OR(БД!LD67="",ISERROR(БД!LD67)),"",БД!LD67)</f>
        <v/>
      </c>
      <c r="EC70" s="124" t="str">
        <f ca="1">IF(OR(БД!KO67="",ISERROR(БД!KO67)),"",БД!KO67)</f>
        <v/>
      </c>
      <c r="ED70" s="124" t="str">
        <f ca="1">IF(OR(БД!KT67="",ISERROR(БД!KT67)),"",БД!KT67)</f>
        <v/>
      </c>
      <c r="EE70" s="123" t="str">
        <f ca="1">IF(OR(БД!KG67="",ISERROR(БД!KG67)),"",БД!KG67)</f>
        <v/>
      </c>
      <c r="EF70" s="123" t="str">
        <f ca="1">IF(OR(БД!KK67="",ISERROR(БД!KK67)),"",БД!KK67)</f>
        <v/>
      </c>
      <c r="EG70" s="123" t="str">
        <f ca="1">IF(OR(БД!JY67="",ISERROR(БД!JY67)),"",БД!JY67)</f>
        <v/>
      </c>
      <c r="EH70" s="123" t="str">
        <f ca="1">IF(OR(БД!KC67="",ISERROR(БД!KC67)),"",БД!KC67)</f>
        <v/>
      </c>
      <c r="EI70" s="3"/>
      <c r="EJ70" s="97" t="str">
        <f ca="1">IF(OR(БД!JM67="",ISERROR(БД!JM67)),"",БД!JM67)</f>
        <v/>
      </c>
      <c r="EK70" s="97" t="str">
        <f ca="1">IF(OR(БД!JS67="",ISERROR(БД!JS67)),"",БД!JS67)</f>
        <v/>
      </c>
      <c r="EL70" s="97" t="str">
        <f ca="1">IF(OR(БД!JA67="",ISERROR(БД!JA67)),"",БД!JA67)</f>
        <v/>
      </c>
      <c r="EM70" s="97" t="str">
        <f ca="1">IF(OR(БД!JG67="",ISERROR(БД!JG67)),"",БД!JG67)</f>
        <v/>
      </c>
      <c r="EN70" s="97" t="str">
        <f ca="1">IF(OR(БД!IO67="",ISERROR(БД!IO67)),"",БД!IO67)</f>
        <v/>
      </c>
      <c r="EO70" s="97" t="str">
        <f ca="1">IF(OR(БД!IU67="",ISERROR(БД!IU67)),"",БД!IU67)</f>
        <v/>
      </c>
      <c r="EP70" s="97" t="str">
        <f ca="1">IF(OR(БД!IC67="",ISERROR(БД!IC67)),"",БД!IC67)</f>
        <v/>
      </c>
      <c r="EQ70" s="97" t="str">
        <f ca="1">IF(OR(БД!II67="",ISERROR(БД!II67)),"",БД!II67)</f>
        <v/>
      </c>
      <c r="ER70" s="97" t="str">
        <f ca="1">IF(OR(БД!HQ67="",ISERROR(БД!HQ67)),"",БД!HQ67)</f>
        <v/>
      </c>
      <c r="ES70" s="97" t="str">
        <f ca="1">IF(OR(БД!HW67="",ISERROR(БД!HW67)),"",БД!HW67)</f>
        <v/>
      </c>
      <c r="ET70" s="97" t="str">
        <f ca="1">IF(OR(БД!HE67="",ISERROR(БД!HE67)),"",БД!HE67)</f>
        <v/>
      </c>
      <c r="EU70" s="97" t="str">
        <f ca="1">IF(OR(БД!HK67="",ISERROR(БД!HK67)),"",БД!HK67)</f>
        <v/>
      </c>
      <c r="EV70" s="124" t="str">
        <f ca="1">IF(OR(БД!GQ67="",ISERROR(БД!GQ67)),"",БД!GQ67)</f>
        <v/>
      </c>
      <c r="EW70" s="85" t="str">
        <f>IF(OR(БД!GV67="",ISERROR(БД!GV67)),"",БД!GV67)</f>
        <v/>
      </c>
      <c r="EX70" s="124" t="str">
        <f ca="1">IF(OR(БД!GX67="",ISERROR(БД!GX67)),"",БД!GX67)</f>
        <v/>
      </c>
      <c r="EY70" s="85" t="str">
        <f>IF(OR(БД!HC67="",ISERROR(БД!HC67)),"",БД!HC67)</f>
        <v/>
      </c>
      <c r="EZ70" s="97" t="str">
        <f ca="1">IF(OR(БД!GE67="",ISERROR(БД!GE67)),"",БД!GE67)</f>
        <v/>
      </c>
      <c r="FA70" s="97" t="str">
        <f ca="1">IF(OR(БД!GK67="",ISERROR(БД!GK67)),"",БД!GK67)</f>
        <v/>
      </c>
      <c r="FB70" s="97" t="str">
        <f ca="1">IF(OR(БД!FS67="",ISERROR(БД!FS67)),"",БД!FS67)</f>
        <v/>
      </c>
      <c r="FC70" s="97" t="str">
        <f ca="1">IF(OR(БД!FY67="",ISERROR(БД!FY67)),"",БД!FY67)</f>
        <v/>
      </c>
      <c r="FD70" s="97" t="str">
        <f ca="1">IF(OR(БД!CS411="",ISERROR(БД!CS411)),"",БД!CS411)</f>
        <v/>
      </c>
      <c r="FE70" s="122" t="str">
        <f>IF(OR(БД!CV411="",ISERROR(БД!CV411)),"",БД!CV411)</f>
        <v/>
      </c>
      <c r="FF70" s="97" t="str">
        <f ca="1">IF(OR(БД!CY411="",ISERROR(БД!CY411)),"",БД!CY411)</f>
        <v/>
      </c>
      <c r="FG70" s="122" t="str">
        <f>IF(OR(БД!DB411="",ISERROR(БД!DB411)),"",БД!DB411)</f>
        <v/>
      </c>
      <c r="FH70" s="3"/>
      <c r="FI70" s="99" t="str">
        <f ca="1">IF(OR(БД!CF196="",ISERROR(БД!CF196)),"",БД!CF196)</f>
        <v/>
      </c>
      <c r="FJ70" s="101" t="str">
        <f>IF(OR(БД!CI196="",ISERROR(БД!CI196)),"",БД!CI196)</f>
        <v/>
      </c>
      <c r="FK70" s="99" t="str">
        <f ca="1">IF(OR(БД!CL196="",ISERROR(БД!CL196)),"",БД!CL196)</f>
        <v/>
      </c>
      <c r="FL70" s="101" t="str">
        <f>IF(OR(БД!CO196="",ISERROR(БД!CO196)),"",БД!CO196)</f>
        <v/>
      </c>
      <c r="FM70" s="103" t="str">
        <f ca="1">IF(OR(БД!CR196="",ISERROR(БД!CR196)),"",БД!CR196)</f>
        <v/>
      </c>
      <c r="FN70" s="3"/>
    </row>
    <row r="71" spans="1:170" ht="15" customHeight="1" x14ac:dyDescent="0.25">
      <c r="A71" s="113">
        <v>14</v>
      </c>
      <c r="B71" s="87" t="str">
        <f ca="1">IF(OR(БД!EL68="",ISERROR(БД!EL68)),"",БД!EL68)</f>
        <v/>
      </c>
      <c r="C71" s="87" t="str">
        <f ca="1">IF(OR(БД!ES68="",ISERROR(БД!ES68)),"",БД!ES68)</f>
        <v/>
      </c>
      <c r="D71" s="89" t="str">
        <f ca="1">IF(OR(БД!EZ68="",ISERROR(БД!EZ68)),"",БД!EZ68)</f>
        <v/>
      </c>
      <c r="E71" s="87" t="str">
        <f ca="1">IF(OR(БД!FE68="",ISERROR(БД!FE68)),"",БД!FE68)</f>
        <v/>
      </c>
      <c r="F71" s="87" t="str">
        <f ca="1">IF(OR(БД!FL68="",ISERROR(БД!FL68)),"",БД!FL68)</f>
        <v/>
      </c>
      <c r="H71" s="87" t="str">
        <f ca="1">IF(OR(БД!NR25="",ISERROR(БД!NR25)),"",БД!NR25)</f>
        <v/>
      </c>
      <c r="I71" s="85" t="str">
        <f>IF(OR(БД!NW25="",ISERROR(БД!NW25)),"",БД!NW25)</f>
        <v/>
      </c>
      <c r="J71" s="87" t="str">
        <f ca="1">IF(OR(БД!NY25="",ISERROR(БД!NY25)),"",БД!NY25)</f>
        <v/>
      </c>
      <c r="K71" s="85" t="str">
        <f>IF(OR(БД!OD25="",ISERROR(БД!OD25)),"",БД!OD25)</f>
        <v/>
      </c>
      <c r="L71" s="89" t="str">
        <f ca="1">IF(OR(БД!OF25="",ISERROR(БД!OF25)),"",БД!OF25)</f>
        <v/>
      </c>
      <c r="M71" s="87" t="str">
        <f ca="1">IF(OR(БД!OK25="",ISERROR(БД!OK25)),"",БД!OK25)</f>
        <v/>
      </c>
      <c r="N71" s="85" t="str">
        <f>IF(OR(БД!OO25="",ISERROR(БД!OO25)),"",БД!OO25)</f>
        <v/>
      </c>
      <c r="O71" s="87" t="str">
        <f ca="1">IF(OR(БД!OR25="",ISERROR(БД!OR25)),"",БД!OR25)</f>
        <v/>
      </c>
      <c r="P71" s="85" t="str">
        <f>IF(OR(БД!OV25="",ISERROR(БД!OV25)),"",БД!OV25)</f>
        <v/>
      </c>
      <c r="Q71" s="89" t="str">
        <f ca="1">IF(OR(БД!OY25="",ISERROR(БД!OY25)),"",БД!OY25)</f>
        <v/>
      </c>
      <c r="R71" s="97" t="str">
        <f ca="1">IF(OR(БД!PU25="",ISERROR(БД!PU25)),"",БД!PU25)</f>
        <v/>
      </c>
      <c r="S71" s="97" t="str">
        <f ca="1">IF(OR(БД!QA25="",ISERROR(БД!QA25)),"",БД!QA25)</f>
        <v/>
      </c>
      <c r="T71" s="97" t="str">
        <f ca="1">IF(OR(БД!PD25="",ISERROR(БД!PD25)),"",БД!PD25)</f>
        <v/>
      </c>
      <c r="U71" s="97" t="str">
        <f ca="1">IF(OR(БД!PJ25="",ISERROR(БД!PJ25)),"",БД!PJ25)</f>
        <v/>
      </c>
      <c r="V71" s="89" t="str">
        <f ca="1">IF(OR(БД!PP25="",ISERROR(БД!PP25)),"",БД!PP25)</f>
        <v/>
      </c>
      <c r="W71" s="97" t="str">
        <f ca="1">IF(OR(БД!NF25="",ISERROR(БД!NF25)),"",БД!NF25)</f>
        <v/>
      </c>
      <c r="X71" s="97" t="str">
        <f ca="1">IF(OR(БД!NL25="",ISERROR(БД!NL25)),"",БД!NL25)</f>
        <v/>
      </c>
      <c r="Y71" s="97" t="str">
        <f ca="1">IF(OR(БД!MO25="",ISERROR(БД!MO25)),"",БД!MO25)</f>
        <v/>
      </c>
      <c r="Z71" s="97" t="str">
        <f ca="1">IF(OR(БД!MU25="",ISERROR(БД!MU25)),"",БД!MU25)</f>
        <v/>
      </c>
      <c r="AA71" s="89" t="str">
        <f ca="1">IF(OR(БД!NA25="",ISERROR(БД!NA25)),"",БД!NA25)</f>
        <v/>
      </c>
      <c r="AB71" s="97" t="str">
        <f ca="1">IF(OR(БД!LX25="",ISERROR(БД!LX25)),"",БД!LX25)</f>
        <v/>
      </c>
      <c r="AC71" s="97" t="str">
        <f ca="1">IF(OR(БД!MD25="",ISERROR(БД!MD25)),"",БД!MD25)</f>
        <v/>
      </c>
      <c r="AD71" s="89" t="str">
        <f ca="1">IF(OR(БД!MJ25="",ISERROR(БД!MJ25)),"",БД!MJ25)</f>
        <v/>
      </c>
      <c r="AE71" s="97" t="str">
        <f ca="1">IF(OR(БД!LL25="",ISERROR(БД!LL25)),"",БД!LL25)</f>
        <v/>
      </c>
      <c r="AF71" s="97" t="str">
        <f ca="1">IF(OR(БД!LR25="",ISERROR(БД!LR25)),"",БД!LR25)</f>
        <v/>
      </c>
      <c r="AG71" s="97" t="str">
        <f ca="1">IF(OR(БД!KN25="",ISERROR(БД!KN25)),"",БД!KN25)</f>
        <v/>
      </c>
      <c r="AH71" s="122" t="str">
        <f>IF(OR(БД!KQ25="",ISERROR(БД!KQ25)),"",БД!KQ25)</f>
        <v/>
      </c>
      <c r="AI71" s="97" t="str">
        <f ca="1">IF(OR(БД!KT25="",ISERROR(БД!KT25)),"",БД!KT25)</f>
        <v/>
      </c>
      <c r="AJ71" s="122" t="str">
        <f>IF(OR(БД!KW25="",ISERROR(БД!KW25)),"",БД!KW25)</f>
        <v/>
      </c>
      <c r="AK71" s="97" t="str">
        <f ca="1">IF(OR(БД!KZ25="",ISERROR(БД!KZ25)),"",БД!KZ25)</f>
        <v/>
      </c>
      <c r="AL71" s="122" t="str">
        <f>IF(OR(БД!LC25="",ISERROR(БД!LC25)),"",БД!LC25)</f>
        <v/>
      </c>
      <c r="AM71" s="97" t="str">
        <f ca="1">IF(OR(БД!LF25="",ISERROR(БД!LF25)),"",БД!LF25)</f>
        <v/>
      </c>
      <c r="AN71" s="122" t="str">
        <f>IF(OR(БД!LI25="",ISERROR(БД!LI25)),"",БД!LI25)</f>
        <v/>
      </c>
      <c r="AO71" s="97" t="str">
        <f ca="1">IF(OR(БД!JW25="",ISERROR(БД!JW25)),"",БД!JW25)</f>
        <v/>
      </c>
      <c r="AP71" s="97" t="str">
        <f ca="1">IF(OR(БД!KC25="",ISERROR(БД!KC25)),"",БД!KC25)</f>
        <v/>
      </c>
      <c r="AQ71" s="89" t="str">
        <f ca="1">IF(OR(БД!KI25="",ISERROR(БД!KI25)),"",БД!KI25)</f>
        <v/>
      </c>
      <c r="AR71" s="123" t="str">
        <f ca="1">IF(OR(БД!AM197="",ISERROR(БД!AM197)),"",БД!AM197)</f>
        <v/>
      </c>
      <c r="AT71" s="97" t="str">
        <f ca="1">IF(OR(БД!JK25="",ISERROR(БД!JK25)),"",БД!JK25)</f>
        <v/>
      </c>
      <c r="AU71" s="97" t="str">
        <f ca="1">IF(OR(БД!JQ25="",ISERROR(БД!JQ25)),"",БД!JQ25)</f>
        <v/>
      </c>
      <c r="AV71" s="97" t="str">
        <f ca="1">IF(OR(БД!IY25="",ISERROR(БД!IY25)),"",БД!IY25)</f>
        <v/>
      </c>
      <c r="AW71" s="97" t="str">
        <f ca="1">IF(OR(БД!JE25="",ISERROR(БД!JE25)),"",БД!JE25)</f>
        <v/>
      </c>
      <c r="AX71" s="97" t="str">
        <f ca="1">IF(OR(БД!IM25="",ISERROR(БД!IM25)),"",БД!IM25)</f>
        <v/>
      </c>
      <c r="AY71" s="97" t="str">
        <f ca="1">IF(OR(БД!IS25="",ISERROR(БД!IS25)),"",БД!IS25)</f>
        <v/>
      </c>
      <c r="AZ71" s="97" t="str">
        <f ca="1">IF(OR(БД!IA25="",ISERROR(БД!IA25)),"",БД!IA25)</f>
        <v/>
      </c>
      <c r="BA71" s="122" t="str">
        <f>IF(OR(БД!ID25="",ISERROR(БД!ID25)),"",БД!ID25)</f>
        <v/>
      </c>
      <c r="BB71" s="97" t="str">
        <f ca="1">IF(OR(БД!IG25="",ISERROR(БД!IG25)),"",БД!IG25)</f>
        <v/>
      </c>
      <c r="BC71" s="122" t="str">
        <f>IF(OR(БД!IJ25="",ISERROR(БД!IJ25)),"",БД!IJ25)</f>
        <v/>
      </c>
      <c r="BD71" s="87" t="str">
        <f ca="1">IF(OR(БД!GT25="",ISERROR(БД!GT25)),"",БД!GT25)</f>
        <v/>
      </c>
      <c r="BE71" s="87" t="str">
        <f ca="1">IF(OR(БД!HA25="",ISERROR(БД!HA25)),"",БД!HA25)</f>
        <v/>
      </c>
      <c r="BF71" s="89" t="str">
        <f ca="1">IF(OR(БД!HH25="",ISERROR(БД!HH25)),"",БД!HH25)</f>
        <v/>
      </c>
      <c r="BG71" s="87" t="str">
        <f ca="1">IF(OR(БД!GA25="",ISERROR(БД!GA25)),"",БД!GA25)</f>
        <v/>
      </c>
      <c r="BH71" s="87" t="str">
        <f ca="1">IF(OR(БД!GH25="",ISERROR(БД!GH25)),"",БД!GH25)</f>
        <v/>
      </c>
      <c r="BI71" s="89" t="str">
        <f ca="1">IF(OR(БД!GO25="",ISERROR(БД!GO25)),"",БД!GO25)</f>
        <v/>
      </c>
      <c r="BJ71" s="97" t="str">
        <f ca="1">IF(OR(БД!FO25="",ISERROR(БД!FO25)),"",БД!FO25)</f>
        <v/>
      </c>
      <c r="BK71" s="97" t="str">
        <f ca="1">IF(OR(БД!FU25="",ISERROR(БД!FU25)),"",БД!FU25)</f>
        <v/>
      </c>
      <c r="BL71" s="97" t="str">
        <f ca="1">IF(OR(БД!FC25="",ISERROR(БД!FC25)),"",БД!FC25)</f>
        <v/>
      </c>
      <c r="BM71" s="97" t="str">
        <f ca="1">IF(OR(БД!FI25="",ISERROR(БД!FI25)),"",БД!FI25)</f>
        <v/>
      </c>
      <c r="BN71" s="87" t="str">
        <f ca="1">IF(OR(БД!HM25="",ISERROR(БД!HM25)),"",БД!HM25)</f>
        <v/>
      </c>
      <c r="BO71" s="87" t="str">
        <f ca="1">IF(OR(БД!HT25="",ISERROR(БД!HT25)),"",БД!HT25)</f>
        <v/>
      </c>
      <c r="BP71" s="87" t="str">
        <f ca="1">IF(OR(БД!CI240="",ISERROR(БД!CI240)),"",БД!CI240)</f>
        <v/>
      </c>
      <c r="BQ71" s="87" t="str">
        <f ca="1">IF(OR(БД!CP240="",ISERROR(БД!CP240)),"",БД!CP240)</f>
        <v/>
      </c>
      <c r="BR71" s="87" t="str">
        <f ca="1">IF(OR(БД!BU240="",ISERROR(БД!BU240)),"",БД!BU240)</f>
        <v/>
      </c>
      <c r="BS71" s="87" t="str">
        <f ca="1">IF(OR(БД!CB240="",ISERROR(БД!CB240)),"",БД!CB240)</f>
        <v/>
      </c>
      <c r="BT71" s="87" t="str">
        <f ca="1">IF(OR(БД!BG240="",ISERROR(БД!BG240)),"",БД!BG240)</f>
        <v/>
      </c>
      <c r="BU71" s="87" t="str">
        <f ca="1">IF(OR(БД!BN240="",ISERROR(БД!BN240)),"",БД!BN240)</f>
        <v/>
      </c>
      <c r="BV71" s="97" t="str">
        <f ca="1">IF(OR(БД!T240="",ISERROR(БД!T240)),"",БД!T240)</f>
        <v/>
      </c>
      <c r="BW71" s="122" t="str">
        <f>IF(OR(БД!W240="",ISERROR(БД!W240)),"",БД!W240)</f>
        <v/>
      </c>
      <c r="BX71" s="97" t="str">
        <f ca="1">IF(OR(БД!Z240="",ISERROR(БД!Z240)),"",БД!Z240)</f>
        <v/>
      </c>
      <c r="BY71" s="122" t="str">
        <f>IF(OR(БД!AC240="",ISERROR(БД!AC240)),"",БД!AC240)</f>
        <v/>
      </c>
      <c r="BZ71" s="97" t="str">
        <f ca="1">IF(OR(БД!JV283="",ISERROR(БД!JV283)),"",БД!JV283)</f>
        <v/>
      </c>
      <c r="CA71" s="122" t="str">
        <f>IF(OR(БД!JY283="",ISERROR(БД!JY283)),"",БД!JY283)</f>
        <v/>
      </c>
      <c r="CB71" s="97" t="str">
        <f ca="1">IF(OR(БД!KB283="",ISERROR(БД!KB283)),"",БД!KB283)</f>
        <v/>
      </c>
      <c r="CC71" s="122" t="str">
        <f>IF(OR(БД!KE283="",ISERROR(БД!KE283)),"",БД!KE283)</f>
        <v/>
      </c>
      <c r="CD71" s="97" t="str">
        <f ca="1">IF(OR(БД!JP283="",ISERROR(БД!JP283)),"",БД!JP283)</f>
        <v/>
      </c>
      <c r="CE71" s="122" t="str">
        <f>IF(OR(БД!JS283="",ISERROR(БД!JS283)),"",БД!JS283)</f>
        <v/>
      </c>
      <c r="CF71" s="97" t="str">
        <f ca="1">IF(OR(БД!JJ283="",ISERROR(БД!JJ283)),"",БД!JJ283)</f>
        <v/>
      </c>
      <c r="CG71" s="122" t="str">
        <f>IF(OR(БД!JM283="",ISERROR(БД!JM283)),"",БД!JM283)</f>
        <v/>
      </c>
      <c r="CH71" s="123" t="str">
        <f ca="1">IF(OR(БД!JB283="",ISERROR(БД!JB283)),"",БД!JB283)</f>
        <v/>
      </c>
      <c r="CI71" s="123" t="str">
        <f ca="1">IF(OR(БД!JF283="",ISERROR(БД!JF283)),"",БД!JF283)</f>
        <v/>
      </c>
      <c r="CJ71" s="123" t="str">
        <f ca="1">IF(OR(БД!IT283="",ISERROR(БД!IT283)),"",БД!IT283)</f>
        <v/>
      </c>
      <c r="CK71" s="123" t="str">
        <f ca="1">IF(OR(БД!IX283="",ISERROR(БД!IX283)),"",БД!IX283)</f>
        <v/>
      </c>
      <c r="CL71" s="3"/>
      <c r="CM71" s="97" t="str">
        <f ca="1">IF(OR(БД!EQ25="",ISERROR(БД!EQ25)),"",БД!EQ25)</f>
        <v/>
      </c>
      <c r="CN71" s="97" t="str">
        <f ca="1">IF(OR(БД!EW25="",ISERROR(БД!EW25)),"",БД!EW25)</f>
        <v/>
      </c>
      <c r="CO71" s="97" t="str">
        <f ca="1">IF(OR(БД!EE25="",ISERROR(БД!EE25)),"",БД!EE25)</f>
        <v/>
      </c>
      <c r="CP71" s="97" t="str">
        <f ca="1">IF(OR(БД!EK25="",ISERROR(БД!EK25)),"",БД!EK25)</f>
        <v/>
      </c>
      <c r="CQ71" s="97" t="str">
        <f ca="1">IF(OR(БД!DN25="",ISERROR(БД!DN25)),"",БД!DN25)</f>
        <v/>
      </c>
      <c r="CR71" s="97" t="str">
        <f ca="1">IF(OR(БД!DT25="",ISERROR(БД!DT25)),"",БД!DT25)</f>
        <v/>
      </c>
      <c r="CS71" s="89" t="str">
        <f ca="1">IF(OR(БД!DZ25="",ISERROR(БД!DZ25)),"",БД!DZ25)</f>
        <v/>
      </c>
      <c r="CT71" s="97" t="str">
        <f ca="1">IF(OR(БД!CW25="",ISERROR(БД!CW25)),"",БД!CW25)</f>
        <v/>
      </c>
      <c r="CU71" s="97" t="str">
        <f ca="1">IF(OR(БД!DC25="",ISERROR(БД!DC25)),"",БД!DC25)</f>
        <v/>
      </c>
      <c r="CV71" s="89" t="str">
        <f ca="1">IF(OR(БД!DI25="",ISERROR(БД!DI25)),"",БД!DI25)</f>
        <v/>
      </c>
      <c r="CW71" s="97" t="str">
        <f ca="1">IF(OR(БД!CK25="",ISERROR(БД!CK25)),"",БД!CK25)</f>
        <v/>
      </c>
      <c r="CX71" s="97" t="str">
        <f ca="1">IF(OR(БД!CQ25="",ISERROR(БД!CQ25)),"",БД!CQ25)</f>
        <v/>
      </c>
      <c r="CY71" s="97" t="str">
        <f ca="1">IF(OR(БД!BT25="",ISERROR(БД!BT25)),"",БД!BT25)</f>
        <v/>
      </c>
      <c r="CZ71" s="97" t="str">
        <f ca="1">IF(OR(БД!BZ25="",ISERROR(БД!BZ25)),"",БД!BZ25)</f>
        <v/>
      </c>
      <c r="DA71" s="89" t="str">
        <f ca="1">IF(OR(БД!CF25="",ISERROR(БД!CF25)),"",БД!CF25)</f>
        <v/>
      </c>
      <c r="DB71" s="97" t="str">
        <f ca="1">IF(OR(БД!BA25="",ISERROR(БД!BA25)),"",БД!BA25)</f>
        <v/>
      </c>
      <c r="DC71" s="97" t="str">
        <f ca="1">IF(OR(БД!BH25="",ISERROR(БД!BH25)),"",БД!BH25)</f>
        <v/>
      </c>
      <c r="DD71" s="89" t="str">
        <f ca="1">IF(OR(БД!BO25="",ISERROR(БД!BO25)),"",БД!BO25)</f>
        <v/>
      </c>
      <c r="DE71" s="97" t="str">
        <f ca="1">IF(OR(БД!AH25="",ISERROR(БД!AH25)),"",БД!AH25)</f>
        <v/>
      </c>
      <c r="DF71" s="97" t="str">
        <f ca="1">IF(OR(БД!AO25="",ISERROR(БД!AO25)),"",БД!AO25)</f>
        <v/>
      </c>
      <c r="DG71" s="89" t="str">
        <f ca="1">IF(OR(БД!AV25="",ISERROR(БД!AV25)),"",БД!AV25)</f>
        <v/>
      </c>
      <c r="DH71" s="87" t="str">
        <f ca="1">IF(OR(БД!O25="",ISERROR(БД!O25)),"",БД!O25)</f>
        <v/>
      </c>
      <c r="DI71" s="87" t="str">
        <f ca="1">IF(OR(БД!V25="",ISERROR(БД!V25)),"",БД!V25)</f>
        <v/>
      </c>
      <c r="DJ71" s="89" t="str">
        <f ca="1">IF(OR(БД!AC25="",ISERROR(БД!AC25)),"",БД!AC25)</f>
        <v/>
      </c>
      <c r="DK71" s="97" t="str">
        <f ca="1">IF(OR(БД!LM68="",ISERROR(БД!LM68)),"",БД!LM68)</f>
        <v/>
      </c>
      <c r="DL71" s="122" t="str">
        <f>IF(OR(БД!LP68="",ISERROR(БД!LP68)),"",БД!LP68)</f>
        <v/>
      </c>
      <c r="DM71" s="97" t="str">
        <f ca="1">IF(OR(БД!LS68="",ISERROR(БД!LS68)),"",БД!LS68)</f>
        <v/>
      </c>
      <c r="DN71" s="122" t="str">
        <f>IF(OR(БД!LV68="",ISERROR(БД!LV68)),"",БД!LV68)</f>
        <v/>
      </c>
      <c r="DO71" s="97" t="str">
        <f ca="1">IF(OR(БД!IF283="",ISERROR(БД!IF283)),"",БД!IF283)</f>
        <v/>
      </c>
      <c r="DP71" s="97" t="str">
        <f ca="1">IF(OR(БД!IM283="",ISERROR(БД!IM283)),"",БД!IM283)</f>
        <v/>
      </c>
      <c r="DQ71" s="97" t="str">
        <f ca="1">IF(OR(БД!HR283="",ISERROR(БД!HR283)),"",БД!HR283)</f>
        <v/>
      </c>
      <c r="DR71" s="97" t="str">
        <f ca="1">IF(OR(БД!HY283="",ISERROR(БД!HY283)),"",БД!HY283)</f>
        <v/>
      </c>
      <c r="DS71" s="123" t="str">
        <f ca="1">IF(OR(БД!LI68="",ISERROR(БД!LI68)),"",БД!LI68)</f>
        <v/>
      </c>
      <c r="DT71" s="3"/>
      <c r="DU71" s="87" t="str">
        <f ca="1">IF(OR(БД!X68="",ISERROR(БД!X68)),"",БД!X68)</f>
        <v/>
      </c>
      <c r="DV71" s="87" t="str">
        <f ca="1">IF(OR(БД!AE68="",ISERROR(БД!AE68)),"",БД!AE68)</f>
        <v/>
      </c>
      <c r="DW71" s="170" t="str">
        <f>IF(OR(БД!AG68="",ISERROR(БД!AG68)),"",БД!AG68)</f>
        <v/>
      </c>
      <c r="DX71" s="222" t="str">
        <f>IF(OR(БД!AF68="",ISERROR(БД!AF68)),"",БД!AF68)</f>
        <v/>
      </c>
      <c r="DY71" s="87" t="str">
        <f ca="1">IF(OR(БД!AL68="",ISERROR(БД!AL68)),"",БД!AL68)</f>
        <v/>
      </c>
      <c r="DZ71" s="87" t="str">
        <f ca="1">IF(OR(БД!AS68="",ISERROR(БД!AS68)),"",БД!AS68)</f>
        <v/>
      </c>
      <c r="EA71" s="124" t="str">
        <f ca="1">IF(OR(БД!KY68="",ISERROR(БД!KY68)),"",БД!KY68)</f>
        <v/>
      </c>
      <c r="EB71" s="124" t="str">
        <f ca="1">IF(OR(БД!LD68="",ISERROR(БД!LD68)),"",БД!LD68)</f>
        <v/>
      </c>
      <c r="EC71" s="124" t="str">
        <f ca="1">IF(OR(БД!KO68="",ISERROR(БД!KO68)),"",БД!KO68)</f>
        <v/>
      </c>
      <c r="ED71" s="124" t="str">
        <f ca="1">IF(OR(БД!KT68="",ISERROR(БД!KT68)),"",БД!KT68)</f>
        <v/>
      </c>
      <c r="EE71" s="123" t="str">
        <f ca="1">IF(OR(БД!KG68="",ISERROR(БД!KG68)),"",БД!KG68)</f>
        <v/>
      </c>
      <c r="EF71" s="123" t="str">
        <f ca="1">IF(OR(БД!KK68="",ISERROR(БД!KK68)),"",БД!KK68)</f>
        <v/>
      </c>
      <c r="EG71" s="123" t="str">
        <f ca="1">IF(OR(БД!JY68="",ISERROR(БД!JY68)),"",БД!JY68)</f>
        <v/>
      </c>
      <c r="EH71" s="123" t="str">
        <f ca="1">IF(OR(БД!KC68="",ISERROR(БД!KC68)),"",БД!KC68)</f>
        <v/>
      </c>
      <c r="EI71" s="3"/>
      <c r="EJ71" s="97" t="str">
        <f ca="1">IF(OR(БД!JM68="",ISERROR(БД!JM68)),"",БД!JM68)</f>
        <v/>
      </c>
      <c r="EK71" s="97" t="str">
        <f ca="1">IF(OR(БД!JS68="",ISERROR(БД!JS68)),"",БД!JS68)</f>
        <v/>
      </c>
      <c r="EL71" s="97" t="str">
        <f ca="1">IF(OR(БД!JA68="",ISERROR(БД!JA68)),"",БД!JA68)</f>
        <v/>
      </c>
      <c r="EM71" s="97" t="str">
        <f ca="1">IF(OR(БД!JG68="",ISERROR(БД!JG68)),"",БД!JG68)</f>
        <v/>
      </c>
      <c r="EN71" s="97" t="str">
        <f ca="1">IF(OR(БД!IO68="",ISERROR(БД!IO68)),"",БД!IO68)</f>
        <v/>
      </c>
      <c r="EO71" s="97" t="str">
        <f ca="1">IF(OR(БД!IU68="",ISERROR(БД!IU68)),"",БД!IU68)</f>
        <v/>
      </c>
      <c r="EP71" s="97" t="str">
        <f ca="1">IF(OR(БД!IC68="",ISERROR(БД!IC68)),"",БД!IC68)</f>
        <v/>
      </c>
      <c r="EQ71" s="97" t="str">
        <f ca="1">IF(OR(БД!II68="",ISERROR(БД!II68)),"",БД!II68)</f>
        <v/>
      </c>
      <c r="ER71" s="97" t="str">
        <f ca="1">IF(OR(БД!HQ68="",ISERROR(БД!HQ68)),"",БД!HQ68)</f>
        <v/>
      </c>
      <c r="ES71" s="97" t="str">
        <f ca="1">IF(OR(БД!HW68="",ISERROR(БД!HW68)),"",БД!HW68)</f>
        <v/>
      </c>
      <c r="ET71" s="97" t="str">
        <f ca="1">IF(OR(БД!HE68="",ISERROR(БД!HE68)),"",БД!HE68)</f>
        <v/>
      </c>
      <c r="EU71" s="97" t="str">
        <f ca="1">IF(OR(БД!HK68="",ISERROR(БД!HK68)),"",БД!HK68)</f>
        <v/>
      </c>
      <c r="EV71" s="124" t="str">
        <f ca="1">IF(OR(БД!GQ68="",ISERROR(БД!GQ68)),"",БД!GQ68)</f>
        <v/>
      </c>
      <c r="EW71" s="85" t="str">
        <f>IF(OR(БД!GV68="",ISERROR(БД!GV68)),"",БД!GV68)</f>
        <v/>
      </c>
      <c r="EX71" s="124" t="str">
        <f ca="1">IF(OR(БД!GX68="",ISERROR(БД!GX68)),"",БД!GX68)</f>
        <v/>
      </c>
      <c r="EY71" s="85" t="str">
        <f>IF(OR(БД!HC68="",ISERROR(БД!HC68)),"",БД!HC68)</f>
        <v/>
      </c>
      <c r="EZ71" s="97" t="str">
        <f ca="1">IF(OR(БД!GE68="",ISERROR(БД!GE68)),"",БД!GE68)</f>
        <v/>
      </c>
      <c r="FA71" s="97" t="str">
        <f ca="1">IF(OR(БД!GK68="",ISERROR(БД!GK68)),"",БД!GK68)</f>
        <v/>
      </c>
      <c r="FB71" s="97" t="str">
        <f ca="1">IF(OR(БД!FS68="",ISERROR(БД!FS68)),"",БД!FS68)</f>
        <v/>
      </c>
      <c r="FC71" s="97" t="str">
        <f ca="1">IF(OR(БД!FY68="",ISERROR(БД!FY68)),"",БД!FY68)</f>
        <v/>
      </c>
      <c r="FD71" s="97" t="str">
        <f ca="1">IF(OR(БД!CS412="",ISERROR(БД!CS412)),"",БД!CS412)</f>
        <v/>
      </c>
      <c r="FE71" s="122" t="str">
        <f>IF(OR(БД!CV412="",ISERROR(БД!CV412)),"",БД!CV412)</f>
        <v/>
      </c>
      <c r="FF71" s="97" t="str">
        <f ca="1">IF(OR(БД!CY412="",ISERROR(БД!CY412)),"",БД!CY412)</f>
        <v/>
      </c>
      <c r="FG71" s="122" t="str">
        <f>IF(OR(БД!DB412="",ISERROR(БД!DB412)),"",БД!DB412)</f>
        <v/>
      </c>
      <c r="FH71" s="3"/>
      <c r="FI71" s="99" t="str">
        <f ca="1">IF(OR(БД!CF197="",ISERROR(БД!CF197)),"",БД!CF197)</f>
        <v/>
      </c>
      <c r="FJ71" s="101" t="str">
        <f>IF(OR(БД!CI197="",ISERROR(БД!CI197)),"",БД!CI197)</f>
        <v/>
      </c>
      <c r="FK71" s="99" t="str">
        <f ca="1">IF(OR(БД!CL197="",ISERROR(БД!CL197)),"",БД!CL197)</f>
        <v/>
      </c>
      <c r="FL71" s="101" t="str">
        <f>IF(OR(БД!CO197="",ISERROR(БД!CO197)),"",БД!CO197)</f>
        <v/>
      </c>
      <c r="FM71" s="103" t="str">
        <f ca="1">IF(OR(БД!CR197="",ISERROR(БД!CR197)),"",БД!CR197)</f>
        <v/>
      </c>
      <c r="FN71" s="3"/>
    </row>
    <row r="72" spans="1:170" ht="15" customHeight="1" x14ac:dyDescent="0.25">
      <c r="A72" s="113">
        <v>15</v>
      </c>
      <c r="B72" s="87" t="str">
        <f ca="1">IF(OR(БД!EL69="",ISERROR(БД!EL69)),"",БД!EL69)</f>
        <v/>
      </c>
      <c r="C72" s="87" t="str">
        <f ca="1">IF(OR(БД!ES69="",ISERROR(БД!ES69)),"",БД!ES69)</f>
        <v/>
      </c>
      <c r="D72" s="89" t="str">
        <f ca="1">IF(OR(БД!EZ69="",ISERROR(БД!EZ69)),"",БД!EZ69)</f>
        <v/>
      </c>
      <c r="E72" s="87" t="str">
        <f ca="1">IF(OR(БД!FE69="",ISERROR(БД!FE69)),"",БД!FE69)</f>
        <v/>
      </c>
      <c r="F72" s="87" t="str">
        <f ca="1">IF(OR(БД!FL69="",ISERROR(БД!FL69)),"",БД!FL69)</f>
        <v/>
      </c>
      <c r="H72" s="87" t="str">
        <f ca="1">IF(OR(БД!NR26="",ISERROR(БД!NR26)),"",БД!NR26)</f>
        <v/>
      </c>
      <c r="I72" s="85" t="str">
        <f>IF(OR(БД!NW26="",ISERROR(БД!NW26)),"",БД!NW26)</f>
        <v/>
      </c>
      <c r="J72" s="87" t="str">
        <f ca="1">IF(OR(БД!NY26="",ISERROR(БД!NY26)),"",БД!NY26)</f>
        <v/>
      </c>
      <c r="K72" s="85" t="str">
        <f>IF(OR(БД!OD26="",ISERROR(БД!OD26)),"",БД!OD26)</f>
        <v/>
      </c>
      <c r="L72" s="89" t="str">
        <f ca="1">IF(OR(БД!OF26="",ISERROR(БД!OF26)),"",БД!OF26)</f>
        <v/>
      </c>
      <c r="M72" s="87" t="str">
        <f ca="1">IF(OR(БД!OK26="",ISERROR(БД!OK26)),"",БД!OK26)</f>
        <v/>
      </c>
      <c r="N72" s="85" t="str">
        <f>IF(OR(БД!OO26="",ISERROR(БД!OO26)),"",БД!OO26)</f>
        <v/>
      </c>
      <c r="O72" s="87" t="str">
        <f ca="1">IF(OR(БД!OR26="",ISERROR(БД!OR26)),"",БД!OR26)</f>
        <v/>
      </c>
      <c r="P72" s="85" t="str">
        <f>IF(OR(БД!OV26="",ISERROR(БД!OV26)),"",БД!OV26)</f>
        <v/>
      </c>
      <c r="Q72" s="89" t="str">
        <f ca="1">IF(OR(БД!OY26="",ISERROR(БД!OY26)),"",БД!OY26)</f>
        <v/>
      </c>
      <c r="R72" s="97" t="str">
        <f ca="1">IF(OR(БД!PU26="",ISERROR(БД!PU26)),"",БД!PU26)</f>
        <v/>
      </c>
      <c r="S72" s="97" t="str">
        <f ca="1">IF(OR(БД!QA26="",ISERROR(БД!QA26)),"",БД!QA26)</f>
        <v/>
      </c>
      <c r="T72" s="97" t="str">
        <f ca="1">IF(OR(БД!PD26="",ISERROR(БД!PD26)),"",БД!PD26)</f>
        <v/>
      </c>
      <c r="U72" s="97" t="str">
        <f ca="1">IF(OR(БД!PJ26="",ISERROR(БД!PJ26)),"",БД!PJ26)</f>
        <v/>
      </c>
      <c r="V72" s="89" t="str">
        <f ca="1">IF(OR(БД!PP26="",ISERROR(БД!PP26)),"",БД!PP26)</f>
        <v/>
      </c>
      <c r="W72" s="97" t="str">
        <f ca="1">IF(OR(БД!NF26="",ISERROR(БД!NF26)),"",БД!NF26)</f>
        <v/>
      </c>
      <c r="X72" s="97" t="str">
        <f ca="1">IF(OR(БД!NL26="",ISERROR(БД!NL26)),"",БД!NL26)</f>
        <v/>
      </c>
      <c r="Y72" s="97" t="str">
        <f ca="1">IF(OR(БД!MO26="",ISERROR(БД!MO26)),"",БД!MO26)</f>
        <v/>
      </c>
      <c r="Z72" s="97" t="str">
        <f ca="1">IF(OR(БД!MU26="",ISERROR(БД!MU26)),"",БД!MU26)</f>
        <v/>
      </c>
      <c r="AA72" s="89" t="str">
        <f ca="1">IF(OR(БД!NA26="",ISERROR(БД!NA26)),"",БД!NA26)</f>
        <v/>
      </c>
      <c r="AB72" s="97" t="str">
        <f ca="1">IF(OR(БД!LX26="",ISERROR(БД!LX26)),"",БД!LX26)</f>
        <v/>
      </c>
      <c r="AC72" s="97" t="str">
        <f ca="1">IF(OR(БД!MD26="",ISERROR(БД!MD26)),"",БД!MD26)</f>
        <v/>
      </c>
      <c r="AD72" s="89" t="str">
        <f ca="1">IF(OR(БД!MJ26="",ISERROR(БД!MJ26)),"",БД!MJ26)</f>
        <v/>
      </c>
      <c r="AE72" s="97" t="str">
        <f ca="1">IF(OR(БД!LL26="",ISERROR(БД!LL26)),"",БД!LL26)</f>
        <v/>
      </c>
      <c r="AF72" s="97" t="str">
        <f ca="1">IF(OR(БД!LR26="",ISERROR(БД!LR26)),"",БД!LR26)</f>
        <v/>
      </c>
      <c r="AG72" s="97" t="str">
        <f ca="1">IF(OR(БД!KN26="",ISERROR(БД!KN26)),"",БД!KN26)</f>
        <v/>
      </c>
      <c r="AH72" s="122" t="str">
        <f>IF(OR(БД!KQ26="",ISERROR(БД!KQ26)),"",БД!KQ26)</f>
        <v/>
      </c>
      <c r="AI72" s="97" t="str">
        <f ca="1">IF(OR(БД!KT26="",ISERROR(БД!KT26)),"",БД!KT26)</f>
        <v/>
      </c>
      <c r="AJ72" s="122" t="str">
        <f>IF(OR(БД!KW26="",ISERROR(БД!KW26)),"",БД!KW26)</f>
        <v/>
      </c>
      <c r="AK72" s="97" t="str">
        <f ca="1">IF(OR(БД!KZ26="",ISERROR(БД!KZ26)),"",БД!KZ26)</f>
        <v/>
      </c>
      <c r="AL72" s="122" t="str">
        <f>IF(OR(БД!LC26="",ISERROR(БД!LC26)),"",БД!LC26)</f>
        <v/>
      </c>
      <c r="AM72" s="97" t="str">
        <f ca="1">IF(OR(БД!LF26="",ISERROR(БД!LF26)),"",БД!LF26)</f>
        <v/>
      </c>
      <c r="AN72" s="122" t="str">
        <f>IF(OR(БД!LI26="",ISERROR(БД!LI26)),"",БД!LI26)</f>
        <v/>
      </c>
      <c r="AO72" s="97" t="str">
        <f ca="1">IF(OR(БД!JW26="",ISERROR(БД!JW26)),"",БД!JW26)</f>
        <v/>
      </c>
      <c r="AP72" s="97" t="str">
        <f ca="1">IF(OR(БД!KC26="",ISERROR(БД!KC26)),"",БД!KC26)</f>
        <v/>
      </c>
      <c r="AQ72" s="89" t="str">
        <f ca="1">IF(OR(БД!KI26="",ISERROR(БД!KI26)),"",БД!KI26)</f>
        <v/>
      </c>
      <c r="AR72" s="123" t="str">
        <f ca="1">IF(OR(БД!AM198="",ISERROR(БД!AM198)),"",БД!AM198)</f>
        <v/>
      </c>
      <c r="AT72" s="97" t="str">
        <f ca="1">IF(OR(БД!JK26="",ISERROR(БД!JK26)),"",БД!JK26)</f>
        <v/>
      </c>
      <c r="AU72" s="97" t="str">
        <f ca="1">IF(OR(БД!JQ26="",ISERROR(БД!JQ26)),"",БД!JQ26)</f>
        <v/>
      </c>
      <c r="AV72" s="97" t="str">
        <f ca="1">IF(OR(БД!IY26="",ISERROR(БД!IY26)),"",БД!IY26)</f>
        <v/>
      </c>
      <c r="AW72" s="97" t="str">
        <f ca="1">IF(OR(БД!JE26="",ISERROR(БД!JE26)),"",БД!JE26)</f>
        <v/>
      </c>
      <c r="AX72" s="97" t="str">
        <f ca="1">IF(OR(БД!IM26="",ISERROR(БД!IM26)),"",БД!IM26)</f>
        <v/>
      </c>
      <c r="AY72" s="97" t="str">
        <f ca="1">IF(OR(БД!IS26="",ISERROR(БД!IS26)),"",БД!IS26)</f>
        <v/>
      </c>
      <c r="AZ72" s="97" t="str">
        <f ca="1">IF(OR(БД!IA26="",ISERROR(БД!IA26)),"",БД!IA26)</f>
        <v/>
      </c>
      <c r="BA72" s="122" t="str">
        <f>IF(OR(БД!ID26="",ISERROR(БД!ID26)),"",БД!ID26)</f>
        <v/>
      </c>
      <c r="BB72" s="97" t="str">
        <f ca="1">IF(OR(БД!IG26="",ISERROR(БД!IG26)),"",БД!IG26)</f>
        <v/>
      </c>
      <c r="BC72" s="122" t="str">
        <f>IF(OR(БД!IJ26="",ISERROR(БД!IJ26)),"",БД!IJ26)</f>
        <v/>
      </c>
      <c r="BD72" s="87" t="str">
        <f ca="1">IF(OR(БД!GT26="",ISERROR(БД!GT26)),"",БД!GT26)</f>
        <v/>
      </c>
      <c r="BE72" s="87" t="str">
        <f ca="1">IF(OR(БД!HA26="",ISERROR(БД!HA26)),"",БД!HA26)</f>
        <v/>
      </c>
      <c r="BF72" s="89" t="str">
        <f ca="1">IF(OR(БД!HH26="",ISERROR(БД!HH26)),"",БД!HH26)</f>
        <v/>
      </c>
      <c r="BG72" s="87" t="str">
        <f ca="1">IF(OR(БД!GA26="",ISERROR(БД!GA26)),"",БД!GA26)</f>
        <v/>
      </c>
      <c r="BH72" s="87" t="str">
        <f ca="1">IF(OR(БД!GH26="",ISERROR(БД!GH26)),"",БД!GH26)</f>
        <v/>
      </c>
      <c r="BI72" s="89" t="str">
        <f ca="1">IF(OR(БД!GO26="",ISERROR(БД!GO26)),"",БД!GO26)</f>
        <v/>
      </c>
      <c r="BJ72" s="97" t="str">
        <f ca="1">IF(OR(БД!FO26="",ISERROR(БД!FO26)),"",БД!FO26)</f>
        <v/>
      </c>
      <c r="BK72" s="97" t="str">
        <f ca="1">IF(OR(БД!FU26="",ISERROR(БД!FU26)),"",БД!FU26)</f>
        <v/>
      </c>
      <c r="BL72" s="97" t="str">
        <f ca="1">IF(OR(БД!FC26="",ISERROR(БД!FC26)),"",БД!FC26)</f>
        <v/>
      </c>
      <c r="BM72" s="97" t="str">
        <f ca="1">IF(OR(БД!FI26="",ISERROR(БД!FI26)),"",БД!FI26)</f>
        <v/>
      </c>
      <c r="BN72" s="87" t="str">
        <f ca="1">IF(OR(БД!HM26="",ISERROR(БД!HM26)),"",БД!HM26)</f>
        <v/>
      </c>
      <c r="BO72" s="87" t="str">
        <f ca="1">IF(OR(БД!HT26="",ISERROR(БД!HT26)),"",БД!HT26)</f>
        <v/>
      </c>
      <c r="BP72" s="87" t="str">
        <f ca="1">IF(OR(БД!CI241="",ISERROR(БД!CI241)),"",БД!CI241)</f>
        <v/>
      </c>
      <c r="BQ72" s="87" t="str">
        <f ca="1">IF(OR(БД!CP241="",ISERROR(БД!CP241)),"",БД!CP241)</f>
        <v/>
      </c>
      <c r="BR72" s="87" t="str">
        <f ca="1">IF(OR(БД!BU241="",ISERROR(БД!BU241)),"",БД!BU241)</f>
        <v/>
      </c>
      <c r="BS72" s="87" t="str">
        <f ca="1">IF(OR(БД!CB241="",ISERROR(БД!CB241)),"",БД!CB241)</f>
        <v/>
      </c>
      <c r="BT72" s="87" t="str">
        <f ca="1">IF(OR(БД!BG241="",ISERROR(БД!BG241)),"",БД!BG241)</f>
        <v/>
      </c>
      <c r="BU72" s="87" t="str">
        <f ca="1">IF(OR(БД!BN241="",ISERROR(БД!BN241)),"",БД!BN241)</f>
        <v/>
      </c>
      <c r="BV72" s="97" t="str">
        <f ca="1">IF(OR(БД!T241="",ISERROR(БД!T241)),"",БД!T241)</f>
        <v/>
      </c>
      <c r="BW72" s="122" t="str">
        <f>IF(OR(БД!W241="",ISERROR(БД!W241)),"",БД!W241)</f>
        <v/>
      </c>
      <c r="BX72" s="97" t="str">
        <f ca="1">IF(OR(БД!Z241="",ISERROR(БД!Z241)),"",БД!Z241)</f>
        <v/>
      </c>
      <c r="BY72" s="122" t="str">
        <f>IF(OR(БД!AC241="",ISERROR(БД!AC241)),"",БД!AC241)</f>
        <v/>
      </c>
      <c r="BZ72" s="97" t="str">
        <f ca="1">IF(OR(БД!JV284="",ISERROR(БД!JV284)),"",БД!JV284)</f>
        <v/>
      </c>
      <c r="CA72" s="122" t="str">
        <f>IF(OR(БД!JY284="",ISERROR(БД!JY284)),"",БД!JY284)</f>
        <v/>
      </c>
      <c r="CB72" s="97" t="str">
        <f ca="1">IF(OR(БД!KB284="",ISERROR(БД!KB284)),"",БД!KB284)</f>
        <v/>
      </c>
      <c r="CC72" s="122" t="str">
        <f>IF(OR(БД!KE284="",ISERROR(БД!KE284)),"",БД!KE284)</f>
        <v/>
      </c>
      <c r="CD72" s="97" t="str">
        <f ca="1">IF(OR(БД!JP284="",ISERROR(БД!JP284)),"",БД!JP284)</f>
        <v/>
      </c>
      <c r="CE72" s="122" t="str">
        <f>IF(OR(БД!JS284="",ISERROR(БД!JS284)),"",БД!JS284)</f>
        <v/>
      </c>
      <c r="CF72" s="97" t="str">
        <f ca="1">IF(OR(БД!JJ284="",ISERROR(БД!JJ284)),"",БД!JJ284)</f>
        <v/>
      </c>
      <c r="CG72" s="122" t="str">
        <f>IF(OR(БД!JM284="",ISERROR(БД!JM284)),"",БД!JM284)</f>
        <v/>
      </c>
      <c r="CH72" s="123" t="str">
        <f ca="1">IF(OR(БД!JB284="",ISERROR(БД!JB284)),"",БД!JB284)</f>
        <v/>
      </c>
      <c r="CI72" s="123" t="str">
        <f ca="1">IF(OR(БД!JF284="",ISERROR(БД!JF284)),"",БД!JF284)</f>
        <v/>
      </c>
      <c r="CJ72" s="123" t="str">
        <f ca="1">IF(OR(БД!IT284="",ISERROR(БД!IT284)),"",БД!IT284)</f>
        <v/>
      </c>
      <c r="CK72" s="123" t="str">
        <f ca="1">IF(OR(БД!IX284="",ISERROR(БД!IX284)),"",БД!IX284)</f>
        <v/>
      </c>
      <c r="CL72" s="3"/>
      <c r="CM72" s="97" t="str">
        <f ca="1">IF(OR(БД!EQ26="",ISERROR(БД!EQ26)),"",БД!EQ26)</f>
        <v/>
      </c>
      <c r="CN72" s="97" t="str">
        <f ca="1">IF(OR(БД!EW26="",ISERROR(БД!EW26)),"",БД!EW26)</f>
        <v/>
      </c>
      <c r="CO72" s="97" t="str">
        <f ca="1">IF(OR(БД!EE26="",ISERROR(БД!EE26)),"",БД!EE26)</f>
        <v/>
      </c>
      <c r="CP72" s="97" t="str">
        <f ca="1">IF(OR(БД!EK26="",ISERROR(БД!EK26)),"",БД!EK26)</f>
        <v/>
      </c>
      <c r="CQ72" s="97" t="str">
        <f ca="1">IF(OR(БД!DN26="",ISERROR(БД!DN26)),"",БД!DN26)</f>
        <v/>
      </c>
      <c r="CR72" s="97" t="str">
        <f ca="1">IF(OR(БД!DT26="",ISERROR(БД!DT26)),"",БД!DT26)</f>
        <v/>
      </c>
      <c r="CS72" s="89" t="str">
        <f ca="1">IF(OR(БД!DZ26="",ISERROR(БД!DZ26)),"",БД!DZ26)</f>
        <v/>
      </c>
      <c r="CT72" s="97" t="str">
        <f ca="1">IF(OR(БД!CW26="",ISERROR(БД!CW26)),"",БД!CW26)</f>
        <v/>
      </c>
      <c r="CU72" s="97" t="str">
        <f ca="1">IF(OR(БД!DC26="",ISERROR(БД!DC26)),"",БД!DC26)</f>
        <v/>
      </c>
      <c r="CV72" s="89" t="str">
        <f ca="1">IF(OR(БД!DI26="",ISERROR(БД!DI26)),"",БД!DI26)</f>
        <v/>
      </c>
      <c r="CW72" s="97" t="str">
        <f ca="1">IF(OR(БД!CK26="",ISERROR(БД!CK26)),"",БД!CK26)</f>
        <v/>
      </c>
      <c r="CX72" s="97" t="str">
        <f ca="1">IF(OR(БД!CQ26="",ISERROR(БД!CQ26)),"",БД!CQ26)</f>
        <v/>
      </c>
      <c r="CY72" s="97" t="str">
        <f ca="1">IF(OR(БД!BT26="",ISERROR(БД!BT26)),"",БД!BT26)</f>
        <v/>
      </c>
      <c r="CZ72" s="97" t="str">
        <f ca="1">IF(OR(БД!BZ26="",ISERROR(БД!BZ26)),"",БД!BZ26)</f>
        <v/>
      </c>
      <c r="DA72" s="89" t="str">
        <f ca="1">IF(OR(БД!CF26="",ISERROR(БД!CF26)),"",БД!CF26)</f>
        <v/>
      </c>
      <c r="DB72" s="97" t="str">
        <f ca="1">IF(OR(БД!BA26="",ISERROR(БД!BA26)),"",БД!BA26)</f>
        <v/>
      </c>
      <c r="DC72" s="97" t="str">
        <f ca="1">IF(OR(БД!BH26="",ISERROR(БД!BH26)),"",БД!BH26)</f>
        <v/>
      </c>
      <c r="DD72" s="89" t="str">
        <f ca="1">IF(OR(БД!BO26="",ISERROR(БД!BO26)),"",БД!BO26)</f>
        <v/>
      </c>
      <c r="DE72" s="97" t="str">
        <f ca="1">IF(OR(БД!AH26="",ISERROR(БД!AH26)),"",БД!AH26)</f>
        <v/>
      </c>
      <c r="DF72" s="97" t="str">
        <f ca="1">IF(OR(БД!AO26="",ISERROR(БД!AO26)),"",БД!AO26)</f>
        <v/>
      </c>
      <c r="DG72" s="89" t="str">
        <f ca="1">IF(OR(БД!AV26="",ISERROR(БД!AV26)),"",БД!AV26)</f>
        <v/>
      </c>
      <c r="DH72" s="87" t="str">
        <f ca="1">IF(OR(БД!O26="",ISERROR(БД!O26)),"",БД!O26)</f>
        <v/>
      </c>
      <c r="DI72" s="87" t="str">
        <f ca="1">IF(OR(БД!V26="",ISERROR(БД!V26)),"",БД!V26)</f>
        <v/>
      </c>
      <c r="DJ72" s="89" t="str">
        <f ca="1">IF(OR(БД!AC26="",ISERROR(БД!AC26)),"",БД!AC26)</f>
        <v/>
      </c>
      <c r="DK72" s="97" t="str">
        <f ca="1">IF(OR(БД!LM69="",ISERROR(БД!LM69)),"",БД!LM69)</f>
        <v/>
      </c>
      <c r="DL72" s="122" t="str">
        <f>IF(OR(БД!LP69="",ISERROR(БД!LP69)),"",БД!LP69)</f>
        <v/>
      </c>
      <c r="DM72" s="97" t="str">
        <f ca="1">IF(OR(БД!LS69="",ISERROR(БД!LS69)),"",БД!LS69)</f>
        <v/>
      </c>
      <c r="DN72" s="122" t="str">
        <f>IF(OR(БД!LV69="",ISERROR(БД!LV69)),"",БД!LV69)</f>
        <v/>
      </c>
      <c r="DO72" s="97" t="str">
        <f ca="1">IF(OR(БД!IF284="",ISERROR(БД!IF284)),"",БД!IF284)</f>
        <v/>
      </c>
      <c r="DP72" s="97" t="str">
        <f ca="1">IF(OR(БД!IM284="",ISERROR(БД!IM284)),"",БД!IM284)</f>
        <v/>
      </c>
      <c r="DQ72" s="97" t="str">
        <f ca="1">IF(OR(БД!HR284="",ISERROR(БД!HR284)),"",БД!HR284)</f>
        <v/>
      </c>
      <c r="DR72" s="97" t="str">
        <f ca="1">IF(OR(БД!HY284="",ISERROR(БД!HY284)),"",БД!HY284)</f>
        <v/>
      </c>
      <c r="DS72" s="123" t="str">
        <f ca="1">IF(OR(БД!LI69="",ISERROR(БД!LI69)),"",БД!LI69)</f>
        <v/>
      </c>
      <c r="DT72" s="3"/>
      <c r="DU72" s="87" t="str">
        <f ca="1">IF(OR(БД!X69="",ISERROR(БД!X69)),"",БД!X69)</f>
        <v/>
      </c>
      <c r="DV72" s="87" t="str">
        <f ca="1">IF(OR(БД!AE69="",ISERROR(БД!AE69)),"",БД!AE69)</f>
        <v/>
      </c>
      <c r="DW72" s="170" t="str">
        <f>IF(OR(БД!AG69="",ISERROR(БД!AG69)),"",БД!AG69)</f>
        <v/>
      </c>
      <c r="DX72" s="222" t="str">
        <f>IF(OR(БД!AF69="",ISERROR(БД!AF69)),"",БД!AF69)</f>
        <v/>
      </c>
      <c r="DY72" s="87" t="str">
        <f ca="1">IF(OR(БД!AL69="",ISERROR(БД!AL69)),"",БД!AL69)</f>
        <v/>
      </c>
      <c r="DZ72" s="87" t="str">
        <f ca="1">IF(OR(БД!AS69="",ISERROR(БД!AS69)),"",БД!AS69)</f>
        <v/>
      </c>
      <c r="EA72" s="124" t="str">
        <f ca="1">IF(OR(БД!KY69="",ISERROR(БД!KY69)),"",БД!KY69)</f>
        <v/>
      </c>
      <c r="EB72" s="124" t="str">
        <f ca="1">IF(OR(БД!LD69="",ISERROR(БД!LD69)),"",БД!LD69)</f>
        <v/>
      </c>
      <c r="EC72" s="124" t="str">
        <f ca="1">IF(OR(БД!KO69="",ISERROR(БД!KO69)),"",БД!KO69)</f>
        <v/>
      </c>
      <c r="ED72" s="124" t="str">
        <f ca="1">IF(OR(БД!KT69="",ISERROR(БД!KT69)),"",БД!KT69)</f>
        <v/>
      </c>
      <c r="EE72" s="123" t="str">
        <f ca="1">IF(OR(БД!KG69="",ISERROR(БД!KG69)),"",БД!KG69)</f>
        <v/>
      </c>
      <c r="EF72" s="123" t="str">
        <f ca="1">IF(OR(БД!KK69="",ISERROR(БД!KK69)),"",БД!KK69)</f>
        <v/>
      </c>
      <c r="EG72" s="123" t="str">
        <f ca="1">IF(OR(БД!JY69="",ISERROR(БД!JY69)),"",БД!JY69)</f>
        <v/>
      </c>
      <c r="EH72" s="123" t="str">
        <f ca="1">IF(OR(БД!KC69="",ISERROR(БД!KC69)),"",БД!KC69)</f>
        <v/>
      </c>
      <c r="EI72" s="3"/>
      <c r="EJ72" s="97" t="str">
        <f ca="1">IF(OR(БД!JM69="",ISERROR(БД!JM69)),"",БД!JM69)</f>
        <v/>
      </c>
      <c r="EK72" s="97" t="str">
        <f ca="1">IF(OR(БД!JS69="",ISERROR(БД!JS69)),"",БД!JS69)</f>
        <v/>
      </c>
      <c r="EL72" s="97" t="str">
        <f ca="1">IF(OR(БД!JA69="",ISERROR(БД!JA69)),"",БД!JA69)</f>
        <v/>
      </c>
      <c r="EM72" s="97" t="str">
        <f ca="1">IF(OR(БД!JG69="",ISERROR(БД!JG69)),"",БД!JG69)</f>
        <v/>
      </c>
      <c r="EN72" s="97" t="str">
        <f ca="1">IF(OR(БД!IO69="",ISERROR(БД!IO69)),"",БД!IO69)</f>
        <v/>
      </c>
      <c r="EO72" s="97" t="str">
        <f ca="1">IF(OR(БД!IU69="",ISERROR(БД!IU69)),"",БД!IU69)</f>
        <v/>
      </c>
      <c r="EP72" s="97" t="str">
        <f ca="1">IF(OR(БД!IC69="",ISERROR(БД!IC69)),"",БД!IC69)</f>
        <v/>
      </c>
      <c r="EQ72" s="97" t="str">
        <f ca="1">IF(OR(БД!II69="",ISERROR(БД!II69)),"",БД!II69)</f>
        <v/>
      </c>
      <c r="ER72" s="97" t="str">
        <f ca="1">IF(OR(БД!HQ69="",ISERROR(БД!HQ69)),"",БД!HQ69)</f>
        <v/>
      </c>
      <c r="ES72" s="97" t="str">
        <f ca="1">IF(OR(БД!HW69="",ISERROR(БД!HW69)),"",БД!HW69)</f>
        <v/>
      </c>
      <c r="ET72" s="97" t="str">
        <f ca="1">IF(OR(БД!HE69="",ISERROR(БД!HE69)),"",БД!HE69)</f>
        <v/>
      </c>
      <c r="EU72" s="97" t="str">
        <f ca="1">IF(OR(БД!HK69="",ISERROR(БД!HK69)),"",БД!HK69)</f>
        <v/>
      </c>
      <c r="EV72" s="124" t="str">
        <f ca="1">IF(OR(БД!GQ69="",ISERROR(БД!GQ69)),"",БД!GQ69)</f>
        <v/>
      </c>
      <c r="EW72" s="85" t="str">
        <f>IF(OR(БД!GV69="",ISERROR(БД!GV69)),"",БД!GV69)</f>
        <v/>
      </c>
      <c r="EX72" s="124" t="str">
        <f ca="1">IF(OR(БД!GX69="",ISERROR(БД!GX69)),"",БД!GX69)</f>
        <v/>
      </c>
      <c r="EY72" s="85" t="str">
        <f>IF(OR(БД!HC69="",ISERROR(БД!HC69)),"",БД!HC69)</f>
        <v/>
      </c>
      <c r="EZ72" s="97" t="str">
        <f ca="1">IF(OR(БД!GE69="",ISERROR(БД!GE69)),"",БД!GE69)</f>
        <v/>
      </c>
      <c r="FA72" s="97" t="str">
        <f ca="1">IF(OR(БД!GK69="",ISERROR(БД!GK69)),"",БД!GK69)</f>
        <v/>
      </c>
      <c r="FB72" s="97" t="str">
        <f ca="1">IF(OR(БД!FS69="",ISERROR(БД!FS69)),"",БД!FS69)</f>
        <v/>
      </c>
      <c r="FC72" s="97" t="str">
        <f ca="1">IF(OR(БД!FY69="",ISERROR(БД!FY69)),"",БД!FY69)</f>
        <v/>
      </c>
      <c r="FD72" s="97" t="str">
        <f ca="1">IF(OR(БД!CS413="",ISERROR(БД!CS413)),"",БД!CS413)</f>
        <v/>
      </c>
      <c r="FE72" s="122" t="str">
        <f>IF(OR(БД!CV413="",ISERROR(БД!CV413)),"",БД!CV413)</f>
        <v/>
      </c>
      <c r="FF72" s="97" t="str">
        <f ca="1">IF(OR(БД!CY413="",ISERROR(БД!CY413)),"",БД!CY413)</f>
        <v/>
      </c>
      <c r="FG72" s="122" t="str">
        <f>IF(OR(БД!DB413="",ISERROR(БД!DB413)),"",БД!DB413)</f>
        <v/>
      </c>
      <c r="FH72" s="3"/>
      <c r="FI72" s="99" t="str">
        <f ca="1">IF(OR(БД!CF198="",ISERROR(БД!CF198)),"",БД!CF198)</f>
        <v/>
      </c>
      <c r="FJ72" s="101" t="str">
        <f>IF(OR(БД!CI198="",ISERROR(БД!CI198)),"",БД!CI198)</f>
        <v/>
      </c>
      <c r="FK72" s="99" t="str">
        <f ca="1">IF(OR(БД!CL198="",ISERROR(БД!CL198)),"",БД!CL198)</f>
        <v/>
      </c>
      <c r="FL72" s="101" t="str">
        <f>IF(OR(БД!CO198="",ISERROR(БД!CO198)),"",БД!CO198)</f>
        <v/>
      </c>
      <c r="FM72" s="103" t="str">
        <f ca="1">IF(OR(БД!CR198="",ISERROR(БД!CR198)),"",БД!CR198)</f>
        <v/>
      </c>
      <c r="FN72" s="3"/>
    </row>
    <row r="73" spans="1:170" ht="15" customHeight="1" x14ac:dyDescent="0.25">
      <c r="A73" s="113">
        <v>16</v>
      </c>
      <c r="B73" s="87" t="str">
        <f ca="1">IF(OR(БД!EL70="",ISERROR(БД!EL70)),"",БД!EL70)</f>
        <v/>
      </c>
      <c r="C73" s="87" t="str">
        <f ca="1">IF(OR(БД!ES70="",ISERROR(БД!ES70)),"",БД!ES70)</f>
        <v/>
      </c>
      <c r="D73" s="89" t="str">
        <f ca="1">IF(OR(БД!EZ70="",ISERROR(БД!EZ70)),"",БД!EZ70)</f>
        <v/>
      </c>
      <c r="E73" s="87" t="str">
        <f ca="1">IF(OR(БД!FE70="",ISERROR(БД!FE70)),"",БД!FE70)</f>
        <v/>
      </c>
      <c r="F73" s="87" t="str">
        <f ca="1">IF(OR(БД!FL70="",ISERROR(БД!FL70)),"",БД!FL70)</f>
        <v/>
      </c>
      <c r="H73" s="87" t="str">
        <f ca="1">IF(OR(БД!NR27="",ISERROR(БД!NR27)),"",БД!NR27)</f>
        <v/>
      </c>
      <c r="I73" s="85" t="str">
        <f>IF(OR(БД!NW27="",ISERROR(БД!NW27)),"",БД!NW27)</f>
        <v/>
      </c>
      <c r="J73" s="87" t="str">
        <f ca="1">IF(OR(БД!NY27="",ISERROR(БД!NY27)),"",БД!NY27)</f>
        <v/>
      </c>
      <c r="K73" s="85" t="str">
        <f>IF(OR(БД!OD27="",ISERROR(БД!OD27)),"",БД!OD27)</f>
        <v/>
      </c>
      <c r="L73" s="89" t="str">
        <f ca="1">IF(OR(БД!OF27="",ISERROR(БД!OF27)),"",БД!OF27)</f>
        <v/>
      </c>
      <c r="M73" s="87" t="str">
        <f ca="1">IF(OR(БД!OK27="",ISERROR(БД!OK27)),"",БД!OK27)</f>
        <v/>
      </c>
      <c r="N73" s="85" t="str">
        <f>IF(OR(БД!OO27="",ISERROR(БД!OO27)),"",БД!OO27)</f>
        <v/>
      </c>
      <c r="O73" s="87" t="str">
        <f ca="1">IF(OR(БД!OR27="",ISERROR(БД!OR27)),"",БД!OR27)</f>
        <v/>
      </c>
      <c r="P73" s="85" t="str">
        <f>IF(OR(БД!OV27="",ISERROR(БД!OV27)),"",БД!OV27)</f>
        <v/>
      </c>
      <c r="Q73" s="89" t="str">
        <f ca="1">IF(OR(БД!OY27="",ISERROR(БД!OY27)),"",БД!OY27)</f>
        <v/>
      </c>
      <c r="R73" s="97" t="str">
        <f ca="1">IF(OR(БД!PU27="",ISERROR(БД!PU27)),"",БД!PU27)</f>
        <v/>
      </c>
      <c r="S73" s="97" t="str">
        <f ca="1">IF(OR(БД!QA27="",ISERROR(БД!QA27)),"",БД!QA27)</f>
        <v/>
      </c>
      <c r="T73" s="97" t="str">
        <f ca="1">IF(OR(БД!PD27="",ISERROR(БД!PD27)),"",БД!PD27)</f>
        <v/>
      </c>
      <c r="U73" s="97" t="str">
        <f ca="1">IF(OR(БД!PJ27="",ISERROR(БД!PJ27)),"",БД!PJ27)</f>
        <v/>
      </c>
      <c r="V73" s="89" t="str">
        <f ca="1">IF(OR(БД!PP27="",ISERROR(БД!PP27)),"",БД!PP27)</f>
        <v/>
      </c>
      <c r="W73" s="97" t="str">
        <f ca="1">IF(OR(БД!NF27="",ISERROR(БД!NF27)),"",БД!NF27)</f>
        <v/>
      </c>
      <c r="X73" s="97" t="str">
        <f ca="1">IF(OR(БД!NL27="",ISERROR(БД!NL27)),"",БД!NL27)</f>
        <v/>
      </c>
      <c r="Y73" s="97" t="str">
        <f ca="1">IF(OR(БД!MO27="",ISERROR(БД!MO27)),"",БД!MO27)</f>
        <v/>
      </c>
      <c r="Z73" s="97" t="str">
        <f ca="1">IF(OR(БД!MU27="",ISERROR(БД!MU27)),"",БД!MU27)</f>
        <v/>
      </c>
      <c r="AA73" s="89" t="str">
        <f ca="1">IF(OR(БД!NA27="",ISERROR(БД!NA27)),"",БД!NA27)</f>
        <v/>
      </c>
      <c r="AB73" s="97" t="str">
        <f ca="1">IF(OR(БД!LX27="",ISERROR(БД!LX27)),"",БД!LX27)</f>
        <v/>
      </c>
      <c r="AC73" s="97" t="str">
        <f ca="1">IF(OR(БД!MD27="",ISERROR(БД!MD27)),"",БД!MD27)</f>
        <v/>
      </c>
      <c r="AD73" s="89" t="str">
        <f ca="1">IF(OR(БД!MJ27="",ISERROR(БД!MJ27)),"",БД!MJ27)</f>
        <v/>
      </c>
      <c r="AE73" s="97" t="str">
        <f ca="1">IF(OR(БД!LL27="",ISERROR(БД!LL27)),"",БД!LL27)</f>
        <v/>
      </c>
      <c r="AF73" s="97" t="str">
        <f ca="1">IF(OR(БД!LR27="",ISERROR(БД!LR27)),"",БД!LR27)</f>
        <v/>
      </c>
      <c r="AG73" s="97" t="str">
        <f ca="1">IF(OR(БД!KN27="",ISERROR(БД!KN27)),"",БД!KN27)</f>
        <v/>
      </c>
      <c r="AH73" s="122" t="str">
        <f>IF(OR(БД!KQ27="",ISERROR(БД!KQ27)),"",БД!KQ27)</f>
        <v/>
      </c>
      <c r="AI73" s="97" t="str">
        <f ca="1">IF(OR(БД!KT27="",ISERROR(БД!KT27)),"",БД!KT27)</f>
        <v/>
      </c>
      <c r="AJ73" s="122" t="str">
        <f>IF(OR(БД!KW27="",ISERROR(БД!KW27)),"",БД!KW27)</f>
        <v/>
      </c>
      <c r="AK73" s="97" t="str">
        <f ca="1">IF(OR(БД!KZ27="",ISERROR(БД!KZ27)),"",БД!KZ27)</f>
        <v/>
      </c>
      <c r="AL73" s="122" t="str">
        <f>IF(OR(БД!LC27="",ISERROR(БД!LC27)),"",БД!LC27)</f>
        <v/>
      </c>
      <c r="AM73" s="97" t="str">
        <f ca="1">IF(OR(БД!LF27="",ISERROR(БД!LF27)),"",БД!LF27)</f>
        <v/>
      </c>
      <c r="AN73" s="122" t="str">
        <f>IF(OR(БД!LI27="",ISERROR(БД!LI27)),"",БД!LI27)</f>
        <v/>
      </c>
      <c r="AO73" s="97" t="str">
        <f ca="1">IF(OR(БД!JW27="",ISERROR(БД!JW27)),"",БД!JW27)</f>
        <v/>
      </c>
      <c r="AP73" s="97" t="str">
        <f ca="1">IF(OR(БД!KC27="",ISERROR(БД!KC27)),"",БД!KC27)</f>
        <v/>
      </c>
      <c r="AQ73" s="89" t="str">
        <f ca="1">IF(OR(БД!KI27="",ISERROR(БД!KI27)),"",БД!KI27)</f>
        <v/>
      </c>
      <c r="AR73" s="123" t="str">
        <f ca="1">IF(OR(БД!AM199="",ISERROR(БД!AM199)),"",БД!AM199)</f>
        <v/>
      </c>
      <c r="AT73" s="97" t="str">
        <f ca="1">IF(OR(БД!JK27="",ISERROR(БД!JK27)),"",БД!JK27)</f>
        <v/>
      </c>
      <c r="AU73" s="97" t="str">
        <f ca="1">IF(OR(БД!JQ27="",ISERROR(БД!JQ27)),"",БД!JQ27)</f>
        <v/>
      </c>
      <c r="AV73" s="97" t="str">
        <f ca="1">IF(OR(БД!IY27="",ISERROR(БД!IY27)),"",БД!IY27)</f>
        <v/>
      </c>
      <c r="AW73" s="97" t="str">
        <f ca="1">IF(OR(БД!JE27="",ISERROR(БД!JE27)),"",БД!JE27)</f>
        <v/>
      </c>
      <c r="AX73" s="97" t="str">
        <f ca="1">IF(OR(БД!IM27="",ISERROR(БД!IM27)),"",БД!IM27)</f>
        <v/>
      </c>
      <c r="AY73" s="97" t="str">
        <f ca="1">IF(OR(БД!IS27="",ISERROR(БД!IS27)),"",БД!IS27)</f>
        <v/>
      </c>
      <c r="AZ73" s="97" t="str">
        <f ca="1">IF(OR(БД!IA27="",ISERROR(БД!IA27)),"",БД!IA27)</f>
        <v/>
      </c>
      <c r="BA73" s="122" t="str">
        <f>IF(OR(БД!ID27="",ISERROR(БД!ID27)),"",БД!ID27)</f>
        <v/>
      </c>
      <c r="BB73" s="97" t="str">
        <f ca="1">IF(OR(БД!IG27="",ISERROR(БД!IG27)),"",БД!IG27)</f>
        <v/>
      </c>
      <c r="BC73" s="122" t="str">
        <f>IF(OR(БД!IJ27="",ISERROR(БД!IJ27)),"",БД!IJ27)</f>
        <v/>
      </c>
      <c r="BD73" s="87" t="str">
        <f ca="1">IF(OR(БД!GT27="",ISERROR(БД!GT27)),"",БД!GT27)</f>
        <v/>
      </c>
      <c r="BE73" s="87" t="str">
        <f ca="1">IF(OR(БД!HA27="",ISERROR(БД!HA27)),"",БД!HA27)</f>
        <v/>
      </c>
      <c r="BF73" s="89" t="str">
        <f ca="1">IF(OR(БД!HH27="",ISERROR(БД!HH27)),"",БД!HH27)</f>
        <v/>
      </c>
      <c r="BG73" s="87" t="str">
        <f ca="1">IF(OR(БД!GA27="",ISERROR(БД!GA27)),"",БД!GA27)</f>
        <v/>
      </c>
      <c r="BH73" s="87" t="str">
        <f ca="1">IF(OR(БД!GH27="",ISERROR(БД!GH27)),"",БД!GH27)</f>
        <v/>
      </c>
      <c r="BI73" s="89" t="str">
        <f ca="1">IF(OR(БД!GO27="",ISERROR(БД!GO27)),"",БД!GO27)</f>
        <v/>
      </c>
      <c r="BJ73" s="97" t="str">
        <f ca="1">IF(OR(БД!FO27="",ISERROR(БД!FO27)),"",БД!FO27)</f>
        <v/>
      </c>
      <c r="BK73" s="97" t="str">
        <f ca="1">IF(OR(БД!FU27="",ISERROR(БД!FU27)),"",БД!FU27)</f>
        <v/>
      </c>
      <c r="BL73" s="97" t="str">
        <f ca="1">IF(OR(БД!FC27="",ISERROR(БД!FC27)),"",БД!FC27)</f>
        <v/>
      </c>
      <c r="BM73" s="97" t="str">
        <f ca="1">IF(OR(БД!FI27="",ISERROR(БД!FI27)),"",БД!FI27)</f>
        <v/>
      </c>
      <c r="BN73" s="87" t="str">
        <f ca="1">IF(OR(БД!HM27="",ISERROR(БД!HM27)),"",БД!HM27)</f>
        <v/>
      </c>
      <c r="BO73" s="87" t="str">
        <f ca="1">IF(OR(БД!HT27="",ISERROR(БД!HT27)),"",БД!HT27)</f>
        <v/>
      </c>
      <c r="BP73" s="87" t="str">
        <f ca="1">IF(OR(БД!CI242="",ISERROR(БД!CI242)),"",БД!CI242)</f>
        <v/>
      </c>
      <c r="BQ73" s="87" t="str">
        <f ca="1">IF(OR(БД!CP242="",ISERROR(БД!CP242)),"",БД!CP242)</f>
        <v/>
      </c>
      <c r="BR73" s="87" t="str">
        <f ca="1">IF(OR(БД!BU242="",ISERROR(БД!BU242)),"",БД!BU242)</f>
        <v/>
      </c>
      <c r="BS73" s="87" t="str">
        <f ca="1">IF(OR(БД!CB242="",ISERROR(БД!CB242)),"",БД!CB242)</f>
        <v/>
      </c>
      <c r="BT73" s="87" t="str">
        <f ca="1">IF(OR(БД!BG242="",ISERROR(БД!BG242)),"",БД!BG242)</f>
        <v/>
      </c>
      <c r="BU73" s="87" t="str">
        <f ca="1">IF(OR(БД!BN242="",ISERROR(БД!BN242)),"",БД!BN242)</f>
        <v/>
      </c>
      <c r="BV73" s="97" t="str">
        <f ca="1">IF(OR(БД!T242="",ISERROR(БД!T242)),"",БД!T242)</f>
        <v/>
      </c>
      <c r="BW73" s="122" t="str">
        <f>IF(OR(БД!W242="",ISERROR(БД!W242)),"",БД!W242)</f>
        <v/>
      </c>
      <c r="BX73" s="97" t="str">
        <f ca="1">IF(OR(БД!Z242="",ISERROR(БД!Z242)),"",БД!Z242)</f>
        <v/>
      </c>
      <c r="BY73" s="122" t="str">
        <f>IF(OR(БД!AC242="",ISERROR(БД!AC242)),"",БД!AC242)</f>
        <v/>
      </c>
      <c r="BZ73" s="97" t="str">
        <f ca="1">IF(OR(БД!JV285="",ISERROR(БД!JV285)),"",БД!JV285)</f>
        <v/>
      </c>
      <c r="CA73" s="122" t="str">
        <f>IF(OR(БД!JY285="",ISERROR(БД!JY285)),"",БД!JY285)</f>
        <v/>
      </c>
      <c r="CB73" s="97" t="str">
        <f ca="1">IF(OR(БД!KB285="",ISERROR(БД!KB285)),"",БД!KB285)</f>
        <v/>
      </c>
      <c r="CC73" s="122" t="str">
        <f>IF(OR(БД!KE285="",ISERROR(БД!KE285)),"",БД!KE285)</f>
        <v/>
      </c>
      <c r="CD73" s="97" t="str">
        <f ca="1">IF(OR(БД!JP285="",ISERROR(БД!JP285)),"",БД!JP285)</f>
        <v/>
      </c>
      <c r="CE73" s="122" t="str">
        <f>IF(OR(БД!JS285="",ISERROR(БД!JS285)),"",БД!JS285)</f>
        <v/>
      </c>
      <c r="CF73" s="97" t="str">
        <f ca="1">IF(OR(БД!JJ285="",ISERROR(БД!JJ285)),"",БД!JJ285)</f>
        <v/>
      </c>
      <c r="CG73" s="122" t="str">
        <f>IF(OR(БД!JM285="",ISERROR(БД!JM285)),"",БД!JM285)</f>
        <v/>
      </c>
      <c r="CH73" s="123" t="str">
        <f ca="1">IF(OR(БД!JB285="",ISERROR(БД!JB285)),"",БД!JB285)</f>
        <v/>
      </c>
      <c r="CI73" s="123" t="str">
        <f ca="1">IF(OR(БД!JF285="",ISERROR(БД!JF285)),"",БД!JF285)</f>
        <v/>
      </c>
      <c r="CJ73" s="123" t="str">
        <f ca="1">IF(OR(БД!IT285="",ISERROR(БД!IT285)),"",БД!IT285)</f>
        <v/>
      </c>
      <c r="CK73" s="123" t="str">
        <f ca="1">IF(OR(БД!IX285="",ISERROR(БД!IX285)),"",БД!IX285)</f>
        <v/>
      </c>
      <c r="CL73" s="3"/>
      <c r="CM73" s="97" t="str">
        <f ca="1">IF(OR(БД!EQ27="",ISERROR(БД!EQ27)),"",БД!EQ27)</f>
        <v/>
      </c>
      <c r="CN73" s="97" t="str">
        <f ca="1">IF(OR(БД!EW27="",ISERROR(БД!EW27)),"",БД!EW27)</f>
        <v/>
      </c>
      <c r="CO73" s="97" t="str">
        <f ca="1">IF(OR(БД!EE27="",ISERROR(БД!EE27)),"",БД!EE27)</f>
        <v/>
      </c>
      <c r="CP73" s="97" t="str">
        <f ca="1">IF(OR(БД!EK27="",ISERROR(БД!EK27)),"",БД!EK27)</f>
        <v/>
      </c>
      <c r="CQ73" s="97" t="str">
        <f ca="1">IF(OR(БД!DN27="",ISERROR(БД!DN27)),"",БД!DN27)</f>
        <v/>
      </c>
      <c r="CR73" s="97" t="str">
        <f ca="1">IF(OR(БД!DT27="",ISERROR(БД!DT27)),"",БД!DT27)</f>
        <v/>
      </c>
      <c r="CS73" s="89" t="str">
        <f ca="1">IF(OR(БД!DZ27="",ISERROR(БД!DZ27)),"",БД!DZ27)</f>
        <v/>
      </c>
      <c r="CT73" s="97" t="str">
        <f ca="1">IF(OR(БД!CW27="",ISERROR(БД!CW27)),"",БД!CW27)</f>
        <v/>
      </c>
      <c r="CU73" s="97" t="str">
        <f ca="1">IF(OR(БД!DC27="",ISERROR(БД!DC27)),"",БД!DC27)</f>
        <v/>
      </c>
      <c r="CV73" s="89" t="str">
        <f ca="1">IF(OR(БД!DI27="",ISERROR(БД!DI27)),"",БД!DI27)</f>
        <v/>
      </c>
      <c r="CW73" s="97" t="str">
        <f ca="1">IF(OR(БД!CK27="",ISERROR(БД!CK27)),"",БД!CK27)</f>
        <v/>
      </c>
      <c r="CX73" s="97" t="str">
        <f ca="1">IF(OR(БД!CQ27="",ISERROR(БД!CQ27)),"",БД!CQ27)</f>
        <v/>
      </c>
      <c r="CY73" s="97" t="str">
        <f ca="1">IF(OR(БД!BT27="",ISERROR(БД!BT27)),"",БД!BT27)</f>
        <v/>
      </c>
      <c r="CZ73" s="97" t="str">
        <f ca="1">IF(OR(БД!BZ27="",ISERROR(БД!BZ27)),"",БД!BZ27)</f>
        <v/>
      </c>
      <c r="DA73" s="89" t="str">
        <f ca="1">IF(OR(БД!CF27="",ISERROR(БД!CF27)),"",БД!CF27)</f>
        <v/>
      </c>
      <c r="DB73" s="97" t="str">
        <f ca="1">IF(OR(БД!BA27="",ISERROR(БД!BA27)),"",БД!BA27)</f>
        <v/>
      </c>
      <c r="DC73" s="97" t="str">
        <f ca="1">IF(OR(БД!BH27="",ISERROR(БД!BH27)),"",БД!BH27)</f>
        <v/>
      </c>
      <c r="DD73" s="89" t="str">
        <f ca="1">IF(OR(БД!BO27="",ISERROR(БД!BO27)),"",БД!BO27)</f>
        <v/>
      </c>
      <c r="DE73" s="97" t="str">
        <f ca="1">IF(OR(БД!AH27="",ISERROR(БД!AH27)),"",БД!AH27)</f>
        <v/>
      </c>
      <c r="DF73" s="97" t="str">
        <f ca="1">IF(OR(БД!AO27="",ISERROR(БД!AO27)),"",БД!AO27)</f>
        <v/>
      </c>
      <c r="DG73" s="89" t="str">
        <f ca="1">IF(OR(БД!AV27="",ISERROR(БД!AV27)),"",БД!AV27)</f>
        <v/>
      </c>
      <c r="DH73" s="87" t="str">
        <f ca="1">IF(OR(БД!O27="",ISERROR(БД!O27)),"",БД!O27)</f>
        <v/>
      </c>
      <c r="DI73" s="87" t="str">
        <f ca="1">IF(OR(БД!V27="",ISERROR(БД!V27)),"",БД!V27)</f>
        <v/>
      </c>
      <c r="DJ73" s="89" t="str">
        <f ca="1">IF(OR(БД!AC27="",ISERROR(БД!AC27)),"",БД!AC27)</f>
        <v/>
      </c>
      <c r="DK73" s="97" t="str">
        <f ca="1">IF(OR(БД!LM70="",ISERROR(БД!LM70)),"",БД!LM70)</f>
        <v/>
      </c>
      <c r="DL73" s="122" t="str">
        <f>IF(OR(БД!LP70="",ISERROR(БД!LP70)),"",БД!LP70)</f>
        <v/>
      </c>
      <c r="DM73" s="97" t="str">
        <f ca="1">IF(OR(БД!LS70="",ISERROR(БД!LS70)),"",БД!LS70)</f>
        <v/>
      </c>
      <c r="DN73" s="122" t="str">
        <f>IF(OR(БД!LV70="",ISERROR(БД!LV70)),"",БД!LV70)</f>
        <v/>
      </c>
      <c r="DO73" s="97" t="str">
        <f ca="1">IF(OR(БД!IF285="",ISERROR(БД!IF285)),"",БД!IF285)</f>
        <v/>
      </c>
      <c r="DP73" s="97" t="str">
        <f ca="1">IF(OR(БД!IM285="",ISERROR(БД!IM285)),"",БД!IM285)</f>
        <v/>
      </c>
      <c r="DQ73" s="97" t="str">
        <f ca="1">IF(OR(БД!HR285="",ISERROR(БД!HR285)),"",БД!HR285)</f>
        <v/>
      </c>
      <c r="DR73" s="97" t="str">
        <f ca="1">IF(OR(БД!HY285="",ISERROR(БД!HY285)),"",БД!HY285)</f>
        <v/>
      </c>
      <c r="DS73" s="123" t="str">
        <f ca="1">IF(OR(БД!LI70="",ISERROR(БД!LI70)),"",БД!LI70)</f>
        <v/>
      </c>
      <c r="DT73" s="3"/>
      <c r="DU73" s="87" t="str">
        <f ca="1">IF(OR(БД!X70="",ISERROR(БД!X70)),"",БД!X70)</f>
        <v/>
      </c>
      <c r="DV73" s="87" t="str">
        <f ca="1">IF(OR(БД!AE70="",ISERROR(БД!AE70)),"",БД!AE70)</f>
        <v/>
      </c>
      <c r="DW73" s="170" t="str">
        <f>IF(OR(БД!AG70="",ISERROR(БД!AG70)),"",БД!AG70)</f>
        <v/>
      </c>
      <c r="DX73" s="222" t="str">
        <f>IF(OR(БД!AF70="",ISERROR(БД!AF70)),"",БД!AF70)</f>
        <v/>
      </c>
      <c r="DY73" s="87" t="str">
        <f ca="1">IF(OR(БД!AL70="",ISERROR(БД!AL70)),"",БД!AL70)</f>
        <v/>
      </c>
      <c r="DZ73" s="87" t="str">
        <f ca="1">IF(OR(БД!AS70="",ISERROR(БД!AS70)),"",БД!AS70)</f>
        <v/>
      </c>
      <c r="EA73" s="124" t="str">
        <f ca="1">IF(OR(БД!KY70="",ISERROR(БД!KY70)),"",БД!KY70)</f>
        <v/>
      </c>
      <c r="EB73" s="124" t="str">
        <f ca="1">IF(OR(БД!LD70="",ISERROR(БД!LD70)),"",БД!LD70)</f>
        <v/>
      </c>
      <c r="EC73" s="124" t="str">
        <f ca="1">IF(OR(БД!KO70="",ISERROR(БД!KO70)),"",БД!KO70)</f>
        <v/>
      </c>
      <c r="ED73" s="124" t="str">
        <f ca="1">IF(OR(БД!KT70="",ISERROR(БД!KT70)),"",БД!KT70)</f>
        <v/>
      </c>
      <c r="EE73" s="123" t="str">
        <f ca="1">IF(OR(БД!KG70="",ISERROR(БД!KG70)),"",БД!KG70)</f>
        <v/>
      </c>
      <c r="EF73" s="123" t="str">
        <f ca="1">IF(OR(БД!KK70="",ISERROR(БД!KK70)),"",БД!KK70)</f>
        <v/>
      </c>
      <c r="EG73" s="123" t="str">
        <f ca="1">IF(OR(БД!JY70="",ISERROR(БД!JY70)),"",БД!JY70)</f>
        <v/>
      </c>
      <c r="EH73" s="123" t="str">
        <f ca="1">IF(OR(БД!KC70="",ISERROR(БД!KC70)),"",БД!KC70)</f>
        <v/>
      </c>
      <c r="EI73" s="3"/>
      <c r="EJ73" s="97" t="str">
        <f ca="1">IF(OR(БД!JM70="",ISERROR(БД!JM70)),"",БД!JM70)</f>
        <v/>
      </c>
      <c r="EK73" s="97" t="str">
        <f ca="1">IF(OR(БД!JS70="",ISERROR(БД!JS70)),"",БД!JS70)</f>
        <v/>
      </c>
      <c r="EL73" s="97" t="str">
        <f ca="1">IF(OR(БД!JA70="",ISERROR(БД!JA70)),"",БД!JA70)</f>
        <v/>
      </c>
      <c r="EM73" s="97" t="str">
        <f ca="1">IF(OR(БД!JG70="",ISERROR(БД!JG70)),"",БД!JG70)</f>
        <v/>
      </c>
      <c r="EN73" s="97" t="str">
        <f ca="1">IF(OR(БД!IO70="",ISERROR(БД!IO70)),"",БД!IO70)</f>
        <v/>
      </c>
      <c r="EO73" s="97" t="str">
        <f ca="1">IF(OR(БД!IU70="",ISERROR(БД!IU70)),"",БД!IU70)</f>
        <v/>
      </c>
      <c r="EP73" s="97" t="str">
        <f ca="1">IF(OR(БД!IC70="",ISERROR(БД!IC70)),"",БД!IC70)</f>
        <v/>
      </c>
      <c r="EQ73" s="97" t="str">
        <f ca="1">IF(OR(БД!II70="",ISERROR(БД!II70)),"",БД!II70)</f>
        <v/>
      </c>
      <c r="ER73" s="97" t="str">
        <f ca="1">IF(OR(БД!HQ70="",ISERROR(БД!HQ70)),"",БД!HQ70)</f>
        <v/>
      </c>
      <c r="ES73" s="97" t="str">
        <f ca="1">IF(OR(БД!HW70="",ISERROR(БД!HW70)),"",БД!HW70)</f>
        <v/>
      </c>
      <c r="ET73" s="97" t="str">
        <f ca="1">IF(OR(БД!HE70="",ISERROR(БД!HE70)),"",БД!HE70)</f>
        <v/>
      </c>
      <c r="EU73" s="97" t="str">
        <f ca="1">IF(OR(БД!HK70="",ISERROR(БД!HK70)),"",БД!HK70)</f>
        <v/>
      </c>
      <c r="EV73" s="124" t="str">
        <f ca="1">IF(OR(БД!GQ70="",ISERROR(БД!GQ70)),"",БД!GQ70)</f>
        <v/>
      </c>
      <c r="EW73" s="85" t="str">
        <f>IF(OR(БД!GV70="",ISERROR(БД!GV70)),"",БД!GV70)</f>
        <v/>
      </c>
      <c r="EX73" s="124" t="str">
        <f ca="1">IF(OR(БД!GX70="",ISERROR(БД!GX70)),"",БД!GX70)</f>
        <v/>
      </c>
      <c r="EY73" s="85" t="str">
        <f>IF(OR(БД!HC70="",ISERROR(БД!HC70)),"",БД!HC70)</f>
        <v/>
      </c>
      <c r="EZ73" s="97" t="str">
        <f ca="1">IF(OR(БД!GE70="",ISERROR(БД!GE70)),"",БД!GE70)</f>
        <v/>
      </c>
      <c r="FA73" s="97" t="str">
        <f ca="1">IF(OR(БД!GK70="",ISERROR(БД!GK70)),"",БД!GK70)</f>
        <v/>
      </c>
      <c r="FB73" s="97" t="str">
        <f ca="1">IF(OR(БД!FS70="",ISERROR(БД!FS70)),"",БД!FS70)</f>
        <v/>
      </c>
      <c r="FC73" s="97" t="str">
        <f ca="1">IF(OR(БД!FY70="",ISERROR(БД!FY70)),"",БД!FY70)</f>
        <v/>
      </c>
      <c r="FD73" s="97" t="str">
        <f ca="1">IF(OR(БД!CS414="",ISERROR(БД!CS414)),"",БД!CS414)</f>
        <v/>
      </c>
      <c r="FE73" s="122" t="str">
        <f>IF(OR(БД!CV414="",ISERROR(БД!CV414)),"",БД!CV414)</f>
        <v/>
      </c>
      <c r="FF73" s="97" t="str">
        <f ca="1">IF(OR(БД!CY414="",ISERROR(БД!CY414)),"",БД!CY414)</f>
        <v/>
      </c>
      <c r="FG73" s="122" t="str">
        <f>IF(OR(БД!DB414="",ISERROR(БД!DB414)),"",БД!DB414)</f>
        <v/>
      </c>
      <c r="FH73" s="3"/>
      <c r="FI73" s="99" t="str">
        <f ca="1">IF(OR(БД!CF199="",ISERROR(БД!CF199)),"",БД!CF199)</f>
        <v/>
      </c>
      <c r="FJ73" s="101" t="str">
        <f>IF(OR(БД!CI199="",ISERROR(БД!CI199)),"",БД!CI199)</f>
        <v/>
      </c>
      <c r="FK73" s="99" t="str">
        <f ca="1">IF(OR(БД!CL199="",ISERROR(БД!CL199)),"",БД!CL199)</f>
        <v/>
      </c>
      <c r="FL73" s="101" t="str">
        <f>IF(OR(БД!CO199="",ISERROR(БД!CO199)),"",БД!CO199)</f>
        <v/>
      </c>
      <c r="FM73" s="103" t="str">
        <f ca="1">IF(OR(БД!CR199="",ISERROR(БД!CR199)),"",БД!CR199)</f>
        <v/>
      </c>
      <c r="FN73" s="3"/>
    </row>
    <row r="74" spans="1:170" ht="15" customHeight="1" x14ac:dyDescent="0.25">
      <c r="A74" s="113">
        <v>17</v>
      </c>
      <c r="B74" s="87" t="str">
        <f ca="1">IF(OR(БД!EL71="",ISERROR(БД!EL71)),"",БД!EL71)</f>
        <v/>
      </c>
      <c r="C74" s="87" t="str">
        <f ca="1">IF(OR(БД!ES71="",ISERROR(БД!ES71)),"",БД!ES71)</f>
        <v/>
      </c>
      <c r="D74" s="89" t="str">
        <f ca="1">IF(OR(БД!EZ71="",ISERROR(БД!EZ71)),"",БД!EZ71)</f>
        <v/>
      </c>
      <c r="E74" s="87" t="str">
        <f ca="1">IF(OR(БД!FE71="",ISERROR(БД!FE71)),"",БД!FE71)</f>
        <v/>
      </c>
      <c r="F74" s="87" t="str">
        <f ca="1">IF(OR(БД!FL71="",ISERROR(БД!FL71)),"",БД!FL71)</f>
        <v/>
      </c>
      <c r="H74" s="87" t="str">
        <f ca="1">IF(OR(БД!NR28="",ISERROR(БД!NR28)),"",БД!NR28)</f>
        <v/>
      </c>
      <c r="I74" s="85" t="str">
        <f>IF(OR(БД!NW28="",ISERROR(БД!NW28)),"",БД!NW28)</f>
        <v/>
      </c>
      <c r="J74" s="87" t="str">
        <f ca="1">IF(OR(БД!NY28="",ISERROR(БД!NY28)),"",БД!NY28)</f>
        <v/>
      </c>
      <c r="K74" s="85" t="str">
        <f>IF(OR(БД!OD28="",ISERROR(БД!OD28)),"",БД!OD28)</f>
        <v/>
      </c>
      <c r="L74" s="89" t="str">
        <f ca="1">IF(OR(БД!OF28="",ISERROR(БД!OF28)),"",БД!OF28)</f>
        <v/>
      </c>
      <c r="M74" s="87" t="str">
        <f ca="1">IF(OR(БД!OK28="",ISERROR(БД!OK28)),"",БД!OK28)</f>
        <v/>
      </c>
      <c r="N74" s="85" t="str">
        <f>IF(OR(БД!OO28="",ISERROR(БД!OO28)),"",БД!OO28)</f>
        <v/>
      </c>
      <c r="O74" s="87" t="str">
        <f ca="1">IF(OR(БД!OR28="",ISERROR(БД!OR28)),"",БД!OR28)</f>
        <v/>
      </c>
      <c r="P74" s="85" t="str">
        <f>IF(OR(БД!OV28="",ISERROR(БД!OV28)),"",БД!OV28)</f>
        <v/>
      </c>
      <c r="Q74" s="89" t="str">
        <f ca="1">IF(OR(БД!OY28="",ISERROR(БД!OY28)),"",БД!OY28)</f>
        <v/>
      </c>
      <c r="R74" s="97" t="str">
        <f ca="1">IF(OR(БД!PU28="",ISERROR(БД!PU28)),"",БД!PU28)</f>
        <v/>
      </c>
      <c r="S74" s="97" t="str">
        <f ca="1">IF(OR(БД!QA28="",ISERROR(БД!QA28)),"",БД!QA28)</f>
        <v/>
      </c>
      <c r="T74" s="97" t="str">
        <f ca="1">IF(OR(БД!PD28="",ISERROR(БД!PD28)),"",БД!PD28)</f>
        <v/>
      </c>
      <c r="U74" s="97" t="str">
        <f ca="1">IF(OR(БД!PJ28="",ISERROR(БД!PJ28)),"",БД!PJ28)</f>
        <v/>
      </c>
      <c r="V74" s="89" t="str">
        <f ca="1">IF(OR(БД!PP28="",ISERROR(БД!PP28)),"",БД!PP28)</f>
        <v/>
      </c>
      <c r="W74" s="97" t="str">
        <f ca="1">IF(OR(БД!NF28="",ISERROR(БД!NF28)),"",БД!NF28)</f>
        <v/>
      </c>
      <c r="X74" s="97" t="str">
        <f ca="1">IF(OR(БД!NL28="",ISERROR(БД!NL28)),"",БД!NL28)</f>
        <v/>
      </c>
      <c r="Y74" s="97" t="str">
        <f ca="1">IF(OR(БД!MO28="",ISERROR(БД!MO28)),"",БД!MO28)</f>
        <v/>
      </c>
      <c r="Z74" s="97" t="str">
        <f ca="1">IF(OR(БД!MU28="",ISERROR(БД!MU28)),"",БД!MU28)</f>
        <v/>
      </c>
      <c r="AA74" s="89" t="str">
        <f ca="1">IF(OR(БД!NA28="",ISERROR(БД!NA28)),"",БД!NA28)</f>
        <v/>
      </c>
      <c r="AB74" s="97" t="str">
        <f ca="1">IF(OR(БД!LX28="",ISERROR(БД!LX28)),"",БД!LX28)</f>
        <v/>
      </c>
      <c r="AC74" s="97" t="str">
        <f ca="1">IF(OR(БД!MD28="",ISERROR(БД!MD28)),"",БД!MD28)</f>
        <v/>
      </c>
      <c r="AD74" s="89" t="str">
        <f ca="1">IF(OR(БД!MJ28="",ISERROR(БД!MJ28)),"",БД!MJ28)</f>
        <v/>
      </c>
      <c r="AE74" s="97" t="str">
        <f ca="1">IF(OR(БД!LL28="",ISERROR(БД!LL28)),"",БД!LL28)</f>
        <v/>
      </c>
      <c r="AF74" s="97" t="str">
        <f ca="1">IF(OR(БД!LR28="",ISERROR(БД!LR28)),"",БД!LR28)</f>
        <v/>
      </c>
      <c r="AG74" s="97" t="str">
        <f ca="1">IF(OR(БД!KN28="",ISERROR(БД!KN28)),"",БД!KN28)</f>
        <v/>
      </c>
      <c r="AH74" s="122" t="str">
        <f>IF(OR(БД!KQ28="",ISERROR(БД!KQ28)),"",БД!KQ28)</f>
        <v/>
      </c>
      <c r="AI74" s="97" t="str">
        <f ca="1">IF(OR(БД!KT28="",ISERROR(БД!KT28)),"",БД!KT28)</f>
        <v/>
      </c>
      <c r="AJ74" s="122" t="str">
        <f>IF(OR(БД!KW28="",ISERROR(БД!KW28)),"",БД!KW28)</f>
        <v/>
      </c>
      <c r="AK74" s="97" t="str">
        <f ca="1">IF(OR(БД!KZ28="",ISERROR(БД!KZ28)),"",БД!KZ28)</f>
        <v/>
      </c>
      <c r="AL74" s="122" t="str">
        <f>IF(OR(БД!LC28="",ISERROR(БД!LC28)),"",БД!LC28)</f>
        <v/>
      </c>
      <c r="AM74" s="97" t="str">
        <f ca="1">IF(OR(БД!LF28="",ISERROR(БД!LF28)),"",БД!LF28)</f>
        <v/>
      </c>
      <c r="AN74" s="122" t="str">
        <f>IF(OR(БД!LI28="",ISERROR(БД!LI28)),"",БД!LI28)</f>
        <v/>
      </c>
      <c r="AO74" s="97" t="str">
        <f ca="1">IF(OR(БД!JW28="",ISERROR(БД!JW28)),"",БД!JW28)</f>
        <v/>
      </c>
      <c r="AP74" s="97" t="str">
        <f ca="1">IF(OR(БД!KC28="",ISERROR(БД!KC28)),"",БД!KC28)</f>
        <v/>
      </c>
      <c r="AQ74" s="89" t="str">
        <f ca="1">IF(OR(БД!KI28="",ISERROR(БД!KI28)),"",БД!KI28)</f>
        <v/>
      </c>
      <c r="AR74" s="123" t="str">
        <f ca="1">IF(OR(БД!AM200="",ISERROR(БД!AM200)),"",БД!AM200)</f>
        <v/>
      </c>
      <c r="AT74" s="97" t="str">
        <f ca="1">IF(OR(БД!JK28="",ISERROR(БД!JK28)),"",БД!JK28)</f>
        <v/>
      </c>
      <c r="AU74" s="97" t="str">
        <f ca="1">IF(OR(БД!JQ28="",ISERROR(БД!JQ28)),"",БД!JQ28)</f>
        <v/>
      </c>
      <c r="AV74" s="97" t="str">
        <f ca="1">IF(OR(БД!IY28="",ISERROR(БД!IY28)),"",БД!IY28)</f>
        <v/>
      </c>
      <c r="AW74" s="97" t="str">
        <f ca="1">IF(OR(БД!JE28="",ISERROR(БД!JE28)),"",БД!JE28)</f>
        <v/>
      </c>
      <c r="AX74" s="97" t="str">
        <f ca="1">IF(OR(БД!IM28="",ISERROR(БД!IM28)),"",БД!IM28)</f>
        <v/>
      </c>
      <c r="AY74" s="97" t="str">
        <f ca="1">IF(OR(БД!IS28="",ISERROR(БД!IS28)),"",БД!IS28)</f>
        <v/>
      </c>
      <c r="AZ74" s="97" t="str">
        <f ca="1">IF(OR(БД!IA28="",ISERROR(БД!IA28)),"",БД!IA28)</f>
        <v/>
      </c>
      <c r="BA74" s="122" t="str">
        <f>IF(OR(БД!ID28="",ISERROR(БД!ID28)),"",БД!ID28)</f>
        <v/>
      </c>
      <c r="BB74" s="97" t="str">
        <f ca="1">IF(OR(БД!IG28="",ISERROR(БД!IG28)),"",БД!IG28)</f>
        <v/>
      </c>
      <c r="BC74" s="122" t="str">
        <f>IF(OR(БД!IJ28="",ISERROR(БД!IJ28)),"",БД!IJ28)</f>
        <v/>
      </c>
      <c r="BD74" s="87" t="str">
        <f ca="1">IF(OR(БД!GT28="",ISERROR(БД!GT28)),"",БД!GT28)</f>
        <v/>
      </c>
      <c r="BE74" s="87" t="str">
        <f ca="1">IF(OR(БД!HA28="",ISERROR(БД!HA28)),"",БД!HA28)</f>
        <v/>
      </c>
      <c r="BF74" s="89" t="str">
        <f ca="1">IF(OR(БД!HH28="",ISERROR(БД!HH28)),"",БД!HH28)</f>
        <v/>
      </c>
      <c r="BG74" s="87" t="str">
        <f ca="1">IF(OR(БД!GA28="",ISERROR(БД!GA28)),"",БД!GA28)</f>
        <v/>
      </c>
      <c r="BH74" s="87" t="str">
        <f ca="1">IF(OR(БД!GH28="",ISERROR(БД!GH28)),"",БД!GH28)</f>
        <v/>
      </c>
      <c r="BI74" s="89" t="str">
        <f ca="1">IF(OR(БД!GO28="",ISERROR(БД!GO28)),"",БД!GO28)</f>
        <v/>
      </c>
      <c r="BJ74" s="97" t="str">
        <f ca="1">IF(OR(БД!FO28="",ISERROR(БД!FO28)),"",БД!FO28)</f>
        <v/>
      </c>
      <c r="BK74" s="97" t="str">
        <f ca="1">IF(OR(БД!FU28="",ISERROR(БД!FU28)),"",БД!FU28)</f>
        <v/>
      </c>
      <c r="BL74" s="97" t="str">
        <f ca="1">IF(OR(БД!FC28="",ISERROR(БД!FC28)),"",БД!FC28)</f>
        <v/>
      </c>
      <c r="BM74" s="97" t="str">
        <f ca="1">IF(OR(БД!FI28="",ISERROR(БД!FI28)),"",БД!FI28)</f>
        <v/>
      </c>
      <c r="BN74" s="87" t="str">
        <f ca="1">IF(OR(БД!HM28="",ISERROR(БД!HM28)),"",БД!HM28)</f>
        <v/>
      </c>
      <c r="BO74" s="87" t="str">
        <f ca="1">IF(OR(БД!HT28="",ISERROR(БД!HT28)),"",БД!HT28)</f>
        <v/>
      </c>
      <c r="BP74" s="87" t="str">
        <f ca="1">IF(OR(БД!CI243="",ISERROR(БД!CI243)),"",БД!CI243)</f>
        <v/>
      </c>
      <c r="BQ74" s="87" t="str">
        <f ca="1">IF(OR(БД!CP243="",ISERROR(БД!CP243)),"",БД!CP243)</f>
        <v/>
      </c>
      <c r="BR74" s="87" t="str">
        <f ca="1">IF(OR(БД!BU243="",ISERROR(БД!BU243)),"",БД!BU243)</f>
        <v/>
      </c>
      <c r="BS74" s="87" t="str">
        <f ca="1">IF(OR(БД!CB243="",ISERROR(БД!CB243)),"",БД!CB243)</f>
        <v/>
      </c>
      <c r="BT74" s="87" t="str">
        <f ca="1">IF(OR(БД!BG243="",ISERROR(БД!BG243)),"",БД!BG243)</f>
        <v/>
      </c>
      <c r="BU74" s="87" t="str">
        <f ca="1">IF(OR(БД!BN243="",ISERROR(БД!BN243)),"",БД!BN243)</f>
        <v/>
      </c>
      <c r="BV74" s="97" t="str">
        <f ca="1">IF(OR(БД!T243="",ISERROR(БД!T243)),"",БД!T243)</f>
        <v/>
      </c>
      <c r="BW74" s="122" t="str">
        <f>IF(OR(БД!W243="",ISERROR(БД!W243)),"",БД!W243)</f>
        <v/>
      </c>
      <c r="BX74" s="97" t="str">
        <f ca="1">IF(OR(БД!Z243="",ISERROR(БД!Z243)),"",БД!Z243)</f>
        <v/>
      </c>
      <c r="BY74" s="122" t="str">
        <f>IF(OR(БД!AC243="",ISERROR(БД!AC243)),"",БД!AC243)</f>
        <v/>
      </c>
      <c r="BZ74" s="97" t="str">
        <f ca="1">IF(OR(БД!JV286="",ISERROR(БД!JV286)),"",БД!JV286)</f>
        <v/>
      </c>
      <c r="CA74" s="122" t="str">
        <f>IF(OR(БД!JY286="",ISERROR(БД!JY286)),"",БД!JY286)</f>
        <v/>
      </c>
      <c r="CB74" s="97" t="str">
        <f ca="1">IF(OR(БД!KB286="",ISERROR(БД!KB286)),"",БД!KB286)</f>
        <v/>
      </c>
      <c r="CC74" s="122" t="str">
        <f>IF(OR(БД!KE286="",ISERROR(БД!KE286)),"",БД!KE286)</f>
        <v/>
      </c>
      <c r="CD74" s="97" t="str">
        <f ca="1">IF(OR(БД!JP286="",ISERROR(БД!JP286)),"",БД!JP286)</f>
        <v/>
      </c>
      <c r="CE74" s="122" t="str">
        <f>IF(OR(БД!JS286="",ISERROR(БД!JS286)),"",БД!JS286)</f>
        <v/>
      </c>
      <c r="CF74" s="97" t="str">
        <f ca="1">IF(OR(БД!JJ286="",ISERROR(БД!JJ286)),"",БД!JJ286)</f>
        <v/>
      </c>
      <c r="CG74" s="122" t="str">
        <f>IF(OR(БД!JM286="",ISERROR(БД!JM286)),"",БД!JM286)</f>
        <v/>
      </c>
      <c r="CH74" s="123" t="str">
        <f ca="1">IF(OR(БД!JB286="",ISERROR(БД!JB286)),"",БД!JB286)</f>
        <v/>
      </c>
      <c r="CI74" s="123" t="str">
        <f ca="1">IF(OR(БД!JF286="",ISERROR(БД!JF286)),"",БД!JF286)</f>
        <v/>
      </c>
      <c r="CJ74" s="123" t="str">
        <f ca="1">IF(OR(БД!IT286="",ISERROR(БД!IT286)),"",БД!IT286)</f>
        <v/>
      </c>
      <c r="CK74" s="123" t="str">
        <f ca="1">IF(OR(БД!IX286="",ISERROR(БД!IX286)),"",БД!IX286)</f>
        <v/>
      </c>
      <c r="CL74" s="3"/>
      <c r="CM74" s="97" t="str">
        <f ca="1">IF(OR(БД!EQ28="",ISERROR(БД!EQ28)),"",БД!EQ28)</f>
        <v/>
      </c>
      <c r="CN74" s="97" t="str">
        <f ca="1">IF(OR(БД!EW28="",ISERROR(БД!EW28)),"",БД!EW28)</f>
        <v/>
      </c>
      <c r="CO74" s="97" t="str">
        <f ca="1">IF(OR(БД!EE28="",ISERROR(БД!EE28)),"",БД!EE28)</f>
        <v/>
      </c>
      <c r="CP74" s="97" t="str">
        <f ca="1">IF(OR(БД!EK28="",ISERROR(БД!EK28)),"",БД!EK28)</f>
        <v/>
      </c>
      <c r="CQ74" s="97" t="str">
        <f ca="1">IF(OR(БД!DN28="",ISERROR(БД!DN28)),"",БД!DN28)</f>
        <v/>
      </c>
      <c r="CR74" s="97" t="str">
        <f ca="1">IF(OR(БД!DT28="",ISERROR(БД!DT28)),"",БД!DT28)</f>
        <v/>
      </c>
      <c r="CS74" s="89" t="str">
        <f ca="1">IF(OR(БД!DZ28="",ISERROR(БД!DZ28)),"",БД!DZ28)</f>
        <v/>
      </c>
      <c r="CT74" s="97" t="str">
        <f ca="1">IF(OR(БД!CW28="",ISERROR(БД!CW28)),"",БД!CW28)</f>
        <v/>
      </c>
      <c r="CU74" s="97" t="str">
        <f ca="1">IF(OR(БД!DC28="",ISERROR(БД!DC28)),"",БД!DC28)</f>
        <v/>
      </c>
      <c r="CV74" s="89" t="str">
        <f ca="1">IF(OR(БД!DI28="",ISERROR(БД!DI28)),"",БД!DI28)</f>
        <v/>
      </c>
      <c r="CW74" s="97" t="str">
        <f ca="1">IF(OR(БД!CK28="",ISERROR(БД!CK28)),"",БД!CK28)</f>
        <v/>
      </c>
      <c r="CX74" s="97" t="str">
        <f ca="1">IF(OR(БД!CQ28="",ISERROR(БД!CQ28)),"",БД!CQ28)</f>
        <v/>
      </c>
      <c r="CY74" s="97" t="str">
        <f ca="1">IF(OR(БД!BT28="",ISERROR(БД!BT28)),"",БД!BT28)</f>
        <v/>
      </c>
      <c r="CZ74" s="97" t="str">
        <f ca="1">IF(OR(БД!BZ28="",ISERROR(БД!BZ28)),"",БД!BZ28)</f>
        <v/>
      </c>
      <c r="DA74" s="89" t="str">
        <f ca="1">IF(OR(БД!CF28="",ISERROR(БД!CF28)),"",БД!CF28)</f>
        <v/>
      </c>
      <c r="DB74" s="97" t="str">
        <f ca="1">IF(OR(БД!BA28="",ISERROR(БД!BA28)),"",БД!BA28)</f>
        <v/>
      </c>
      <c r="DC74" s="97" t="str">
        <f ca="1">IF(OR(БД!BH28="",ISERROR(БД!BH28)),"",БД!BH28)</f>
        <v/>
      </c>
      <c r="DD74" s="89" t="str">
        <f ca="1">IF(OR(БД!BO28="",ISERROR(БД!BO28)),"",БД!BO28)</f>
        <v/>
      </c>
      <c r="DE74" s="97" t="str">
        <f ca="1">IF(OR(БД!AH28="",ISERROR(БД!AH28)),"",БД!AH28)</f>
        <v/>
      </c>
      <c r="DF74" s="97" t="str">
        <f ca="1">IF(OR(БД!AO28="",ISERROR(БД!AO28)),"",БД!AO28)</f>
        <v/>
      </c>
      <c r="DG74" s="89" t="str">
        <f ca="1">IF(OR(БД!AV28="",ISERROR(БД!AV28)),"",БД!AV28)</f>
        <v/>
      </c>
      <c r="DH74" s="87" t="str">
        <f ca="1">IF(OR(БД!O28="",ISERROR(БД!O28)),"",БД!O28)</f>
        <v/>
      </c>
      <c r="DI74" s="87" t="str">
        <f ca="1">IF(OR(БД!V28="",ISERROR(БД!V28)),"",БД!V28)</f>
        <v/>
      </c>
      <c r="DJ74" s="89" t="str">
        <f ca="1">IF(OR(БД!AC28="",ISERROR(БД!AC28)),"",БД!AC28)</f>
        <v/>
      </c>
      <c r="DK74" s="97" t="str">
        <f ca="1">IF(OR(БД!LM71="",ISERROR(БД!LM71)),"",БД!LM71)</f>
        <v/>
      </c>
      <c r="DL74" s="122" t="str">
        <f>IF(OR(БД!LP71="",ISERROR(БД!LP71)),"",БД!LP71)</f>
        <v/>
      </c>
      <c r="DM74" s="97" t="str">
        <f ca="1">IF(OR(БД!LS71="",ISERROR(БД!LS71)),"",БД!LS71)</f>
        <v/>
      </c>
      <c r="DN74" s="122" t="str">
        <f>IF(OR(БД!LV71="",ISERROR(БД!LV71)),"",БД!LV71)</f>
        <v/>
      </c>
      <c r="DO74" s="97" t="str">
        <f ca="1">IF(OR(БД!IF286="",ISERROR(БД!IF286)),"",БД!IF286)</f>
        <v/>
      </c>
      <c r="DP74" s="97" t="str">
        <f ca="1">IF(OR(БД!IM286="",ISERROR(БД!IM286)),"",БД!IM286)</f>
        <v/>
      </c>
      <c r="DQ74" s="97" t="str">
        <f ca="1">IF(OR(БД!HR286="",ISERROR(БД!HR286)),"",БД!HR286)</f>
        <v/>
      </c>
      <c r="DR74" s="97" t="str">
        <f ca="1">IF(OR(БД!HY286="",ISERROR(БД!HY286)),"",БД!HY286)</f>
        <v/>
      </c>
      <c r="DS74" s="123" t="str">
        <f ca="1">IF(OR(БД!LI71="",ISERROR(БД!LI71)),"",БД!LI71)</f>
        <v/>
      </c>
      <c r="DT74" s="3"/>
      <c r="DU74" s="87" t="str">
        <f ca="1">IF(OR(БД!X71="",ISERROR(БД!X71)),"",БД!X71)</f>
        <v/>
      </c>
      <c r="DV74" s="87" t="str">
        <f ca="1">IF(OR(БД!AE71="",ISERROR(БД!AE71)),"",БД!AE71)</f>
        <v/>
      </c>
      <c r="DW74" s="170" t="str">
        <f>IF(OR(БД!AG71="",ISERROR(БД!AG71)),"",БД!AG71)</f>
        <v/>
      </c>
      <c r="DX74" s="222" t="str">
        <f>IF(OR(БД!AF71="",ISERROR(БД!AF71)),"",БД!AF71)</f>
        <v/>
      </c>
      <c r="DY74" s="87" t="str">
        <f ca="1">IF(OR(БД!AL71="",ISERROR(БД!AL71)),"",БД!AL71)</f>
        <v/>
      </c>
      <c r="DZ74" s="87" t="str">
        <f ca="1">IF(OR(БД!AS71="",ISERROR(БД!AS71)),"",БД!AS71)</f>
        <v/>
      </c>
      <c r="EA74" s="124" t="str">
        <f ca="1">IF(OR(БД!KY71="",ISERROR(БД!KY71)),"",БД!KY71)</f>
        <v/>
      </c>
      <c r="EB74" s="124" t="str">
        <f ca="1">IF(OR(БД!LD71="",ISERROR(БД!LD71)),"",БД!LD71)</f>
        <v/>
      </c>
      <c r="EC74" s="124" t="str">
        <f ca="1">IF(OR(БД!KO71="",ISERROR(БД!KO71)),"",БД!KO71)</f>
        <v/>
      </c>
      <c r="ED74" s="124" t="str">
        <f ca="1">IF(OR(БД!KT71="",ISERROR(БД!KT71)),"",БД!KT71)</f>
        <v/>
      </c>
      <c r="EE74" s="123" t="str">
        <f ca="1">IF(OR(БД!KG71="",ISERROR(БД!KG71)),"",БД!KG71)</f>
        <v/>
      </c>
      <c r="EF74" s="123" t="str">
        <f ca="1">IF(OR(БД!KK71="",ISERROR(БД!KK71)),"",БД!KK71)</f>
        <v/>
      </c>
      <c r="EG74" s="123" t="str">
        <f ca="1">IF(OR(БД!JY71="",ISERROR(БД!JY71)),"",БД!JY71)</f>
        <v/>
      </c>
      <c r="EH74" s="123" t="str">
        <f ca="1">IF(OR(БД!KC71="",ISERROR(БД!KC71)),"",БД!KC71)</f>
        <v/>
      </c>
      <c r="EI74" s="3"/>
      <c r="EJ74" s="97" t="str">
        <f ca="1">IF(OR(БД!JM71="",ISERROR(БД!JM71)),"",БД!JM71)</f>
        <v/>
      </c>
      <c r="EK74" s="97" t="str">
        <f ca="1">IF(OR(БД!JS71="",ISERROR(БД!JS71)),"",БД!JS71)</f>
        <v/>
      </c>
      <c r="EL74" s="97" t="str">
        <f ca="1">IF(OR(БД!JA71="",ISERROR(БД!JA71)),"",БД!JA71)</f>
        <v/>
      </c>
      <c r="EM74" s="97" t="str">
        <f ca="1">IF(OR(БД!JG71="",ISERROR(БД!JG71)),"",БД!JG71)</f>
        <v/>
      </c>
      <c r="EN74" s="97" t="str">
        <f ca="1">IF(OR(БД!IO71="",ISERROR(БД!IO71)),"",БД!IO71)</f>
        <v/>
      </c>
      <c r="EO74" s="97" t="str">
        <f ca="1">IF(OR(БД!IU71="",ISERROR(БД!IU71)),"",БД!IU71)</f>
        <v/>
      </c>
      <c r="EP74" s="97" t="str">
        <f ca="1">IF(OR(БД!IC71="",ISERROR(БД!IC71)),"",БД!IC71)</f>
        <v/>
      </c>
      <c r="EQ74" s="97" t="str">
        <f ca="1">IF(OR(БД!II71="",ISERROR(БД!II71)),"",БД!II71)</f>
        <v/>
      </c>
      <c r="ER74" s="97" t="str">
        <f ca="1">IF(OR(БД!HQ71="",ISERROR(БД!HQ71)),"",БД!HQ71)</f>
        <v/>
      </c>
      <c r="ES74" s="97" t="str">
        <f ca="1">IF(OR(БД!HW71="",ISERROR(БД!HW71)),"",БД!HW71)</f>
        <v/>
      </c>
      <c r="ET74" s="97" t="str">
        <f ca="1">IF(OR(БД!HE71="",ISERROR(БД!HE71)),"",БД!HE71)</f>
        <v/>
      </c>
      <c r="EU74" s="97" t="str">
        <f ca="1">IF(OR(БД!HK71="",ISERROR(БД!HK71)),"",БД!HK71)</f>
        <v/>
      </c>
      <c r="EV74" s="124" t="str">
        <f ca="1">IF(OR(БД!GQ71="",ISERROR(БД!GQ71)),"",БД!GQ71)</f>
        <v/>
      </c>
      <c r="EW74" s="85" t="str">
        <f>IF(OR(БД!GV71="",ISERROR(БД!GV71)),"",БД!GV71)</f>
        <v/>
      </c>
      <c r="EX74" s="124" t="str">
        <f ca="1">IF(OR(БД!GX71="",ISERROR(БД!GX71)),"",БД!GX71)</f>
        <v/>
      </c>
      <c r="EY74" s="85" t="str">
        <f>IF(OR(БД!HC71="",ISERROR(БД!HC71)),"",БД!HC71)</f>
        <v/>
      </c>
      <c r="EZ74" s="97" t="str">
        <f ca="1">IF(OR(БД!GE71="",ISERROR(БД!GE71)),"",БД!GE71)</f>
        <v/>
      </c>
      <c r="FA74" s="97" t="str">
        <f ca="1">IF(OR(БД!GK71="",ISERROR(БД!GK71)),"",БД!GK71)</f>
        <v/>
      </c>
      <c r="FB74" s="97" t="str">
        <f ca="1">IF(OR(БД!FS71="",ISERROR(БД!FS71)),"",БД!FS71)</f>
        <v/>
      </c>
      <c r="FC74" s="97" t="str">
        <f ca="1">IF(OR(БД!FY71="",ISERROR(БД!FY71)),"",БД!FY71)</f>
        <v/>
      </c>
      <c r="FD74" s="97" t="str">
        <f ca="1">IF(OR(БД!CS415="",ISERROR(БД!CS415)),"",БД!CS415)</f>
        <v/>
      </c>
      <c r="FE74" s="122" t="str">
        <f>IF(OR(БД!CV415="",ISERROR(БД!CV415)),"",БД!CV415)</f>
        <v/>
      </c>
      <c r="FF74" s="97" t="str">
        <f ca="1">IF(OR(БД!CY415="",ISERROR(БД!CY415)),"",БД!CY415)</f>
        <v/>
      </c>
      <c r="FG74" s="122" t="str">
        <f>IF(OR(БД!DB415="",ISERROR(БД!DB415)),"",БД!DB415)</f>
        <v/>
      </c>
      <c r="FH74" s="3"/>
      <c r="FI74" s="99" t="str">
        <f ca="1">IF(OR(БД!CF200="",ISERROR(БД!CF200)),"",БД!CF200)</f>
        <v/>
      </c>
      <c r="FJ74" s="101" t="str">
        <f>IF(OR(БД!CI200="",ISERROR(БД!CI200)),"",БД!CI200)</f>
        <v/>
      </c>
      <c r="FK74" s="99" t="str">
        <f ca="1">IF(OR(БД!CL200="",ISERROR(БД!CL200)),"",БД!CL200)</f>
        <v/>
      </c>
      <c r="FL74" s="101" t="str">
        <f>IF(OR(БД!CO200="",ISERROR(БД!CO200)),"",БД!CO200)</f>
        <v/>
      </c>
      <c r="FM74" s="103" t="str">
        <f ca="1">IF(OR(БД!CR200="",ISERROR(БД!CR200)),"",БД!CR200)</f>
        <v/>
      </c>
      <c r="FN74" s="3"/>
    </row>
    <row r="75" spans="1:170" ht="15" customHeight="1" x14ac:dyDescent="0.25">
      <c r="A75" s="113">
        <v>18</v>
      </c>
      <c r="B75" s="87" t="str">
        <f ca="1">IF(OR(БД!EL72="",ISERROR(БД!EL72)),"",БД!EL72)</f>
        <v/>
      </c>
      <c r="C75" s="87" t="str">
        <f ca="1">IF(OR(БД!ES72="",ISERROR(БД!ES72)),"",БД!ES72)</f>
        <v/>
      </c>
      <c r="D75" s="89" t="str">
        <f ca="1">IF(OR(БД!EZ72="",ISERROR(БД!EZ72)),"",БД!EZ72)</f>
        <v/>
      </c>
      <c r="E75" s="87" t="str">
        <f ca="1">IF(OR(БД!FE72="",ISERROR(БД!FE72)),"",БД!FE72)</f>
        <v/>
      </c>
      <c r="F75" s="87" t="str">
        <f ca="1">IF(OR(БД!FL72="",ISERROR(БД!FL72)),"",БД!FL72)</f>
        <v/>
      </c>
      <c r="H75" s="87" t="str">
        <f ca="1">IF(OR(БД!NR29="",ISERROR(БД!NR29)),"",БД!NR29)</f>
        <v/>
      </c>
      <c r="I75" s="85" t="str">
        <f>IF(OR(БД!NW29="",ISERROR(БД!NW29)),"",БД!NW29)</f>
        <v/>
      </c>
      <c r="J75" s="87" t="str">
        <f ca="1">IF(OR(БД!NY29="",ISERROR(БД!NY29)),"",БД!NY29)</f>
        <v/>
      </c>
      <c r="K75" s="85" t="str">
        <f>IF(OR(БД!OD29="",ISERROR(БД!OD29)),"",БД!OD29)</f>
        <v/>
      </c>
      <c r="L75" s="89" t="str">
        <f ca="1">IF(OR(БД!OF29="",ISERROR(БД!OF29)),"",БД!OF29)</f>
        <v/>
      </c>
      <c r="M75" s="87" t="str">
        <f ca="1">IF(OR(БД!OK29="",ISERROR(БД!OK29)),"",БД!OK29)</f>
        <v/>
      </c>
      <c r="N75" s="85" t="str">
        <f>IF(OR(БД!OO29="",ISERROR(БД!OO29)),"",БД!OO29)</f>
        <v/>
      </c>
      <c r="O75" s="87" t="str">
        <f ca="1">IF(OR(БД!OR29="",ISERROR(БД!OR29)),"",БД!OR29)</f>
        <v/>
      </c>
      <c r="P75" s="85" t="str">
        <f>IF(OR(БД!OV29="",ISERROR(БД!OV29)),"",БД!OV29)</f>
        <v/>
      </c>
      <c r="Q75" s="89" t="str">
        <f ca="1">IF(OR(БД!OY29="",ISERROR(БД!OY29)),"",БД!OY29)</f>
        <v/>
      </c>
      <c r="R75" s="97" t="str">
        <f ca="1">IF(OR(БД!PU29="",ISERROR(БД!PU29)),"",БД!PU29)</f>
        <v/>
      </c>
      <c r="S75" s="97" t="str">
        <f ca="1">IF(OR(БД!QA29="",ISERROR(БД!QA29)),"",БД!QA29)</f>
        <v/>
      </c>
      <c r="T75" s="97" t="str">
        <f ca="1">IF(OR(БД!PD29="",ISERROR(БД!PD29)),"",БД!PD29)</f>
        <v/>
      </c>
      <c r="U75" s="97" t="str">
        <f ca="1">IF(OR(БД!PJ29="",ISERROR(БД!PJ29)),"",БД!PJ29)</f>
        <v/>
      </c>
      <c r="V75" s="89" t="str">
        <f ca="1">IF(OR(БД!PP29="",ISERROR(БД!PP29)),"",БД!PP29)</f>
        <v/>
      </c>
      <c r="W75" s="97" t="str">
        <f ca="1">IF(OR(БД!NF29="",ISERROR(БД!NF29)),"",БД!NF29)</f>
        <v/>
      </c>
      <c r="X75" s="97" t="str">
        <f ca="1">IF(OR(БД!NL29="",ISERROR(БД!NL29)),"",БД!NL29)</f>
        <v/>
      </c>
      <c r="Y75" s="97" t="str">
        <f ca="1">IF(OR(БД!MO29="",ISERROR(БД!MO29)),"",БД!MO29)</f>
        <v/>
      </c>
      <c r="Z75" s="97" t="str">
        <f ca="1">IF(OR(БД!MU29="",ISERROR(БД!MU29)),"",БД!MU29)</f>
        <v/>
      </c>
      <c r="AA75" s="89" t="str">
        <f ca="1">IF(OR(БД!NA29="",ISERROR(БД!NA29)),"",БД!NA29)</f>
        <v/>
      </c>
      <c r="AB75" s="97" t="str">
        <f ca="1">IF(OR(БД!LX29="",ISERROR(БД!LX29)),"",БД!LX29)</f>
        <v/>
      </c>
      <c r="AC75" s="97" t="str">
        <f ca="1">IF(OR(БД!MD29="",ISERROR(БД!MD29)),"",БД!MD29)</f>
        <v/>
      </c>
      <c r="AD75" s="89" t="str">
        <f ca="1">IF(OR(БД!MJ29="",ISERROR(БД!MJ29)),"",БД!MJ29)</f>
        <v/>
      </c>
      <c r="AE75" s="97" t="str">
        <f ca="1">IF(OR(БД!LL29="",ISERROR(БД!LL29)),"",БД!LL29)</f>
        <v/>
      </c>
      <c r="AF75" s="97" t="str">
        <f ca="1">IF(OR(БД!LR29="",ISERROR(БД!LR29)),"",БД!LR29)</f>
        <v/>
      </c>
      <c r="AG75" s="97" t="str">
        <f ca="1">IF(OR(БД!KN29="",ISERROR(БД!KN29)),"",БД!KN29)</f>
        <v/>
      </c>
      <c r="AH75" s="122" t="str">
        <f>IF(OR(БД!KQ29="",ISERROR(БД!KQ29)),"",БД!KQ29)</f>
        <v/>
      </c>
      <c r="AI75" s="97" t="str">
        <f ca="1">IF(OR(БД!KT29="",ISERROR(БД!KT29)),"",БД!KT29)</f>
        <v/>
      </c>
      <c r="AJ75" s="122" t="str">
        <f>IF(OR(БД!KW29="",ISERROR(БД!KW29)),"",БД!KW29)</f>
        <v/>
      </c>
      <c r="AK75" s="97" t="str">
        <f ca="1">IF(OR(БД!KZ29="",ISERROR(БД!KZ29)),"",БД!KZ29)</f>
        <v/>
      </c>
      <c r="AL75" s="122" t="str">
        <f>IF(OR(БД!LC29="",ISERROR(БД!LC29)),"",БД!LC29)</f>
        <v/>
      </c>
      <c r="AM75" s="97" t="str">
        <f ca="1">IF(OR(БД!LF29="",ISERROR(БД!LF29)),"",БД!LF29)</f>
        <v/>
      </c>
      <c r="AN75" s="122" t="str">
        <f>IF(OR(БД!LI29="",ISERROR(БД!LI29)),"",БД!LI29)</f>
        <v/>
      </c>
      <c r="AO75" s="97" t="str">
        <f ca="1">IF(OR(БД!JW29="",ISERROR(БД!JW29)),"",БД!JW29)</f>
        <v/>
      </c>
      <c r="AP75" s="97" t="str">
        <f ca="1">IF(OR(БД!KC29="",ISERROR(БД!KC29)),"",БД!KC29)</f>
        <v/>
      </c>
      <c r="AQ75" s="89" t="str">
        <f ca="1">IF(OR(БД!KI29="",ISERROR(БД!KI29)),"",БД!KI29)</f>
        <v/>
      </c>
      <c r="AR75" s="123" t="str">
        <f ca="1">IF(OR(БД!AM201="",ISERROR(БД!AM201)),"",БД!AM201)</f>
        <v/>
      </c>
      <c r="AT75" s="97" t="str">
        <f ca="1">IF(OR(БД!JK29="",ISERROR(БД!JK29)),"",БД!JK29)</f>
        <v/>
      </c>
      <c r="AU75" s="97" t="str">
        <f ca="1">IF(OR(БД!JQ29="",ISERROR(БД!JQ29)),"",БД!JQ29)</f>
        <v/>
      </c>
      <c r="AV75" s="97" t="str">
        <f ca="1">IF(OR(БД!IY29="",ISERROR(БД!IY29)),"",БД!IY29)</f>
        <v/>
      </c>
      <c r="AW75" s="97" t="str">
        <f ca="1">IF(OR(БД!JE29="",ISERROR(БД!JE29)),"",БД!JE29)</f>
        <v/>
      </c>
      <c r="AX75" s="97" t="str">
        <f ca="1">IF(OR(БД!IM29="",ISERROR(БД!IM29)),"",БД!IM29)</f>
        <v/>
      </c>
      <c r="AY75" s="97" t="str">
        <f ca="1">IF(OR(БД!IS29="",ISERROR(БД!IS29)),"",БД!IS29)</f>
        <v/>
      </c>
      <c r="AZ75" s="97" t="str">
        <f ca="1">IF(OR(БД!IA29="",ISERROR(БД!IA29)),"",БД!IA29)</f>
        <v/>
      </c>
      <c r="BA75" s="122" t="str">
        <f>IF(OR(БД!ID29="",ISERROR(БД!ID29)),"",БД!ID29)</f>
        <v/>
      </c>
      <c r="BB75" s="97" t="str">
        <f ca="1">IF(OR(БД!IG29="",ISERROR(БД!IG29)),"",БД!IG29)</f>
        <v/>
      </c>
      <c r="BC75" s="122" t="str">
        <f>IF(OR(БД!IJ29="",ISERROR(БД!IJ29)),"",БД!IJ29)</f>
        <v/>
      </c>
      <c r="BD75" s="87" t="str">
        <f ca="1">IF(OR(БД!GT29="",ISERROR(БД!GT29)),"",БД!GT29)</f>
        <v/>
      </c>
      <c r="BE75" s="87" t="str">
        <f ca="1">IF(OR(БД!HA29="",ISERROR(БД!HA29)),"",БД!HA29)</f>
        <v/>
      </c>
      <c r="BF75" s="89" t="str">
        <f ca="1">IF(OR(БД!HH29="",ISERROR(БД!HH29)),"",БД!HH29)</f>
        <v/>
      </c>
      <c r="BG75" s="87" t="str">
        <f ca="1">IF(OR(БД!GA29="",ISERROR(БД!GA29)),"",БД!GA29)</f>
        <v/>
      </c>
      <c r="BH75" s="87" t="str">
        <f ca="1">IF(OR(БД!GH29="",ISERROR(БД!GH29)),"",БД!GH29)</f>
        <v/>
      </c>
      <c r="BI75" s="89" t="str">
        <f ca="1">IF(OR(БД!GO29="",ISERROR(БД!GO29)),"",БД!GO29)</f>
        <v/>
      </c>
      <c r="BJ75" s="97" t="str">
        <f ca="1">IF(OR(БД!FO29="",ISERROR(БД!FO29)),"",БД!FO29)</f>
        <v/>
      </c>
      <c r="BK75" s="97" t="str">
        <f ca="1">IF(OR(БД!FU29="",ISERROR(БД!FU29)),"",БД!FU29)</f>
        <v/>
      </c>
      <c r="BL75" s="97" t="str">
        <f ca="1">IF(OR(БД!FC29="",ISERROR(БД!FC29)),"",БД!FC29)</f>
        <v/>
      </c>
      <c r="BM75" s="97" t="str">
        <f ca="1">IF(OR(БД!FI29="",ISERROR(БД!FI29)),"",БД!FI29)</f>
        <v/>
      </c>
      <c r="BN75" s="87" t="str">
        <f ca="1">IF(OR(БД!HM29="",ISERROR(БД!HM29)),"",БД!HM29)</f>
        <v/>
      </c>
      <c r="BO75" s="87" t="str">
        <f ca="1">IF(OR(БД!HT29="",ISERROR(БД!HT29)),"",БД!HT29)</f>
        <v/>
      </c>
      <c r="BP75" s="87" t="str">
        <f ca="1">IF(OR(БД!CI244="",ISERROR(БД!CI244)),"",БД!CI244)</f>
        <v/>
      </c>
      <c r="BQ75" s="87" t="str">
        <f ca="1">IF(OR(БД!CP244="",ISERROR(БД!CP244)),"",БД!CP244)</f>
        <v/>
      </c>
      <c r="BR75" s="87" t="str">
        <f ca="1">IF(OR(БД!BU244="",ISERROR(БД!BU244)),"",БД!BU244)</f>
        <v/>
      </c>
      <c r="BS75" s="87" t="str">
        <f ca="1">IF(OR(БД!CB244="",ISERROR(БД!CB244)),"",БД!CB244)</f>
        <v/>
      </c>
      <c r="BT75" s="87" t="str">
        <f ca="1">IF(OR(БД!BG244="",ISERROR(БД!BG244)),"",БД!BG244)</f>
        <v/>
      </c>
      <c r="BU75" s="87" t="str">
        <f ca="1">IF(OR(БД!BN244="",ISERROR(БД!BN244)),"",БД!BN244)</f>
        <v/>
      </c>
      <c r="BV75" s="97" t="str">
        <f ca="1">IF(OR(БД!T244="",ISERROR(БД!T244)),"",БД!T244)</f>
        <v/>
      </c>
      <c r="BW75" s="122" t="str">
        <f>IF(OR(БД!W244="",ISERROR(БД!W244)),"",БД!W244)</f>
        <v/>
      </c>
      <c r="BX75" s="97" t="str">
        <f ca="1">IF(OR(БД!Z244="",ISERROR(БД!Z244)),"",БД!Z244)</f>
        <v/>
      </c>
      <c r="BY75" s="122" t="str">
        <f>IF(OR(БД!AC244="",ISERROR(БД!AC244)),"",БД!AC244)</f>
        <v/>
      </c>
      <c r="BZ75" s="97" t="str">
        <f ca="1">IF(OR(БД!JV287="",ISERROR(БД!JV287)),"",БД!JV287)</f>
        <v/>
      </c>
      <c r="CA75" s="122" t="str">
        <f>IF(OR(БД!JY287="",ISERROR(БД!JY287)),"",БД!JY287)</f>
        <v/>
      </c>
      <c r="CB75" s="97" t="str">
        <f ca="1">IF(OR(БД!KB287="",ISERROR(БД!KB287)),"",БД!KB287)</f>
        <v/>
      </c>
      <c r="CC75" s="122" t="str">
        <f>IF(OR(БД!KE287="",ISERROR(БД!KE287)),"",БД!KE287)</f>
        <v/>
      </c>
      <c r="CD75" s="97" t="str">
        <f ca="1">IF(OR(БД!JP287="",ISERROR(БД!JP287)),"",БД!JP287)</f>
        <v/>
      </c>
      <c r="CE75" s="122" t="str">
        <f>IF(OR(БД!JS287="",ISERROR(БД!JS287)),"",БД!JS287)</f>
        <v/>
      </c>
      <c r="CF75" s="97" t="str">
        <f ca="1">IF(OR(БД!JJ287="",ISERROR(БД!JJ287)),"",БД!JJ287)</f>
        <v/>
      </c>
      <c r="CG75" s="122" t="str">
        <f>IF(OR(БД!JM287="",ISERROR(БД!JM287)),"",БД!JM287)</f>
        <v/>
      </c>
      <c r="CH75" s="123" t="str">
        <f ca="1">IF(OR(БД!JB287="",ISERROR(БД!JB287)),"",БД!JB287)</f>
        <v/>
      </c>
      <c r="CI75" s="123" t="str">
        <f ca="1">IF(OR(БД!JF287="",ISERROR(БД!JF287)),"",БД!JF287)</f>
        <v/>
      </c>
      <c r="CJ75" s="123" t="str">
        <f ca="1">IF(OR(БД!IT287="",ISERROR(БД!IT287)),"",БД!IT287)</f>
        <v/>
      </c>
      <c r="CK75" s="123" t="str">
        <f ca="1">IF(OR(БД!IX287="",ISERROR(БД!IX287)),"",БД!IX287)</f>
        <v/>
      </c>
      <c r="CL75" s="3"/>
      <c r="CM75" s="97" t="str">
        <f ca="1">IF(OR(БД!EQ29="",ISERROR(БД!EQ29)),"",БД!EQ29)</f>
        <v/>
      </c>
      <c r="CN75" s="97" t="str">
        <f ca="1">IF(OR(БД!EW29="",ISERROR(БД!EW29)),"",БД!EW29)</f>
        <v/>
      </c>
      <c r="CO75" s="97" t="str">
        <f ca="1">IF(OR(БД!EE29="",ISERROR(БД!EE29)),"",БД!EE29)</f>
        <v/>
      </c>
      <c r="CP75" s="97" t="str">
        <f ca="1">IF(OR(БД!EK29="",ISERROR(БД!EK29)),"",БД!EK29)</f>
        <v/>
      </c>
      <c r="CQ75" s="97" t="str">
        <f ca="1">IF(OR(БД!DN29="",ISERROR(БД!DN29)),"",БД!DN29)</f>
        <v/>
      </c>
      <c r="CR75" s="97" t="str">
        <f ca="1">IF(OR(БД!DT29="",ISERROR(БД!DT29)),"",БД!DT29)</f>
        <v/>
      </c>
      <c r="CS75" s="89" t="str">
        <f ca="1">IF(OR(БД!DZ29="",ISERROR(БД!DZ29)),"",БД!DZ29)</f>
        <v/>
      </c>
      <c r="CT75" s="97" t="str">
        <f ca="1">IF(OR(БД!CW29="",ISERROR(БД!CW29)),"",БД!CW29)</f>
        <v/>
      </c>
      <c r="CU75" s="97" t="str">
        <f ca="1">IF(OR(БД!DC29="",ISERROR(БД!DC29)),"",БД!DC29)</f>
        <v/>
      </c>
      <c r="CV75" s="89" t="str">
        <f ca="1">IF(OR(БД!DI29="",ISERROR(БД!DI29)),"",БД!DI29)</f>
        <v/>
      </c>
      <c r="CW75" s="97" t="str">
        <f ca="1">IF(OR(БД!CK29="",ISERROR(БД!CK29)),"",БД!CK29)</f>
        <v/>
      </c>
      <c r="CX75" s="97" t="str">
        <f ca="1">IF(OR(БД!CQ29="",ISERROR(БД!CQ29)),"",БД!CQ29)</f>
        <v/>
      </c>
      <c r="CY75" s="97" t="str">
        <f ca="1">IF(OR(БД!BT29="",ISERROR(БД!BT29)),"",БД!BT29)</f>
        <v/>
      </c>
      <c r="CZ75" s="97" t="str">
        <f ca="1">IF(OR(БД!BZ29="",ISERROR(БД!BZ29)),"",БД!BZ29)</f>
        <v/>
      </c>
      <c r="DA75" s="89" t="str">
        <f ca="1">IF(OR(БД!CF29="",ISERROR(БД!CF29)),"",БД!CF29)</f>
        <v/>
      </c>
      <c r="DB75" s="97" t="str">
        <f ca="1">IF(OR(БД!BA29="",ISERROR(БД!BA29)),"",БД!BA29)</f>
        <v/>
      </c>
      <c r="DC75" s="97" t="str">
        <f ca="1">IF(OR(БД!BH29="",ISERROR(БД!BH29)),"",БД!BH29)</f>
        <v/>
      </c>
      <c r="DD75" s="89" t="str">
        <f ca="1">IF(OR(БД!BO29="",ISERROR(БД!BO29)),"",БД!BO29)</f>
        <v/>
      </c>
      <c r="DE75" s="97" t="str">
        <f ca="1">IF(OR(БД!AH29="",ISERROR(БД!AH29)),"",БД!AH29)</f>
        <v/>
      </c>
      <c r="DF75" s="97" t="str">
        <f ca="1">IF(OR(БД!AO29="",ISERROR(БД!AO29)),"",БД!AO29)</f>
        <v/>
      </c>
      <c r="DG75" s="89" t="str">
        <f ca="1">IF(OR(БД!AV29="",ISERROR(БД!AV29)),"",БД!AV29)</f>
        <v/>
      </c>
      <c r="DH75" s="87" t="str">
        <f ca="1">IF(OR(БД!O29="",ISERROR(БД!O29)),"",БД!O29)</f>
        <v/>
      </c>
      <c r="DI75" s="87" t="str">
        <f ca="1">IF(OR(БД!V29="",ISERROR(БД!V29)),"",БД!V29)</f>
        <v/>
      </c>
      <c r="DJ75" s="89" t="str">
        <f ca="1">IF(OR(БД!AC29="",ISERROR(БД!AC29)),"",БД!AC29)</f>
        <v/>
      </c>
      <c r="DK75" s="97" t="str">
        <f ca="1">IF(OR(БД!LM72="",ISERROR(БД!LM72)),"",БД!LM72)</f>
        <v/>
      </c>
      <c r="DL75" s="122" t="str">
        <f>IF(OR(БД!LP72="",ISERROR(БД!LP72)),"",БД!LP72)</f>
        <v/>
      </c>
      <c r="DM75" s="97" t="str">
        <f ca="1">IF(OR(БД!LS72="",ISERROR(БД!LS72)),"",БД!LS72)</f>
        <v/>
      </c>
      <c r="DN75" s="122" t="str">
        <f>IF(OR(БД!LV72="",ISERROR(БД!LV72)),"",БД!LV72)</f>
        <v/>
      </c>
      <c r="DO75" s="97" t="str">
        <f ca="1">IF(OR(БД!IF287="",ISERROR(БД!IF287)),"",БД!IF287)</f>
        <v/>
      </c>
      <c r="DP75" s="97" t="str">
        <f ca="1">IF(OR(БД!IM287="",ISERROR(БД!IM287)),"",БД!IM287)</f>
        <v/>
      </c>
      <c r="DQ75" s="97" t="str">
        <f ca="1">IF(OR(БД!HR287="",ISERROR(БД!HR287)),"",БД!HR287)</f>
        <v/>
      </c>
      <c r="DR75" s="97" t="str">
        <f ca="1">IF(OR(БД!HY287="",ISERROR(БД!HY287)),"",БД!HY287)</f>
        <v/>
      </c>
      <c r="DS75" s="123" t="str">
        <f ca="1">IF(OR(БД!LI72="",ISERROR(БД!LI72)),"",БД!LI72)</f>
        <v/>
      </c>
      <c r="DT75" s="3"/>
      <c r="DU75" s="87" t="str">
        <f ca="1">IF(OR(БД!X72="",ISERROR(БД!X72)),"",БД!X72)</f>
        <v/>
      </c>
      <c r="DV75" s="87" t="str">
        <f ca="1">IF(OR(БД!AE72="",ISERROR(БД!AE72)),"",БД!AE72)</f>
        <v/>
      </c>
      <c r="DW75" s="170" t="str">
        <f>IF(OR(БД!AG72="",ISERROR(БД!AG72)),"",БД!AG72)</f>
        <v/>
      </c>
      <c r="DX75" s="222" t="str">
        <f>IF(OR(БД!AF72="",ISERROR(БД!AF72)),"",БД!AF72)</f>
        <v/>
      </c>
      <c r="DY75" s="87" t="str">
        <f ca="1">IF(OR(БД!AL72="",ISERROR(БД!AL72)),"",БД!AL72)</f>
        <v/>
      </c>
      <c r="DZ75" s="87" t="str">
        <f ca="1">IF(OR(БД!AS72="",ISERROR(БД!AS72)),"",БД!AS72)</f>
        <v/>
      </c>
      <c r="EA75" s="124" t="str">
        <f ca="1">IF(OR(БД!KY72="",ISERROR(БД!KY72)),"",БД!KY72)</f>
        <v/>
      </c>
      <c r="EB75" s="124" t="str">
        <f ca="1">IF(OR(БД!LD72="",ISERROR(БД!LD72)),"",БД!LD72)</f>
        <v/>
      </c>
      <c r="EC75" s="124" t="str">
        <f ca="1">IF(OR(БД!KO72="",ISERROR(БД!KO72)),"",БД!KO72)</f>
        <v/>
      </c>
      <c r="ED75" s="124" t="str">
        <f ca="1">IF(OR(БД!KT72="",ISERROR(БД!KT72)),"",БД!KT72)</f>
        <v/>
      </c>
      <c r="EE75" s="123" t="str">
        <f ca="1">IF(OR(БД!KG72="",ISERROR(БД!KG72)),"",БД!KG72)</f>
        <v/>
      </c>
      <c r="EF75" s="123" t="str">
        <f ca="1">IF(OR(БД!KK72="",ISERROR(БД!KK72)),"",БД!KK72)</f>
        <v/>
      </c>
      <c r="EG75" s="123" t="str">
        <f ca="1">IF(OR(БД!JY72="",ISERROR(БД!JY72)),"",БД!JY72)</f>
        <v/>
      </c>
      <c r="EH75" s="123" t="str">
        <f ca="1">IF(OR(БД!KC72="",ISERROR(БД!KC72)),"",БД!KC72)</f>
        <v/>
      </c>
      <c r="EI75" s="3"/>
      <c r="EJ75" s="97" t="str">
        <f ca="1">IF(OR(БД!JM72="",ISERROR(БД!JM72)),"",БД!JM72)</f>
        <v/>
      </c>
      <c r="EK75" s="97" t="str">
        <f ca="1">IF(OR(БД!JS72="",ISERROR(БД!JS72)),"",БД!JS72)</f>
        <v/>
      </c>
      <c r="EL75" s="97" t="str">
        <f ca="1">IF(OR(БД!JA72="",ISERROR(БД!JA72)),"",БД!JA72)</f>
        <v/>
      </c>
      <c r="EM75" s="97" t="str">
        <f ca="1">IF(OR(БД!JG72="",ISERROR(БД!JG72)),"",БД!JG72)</f>
        <v/>
      </c>
      <c r="EN75" s="97" t="str">
        <f ca="1">IF(OR(БД!IO72="",ISERROR(БД!IO72)),"",БД!IO72)</f>
        <v/>
      </c>
      <c r="EO75" s="97" t="str">
        <f ca="1">IF(OR(БД!IU72="",ISERROR(БД!IU72)),"",БД!IU72)</f>
        <v/>
      </c>
      <c r="EP75" s="97" t="str">
        <f ca="1">IF(OR(БД!IC72="",ISERROR(БД!IC72)),"",БД!IC72)</f>
        <v/>
      </c>
      <c r="EQ75" s="97" t="str">
        <f ca="1">IF(OR(БД!II72="",ISERROR(БД!II72)),"",БД!II72)</f>
        <v/>
      </c>
      <c r="ER75" s="97" t="str">
        <f ca="1">IF(OR(БД!HQ72="",ISERROR(БД!HQ72)),"",БД!HQ72)</f>
        <v/>
      </c>
      <c r="ES75" s="97" t="str">
        <f ca="1">IF(OR(БД!HW72="",ISERROR(БД!HW72)),"",БД!HW72)</f>
        <v/>
      </c>
      <c r="ET75" s="97" t="str">
        <f ca="1">IF(OR(БД!HE72="",ISERROR(БД!HE72)),"",БД!HE72)</f>
        <v/>
      </c>
      <c r="EU75" s="97" t="str">
        <f ca="1">IF(OR(БД!HK72="",ISERROR(БД!HK72)),"",БД!HK72)</f>
        <v/>
      </c>
      <c r="EV75" s="124" t="str">
        <f ca="1">IF(OR(БД!GQ72="",ISERROR(БД!GQ72)),"",БД!GQ72)</f>
        <v/>
      </c>
      <c r="EW75" s="85" t="str">
        <f>IF(OR(БД!GV72="",ISERROR(БД!GV72)),"",БД!GV72)</f>
        <v/>
      </c>
      <c r="EX75" s="124" t="str">
        <f ca="1">IF(OR(БД!GX72="",ISERROR(БД!GX72)),"",БД!GX72)</f>
        <v/>
      </c>
      <c r="EY75" s="85" t="str">
        <f>IF(OR(БД!HC72="",ISERROR(БД!HC72)),"",БД!HC72)</f>
        <v/>
      </c>
      <c r="EZ75" s="97" t="str">
        <f ca="1">IF(OR(БД!GE72="",ISERROR(БД!GE72)),"",БД!GE72)</f>
        <v/>
      </c>
      <c r="FA75" s="97" t="str">
        <f ca="1">IF(OR(БД!GK72="",ISERROR(БД!GK72)),"",БД!GK72)</f>
        <v/>
      </c>
      <c r="FB75" s="97" t="str">
        <f ca="1">IF(OR(БД!FS72="",ISERROR(БД!FS72)),"",БД!FS72)</f>
        <v/>
      </c>
      <c r="FC75" s="97" t="str">
        <f ca="1">IF(OR(БД!FY72="",ISERROR(БД!FY72)),"",БД!FY72)</f>
        <v/>
      </c>
      <c r="FD75" s="97" t="str">
        <f ca="1">IF(OR(БД!CS416="",ISERROR(БД!CS416)),"",БД!CS416)</f>
        <v/>
      </c>
      <c r="FE75" s="122" t="str">
        <f>IF(OR(БД!CV416="",ISERROR(БД!CV416)),"",БД!CV416)</f>
        <v/>
      </c>
      <c r="FF75" s="97" t="str">
        <f ca="1">IF(OR(БД!CY416="",ISERROR(БД!CY416)),"",БД!CY416)</f>
        <v/>
      </c>
      <c r="FG75" s="122" t="str">
        <f>IF(OR(БД!DB416="",ISERROR(БД!DB416)),"",БД!DB416)</f>
        <v/>
      </c>
      <c r="FH75" s="3"/>
      <c r="FI75" s="99" t="str">
        <f ca="1">IF(OR(БД!CF201="",ISERROR(БД!CF201)),"",БД!CF201)</f>
        <v/>
      </c>
      <c r="FJ75" s="101" t="str">
        <f>IF(OR(БД!CI201="",ISERROR(БД!CI201)),"",БД!CI201)</f>
        <v/>
      </c>
      <c r="FK75" s="99" t="str">
        <f ca="1">IF(OR(БД!CL201="",ISERROR(БД!CL201)),"",БД!CL201)</f>
        <v/>
      </c>
      <c r="FL75" s="101" t="str">
        <f>IF(OR(БД!CO201="",ISERROR(БД!CO201)),"",БД!CO201)</f>
        <v/>
      </c>
      <c r="FM75" s="103" t="str">
        <f ca="1">IF(OR(БД!CR201="",ISERROR(БД!CR201)),"",БД!CR201)</f>
        <v/>
      </c>
      <c r="FN75" s="3"/>
    </row>
    <row r="76" spans="1:170" ht="15" customHeight="1" x14ac:dyDescent="0.25">
      <c r="A76" s="113">
        <v>19</v>
      </c>
      <c r="B76" s="87" t="str">
        <f ca="1">IF(OR(БД!EL73="",ISERROR(БД!EL73)),"",БД!EL73)</f>
        <v/>
      </c>
      <c r="C76" s="87" t="str">
        <f ca="1">IF(OR(БД!ES73="",ISERROR(БД!ES73)),"",БД!ES73)</f>
        <v/>
      </c>
      <c r="D76" s="89" t="str">
        <f ca="1">IF(OR(БД!EZ73="",ISERROR(БД!EZ73)),"",БД!EZ73)</f>
        <v/>
      </c>
      <c r="E76" s="87" t="str">
        <f ca="1">IF(OR(БД!FE73="",ISERROR(БД!FE73)),"",БД!FE73)</f>
        <v/>
      </c>
      <c r="F76" s="87" t="str">
        <f ca="1">IF(OR(БД!FL73="",ISERROR(БД!FL73)),"",БД!FL73)</f>
        <v/>
      </c>
      <c r="H76" s="87" t="str">
        <f ca="1">IF(OR(БД!NR30="",ISERROR(БД!NR30)),"",БД!NR30)</f>
        <v/>
      </c>
      <c r="I76" s="85" t="str">
        <f>IF(OR(БД!NW30="",ISERROR(БД!NW30)),"",БД!NW30)</f>
        <v/>
      </c>
      <c r="J76" s="87" t="str">
        <f ca="1">IF(OR(БД!NY30="",ISERROR(БД!NY30)),"",БД!NY30)</f>
        <v/>
      </c>
      <c r="K76" s="85" t="str">
        <f>IF(OR(БД!OD30="",ISERROR(БД!OD30)),"",БД!OD30)</f>
        <v/>
      </c>
      <c r="L76" s="89" t="str">
        <f ca="1">IF(OR(БД!OF30="",ISERROR(БД!OF30)),"",БД!OF30)</f>
        <v/>
      </c>
      <c r="M76" s="87" t="str">
        <f ca="1">IF(OR(БД!OK30="",ISERROR(БД!OK30)),"",БД!OK30)</f>
        <v/>
      </c>
      <c r="N76" s="85" t="str">
        <f>IF(OR(БД!OO30="",ISERROR(БД!OO30)),"",БД!OO30)</f>
        <v/>
      </c>
      <c r="O76" s="87" t="str">
        <f ca="1">IF(OR(БД!OR30="",ISERROR(БД!OR30)),"",БД!OR30)</f>
        <v/>
      </c>
      <c r="P76" s="85" t="str">
        <f>IF(OR(БД!OV30="",ISERROR(БД!OV30)),"",БД!OV30)</f>
        <v/>
      </c>
      <c r="Q76" s="89" t="str">
        <f ca="1">IF(OR(БД!OY30="",ISERROR(БД!OY30)),"",БД!OY30)</f>
        <v/>
      </c>
      <c r="R76" s="97" t="str">
        <f ca="1">IF(OR(БД!PU30="",ISERROR(БД!PU30)),"",БД!PU30)</f>
        <v/>
      </c>
      <c r="S76" s="97" t="str">
        <f ca="1">IF(OR(БД!QA30="",ISERROR(БД!QA30)),"",БД!QA30)</f>
        <v/>
      </c>
      <c r="T76" s="97" t="str">
        <f ca="1">IF(OR(БД!PD30="",ISERROR(БД!PD30)),"",БД!PD30)</f>
        <v/>
      </c>
      <c r="U76" s="97" t="str">
        <f ca="1">IF(OR(БД!PJ30="",ISERROR(БД!PJ30)),"",БД!PJ30)</f>
        <v/>
      </c>
      <c r="V76" s="89" t="str">
        <f ca="1">IF(OR(БД!PP30="",ISERROR(БД!PP30)),"",БД!PP30)</f>
        <v/>
      </c>
      <c r="W76" s="97" t="str">
        <f ca="1">IF(OR(БД!NF30="",ISERROR(БД!NF30)),"",БД!NF30)</f>
        <v/>
      </c>
      <c r="X76" s="97" t="str">
        <f ca="1">IF(OR(БД!NL30="",ISERROR(БД!NL30)),"",БД!NL30)</f>
        <v/>
      </c>
      <c r="Y76" s="97" t="str">
        <f ca="1">IF(OR(БД!MO30="",ISERROR(БД!MO30)),"",БД!MO30)</f>
        <v/>
      </c>
      <c r="Z76" s="97" t="str">
        <f ca="1">IF(OR(БД!MU30="",ISERROR(БД!MU30)),"",БД!MU30)</f>
        <v/>
      </c>
      <c r="AA76" s="89" t="str">
        <f ca="1">IF(OR(БД!NA30="",ISERROR(БД!NA30)),"",БД!NA30)</f>
        <v/>
      </c>
      <c r="AB76" s="97" t="str">
        <f ca="1">IF(OR(БД!LX30="",ISERROR(БД!LX30)),"",БД!LX30)</f>
        <v/>
      </c>
      <c r="AC76" s="97" t="str">
        <f ca="1">IF(OR(БД!MD30="",ISERROR(БД!MD30)),"",БД!MD30)</f>
        <v/>
      </c>
      <c r="AD76" s="89" t="str">
        <f ca="1">IF(OR(БД!MJ30="",ISERROR(БД!MJ30)),"",БД!MJ30)</f>
        <v/>
      </c>
      <c r="AE76" s="97" t="str">
        <f ca="1">IF(OR(БД!LL30="",ISERROR(БД!LL30)),"",БД!LL30)</f>
        <v/>
      </c>
      <c r="AF76" s="97" t="str">
        <f ca="1">IF(OR(БД!LR30="",ISERROR(БД!LR30)),"",БД!LR30)</f>
        <v/>
      </c>
      <c r="AG76" s="97" t="str">
        <f ca="1">IF(OR(БД!KN30="",ISERROR(БД!KN30)),"",БД!KN30)</f>
        <v/>
      </c>
      <c r="AH76" s="122" t="str">
        <f>IF(OR(БД!KQ30="",ISERROR(БД!KQ30)),"",БД!KQ30)</f>
        <v/>
      </c>
      <c r="AI76" s="97" t="str">
        <f ca="1">IF(OR(БД!KT30="",ISERROR(БД!KT30)),"",БД!KT30)</f>
        <v/>
      </c>
      <c r="AJ76" s="122" t="str">
        <f>IF(OR(БД!KW30="",ISERROR(БД!KW30)),"",БД!KW30)</f>
        <v/>
      </c>
      <c r="AK76" s="97" t="str">
        <f ca="1">IF(OR(БД!KZ30="",ISERROR(БД!KZ30)),"",БД!KZ30)</f>
        <v/>
      </c>
      <c r="AL76" s="122" t="str">
        <f>IF(OR(БД!LC30="",ISERROR(БД!LC30)),"",БД!LC30)</f>
        <v/>
      </c>
      <c r="AM76" s="97" t="str">
        <f ca="1">IF(OR(БД!LF30="",ISERROR(БД!LF30)),"",БД!LF30)</f>
        <v/>
      </c>
      <c r="AN76" s="122" t="str">
        <f>IF(OR(БД!LI30="",ISERROR(БД!LI30)),"",БД!LI30)</f>
        <v/>
      </c>
      <c r="AO76" s="97" t="str">
        <f ca="1">IF(OR(БД!JW30="",ISERROR(БД!JW30)),"",БД!JW30)</f>
        <v/>
      </c>
      <c r="AP76" s="97" t="str">
        <f ca="1">IF(OR(БД!KC30="",ISERROR(БД!KC30)),"",БД!KC30)</f>
        <v/>
      </c>
      <c r="AQ76" s="89" t="str">
        <f ca="1">IF(OR(БД!KI30="",ISERROR(БД!KI30)),"",БД!KI30)</f>
        <v/>
      </c>
      <c r="AR76" s="123" t="str">
        <f ca="1">IF(OR(БД!AM202="",ISERROR(БД!AM202)),"",БД!AM202)</f>
        <v/>
      </c>
      <c r="AT76" s="97" t="str">
        <f ca="1">IF(OR(БД!JK30="",ISERROR(БД!JK30)),"",БД!JK30)</f>
        <v/>
      </c>
      <c r="AU76" s="97" t="str">
        <f ca="1">IF(OR(БД!JQ30="",ISERROR(БД!JQ30)),"",БД!JQ30)</f>
        <v/>
      </c>
      <c r="AV76" s="97" t="str">
        <f ca="1">IF(OR(БД!IY30="",ISERROR(БД!IY30)),"",БД!IY30)</f>
        <v/>
      </c>
      <c r="AW76" s="97" t="str">
        <f ca="1">IF(OR(БД!JE30="",ISERROR(БД!JE30)),"",БД!JE30)</f>
        <v/>
      </c>
      <c r="AX76" s="97" t="str">
        <f ca="1">IF(OR(БД!IM30="",ISERROR(БД!IM30)),"",БД!IM30)</f>
        <v/>
      </c>
      <c r="AY76" s="97" t="str">
        <f ca="1">IF(OR(БД!IS30="",ISERROR(БД!IS30)),"",БД!IS30)</f>
        <v/>
      </c>
      <c r="AZ76" s="97" t="str">
        <f ca="1">IF(OR(БД!IA30="",ISERROR(БД!IA30)),"",БД!IA30)</f>
        <v/>
      </c>
      <c r="BA76" s="122" t="str">
        <f>IF(OR(БД!ID30="",ISERROR(БД!ID30)),"",БД!ID30)</f>
        <v/>
      </c>
      <c r="BB76" s="97" t="str">
        <f ca="1">IF(OR(БД!IG30="",ISERROR(БД!IG30)),"",БД!IG30)</f>
        <v/>
      </c>
      <c r="BC76" s="122" t="str">
        <f>IF(OR(БД!IJ30="",ISERROR(БД!IJ30)),"",БД!IJ30)</f>
        <v/>
      </c>
      <c r="BD76" s="87" t="str">
        <f ca="1">IF(OR(БД!GT30="",ISERROR(БД!GT30)),"",БД!GT30)</f>
        <v/>
      </c>
      <c r="BE76" s="87" t="str">
        <f ca="1">IF(OR(БД!HA30="",ISERROR(БД!HA30)),"",БД!HA30)</f>
        <v/>
      </c>
      <c r="BF76" s="89" t="str">
        <f ca="1">IF(OR(БД!HH30="",ISERROR(БД!HH30)),"",БД!HH30)</f>
        <v/>
      </c>
      <c r="BG76" s="87" t="str">
        <f ca="1">IF(OR(БД!GA30="",ISERROR(БД!GA30)),"",БД!GA30)</f>
        <v/>
      </c>
      <c r="BH76" s="87" t="str">
        <f ca="1">IF(OR(БД!GH30="",ISERROR(БД!GH30)),"",БД!GH30)</f>
        <v/>
      </c>
      <c r="BI76" s="89" t="str">
        <f ca="1">IF(OR(БД!GO30="",ISERROR(БД!GO30)),"",БД!GO30)</f>
        <v/>
      </c>
      <c r="BJ76" s="97" t="str">
        <f ca="1">IF(OR(БД!FO30="",ISERROR(БД!FO30)),"",БД!FO30)</f>
        <v/>
      </c>
      <c r="BK76" s="97" t="str">
        <f ca="1">IF(OR(БД!FU30="",ISERROR(БД!FU30)),"",БД!FU30)</f>
        <v/>
      </c>
      <c r="BL76" s="97" t="str">
        <f ca="1">IF(OR(БД!FC30="",ISERROR(БД!FC30)),"",БД!FC30)</f>
        <v/>
      </c>
      <c r="BM76" s="97" t="str">
        <f ca="1">IF(OR(БД!FI30="",ISERROR(БД!FI30)),"",БД!FI30)</f>
        <v/>
      </c>
      <c r="BN76" s="87" t="str">
        <f ca="1">IF(OR(БД!HM30="",ISERROR(БД!HM30)),"",БД!HM30)</f>
        <v/>
      </c>
      <c r="BO76" s="87" t="str">
        <f ca="1">IF(OR(БД!HT30="",ISERROR(БД!HT30)),"",БД!HT30)</f>
        <v/>
      </c>
      <c r="BP76" s="87" t="str">
        <f ca="1">IF(OR(БД!CI245="",ISERROR(БД!CI245)),"",БД!CI245)</f>
        <v/>
      </c>
      <c r="BQ76" s="87" t="str">
        <f ca="1">IF(OR(БД!CP245="",ISERROR(БД!CP245)),"",БД!CP245)</f>
        <v/>
      </c>
      <c r="BR76" s="87" t="str">
        <f ca="1">IF(OR(БД!BU245="",ISERROR(БД!BU245)),"",БД!BU245)</f>
        <v/>
      </c>
      <c r="BS76" s="87" t="str">
        <f ca="1">IF(OR(БД!CB245="",ISERROR(БД!CB245)),"",БД!CB245)</f>
        <v/>
      </c>
      <c r="BT76" s="87" t="str">
        <f ca="1">IF(OR(БД!BG245="",ISERROR(БД!BG245)),"",БД!BG245)</f>
        <v/>
      </c>
      <c r="BU76" s="87" t="str">
        <f ca="1">IF(OR(БД!BN245="",ISERROR(БД!BN245)),"",БД!BN245)</f>
        <v/>
      </c>
      <c r="BV76" s="97" t="str">
        <f ca="1">IF(OR(БД!T245="",ISERROR(БД!T245)),"",БД!T245)</f>
        <v/>
      </c>
      <c r="BW76" s="122" t="str">
        <f>IF(OR(БД!W245="",ISERROR(БД!W245)),"",БД!W245)</f>
        <v/>
      </c>
      <c r="BX76" s="97" t="str">
        <f ca="1">IF(OR(БД!Z245="",ISERROR(БД!Z245)),"",БД!Z245)</f>
        <v/>
      </c>
      <c r="BY76" s="122" t="str">
        <f>IF(OR(БД!AC245="",ISERROR(БД!AC245)),"",БД!AC245)</f>
        <v/>
      </c>
      <c r="BZ76" s="97" t="str">
        <f ca="1">IF(OR(БД!JV288="",ISERROR(БД!JV288)),"",БД!JV288)</f>
        <v/>
      </c>
      <c r="CA76" s="122" t="str">
        <f>IF(OR(БД!JY288="",ISERROR(БД!JY288)),"",БД!JY288)</f>
        <v/>
      </c>
      <c r="CB76" s="97" t="str">
        <f ca="1">IF(OR(БД!KB288="",ISERROR(БД!KB288)),"",БД!KB288)</f>
        <v/>
      </c>
      <c r="CC76" s="122" t="str">
        <f>IF(OR(БД!KE288="",ISERROR(БД!KE288)),"",БД!KE288)</f>
        <v/>
      </c>
      <c r="CD76" s="97" t="str">
        <f ca="1">IF(OR(БД!JP288="",ISERROR(БД!JP288)),"",БД!JP288)</f>
        <v/>
      </c>
      <c r="CE76" s="122" t="str">
        <f>IF(OR(БД!JS288="",ISERROR(БД!JS288)),"",БД!JS288)</f>
        <v/>
      </c>
      <c r="CF76" s="97" t="str">
        <f ca="1">IF(OR(БД!JJ288="",ISERROR(БД!JJ288)),"",БД!JJ288)</f>
        <v/>
      </c>
      <c r="CG76" s="122" t="str">
        <f>IF(OR(БД!JM288="",ISERROR(БД!JM288)),"",БД!JM288)</f>
        <v/>
      </c>
      <c r="CH76" s="123" t="str">
        <f ca="1">IF(OR(БД!JB288="",ISERROR(БД!JB288)),"",БД!JB288)</f>
        <v/>
      </c>
      <c r="CI76" s="123" t="str">
        <f ca="1">IF(OR(БД!JF288="",ISERROR(БД!JF288)),"",БД!JF288)</f>
        <v/>
      </c>
      <c r="CJ76" s="123" t="str">
        <f ca="1">IF(OR(БД!IT288="",ISERROR(БД!IT288)),"",БД!IT288)</f>
        <v/>
      </c>
      <c r="CK76" s="123" t="str">
        <f ca="1">IF(OR(БД!IX288="",ISERROR(БД!IX288)),"",БД!IX288)</f>
        <v/>
      </c>
      <c r="CL76" s="3"/>
      <c r="CM76" s="97" t="str">
        <f ca="1">IF(OR(БД!EQ30="",ISERROR(БД!EQ30)),"",БД!EQ30)</f>
        <v/>
      </c>
      <c r="CN76" s="97" t="str">
        <f ca="1">IF(OR(БД!EW30="",ISERROR(БД!EW30)),"",БД!EW30)</f>
        <v/>
      </c>
      <c r="CO76" s="97" t="str">
        <f ca="1">IF(OR(БД!EE30="",ISERROR(БД!EE30)),"",БД!EE30)</f>
        <v/>
      </c>
      <c r="CP76" s="97" t="str">
        <f ca="1">IF(OR(БД!EK30="",ISERROR(БД!EK30)),"",БД!EK30)</f>
        <v/>
      </c>
      <c r="CQ76" s="97" t="str">
        <f ca="1">IF(OR(БД!DN30="",ISERROR(БД!DN30)),"",БД!DN30)</f>
        <v/>
      </c>
      <c r="CR76" s="97" t="str">
        <f ca="1">IF(OR(БД!DT30="",ISERROR(БД!DT30)),"",БД!DT30)</f>
        <v/>
      </c>
      <c r="CS76" s="89" t="str">
        <f ca="1">IF(OR(БД!DZ30="",ISERROR(БД!DZ30)),"",БД!DZ30)</f>
        <v/>
      </c>
      <c r="CT76" s="97" t="str">
        <f ca="1">IF(OR(БД!CW30="",ISERROR(БД!CW30)),"",БД!CW30)</f>
        <v/>
      </c>
      <c r="CU76" s="97" t="str">
        <f ca="1">IF(OR(БД!DC30="",ISERROR(БД!DC30)),"",БД!DC30)</f>
        <v/>
      </c>
      <c r="CV76" s="89" t="str">
        <f ca="1">IF(OR(БД!DI30="",ISERROR(БД!DI30)),"",БД!DI30)</f>
        <v/>
      </c>
      <c r="CW76" s="97" t="str">
        <f ca="1">IF(OR(БД!CK30="",ISERROR(БД!CK30)),"",БД!CK30)</f>
        <v/>
      </c>
      <c r="CX76" s="97" t="str">
        <f ca="1">IF(OR(БД!CQ30="",ISERROR(БД!CQ30)),"",БД!CQ30)</f>
        <v/>
      </c>
      <c r="CY76" s="97" t="str">
        <f ca="1">IF(OR(БД!BT30="",ISERROR(БД!BT30)),"",БД!BT30)</f>
        <v/>
      </c>
      <c r="CZ76" s="97" t="str">
        <f ca="1">IF(OR(БД!BZ30="",ISERROR(БД!BZ30)),"",БД!BZ30)</f>
        <v/>
      </c>
      <c r="DA76" s="89" t="str">
        <f ca="1">IF(OR(БД!CF30="",ISERROR(БД!CF30)),"",БД!CF30)</f>
        <v/>
      </c>
      <c r="DB76" s="97" t="str">
        <f ca="1">IF(OR(БД!BA30="",ISERROR(БД!BA30)),"",БД!BA30)</f>
        <v/>
      </c>
      <c r="DC76" s="97" t="str">
        <f ca="1">IF(OR(БД!BH30="",ISERROR(БД!BH30)),"",БД!BH30)</f>
        <v/>
      </c>
      <c r="DD76" s="89" t="str">
        <f ca="1">IF(OR(БД!BO30="",ISERROR(БД!BO30)),"",БД!BO30)</f>
        <v/>
      </c>
      <c r="DE76" s="97" t="str">
        <f ca="1">IF(OR(БД!AH30="",ISERROR(БД!AH30)),"",БД!AH30)</f>
        <v/>
      </c>
      <c r="DF76" s="97" t="str">
        <f ca="1">IF(OR(БД!AO30="",ISERROR(БД!AO30)),"",БД!AO30)</f>
        <v/>
      </c>
      <c r="DG76" s="89" t="str">
        <f ca="1">IF(OR(БД!AV30="",ISERROR(БД!AV30)),"",БД!AV30)</f>
        <v/>
      </c>
      <c r="DH76" s="87" t="str">
        <f ca="1">IF(OR(БД!O30="",ISERROR(БД!O30)),"",БД!O30)</f>
        <v/>
      </c>
      <c r="DI76" s="87" t="str">
        <f ca="1">IF(OR(БД!V30="",ISERROR(БД!V30)),"",БД!V30)</f>
        <v/>
      </c>
      <c r="DJ76" s="89" t="str">
        <f ca="1">IF(OR(БД!AC30="",ISERROR(БД!AC30)),"",БД!AC30)</f>
        <v/>
      </c>
      <c r="DK76" s="97" t="str">
        <f ca="1">IF(OR(БД!LM73="",ISERROR(БД!LM73)),"",БД!LM73)</f>
        <v/>
      </c>
      <c r="DL76" s="122" t="str">
        <f>IF(OR(БД!LP73="",ISERROR(БД!LP73)),"",БД!LP73)</f>
        <v/>
      </c>
      <c r="DM76" s="97" t="str">
        <f ca="1">IF(OR(БД!LS73="",ISERROR(БД!LS73)),"",БД!LS73)</f>
        <v/>
      </c>
      <c r="DN76" s="122" t="str">
        <f>IF(OR(БД!LV73="",ISERROR(БД!LV73)),"",БД!LV73)</f>
        <v/>
      </c>
      <c r="DO76" s="97" t="str">
        <f ca="1">IF(OR(БД!IF288="",ISERROR(БД!IF288)),"",БД!IF288)</f>
        <v/>
      </c>
      <c r="DP76" s="97" t="str">
        <f ca="1">IF(OR(БД!IM288="",ISERROR(БД!IM288)),"",БД!IM288)</f>
        <v/>
      </c>
      <c r="DQ76" s="97" t="str">
        <f ca="1">IF(OR(БД!HR288="",ISERROR(БД!HR288)),"",БД!HR288)</f>
        <v/>
      </c>
      <c r="DR76" s="97" t="str">
        <f ca="1">IF(OR(БД!HY288="",ISERROR(БД!HY288)),"",БД!HY288)</f>
        <v/>
      </c>
      <c r="DS76" s="123" t="str">
        <f ca="1">IF(OR(БД!LI73="",ISERROR(БД!LI73)),"",БД!LI73)</f>
        <v/>
      </c>
      <c r="DT76" s="3"/>
      <c r="DU76" s="87" t="str">
        <f ca="1">IF(OR(БД!X73="",ISERROR(БД!X73)),"",БД!X73)</f>
        <v/>
      </c>
      <c r="DV76" s="87" t="str">
        <f ca="1">IF(OR(БД!AE73="",ISERROR(БД!AE73)),"",БД!AE73)</f>
        <v/>
      </c>
      <c r="DW76" s="170" t="str">
        <f>IF(OR(БД!AG73="",ISERROR(БД!AG73)),"",БД!AG73)</f>
        <v/>
      </c>
      <c r="DX76" s="222" t="str">
        <f>IF(OR(БД!AF73="",ISERROR(БД!AF73)),"",БД!AF73)</f>
        <v/>
      </c>
      <c r="DY76" s="87" t="str">
        <f ca="1">IF(OR(БД!AL73="",ISERROR(БД!AL73)),"",БД!AL73)</f>
        <v/>
      </c>
      <c r="DZ76" s="87" t="str">
        <f ca="1">IF(OR(БД!AS73="",ISERROR(БД!AS73)),"",БД!AS73)</f>
        <v/>
      </c>
      <c r="EA76" s="124" t="str">
        <f ca="1">IF(OR(БД!KY73="",ISERROR(БД!KY73)),"",БД!KY73)</f>
        <v/>
      </c>
      <c r="EB76" s="124" t="str">
        <f ca="1">IF(OR(БД!LD73="",ISERROR(БД!LD73)),"",БД!LD73)</f>
        <v/>
      </c>
      <c r="EC76" s="124" t="str">
        <f ca="1">IF(OR(БД!KO73="",ISERROR(БД!KO73)),"",БД!KO73)</f>
        <v/>
      </c>
      <c r="ED76" s="124" t="str">
        <f ca="1">IF(OR(БД!KT73="",ISERROR(БД!KT73)),"",БД!KT73)</f>
        <v/>
      </c>
      <c r="EE76" s="123" t="str">
        <f ca="1">IF(OR(БД!KG73="",ISERROR(БД!KG73)),"",БД!KG73)</f>
        <v/>
      </c>
      <c r="EF76" s="123" t="str">
        <f ca="1">IF(OR(БД!KK73="",ISERROR(БД!KK73)),"",БД!KK73)</f>
        <v/>
      </c>
      <c r="EG76" s="123" t="str">
        <f ca="1">IF(OR(БД!JY73="",ISERROR(БД!JY73)),"",БД!JY73)</f>
        <v/>
      </c>
      <c r="EH76" s="123" t="str">
        <f ca="1">IF(OR(БД!KC73="",ISERROR(БД!KC73)),"",БД!KC73)</f>
        <v/>
      </c>
      <c r="EI76" s="3"/>
      <c r="EJ76" s="97" t="str">
        <f ca="1">IF(OR(БД!JM73="",ISERROR(БД!JM73)),"",БД!JM73)</f>
        <v/>
      </c>
      <c r="EK76" s="97" t="str">
        <f ca="1">IF(OR(БД!JS73="",ISERROR(БД!JS73)),"",БД!JS73)</f>
        <v/>
      </c>
      <c r="EL76" s="97" t="str">
        <f ca="1">IF(OR(БД!JA73="",ISERROR(БД!JA73)),"",БД!JA73)</f>
        <v/>
      </c>
      <c r="EM76" s="97" t="str">
        <f ca="1">IF(OR(БД!JG73="",ISERROR(БД!JG73)),"",БД!JG73)</f>
        <v/>
      </c>
      <c r="EN76" s="97" t="str">
        <f ca="1">IF(OR(БД!IO73="",ISERROR(БД!IO73)),"",БД!IO73)</f>
        <v/>
      </c>
      <c r="EO76" s="97" t="str">
        <f ca="1">IF(OR(БД!IU73="",ISERROR(БД!IU73)),"",БД!IU73)</f>
        <v/>
      </c>
      <c r="EP76" s="97" t="str">
        <f ca="1">IF(OR(БД!IC73="",ISERROR(БД!IC73)),"",БД!IC73)</f>
        <v/>
      </c>
      <c r="EQ76" s="97" t="str">
        <f ca="1">IF(OR(БД!II73="",ISERROR(БД!II73)),"",БД!II73)</f>
        <v/>
      </c>
      <c r="ER76" s="97" t="str">
        <f ca="1">IF(OR(БД!HQ73="",ISERROR(БД!HQ73)),"",БД!HQ73)</f>
        <v/>
      </c>
      <c r="ES76" s="97" t="str">
        <f ca="1">IF(OR(БД!HW73="",ISERROR(БД!HW73)),"",БД!HW73)</f>
        <v/>
      </c>
      <c r="ET76" s="97" t="str">
        <f ca="1">IF(OR(БД!HE73="",ISERROR(БД!HE73)),"",БД!HE73)</f>
        <v/>
      </c>
      <c r="EU76" s="97" t="str">
        <f ca="1">IF(OR(БД!HK73="",ISERROR(БД!HK73)),"",БД!HK73)</f>
        <v/>
      </c>
      <c r="EV76" s="124" t="str">
        <f ca="1">IF(OR(БД!GQ73="",ISERROR(БД!GQ73)),"",БД!GQ73)</f>
        <v/>
      </c>
      <c r="EW76" s="85" t="str">
        <f>IF(OR(БД!GV73="",ISERROR(БД!GV73)),"",БД!GV73)</f>
        <v/>
      </c>
      <c r="EX76" s="124" t="str">
        <f ca="1">IF(OR(БД!GX73="",ISERROR(БД!GX73)),"",БД!GX73)</f>
        <v/>
      </c>
      <c r="EY76" s="85" t="str">
        <f>IF(OR(БД!HC73="",ISERROR(БД!HC73)),"",БД!HC73)</f>
        <v/>
      </c>
      <c r="EZ76" s="97" t="str">
        <f ca="1">IF(OR(БД!GE73="",ISERROR(БД!GE73)),"",БД!GE73)</f>
        <v/>
      </c>
      <c r="FA76" s="97" t="str">
        <f ca="1">IF(OR(БД!GK73="",ISERROR(БД!GK73)),"",БД!GK73)</f>
        <v/>
      </c>
      <c r="FB76" s="97" t="str">
        <f ca="1">IF(OR(БД!FS73="",ISERROR(БД!FS73)),"",БД!FS73)</f>
        <v/>
      </c>
      <c r="FC76" s="97" t="str">
        <f ca="1">IF(OR(БД!FY73="",ISERROR(БД!FY73)),"",БД!FY73)</f>
        <v/>
      </c>
      <c r="FD76" s="97" t="str">
        <f ca="1">IF(OR(БД!CS417="",ISERROR(БД!CS417)),"",БД!CS417)</f>
        <v/>
      </c>
      <c r="FE76" s="122" t="str">
        <f>IF(OR(БД!CV417="",ISERROR(БД!CV417)),"",БД!CV417)</f>
        <v/>
      </c>
      <c r="FF76" s="97" t="str">
        <f ca="1">IF(OR(БД!CY417="",ISERROR(БД!CY417)),"",БД!CY417)</f>
        <v/>
      </c>
      <c r="FG76" s="122" t="str">
        <f>IF(OR(БД!DB417="",ISERROR(БД!DB417)),"",БД!DB417)</f>
        <v/>
      </c>
      <c r="FH76" s="3"/>
      <c r="FI76" s="99" t="str">
        <f ca="1">IF(OR(БД!CF202="",ISERROR(БД!CF202)),"",БД!CF202)</f>
        <v/>
      </c>
      <c r="FJ76" s="101" t="str">
        <f>IF(OR(БД!CI202="",ISERROR(БД!CI202)),"",БД!CI202)</f>
        <v/>
      </c>
      <c r="FK76" s="99" t="str">
        <f ca="1">IF(OR(БД!CL202="",ISERROR(БД!CL202)),"",БД!CL202)</f>
        <v/>
      </c>
      <c r="FL76" s="101" t="str">
        <f>IF(OR(БД!CO202="",ISERROR(БД!CO202)),"",БД!CO202)</f>
        <v/>
      </c>
      <c r="FM76" s="103" t="str">
        <f ca="1">IF(OR(БД!CR202="",ISERROR(БД!CR202)),"",БД!CR202)</f>
        <v/>
      </c>
      <c r="FN76" s="3"/>
    </row>
    <row r="77" spans="1:170" ht="15.75" customHeight="1" thickBot="1" x14ac:dyDescent="0.3">
      <c r="A77" s="61">
        <v>20</v>
      </c>
      <c r="B77" s="87" t="str">
        <f ca="1">IF(OR(БД!EL74="",ISERROR(БД!EL74)),"",БД!EL74)</f>
        <v/>
      </c>
      <c r="C77" s="87" t="str">
        <f ca="1">IF(OR(БД!ES74="",ISERROR(БД!ES74)),"",БД!ES74)</f>
        <v/>
      </c>
      <c r="D77" s="89" t="str">
        <f ca="1">IF(OR(БД!EZ74="",ISERROR(БД!EZ74)),"",БД!EZ74)</f>
        <v/>
      </c>
      <c r="E77" s="69" t="str">
        <f ca="1">IF(OR(БД!FE74="",ISERROR(БД!FE74)),"",БД!FE74)</f>
        <v/>
      </c>
      <c r="F77" s="69" t="str">
        <f ca="1">IF(OR(БД!FL74="",ISERROR(БД!FL74)),"",БД!FL74)</f>
        <v/>
      </c>
      <c r="H77" s="87" t="str">
        <f ca="1">IF(OR(БД!NR31="",ISERROR(БД!NR31)),"",БД!NR31)</f>
        <v/>
      </c>
      <c r="I77" s="85" t="str">
        <f>IF(OR(БД!NW31="",ISERROR(БД!NW31)),"",БД!NW31)</f>
        <v/>
      </c>
      <c r="J77" s="87" t="str">
        <f ca="1">IF(OR(БД!NY31="",ISERROR(БД!NY31)),"",БД!NY31)</f>
        <v/>
      </c>
      <c r="K77" s="85" t="str">
        <f>IF(OR(БД!OD31="",ISERROR(БД!OD31)),"",БД!OD31)</f>
        <v/>
      </c>
      <c r="L77" s="89" t="str">
        <f ca="1">IF(OR(БД!OF31="",ISERROR(БД!OF31)),"",БД!OF31)</f>
        <v/>
      </c>
      <c r="M77" s="87" t="str">
        <f ca="1">IF(OR(БД!OK31="",ISERROR(БД!OK31)),"",БД!OK31)</f>
        <v/>
      </c>
      <c r="N77" s="85" t="str">
        <f>IF(OR(БД!OO31="",ISERROR(БД!OO31)),"",БД!OO31)</f>
        <v/>
      </c>
      <c r="O77" s="87" t="str">
        <f ca="1">IF(OR(БД!OR31="",ISERROR(БД!OR31)),"",БД!OR31)</f>
        <v/>
      </c>
      <c r="P77" s="85" t="str">
        <f>IF(OR(БД!OV31="",ISERROR(БД!OV31)),"",БД!OV31)</f>
        <v/>
      </c>
      <c r="Q77" s="89" t="str">
        <f ca="1">IF(OR(БД!OY31="",ISERROR(БД!OY31)),"",БД!OY31)</f>
        <v/>
      </c>
      <c r="R77" s="70" t="str">
        <f ca="1">IF(OR(БД!PU31="",ISERROR(БД!PU31)),"",БД!PU31)</f>
        <v/>
      </c>
      <c r="S77" s="70" t="str">
        <f ca="1">IF(OR(БД!QA31="",ISERROR(БД!QA31)),"",БД!QA31)</f>
        <v/>
      </c>
      <c r="T77" s="97" t="str">
        <f ca="1">IF(OR(БД!PD31="",ISERROR(БД!PD31)),"",БД!PD31)</f>
        <v/>
      </c>
      <c r="U77" s="97" t="str">
        <f ca="1">IF(OR(БД!PJ31="",ISERROR(БД!PJ31)),"",БД!PJ31)</f>
        <v/>
      </c>
      <c r="V77" s="89" t="str">
        <f ca="1">IF(OR(БД!PP31="",ISERROR(БД!PP31)),"",БД!PP31)</f>
        <v/>
      </c>
      <c r="W77" s="70" t="str">
        <f ca="1">IF(OR(БД!NF31="",ISERROR(БД!NF31)),"",БД!NF31)</f>
        <v/>
      </c>
      <c r="X77" s="70" t="str">
        <f ca="1">IF(OR(БД!NL31="",ISERROR(БД!NL31)),"",БД!NL31)</f>
        <v/>
      </c>
      <c r="Y77" s="97" t="str">
        <f ca="1">IF(OR(БД!MO31="",ISERROR(БД!MO31)),"",БД!MO31)</f>
        <v/>
      </c>
      <c r="Z77" s="97" t="str">
        <f ca="1">IF(OR(БД!MU31="",ISERROR(БД!MU31)),"",БД!MU31)</f>
        <v/>
      </c>
      <c r="AA77" s="89" t="str">
        <f ca="1">IF(OR(БД!NA31="",ISERROR(БД!NA31)),"",БД!NA31)</f>
        <v/>
      </c>
      <c r="AB77" s="97" t="str">
        <f ca="1">IF(OR(БД!LX31="",ISERROR(БД!LX31)),"",БД!LX31)</f>
        <v/>
      </c>
      <c r="AC77" s="97" t="str">
        <f ca="1">IF(OR(БД!MD31="",ISERROR(БД!MD31)),"",БД!MD31)</f>
        <v/>
      </c>
      <c r="AD77" s="89" t="str">
        <f ca="1">IF(OR(БД!MJ31="",ISERROR(БД!MJ31)),"",БД!MJ31)</f>
        <v/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97" t="str">
        <f ca="1">IF(OR(БД!KN31="",ISERROR(БД!KN31)),"",БД!KN31)</f>
        <v/>
      </c>
      <c r="AH77" s="122" t="str">
        <f>IF(OR(БД!KQ31="",ISERROR(БД!KQ31)),"",БД!KQ31)</f>
        <v/>
      </c>
      <c r="AI77" s="97" t="str">
        <f ca="1">IF(OR(БД!KT31="",ISERROR(БД!KT31)),"",БД!KT31)</f>
        <v/>
      </c>
      <c r="AJ77" s="122" t="str">
        <f>IF(OR(БД!KW31="",ISERROR(БД!KW31)),"",БД!KW31)</f>
        <v/>
      </c>
      <c r="AK77" s="97" t="str">
        <f ca="1">IF(OR(БД!KZ31="",ISERROR(БД!KZ31)),"",БД!KZ31)</f>
        <v/>
      </c>
      <c r="AL77" s="122" t="str">
        <f>IF(OR(БД!LC31="",ISERROR(БД!LC31)),"",БД!LC31)</f>
        <v/>
      </c>
      <c r="AM77" s="97" t="str">
        <f ca="1">IF(OR(БД!LF31="",ISERROR(БД!LF31)),"",БД!LF31)</f>
        <v/>
      </c>
      <c r="AN77" s="122" t="str">
        <f>IF(OR(БД!LI31="",ISERROR(БД!LI31)),"",БД!LI31)</f>
        <v/>
      </c>
      <c r="AO77" s="97" t="str">
        <f ca="1">IF(OR(БД!JW31="",ISERROR(БД!JW31)),"",БД!JW31)</f>
        <v/>
      </c>
      <c r="AP77" s="97" t="str">
        <f ca="1">IF(OR(БД!KC31="",ISERROR(БД!KC31)),"",БД!KC31)</f>
        <v/>
      </c>
      <c r="AQ77" s="89" t="str">
        <f ca="1">IF(OR(БД!KI31="",ISERROR(БД!KI31)),"",БД!KI31)</f>
        <v/>
      </c>
      <c r="AR77" s="71" t="str">
        <f ca="1">IF(OR(БД!AM203="",ISERROR(БД!AM203)),"",БД!AM203)</f>
        <v/>
      </c>
      <c r="AT77" s="70" t="str">
        <f ca="1">IF(OR(БД!JK31="",ISERROR(БД!JK31)),"",БД!JK31)</f>
        <v/>
      </c>
      <c r="AU77" s="70" t="str">
        <f ca="1">IF(OR(БД!JQ31="",ISERROR(БД!JQ31)),"",БД!JQ31)</f>
        <v/>
      </c>
      <c r="AV77" s="70" t="str">
        <f ca="1">IF(OR(БД!IY31="",ISERROR(БД!IY31)),"",БД!IY31)</f>
        <v/>
      </c>
      <c r="AW77" s="70" t="str">
        <f ca="1">IF(OR(БД!JE31="",ISERROR(БД!JE31)),"",БД!JE31)</f>
        <v/>
      </c>
      <c r="AX77" s="70" t="str">
        <f ca="1">IF(OR(БД!IM31="",ISERROR(БД!IM31)),"",БД!IM31)</f>
        <v/>
      </c>
      <c r="AY77" s="70" t="str">
        <f ca="1">IF(OR(БД!IS31="",ISERROR(БД!IS31)),"",БД!IS31)</f>
        <v/>
      </c>
      <c r="AZ77" s="97" t="str">
        <f ca="1">IF(OR(БД!IA31="",ISERROR(БД!IA31)),"",БД!IA31)</f>
        <v/>
      </c>
      <c r="BA77" s="122" t="str">
        <f>IF(OR(БД!ID31="",ISERROR(БД!ID31)),"",БД!ID31)</f>
        <v/>
      </c>
      <c r="BB77" s="97" t="str">
        <f ca="1">IF(OR(БД!IG31="",ISERROR(БД!IG31)),"",БД!IG31)</f>
        <v/>
      </c>
      <c r="BC77" s="122" t="str">
        <f>IF(OR(БД!IJ31="",ISERROR(БД!IJ31)),"",БД!IJ31)</f>
        <v/>
      </c>
      <c r="BD77" s="87" t="str">
        <f ca="1">IF(OR(БД!GT31="",ISERROR(БД!GT31)),"",БД!GT31)</f>
        <v/>
      </c>
      <c r="BE77" s="87" t="str">
        <f ca="1">IF(OR(БД!HA31="",ISERROR(БД!HA31)),"",БД!HA31)</f>
        <v/>
      </c>
      <c r="BF77" s="89" t="str">
        <f ca="1">IF(OR(БД!HH31="",ISERROR(БД!HH31)),"",БД!HH31)</f>
        <v/>
      </c>
      <c r="BG77" s="87" t="str">
        <f ca="1">IF(OR(БД!GA31="",ISERROR(БД!GA31)),"",БД!GA31)</f>
        <v/>
      </c>
      <c r="BH77" s="87" t="str">
        <f ca="1">IF(OR(БД!GH31="",ISERROR(БД!GH31)),"",БД!GH31)</f>
        <v/>
      </c>
      <c r="BI77" s="89" t="str">
        <f ca="1">IF(OR(БД!GO31="",ISERROR(БД!GO31)),"",БД!GO31)</f>
        <v/>
      </c>
      <c r="BJ77" s="70" t="str">
        <f ca="1">IF(OR(БД!FO31="",ISERROR(БД!FO31)),"",БД!FO31)</f>
        <v/>
      </c>
      <c r="BK77" s="70" t="str">
        <f ca="1">IF(OR(БД!FU31="",ISERROR(БД!FU31)),"",БД!FU31)</f>
        <v/>
      </c>
      <c r="BL77" s="70" t="str">
        <f ca="1">IF(OR(БД!FC31="",ISERROR(БД!FC31)),"",БД!FC31)</f>
        <v/>
      </c>
      <c r="BM77" s="70" t="str">
        <f ca="1">IF(OR(БД!FI31="",ISERROR(БД!FI31)),"",БД!FI31)</f>
        <v/>
      </c>
      <c r="BN77" s="87" t="str">
        <f ca="1">IF(OR(БД!HM31="",ISERROR(БД!HM31)),"",БД!HM31)</f>
        <v/>
      </c>
      <c r="BO77" s="87" t="str">
        <f ca="1">IF(OR(БД!HT31="",ISERROR(БД!HT31)),"",БД!HT31)</f>
        <v/>
      </c>
      <c r="BP77" s="69" t="str">
        <f ca="1">IF(OR(БД!CI246="",ISERROR(БД!CI246)),"",БД!CI246)</f>
        <v/>
      </c>
      <c r="BQ77" s="69" t="str">
        <f ca="1">IF(OR(БД!CP246="",ISERROR(БД!CP246)),"",БД!CP246)</f>
        <v/>
      </c>
      <c r="BR77" s="69" t="str">
        <f ca="1">IF(OR(БД!BU246="",ISERROR(БД!BU246)),"",БД!BU246)</f>
        <v/>
      </c>
      <c r="BS77" s="69" t="str">
        <f ca="1">IF(OR(БД!CB246="",ISERROR(БД!CB246)),"",БД!CB246)</f>
        <v/>
      </c>
      <c r="BT77" s="69" t="str">
        <f ca="1">IF(OR(БД!BG246="",ISERROR(БД!BG246)),"",БД!BG246)</f>
        <v/>
      </c>
      <c r="BU77" s="69" t="str">
        <f ca="1">IF(OR(БД!BN246="",ISERROR(БД!BN246)),"",БД!BN246)</f>
        <v/>
      </c>
      <c r="BV77" s="97" t="str">
        <f ca="1">IF(OR(БД!T246="",ISERROR(БД!T246)),"",БД!T246)</f>
        <v/>
      </c>
      <c r="BW77" s="122" t="str">
        <f>IF(OR(БД!W246="",ISERROR(БД!W246)),"",БД!W246)</f>
        <v/>
      </c>
      <c r="BX77" s="97" t="str">
        <f ca="1">IF(OR(БД!Z246="",ISERROR(БД!Z246)),"",БД!Z246)</f>
        <v/>
      </c>
      <c r="BY77" s="122" t="str">
        <f>IF(OR(БД!AC246="",ISERROR(БД!AC246)),"",БД!AC246)</f>
        <v/>
      </c>
      <c r="BZ77" s="97" t="str">
        <f ca="1">IF(OR(БД!JV289="",ISERROR(БД!JV289)),"",БД!JV289)</f>
        <v/>
      </c>
      <c r="CA77" s="122" t="str">
        <f>IF(OR(БД!JY289="",ISERROR(БД!JY289)),"",БД!JY289)</f>
        <v/>
      </c>
      <c r="CB77" s="97" t="str">
        <f ca="1">IF(OR(БД!KB289="",ISERROR(БД!KB289)),"",БД!KB289)</f>
        <v/>
      </c>
      <c r="CC77" s="122" t="str">
        <f>IF(OR(БД!KE289="",ISERROR(БД!KE289)),"",БД!KE289)</f>
        <v/>
      </c>
      <c r="CD77" s="97" t="str">
        <f ca="1">IF(OR(БД!JP289="",ISERROR(БД!JP289)),"",БД!JP289)</f>
        <v/>
      </c>
      <c r="CE77" s="122" t="str">
        <f>IF(OR(БД!JS289="",ISERROR(БД!JS289)),"",БД!JS289)</f>
        <v/>
      </c>
      <c r="CF77" s="97" t="str">
        <f ca="1">IF(OR(БД!JJ289="",ISERROR(БД!JJ289)),"",БД!JJ289)</f>
        <v/>
      </c>
      <c r="CG77" s="122" t="str">
        <f>IF(OR(БД!JM289="",ISERROR(БД!JM289)),"",БД!JM289)</f>
        <v/>
      </c>
      <c r="CH77" s="71" t="str">
        <f ca="1">IF(OR(БД!JB289="",ISERROR(БД!JB289)),"",БД!JB289)</f>
        <v/>
      </c>
      <c r="CI77" s="71" t="str">
        <f ca="1">IF(OR(БД!JF289="",ISERROR(БД!JF289)),"",БД!JF289)</f>
        <v/>
      </c>
      <c r="CJ77" s="71" t="str">
        <f ca="1">IF(OR(БД!IT289="",ISERROR(БД!IT289)),"",БД!IT289)</f>
        <v/>
      </c>
      <c r="CK77" s="71" t="str">
        <f ca="1">IF(OR(БД!IX289="",ISERROR(БД!IX289)),"",БД!IX289)</f>
        <v/>
      </c>
      <c r="CL77" s="3"/>
      <c r="CM77" s="70" t="str">
        <f ca="1">IF(OR(БД!EQ31="",ISERROR(БД!EQ31)),"",БД!EQ31)</f>
        <v/>
      </c>
      <c r="CN77" s="70" t="str">
        <f ca="1">IF(OR(БД!EW31="",ISERROR(БД!EW31)),"",БД!EW31)</f>
        <v/>
      </c>
      <c r="CO77" s="70" t="str">
        <f ca="1">IF(OR(БД!EE31="",ISERROR(БД!EE31)),"",БД!EE31)</f>
        <v/>
      </c>
      <c r="CP77" s="70" t="str">
        <f ca="1">IF(OR(БД!EK31="",ISERROR(БД!EK31)),"",БД!EK31)</f>
        <v/>
      </c>
      <c r="CQ77" s="97" t="str">
        <f ca="1">IF(OR(БД!DN31="",ISERROR(БД!DN31)),"",БД!DN31)</f>
        <v/>
      </c>
      <c r="CR77" s="97" t="str">
        <f ca="1">IF(OR(БД!DT31="",ISERROR(БД!DT31)),"",БД!DT31)</f>
        <v/>
      </c>
      <c r="CS77" s="89" t="str">
        <f ca="1">IF(OR(БД!DZ31="",ISERROR(БД!DZ31)),"",БД!DZ31)</f>
        <v/>
      </c>
      <c r="CT77" s="97" t="str">
        <f ca="1">IF(OR(БД!CW31="",ISERROR(БД!CW31)),"",БД!CW31)</f>
        <v/>
      </c>
      <c r="CU77" s="97" t="str">
        <f ca="1">IF(OR(БД!DC31="",ISERROR(БД!DC31)),"",БД!DC31)</f>
        <v/>
      </c>
      <c r="CV77" s="89" t="str">
        <f ca="1">IF(OR(БД!DI31="",ISERROR(БД!DI31)),"",БД!DI31)</f>
        <v/>
      </c>
      <c r="CW77" s="70" t="str">
        <f ca="1">IF(OR(БД!CK31="",ISERROR(БД!CK31)),"",БД!CK31)</f>
        <v/>
      </c>
      <c r="CX77" s="70" t="str">
        <f ca="1">IF(OR(БД!CQ31="",ISERROR(БД!CQ31)),"",БД!CQ31)</f>
        <v/>
      </c>
      <c r="CY77" s="97" t="str">
        <f ca="1">IF(OR(БД!BT31="",ISERROR(БД!BT31)),"",БД!BT31)</f>
        <v/>
      </c>
      <c r="CZ77" s="97" t="str">
        <f ca="1">IF(OR(БД!BZ31="",ISERROR(БД!BZ31)),"",БД!BZ31)</f>
        <v/>
      </c>
      <c r="DA77" s="89" t="str">
        <f ca="1">IF(OR(БД!CF31="",ISERROR(БД!CF31)),"",БД!CF31)</f>
        <v/>
      </c>
      <c r="DB77" s="97" t="str">
        <f ca="1">IF(OR(БД!BA31="",ISERROR(БД!BA31)),"",БД!BA31)</f>
        <v/>
      </c>
      <c r="DC77" s="97" t="str">
        <f ca="1">IF(OR(БД!BH31="",ISERROR(БД!BH31)),"",БД!BH31)</f>
        <v/>
      </c>
      <c r="DD77" s="89" t="str">
        <f ca="1">IF(OR(БД!BO31="",ISERROR(БД!BO31)),"",БД!BO31)</f>
        <v/>
      </c>
      <c r="DE77" s="97" t="str">
        <f ca="1">IF(OR(БД!AH31="",ISERROR(БД!AH31)),"",БД!AH31)</f>
        <v/>
      </c>
      <c r="DF77" s="97" t="str">
        <f ca="1">IF(OR(БД!AO31="",ISERROR(БД!AO31)),"",БД!AO31)</f>
        <v/>
      </c>
      <c r="DG77" s="89" t="str">
        <f ca="1">IF(OR(БД!AV31="",ISERROR(БД!AV31)),"",БД!AV31)</f>
        <v/>
      </c>
      <c r="DH77" s="87" t="str">
        <f ca="1">IF(OR(БД!O31="",ISERROR(БД!O31)),"",БД!O31)</f>
        <v/>
      </c>
      <c r="DI77" s="87" t="str">
        <f ca="1">IF(OR(БД!V31="",ISERROR(БД!V31)),"",БД!V31)</f>
        <v/>
      </c>
      <c r="DJ77" s="89" t="str">
        <f ca="1">IF(OR(БД!AC31="",ISERROR(БД!AC31)),"",БД!AC31)</f>
        <v/>
      </c>
      <c r="DK77" s="97" t="str">
        <f ca="1">IF(OR(БД!LM74="",ISERROR(БД!LM74)),"",БД!LM74)</f>
        <v/>
      </c>
      <c r="DL77" s="122" t="str">
        <f>IF(OR(БД!LP74="",ISERROR(БД!LP74)),"",БД!LP74)</f>
        <v/>
      </c>
      <c r="DM77" s="97" t="str">
        <f ca="1">IF(OR(БД!LS74="",ISERROR(БД!LS74)),"",БД!LS74)</f>
        <v/>
      </c>
      <c r="DN77" s="122" t="str">
        <f>IF(OR(БД!LV74="",ISERROR(БД!LV74)),"",БД!LV74)</f>
        <v/>
      </c>
      <c r="DO77" s="70" t="str">
        <f ca="1">IF(OR(БД!IF289="",ISERROR(БД!IF289)),"",БД!IF289)</f>
        <v/>
      </c>
      <c r="DP77" s="70" t="str">
        <f ca="1">IF(OR(БД!IM289="",ISERROR(БД!IM289)),"",БД!IM289)</f>
        <v/>
      </c>
      <c r="DQ77" s="70" t="str">
        <f ca="1">IF(OR(БД!HR289="",ISERROR(БД!HR289)),"",БД!HR289)</f>
        <v/>
      </c>
      <c r="DR77" s="70" t="str">
        <f ca="1">IF(OR(БД!HY289="",ISERROR(БД!HY289)),"",БД!HY289)</f>
        <v/>
      </c>
      <c r="DS77" s="71" t="str">
        <f ca="1">IF(OR(БД!LI74="",ISERROR(БД!LI74)),"",БД!LI74)</f>
        <v/>
      </c>
      <c r="DT77" s="3"/>
      <c r="DU77" s="87" t="str">
        <f ca="1">IF(OR(БД!X74="",ISERROR(БД!X74)),"",БД!X74)</f>
        <v/>
      </c>
      <c r="DV77" s="87" t="str">
        <f ca="1">IF(OR(БД!AE74="",ISERROR(БД!AE74)),"",БД!AE74)</f>
        <v/>
      </c>
      <c r="DW77" s="170" t="str">
        <f>IF(OR(БД!AG74="",ISERROR(БД!AG74)),"",БД!AG74)</f>
        <v/>
      </c>
      <c r="DX77" s="222" t="str">
        <f>IF(OR(БД!AF74="",ISERROR(БД!AF74)),"",БД!AF74)</f>
        <v/>
      </c>
      <c r="DY77" s="69" t="str">
        <f ca="1">IF(OR(БД!AL74="",ISERROR(БД!AL74)),"",БД!AL74)</f>
        <v/>
      </c>
      <c r="DZ77" s="69" t="str">
        <f ca="1">IF(OR(БД!AS74="",ISERROR(БД!AS74)),"",БД!AS74)</f>
        <v/>
      </c>
      <c r="EA77" s="72" t="str">
        <f ca="1">IF(OR(БД!KY74="",ISERROR(БД!KY74)),"",БД!KY74)</f>
        <v/>
      </c>
      <c r="EB77" s="72" t="str">
        <f ca="1">IF(OR(БД!LD74="",ISERROR(БД!LD74)),"",БД!LD74)</f>
        <v/>
      </c>
      <c r="EC77" s="72" t="str">
        <f ca="1">IF(OR(БД!KO74="",ISERROR(БД!KO74)),"",БД!KO74)</f>
        <v/>
      </c>
      <c r="ED77" s="72" t="str">
        <f ca="1">IF(OR(БД!KT74="",ISERROR(БД!KT74)),"",БД!KT74)</f>
        <v/>
      </c>
      <c r="EE77" s="71" t="str">
        <f ca="1">IF(OR(БД!KG74="",ISERROR(БД!KG74)),"",БД!KG74)</f>
        <v/>
      </c>
      <c r="EF77" s="71" t="str">
        <f ca="1">IF(OR(БД!KK74="",ISERROR(БД!KK74)),"",БД!KK74)</f>
        <v/>
      </c>
      <c r="EG77" s="71" t="str">
        <f ca="1">IF(OR(БД!JY74="",ISERROR(БД!JY74)),"",БД!JY74)</f>
        <v/>
      </c>
      <c r="EH77" s="71" t="str">
        <f ca="1">IF(OR(БД!KC74="",ISERROR(БД!KC74)),"",БД!KC74)</f>
        <v/>
      </c>
      <c r="EI77" s="3"/>
      <c r="EJ77" s="70" t="str">
        <f ca="1">IF(OR(БД!JM74="",ISERROR(БД!JM74)),"",БД!JM74)</f>
        <v/>
      </c>
      <c r="EK77" s="70" t="str">
        <f ca="1">IF(OR(БД!JS74="",ISERROR(БД!JS74)),"",БД!JS74)</f>
        <v/>
      </c>
      <c r="EL77" s="70" t="str">
        <f ca="1">IF(OR(БД!JA74="",ISERROR(БД!JA74)),"",БД!JA74)</f>
        <v/>
      </c>
      <c r="EM77" s="70" t="str">
        <f ca="1">IF(OR(БД!JG74="",ISERROR(БД!JG74)),"",БД!JG74)</f>
        <v/>
      </c>
      <c r="EN77" s="70" t="str">
        <f ca="1">IF(OR(БД!IO74="",ISERROR(БД!IO74)),"",БД!IO74)</f>
        <v/>
      </c>
      <c r="EO77" s="70" t="str">
        <f ca="1">IF(OR(БД!IU74="",ISERROR(БД!IU74)),"",БД!IU74)</f>
        <v/>
      </c>
      <c r="EP77" s="70" t="str">
        <f ca="1">IF(OR(БД!IC74="",ISERROR(БД!IC74)),"",БД!IC74)</f>
        <v/>
      </c>
      <c r="EQ77" s="70" t="str">
        <f ca="1">IF(OR(БД!II74="",ISERROR(БД!II74)),"",БД!II74)</f>
        <v/>
      </c>
      <c r="ER77" s="70" t="str">
        <f ca="1">IF(OR(БД!HQ74="",ISERROR(БД!HQ74)),"",БД!HQ74)</f>
        <v/>
      </c>
      <c r="ES77" s="70" t="str">
        <f ca="1">IF(OR(БД!HW74="",ISERROR(БД!HW74)),"",БД!HW74)</f>
        <v/>
      </c>
      <c r="ET77" s="70" t="str">
        <f ca="1">IF(OR(БД!HE74="",ISERROR(БД!HE74)),"",БД!HE74)</f>
        <v/>
      </c>
      <c r="EU77" s="70" t="str">
        <f ca="1">IF(OR(БД!HK74="",ISERROR(БД!HK74)),"",БД!HK74)</f>
        <v/>
      </c>
      <c r="EV77" s="124" t="str">
        <f ca="1">IF(OR(БД!GQ74="",ISERROR(БД!GQ74)),"",БД!GQ74)</f>
        <v/>
      </c>
      <c r="EW77" s="85" t="str">
        <f>IF(OR(БД!GV74="",ISERROR(БД!GV74)),"",БД!GV74)</f>
        <v/>
      </c>
      <c r="EX77" s="124" t="str">
        <f ca="1">IF(OR(БД!GX74="",ISERROR(БД!GX74)),"",БД!GX74)</f>
        <v/>
      </c>
      <c r="EY77" s="85" t="str">
        <f>IF(OR(БД!HC74="",ISERROR(БД!HC74)),"",БД!HC74)</f>
        <v/>
      </c>
      <c r="EZ77" s="70" t="str">
        <f ca="1">IF(OR(БД!GE74="",ISERROR(БД!GE74)),"",БД!GE74)</f>
        <v/>
      </c>
      <c r="FA77" s="70" t="str">
        <f ca="1">IF(OR(БД!GK74="",ISERROR(БД!GK74)),"",БД!GK74)</f>
        <v/>
      </c>
      <c r="FB77" s="70" t="str">
        <f ca="1">IF(OR(БД!FS74="",ISERROR(БД!FS74)),"",БД!FS74)</f>
        <v/>
      </c>
      <c r="FC77" s="70" t="str">
        <f ca="1">IF(OR(БД!FY74="",ISERROR(БД!FY74)),"",БД!FY74)</f>
        <v/>
      </c>
      <c r="FD77" s="97" t="str">
        <f ca="1">IF(OR(БД!CS418="",ISERROR(БД!CS418)),"",БД!CS418)</f>
        <v/>
      </c>
      <c r="FE77" s="122" t="str">
        <f>IF(OR(БД!CV418="",ISERROR(БД!CV418)),"",БД!CV418)</f>
        <v/>
      </c>
      <c r="FF77" s="97" t="str">
        <f ca="1">IF(OR(БД!CY418="",ISERROR(БД!CY418)),"",БД!CY418)</f>
        <v/>
      </c>
      <c r="FG77" s="122" t="str">
        <f>IF(OR(БД!DB418="",ISERROR(БД!DB418)),"",БД!DB418)</f>
        <v/>
      </c>
      <c r="FH77" s="3"/>
      <c r="FI77" s="99" t="str">
        <f ca="1">IF(OR(БД!CF203="",ISERROR(БД!CF203)),"",БД!CF203)</f>
        <v/>
      </c>
      <c r="FJ77" s="101" t="str">
        <f>IF(OR(БД!CI203="",ISERROR(БД!CI203)),"",БД!CI203)</f>
        <v/>
      </c>
      <c r="FK77" s="99" t="str">
        <f ca="1">IF(OR(БД!CL203="",ISERROR(БД!CL203)),"",БД!CL203)</f>
        <v/>
      </c>
      <c r="FL77" s="101" t="str">
        <f>IF(OR(БД!CO203="",ISERROR(БД!CO203)),"",БД!CO203)</f>
        <v/>
      </c>
      <c r="FM77" s="103" t="str">
        <f ca="1">IF(OR(БД!CR203="",ISERROR(БД!CR203)),"",БД!CR203)</f>
        <v/>
      </c>
      <c r="FN77" s="3"/>
    </row>
    <row r="78" spans="1:170" ht="15" customHeight="1" thickBot="1" x14ac:dyDescent="0.3">
      <c r="A78" s="116" t="s">
        <v>76</v>
      </c>
      <c r="B78" s="199">
        <f ca="1">SUM(B68:B77)</f>
        <v>0</v>
      </c>
      <c r="C78" s="199">
        <f ca="1">SUM(C68:C77)</f>
        <v>26096.75</v>
      </c>
      <c r="D78" s="199">
        <f ca="1">SUM(D68:D77)</f>
        <v>-26096.75</v>
      </c>
      <c r="E78" s="199">
        <f ca="1">SUM(E68:E77)</f>
        <v>0</v>
      </c>
      <c r="F78" s="199">
        <f ca="1">SUM(F68:F77)</f>
        <v>26316.5</v>
      </c>
      <c r="H78" s="199">
        <f t="shared" ref="H78:AR78" ca="1" si="10">SUM(H68:H77)</f>
        <v>25257.75</v>
      </c>
      <c r="I78" s="199">
        <f t="shared" si="10"/>
        <v>25257.749999996122</v>
      </c>
      <c r="J78" s="199">
        <f t="shared" ca="1" si="10"/>
        <v>0</v>
      </c>
      <c r="K78" s="199">
        <f t="shared" si="10"/>
        <v>0</v>
      </c>
      <c r="L78" s="199">
        <f ca="1">SUM(L68:L77)</f>
        <v>25257.75</v>
      </c>
      <c r="M78" s="199">
        <f t="shared" ca="1" si="10"/>
        <v>25036.75</v>
      </c>
      <c r="N78" s="199">
        <f t="shared" si="10"/>
        <v>25036.749999999302</v>
      </c>
      <c r="O78" s="199">
        <f t="shared" ca="1" si="10"/>
        <v>0</v>
      </c>
      <c r="P78" s="199">
        <f t="shared" si="10"/>
        <v>0</v>
      </c>
      <c r="Q78" s="199">
        <f ca="1">SUM(Q68:Q77)</f>
        <v>25036.75</v>
      </c>
      <c r="R78" s="199">
        <f t="shared" ca="1" si="10"/>
        <v>0</v>
      </c>
      <c r="S78" s="199">
        <f t="shared" ca="1" si="10"/>
        <v>7269.9999999986176</v>
      </c>
      <c r="T78" s="199">
        <f t="shared" ca="1" si="10"/>
        <v>0</v>
      </c>
      <c r="U78" s="199">
        <f t="shared" ca="1" si="10"/>
        <v>11470.000000001619</v>
      </c>
      <c r="V78" s="199">
        <f ca="1">SUM(V68:V77)</f>
        <v>-11470.000000001619</v>
      </c>
      <c r="W78" s="199">
        <f t="shared" ca="1" si="10"/>
        <v>0</v>
      </c>
      <c r="X78" s="199">
        <f t="shared" ca="1" si="10"/>
        <v>25540.000000000873</v>
      </c>
      <c r="Y78" s="199">
        <f t="shared" ca="1" si="10"/>
        <v>0</v>
      </c>
      <c r="Z78" s="199">
        <f t="shared" ca="1" si="10"/>
        <v>3845.600000000104</v>
      </c>
      <c r="AA78" s="199">
        <f ca="1">SUM(AA68:AA77)</f>
        <v>-3845.600000000104</v>
      </c>
      <c r="AB78" s="199">
        <f t="shared" ca="1" si="10"/>
        <v>0</v>
      </c>
      <c r="AC78" s="199">
        <f t="shared" ca="1" si="10"/>
        <v>107.79999999998324</v>
      </c>
      <c r="AD78" s="199">
        <f ca="1">SUM(AD68:AD77)</f>
        <v>-107.79999999998324</v>
      </c>
      <c r="AE78" s="199">
        <f t="shared" ca="1" si="10"/>
        <v>0</v>
      </c>
      <c r="AF78" s="199">
        <f t="shared" ca="1" si="10"/>
        <v>0</v>
      </c>
      <c r="AG78" s="199">
        <f t="shared" ca="1" si="10"/>
        <v>0</v>
      </c>
      <c r="AH78" s="199">
        <f t="shared" si="10"/>
        <v>0</v>
      </c>
      <c r="AI78" s="199">
        <f t="shared" ca="1" si="10"/>
        <v>528.00000000004502</v>
      </c>
      <c r="AJ78" s="199">
        <f t="shared" si="10"/>
        <v>686.10400000000004</v>
      </c>
      <c r="AK78" s="199">
        <f t="shared" ca="1" si="10"/>
        <v>0</v>
      </c>
      <c r="AL78" s="199">
        <f t="shared" si="10"/>
        <v>0</v>
      </c>
      <c r="AM78" s="199">
        <f t="shared" ca="1" si="10"/>
        <v>487.08000000003722</v>
      </c>
      <c r="AN78" s="199">
        <f t="shared" si="10"/>
        <v>1372.721</v>
      </c>
      <c r="AO78" s="199">
        <f t="shared" ca="1" si="10"/>
        <v>0</v>
      </c>
      <c r="AP78" s="199">
        <f t="shared" ca="1" si="10"/>
        <v>987.80000000002701</v>
      </c>
      <c r="AQ78" s="199">
        <f ca="1">SUM(AQ68:AQ77)</f>
        <v>-987.80000000002701</v>
      </c>
      <c r="AR78" s="199">
        <f t="shared" ca="1" si="10"/>
        <v>0</v>
      </c>
      <c r="AT78" s="199">
        <f t="shared" ref="AT78:CK78" ca="1" si="11">SUM(AT68:AT77)</f>
        <v>0</v>
      </c>
      <c r="AU78" s="199">
        <f t="shared" ca="1" si="11"/>
        <v>0</v>
      </c>
      <c r="AV78" s="199">
        <f t="shared" ca="1" si="11"/>
        <v>0</v>
      </c>
      <c r="AW78" s="199">
        <f t="shared" ca="1" si="11"/>
        <v>8.8000000000009848</v>
      </c>
      <c r="AX78" s="199">
        <f t="shared" ca="1" si="11"/>
        <v>8750</v>
      </c>
      <c r="AY78" s="199">
        <f t="shared" ca="1" si="11"/>
        <v>0</v>
      </c>
      <c r="AZ78" s="199">
        <f t="shared" ca="1" si="11"/>
        <v>0</v>
      </c>
      <c r="BA78" s="199">
        <f t="shared" si="11"/>
        <v>4.8000000000000001E-2</v>
      </c>
      <c r="BB78" s="199">
        <f t="shared" ca="1" si="11"/>
        <v>583.00000000009504</v>
      </c>
      <c r="BC78" s="199">
        <f t="shared" si="11"/>
        <v>685.59699999999998</v>
      </c>
      <c r="BD78" s="199">
        <f t="shared" ca="1" si="11"/>
        <v>0</v>
      </c>
      <c r="BE78" s="199">
        <f t="shared" ca="1" si="11"/>
        <v>5003.4049999999997</v>
      </c>
      <c r="BF78" s="199">
        <f ca="1">SUM(BF68:BF77)</f>
        <v>-5003.4049999999997</v>
      </c>
      <c r="BG78" s="199">
        <f t="shared" ca="1" si="11"/>
        <v>0</v>
      </c>
      <c r="BH78" s="199">
        <f t="shared" ca="1" si="11"/>
        <v>26916</v>
      </c>
      <c r="BI78" s="199">
        <f ca="1">SUM(BI68:BI77)</f>
        <v>-26916</v>
      </c>
      <c r="BJ78" s="199">
        <f t="shared" ca="1" si="11"/>
        <v>2956.800000000112</v>
      </c>
      <c r="BK78" s="199">
        <f t="shared" ca="1" si="11"/>
        <v>0</v>
      </c>
      <c r="BL78" s="199">
        <f t="shared" ca="1" si="11"/>
        <v>25189.999999997781</v>
      </c>
      <c r="BM78" s="199">
        <f t="shared" ca="1" si="11"/>
        <v>0</v>
      </c>
      <c r="BN78" s="199">
        <f t="shared" ca="1" si="11"/>
        <v>0</v>
      </c>
      <c r="BO78" s="199">
        <f t="shared" ca="1" si="11"/>
        <v>3941.41</v>
      </c>
      <c r="BP78" s="199">
        <f t="shared" ca="1" si="11"/>
        <v>0</v>
      </c>
      <c r="BQ78" s="199">
        <f t="shared" ca="1" si="11"/>
        <v>591.08608000000004</v>
      </c>
      <c r="BR78" s="199">
        <f t="shared" ca="1" si="11"/>
        <v>0</v>
      </c>
      <c r="BS78" s="199">
        <f t="shared" ca="1" si="11"/>
        <v>433.20420000000001</v>
      </c>
      <c r="BT78" s="199">
        <f t="shared" ca="1" si="11"/>
        <v>0</v>
      </c>
      <c r="BU78" s="199">
        <f t="shared" ca="1" si="11"/>
        <v>472.79760999999996</v>
      </c>
      <c r="BV78" s="199">
        <f t="shared" ca="1" si="11"/>
        <v>444.399999999996</v>
      </c>
      <c r="BW78" s="199">
        <f t="shared" si="11"/>
        <v>410.90199999999999</v>
      </c>
      <c r="BX78" s="199">
        <f t="shared" ca="1" si="11"/>
        <v>2.1999999999997577</v>
      </c>
      <c r="BY78" s="199">
        <f t="shared" si="11"/>
        <v>3.157</v>
      </c>
      <c r="BZ78" s="199">
        <f t="shared" ca="1" si="11"/>
        <v>913.00000000001376</v>
      </c>
      <c r="CA78" s="199">
        <f t="shared" si="11"/>
        <v>181.047</v>
      </c>
      <c r="CB78" s="199">
        <f t="shared" ca="1" si="11"/>
        <v>0</v>
      </c>
      <c r="CC78" s="199">
        <f t="shared" si="11"/>
        <v>1.292</v>
      </c>
      <c r="CD78" s="199">
        <f t="shared" ca="1" si="11"/>
        <v>119.19600000000264</v>
      </c>
      <c r="CE78" s="199">
        <f t="shared" si="11"/>
        <v>2675.6769999999997</v>
      </c>
      <c r="CF78" s="199">
        <f t="shared" ca="1" si="11"/>
        <v>39.731999999990876</v>
      </c>
      <c r="CG78" s="199">
        <f t="shared" si="11"/>
        <v>2548.0360000000001</v>
      </c>
      <c r="CH78" s="199">
        <f t="shared" ca="1" si="11"/>
        <v>0</v>
      </c>
      <c r="CI78" s="199">
        <f t="shared" ca="1" si="11"/>
        <v>0</v>
      </c>
      <c r="CJ78" s="199">
        <f t="shared" ca="1" si="11"/>
        <v>0</v>
      </c>
      <c r="CK78" s="199">
        <f t="shared" ca="1" si="11"/>
        <v>0</v>
      </c>
      <c r="CL78" s="6"/>
      <c r="CM78" s="199">
        <f t="shared" ref="CM78:DS78" ca="1" si="12">SUM(CM68:CM77)</f>
        <v>13550.000000000182</v>
      </c>
      <c r="CN78" s="199">
        <f t="shared" ca="1" si="12"/>
        <v>0</v>
      </c>
      <c r="CO78" s="199">
        <f t="shared" ca="1" si="12"/>
        <v>0</v>
      </c>
      <c r="CP78" s="199">
        <f t="shared" ca="1" si="12"/>
        <v>8840.0000000001455</v>
      </c>
      <c r="CQ78" s="199">
        <f t="shared" ca="1" si="12"/>
        <v>11229.999999998199</v>
      </c>
      <c r="CR78" s="199">
        <f t="shared" ca="1" si="12"/>
        <v>0</v>
      </c>
      <c r="CS78" s="199">
        <f ca="1">SUM(CS68:CS77)</f>
        <v>11229.999999998199</v>
      </c>
      <c r="CT78" s="199">
        <f t="shared" ca="1" si="12"/>
        <v>3693.8000000001921</v>
      </c>
      <c r="CU78" s="199">
        <f t="shared" ca="1" si="12"/>
        <v>0</v>
      </c>
      <c r="CV78" s="199">
        <f ca="1">SUM(CV68:CV77)</f>
        <v>3693.8000000001921</v>
      </c>
      <c r="CW78" s="199">
        <f t="shared" ca="1" si="12"/>
        <v>0</v>
      </c>
      <c r="CX78" s="199">
        <f t="shared" ca="1" si="12"/>
        <v>2105.399999999986</v>
      </c>
      <c r="CY78" s="199">
        <f t="shared" ca="1" si="12"/>
        <v>0</v>
      </c>
      <c r="CZ78" s="199">
        <f t="shared" ca="1" si="12"/>
        <v>2261.600000000044</v>
      </c>
      <c r="DA78" s="199">
        <f ca="1">SUM(DA68:DA77)</f>
        <v>-2261.600000000044</v>
      </c>
      <c r="DB78" s="199">
        <f t="shared" ca="1" si="12"/>
        <v>0</v>
      </c>
      <c r="DC78" s="199">
        <f t="shared" ca="1" si="12"/>
        <v>4180.0000000002001</v>
      </c>
      <c r="DD78" s="199">
        <f ca="1">SUM(DD68:DD77)</f>
        <v>-4180.0000000002001</v>
      </c>
      <c r="DE78" s="199">
        <f t="shared" ca="1" si="12"/>
        <v>0</v>
      </c>
      <c r="DF78" s="199">
        <f t="shared" ca="1" si="12"/>
        <v>4182.1999999996478</v>
      </c>
      <c r="DG78" s="199">
        <f ca="1">SUM(DG68:DG77)</f>
        <v>-4182.1999999996478</v>
      </c>
      <c r="DH78" s="199">
        <f t="shared" ca="1" si="12"/>
        <v>0</v>
      </c>
      <c r="DI78" s="199">
        <f t="shared" ca="1" si="12"/>
        <v>5796.5050000000001</v>
      </c>
      <c r="DJ78" s="199">
        <f ca="1">SUM(DJ68:DJ77)</f>
        <v>-5796.5050000000001</v>
      </c>
      <c r="DK78" s="199">
        <f t="shared" ca="1" si="12"/>
        <v>0</v>
      </c>
      <c r="DL78" s="199">
        <f t="shared" si="12"/>
        <v>8.0000000000000002E-3</v>
      </c>
      <c r="DM78" s="199">
        <f t="shared" ca="1" si="12"/>
        <v>772.199999999998</v>
      </c>
      <c r="DN78" s="199">
        <f t="shared" si="12"/>
        <v>951.971</v>
      </c>
      <c r="DO78" s="199">
        <f t="shared" ca="1" si="12"/>
        <v>0</v>
      </c>
      <c r="DP78" s="199">
        <f t="shared" ca="1" si="12"/>
        <v>107.79999999999887</v>
      </c>
      <c r="DQ78" s="199">
        <f t="shared" ca="1" si="12"/>
        <v>0</v>
      </c>
      <c r="DR78" s="199">
        <f t="shared" ca="1" si="12"/>
        <v>235.3999999999985</v>
      </c>
      <c r="DS78" s="199">
        <f t="shared" ca="1" si="12"/>
        <v>0</v>
      </c>
      <c r="DT78" s="6"/>
      <c r="DU78" s="199">
        <f t="shared" ref="DU78:EH78" ca="1" si="13">SUM(DU68:DU77)</f>
        <v>0</v>
      </c>
      <c r="DV78" s="199">
        <f t="shared" ca="1" si="13"/>
        <v>18592.25</v>
      </c>
      <c r="DW78" s="199">
        <f>SUM(DW68:DW77)</f>
        <v>0</v>
      </c>
      <c r="DX78" s="199">
        <f>SUM(DX68:DX77)</f>
        <v>0</v>
      </c>
      <c r="DY78" s="199">
        <f t="shared" ca="1" si="13"/>
        <v>23732</v>
      </c>
      <c r="DZ78" s="199">
        <f t="shared" ca="1" si="13"/>
        <v>0</v>
      </c>
      <c r="EA78" s="199">
        <f t="shared" ca="1" si="13"/>
        <v>0</v>
      </c>
      <c r="EB78" s="199">
        <f t="shared" ca="1" si="13"/>
        <v>0</v>
      </c>
      <c r="EC78" s="199">
        <f t="shared" ca="1" si="13"/>
        <v>0</v>
      </c>
      <c r="ED78" s="199">
        <f t="shared" ca="1" si="13"/>
        <v>0</v>
      </c>
      <c r="EE78" s="199">
        <f t="shared" ca="1" si="13"/>
        <v>0</v>
      </c>
      <c r="EF78" s="199">
        <f t="shared" ca="1" si="13"/>
        <v>0</v>
      </c>
      <c r="EG78" s="199">
        <f t="shared" ca="1" si="13"/>
        <v>0</v>
      </c>
      <c r="EH78" s="199">
        <f t="shared" ca="1" si="13"/>
        <v>0</v>
      </c>
      <c r="EI78" s="6"/>
      <c r="EJ78" s="199">
        <f t="shared" ref="EJ78:FG78" ca="1" si="14">SUM(EJ68:EJ77)</f>
        <v>18379.999999999654</v>
      </c>
      <c r="EK78" s="199">
        <f t="shared" ca="1" si="14"/>
        <v>0</v>
      </c>
      <c r="EL78" s="199">
        <f t="shared" ca="1" si="14"/>
        <v>0</v>
      </c>
      <c r="EM78" s="199">
        <f t="shared" ca="1" si="14"/>
        <v>13559.999999999945</v>
      </c>
      <c r="EN78" s="199">
        <f t="shared" ca="1" si="14"/>
        <v>7170.0000000009823</v>
      </c>
      <c r="EO78" s="199">
        <f t="shared" ca="1" si="14"/>
        <v>0</v>
      </c>
      <c r="EP78" s="199">
        <f t="shared" ca="1" si="14"/>
        <v>0</v>
      </c>
      <c r="EQ78" s="199">
        <f t="shared" ca="1" si="14"/>
        <v>6397.6000000007843</v>
      </c>
      <c r="ER78" s="199">
        <f t="shared" ca="1" si="14"/>
        <v>0</v>
      </c>
      <c r="ES78" s="199">
        <f t="shared" ca="1" si="14"/>
        <v>7062.00000000008</v>
      </c>
      <c r="ET78" s="199">
        <f t="shared" ca="1" si="14"/>
        <v>0</v>
      </c>
      <c r="EU78" s="199">
        <f t="shared" ca="1" si="14"/>
        <v>4048.0000000003201</v>
      </c>
      <c r="EV78" s="199">
        <f t="shared" ca="1" si="14"/>
        <v>0</v>
      </c>
      <c r="EW78" s="199">
        <f>SUM(EW68:EW77)</f>
        <v>0</v>
      </c>
      <c r="EX78" s="199">
        <f t="shared" ca="1" si="14"/>
        <v>5226</v>
      </c>
      <c r="EY78" s="199">
        <f>SUM(EY68:EY77)</f>
        <v>3676.1999999996078</v>
      </c>
      <c r="EZ78" s="199">
        <f t="shared" ca="1" si="14"/>
        <v>3060.2000000001681</v>
      </c>
      <c r="FA78" s="199">
        <f t="shared" ca="1" si="14"/>
        <v>0</v>
      </c>
      <c r="FB78" s="199">
        <f t="shared" ca="1" si="14"/>
        <v>7515.2000000003682</v>
      </c>
      <c r="FC78" s="199">
        <f t="shared" ca="1" si="14"/>
        <v>0</v>
      </c>
      <c r="FD78" s="199">
        <f t="shared" ca="1" si="14"/>
        <v>336.59999999998149</v>
      </c>
      <c r="FE78" s="199">
        <f t="shared" si="14"/>
        <v>223.61699999999999</v>
      </c>
      <c r="FF78" s="199">
        <f t="shared" ca="1" si="14"/>
        <v>2.200000000000002</v>
      </c>
      <c r="FG78" s="199">
        <f t="shared" si="14"/>
        <v>1.4470000000000001</v>
      </c>
      <c r="FH78" s="6"/>
      <c r="FI78" s="183">
        <f ca="1">SUM(FI68:FI77)</f>
        <v>26730.000000002292</v>
      </c>
      <c r="FJ78" s="183">
        <f>SUM(FJ68:FJ77)</f>
        <v>4980.866</v>
      </c>
      <c r="FK78" s="183">
        <f ca="1">SUM(FK68:FK77)</f>
        <v>0</v>
      </c>
      <c r="FL78" s="183">
        <f>SUM(FL68:FL77)</f>
        <v>4.4139999999999997</v>
      </c>
      <c r="FM78" s="183">
        <f ca="1">SUM(FM68:FM77)</f>
        <v>-26730.000000002292</v>
      </c>
      <c r="FN78" s="6"/>
    </row>
    <row r="79" spans="1:170" ht="15.75" customHeight="1" thickBot="1" x14ac:dyDescent="0.3">
      <c r="A79" s="67" t="s">
        <v>77</v>
      </c>
      <c r="B79" s="199">
        <f ca="1">B67+B78</f>
        <v>0</v>
      </c>
      <c r="C79" s="199">
        <f ca="1">C67+C78</f>
        <v>161878.75</v>
      </c>
      <c r="D79" s="199">
        <f ca="1">D67+D78</f>
        <v>-161878.75</v>
      </c>
      <c r="E79" s="199">
        <f ca="1">E67+E78</f>
        <v>0</v>
      </c>
      <c r="F79" s="199">
        <f ca="1">F67+F78</f>
        <v>163023.5</v>
      </c>
      <c r="H79" s="199">
        <f t="shared" ref="H79:AR79" ca="1" si="15">H67+H78</f>
        <v>156399</v>
      </c>
      <c r="I79" s="199">
        <f t="shared" si="15"/>
        <v>34525817.499999993</v>
      </c>
      <c r="J79" s="199">
        <f t="shared" ca="1" si="15"/>
        <v>0</v>
      </c>
      <c r="K79" s="199">
        <f t="shared" si="15"/>
        <v>1220</v>
      </c>
      <c r="L79" s="199">
        <f ca="1">L67+L78</f>
        <v>156399</v>
      </c>
      <c r="M79" s="199">
        <f t="shared" ca="1" si="15"/>
        <v>155135.5</v>
      </c>
      <c r="N79" s="199">
        <f t="shared" si="15"/>
        <v>34398858</v>
      </c>
      <c r="O79" s="199">
        <f t="shared" ca="1" si="15"/>
        <v>0</v>
      </c>
      <c r="P79" s="199">
        <f t="shared" si="15"/>
        <v>1670</v>
      </c>
      <c r="Q79" s="199">
        <f ca="1">Q67+Q78</f>
        <v>155135.5</v>
      </c>
      <c r="R79" s="199">
        <f t="shared" ca="1" si="15"/>
        <v>11930</v>
      </c>
      <c r="S79" s="199">
        <f t="shared" ca="1" si="15"/>
        <v>15908780.000000002</v>
      </c>
      <c r="T79" s="199">
        <f t="shared" ca="1" si="15"/>
        <v>8440</v>
      </c>
      <c r="U79" s="199">
        <f t="shared" ca="1" si="15"/>
        <v>17635460</v>
      </c>
      <c r="V79" s="199">
        <f ca="1">V67+V78</f>
        <v>-17627020</v>
      </c>
      <c r="W79" s="199">
        <f t="shared" ca="1" si="15"/>
        <v>1160</v>
      </c>
      <c r="X79" s="199">
        <f t="shared" ca="1" si="15"/>
        <v>31398300</v>
      </c>
      <c r="Y79" s="199">
        <f t="shared" ca="1" si="15"/>
        <v>1610.3999999999999</v>
      </c>
      <c r="Z79" s="199">
        <f t="shared" ca="1" si="15"/>
        <v>4953968.8000000007</v>
      </c>
      <c r="AA79" s="199">
        <f ca="1">AA67+AA78</f>
        <v>-4952358.4000000004</v>
      </c>
      <c r="AB79" s="199">
        <f t="shared" ca="1" si="15"/>
        <v>15.4</v>
      </c>
      <c r="AC79" s="199">
        <f t="shared" ca="1" si="15"/>
        <v>247596.79999999999</v>
      </c>
      <c r="AD79" s="199">
        <f ca="1">AD67+AD78</f>
        <v>-247581.4</v>
      </c>
      <c r="AE79" s="199">
        <f t="shared" ca="1" si="15"/>
        <v>0</v>
      </c>
      <c r="AF79" s="199">
        <f t="shared" ca="1" si="15"/>
        <v>0</v>
      </c>
      <c r="AG79" s="199">
        <f t="shared" ca="1" si="15"/>
        <v>0</v>
      </c>
      <c r="AH79" s="199">
        <f t="shared" si="15"/>
        <v>0</v>
      </c>
      <c r="AI79" s="199">
        <f t="shared" ca="1" si="15"/>
        <v>3177.2399999999766</v>
      </c>
      <c r="AJ79" s="199">
        <f t="shared" si="15"/>
        <v>4104.92</v>
      </c>
      <c r="AK79" s="199">
        <f t="shared" ca="1" si="15"/>
        <v>0</v>
      </c>
      <c r="AL79" s="199">
        <f t="shared" si="15"/>
        <v>0</v>
      </c>
      <c r="AM79" s="199">
        <f t="shared" ca="1" si="15"/>
        <v>2783.8799999998992</v>
      </c>
      <c r="AN79" s="199">
        <f t="shared" si="15"/>
        <v>8225.6710000000003</v>
      </c>
      <c r="AO79" s="199">
        <f t="shared" ca="1" si="15"/>
        <v>1683182.6</v>
      </c>
      <c r="AP79" s="199">
        <f t="shared" ca="1" si="15"/>
        <v>815295.79999999993</v>
      </c>
      <c r="AQ79" s="199">
        <f ca="1">AQ67+AQ78</f>
        <v>867886.79999999981</v>
      </c>
      <c r="AR79" s="199">
        <f t="shared" ca="1" si="15"/>
        <v>0</v>
      </c>
      <c r="AT79" s="199">
        <f t="shared" ref="AT79:CK79" ca="1" si="16">AT67+AT78</f>
        <v>0</v>
      </c>
      <c r="AU79" s="199">
        <f t="shared" ca="1" si="16"/>
        <v>396</v>
      </c>
      <c r="AV79" s="199">
        <f t="shared" ca="1" si="16"/>
        <v>0</v>
      </c>
      <c r="AW79" s="199">
        <f t="shared" ca="1" si="16"/>
        <v>10025.400000000001</v>
      </c>
      <c r="AX79" s="199">
        <f t="shared" ca="1" si="16"/>
        <v>7324769.9999999972</v>
      </c>
      <c r="AY79" s="199">
        <f t="shared" ca="1" si="16"/>
        <v>633510</v>
      </c>
      <c r="AZ79" s="199">
        <f t="shared" ca="1" si="16"/>
        <v>0</v>
      </c>
      <c r="BA79" s="199">
        <f t="shared" si="16"/>
        <v>0.28799999999999998</v>
      </c>
      <c r="BB79" s="199">
        <f t="shared" ca="1" si="16"/>
        <v>3227.400000000091</v>
      </c>
      <c r="BC79" s="199">
        <f t="shared" si="16"/>
        <v>4106.5179999999991</v>
      </c>
      <c r="BD79" s="199">
        <f t="shared" ca="1" si="16"/>
        <v>0</v>
      </c>
      <c r="BE79" s="199">
        <f t="shared" ca="1" si="16"/>
        <v>37108.720000000001</v>
      </c>
      <c r="BF79" s="199">
        <f ca="1">BF67+BF78</f>
        <v>-37108.720000000001</v>
      </c>
      <c r="BG79" s="199">
        <f t="shared" ca="1" si="16"/>
        <v>0</v>
      </c>
      <c r="BH79" s="199">
        <f t="shared" ca="1" si="16"/>
        <v>173594.875</v>
      </c>
      <c r="BI79" s="199">
        <f ca="1">BI67+BI78</f>
        <v>-173594.875</v>
      </c>
      <c r="BJ79" s="199">
        <f t="shared" ca="1" si="16"/>
        <v>3507319.2</v>
      </c>
      <c r="BK79" s="199">
        <f t="shared" ca="1" si="16"/>
        <v>42955</v>
      </c>
      <c r="BL79" s="199">
        <f t="shared" ca="1" si="16"/>
        <v>30035130</v>
      </c>
      <c r="BM79" s="199">
        <f t="shared" ca="1" si="16"/>
        <v>1220</v>
      </c>
      <c r="BN79" s="199">
        <f t="shared" ca="1" si="16"/>
        <v>0</v>
      </c>
      <c r="BO79" s="199">
        <f t="shared" ca="1" si="16"/>
        <v>22903.485000000001</v>
      </c>
      <c r="BP79" s="199">
        <f t="shared" ca="1" si="16"/>
        <v>0</v>
      </c>
      <c r="BQ79" s="199">
        <f t="shared" ca="1" si="16"/>
        <v>3657.8981300000005</v>
      </c>
      <c r="BR79" s="199">
        <f t="shared" ca="1" si="16"/>
        <v>1.6500000000000001E-2</v>
      </c>
      <c r="BS79" s="199">
        <f t="shared" ca="1" si="16"/>
        <v>2555.8763700000004</v>
      </c>
      <c r="BT79" s="199">
        <f t="shared" ca="1" si="16"/>
        <v>0</v>
      </c>
      <c r="BU79" s="199">
        <f t="shared" ca="1" si="16"/>
        <v>870.56970499999989</v>
      </c>
      <c r="BV79" s="199">
        <f t="shared" ca="1" si="16"/>
        <v>2490.400000000011</v>
      </c>
      <c r="BW79" s="199">
        <f t="shared" si="16"/>
        <v>2459.9629999999997</v>
      </c>
      <c r="BX79" s="199">
        <f t="shared" ca="1" si="16"/>
        <v>8.8000000000000078</v>
      </c>
      <c r="BY79" s="199">
        <f t="shared" si="16"/>
        <v>18.923999999999999</v>
      </c>
      <c r="BZ79" s="199">
        <f t="shared" ca="1" si="16"/>
        <v>5009.4000000000015</v>
      </c>
      <c r="CA79" s="199">
        <f t="shared" si="16"/>
        <v>1075.3210000000001</v>
      </c>
      <c r="CB79" s="199">
        <f t="shared" ca="1" si="16"/>
        <v>11.000000000000011</v>
      </c>
      <c r="CC79" s="199">
        <f t="shared" si="16"/>
        <v>7.7319999999999993</v>
      </c>
      <c r="CD79" s="199">
        <f t="shared" ca="1" si="16"/>
        <v>796.88400000000456</v>
      </c>
      <c r="CE79" s="199">
        <f t="shared" si="16"/>
        <v>16023.57</v>
      </c>
      <c r="CF79" s="199">
        <f t="shared" ca="1" si="16"/>
        <v>228.3600000000024</v>
      </c>
      <c r="CG79" s="199">
        <f t="shared" si="16"/>
        <v>15279.702000000001</v>
      </c>
      <c r="CH79" s="199">
        <f t="shared" ca="1" si="16"/>
        <v>0</v>
      </c>
      <c r="CI79" s="199">
        <f t="shared" ca="1" si="16"/>
        <v>0</v>
      </c>
      <c r="CJ79" s="199">
        <f t="shared" ca="1" si="16"/>
        <v>0</v>
      </c>
      <c r="CK79" s="199">
        <f t="shared" ca="1" si="16"/>
        <v>0</v>
      </c>
      <c r="CL79" s="6"/>
      <c r="CM79" s="199">
        <f t="shared" ref="CM79:DS79" ca="1" si="17">CM67+CM78</f>
        <v>8897290</v>
      </c>
      <c r="CN79" s="199">
        <f t="shared" ca="1" si="17"/>
        <v>384370</v>
      </c>
      <c r="CO79" s="199">
        <f t="shared" ca="1" si="17"/>
        <v>579160</v>
      </c>
      <c r="CP79" s="199">
        <f t="shared" ca="1" si="17"/>
        <v>7494559.9999999991</v>
      </c>
      <c r="CQ79" s="199">
        <f t="shared" ca="1" si="17"/>
        <v>16746969.999999998</v>
      </c>
      <c r="CR79" s="199">
        <f t="shared" ca="1" si="17"/>
        <v>8910</v>
      </c>
      <c r="CS79" s="199">
        <f ca="1">CS67+CS78</f>
        <v>16738059.999999998</v>
      </c>
      <c r="CT79" s="199">
        <f t="shared" ca="1" si="17"/>
        <v>3150307.6</v>
      </c>
      <c r="CU79" s="199">
        <f t="shared" ca="1" si="17"/>
        <v>173716.4</v>
      </c>
      <c r="CV79" s="199">
        <f ca="1">CV67+CV78</f>
        <v>2976591.2</v>
      </c>
      <c r="CW79" s="199">
        <f t="shared" ca="1" si="17"/>
        <v>15188.8</v>
      </c>
      <c r="CX79" s="199">
        <f t="shared" ca="1" si="17"/>
        <v>2011525.9999999998</v>
      </c>
      <c r="CY79" s="199">
        <f t="shared" ca="1" si="17"/>
        <v>16154.6</v>
      </c>
      <c r="CZ79" s="199">
        <f t="shared" ca="1" si="17"/>
        <v>2183572.6</v>
      </c>
      <c r="DA79" s="199">
        <f ca="1">DA67+DA78</f>
        <v>-2167418</v>
      </c>
      <c r="DB79" s="199">
        <f t="shared" ca="1" si="17"/>
        <v>72.600000000000009</v>
      </c>
      <c r="DC79" s="199">
        <f t="shared" ca="1" si="17"/>
        <v>3853005.2000000007</v>
      </c>
      <c r="DD79" s="199">
        <f ca="1">DD67+DD78</f>
        <v>-3852932.6000000006</v>
      </c>
      <c r="DE79" s="199">
        <f t="shared" ca="1" si="17"/>
        <v>74.800000000000011</v>
      </c>
      <c r="DF79" s="199">
        <f t="shared" ca="1" si="17"/>
        <v>4211380.8</v>
      </c>
      <c r="DG79" s="199">
        <f ca="1">DG67+DG78</f>
        <v>-4211306</v>
      </c>
      <c r="DH79" s="199">
        <f t="shared" ca="1" si="17"/>
        <v>0</v>
      </c>
      <c r="DI79" s="199">
        <f t="shared" ca="1" si="17"/>
        <v>7043.52</v>
      </c>
      <c r="DJ79" s="199">
        <f ca="1">DJ67+DJ78</f>
        <v>-7043.52</v>
      </c>
      <c r="DK79" s="199">
        <f t="shared" ca="1" si="17"/>
        <v>0</v>
      </c>
      <c r="DL79" s="199">
        <f t="shared" si="17"/>
        <v>4.8000000000000008E-2</v>
      </c>
      <c r="DM79" s="199">
        <f t="shared" ca="1" si="17"/>
        <v>4628.7999999999665</v>
      </c>
      <c r="DN79" s="199">
        <f t="shared" si="17"/>
        <v>5701.2099999999991</v>
      </c>
      <c r="DO79" s="199">
        <f t="shared" ca="1" si="17"/>
        <v>0</v>
      </c>
      <c r="DP79" s="199">
        <f t="shared" ca="1" si="17"/>
        <v>89753.39999999998</v>
      </c>
      <c r="DQ79" s="199">
        <f t="shared" ca="1" si="17"/>
        <v>0</v>
      </c>
      <c r="DR79" s="199">
        <f t="shared" ca="1" si="17"/>
        <v>110431.19999999998</v>
      </c>
      <c r="DS79" s="199">
        <f t="shared" ca="1" si="17"/>
        <v>0</v>
      </c>
      <c r="DT79" s="6"/>
      <c r="DU79" s="199">
        <f t="shared" ref="DU79:EH79" ca="1" si="18">DU67+DU78</f>
        <v>0</v>
      </c>
      <c r="DV79" s="199">
        <f t="shared" ca="1" si="18"/>
        <v>113581.25</v>
      </c>
      <c r="DW79" s="199">
        <f>DW67+DW78</f>
        <v>8870</v>
      </c>
      <c r="DX79" s="199">
        <f>DX67+DX78</f>
        <v>0</v>
      </c>
      <c r="DY79" s="199">
        <f t="shared" ca="1" si="18"/>
        <v>147381.75</v>
      </c>
      <c r="DZ79" s="199">
        <f t="shared" ca="1" si="18"/>
        <v>0</v>
      </c>
      <c r="EA79" s="199">
        <f t="shared" ca="1" si="18"/>
        <v>0</v>
      </c>
      <c r="EB79" s="199">
        <f t="shared" ca="1" si="18"/>
        <v>0</v>
      </c>
      <c r="EC79" s="199">
        <f t="shared" ca="1" si="18"/>
        <v>0</v>
      </c>
      <c r="ED79" s="199">
        <f t="shared" ca="1" si="18"/>
        <v>0</v>
      </c>
      <c r="EE79" s="199">
        <f t="shared" ca="1" si="18"/>
        <v>0</v>
      </c>
      <c r="EF79" s="199">
        <f t="shared" ca="1" si="18"/>
        <v>0</v>
      </c>
      <c r="EG79" s="199">
        <f t="shared" ca="1" si="18"/>
        <v>0</v>
      </c>
      <c r="EH79" s="199">
        <f t="shared" ca="1" si="18"/>
        <v>0</v>
      </c>
      <c r="EI79" s="6"/>
      <c r="EJ79" s="199">
        <f t="shared" ref="EJ79:FG79" ca="1" si="19">EJ67+EJ78</f>
        <v>13903370</v>
      </c>
      <c r="EK79" s="199">
        <f t="shared" ca="1" si="19"/>
        <v>41230</v>
      </c>
      <c r="EL79" s="199">
        <f t="shared" ca="1" si="19"/>
        <v>2189110</v>
      </c>
      <c r="EM79" s="199">
        <f t="shared" ca="1" si="19"/>
        <v>9067780</v>
      </c>
      <c r="EN79" s="199">
        <f t="shared" ca="1" si="19"/>
        <v>9279790.0000000019</v>
      </c>
      <c r="EO79" s="199">
        <f t="shared" ca="1" si="19"/>
        <v>2410</v>
      </c>
      <c r="EP79" s="199">
        <f t="shared" ca="1" si="19"/>
        <v>6.6000000000000005</v>
      </c>
      <c r="EQ79" s="199">
        <f t="shared" ca="1" si="19"/>
        <v>9675060.9999999963</v>
      </c>
      <c r="ER79" s="199">
        <f t="shared" ca="1" si="19"/>
        <v>3966.6</v>
      </c>
      <c r="ES79" s="199">
        <f t="shared" ca="1" si="19"/>
        <v>10592076</v>
      </c>
      <c r="ET79" s="199">
        <f t="shared" ca="1" si="19"/>
        <v>0</v>
      </c>
      <c r="EU79" s="199">
        <f t="shared" ca="1" si="19"/>
        <v>4845013.7999999989</v>
      </c>
      <c r="EV79" s="199">
        <f t="shared" ca="1" si="19"/>
        <v>0</v>
      </c>
      <c r="EW79" s="199">
        <f>EW67+EW78</f>
        <v>4.4000000000000004</v>
      </c>
      <c r="EX79" s="199">
        <f t="shared" ca="1" si="19"/>
        <v>33610</v>
      </c>
      <c r="EY79" s="199">
        <f>EY67+EY78</f>
        <v>5049829.3999999994</v>
      </c>
      <c r="EZ79" s="199">
        <f t="shared" ca="1" si="19"/>
        <v>3113415.8</v>
      </c>
      <c r="FA79" s="199">
        <f t="shared" ca="1" si="19"/>
        <v>402307.39999999997</v>
      </c>
      <c r="FB79" s="199">
        <f t="shared" ca="1" si="19"/>
        <v>5451727.6000000006</v>
      </c>
      <c r="FC79" s="199">
        <f t="shared" ca="1" si="19"/>
        <v>635052</v>
      </c>
      <c r="FD79" s="199">
        <f t="shared" ca="1" si="19"/>
        <v>2846.7999999999929</v>
      </c>
      <c r="FE79" s="199">
        <f t="shared" si="19"/>
        <v>1335.336</v>
      </c>
      <c r="FF79" s="199">
        <f t="shared" ca="1" si="19"/>
        <v>15.400000000000016</v>
      </c>
      <c r="FG79" s="199">
        <f t="shared" si="19"/>
        <v>8.6509999999999998</v>
      </c>
      <c r="FH79" s="6"/>
      <c r="FI79" s="183">
        <f ca="1">FI67+FI78</f>
        <v>172220.00000000207</v>
      </c>
      <c r="FJ79" s="183">
        <f>FJ67+FJ78</f>
        <v>29799.555999999997</v>
      </c>
      <c r="FK79" s="183">
        <f ca="1">FK67+FK78</f>
        <v>0</v>
      </c>
      <c r="FL79" s="183">
        <f>FL67+FL78</f>
        <v>26.484000000000002</v>
      </c>
      <c r="FM79" s="183">
        <f ca="1">FM67+FM78</f>
        <v>-172220.00000000207</v>
      </c>
      <c r="FN79" s="6"/>
    </row>
    <row r="80" spans="1:170" ht="15" customHeight="1" x14ac:dyDescent="0.25">
      <c r="A80" s="117">
        <v>21</v>
      </c>
      <c r="B80" s="87" t="str">
        <f ca="1">IF(OR(БД!EL77="",ISERROR(БД!EL77)),"",БД!EL77)</f>
        <v/>
      </c>
      <c r="C80" s="87" t="str">
        <f ca="1">IF(OR(БД!ES77="",ISERROR(БД!ES77)),"",БД!ES77)</f>
        <v/>
      </c>
      <c r="D80" s="89" t="str">
        <f ca="1">IF(OR(БД!EZ77="",ISERROR(БД!EZ77)),"",БД!EZ77)</f>
        <v/>
      </c>
      <c r="E80" s="86" t="str">
        <f ca="1">IF(OR(БД!FE77="",ISERROR(БД!FE77)),"",БД!FE77)</f>
        <v/>
      </c>
      <c r="F80" s="86" t="str">
        <f ca="1">IF(OR(БД!FL77="",ISERROR(БД!FL77)),"",БД!FL77)</f>
        <v/>
      </c>
      <c r="H80" s="87" t="str">
        <f ca="1">IF(OR(БД!NR34="",ISERROR(БД!NR34)),"",БД!NR34)</f>
        <v/>
      </c>
      <c r="I80" s="85" t="str">
        <f>IF(OR(БД!NW34="",ISERROR(БД!NW34)),"",БД!NW34)</f>
        <v/>
      </c>
      <c r="J80" s="87" t="str">
        <f ca="1">IF(OR(БД!NY34="",ISERROR(БД!NY34)),"",БД!NY34)</f>
        <v/>
      </c>
      <c r="K80" s="85" t="str">
        <f>IF(OR(БД!OD34="",ISERROR(БД!OD34)),"",БД!OD34)</f>
        <v/>
      </c>
      <c r="L80" s="89" t="str">
        <f ca="1">IF(OR(БД!OF34="",ISERROR(БД!OF34)),"",БД!OF34)</f>
        <v/>
      </c>
      <c r="M80" s="87" t="str">
        <f ca="1">IF(OR(БД!OK34="",ISERROR(БД!OK34)),"",БД!OK34)</f>
        <v/>
      </c>
      <c r="N80" s="85" t="str">
        <f>IF(OR(БД!OO34="",ISERROR(БД!OO34)),"",БД!OO34)</f>
        <v/>
      </c>
      <c r="O80" s="87" t="str">
        <f ca="1">IF(OR(БД!OR34="",ISERROR(БД!OR34)),"",БД!OR34)</f>
        <v/>
      </c>
      <c r="P80" s="85" t="str">
        <f>IF(OR(БД!OV34="",ISERROR(БД!OV34)),"",БД!OV34)</f>
        <v/>
      </c>
      <c r="Q80" s="89" t="str">
        <f ca="1">IF(OR(БД!OY34="",ISERROR(БД!OY34)),"",БД!OY34)</f>
        <v/>
      </c>
      <c r="R80" s="96" t="str">
        <f ca="1">IF(OR(БД!PU34="",ISERROR(БД!PU34)),"",БД!PU34)</f>
        <v/>
      </c>
      <c r="S80" s="96" t="str">
        <f ca="1">IF(OR(БД!QA34="",ISERROR(БД!QA34)),"",БД!QA34)</f>
        <v/>
      </c>
      <c r="T80" s="97" t="str">
        <f ca="1">IF(OR(БД!PD34="",ISERROR(БД!PD34)),"",БД!PD34)</f>
        <v/>
      </c>
      <c r="U80" s="97" t="str">
        <f ca="1">IF(OR(БД!PJ34="",ISERROR(БД!PJ34)),"",БД!PJ34)</f>
        <v/>
      </c>
      <c r="V80" s="89" t="str">
        <f ca="1">IF(OR(БД!PP34="",ISERROR(БД!PP34)),"",БД!PP34)</f>
        <v/>
      </c>
      <c r="W80" s="96" t="str">
        <f ca="1">IF(OR(БД!NF34="",ISERROR(БД!NF34)),"",БД!NF34)</f>
        <v/>
      </c>
      <c r="X80" s="96" t="str">
        <f ca="1">IF(OR(БД!NL34="",ISERROR(БД!NL34)),"",БД!NL34)</f>
        <v/>
      </c>
      <c r="Y80" s="97" t="str">
        <f ca="1">IF(OR(БД!MO34="",ISERROR(БД!MO34)),"",БД!MO34)</f>
        <v/>
      </c>
      <c r="Z80" s="97" t="str">
        <f ca="1">IF(OR(БД!MU34="",ISERROR(БД!MU34)),"",БД!MU34)</f>
        <v/>
      </c>
      <c r="AA80" s="89" t="str">
        <f ca="1">IF(OR(БД!NA34="",ISERROR(БД!NA34)),"",БД!NA34)</f>
        <v/>
      </c>
      <c r="AB80" s="97" t="str">
        <f ca="1">IF(OR(БД!LX34="",ISERROR(БД!LX34)),"",БД!LX34)</f>
        <v/>
      </c>
      <c r="AC80" s="97" t="str">
        <f ca="1">IF(OR(БД!MD34="",ISERROR(БД!MD34)),"",БД!MD34)</f>
        <v/>
      </c>
      <c r="AD80" s="89" t="str">
        <f ca="1">IF(OR(БД!MJ34="",ISERROR(БД!MJ34)),"",БД!MJ34)</f>
        <v/>
      </c>
      <c r="AE80" s="96" t="str">
        <f ca="1">IF(OR(БД!LL34="",ISERROR(БД!LL34)),"",БД!LL34)</f>
        <v/>
      </c>
      <c r="AF80" s="96" t="str">
        <f ca="1">IF(OR(БД!LR34="",ISERROR(БД!LR34)),"",БД!LR34)</f>
        <v/>
      </c>
      <c r="AG80" s="97" t="str">
        <f ca="1">IF(OR(БД!KN34="",ISERROR(БД!KN34)),"",БД!KN34)</f>
        <v/>
      </c>
      <c r="AH80" s="122" t="str">
        <f>IF(OR(БД!KQ34="",ISERROR(БД!KQ34)),"",БД!KQ34)</f>
        <v/>
      </c>
      <c r="AI80" s="97" t="str">
        <f ca="1">IF(OR(БД!KT34="",ISERROR(БД!KT34)),"",БД!KT34)</f>
        <v/>
      </c>
      <c r="AJ80" s="122" t="str">
        <f>IF(OR(БД!KW34="",ISERROR(БД!KW34)),"",БД!KW34)</f>
        <v/>
      </c>
      <c r="AK80" s="97" t="str">
        <f ca="1">IF(OR(БД!KZ34="",ISERROR(БД!KZ34)),"",БД!KZ34)</f>
        <v/>
      </c>
      <c r="AL80" s="122" t="str">
        <f>IF(OR(БД!LC34="",ISERROR(БД!LC34)),"",БД!LC34)</f>
        <v/>
      </c>
      <c r="AM80" s="97" t="str">
        <f ca="1">IF(OR(БД!LF34="",ISERROR(БД!LF34)),"",БД!LF34)</f>
        <v/>
      </c>
      <c r="AN80" s="122" t="str">
        <f>IF(OR(БД!LI34="",ISERROR(БД!LI34)),"",БД!LI34)</f>
        <v/>
      </c>
      <c r="AO80" s="97" t="str">
        <f ca="1">IF(OR(БД!JW34="",ISERROR(БД!JW34)),"",БД!JW34)</f>
        <v/>
      </c>
      <c r="AP80" s="97" t="str">
        <f ca="1">IF(OR(БД!KC34="",ISERROR(БД!KC34)),"",БД!KC34)</f>
        <v/>
      </c>
      <c r="AQ80" s="89" t="str">
        <f ca="1">IF(OR(БД!KI34="",ISERROR(БД!KI34)),"",БД!KI34)</f>
        <v/>
      </c>
      <c r="AR80" s="120" t="str">
        <f ca="1">IF(OR(БД!AM206="",ISERROR(БД!AM206)),"",БД!AM206)</f>
        <v/>
      </c>
      <c r="AT80" s="96" t="str">
        <f ca="1">IF(OR(БД!JK34="",ISERROR(БД!JK34)),"",БД!JK34)</f>
        <v/>
      </c>
      <c r="AU80" s="96" t="str">
        <f ca="1">IF(OR(БД!JQ34="",ISERROR(БД!JQ34)),"",БД!JQ34)</f>
        <v/>
      </c>
      <c r="AV80" s="96" t="str">
        <f ca="1">IF(OR(БД!IY34="",ISERROR(БД!IY34)),"",БД!IY34)</f>
        <v/>
      </c>
      <c r="AW80" s="96" t="str">
        <f ca="1">IF(OR(БД!JE34="",ISERROR(БД!JE34)),"",БД!JE34)</f>
        <v/>
      </c>
      <c r="AX80" s="96" t="str">
        <f ca="1">IF(OR(БД!IM34="",ISERROR(БД!IM34)),"",БД!IM34)</f>
        <v/>
      </c>
      <c r="AY80" s="96" t="str">
        <f ca="1">IF(OR(БД!IS34="",ISERROR(БД!IS34)),"",БД!IS34)</f>
        <v/>
      </c>
      <c r="AZ80" s="97" t="str">
        <f ca="1">IF(OR(БД!IA34="",ISERROR(БД!IA34)),"",БД!IA34)</f>
        <v/>
      </c>
      <c r="BA80" s="122" t="str">
        <f>IF(OR(БД!ID34="",ISERROR(БД!ID34)),"",БД!ID34)</f>
        <v/>
      </c>
      <c r="BB80" s="97" t="str">
        <f ca="1">IF(OR(БД!IG34="",ISERROR(БД!IG34)),"",БД!IG34)</f>
        <v/>
      </c>
      <c r="BC80" s="122" t="str">
        <f>IF(OR(БД!IJ34="",ISERROR(БД!IJ34)),"",БД!IJ34)</f>
        <v/>
      </c>
      <c r="BD80" s="87" t="str">
        <f ca="1">IF(OR(БД!GT34="",ISERROR(БД!GT34)),"",БД!GT34)</f>
        <v/>
      </c>
      <c r="BE80" s="87" t="str">
        <f ca="1">IF(OR(БД!HA34="",ISERROR(БД!HA34)),"",БД!HA34)</f>
        <v/>
      </c>
      <c r="BF80" s="89" t="str">
        <f ca="1">IF(OR(БД!HH34="",ISERROR(БД!HH34)),"",БД!HH34)</f>
        <v/>
      </c>
      <c r="BG80" s="87" t="str">
        <f ca="1">IF(OR(БД!GA34="",ISERROR(БД!GA34)),"",БД!GA34)</f>
        <v/>
      </c>
      <c r="BH80" s="87" t="str">
        <f ca="1">IF(OR(БД!GH34="",ISERROR(БД!GH34)),"",БД!GH34)</f>
        <v/>
      </c>
      <c r="BI80" s="89" t="str">
        <f ca="1">IF(OR(БД!GO34="",ISERROR(БД!GO34)),"",БД!GO34)</f>
        <v/>
      </c>
      <c r="BJ80" s="96" t="str">
        <f ca="1">IF(OR(БД!FO34="",ISERROR(БД!FO34)),"",БД!FO34)</f>
        <v/>
      </c>
      <c r="BK80" s="96" t="str">
        <f ca="1">IF(OR(БД!FU34="",ISERROR(БД!FU34)),"",БД!FU34)</f>
        <v/>
      </c>
      <c r="BL80" s="96" t="str">
        <f ca="1">IF(OR(БД!FC34="",ISERROR(БД!FC34)),"",БД!FC34)</f>
        <v/>
      </c>
      <c r="BM80" s="96" t="str">
        <f ca="1">IF(OR(БД!FI34="",ISERROR(БД!FI34)),"",БД!FI34)</f>
        <v/>
      </c>
      <c r="BN80" s="87" t="str">
        <f ca="1">IF(OR(БД!HM34="",ISERROR(БД!HM34)),"",БД!HM34)</f>
        <v/>
      </c>
      <c r="BO80" s="87" t="str">
        <f ca="1">IF(OR(БД!HT34="",ISERROR(БД!HT34)),"",БД!HT34)</f>
        <v/>
      </c>
      <c r="BP80" s="86" t="str">
        <f ca="1">IF(OR(БД!CI249="",ISERROR(БД!CI249)),"",БД!CI249)</f>
        <v/>
      </c>
      <c r="BQ80" s="86" t="str">
        <f ca="1">IF(OR(БД!CP249="",ISERROR(БД!CP249)),"",БД!CP249)</f>
        <v/>
      </c>
      <c r="BR80" s="86" t="str">
        <f ca="1">IF(OR(БД!BU249="",ISERROR(БД!BU249)),"",БД!BU249)</f>
        <v/>
      </c>
      <c r="BS80" s="86" t="str">
        <f ca="1">IF(OR(БД!CB249="",ISERROR(БД!CB249)),"",БД!CB249)</f>
        <v/>
      </c>
      <c r="BT80" s="86" t="str">
        <f ca="1">IF(OR(БД!BG249="",ISERROR(БД!BG249)),"",БД!BG249)</f>
        <v/>
      </c>
      <c r="BU80" s="86" t="str">
        <f ca="1">IF(OR(БД!BN249="",ISERROR(БД!BN249)),"",БД!BN249)</f>
        <v/>
      </c>
      <c r="BV80" s="97" t="str">
        <f ca="1">IF(OR(БД!T249="",ISERROR(БД!T249)),"",БД!T249)</f>
        <v/>
      </c>
      <c r="BW80" s="122" t="str">
        <f>IF(OR(БД!W249="",ISERROR(БД!W249)),"",БД!W249)</f>
        <v/>
      </c>
      <c r="BX80" s="97" t="str">
        <f ca="1">IF(OR(БД!Z249="",ISERROR(БД!Z249)),"",БД!Z249)</f>
        <v/>
      </c>
      <c r="BY80" s="122" t="str">
        <f>IF(OR(БД!AC249="",ISERROR(БД!AC249)),"",БД!AC249)</f>
        <v/>
      </c>
      <c r="BZ80" s="97" t="str">
        <f ca="1">IF(OR(БД!JV292="",ISERROR(БД!JV292)),"",БД!JV292)</f>
        <v/>
      </c>
      <c r="CA80" s="122" t="str">
        <f>IF(OR(БД!JY292="",ISERROR(БД!JY292)),"",БД!JY292)</f>
        <v/>
      </c>
      <c r="CB80" s="97" t="str">
        <f ca="1">IF(OR(БД!KB292="",ISERROR(БД!KB292)),"",БД!KB292)</f>
        <v/>
      </c>
      <c r="CC80" s="122" t="str">
        <f>IF(OR(БД!KE292="",ISERROR(БД!KE292)),"",БД!KE292)</f>
        <v/>
      </c>
      <c r="CD80" s="97" t="str">
        <f ca="1">IF(OR(БД!JP292="",ISERROR(БД!JP292)),"",БД!JP292)</f>
        <v/>
      </c>
      <c r="CE80" s="122" t="str">
        <f>IF(OR(БД!JS292="",ISERROR(БД!JS292)),"",БД!JS292)</f>
        <v/>
      </c>
      <c r="CF80" s="97" t="str">
        <f ca="1">IF(OR(БД!JJ292="",ISERROR(БД!JJ292)),"",БД!JJ292)</f>
        <v/>
      </c>
      <c r="CG80" s="122" t="str">
        <f>IF(OR(БД!JM292="",ISERROR(БД!JM292)),"",БД!JM292)</f>
        <v/>
      </c>
      <c r="CH80" s="120" t="str">
        <f ca="1">IF(OR(БД!JB292="",ISERROR(БД!JB292)),"",БД!JB292)</f>
        <v/>
      </c>
      <c r="CI80" s="120" t="str">
        <f ca="1">IF(OR(БД!JF292="",ISERROR(БД!JF292)),"",БД!JF292)</f>
        <v/>
      </c>
      <c r="CJ80" s="120" t="str">
        <f ca="1">IF(OR(БД!IT292="",ISERROR(БД!IT292)),"",БД!IT292)</f>
        <v/>
      </c>
      <c r="CK80" s="120" t="str">
        <f ca="1">IF(OR(БД!IX292="",ISERROR(БД!IX292)),"",БД!IX292)</f>
        <v/>
      </c>
      <c r="CL80" s="3"/>
      <c r="CM80" s="96" t="str">
        <f ca="1">IF(OR(БД!EQ34="",ISERROR(БД!EQ34)),"",БД!EQ34)</f>
        <v/>
      </c>
      <c r="CN80" s="96" t="str">
        <f ca="1">IF(OR(БД!EW34="",ISERROR(БД!EW34)),"",БД!EW34)</f>
        <v/>
      </c>
      <c r="CO80" s="96" t="str">
        <f ca="1">IF(OR(БД!EE34="",ISERROR(БД!EE34)),"",БД!EE34)</f>
        <v/>
      </c>
      <c r="CP80" s="96" t="str">
        <f ca="1">IF(OR(БД!EK34="",ISERROR(БД!EK34)),"",БД!EK34)</f>
        <v/>
      </c>
      <c r="CQ80" s="97" t="str">
        <f ca="1">IF(OR(БД!DN34="",ISERROR(БД!DN34)),"",БД!DN34)</f>
        <v/>
      </c>
      <c r="CR80" s="97" t="str">
        <f ca="1">IF(OR(БД!DT34="",ISERROR(БД!DT34)),"",БД!DT34)</f>
        <v/>
      </c>
      <c r="CS80" s="89" t="str">
        <f ca="1">IF(OR(БД!DZ34="",ISERROR(БД!DZ34)),"",БД!DZ34)</f>
        <v/>
      </c>
      <c r="CT80" s="97" t="str">
        <f ca="1">IF(OR(БД!CW34="",ISERROR(БД!CW34)),"",БД!CW34)</f>
        <v/>
      </c>
      <c r="CU80" s="97" t="str">
        <f ca="1">IF(OR(БД!DC34="",ISERROR(БД!DC34)),"",БД!DC34)</f>
        <v/>
      </c>
      <c r="CV80" s="89" t="str">
        <f ca="1">IF(OR(БД!DI34="",ISERROR(БД!DI34)),"",БД!DI34)</f>
        <v/>
      </c>
      <c r="CW80" s="96" t="str">
        <f ca="1">IF(OR(БД!CK34="",ISERROR(БД!CK34)),"",БД!CK34)</f>
        <v/>
      </c>
      <c r="CX80" s="96" t="str">
        <f ca="1">IF(OR(БД!CQ34="",ISERROR(БД!CQ34)),"",БД!CQ34)</f>
        <v/>
      </c>
      <c r="CY80" s="97" t="str">
        <f ca="1">IF(OR(БД!BT34="",ISERROR(БД!BT34)),"",БД!BT34)</f>
        <v/>
      </c>
      <c r="CZ80" s="97" t="str">
        <f ca="1">IF(OR(БД!BZ34="",ISERROR(БД!BZ34)),"",БД!BZ34)</f>
        <v/>
      </c>
      <c r="DA80" s="89" t="str">
        <f ca="1">IF(OR(БД!CF34="",ISERROR(БД!CF34)),"",БД!CF34)</f>
        <v/>
      </c>
      <c r="DB80" s="97" t="str">
        <f ca="1">IF(OR(БД!BA34="",ISERROR(БД!BA34)),"",БД!BA34)</f>
        <v/>
      </c>
      <c r="DC80" s="97" t="str">
        <f ca="1">IF(OR(БД!BH34="",ISERROR(БД!BH34)),"",БД!BH34)</f>
        <v/>
      </c>
      <c r="DD80" s="89" t="str">
        <f ca="1">IF(OR(БД!BO34="",ISERROR(БД!BO34)),"",БД!BO34)</f>
        <v/>
      </c>
      <c r="DE80" s="97" t="str">
        <f ca="1">IF(OR(БД!AH34="",ISERROR(БД!AH34)),"",БД!AH34)</f>
        <v/>
      </c>
      <c r="DF80" s="97" t="str">
        <f ca="1">IF(OR(БД!AO34="",ISERROR(БД!AO34)),"",БД!AO34)</f>
        <v/>
      </c>
      <c r="DG80" s="89" t="str">
        <f ca="1">IF(OR(БД!AV34="",ISERROR(БД!AV34)),"",БД!AV34)</f>
        <v/>
      </c>
      <c r="DH80" s="87" t="str">
        <f ca="1">IF(OR(БД!O34="",ISERROR(БД!O34)),"",БД!O34)</f>
        <v/>
      </c>
      <c r="DI80" s="87" t="str">
        <f ca="1">IF(OR(БД!V34="",ISERROR(БД!V34)),"",БД!V34)</f>
        <v/>
      </c>
      <c r="DJ80" s="89" t="str">
        <f ca="1">IF(OR(БД!AC34="",ISERROR(БД!AC34)),"",БД!AC34)</f>
        <v/>
      </c>
      <c r="DK80" s="97" t="str">
        <f ca="1">IF(OR(БД!LM77="",ISERROR(БД!LM77)),"",БД!LM77)</f>
        <v/>
      </c>
      <c r="DL80" s="122" t="str">
        <f>IF(OR(БД!LP77="",ISERROR(БД!LP77)),"",БД!LP77)</f>
        <v/>
      </c>
      <c r="DM80" s="97" t="str">
        <f ca="1">IF(OR(БД!LS77="",ISERROR(БД!LS77)),"",БД!LS77)</f>
        <v/>
      </c>
      <c r="DN80" s="122" t="str">
        <f>IF(OR(БД!LV77="",ISERROR(БД!LV77)),"",БД!LV77)</f>
        <v/>
      </c>
      <c r="DO80" s="96" t="str">
        <f ca="1">IF(OR(БД!IF292="",ISERROR(БД!IF292)),"",БД!IF292)</f>
        <v/>
      </c>
      <c r="DP80" s="96" t="str">
        <f ca="1">IF(OR(БД!IM292="",ISERROR(БД!IM292)),"",БД!IM292)</f>
        <v/>
      </c>
      <c r="DQ80" s="96" t="str">
        <f ca="1">IF(OR(БД!HR292="",ISERROR(БД!HR292)),"",БД!HR292)</f>
        <v/>
      </c>
      <c r="DR80" s="96" t="str">
        <f ca="1">IF(OR(БД!HY292="",ISERROR(БД!HY292)),"",БД!HY292)</f>
        <v/>
      </c>
      <c r="DS80" s="120" t="str">
        <f ca="1">IF(OR(БД!LI77="",ISERROR(БД!LI77)),"",БД!LI77)</f>
        <v/>
      </c>
      <c r="DT80" s="3"/>
      <c r="DU80" s="87" t="str">
        <f ca="1">IF(OR(БД!X77="",ISERROR(БД!X77)),"",БД!X77)</f>
        <v/>
      </c>
      <c r="DV80" s="87" t="str">
        <f ca="1">IF(OR(БД!AE77="",ISERROR(БД!AE77)),"",БД!AE77)</f>
        <v/>
      </c>
      <c r="DW80" s="170" t="str">
        <f>IF(OR(БД!AG77="",ISERROR(БД!AG77)),"",БД!AG77)</f>
        <v/>
      </c>
      <c r="DX80" s="222" t="str">
        <f>IF(OR(БД!AF77="",ISERROR(БД!AF77)),"",БД!AF77)</f>
        <v/>
      </c>
      <c r="DY80" s="86" t="str">
        <f ca="1">IF(OR(БД!AL77="",ISERROR(БД!AL77)),"",БД!AL77)</f>
        <v/>
      </c>
      <c r="DZ80" s="86" t="str">
        <f ca="1">IF(OR(БД!AS77="",ISERROR(БД!AS77)),"",БД!AS77)</f>
        <v/>
      </c>
      <c r="EA80" s="121" t="str">
        <f ca="1">IF(OR(БД!KY77="",ISERROR(БД!KY77)),"",БД!KY77)</f>
        <v/>
      </c>
      <c r="EB80" s="121" t="str">
        <f ca="1">IF(OR(БД!LD77="",ISERROR(БД!LD77)),"",БД!LD77)</f>
        <v/>
      </c>
      <c r="EC80" s="121" t="str">
        <f ca="1">IF(OR(БД!KO77="",ISERROR(БД!KO77)),"",БД!KO77)</f>
        <v/>
      </c>
      <c r="ED80" s="121" t="str">
        <f ca="1">IF(OR(БД!KT77="",ISERROR(БД!KT77)),"",БД!KT77)</f>
        <v/>
      </c>
      <c r="EE80" s="120" t="str">
        <f ca="1">IF(OR(БД!KG77="",ISERROR(БД!KG77)),"",БД!KG77)</f>
        <v/>
      </c>
      <c r="EF80" s="120" t="str">
        <f ca="1">IF(OR(БД!KK77="",ISERROR(БД!KK77)),"",БД!KK77)</f>
        <v/>
      </c>
      <c r="EG80" s="120" t="str">
        <f ca="1">IF(OR(БД!JY77="",ISERROR(БД!JY77)),"",БД!JY77)</f>
        <v/>
      </c>
      <c r="EH80" s="120" t="str">
        <f ca="1">IF(OR(БД!KC77="",ISERROR(БД!KC77)),"",БД!KC77)</f>
        <v/>
      </c>
      <c r="EI80" s="3"/>
      <c r="EJ80" s="96" t="str">
        <f ca="1">IF(OR(БД!JM77="",ISERROR(БД!JM77)),"",БД!JM77)</f>
        <v/>
      </c>
      <c r="EK80" s="96" t="str">
        <f ca="1">IF(OR(БД!JS77="",ISERROR(БД!JS77)),"",БД!JS77)</f>
        <v/>
      </c>
      <c r="EL80" s="96" t="str">
        <f ca="1">IF(OR(БД!JA77="",ISERROR(БД!JA77)),"",БД!JA77)</f>
        <v/>
      </c>
      <c r="EM80" s="96" t="str">
        <f ca="1">IF(OR(БД!JG77="",ISERROR(БД!JG77)),"",БД!JG77)</f>
        <v/>
      </c>
      <c r="EN80" s="96" t="str">
        <f ca="1">IF(OR(БД!IO77="",ISERROR(БД!IO77)),"",БД!IO77)</f>
        <v/>
      </c>
      <c r="EO80" s="96" t="str">
        <f ca="1">IF(OR(БД!IU77="",ISERROR(БД!IU77)),"",БД!IU77)</f>
        <v/>
      </c>
      <c r="EP80" s="96" t="str">
        <f ca="1">IF(OR(БД!IC77="",ISERROR(БД!IC77)),"",БД!IC77)</f>
        <v/>
      </c>
      <c r="EQ80" s="96" t="str">
        <f ca="1">IF(OR(БД!II77="",ISERROR(БД!II77)),"",БД!II77)</f>
        <v/>
      </c>
      <c r="ER80" s="96" t="str">
        <f ca="1">IF(OR(БД!HQ77="",ISERROR(БД!HQ77)),"",БД!HQ77)</f>
        <v/>
      </c>
      <c r="ES80" s="96" t="str">
        <f ca="1">IF(OR(БД!HW77="",ISERROR(БД!HW77)),"",БД!HW77)</f>
        <v/>
      </c>
      <c r="ET80" s="96" t="str">
        <f ca="1">IF(OR(БД!HE77="",ISERROR(БД!HE77)),"",БД!HE77)</f>
        <v/>
      </c>
      <c r="EU80" s="96" t="str">
        <f ca="1">IF(OR(БД!HK77="",ISERROR(БД!HK77)),"",БД!HK77)</f>
        <v/>
      </c>
      <c r="EV80" s="124" t="str">
        <f ca="1">IF(OR(БД!GQ77="",ISERROR(БД!GQ77)),"",БД!GQ77)</f>
        <v/>
      </c>
      <c r="EW80" s="85" t="str">
        <f>IF(OR(БД!GV77="",ISERROR(БД!GV77)),"",БД!GV77)</f>
        <v/>
      </c>
      <c r="EX80" s="124" t="str">
        <f ca="1">IF(OR(БД!GX77="",ISERROR(БД!GX77)),"",БД!GX77)</f>
        <v/>
      </c>
      <c r="EY80" s="85" t="str">
        <f>IF(OR(БД!HC77="",ISERROR(БД!HC77)),"",БД!HC77)</f>
        <v/>
      </c>
      <c r="EZ80" s="96" t="str">
        <f ca="1">IF(OR(БД!GE77="",ISERROR(БД!GE77)),"",БД!GE77)</f>
        <v/>
      </c>
      <c r="FA80" s="96" t="str">
        <f ca="1">IF(OR(БД!GK77="",ISERROR(БД!GK77)),"",БД!GK77)</f>
        <v/>
      </c>
      <c r="FB80" s="96" t="str">
        <f ca="1">IF(OR(БД!FS77="",ISERROR(БД!FS77)),"",БД!FS77)</f>
        <v/>
      </c>
      <c r="FC80" s="96" t="str">
        <f ca="1">IF(OR(БД!FY77="",ISERROR(БД!FY77)),"",БД!FY77)</f>
        <v/>
      </c>
      <c r="FD80" s="97" t="str">
        <f ca="1">IF(OR(БД!CS421="",ISERROR(БД!CS421)),"",БД!CS421)</f>
        <v/>
      </c>
      <c r="FE80" s="122" t="str">
        <f>IF(OR(БД!CV421="",ISERROR(БД!CV421)),"",БД!CV421)</f>
        <v/>
      </c>
      <c r="FF80" s="97" t="str">
        <f ca="1">IF(OR(БД!CY421="",ISERROR(БД!CY421)),"",БД!CY421)</f>
        <v/>
      </c>
      <c r="FG80" s="122" t="str">
        <f>IF(OR(БД!DB421="",ISERROR(БД!DB421)),"",БД!DB421)</f>
        <v/>
      </c>
      <c r="FH80" s="3"/>
      <c r="FI80" s="99" t="str">
        <f ca="1">IF(OR(БД!CF206="",ISERROR(БД!CF206)),"",БД!CF206)</f>
        <v/>
      </c>
      <c r="FJ80" s="101" t="str">
        <f>IF(OR(БД!CI206="",ISERROR(БД!CI206)),"",БД!CI206)</f>
        <v/>
      </c>
      <c r="FK80" s="99" t="str">
        <f ca="1">IF(OR(БД!CL206="",ISERROR(БД!CL206)),"",БД!CL206)</f>
        <v/>
      </c>
      <c r="FL80" s="101" t="str">
        <f>IF(OR(БД!CO206="",ISERROR(БД!CO206)),"",БД!CO206)</f>
        <v/>
      </c>
      <c r="FM80" s="103" t="str">
        <f ca="1">IF(OR(БД!CR206="",ISERROR(БД!CR206)),"",БД!CR206)</f>
        <v/>
      </c>
      <c r="FN80" s="3"/>
    </row>
    <row r="81" spans="1:319" ht="15" customHeight="1" x14ac:dyDescent="0.25">
      <c r="A81" s="113">
        <v>22</v>
      </c>
      <c r="B81" s="87" t="str">
        <f ca="1">IF(OR(БД!EL78="",ISERROR(БД!EL78)),"",БД!EL78)</f>
        <v/>
      </c>
      <c r="C81" s="87" t="str">
        <f ca="1">IF(OR(БД!ES78="",ISERROR(БД!ES78)),"",БД!ES78)</f>
        <v/>
      </c>
      <c r="D81" s="89" t="str">
        <f ca="1">IF(OR(БД!EZ78="",ISERROR(БД!EZ78)),"",БД!EZ78)</f>
        <v/>
      </c>
      <c r="E81" s="87" t="str">
        <f ca="1">IF(OR(БД!FE78="",ISERROR(БД!FE78)),"",БД!FE78)</f>
        <v/>
      </c>
      <c r="F81" s="87" t="str">
        <f ca="1">IF(OR(БД!FL78="",ISERROR(БД!FL78)),"",БД!FL78)</f>
        <v/>
      </c>
      <c r="H81" s="87" t="str">
        <f ca="1">IF(OR(БД!NR35="",ISERROR(БД!NR35)),"",БД!NR35)</f>
        <v/>
      </c>
      <c r="I81" s="85" t="str">
        <f>IF(OR(БД!NW35="",ISERROR(БД!NW35)),"",БД!NW35)</f>
        <v/>
      </c>
      <c r="J81" s="87" t="str">
        <f ca="1">IF(OR(БД!NY35="",ISERROR(БД!NY35)),"",БД!NY35)</f>
        <v/>
      </c>
      <c r="K81" s="85" t="str">
        <f>IF(OR(БД!OD35="",ISERROR(БД!OD35)),"",БД!OD35)</f>
        <v/>
      </c>
      <c r="L81" s="89" t="str">
        <f ca="1">IF(OR(БД!OF35="",ISERROR(БД!OF35)),"",БД!OF35)</f>
        <v/>
      </c>
      <c r="M81" s="87" t="str">
        <f ca="1">IF(OR(БД!OK35="",ISERROR(БД!OK35)),"",БД!OK35)</f>
        <v/>
      </c>
      <c r="N81" s="85" t="str">
        <f>IF(OR(БД!OO35="",ISERROR(БД!OO35)),"",БД!OO35)</f>
        <v/>
      </c>
      <c r="O81" s="87" t="str">
        <f ca="1">IF(OR(БД!OR35="",ISERROR(БД!OR35)),"",БД!OR35)</f>
        <v/>
      </c>
      <c r="P81" s="85" t="str">
        <f>IF(OR(БД!OV35="",ISERROR(БД!OV35)),"",БД!OV35)</f>
        <v/>
      </c>
      <c r="Q81" s="89" t="str">
        <f ca="1">IF(OR(БД!OY35="",ISERROR(БД!OY35)),"",БД!OY35)</f>
        <v/>
      </c>
      <c r="R81" s="97" t="str">
        <f ca="1">IF(OR(БД!PU35="",ISERROR(БД!PU35)),"",БД!PU35)</f>
        <v/>
      </c>
      <c r="S81" s="97" t="str">
        <f ca="1">IF(OR(БД!QA35="",ISERROR(БД!QA35)),"",БД!QA35)</f>
        <v/>
      </c>
      <c r="T81" s="97" t="str">
        <f ca="1">IF(OR(БД!PD35="",ISERROR(БД!PD35)),"",БД!PD35)</f>
        <v/>
      </c>
      <c r="U81" s="97" t="str">
        <f ca="1">IF(OR(БД!PJ35="",ISERROR(БД!PJ35)),"",БД!PJ35)</f>
        <v/>
      </c>
      <c r="V81" s="89" t="str">
        <f ca="1">IF(OR(БД!PP35="",ISERROR(БД!PP35)),"",БД!PP35)</f>
        <v/>
      </c>
      <c r="W81" s="97" t="str">
        <f ca="1">IF(OR(БД!NF35="",ISERROR(БД!NF35)),"",БД!NF35)</f>
        <v/>
      </c>
      <c r="X81" s="97" t="str">
        <f ca="1">IF(OR(БД!NL35="",ISERROR(БД!NL35)),"",БД!NL35)</f>
        <v/>
      </c>
      <c r="Y81" s="97" t="str">
        <f ca="1">IF(OR(БД!MO35="",ISERROR(БД!MO35)),"",БД!MO35)</f>
        <v/>
      </c>
      <c r="Z81" s="97" t="str">
        <f ca="1">IF(OR(БД!MU35="",ISERROR(БД!MU35)),"",БД!MU35)</f>
        <v/>
      </c>
      <c r="AA81" s="89" t="str">
        <f ca="1">IF(OR(БД!NA35="",ISERROR(БД!NA35)),"",БД!NA35)</f>
        <v/>
      </c>
      <c r="AB81" s="97" t="str">
        <f ca="1">IF(OR(БД!LX35="",ISERROR(БД!LX35)),"",БД!LX35)</f>
        <v/>
      </c>
      <c r="AC81" s="97" t="str">
        <f ca="1">IF(OR(БД!MD35="",ISERROR(БД!MD35)),"",БД!MD35)</f>
        <v/>
      </c>
      <c r="AD81" s="89" t="str">
        <f ca="1">IF(OR(БД!MJ35="",ISERROR(БД!MJ35)),"",БД!MJ35)</f>
        <v/>
      </c>
      <c r="AE81" s="97" t="str">
        <f ca="1">IF(OR(БД!LL35="",ISERROR(БД!LL35)),"",БД!LL35)</f>
        <v/>
      </c>
      <c r="AF81" s="97" t="str">
        <f ca="1">IF(OR(БД!LR35="",ISERROR(БД!LR35)),"",БД!LR35)</f>
        <v/>
      </c>
      <c r="AG81" s="97" t="str">
        <f ca="1">IF(OR(БД!KN35="",ISERROR(БД!KN35)),"",БД!KN35)</f>
        <v/>
      </c>
      <c r="AH81" s="122" t="str">
        <f>IF(OR(БД!KQ35="",ISERROR(БД!KQ35)),"",БД!KQ35)</f>
        <v/>
      </c>
      <c r="AI81" s="97" t="str">
        <f ca="1">IF(OR(БД!KT35="",ISERROR(БД!KT35)),"",БД!KT35)</f>
        <v/>
      </c>
      <c r="AJ81" s="122" t="str">
        <f>IF(OR(БД!KW35="",ISERROR(БД!KW35)),"",БД!KW35)</f>
        <v/>
      </c>
      <c r="AK81" s="97" t="str">
        <f ca="1">IF(OR(БД!KZ35="",ISERROR(БД!KZ35)),"",БД!KZ35)</f>
        <v/>
      </c>
      <c r="AL81" s="122" t="str">
        <f>IF(OR(БД!LC35="",ISERROR(БД!LC35)),"",БД!LC35)</f>
        <v/>
      </c>
      <c r="AM81" s="97" t="str">
        <f ca="1">IF(OR(БД!LF35="",ISERROR(БД!LF35)),"",БД!LF35)</f>
        <v/>
      </c>
      <c r="AN81" s="122" t="str">
        <f>IF(OR(БД!LI35="",ISERROR(БД!LI35)),"",БД!LI35)</f>
        <v/>
      </c>
      <c r="AO81" s="97" t="str">
        <f ca="1">IF(OR(БД!JW35="",ISERROR(БД!JW35)),"",БД!JW35)</f>
        <v/>
      </c>
      <c r="AP81" s="97" t="str">
        <f ca="1">IF(OR(БД!KC35="",ISERROR(БД!KC35)),"",БД!KC35)</f>
        <v/>
      </c>
      <c r="AQ81" s="89" t="str">
        <f ca="1">IF(OR(БД!KI35="",ISERROR(БД!KI35)),"",БД!KI35)</f>
        <v/>
      </c>
      <c r="AR81" s="123" t="str">
        <f ca="1">IF(OR(БД!AM207="",ISERROR(БД!AM207)),"",БД!AM207)</f>
        <v/>
      </c>
      <c r="AT81" s="97" t="str">
        <f ca="1">IF(OR(БД!JK35="",ISERROR(БД!JK35)),"",БД!JK35)</f>
        <v/>
      </c>
      <c r="AU81" s="97" t="str">
        <f ca="1">IF(OR(БД!JQ35="",ISERROR(БД!JQ35)),"",БД!JQ35)</f>
        <v/>
      </c>
      <c r="AV81" s="97" t="str">
        <f ca="1">IF(OR(БД!IY35="",ISERROR(БД!IY35)),"",БД!IY35)</f>
        <v/>
      </c>
      <c r="AW81" s="97" t="str">
        <f ca="1">IF(OR(БД!JE35="",ISERROR(БД!JE35)),"",БД!JE35)</f>
        <v/>
      </c>
      <c r="AX81" s="97" t="str">
        <f ca="1">IF(OR(БД!IM35="",ISERROR(БД!IM35)),"",БД!IM35)</f>
        <v/>
      </c>
      <c r="AY81" s="97" t="str">
        <f ca="1">IF(OR(БД!IS35="",ISERROR(БД!IS35)),"",БД!IS35)</f>
        <v/>
      </c>
      <c r="AZ81" s="97" t="str">
        <f ca="1">IF(OR(БД!IA35="",ISERROR(БД!IA35)),"",БД!IA35)</f>
        <v/>
      </c>
      <c r="BA81" s="122" t="str">
        <f>IF(OR(БД!ID35="",ISERROR(БД!ID35)),"",БД!ID35)</f>
        <v/>
      </c>
      <c r="BB81" s="97" t="str">
        <f ca="1">IF(OR(БД!IG35="",ISERROR(БД!IG35)),"",БД!IG35)</f>
        <v/>
      </c>
      <c r="BC81" s="122" t="str">
        <f>IF(OR(БД!IJ35="",ISERROR(БД!IJ35)),"",БД!IJ35)</f>
        <v/>
      </c>
      <c r="BD81" s="87" t="str">
        <f ca="1">IF(OR(БД!GT35="",ISERROR(БД!GT35)),"",БД!GT35)</f>
        <v/>
      </c>
      <c r="BE81" s="87" t="str">
        <f ca="1">IF(OR(БД!HA35="",ISERROR(БД!HA35)),"",БД!HA35)</f>
        <v/>
      </c>
      <c r="BF81" s="89" t="str">
        <f ca="1">IF(OR(БД!HH35="",ISERROR(БД!HH35)),"",БД!HH35)</f>
        <v/>
      </c>
      <c r="BG81" s="87" t="str">
        <f ca="1">IF(OR(БД!GA35="",ISERROR(БД!GA35)),"",БД!GA35)</f>
        <v/>
      </c>
      <c r="BH81" s="87" t="str">
        <f ca="1">IF(OR(БД!GH35="",ISERROR(БД!GH35)),"",БД!GH35)</f>
        <v/>
      </c>
      <c r="BI81" s="89" t="str">
        <f ca="1">IF(OR(БД!GO35="",ISERROR(БД!GO35)),"",БД!GO35)</f>
        <v/>
      </c>
      <c r="BJ81" s="97" t="str">
        <f ca="1">IF(OR(БД!FO35="",ISERROR(БД!FO35)),"",БД!FO35)</f>
        <v/>
      </c>
      <c r="BK81" s="97" t="str">
        <f ca="1">IF(OR(БД!FU35="",ISERROR(БД!FU35)),"",БД!FU35)</f>
        <v/>
      </c>
      <c r="BL81" s="97" t="str">
        <f ca="1">IF(OR(БД!FC35="",ISERROR(БД!FC35)),"",БД!FC35)</f>
        <v/>
      </c>
      <c r="BM81" s="97" t="str">
        <f ca="1">IF(OR(БД!FI35="",ISERROR(БД!FI35)),"",БД!FI35)</f>
        <v/>
      </c>
      <c r="BN81" s="87" t="str">
        <f ca="1">IF(OR(БД!HM35="",ISERROR(БД!HM35)),"",БД!HM35)</f>
        <v/>
      </c>
      <c r="BO81" s="87" t="str">
        <f ca="1">IF(OR(БД!HT35="",ISERROR(БД!HT35)),"",БД!HT35)</f>
        <v/>
      </c>
      <c r="BP81" s="87" t="str">
        <f ca="1">IF(OR(БД!CI250="",ISERROR(БД!CI250)),"",БД!CI250)</f>
        <v/>
      </c>
      <c r="BQ81" s="87" t="str">
        <f ca="1">IF(OR(БД!CP250="",ISERROR(БД!CP250)),"",БД!CP250)</f>
        <v/>
      </c>
      <c r="BR81" s="87" t="str">
        <f ca="1">IF(OR(БД!BU250="",ISERROR(БД!BU250)),"",БД!BU250)</f>
        <v/>
      </c>
      <c r="BS81" s="87" t="str">
        <f ca="1">IF(OR(БД!CB250="",ISERROR(БД!CB250)),"",БД!CB250)</f>
        <v/>
      </c>
      <c r="BT81" s="87" t="str">
        <f ca="1">IF(OR(БД!BG250="",ISERROR(БД!BG250)),"",БД!BG250)</f>
        <v/>
      </c>
      <c r="BU81" s="87" t="str">
        <f ca="1">IF(OR(БД!BN250="",ISERROR(БД!BN250)),"",БД!BN250)</f>
        <v/>
      </c>
      <c r="BV81" s="97" t="str">
        <f ca="1">IF(OR(БД!T250="",ISERROR(БД!T250)),"",БД!T250)</f>
        <v/>
      </c>
      <c r="BW81" s="122" t="str">
        <f>IF(OR(БД!W250="",ISERROR(БД!W250)),"",БД!W250)</f>
        <v/>
      </c>
      <c r="BX81" s="97" t="str">
        <f ca="1">IF(OR(БД!Z250="",ISERROR(БД!Z250)),"",БД!Z250)</f>
        <v/>
      </c>
      <c r="BY81" s="122" t="str">
        <f>IF(OR(БД!AC250="",ISERROR(БД!AC250)),"",БД!AC250)</f>
        <v/>
      </c>
      <c r="BZ81" s="97" t="str">
        <f ca="1">IF(OR(БД!JV293="",ISERROR(БД!JV293)),"",БД!JV293)</f>
        <v/>
      </c>
      <c r="CA81" s="122" t="str">
        <f>IF(OR(БД!JY293="",ISERROR(БД!JY293)),"",БД!JY293)</f>
        <v/>
      </c>
      <c r="CB81" s="97" t="str">
        <f ca="1">IF(OR(БД!KB293="",ISERROR(БД!KB293)),"",БД!KB293)</f>
        <v/>
      </c>
      <c r="CC81" s="122" t="str">
        <f>IF(OR(БД!KE293="",ISERROR(БД!KE293)),"",БД!KE293)</f>
        <v/>
      </c>
      <c r="CD81" s="97" t="str">
        <f ca="1">IF(OR(БД!JP293="",ISERROR(БД!JP293)),"",БД!JP293)</f>
        <v/>
      </c>
      <c r="CE81" s="122" t="str">
        <f>IF(OR(БД!JS293="",ISERROR(БД!JS293)),"",БД!JS293)</f>
        <v/>
      </c>
      <c r="CF81" s="97" t="str">
        <f ca="1">IF(OR(БД!JJ293="",ISERROR(БД!JJ293)),"",БД!JJ293)</f>
        <v/>
      </c>
      <c r="CG81" s="122" t="str">
        <f>IF(OR(БД!JM293="",ISERROR(БД!JM293)),"",БД!JM293)</f>
        <v/>
      </c>
      <c r="CH81" s="123" t="str">
        <f ca="1">IF(OR(БД!JB293="",ISERROR(БД!JB293)),"",БД!JB293)</f>
        <v/>
      </c>
      <c r="CI81" s="123" t="str">
        <f ca="1">IF(OR(БД!JF293="",ISERROR(БД!JF293)),"",БД!JF293)</f>
        <v/>
      </c>
      <c r="CJ81" s="123" t="str">
        <f ca="1">IF(OR(БД!IT293="",ISERROR(БД!IT293)),"",БД!IT293)</f>
        <v/>
      </c>
      <c r="CK81" s="123" t="str">
        <f ca="1">IF(OR(БД!IX293="",ISERROR(БД!IX293)),"",БД!IX293)</f>
        <v/>
      </c>
      <c r="CL81" s="3"/>
      <c r="CM81" s="97" t="str">
        <f ca="1">IF(OR(БД!EQ35="",ISERROR(БД!EQ35)),"",БД!EQ35)</f>
        <v/>
      </c>
      <c r="CN81" s="97" t="str">
        <f ca="1">IF(OR(БД!EW35="",ISERROR(БД!EW35)),"",БД!EW35)</f>
        <v/>
      </c>
      <c r="CO81" s="97" t="str">
        <f ca="1">IF(OR(БД!EE35="",ISERROR(БД!EE35)),"",БД!EE35)</f>
        <v/>
      </c>
      <c r="CP81" s="97" t="str">
        <f ca="1">IF(OR(БД!EK35="",ISERROR(БД!EK35)),"",БД!EK35)</f>
        <v/>
      </c>
      <c r="CQ81" s="97" t="str">
        <f ca="1">IF(OR(БД!DN35="",ISERROR(БД!DN35)),"",БД!DN35)</f>
        <v/>
      </c>
      <c r="CR81" s="97" t="str">
        <f ca="1">IF(OR(БД!DT35="",ISERROR(БД!DT35)),"",БД!DT35)</f>
        <v/>
      </c>
      <c r="CS81" s="89" t="str">
        <f ca="1">IF(OR(БД!DZ35="",ISERROR(БД!DZ35)),"",БД!DZ35)</f>
        <v/>
      </c>
      <c r="CT81" s="97" t="str">
        <f ca="1">IF(OR(БД!CW35="",ISERROR(БД!CW35)),"",БД!CW35)</f>
        <v/>
      </c>
      <c r="CU81" s="97" t="str">
        <f ca="1">IF(OR(БД!DC35="",ISERROR(БД!DC35)),"",БД!DC35)</f>
        <v/>
      </c>
      <c r="CV81" s="89" t="str">
        <f ca="1">IF(OR(БД!DI35="",ISERROR(БД!DI35)),"",БД!DI35)</f>
        <v/>
      </c>
      <c r="CW81" s="97" t="str">
        <f ca="1">IF(OR(БД!CK35="",ISERROR(БД!CK35)),"",БД!CK35)</f>
        <v/>
      </c>
      <c r="CX81" s="97" t="str">
        <f ca="1">IF(OR(БД!CQ35="",ISERROR(БД!CQ35)),"",БД!CQ35)</f>
        <v/>
      </c>
      <c r="CY81" s="97" t="str">
        <f ca="1">IF(OR(БД!BT35="",ISERROR(БД!BT35)),"",БД!BT35)</f>
        <v/>
      </c>
      <c r="CZ81" s="97" t="str">
        <f ca="1">IF(OR(БД!BZ35="",ISERROR(БД!BZ35)),"",БД!BZ35)</f>
        <v/>
      </c>
      <c r="DA81" s="89" t="str">
        <f ca="1">IF(OR(БД!CF35="",ISERROR(БД!CF35)),"",БД!CF35)</f>
        <v/>
      </c>
      <c r="DB81" s="97" t="str">
        <f ca="1">IF(OR(БД!BA35="",ISERROR(БД!BA35)),"",БД!BA35)</f>
        <v/>
      </c>
      <c r="DC81" s="97" t="str">
        <f ca="1">IF(OR(БД!BH35="",ISERROR(БД!BH35)),"",БД!BH35)</f>
        <v/>
      </c>
      <c r="DD81" s="89" t="str">
        <f ca="1">IF(OR(БД!BO35="",ISERROR(БД!BO35)),"",БД!BO35)</f>
        <v/>
      </c>
      <c r="DE81" s="97" t="str">
        <f ca="1">IF(OR(БД!AH35="",ISERROR(БД!AH35)),"",БД!AH35)</f>
        <v/>
      </c>
      <c r="DF81" s="97" t="str">
        <f ca="1">IF(OR(БД!AO35="",ISERROR(БД!AO35)),"",БД!AO35)</f>
        <v/>
      </c>
      <c r="DG81" s="89" t="str">
        <f ca="1">IF(OR(БД!AV35="",ISERROR(БД!AV35)),"",БД!AV35)</f>
        <v/>
      </c>
      <c r="DH81" s="87" t="str">
        <f ca="1">IF(OR(БД!O35="",ISERROR(БД!O35)),"",БД!O35)</f>
        <v/>
      </c>
      <c r="DI81" s="87" t="str">
        <f ca="1">IF(OR(БД!V35="",ISERROR(БД!V35)),"",БД!V35)</f>
        <v/>
      </c>
      <c r="DJ81" s="89" t="str">
        <f ca="1">IF(OR(БД!AC35="",ISERROR(БД!AC35)),"",БД!AC35)</f>
        <v/>
      </c>
      <c r="DK81" s="97" t="str">
        <f ca="1">IF(OR(БД!LM78="",ISERROR(БД!LM78)),"",БД!LM78)</f>
        <v/>
      </c>
      <c r="DL81" s="122" t="str">
        <f>IF(OR(БД!LP78="",ISERROR(БД!LP78)),"",БД!LP78)</f>
        <v/>
      </c>
      <c r="DM81" s="97" t="str">
        <f ca="1">IF(OR(БД!LS78="",ISERROR(БД!LS78)),"",БД!LS78)</f>
        <v/>
      </c>
      <c r="DN81" s="122" t="str">
        <f>IF(OR(БД!LV78="",ISERROR(БД!LV78)),"",БД!LV78)</f>
        <v/>
      </c>
      <c r="DO81" s="97" t="str">
        <f ca="1">IF(OR(БД!IF293="",ISERROR(БД!IF293)),"",БД!IF293)</f>
        <v/>
      </c>
      <c r="DP81" s="97" t="str">
        <f ca="1">IF(OR(БД!IM293="",ISERROR(БД!IM293)),"",БД!IM293)</f>
        <v/>
      </c>
      <c r="DQ81" s="97" t="str">
        <f ca="1">IF(OR(БД!HR293="",ISERROR(БД!HR293)),"",БД!HR293)</f>
        <v/>
      </c>
      <c r="DR81" s="97" t="str">
        <f ca="1">IF(OR(БД!HY293="",ISERROR(БД!HY293)),"",БД!HY293)</f>
        <v/>
      </c>
      <c r="DS81" s="123" t="str">
        <f ca="1">IF(OR(БД!LI78="",ISERROR(БД!LI78)),"",БД!LI78)</f>
        <v/>
      </c>
      <c r="DT81" s="3"/>
      <c r="DU81" s="87" t="str">
        <f ca="1">IF(OR(БД!X78="",ISERROR(БД!X78)),"",БД!X78)</f>
        <v/>
      </c>
      <c r="DV81" s="87" t="str">
        <f ca="1">IF(OR(БД!AE78="",ISERROR(БД!AE78)),"",БД!AE78)</f>
        <v/>
      </c>
      <c r="DW81" s="170" t="str">
        <f>IF(OR(БД!AG78="",ISERROR(БД!AG78)),"",БД!AG78)</f>
        <v/>
      </c>
      <c r="DX81" s="222" t="str">
        <f>IF(OR(БД!AF78="",ISERROR(БД!AF78)),"",БД!AF78)</f>
        <v/>
      </c>
      <c r="DY81" s="87" t="str">
        <f ca="1">IF(OR(БД!AL78="",ISERROR(БД!AL78)),"",БД!AL78)</f>
        <v/>
      </c>
      <c r="DZ81" s="87" t="str">
        <f ca="1">IF(OR(БД!AS78="",ISERROR(БД!AS78)),"",БД!AS78)</f>
        <v/>
      </c>
      <c r="EA81" s="124" t="str">
        <f ca="1">IF(OR(БД!KY78="",ISERROR(БД!KY78)),"",БД!KY78)</f>
        <v/>
      </c>
      <c r="EB81" s="124" t="str">
        <f ca="1">IF(OR(БД!LD78="",ISERROR(БД!LD78)),"",БД!LD78)</f>
        <v/>
      </c>
      <c r="EC81" s="124" t="str">
        <f ca="1">IF(OR(БД!KO78="",ISERROR(БД!KO78)),"",БД!KO78)</f>
        <v/>
      </c>
      <c r="ED81" s="124" t="str">
        <f ca="1">IF(OR(БД!KT78="",ISERROR(БД!KT78)),"",БД!KT78)</f>
        <v/>
      </c>
      <c r="EE81" s="123" t="str">
        <f ca="1">IF(OR(БД!KG78="",ISERROR(БД!KG78)),"",БД!KG78)</f>
        <v/>
      </c>
      <c r="EF81" s="123" t="str">
        <f ca="1">IF(OR(БД!KK78="",ISERROR(БД!KK78)),"",БД!KK78)</f>
        <v/>
      </c>
      <c r="EG81" s="123" t="str">
        <f ca="1">IF(OR(БД!JY78="",ISERROR(БД!JY78)),"",БД!JY78)</f>
        <v/>
      </c>
      <c r="EH81" s="123" t="str">
        <f ca="1">IF(OR(БД!KC78="",ISERROR(БД!KC78)),"",БД!KC78)</f>
        <v/>
      </c>
      <c r="EI81" s="3"/>
      <c r="EJ81" s="97" t="str">
        <f ca="1">IF(OR(БД!JM78="",ISERROR(БД!JM78)),"",БД!JM78)</f>
        <v/>
      </c>
      <c r="EK81" s="97" t="str">
        <f ca="1">IF(OR(БД!JS78="",ISERROR(БД!JS78)),"",БД!JS78)</f>
        <v/>
      </c>
      <c r="EL81" s="97" t="str">
        <f ca="1">IF(OR(БД!JA78="",ISERROR(БД!JA78)),"",БД!JA78)</f>
        <v/>
      </c>
      <c r="EM81" s="97" t="str">
        <f ca="1">IF(OR(БД!JG78="",ISERROR(БД!JG78)),"",БД!JG78)</f>
        <v/>
      </c>
      <c r="EN81" s="97" t="str">
        <f ca="1">IF(OR(БД!IO78="",ISERROR(БД!IO78)),"",БД!IO78)</f>
        <v/>
      </c>
      <c r="EO81" s="97" t="str">
        <f ca="1">IF(OR(БД!IU78="",ISERROR(БД!IU78)),"",БД!IU78)</f>
        <v/>
      </c>
      <c r="EP81" s="97" t="str">
        <f ca="1">IF(OR(БД!IC78="",ISERROR(БД!IC78)),"",БД!IC78)</f>
        <v/>
      </c>
      <c r="EQ81" s="97" t="str">
        <f ca="1">IF(OR(БД!II78="",ISERROR(БД!II78)),"",БД!II78)</f>
        <v/>
      </c>
      <c r="ER81" s="97" t="str">
        <f ca="1">IF(OR(БД!HQ78="",ISERROR(БД!HQ78)),"",БД!HQ78)</f>
        <v/>
      </c>
      <c r="ES81" s="97" t="str">
        <f ca="1">IF(OR(БД!HW78="",ISERROR(БД!HW78)),"",БД!HW78)</f>
        <v/>
      </c>
      <c r="ET81" s="97" t="str">
        <f ca="1">IF(OR(БД!HE78="",ISERROR(БД!HE78)),"",БД!HE78)</f>
        <v/>
      </c>
      <c r="EU81" s="97" t="str">
        <f ca="1">IF(OR(БД!HK78="",ISERROR(БД!HK78)),"",БД!HK78)</f>
        <v/>
      </c>
      <c r="EV81" s="124" t="str">
        <f ca="1">IF(OR(БД!GQ78="",ISERROR(БД!GQ78)),"",БД!GQ78)</f>
        <v/>
      </c>
      <c r="EW81" s="85" t="str">
        <f>IF(OR(БД!GV78="",ISERROR(БД!GV78)),"",БД!GV78)</f>
        <v/>
      </c>
      <c r="EX81" s="124" t="str">
        <f ca="1">IF(OR(БД!GX78="",ISERROR(БД!GX78)),"",БД!GX78)</f>
        <v/>
      </c>
      <c r="EY81" s="85" t="str">
        <f>IF(OR(БД!HC78="",ISERROR(БД!HC78)),"",БД!HC78)</f>
        <v/>
      </c>
      <c r="EZ81" s="97" t="str">
        <f ca="1">IF(OR(БД!GE78="",ISERROR(БД!GE78)),"",БД!GE78)</f>
        <v/>
      </c>
      <c r="FA81" s="97" t="str">
        <f ca="1">IF(OR(БД!GK78="",ISERROR(БД!GK78)),"",БД!GK78)</f>
        <v/>
      </c>
      <c r="FB81" s="97" t="str">
        <f ca="1">IF(OR(БД!FS78="",ISERROR(БД!FS78)),"",БД!FS78)</f>
        <v/>
      </c>
      <c r="FC81" s="97" t="str">
        <f ca="1">IF(OR(БД!FY78="",ISERROR(БД!FY78)),"",БД!FY78)</f>
        <v/>
      </c>
      <c r="FD81" s="97" t="str">
        <f ca="1">IF(OR(БД!CS422="",ISERROR(БД!CS422)),"",БД!CS422)</f>
        <v/>
      </c>
      <c r="FE81" s="122" t="str">
        <f>IF(OR(БД!CV422="",ISERROR(БД!CV422)),"",БД!CV422)</f>
        <v/>
      </c>
      <c r="FF81" s="97" t="str">
        <f ca="1">IF(OR(БД!CY422="",ISERROR(БД!CY422)),"",БД!CY422)</f>
        <v/>
      </c>
      <c r="FG81" s="122" t="str">
        <f>IF(OR(БД!DB422="",ISERROR(БД!DB422)),"",БД!DB422)</f>
        <v/>
      </c>
      <c r="FH81" s="3"/>
      <c r="FI81" s="99" t="str">
        <f ca="1">IF(OR(БД!CF207="",ISERROR(БД!CF207)),"",БД!CF207)</f>
        <v/>
      </c>
      <c r="FJ81" s="101" t="str">
        <f>IF(OR(БД!CI207="",ISERROR(БД!CI207)),"",БД!CI207)</f>
        <v/>
      </c>
      <c r="FK81" s="99" t="str">
        <f ca="1">IF(OR(БД!CL207="",ISERROR(БД!CL207)),"",БД!CL207)</f>
        <v/>
      </c>
      <c r="FL81" s="101" t="str">
        <f>IF(OR(БД!CO207="",ISERROR(БД!CO207)),"",БД!CO207)</f>
        <v/>
      </c>
      <c r="FM81" s="103" t="str">
        <f ca="1">IF(OR(БД!CR207="",ISERROR(БД!CR207)),"",БД!CR207)</f>
        <v/>
      </c>
      <c r="FN81" s="3"/>
    </row>
    <row r="82" spans="1:319" ht="15" customHeight="1" x14ac:dyDescent="0.25">
      <c r="A82" s="113">
        <v>23</v>
      </c>
      <c r="B82" s="87" t="str">
        <f ca="1">IF(OR(БД!EL79="",ISERROR(БД!EL79)),"",БД!EL79)</f>
        <v/>
      </c>
      <c r="C82" s="87" t="str">
        <f ca="1">IF(OR(БД!ES79="",ISERROR(БД!ES79)),"",БД!ES79)</f>
        <v/>
      </c>
      <c r="D82" s="89" t="str">
        <f ca="1">IF(OR(БД!EZ79="",ISERROR(БД!EZ79)),"",БД!EZ79)</f>
        <v/>
      </c>
      <c r="E82" s="87" t="str">
        <f ca="1">IF(OR(БД!FE79="",ISERROR(БД!FE79)),"",БД!FE79)</f>
        <v/>
      </c>
      <c r="F82" s="87" t="str">
        <f ca="1">IF(OR(БД!FL79="",ISERROR(БД!FL79)),"",БД!FL79)</f>
        <v/>
      </c>
      <c r="H82" s="87" t="str">
        <f ca="1">IF(OR(БД!NR36="",ISERROR(БД!NR36)),"",БД!NR36)</f>
        <v/>
      </c>
      <c r="I82" s="85" t="str">
        <f>IF(OR(БД!NW36="",ISERROR(БД!NW36)),"",БД!NW36)</f>
        <v/>
      </c>
      <c r="J82" s="87" t="str">
        <f ca="1">IF(OR(БД!NY36="",ISERROR(БД!NY36)),"",БД!NY36)</f>
        <v/>
      </c>
      <c r="K82" s="85" t="str">
        <f>IF(OR(БД!OD36="",ISERROR(БД!OD36)),"",БД!OD36)</f>
        <v/>
      </c>
      <c r="L82" s="89" t="str">
        <f ca="1">IF(OR(БД!OF36="",ISERROR(БД!OF36)),"",БД!OF36)</f>
        <v/>
      </c>
      <c r="M82" s="87" t="str">
        <f ca="1">IF(OR(БД!OK36="",ISERROR(БД!OK36)),"",БД!OK36)</f>
        <v/>
      </c>
      <c r="N82" s="85" t="str">
        <f>IF(OR(БД!OO36="",ISERROR(БД!OO36)),"",БД!OO36)</f>
        <v/>
      </c>
      <c r="O82" s="87" t="str">
        <f ca="1">IF(OR(БД!OR36="",ISERROR(БД!OR36)),"",БД!OR36)</f>
        <v/>
      </c>
      <c r="P82" s="85" t="str">
        <f>IF(OR(БД!OV36="",ISERROR(БД!OV36)),"",БД!OV36)</f>
        <v/>
      </c>
      <c r="Q82" s="89" t="str">
        <f ca="1">IF(OR(БД!OY36="",ISERROR(БД!OY36)),"",БД!OY36)</f>
        <v/>
      </c>
      <c r="R82" s="97" t="str">
        <f ca="1">IF(OR(БД!PU36="",ISERROR(БД!PU36)),"",БД!PU36)</f>
        <v/>
      </c>
      <c r="S82" s="97" t="str">
        <f ca="1">IF(OR(БД!QA36="",ISERROR(БД!QA36)),"",БД!QA36)</f>
        <v/>
      </c>
      <c r="T82" s="97" t="str">
        <f ca="1">IF(OR(БД!PD36="",ISERROR(БД!PD36)),"",БД!PD36)</f>
        <v/>
      </c>
      <c r="U82" s="97" t="str">
        <f ca="1">IF(OR(БД!PJ36="",ISERROR(БД!PJ36)),"",БД!PJ36)</f>
        <v/>
      </c>
      <c r="V82" s="89" t="str">
        <f ca="1">IF(OR(БД!PP36="",ISERROR(БД!PP36)),"",БД!PP36)</f>
        <v/>
      </c>
      <c r="W82" s="97" t="str">
        <f ca="1">IF(OR(БД!NF36="",ISERROR(БД!NF36)),"",БД!NF36)</f>
        <v/>
      </c>
      <c r="X82" s="97" t="str">
        <f ca="1">IF(OR(БД!NL36="",ISERROR(БД!NL36)),"",БД!NL36)</f>
        <v/>
      </c>
      <c r="Y82" s="97" t="str">
        <f ca="1">IF(OR(БД!MO36="",ISERROR(БД!MO36)),"",БД!MO36)</f>
        <v/>
      </c>
      <c r="Z82" s="97" t="str">
        <f ca="1">IF(OR(БД!MU36="",ISERROR(БД!MU36)),"",БД!MU36)</f>
        <v/>
      </c>
      <c r="AA82" s="89" t="str">
        <f ca="1">IF(OR(БД!NA36="",ISERROR(БД!NA36)),"",БД!NA36)</f>
        <v/>
      </c>
      <c r="AB82" s="97" t="str">
        <f ca="1">IF(OR(БД!LX36="",ISERROR(БД!LX36)),"",БД!LX36)</f>
        <v/>
      </c>
      <c r="AC82" s="97" t="str">
        <f ca="1">IF(OR(БД!MD36="",ISERROR(БД!MD36)),"",БД!MD36)</f>
        <v/>
      </c>
      <c r="AD82" s="89" t="str">
        <f ca="1">IF(OR(БД!MJ36="",ISERROR(БД!MJ36)),"",БД!MJ36)</f>
        <v/>
      </c>
      <c r="AE82" s="97" t="str">
        <f ca="1">IF(OR(БД!LL36="",ISERROR(БД!LL36)),"",БД!LL36)</f>
        <v/>
      </c>
      <c r="AF82" s="97" t="str">
        <f ca="1">IF(OR(БД!LR36="",ISERROR(БД!LR36)),"",БД!LR36)</f>
        <v/>
      </c>
      <c r="AG82" s="97" t="str">
        <f ca="1">IF(OR(БД!KN36="",ISERROR(БД!KN36)),"",БД!KN36)</f>
        <v/>
      </c>
      <c r="AH82" s="122" t="str">
        <f>IF(OR(БД!KQ36="",ISERROR(БД!KQ36)),"",БД!KQ36)</f>
        <v/>
      </c>
      <c r="AI82" s="97" t="str">
        <f ca="1">IF(OR(БД!KT36="",ISERROR(БД!KT36)),"",БД!KT36)</f>
        <v/>
      </c>
      <c r="AJ82" s="122" t="str">
        <f>IF(OR(БД!KW36="",ISERROR(БД!KW36)),"",БД!KW36)</f>
        <v/>
      </c>
      <c r="AK82" s="97" t="str">
        <f ca="1">IF(OR(БД!KZ36="",ISERROR(БД!KZ36)),"",БД!KZ36)</f>
        <v/>
      </c>
      <c r="AL82" s="122" t="str">
        <f>IF(OR(БД!LC36="",ISERROR(БД!LC36)),"",БД!LC36)</f>
        <v/>
      </c>
      <c r="AM82" s="97" t="str">
        <f ca="1">IF(OR(БД!LF36="",ISERROR(БД!LF36)),"",БД!LF36)</f>
        <v/>
      </c>
      <c r="AN82" s="122" t="str">
        <f>IF(OR(БД!LI36="",ISERROR(БД!LI36)),"",БД!LI36)</f>
        <v/>
      </c>
      <c r="AO82" s="97" t="str">
        <f ca="1">IF(OR(БД!JW36="",ISERROR(БД!JW36)),"",БД!JW36)</f>
        <v/>
      </c>
      <c r="AP82" s="97" t="str">
        <f ca="1">IF(OR(БД!KC36="",ISERROR(БД!KC36)),"",БД!KC36)</f>
        <v/>
      </c>
      <c r="AQ82" s="89" t="str">
        <f ca="1">IF(OR(БД!KI36="",ISERROR(БД!KI36)),"",БД!KI36)</f>
        <v/>
      </c>
      <c r="AR82" s="123" t="str">
        <f ca="1">IF(OR(БД!AM208="",ISERROR(БД!AM208)),"",БД!AM208)</f>
        <v/>
      </c>
      <c r="AT82" s="97" t="str">
        <f ca="1">IF(OR(БД!JK36="",ISERROR(БД!JK36)),"",БД!JK36)</f>
        <v/>
      </c>
      <c r="AU82" s="97" t="str">
        <f ca="1">IF(OR(БД!JQ36="",ISERROR(БД!JQ36)),"",БД!JQ36)</f>
        <v/>
      </c>
      <c r="AV82" s="97" t="str">
        <f ca="1">IF(OR(БД!IY36="",ISERROR(БД!IY36)),"",БД!IY36)</f>
        <v/>
      </c>
      <c r="AW82" s="97" t="str">
        <f ca="1">IF(OR(БД!JE36="",ISERROR(БД!JE36)),"",БД!JE36)</f>
        <v/>
      </c>
      <c r="AX82" s="97" t="str">
        <f ca="1">IF(OR(БД!IM36="",ISERROR(БД!IM36)),"",БД!IM36)</f>
        <v/>
      </c>
      <c r="AY82" s="97" t="str">
        <f ca="1">IF(OR(БД!IS36="",ISERROR(БД!IS36)),"",БД!IS36)</f>
        <v/>
      </c>
      <c r="AZ82" s="97" t="str">
        <f ca="1">IF(OR(БД!IA36="",ISERROR(БД!IA36)),"",БД!IA36)</f>
        <v/>
      </c>
      <c r="BA82" s="122" t="str">
        <f>IF(OR(БД!ID36="",ISERROR(БД!ID36)),"",БД!ID36)</f>
        <v/>
      </c>
      <c r="BB82" s="97" t="str">
        <f ca="1">IF(OR(БД!IG36="",ISERROR(БД!IG36)),"",БД!IG36)</f>
        <v/>
      </c>
      <c r="BC82" s="122" t="str">
        <f>IF(OR(БД!IJ36="",ISERROR(БД!IJ36)),"",БД!IJ36)</f>
        <v/>
      </c>
      <c r="BD82" s="87" t="str">
        <f ca="1">IF(OR(БД!GT36="",ISERROR(БД!GT36)),"",БД!GT36)</f>
        <v/>
      </c>
      <c r="BE82" s="87" t="str">
        <f ca="1">IF(OR(БД!HA36="",ISERROR(БД!HA36)),"",БД!HA36)</f>
        <v/>
      </c>
      <c r="BF82" s="89" t="str">
        <f ca="1">IF(OR(БД!HH36="",ISERROR(БД!HH36)),"",БД!HH36)</f>
        <v/>
      </c>
      <c r="BG82" s="87" t="str">
        <f ca="1">IF(OR(БД!GA36="",ISERROR(БД!GA36)),"",БД!GA36)</f>
        <v/>
      </c>
      <c r="BH82" s="87" t="str">
        <f ca="1">IF(OR(БД!GH36="",ISERROR(БД!GH36)),"",БД!GH36)</f>
        <v/>
      </c>
      <c r="BI82" s="89" t="str">
        <f ca="1">IF(OR(БД!GO36="",ISERROR(БД!GO36)),"",БД!GO36)</f>
        <v/>
      </c>
      <c r="BJ82" s="97" t="str">
        <f ca="1">IF(OR(БД!FO36="",ISERROR(БД!FO36)),"",БД!FO36)</f>
        <v/>
      </c>
      <c r="BK82" s="97" t="str">
        <f ca="1">IF(OR(БД!FU36="",ISERROR(БД!FU36)),"",БД!FU36)</f>
        <v/>
      </c>
      <c r="BL82" s="97" t="str">
        <f ca="1">IF(OR(БД!FC36="",ISERROR(БД!FC36)),"",БД!FC36)</f>
        <v/>
      </c>
      <c r="BM82" s="97" t="str">
        <f ca="1">IF(OR(БД!FI36="",ISERROR(БД!FI36)),"",БД!FI36)</f>
        <v/>
      </c>
      <c r="BN82" s="87" t="str">
        <f ca="1">IF(OR(БД!HM36="",ISERROR(БД!HM36)),"",БД!HM36)</f>
        <v/>
      </c>
      <c r="BO82" s="87" t="str">
        <f ca="1">IF(OR(БД!HT36="",ISERROR(БД!HT36)),"",БД!HT36)</f>
        <v/>
      </c>
      <c r="BP82" s="87" t="str">
        <f ca="1">IF(OR(БД!CI251="",ISERROR(БД!CI251)),"",БД!CI251)</f>
        <v/>
      </c>
      <c r="BQ82" s="87" t="str">
        <f ca="1">IF(OR(БД!CP251="",ISERROR(БД!CP251)),"",БД!CP251)</f>
        <v/>
      </c>
      <c r="BR82" s="87" t="str">
        <f ca="1">IF(OR(БД!BU251="",ISERROR(БД!BU251)),"",БД!BU251)</f>
        <v/>
      </c>
      <c r="BS82" s="87" t="str">
        <f ca="1">IF(OR(БД!CB251="",ISERROR(БД!CB251)),"",БД!CB251)</f>
        <v/>
      </c>
      <c r="BT82" s="87" t="str">
        <f ca="1">IF(OR(БД!BG251="",ISERROR(БД!BG251)),"",БД!BG251)</f>
        <v/>
      </c>
      <c r="BU82" s="87" t="str">
        <f ca="1">IF(OR(БД!BN251="",ISERROR(БД!BN251)),"",БД!BN251)</f>
        <v/>
      </c>
      <c r="BV82" s="97" t="str">
        <f ca="1">IF(OR(БД!T251="",ISERROR(БД!T251)),"",БД!T251)</f>
        <v/>
      </c>
      <c r="BW82" s="122" t="str">
        <f>IF(OR(БД!W251="",ISERROR(БД!W251)),"",БД!W251)</f>
        <v/>
      </c>
      <c r="BX82" s="97" t="str">
        <f ca="1">IF(OR(БД!Z251="",ISERROR(БД!Z251)),"",БД!Z251)</f>
        <v/>
      </c>
      <c r="BY82" s="122" t="str">
        <f>IF(OR(БД!AC251="",ISERROR(БД!AC251)),"",БД!AC251)</f>
        <v/>
      </c>
      <c r="BZ82" s="97" t="str">
        <f ca="1">IF(OR(БД!JV294="",ISERROR(БД!JV294)),"",БД!JV294)</f>
        <v/>
      </c>
      <c r="CA82" s="122" t="str">
        <f>IF(OR(БД!JY294="",ISERROR(БД!JY294)),"",БД!JY294)</f>
        <v/>
      </c>
      <c r="CB82" s="97" t="str">
        <f ca="1">IF(OR(БД!KB294="",ISERROR(БД!KB294)),"",БД!KB294)</f>
        <v/>
      </c>
      <c r="CC82" s="122" t="str">
        <f>IF(OR(БД!KE294="",ISERROR(БД!KE294)),"",БД!KE294)</f>
        <v/>
      </c>
      <c r="CD82" s="97" t="str">
        <f ca="1">IF(OR(БД!JP294="",ISERROR(БД!JP294)),"",БД!JP294)</f>
        <v/>
      </c>
      <c r="CE82" s="122" t="str">
        <f>IF(OR(БД!JS294="",ISERROR(БД!JS294)),"",БД!JS294)</f>
        <v/>
      </c>
      <c r="CF82" s="97" t="str">
        <f ca="1">IF(OR(БД!JJ294="",ISERROR(БД!JJ294)),"",БД!JJ294)</f>
        <v/>
      </c>
      <c r="CG82" s="122" t="str">
        <f>IF(OR(БД!JM294="",ISERROR(БД!JM294)),"",БД!JM294)</f>
        <v/>
      </c>
      <c r="CH82" s="123" t="str">
        <f ca="1">IF(OR(БД!JB294="",ISERROR(БД!JB294)),"",БД!JB294)</f>
        <v/>
      </c>
      <c r="CI82" s="123" t="str">
        <f ca="1">IF(OR(БД!JF294="",ISERROR(БД!JF294)),"",БД!JF294)</f>
        <v/>
      </c>
      <c r="CJ82" s="123" t="str">
        <f ca="1">IF(OR(БД!IT294="",ISERROR(БД!IT294)),"",БД!IT294)</f>
        <v/>
      </c>
      <c r="CK82" s="123" t="str">
        <f ca="1">IF(OR(БД!IX294="",ISERROR(БД!IX294)),"",БД!IX294)</f>
        <v/>
      </c>
      <c r="CL82" s="3"/>
      <c r="CM82" s="97" t="str">
        <f ca="1">IF(OR(БД!EQ36="",ISERROR(БД!EQ36)),"",БД!EQ36)</f>
        <v/>
      </c>
      <c r="CN82" s="97" t="str">
        <f ca="1">IF(OR(БД!EW36="",ISERROR(БД!EW36)),"",БД!EW36)</f>
        <v/>
      </c>
      <c r="CO82" s="97" t="str">
        <f ca="1">IF(OR(БД!EE36="",ISERROR(БД!EE36)),"",БД!EE36)</f>
        <v/>
      </c>
      <c r="CP82" s="97" t="str">
        <f ca="1">IF(OR(БД!EK36="",ISERROR(БД!EK36)),"",БД!EK36)</f>
        <v/>
      </c>
      <c r="CQ82" s="97" t="str">
        <f ca="1">IF(OR(БД!DN36="",ISERROR(БД!DN36)),"",БД!DN36)</f>
        <v/>
      </c>
      <c r="CR82" s="97" t="str">
        <f ca="1">IF(OR(БД!DT36="",ISERROR(БД!DT36)),"",БД!DT36)</f>
        <v/>
      </c>
      <c r="CS82" s="89" t="str">
        <f ca="1">IF(OR(БД!DZ36="",ISERROR(БД!DZ36)),"",БД!DZ36)</f>
        <v/>
      </c>
      <c r="CT82" s="97" t="str">
        <f ca="1">IF(OR(БД!CW36="",ISERROR(БД!CW36)),"",БД!CW36)</f>
        <v/>
      </c>
      <c r="CU82" s="97" t="str">
        <f ca="1">IF(OR(БД!DC36="",ISERROR(БД!DC36)),"",БД!DC36)</f>
        <v/>
      </c>
      <c r="CV82" s="89" t="str">
        <f ca="1">IF(OR(БД!DI36="",ISERROR(БД!DI36)),"",БД!DI36)</f>
        <v/>
      </c>
      <c r="CW82" s="97" t="str">
        <f ca="1">IF(OR(БД!CK36="",ISERROR(БД!CK36)),"",БД!CK36)</f>
        <v/>
      </c>
      <c r="CX82" s="97" t="str">
        <f ca="1">IF(OR(БД!CQ36="",ISERROR(БД!CQ36)),"",БД!CQ36)</f>
        <v/>
      </c>
      <c r="CY82" s="97" t="str">
        <f ca="1">IF(OR(БД!BT36="",ISERROR(БД!BT36)),"",БД!BT36)</f>
        <v/>
      </c>
      <c r="CZ82" s="97" t="str">
        <f ca="1">IF(OR(БД!BZ36="",ISERROR(БД!BZ36)),"",БД!BZ36)</f>
        <v/>
      </c>
      <c r="DA82" s="89" t="str">
        <f ca="1">IF(OR(БД!CF36="",ISERROR(БД!CF36)),"",БД!CF36)</f>
        <v/>
      </c>
      <c r="DB82" s="97" t="str">
        <f ca="1">IF(OR(БД!BA36="",ISERROR(БД!BA36)),"",БД!BA36)</f>
        <v/>
      </c>
      <c r="DC82" s="97" t="str">
        <f ca="1">IF(OR(БД!BH36="",ISERROR(БД!BH36)),"",БД!BH36)</f>
        <v/>
      </c>
      <c r="DD82" s="89" t="str">
        <f ca="1">IF(OR(БД!BO36="",ISERROR(БД!BO36)),"",БД!BO36)</f>
        <v/>
      </c>
      <c r="DE82" s="97" t="str">
        <f ca="1">IF(OR(БД!AH36="",ISERROR(БД!AH36)),"",БД!AH36)</f>
        <v/>
      </c>
      <c r="DF82" s="97" t="str">
        <f ca="1">IF(OR(БД!AO36="",ISERROR(БД!AO36)),"",БД!AO36)</f>
        <v/>
      </c>
      <c r="DG82" s="89" t="str">
        <f ca="1">IF(OR(БД!AV36="",ISERROR(БД!AV36)),"",БД!AV36)</f>
        <v/>
      </c>
      <c r="DH82" s="87" t="str">
        <f ca="1">IF(OR(БД!O36="",ISERROR(БД!O36)),"",БД!O36)</f>
        <v/>
      </c>
      <c r="DI82" s="87" t="str">
        <f ca="1">IF(OR(БД!V36="",ISERROR(БД!V36)),"",БД!V36)</f>
        <v/>
      </c>
      <c r="DJ82" s="89" t="str">
        <f ca="1">IF(OR(БД!AC36="",ISERROR(БД!AC36)),"",БД!AC36)</f>
        <v/>
      </c>
      <c r="DK82" s="97" t="str">
        <f ca="1">IF(OR(БД!LM79="",ISERROR(БД!LM79)),"",БД!LM79)</f>
        <v/>
      </c>
      <c r="DL82" s="122" t="str">
        <f>IF(OR(БД!LP79="",ISERROR(БД!LP79)),"",БД!LP79)</f>
        <v/>
      </c>
      <c r="DM82" s="97" t="str">
        <f ca="1">IF(OR(БД!LS79="",ISERROR(БД!LS79)),"",БД!LS79)</f>
        <v/>
      </c>
      <c r="DN82" s="122" t="str">
        <f>IF(OR(БД!LV79="",ISERROR(БД!LV79)),"",БД!LV79)</f>
        <v/>
      </c>
      <c r="DO82" s="97" t="str">
        <f ca="1">IF(OR(БД!IF294="",ISERROR(БД!IF294)),"",БД!IF294)</f>
        <v/>
      </c>
      <c r="DP82" s="97" t="str">
        <f ca="1">IF(OR(БД!IM294="",ISERROR(БД!IM294)),"",БД!IM294)</f>
        <v/>
      </c>
      <c r="DQ82" s="97" t="str">
        <f ca="1">IF(OR(БД!HR294="",ISERROR(БД!HR294)),"",БД!HR294)</f>
        <v/>
      </c>
      <c r="DR82" s="97" t="str">
        <f ca="1">IF(OR(БД!HY294="",ISERROR(БД!HY294)),"",БД!HY294)</f>
        <v/>
      </c>
      <c r="DS82" s="123" t="str">
        <f ca="1">IF(OR(БД!LI79="",ISERROR(БД!LI79)),"",БД!LI79)</f>
        <v/>
      </c>
      <c r="DT82" s="3"/>
      <c r="DU82" s="87" t="str">
        <f ca="1">IF(OR(БД!X79="",ISERROR(БД!X79)),"",БД!X79)</f>
        <v/>
      </c>
      <c r="DV82" s="87" t="str">
        <f ca="1">IF(OR(БД!AE79="",ISERROR(БД!AE79)),"",БД!AE79)</f>
        <v/>
      </c>
      <c r="DW82" s="170" t="str">
        <f>IF(OR(БД!AG79="",ISERROR(БД!AG79)),"",БД!AG79)</f>
        <v/>
      </c>
      <c r="DX82" s="222" t="str">
        <f>IF(OR(БД!AF79="",ISERROR(БД!AF79)),"",БД!AF79)</f>
        <v/>
      </c>
      <c r="DY82" s="87" t="str">
        <f ca="1">IF(OR(БД!AL79="",ISERROR(БД!AL79)),"",БД!AL79)</f>
        <v/>
      </c>
      <c r="DZ82" s="87" t="str">
        <f ca="1">IF(OR(БД!AS79="",ISERROR(БД!AS79)),"",БД!AS79)</f>
        <v/>
      </c>
      <c r="EA82" s="124" t="str">
        <f ca="1">IF(OR(БД!KY79="",ISERROR(БД!KY79)),"",БД!KY79)</f>
        <v/>
      </c>
      <c r="EB82" s="124" t="str">
        <f ca="1">IF(OR(БД!LD79="",ISERROR(БД!LD79)),"",БД!LD79)</f>
        <v/>
      </c>
      <c r="EC82" s="124" t="str">
        <f ca="1">IF(OR(БД!KO79="",ISERROR(БД!KO79)),"",БД!KO79)</f>
        <v/>
      </c>
      <c r="ED82" s="124" t="str">
        <f ca="1">IF(OR(БД!KT79="",ISERROR(БД!KT79)),"",БД!KT79)</f>
        <v/>
      </c>
      <c r="EE82" s="123" t="str">
        <f ca="1">IF(OR(БД!KG79="",ISERROR(БД!KG79)),"",БД!KG79)</f>
        <v/>
      </c>
      <c r="EF82" s="123" t="str">
        <f ca="1">IF(OR(БД!KK79="",ISERROR(БД!KK79)),"",БД!KK79)</f>
        <v/>
      </c>
      <c r="EG82" s="123" t="str">
        <f ca="1">IF(OR(БД!JY79="",ISERROR(БД!JY79)),"",БД!JY79)</f>
        <v/>
      </c>
      <c r="EH82" s="123" t="str">
        <f ca="1">IF(OR(БД!KC79="",ISERROR(БД!KC79)),"",БД!KC79)</f>
        <v/>
      </c>
      <c r="EI82" s="3"/>
      <c r="EJ82" s="97" t="str">
        <f ca="1">IF(OR(БД!JM79="",ISERROR(БД!JM79)),"",БД!JM79)</f>
        <v/>
      </c>
      <c r="EK82" s="97" t="str">
        <f ca="1">IF(OR(БД!JS79="",ISERROR(БД!JS79)),"",БД!JS79)</f>
        <v/>
      </c>
      <c r="EL82" s="97" t="str">
        <f ca="1">IF(OR(БД!JA79="",ISERROR(БД!JA79)),"",БД!JA79)</f>
        <v/>
      </c>
      <c r="EM82" s="97" t="str">
        <f ca="1">IF(OR(БД!JG79="",ISERROR(БД!JG79)),"",БД!JG79)</f>
        <v/>
      </c>
      <c r="EN82" s="97" t="str">
        <f ca="1">IF(OR(БД!IO79="",ISERROR(БД!IO79)),"",БД!IO79)</f>
        <v/>
      </c>
      <c r="EO82" s="97" t="str">
        <f ca="1">IF(OR(БД!IU79="",ISERROR(БД!IU79)),"",БД!IU79)</f>
        <v/>
      </c>
      <c r="EP82" s="97" t="str">
        <f ca="1">IF(OR(БД!IC79="",ISERROR(БД!IC79)),"",БД!IC79)</f>
        <v/>
      </c>
      <c r="EQ82" s="97" t="str">
        <f ca="1">IF(OR(БД!II79="",ISERROR(БД!II79)),"",БД!II79)</f>
        <v/>
      </c>
      <c r="ER82" s="97" t="str">
        <f ca="1">IF(OR(БД!HQ79="",ISERROR(БД!HQ79)),"",БД!HQ79)</f>
        <v/>
      </c>
      <c r="ES82" s="97" t="str">
        <f ca="1">IF(OR(БД!HW79="",ISERROR(БД!HW79)),"",БД!HW79)</f>
        <v/>
      </c>
      <c r="ET82" s="97" t="str">
        <f ca="1">IF(OR(БД!HE79="",ISERROR(БД!HE79)),"",БД!HE79)</f>
        <v/>
      </c>
      <c r="EU82" s="97" t="str">
        <f ca="1">IF(OR(БД!HK79="",ISERROR(БД!HK79)),"",БД!HK79)</f>
        <v/>
      </c>
      <c r="EV82" s="124" t="str">
        <f ca="1">IF(OR(БД!GQ79="",ISERROR(БД!GQ79)),"",БД!GQ79)</f>
        <v/>
      </c>
      <c r="EW82" s="85" t="str">
        <f>IF(OR(БД!GV79="",ISERROR(БД!GV79)),"",БД!GV79)</f>
        <v/>
      </c>
      <c r="EX82" s="124" t="str">
        <f ca="1">IF(OR(БД!GX79="",ISERROR(БД!GX79)),"",БД!GX79)</f>
        <v/>
      </c>
      <c r="EY82" s="85" t="str">
        <f>IF(OR(БД!HC79="",ISERROR(БД!HC79)),"",БД!HC79)</f>
        <v/>
      </c>
      <c r="EZ82" s="97" t="str">
        <f ca="1">IF(OR(БД!GE79="",ISERROR(БД!GE79)),"",БД!GE79)</f>
        <v/>
      </c>
      <c r="FA82" s="97" t="str">
        <f ca="1">IF(OR(БД!GK79="",ISERROR(БД!GK79)),"",БД!GK79)</f>
        <v/>
      </c>
      <c r="FB82" s="97" t="str">
        <f ca="1">IF(OR(БД!FS79="",ISERROR(БД!FS79)),"",БД!FS79)</f>
        <v/>
      </c>
      <c r="FC82" s="97" t="str">
        <f ca="1">IF(OR(БД!FY79="",ISERROR(БД!FY79)),"",БД!FY79)</f>
        <v/>
      </c>
      <c r="FD82" s="97" t="str">
        <f ca="1">IF(OR(БД!CS423="",ISERROR(БД!CS423)),"",БД!CS423)</f>
        <v/>
      </c>
      <c r="FE82" s="122" t="str">
        <f>IF(OR(БД!CV423="",ISERROR(БД!CV423)),"",БД!CV423)</f>
        <v/>
      </c>
      <c r="FF82" s="97" t="str">
        <f ca="1">IF(OR(БД!CY423="",ISERROR(БД!CY423)),"",БД!CY423)</f>
        <v/>
      </c>
      <c r="FG82" s="122" t="str">
        <f>IF(OR(БД!DB423="",ISERROR(БД!DB423)),"",БД!DB423)</f>
        <v/>
      </c>
      <c r="FH82" s="3"/>
      <c r="FI82" s="99" t="str">
        <f ca="1">IF(OR(БД!CF208="",ISERROR(БД!CF208)),"",БД!CF208)</f>
        <v/>
      </c>
      <c r="FJ82" s="101" t="str">
        <f>IF(OR(БД!CI208="",ISERROR(БД!CI208)),"",БД!CI208)</f>
        <v/>
      </c>
      <c r="FK82" s="99" t="str">
        <f ca="1">IF(OR(БД!CL208="",ISERROR(БД!CL208)),"",БД!CL208)</f>
        <v/>
      </c>
      <c r="FL82" s="101" t="str">
        <f>IF(OR(БД!CO208="",ISERROR(БД!CO208)),"",БД!CO208)</f>
        <v/>
      </c>
      <c r="FM82" s="103" t="str">
        <f ca="1">IF(OR(БД!CR208="",ISERROR(БД!CR208)),"",БД!CR208)</f>
        <v/>
      </c>
      <c r="FN82" s="3"/>
    </row>
    <row r="83" spans="1:319" ht="15" customHeight="1" x14ac:dyDescent="0.25">
      <c r="A83" s="113">
        <v>24</v>
      </c>
      <c r="B83" s="87" t="str">
        <f ca="1">IF(OR(БД!EL80="",ISERROR(БД!EL80)),"",БД!EL80)</f>
        <v/>
      </c>
      <c r="C83" s="87" t="str">
        <f ca="1">IF(OR(БД!ES80="",ISERROR(БД!ES80)),"",БД!ES80)</f>
        <v/>
      </c>
      <c r="D83" s="89" t="str">
        <f ca="1">IF(OR(БД!EZ80="",ISERROR(БД!EZ80)),"",БД!EZ80)</f>
        <v/>
      </c>
      <c r="E83" s="87" t="str">
        <f ca="1">IF(OR(БД!FE80="",ISERROR(БД!FE80)),"",БД!FE80)</f>
        <v/>
      </c>
      <c r="F83" s="87" t="str">
        <f ca="1">IF(OR(БД!FL80="",ISERROR(БД!FL80)),"",БД!FL80)</f>
        <v/>
      </c>
      <c r="H83" s="87" t="str">
        <f ca="1">IF(OR(БД!NR37="",ISERROR(БД!NR37)),"",БД!NR37)</f>
        <v/>
      </c>
      <c r="I83" s="85" t="str">
        <f>IF(OR(БД!NW37="",ISERROR(БД!NW37)),"",БД!NW37)</f>
        <v/>
      </c>
      <c r="J83" s="87" t="str">
        <f ca="1">IF(OR(БД!NY37="",ISERROR(БД!NY37)),"",БД!NY37)</f>
        <v/>
      </c>
      <c r="K83" s="85" t="str">
        <f>IF(OR(БД!OD37="",ISERROR(БД!OD37)),"",БД!OD37)</f>
        <v/>
      </c>
      <c r="L83" s="89" t="str">
        <f ca="1">IF(OR(БД!OF37="",ISERROR(БД!OF37)),"",БД!OF37)</f>
        <v/>
      </c>
      <c r="M83" s="87" t="str">
        <f ca="1">IF(OR(БД!OK37="",ISERROR(БД!OK37)),"",БД!OK37)</f>
        <v/>
      </c>
      <c r="N83" s="85" t="str">
        <f>IF(OR(БД!OO37="",ISERROR(БД!OO37)),"",БД!OO37)</f>
        <v/>
      </c>
      <c r="O83" s="87" t="str">
        <f ca="1">IF(OR(БД!OR37="",ISERROR(БД!OR37)),"",БД!OR37)</f>
        <v/>
      </c>
      <c r="P83" s="85" t="str">
        <f>IF(OR(БД!OV37="",ISERROR(БД!OV37)),"",БД!OV37)</f>
        <v/>
      </c>
      <c r="Q83" s="89" t="str">
        <f ca="1">IF(OR(БД!OY37="",ISERROR(БД!OY37)),"",БД!OY37)</f>
        <v/>
      </c>
      <c r="R83" s="97" t="str">
        <f ca="1">IF(OR(БД!PU37="",ISERROR(БД!PU37)),"",БД!PU37)</f>
        <v/>
      </c>
      <c r="S83" s="97" t="str">
        <f ca="1">IF(OR(БД!QA37="",ISERROR(БД!QA37)),"",БД!QA37)</f>
        <v/>
      </c>
      <c r="T83" s="97" t="str">
        <f ca="1">IF(OR(БД!PD37="",ISERROR(БД!PD37)),"",БД!PD37)</f>
        <v/>
      </c>
      <c r="U83" s="97" t="str">
        <f ca="1">IF(OR(БД!PJ37="",ISERROR(БД!PJ37)),"",БД!PJ37)</f>
        <v/>
      </c>
      <c r="V83" s="89" t="str">
        <f ca="1">IF(OR(БД!PP37="",ISERROR(БД!PP37)),"",БД!PP37)</f>
        <v/>
      </c>
      <c r="W83" s="97" t="str">
        <f ca="1">IF(OR(БД!NF37="",ISERROR(БД!NF37)),"",БД!NF37)</f>
        <v/>
      </c>
      <c r="X83" s="97" t="str">
        <f ca="1">IF(OR(БД!NL37="",ISERROR(БД!NL37)),"",БД!NL37)</f>
        <v/>
      </c>
      <c r="Y83" s="97" t="str">
        <f ca="1">IF(OR(БД!MO37="",ISERROR(БД!MO37)),"",БД!MO37)</f>
        <v/>
      </c>
      <c r="Z83" s="97" t="str">
        <f ca="1">IF(OR(БД!MU37="",ISERROR(БД!MU37)),"",БД!MU37)</f>
        <v/>
      </c>
      <c r="AA83" s="89" t="str">
        <f ca="1">IF(OR(БД!NA37="",ISERROR(БД!NA37)),"",БД!NA37)</f>
        <v/>
      </c>
      <c r="AB83" s="97" t="str">
        <f ca="1">IF(OR(БД!LX37="",ISERROR(БД!LX37)),"",БД!LX37)</f>
        <v/>
      </c>
      <c r="AC83" s="97" t="str">
        <f ca="1">IF(OR(БД!MD37="",ISERROR(БД!MD37)),"",БД!MD37)</f>
        <v/>
      </c>
      <c r="AD83" s="89" t="str">
        <f ca="1">IF(OR(БД!MJ37="",ISERROR(БД!MJ37)),"",БД!MJ37)</f>
        <v/>
      </c>
      <c r="AE83" s="97" t="str">
        <f ca="1">IF(OR(БД!LL37="",ISERROR(БД!LL37)),"",БД!LL37)</f>
        <v/>
      </c>
      <c r="AF83" s="97" t="str">
        <f ca="1">IF(OR(БД!LR37="",ISERROR(БД!LR37)),"",БД!LR37)</f>
        <v/>
      </c>
      <c r="AG83" s="97" t="str">
        <f ca="1">IF(OR(БД!KN37="",ISERROR(БД!KN37)),"",БД!KN37)</f>
        <v/>
      </c>
      <c r="AH83" s="122" t="str">
        <f>IF(OR(БД!KQ37="",ISERROR(БД!KQ37)),"",БД!KQ37)</f>
        <v/>
      </c>
      <c r="AI83" s="97" t="str">
        <f ca="1">IF(OR(БД!KT37="",ISERROR(БД!KT37)),"",БД!KT37)</f>
        <v/>
      </c>
      <c r="AJ83" s="122" t="str">
        <f>IF(OR(БД!KW37="",ISERROR(БД!KW37)),"",БД!KW37)</f>
        <v/>
      </c>
      <c r="AK83" s="97" t="str">
        <f ca="1">IF(OR(БД!KZ37="",ISERROR(БД!KZ37)),"",БД!KZ37)</f>
        <v/>
      </c>
      <c r="AL83" s="122" t="str">
        <f>IF(OR(БД!LC37="",ISERROR(БД!LC37)),"",БД!LC37)</f>
        <v/>
      </c>
      <c r="AM83" s="97" t="str">
        <f ca="1">IF(OR(БД!LF37="",ISERROR(БД!LF37)),"",БД!LF37)</f>
        <v/>
      </c>
      <c r="AN83" s="122" t="str">
        <f>IF(OR(БД!LI37="",ISERROR(БД!LI37)),"",БД!LI37)</f>
        <v/>
      </c>
      <c r="AO83" s="97" t="str">
        <f ca="1">IF(OR(БД!JW37="",ISERROR(БД!JW37)),"",БД!JW37)</f>
        <v/>
      </c>
      <c r="AP83" s="97" t="str">
        <f ca="1">IF(OR(БД!KC37="",ISERROR(БД!KC37)),"",БД!KC37)</f>
        <v/>
      </c>
      <c r="AQ83" s="89" t="str">
        <f ca="1">IF(OR(БД!KI37="",ISERROR(БД!KI37)),"",БД!KI37)</f>
        <v/>
      </c>
      <c r="AR83" s="123" t="str">
        <f ca="1">IF(OR(БД!AM209="",ISERROR(БД!AM209)),"",БД!AM209)</f>
        <v/>
      </c>
      <c r="AT83" s="97" t="str">
        <f ca="1">IF(OR(БД!JK37="",ISERROR(БД!JK37)),"",БД!JK37)</f>
        <v/>
      </c>
      <c r="AU83" s="97" t="str">
        <f ca="1">IF(OR(БД!JQ37="",ISERROR(БД!JQ37)),"",БД!JQ37)</f>
        <v/>
      </c>
      <c r="AV83" s="97" t="str">
        <f ca="1">IF(OR(БД!IY37="",ISERROR(БД!IY37)),"",БД!IY37)</f>
        <v/>
      </c>
      <c r="AW83" s="97" t="str">
        <f ca="1">IF(OR(БД!JE37="",ISERROR(БД!JE37)),"",БД!JE37)</f>
        <v/>
      </c>
      <c r="AX83" s="97" t="str">
        <f ca="1">IF(OR(БД!IM37="",ISERROR(БД!IM37)),"",БД!IM37)</f>
        <v/>
      </c>
      <c r="AY83" s="97" t="str">
        <f ca="1">IF(OR(БД!IS37="",ISERROR(БД!IS37)),"",БД!IS37)</f>
        <v/>
      </c>
      <c r="AZ83" s="97" t="str">
        <f ca="1">IF(OR(БД!IA37="",ISERROR(БД!IA37)),"",БД!IA37)</f>
        <v/>
      </c>
      <c r="BA83" s="122" t="str">
        <f>IF(OR(БД!ID37="",ISERROR(БД!ID37)),"",БД!ID37)</f>
        <v/>
      </c>
      <c r="BB83" s="97" t="str">
        <f ca="1">IF(OR(БД!IG37="",ISERROR(БД!IG37)),"",БД!IG37)</f>
        <v/>
      </c>
      <c r="BC83" s="122" t="str">
        <f>IF(OR(БД!IJ37="",ISERROR(БД!IJ37)),"",БД!IJ37)</f>
        <v/>
      </c>
      <c r="BD83" s="87" t="str">
        <f ca="1">IF(OR(БД!GT37="",ISERROR(БД!GT37)),"",БД!GT37)</f>
        <v/>
      </c>
      <c r="BE83" s="87" t="str">
        <f ca="1">IF(OR(БД!HA37="",ISERROR(БД!HA37)),"",БД!HA37)</f>
        <v/>
      </c>
      <c r="BF83" s="89" t="str">
        <f ca="1">IF(OR(БД!HH37="",ISERROR(БД!HH37)),"",БД!HH37)</f>
        <v/>
      </c>
      <c r="BG83" s="87" t="str">
        <f ca="1">IF(OR(БД!GA37="",ISERROR(БД!GA37)),"",БД!GA37)</f>
        <v/>
      </c>
      <c r="BH83" s="87" t="str">
        <f ca="1">IF(OR(БД!GH37="",ISERROR(БД!GH37)),"",БД!GH37)</f>
        <v/>
      </c>
      <c r="BI83" s="89" t="str">
        <f ca="1">IF(OR(БД!GO37="",ISERROR(БД!GO37)),"",БД!GO37)</f>
        <v/>
      </c>
      <c r="BJ83" s="97" t="str">
        <f ca="1">IF(OR(БД!FO37="",ISERROR(БД!FO37)),"",БД!FO37)</f>
        <v/>
      </c>
      <c r="BK83" s="97" t="str">
        <f ca="1">IF(OR(БД!FU37="",ISERROR(БД!FU37)),"",БД!FU37)</f>
        <v/>
      </c>
      <c r="BL83" s="97" t="str">
        <f ca="1">IF(OR(БД!FC37="",ISERROR(БД!FC37)),"",БД!FC37)</f>
        <v/>
      </c>
      <c r="BM83" s="97" t="str">
        <f ca="1">IF(OR(БД!FI37="",ISERROR(БД!FI37)),"",БД!FI37)</f>
        <v/>
      </c>
      <c r="BN83" s="87" t="str">
        <f ca="1">IF(OR(БД!HM37="",ISERROR(БД!HM37)),"",БД!HM37)</f>
        <v/>
      </c>
      <c r="BO83" s="87" t="str">
        <f ca="1">IF(OR(БД!HT37="",ISERROR(БД!HT37)),"",БД!HT37)</f>
        <v/>
      </c>
      <c r="BP83" s="87" t="str">
        <f ca="1">IF(OR(БД!CI252="",ISERROR(БД!CI252)),"",БД!CI252)</f>
        <v/>
      </c>
      <c r="BQ83" s="87" t="str">
        <f ca="1">IF(OR(БД!CP252="",ISERROR(БД!CP252)),"",БД!CP252)</f>
        <v/>
      </c>
      <c r="BR83" s="87" t="str">
        <f ca="1">IF(OR(БД!BU252="",ISERROR(БД!BU252)),"",БД!BU252)</f>
        <v/>
      </c>
      <c r="BS83" s="87" t="str">
        <f ca="1">IF(OR(БД!CB252="",ISERROR(БД!CB252)),"",БД!CB252)</f>
        <v/>
      </c>
      <c r="BT83" s="87" t="str">
        <f ca="1">IF(OR(БД!BG252="",ISERROR(БД!BG252)),"",БД!BG252)</f>
        <v/>
      </c>
      <c r="BU83" s="87" t="str">
        <f ca="1">IF(OR(БД!BN252="",ISERROR(БД!BN252)),"",БД!BN252)</f>
        <v/>
      </c>
      <c r="BV83" s="97" t="str">
        <f ca="1">IF(OR(БД!T252="",ISERROR(БД!T252)),"",БД!T252)</f>
        <v/>
      </c>
      <c r="BW83" s="122" t="str">
        <f>IF(OR(БД!W252="",ISERROR(БД!W252)),"",БД!W252)</f>
        <v/>
      </c>
      <c r="BX83" s="97" t="str">
        <f ca="1">IF(OR(БД!Z252="",ISERROR(БД!Z252)),"",БД!Z252)</f>
        <v/>
      </c>
      <c r="BY83" s="122" t="str">
        <f>IF(OR(БД!AC252="",ISERROR(БД!AC252)),"",БД!AC252)</f>
        <v/>
      </c>
      <c r="BZ83" s="97" t="str">
        <f ca="1">IF(OR(БД!JV295="",ISERROR(БД!JV295)),"",БД!JV295)</f>
        <v/>
      </c>
      <c r="CA83" s="122" t="str">
        <f>IF(OR(БД!JY295="",ISERROR(БД!JY295)),"",БД!JY295)</f>
        <v/>
      </c>
      <c r="CB83" s="97" t="str">
        <f ca="1">IF(OR(БД!KB295="",ISERROR(БД!KB295)),"",БД!KB295)</f>
        <v/>
      </c>
      <c r="CC83" s="122" t="str">
        <f>IF(OR(БД!KE295="",ISERROR(БД!KE295)),"",БД!KE295)</f>
        <v/>
      </c>
      <c r="CD83" s="97" t="str">
        <f ca="1">IF(OR(БД!JP295="",ISERROR(БД!JP295)),"",БД!JP295)</f>
        <v/>
      </c>
      <c r="CE83" s="122" t="str">
        <f>IF(OR(БД!JS295="",ISERROR(БД!JS295)),"",БД!JS295)</f>
        <v/>
      </c>
      <c r="CF83" s="97" t="str">
        <f ca="1">IF(OR(БД!JJ295="",ISERROR(БД!JJ295)),"",БД!JJ295)</f>
        <v/>
      </c>
      <c r="CG83" s="122" t="str">
        <f>IF(OR(БД!JM295="",ISERROR(БД!JM295)),"",БД!JM295)</f>
        <v/>
      </c>
      <c r="CH83" s="123" t="str">
        <f ca="1">IF(OR(БД!JB295="",ISERROR(БД!JB295)),"",БД!JB295)</f>
        <v/>
      </c>
      <c r="CI83" s="123" t="str">
        <f ca="1">IF(OR(БД!JF295="",ISERROR(БД!JF295)),"",БД!JF295)</f>
        <v/>
      </c>
      <c r="CJ83" s="123" t="str">
        <f ca="1">IF(OR(БД!IT295="",ISERROR(БД!IT295)),"",БД!IT295)</f>
        <v/>
      </c>
      <c r="CK83" s="123" t="str">
        <f ca="1">IF(OR(БД!IX295="",ISERROR(БД!IX295)),"",БД!IX295)</f>
        <v/>
      </c>
      <c r="CL83" s="3"/>
      <c r="CM83" s="97" t="str">
        <f ca="1">IF(OR(БД!EQ37="",ISERROR(БД!EQ37)),"",БД!EQ37)</f>
        <v/>
      </c>
      <c r="CN83" s="97" t="str">
        <f ca="1">IF(OR(БД!EW37="",ISERROR(БД!EW37)),"",БД!EW37)</f>
        <v/>
      </c>
      <c r="CO83" s="97" t="str">
        <f ca="1">IF(OR(БД!EE37="",ISERROR(БД!EE37)),"",БД!EE37)</f>
        <v/>
      </c>
      <c r="CP83" s="97" t="str">
        <f ca="1">IF(OR(БД!EK37="",ISERROR(БД!EK37)),"",БД!EK37)</f>
        <v/>
      </c>
      <c r="CQ83" s="97" t="str">
        <f ca="1">IF(OR(БД!DN37="",ISERROR(БД!DN37)),"",БД!DN37)</f>
        <v/>
      </c>
      <c r="CR83" s="97" t="str">
        <f ca="1">IF(OR(БД!DT37="",ISERROR(БД!DT37)),"",БД!DT37)</f>
        <v/>
      </c>
      <c r="CS83" s="89" t="str">
        <f ca="1">IF(OR(БД!DZ37="",ISERROR(БД!DZ37)),"",БД!DZ37)</f>
        <v/>
      </c>
      <c r="CT83" s="97" t="str">
        <f ca="1">IF(OR(БД!CW37="",ISERROR(БД!CW37)),"",БД!CW37)</f>
        <v/>
      </c>
      <c r="CU83" s="97" t="str">
        <f ca="1">IF(OR(БД!DC37="",ISERROR(БД!DC37)),"",БД!DC37)</f>
        <v/>
      </c>
      <c r="CV83" s="89" t="str">
        <f ca="1">IF(OR(БД!DI37="",ISERROR(БД!DI37)),"",БД!DI37)</f>
        <v/>
      </c>
      <c r="CW83" s="97" t="str">
        <f ca="1">IF(OR(БД!CK37="",ISERROR(БД!CK37)),"",БД!CK37)</f>
        <v/>
      </c>
      <c r="CX83" s="97" t="str">
        <f ca="1">IF(OR(БД!CQ37="",ISERROR(БД!CQ37)),"",БД!CQ37)</f>
        <v/>
      </c>
      <c r="CY83" s="97" t="str">
        <f ca="1">IF(OR(БД!BT37="",ISERROR(БД!BT37)),"",БД!BT37)</f>
        <v/>
      </c>
      <c r="CZ83" s="97" t="str">
        <f ca="1">IF(OR(БД!BZ37="",ISERROR(БД!BZ37)),"",БД!BZ37)</f>
        <v/>
      </c>
      <c r="DA83" s="89" t="str">
        <f ca="1">IF(OR(БД!CF37="",ISERROR(БД!CF37)),"",БД!CF37)</f>
        <v/>
      </c>
      <c r="DB83" s="97" t="str">
        <f ca="1">IF(OR(БД!BA37="",ISERROR(БД!BA37)),"",БД!BA37)</f>
        <v/>
      </c>
      <c r="DC83" s="97" t="str">
        <f ca="1">IF(OR(БД!BH37="",ISERROR(БД!BH37)),"",БД!BH37)</f>
        <v/>
      </c>
      <c r="DD83" s="89" t="str">
        <f ca="1">IF(OR(БД!BO37="",ISERROR(БД!BO37)),"",БД!BO37)</f>
        <v/>
      </c>
      <c r="DE83" s="97" t="str">
        <f ca="1">IF(OR(БД!AH37="",ISERROR(БД!AH37)),"",БД!AH37)</f>
        <v/>
      </c>
      <c r="DF83" s="97" t="str">
        <f ca="1">IF(OR(БД!AO37="",ISERROR(БД!AO37)),"",БД!AO37)</f>
        <v/>
      </c>
      <c r="DG83" s="89" t="str">
        <f ca="1">IF(OR(БД!AV37="",ISERROR(БД!AV37)),"",БД!AV37)</f>
        <v/>
      </c>
      <c r="DH83" s="87" t="str">
        <f ca="1">IF(OR(БД!O37="",ISERROR(БД!O37)),"",БД!O37)</f>
        <v/>
      </c>
      <c r="DI83" s="87" t="str">
        <f ca="1">IF(OR(БД!V37="",ISERROR(БД!V37)),"",БД!V37)</f>
        <v/>
      </c>
      <c r="DJ83" s="89" t="str">
        <f ca="1">IF(OR(БД!AC37="",ISERROR(БД!AC37)),"",БД!AC37)</f>
        <v/>
      </c>
      <c r="DK83" s="97" t="str">
        <f ca="1">IF(OR(БД!LM80="",ISERROR(БД!LM80)),"",БД!LM80)</f>
        <v/>
      </c>
      <c r="DL83" s="122" t="str">
        <f>IF(OR(БД!LP80="",ISERROR(БД!LP80)),"",БД!LP80)</f>
        <v/>
      </c>
      <c r="DM83" s="97" t="str">
        <f ca="1">IF(OR(БД!LS80="",ISERROR(БД!LS80)),"",БД!LS80)</f>
        <v/>
      </c>
      <c r="DN83" s="122" t="str">
        <f>IF(OR(БД!LV80="",ISERROR(БД!LV80)),"",БД!LV80)</f>
        <v/>
      </c>
      <c r="DO83" s="97" t="str">
        <f ca="1">IF(OR(БД!IF295="",ISERROR(БД!IF295)),"",БД!IF295)</f>
        <v/>
      </c>
      <c r="DP83" s="97" t="str">
        <f ca="1">IF(OR(БД!IM295="",ISERROR(БД!IM295)),"",БД!IM295)</f>
        <v/>
      </c>
      <c r="DQ83" s="97" t="str">
        <f ca="1">IF(OR(БД!HR295="",ISERROR(БД!HR295)),"",БД!HR295)</f>
        <v/>
      </c>
      <c r="DR83" s="97" t="str">
        <f ca="1">IF(OR(БД!HY295="",ISERROR(БД!HY295)),"",БД!HY295)</f>
        <v/>
      </c>
      <c r="DS83" s="123" t="str">
        <f ca="1">IF(OR(БД!LI80="",ISERROR(БД!LI80)),"",БД!LI80)</f>
        <v/>
      </c>
      <c r="DT83" s="3"/>
      <c r="DU83" s="87" t="str">
        <f ca="1">IF(OR(БД!X80="",ISERROR(БД!X80)),"",БД!X80)</f>
        <v/>
      </c>
      <c r="DV83" s="87" t="str">
        <f ca="1">IF(OR(БД!AE80="",ISERROR(БД!AE80)),"",БД!AE80)</f>
        <v/>
      </c>
      <c r="DW83" s="170" t="str">
        <f>IF(OR(БД!AG80="",ISERROR(БД!AG80)),"",БД!AG80)</f>
        <v/>
      </c>
      <c r="DX83" s="222" t="str">
        <f>IF(OR(БД!AF80="",ISERROR(БД!AF80)),"",БД!AF80)</f>
        <v/>
      </c>
      <c r="DY83" s="87" t="str">
        <f ca="1">IF(OR(БД!AL80="",ISERROR(БД!AL80)),"",БД!AL80)</f>
        <v/>
      </c>
      <c r="DZ83" s="87" t="str">
        <f ca="1">IF(OR(БД!AS80="",ISERROR(БД!AS80)),"",БД!AS80)</f>
        <v/>
      </c>
      <c r="EA83" s="124" t="str">
        <f ca="1">IF(OR(БД!KY80="",ISERROR(БД!KY80)),"",БД!KY80)</f>
        <v/>
      </c>
      <c r="EB83" s="124" t="str">
        <f ca="1">IF(OR(БД!LD80="",ISERROR(БД!LD80)),"",БД!LD80)</f>
        <v/>
      </c>
      <c r="EC83" s="124" t="str">
        <f ca="1">IF(OR(БД!KO80="",ISERROR(БД!KO80)),"",БД!KO80)</f>
        <v/>
      </c>
      <c r="ED83" s="124" t="str">
        <f ca="1">IF(OR(БД!KT80="",ISERROR(БД!KT80)),"",БД!KT80)</f>
        <v/>
      </c>
      <c r="EE83" s="123" t="str">
        <f ca="1">IF(OR(БД!KG80="",ISERROR(БД!KG80)),"",БД!KG80)</f>
        <v/>
      </c>
      <c r="EF83" s="123" t="str">
        <f ca="1">IF(OR(БД!KK80="",ISERROR(БД!KK80)),"",БД!KK80)</f>
        <v/>
      </c>
      <c r="EG83" s="123" t="str">
        <f ca="1">IF(OR(БД!JY80="",ISERROR(БД!JY80)),"",БД!JY80)</f>
        <v/>
      </c>
      <c r="EH83" s="123" t="str">
        <f ca="1">IF(OR(БД!KC80="",ISERROR(БД!KC80)),"",БД!KC80)</f>
        <v/>
      </c>
      <c r="EI83" s="3"/>
      <c r="EJ83" s="97" t="str">
        <f ca="1">IF(OR(БД!JM80="",ISERROR(БД!JM80)),"",БД!JM80)</f>
        <v/>
      </c>
      <c r="EK83" s="97" t="str">
        <f ca="1">IF(OR(БД!JS80="",ISERROR(БД!JS80)),"",БД!JS80)</f>
        <v/>
      </c>
      <c r="EL83" s="97" t="str">
        <f ca="1">IF(OR(БД!JA80="",ISERROR(БД!JA80)),"",БД!JA80)</f>
        <v/>
      </c>
      <c r="EM83" s="97" t="str">
        <f ca="1">IF(OR(БД!JG80="",ISERROR(БД!JG80)),"",БД!JG80)</f>
        <v/>
      </c>
      <c r="EN83" s="97" t="str">
        <f ca="1">IF(OR(БД!IO80="",ISERROR(БД!IO80)),"",БД!IO80)</f>
        <v/>
      </c>
      <c r="EO83" s="97" t="str">
        <f ca="1">IF(OR(БД!IU80="",ISERROR(БД!IU80)),"",БД!IU80)</f>
        <v/>
      </c>
      <c r="EP83" s="97" t="str">
        <f ca="1">IF(OR(БД!IC80="",ISERROR(БД!IC80)),"",БД!IC80)</f>
        <v/>
      </c>
      <c r="EQ83" s="97" t="str">
        <f ca="1">IF(OR(БД!II80="",ISERROR(БД!II80)),"",БД!II80)</f>
        <v/>
      </c>
      <c r="ER83" s="97" t="str">
        <f ca="1">IF(OR(БД!HQ80="",ISERROR(БД!HQ80)),"",БД!HQ80)</f>
        <v/>
      </c>
      <c r="ES83" s="97" t="str">
        <f ca="1">IF(OR(БД!HW80="",ISERROR(БД!HW80)),"",БД!HW80)</f>
        <v/>
      </c>
      <c r="ET83" s="97" t="str">
        <f ca="1">IF(OR(БД!HE80="",ISERROR(БД!HE80)),"",БД!HE80)</f>
        <v/>
      </c>
      <c r="EU83" s="97" t="str">
        <f ca="1">IF(OR(БД!HK80="",ISERROR(БД!HK80)),"",БД!HK80)</f>
        <v/>
      </c>
      <c r="EV83" s="124" t="str">
        <f ca="1">IF(OR(БД!GQ80="",ISERROR(БД!GQ80)),"",БД!GQ80)</f>
        <v/>
      </c>
      <c r="EW83" s="85" t="str">
        <f>IF(OR(БД!GV80="",ISERROR(БД!GV80)),"",БД!GV80)</f>
        <v/>
      </c>
      <c r="EX83" s="124" t="str">
        <f ca="1">IF(OR(БД!GX80="",ISERROR(БД!GX80)),"",БД!GX80)</f>
        <v/>
      </c>
      <c r="EY83" s="85" t="str">
        <f>IF(OR(БД!HC80="",ISERROR(БД!HC80)),"",БД!HC80)</f>
        <v/>
      </c>
      <c r="EZ83" s="97" t="str">
        <f ca="1">IF(OR(БД!GE80="",ISERROR(БД!GE80)),"",БД!GE80)</f>
        <v/>
      </c>
      <c r="FA83" s="97" t="str">
        <f ca="1">IF(OR(БД!GK80="",ISERROR(БД!GK80)),"",БД!GK80)</f>
        <v/>
      </c>
      <c r="FB83" s="97" t="str">
        <f ca="1">IF(OR(БД!FS80="",ISERROR(БД!FS80)),"",БД!FS80)</f>
        <v/>
      </c>
      <c r="FC83" s="97" t="str">
        <f ca="1">IF(OR(БД!FY80="",ISERROR(БД!FY80)),"",БД!FY80)</f>
        <v/>
      </c>
      <c r="FD83" s="97" t="str">
        <f ca="1">IF(OR(БД!CS424="",ISERROR(БД!CS424)),"",БД!CS424)</f>
        <v/>
      </c>
      <c r="FE83" s="122" t="str">
        <f>IF(OR(БД!CV424="",ISERROR(БД!CV424)),"",БД!CV424)</f>
        <v/>
      </c>
      <c r="FF83" s="97" t="str">
        <f ca="1">IF(OR(БД!CY424="",ISERROR(БД!CY424)),"",БД!CY424)</f>
        <v/>
      </c>
      <c r="FG83" s="122" t="str">
        <f>IF(OR(БД!DB424="",ISERROR(БД!DB424)),"",БД!DB424)</f>
        <v/>
      </c>
      <c r="FH83" s="3"/>
      <c r="FI83" s="99" t="str">
        <f ca="1">IF(OR(БД!CF209="",ISERROR(БД!CF209)),"",БД!CF209)</f>
        <v/>
      </c>
      <c r="FJ83" s="101" t="str">
        <f>IF(OR(БД!CI209="",ISERROR(БД!CI209)),"",БД!CI209)</f>
        <v/>
      </c>
      <c r="FK83" s="99" t="str">
        <f ca="1">IF(OR(БД!CL209="",ISERROR(БД!CL209)),"",БД!CL209)</f>
        <v/>
      </c>
      <c r="FL83" s="101" t="str">
        <f>IF(OR(БД!CO209="",ISERROR(БД!CO209)),"",БД!CO209)</f>
        <v/>
      </c>
      <c r="FM83" s="103" t="str">
        <f ca="1">IF(OR(БД!CR209="",ISERROR(БД!CR209)),"",БД!CR209)</f>
        <v/>
      </c>
      <c r="FN83" s="3"/>
    </row>
    <row r="84" spans="1:319" ht="15" customHeight="1" x14ac:dyDescent="0.25">
      <c r="A84" s="113">
        <v>25</v>
      </c>
      <c r="B84" s="87" t="str">
        <f ca="1">IF(OR(БД!EL81="",ISERROR(БД!EL81)),"",БД!EL81)</f>
        <v/>
      </c>
      <c r="C84" s="87" t="str">
        <f ca="1">IF(OR(БД!ES81="",ISERROR(БД!ES81)),"",БД!ES81)</f>
        <v/>
      </c>
      <c r="D84" s="89" t="str">
        <f ca="1">IF(OR(БД!EZ81="",ISERROR(БД!EZ81)),"",БД!EZ81)</f>
        <v/>
      </c>
      <c r="E84" s="87" t="str">
        <f ca="1">IF(OR(БД!FE81="",ISERROR(БД!FE81)),"",БД!FE81)</f>
        <v/>
      </c>
      <c r="F84" s="87" t="str">
        <f ca="1">IF(OR(БД!FL81="",ISERROR(БД!FL81)),"",БД!FL81)</f>
        <v/>
      </c>
      <c r="H84" s="87" t="str">
        <f ca="1">IF(OR(БД!NR38="",ISERROR(БД!NR38)),"",БД!NR38)</f>
        <v/>
      </c>
      <c r="I84" s="85" t="str">
        <f>IF(OR(БД!NW38="",ISERROR(БД!NW38)),"",БД!NW38)</f>
        <v/>
      </c>
      <c r="J84" s="87" t="str">
        <f ca="1">IF(OR(БД!NY38="",ISERROR(БД!NY38)),"",БД!NY38)</f>
        <v/>
      </c>
      <c r="K84" s="85" t="str">
        <f>IF(OR(БД!OD38="",ISERROR(БД!OD38)),"",БД!OD38)</f>
        <v/>
      </c>
      <c r="L84" s="89" t="str">
        <f ca="1">IF(OR(БД!OF38="",ISERROR(БД!OF38)),"",БД!OF38)</f>
        <v/>
      </c>
      <c r="M84" s="87" t="str">
        <f ca="1">IF(OR(БД!OK38="",ISERROR(БД!OK38)),"",БД!OK38)</f>
        <v/>
      </c>
      <c r="N84" s="85" t="str">
        <f>IF(OR(БД!OO38="",ISERROR(БД!OO38)),"",БД!OO38)</f>
        <v/>
      </c>
      <c r="O84" s="87" t="str">
        <f ca="1">IF(OR(БД!OR38="",ISERROR(БД!OR38)),"",БД!OR38)</f>
        <v/>
      </c>
      <c r="P84" s="85" t="str">
        <f>IF(OR(БД!OV38="",ISERROR(БД!OV38)),"",БД!OV38)</f>
        <v/>
      </c>
      <c r="Q84" s="89" t="str">
        <f ca="1">IF(OR(БД!OY38="",ISERROR(БД!OY38)),"",БД!OY38)</f>
        <v/>
      </c>
      <c r="R84" s="97" t="str">
        <f ca="1">IF(OR(БД!PU38="",ISERROR(БД!PU38)),"",БД!PU38)</f>
        <v/>
      </c>
      <c r="S84" s="97" t="str">
        <f ca="1">IF(OR(БД!QA38="",ISERROR(БД!QA38)),"",БД!QA38)</f>
        <v/>
      </c>
      <c r="T84" s="97" t="str">
        <f ca="1">IF(OR(БД!PD38="",ISERROR(БД!PD38)),"",БД!PD38)</f>
        <v/>
      </c>
      <c r="U84" s="97" t="str">
        <f ca="1">IF(OR(БД!PJ38="",ISERROR(БД!PJ38)),"",БД!PJ38)</f>
        <v/>
      </c>
      <c r="V84" s="89" t="str">
        <f ca="1">IF(OR(БД!PP38="",ISERROR(БД!PP38)),"",БД!PP38)</f>
        <v/>
      </c>
      <c r="W84" s="97" t="str">
        <f ca="1">IF(OR(БД!NF38="",ISERROR(БД!NF38)),"",БД!NF38)</f>
        <v/>
      </c>
      <c r="X84" s="97" t="str">
        <f ca="1">IF(OR(БД!NL38="",ISERROR(БД!NL38)),"",БД!NL38)</f>
        <v/>
      </c>
      <c r="Y84" s="97" t="str">
        <f ca="1">IF(OR(БД!MO38="",ISERROR(БД!MO38)),"",БД!MO38)</f>
        <v/>
      </c>
      <c r="Z84" s="97" t="str">
        <f ca="1">IF(OR(БД!MU38="",ISERROR(БД!MU38)),"",БД!MU38)</f>
        <v/>
      </c>
      <c r="AA84" s="89" t="str">
        <f ca="1">IF(OR(БД!NA38="",ISERROR(БД!NA38)),"",БД!NA38)</f>
        <v/>
      </c>
      <c r="AB84" s="97" t="str">
        <f ca="1">IF(OR(БД!LX38="",ISERROR(БД!LX38)),"",БД!LX38)</f>
        <v/>
      </c>
      <c r="AC84" s="97" t="str">
        <f ca="1">IF(OR(БД!MD38="",ISERROR(БД!MD38)),"",БД!MD38)</f>
        <v/>
      </c>
      <c r="AD84" s="89" t="str">
        <f ca="1">IF(OR(БД!MJ38="",ISERROR(БД!MJ38)),"",БД!MJ38)</f>
        <v/>
      </c>
      <c r="AE84" s="97" t="str">
        <f ca="1">IF(OR(БД!LL38="",ISERROR(БД!LL38)),"",БД!LL38)</f>
        <v/>
      </c>
      <c r="AF84" s="97" t="str">
        <f ca="1">IF(OR(БД!LR38="",ISERROR(БД!LR38)),"",БД!LR38)</f>
        <v/>
      </c>
      <c r="AG84" s="97" t="str">
        <f ca="1">IF(OR(БД!KN38="",ISERROR(БД!KN38)),"",БД!KN38)</f>
        <v/>
      </c>
      <c r="AH84" s="122" t="str">
        <f>IF(OR(БД!KQ38="",ISERROR(БД!KQ38)),"",БД!KQ38)</f>
        <v/>
      </c>
      <c r="AI84" s="97" t="str">
        <f ca="1">IF(OR(БД!KT38="",ISERROR(БД!KT38)),"",БД!KT38)</f>
        <v/>
      </c>
      <c r="AJ84" s="122" t="str">
        <f>IF(OR(БД!KW38="",ISERROR(БД!KW38)),"",БД!KW38)</f>
        <v/>
      </c>
      <c r="AK84" s="97" t="str">
        <f ca="1">IF(OR(БД!KZ38="",ISERROR(БД!KZ38)),"",БД!KZ38)</f>
        <v/>
      </c>
      <c r="AL84" s="122" t="str">
        <f>IF(OR(БД!LC38="",ISERROR(БД!LC38)),"",БД!LC38)</f>
        <v/>
      </c>
      <c r="AM84" s="97" t="str">
        <f ca="1">IF(OR(БД!LF38="",ISERROR(БД!LF38)),"",БД!LF38)</f>
        <v/>
      </c>
      <c r="AN84" s="122" t="str">
        <f>IF(OR(БД!LI38="",ISERROR(БД!LI38)),"",БД!LI38)</f>
        <v/>
      </c>
      <c r="AO84" s="97" t="str">
        <f ca="1">IF(OR(БД!JW38="",ISERROR(БД!JW38)),"",БД!JW38)</f>
        <v/>
      </c>
      <c r="AP84" s="97" t="str">
        <f ca="1">IF(OR(БД!KC38="",ISERROR(БД!KC38)),"",БД!KC38)</f>
        <v/>
      </c>
      <c r="AQ84" s="89" t="str">
        <f ca="1">IF(OR(БД!KI38="",ISERROR(БД!KI38)),"",БД!KI38)</f>
        <v/>
      </c>
      <c r="AR84" s="123" t="str">
        <f ca="1">IF(OR(БД!AM210="",ISERROR(БД!AM210)),"",БД!AM210)</f>
        <v/>
      </c>
      <c r="AT84" s="97" t="str">
        <f ca="1">IF(OR(БД!JK38="",ISERROR(БД!JK38)),"",БД!JK38)</f>
        <v/>
      </c>
      <c r="AU84" s="97" t="str">
        <f ca="1">IF(OR(БД!JQ38="",ISERROR(БД!JQ38)),"",БД!JQ38)</f>
        <v/>
      </c>
      <c r="AV84" s="97" t="str">
        <f ca="1">IF(OR(БД!IY38="",ISERROR(БД!IY38)),"",БД!IY38)</f>
        <v/>
      </c>
      <c r="AW84" s="97" t="str">
        <f ca="1">IF(OR(БД!JE38="",ISERROR(БД!JE38)),"",БД!JE38)</f>
        <v/>
      </c>
      <c r="AX84" s="97" t="str">
        <f ca="1">IF(OR(БД!IM38="",ISERROR(БД!IM38)),"",БД!IM38)</f>
        <v/>
      </c>
      <c r="AY84" s="97" t="str">
        <f ca="1">IF(OR(БД!IS38="",ISERROR(БД!IS38)),"",БД!IS38)</f>
        <v/>
      </c>
      <c r="AZ84" s="97" t="str">
        <f ca="1">IF(OR(БД!IA38="",ISERROR(БД!IA38)),"",БД!IA38)</f>
        <v/>
      </c>
      <c r="BA84" s="122" t="str">
        <f>IF(OR(БД!ID38="",ISERROR(БД!ID38)),"",БД!ID38)</f>
        <v/>
      </c>
      <c r="BB84" s="97" t="str">
        <f ca="1">IF(OR(БД!IG38="",ISERROR(БД!IG38)),"",БД!IG38)</f>
        <v/>
      </c>
      <c r="BC84" s="122" t="str">
        <f>IF(OR(БД!IJ38="",ISERROR(БД!IJ38)),"",БД!IJ38)</f>
        <v/>
      </c>
      <c r="BD84" s="87" t="str">
        <f ca="1">IF(OR(БД!GT38="",ISERROR(БД!GT38)),"",БД!GT38)</f>
        <v/>
      </c>
      <c r="BE84" s="87" t="str">
        <f ca="1">IF(OR(БД!HA38="",ISERROR(БД!HA38)),"",БД!HA38)</f>
        <v/>
      </c>
      <c r="BF84" s="89" t="str">
        <f ca="1">IF(OR(БД!HH38="",ISERROR(БД!HH38)),"",БД!HH38)</f>
        <v/>
      </c>
      <c r="BG84" s="87" t="str">
        <f ca="1">IF(OR(БД!GA38="",ISERROR(БД!GA38)),"",БД!GA38)</f>
        <v/>
      </c>
      <c r="BH84" s="87" t="str">
        <f ca="1">IF(OR(БД!GH38="",ISERROR(БД!GH38)),"",БД!GH38)</f>
        <v/>
      </c>
      <c r="BI84" s="89" t="str">
        <f ca="1">IF(OR(БД!GO38="",ISERROR(БД!GO38)),"",БД!GO38)</f>
        <v/>
      </c>
      <c r="BJ84" s="97" t="str">
        <f ca="1">IF(OR(БД!FO38="",ISERROR(БД!FO38)),"",БД!FO38)</f>
        <v/>
      </c>
      <c r="BK84" s="97" t="str">
        <f ca="1">IF(OR(БД!FU38="",ISERROR(БД!FU38)),"",БД!FU38)</f>
        <v/>
      </c>
      <c r="BL84" s="97" t="str">
        <f ca="1">IF(OR(БД!FC38="",ISERROR(БД!FC38)),"",БД!FC38)</f>
        <v/>
      </c>
      <c r="BM84" s="97" t="str">
        <f ca="1">IF(OR(БД!FI38="",ISERROR(БД!FI38)),"",БД!FI38)</f>
        <v/>
      </c>
      <c r="BN84" s="87" t="str">
        <f ca="1">IF(OR(БД!HM38="",ISERROR(БД!HM38)),"",БД!HM38)</f>
        <v/>
      </c>
      <c r="BO84" s="87" t="str">
        <f ca="1">IF(OR(БД!HT38="",ISERROR(БД!HT38)),"",БД!HT38)</f>
        <v/>
      </c>
      <c r="BP84" s="87" t="str">
        <f ca="1">IF(OR(БД!CI253="",ISERROR(БД!CI253)),"",БД!CI253)</f>
        <v/>
      </c>
      <c r="BQ84" s="87" t="str">
        <f ca="1">IF(OR(БД!CP253="",ISERROR(БД!CP253)),"",БД!CP253)</f>
        <v/>
      </c>
      <c r="BR84" s="87" t="str">
        <f ca="1">IF(OR(БД!BU253="",ISERROR(БД!BU253)),"",БД!BU253)</f>
        <v/>
      </c>
      <c r="BS84" s="87" t="str">
        <f ca="1">IF(OR(БД!CB253="",ISERROR(БД!CB253)),"",БД!CB253)</f>
        <v/>
      </c>
      <c r="BT84" s="87" t="str">
        <f ca="1">IF(OR(БД!BG253="",ISERROR(БД!BG253)),"",БД!BG253)</f>
        <v/>
      </c>
      <c r="BU84" s="87" t="str">
        <f ca="1">IF(OR(БД!BN253="",ISERROR(БД!BN253)),"",БД!BN253)</f>
        <v/>
      </c>
      <c r="BV84" s="97" t="str">
        <f ca="1">IF(OR(БД!T253="",ISERROR(БД!T253)),"",БД!T253)</f>
        <v/>
      </c>
      <c r="BW84" s="122" t="str">
        <f>IF(OR(БД!W253="",ISERROR(БД!W253)),"",БД!W253)</f>
        <v/>
      </c>
      <c r="BX84" s="97" t="str">
        <f ca="1">IF(OR(БД!Z253="",ISERROR(БД!Z253)),"",БД!Z253)</f>
        <v/>
      </c>
      <c r="BY84" s="122" t="str">
        <f>IF(OR(БД!AC253="",ISERROR(БД!AC253)),"",БД!AC253)</f>
        <v/>
      </c>
      <c r="BZ84" s="97" t="str">
        <f ca="1">IF(OR(БД!JV296="",ISERROR(БД!JV296)),"",БД!JV296)</f>
        <v/>
      </c>
      <c r="CA84" s="122" t="str">
        <f>IF(OR(БД!JY296="",ISERROR(БД!JY296)),"",БД!JY296)</f>
        <v/>
      </c>
      <c r="CB84" s="97" t="str">
        <f ca="1">IF(OR(БД!KB296="",ISERROR(БД!KB296)),"",БД!KB296)</f>
        <v/>
      </c>
      <c r="CC84" s="122" t="str">
        <f>IF(OR(БД!KE296="",ISERROR(БД!KE296)),"",БД!KE296)</f>
        <v/>
      </c>
      <c r="CD84" s="97" t="str">
        <f ca="1">IF(OR(БД!JP296="",ISERROR(БД!JP296)),"",БД!JP296)</f>
        <v/>
      </c>
      <c r="CE84" s="122" t="str">
        <f>IF(OR(БД!JS296="",ISERROR(БД!JS296)),"",БД!JS296)</f>
        <v/>
      </c>
      <c r="CF84" s="97" t="str">
        <f ca="1">IF(OR(БД!JJ296="",ISERROR(БД!JJ296)),"",БД!JJ296)</f>
        <v/>
      </c>
      <c r="CG84" s="122" t="str">
        <f>IF(OR(БД!JM296="",ISERROR(БД!JM296)),"",БД!JM296)</f>
        <v/>
      </c>
      <c r="CH84" s="123" t="str">
        <f ca="1">IF(OR(БД!JB296="",ISERROR(БД!JB296)),"",БД!JB296)</f>
        <v/>
      </c>
      <c r="CI84" s="123" t="str">
        <f ca="1">IF(OR(БД!JF296="",ISERROR(БД!JF296)),"",БД!JF296)</f>
        <v/>
      </c>
      <c r="CJ84" s="123" t="str">
        <f ca="1">IF(OR(БД!IT296="",ISERROR(БД!IT296)),"",БД!IT296)</f>
        <v/>
      </c>
      <c r="CK84" s="123" t="str">
        <f ca="1">IF(OR(БД!IX296="",ISERROR(БД!IX296)),"",БД!IX296)</f>
        <v/>
      </c>
      <c r="CL84" s="3"/>
      <c r="CM84" s="97" t="str">
        <f ca="1">IF(OR(БД!EQ38="",ISERROR(БД!EQ38)),"",БД!EQ38)</f>
        <v/>
      </c>
      <c r="CN84" s="97" t="str">
        <f ca="1">IF(OR(БД!EW38="",ISERROR(БД!EW38)),"",БД!EW38)</f>
        <v/>
      </c>
      <c r="CO84" s="97" t="str">
        <f ca="1">IF(OR(БД!EE38="",ISERROR(БД!EE38)),"",БД!EE38)</f>
        <v/>
      </c>
      <c r="CP84" s="97" t="str">
        <f ca="1">IF(OR(БД!EK38="",ISERROR(БД!EK38)),"",БД!EK38)</f>
        <v/>
      </c>
      <c r="CQ84" s="97" t="str">
        <f ca="1">IF(OR(БД!DN38="",ISERROR(БД!DN38)),"",БД!DN38)</f>
        <v/>
      </c>
      <c r="CR84" s="97" t="str">
        <f ca="1">IF(OR(БД!DT38="",ISERROR(БД!DT38)),"",БД!DT38)</f>
        <v/>
      </c>
      <c r="CS84" s="89" t="str">
        <f ca="1">IF(OR(БД!DZ38="",ISERROR(БД!DZ38)),"",БД!DZ38)</f>
        <v/>
      </c>
      <c r="CT84" s="97" t="str">
        <f ca="1">IF(OR(БД!CW38="",ISERROR(БД!CW38)),"",БД!CW38)</f>
        <v/>
      </c>
      <c r="CU84" s="97" t="str">
        <f ca="1">IF(OR(БД!DC38="",ISERROR(БД!DC38)),"",БД!DC38)</f>
        <v/>
      </c>
      <c r="CV84" s="89" t="str">
        <f ca="1">IF(OR(БД!DI38="",ISERROR(БД!DI38)),"",БД!DI38)</f>
        <v/>
      </c>
      <c r="CW84" s="97" t="str">
        <f ca="1">IF(OR(БД!CK38="",ISERROR(БД!CK38)),"",БД!CK38)</f>
        <v/>
      </c>
      <c r="CX84" s="97" t="str">
        <f ca="1">IF(OR(БД!CQ38="",ISERROR(БД!CQ38)),"",БД!CQ38)</f>
        <v/>
      </c>
      <c r="CY84" s="97" t="str">
        <f ca="1">IF(OR(БД!BT38="",ISERROR(БД!BT38)),"",БД!BT38)</f>
        <v/>
      </c>
      <c r="CZ84" s="97" t="str">
        <f ca="1">IF(OR(БД!BZ38="",ISERROR(БД!BZ38)),"",БД!BZ38)</f>
        <v/>
      </c>
      <c r="DA84" s="89" t="str">
        <f ca="1">IF(OR(БД!CF38="",ISERROR(БД!CF38)),"",БД!CF38)</f>
        <v/>
      </c>
      <c r="DB84" s="97" t="str">
        <f ca="1">IF(OR(БД!BA38="",ISERROR(БД!BA38)),"",БД!BA38)</f>
        <v/>
      </c>
      <c r="DC84" s="97" t="str">
        <f ca="1">IF(OR(БД!BH38="",ISERROR(БД!BH38)),"",БД!BH38)</f>
        <v/>
      </c>
      <c r="DD84" s="89" t="str">
        <f ca="1">IF(OR(БД!BO38="",ISERROR(БД!BO38)),"",БД!BO38)</f>
        <v/>
      </c>
      <c r="DE84" s="97" t="str">
        <f ca="1">IF(OR(БД!AH38="",ISERROR(БД!AH38)),"",БД!AH38)</f>
        <v/>
      </c>
      <c r="DF84" s="97" t="str">
        <f ca="1">IF(OR(БД!AO38="",ISERROR(БД!AO38)),"",БД!AO38)</f>
        <v/>
      </c>
      <c r="DG84" s="89" t="str">
        <f ca="1">IF(OR(БД!AV38="",ISERROR(БД!AV38)),"",БД!AV38)</f>
        <v/>
      </c>
      <c r="DH84" s="87" t="str">
        <f ca="1">IF(OR(БД!O38="",ISERROR(БД!O38)),"",БД!O38)</f>
        <v/>
      </c>
      <c r="DI84" s="87" t="str">
        <f ca="1">IF(OR(БД!V38="",ISERROR(БД!V38)),"",БД!V38)</f>
        <v/>
      </c>
      <c r="DJ84" s="89" t="str">
        <f ca="1">IF(OR(БД!AC38="",ISERROR(БД!AC38)),"",БД!AC38)</f>
        <v/>
      </c>
      <c r="DK84" s="97" t="str">
        <f ca="1">IF(OR(БД!LM81="",ISERROR(БД!LM81)),"",БД!LM81)</f>
        <v/>
      </c>
      <c r="DL84" s="122" t="str">
        <f>IF(OR(БД!LP81="",ISERROR(БД!LP81)),"",БД!LP81)</f>
        <v/>
      </c>
      <c r="DM84" s="97" t="str">
        <f ca="1">IF(OR(БД!LS81="",ISERROR(БД!LS81)),"",БД!LS81)</f>
        <v/>
      </c>
      <c r="DN84" s="122" t="str">
        <f>IF(OR(БД!LV81="",ISERROR(БД!LV81)),"",БД!LV81)</f>
        <v/>
      </c>
      <c r="DO84" s="97" t="str">
        <f ca="1">IF(OR(БД!IF296="",ISERROR(БД!IF296)),"",БД!IF296)</f>
        <v/>
      </c>
      <c r="DP84" s="97" t="str">
        <f ca="1">IF(OR(БД!IM296="",ISERROR(БД!IM296)),"",БД!IM296)</f>
        <v/>
      </c>
      <c r="DQ84" s="97" t="str">
        <f ca="1">IF(OR(БД!HR296="",ISERROR(БД!HR296)),"",БД!HR296)</f>
        <v/>
      </c>
      <c r="DR84" s="97" t="str">
        <f ca="1">IF(OR(БД!HY296="",ISERROR(БД!HY296)),"",БД!HY296)</f>
        <v/>
      </c>
      <c r="DS84" s="123" t="str">
        <f ca="1">IF(OR(БД!LI81="",ISERROR(БД!LI81)),"",БД!LI81)</f>
        <v/>
      </c>
      <c r="DT84" s="3"/>
      <c r="DU84" s="87" t="str">
        <f ca="1">IF(OR(БД!X81="",ISERROR(БД!X81)),"",БД!X81)</f>
        <v/>
      </c>
      <c r="DV84" s="87" t="str">
        <f ca="1">IF(OR(БД!AE81="",ISERROR(БД!AE81)),"",БД!AE81)</f>
        <v/>
      </c>
      <c r="DW84" s="170" t="str">
        <f>IF(OR(БД!AG81="",ISERROR(БД!AG81)),"",БД!AG81)</f>
        <v/>
      </c>
      <c r="DX84" s="222" t="str">
        <f>IF(OR(БД!AF81="",ISERROR(БД!AF81)),"",БД!AF81)</f>
        <v/>
      </c>
      <c r="DY84" s="87" t="str">
        <f ca="1">IF(OR(БД!AL81="",ISERROR(БД!AL81)),"",БД!AL81)</f>
        <v/>
      </c>
      <c r="DZ84" s="87" t="str">
        <f ca="1">IF(OR(БД!AS81="",ISERROR(БД!AS81)),"",БД!AS81)</f>
        <v/>
      </c>
      <c r="EA84" s="124" t="str">
        <f ca="1">IF(OR(БД!KY81="",ISERROR(БД!KY81)),"",БД!KY81)</f>
        <v/>
      </c>
      <c r="EB84" s="124" t="str">
        <f ca="1">IF(OR(БД!LD81="",ISERROR(БД!LD81)),"",БД!LD81)</f>
        <v/>
      </c>
      <c r="EC84" s="124" t="str">
        <f ca="1">IF(OR(БД!KO81="",ISERROR(БД!KO81)),"",БД!KO81)</f>
        <v/>
      </c>
      <c r="ED84" s="124" t="str">
        <f ca="1">IF(OR(БД!KT81="",ISERROR(БД!KT81)),"",БД!KT81)</f>
        <v/>
      </c>
      <c r="EE84" s="123" t="str">
        <f ca="1">IF(OR(БД!KG81="",ISERROR(БД!KG81)),"",БД!KG81)</f>
        <v/>
      </c>
      <c r="EF84" s="123" t="str">
        <f ca="1">IF(OR(БД!KK81="",ISERROR(БД!KK81)),"",БД!KK81)</f>
        <v/>
      </c>
      <c r="EG84" s="123" t="str">
        <f ca="1">IF(OR(БД!JY81="",ISERROR(БД!JY81)),"",БД!JY81)</f>
        <v/>
      </c>
      <c r="EH84" s="123" t="str">
        <f ca="1">IF(OR(БД!KC81="",ISERROR(БД!KC81)),"",БД!KC81)</f>
        <v/>
      </c>
      <c r="EI84" s="3"/>
      <c r="EJ84" s="97" t="str">
        <f ca="1">IF(OR(БД!JM81="",ISERROR(БД!JM81)),"",БД!JM81)</f>
        <v/>
      </c>
      <c r="EK84" s="97" t="str">
        <f ca="1">IF(OR(БД!JS81="",ISERROR(БД!JS81)),"",БД!JS81)</f>
        <v/>
      </c>
      <c r="EL84" s="97" t="str">
        <f ca="1">IF(OR(БД!JA81="",ISERROR(БД!JA81)),"",БД!JA81)</f>
        <v/>
      </c>
      <c r="EM84" s="97" t="str">
        <f ca="1">IF(OR(БД!JG81="",ISERROR(БД!JG81)),"",БД!JG81)</f>
        <v/>
      </c>
      <c r="EN84" s="97" t="str">
        <f ca="1">IF(OR(БД!IO81="",ISERROR(БД!IO81)),"",БД!IO81)</f>
        <v/>
      </c>
      <c r="EO84" s="97" t="str">
        <f ca="1">IF(OR(БД!IU81="",ISERROR(БД!IU81)),"",БД!IU81)</f>
        <v/>
      </c>
      <c r="EP84" s="97" t="str">
        <f ca="1">IF(OR(БД!IC81="",ISERROR(БД!IC81)),"",БД!IC81)</f>
        <v/>
      </c>
      <c r="EQ84" s="97" t="str">
        <f ca="1">IF(OR(БД!II81="",ISERROR(БД!II81)),"",БД!II81)</f>
        <v/>
      </c>
      <c r="ER84" s="97" t="str">
        <f ca="1">IF(OR(БД!HQ81="",ISERROR(БД!HQ81)),"",БД!HQ81)</f>
        <v/>
      </c>
      <c r="ES84" s="97" t="str">
        <f ca="1">IF(OR(БД!HW81="",ISERROR(БД!HW81)),"",БД!HW81)</f>
        <v/>
      </c>
      <c r="ET84" s="97" t="str">
        <f ca="1">IF(OR(БД!HE81="",ISERROR(БД!HE81)),"",БД!HE81)</f>
        <v/>
      </c>
      <c r="EU84" s="97" t="str">
        <f ca="1">IF(OR(БД!HK81="",ISERROR(БД!HK81)),"",БД!HK81)</f>
        <v/>
      </c>
      <c r="EV84" s="124" t="str">
        <f ca="1">IF(OR(БД!GQ81="",ISERROR(БД!GQ81)),"",БД!GQ81)</f>
        <v/>
      </c>
      <c r="EW84" s="85" t="str">
        <f>IF(OR(БД!GV81="",ISERROR(БД!GV81)),"",БД!GV81)</f>
        <v/>
      </c>
      <c r="EX84" s="124" t="str">
        <f ca="1">IF(OR(БД!GX81="",ISERROR(БД!GX81)),"",БД!GX81)</f>
        <v/>
      </c>
      <c r="EY84" s="85" t="str">
        <f>IF(OR(БД!HC81="",ISERROR(БД!HC81)),"",БД!HC81)</f>
        <v/>
      </c>
      <c r="EZ84" s="97" t="str">
        <f ca="1">IF(OR(БД!GE81="",ISERROR(БД!GE81)),"",БД!GE81)</f>
        <v/>
      </c>
      <c r="FA84" s="97" t="str">
        <f ca="1">IF(OR(БД!GK81="",ISERROR(БД!GK81)),"",БД!GK81)</f>
        <v/>
      </c>
      <c r="FB84" s="97" t="str">
        <f ca="1">IF(OR(БД!FS81="",ISERROR(БД!FS81)),"",БД!FS81)</f>
        <v/>
      </c>
      <c r="FC84" s="97" t="str">
        <f ca="1">IF(OR(БД!FY81="",ISERROR(БД!FY81)),"",БД!FY81)</f>
        <v/>
      </c>
      <c r="FD84" s="97" t="str">
        <f ca="1">IF(OR(БД!CS425="",ISERROR(БД!CS425)),"",БД!CS425)</f>
        <v/>
      </c>
      <c r="FE84" s="122" t="str">
        <f>IF(OR(БД!CV425="",ISERROR(БД!CV425)),"",БД!CV425)</f>
        <v/>
      </c>
      <c r="FF84" s="97" t="str">
        <f ca="1">IF(OR(БД!CY425="",ISERROR(БД!CY425)),"",БД!CY425)</f>
        <v/>
      </c>
      <c r="FG84" s="122" t="str">
        <f>IF(OR(БД!DB425="",ISERROR(БД!DB425)),"",БД!DB425)</f>
        <v/>
      </c>
      <c r="FH84" s="3"/>
      <c r="FI84" s="99" t="str">
        <f ca="1">IF(OR(БД!CF210="",ISERROR(БД!CF210)),"",БД!CF210)</f>
        <v/>
      </c>
      <c r="FJ84" s="101" t="str">
        <f>IF(OR(БД!CI210="",ISERROR(БД!CI210)),"",БД!CI210)</f>
        <v/>
      </c>
      <c r="FK84" s="99" t="str">
        <f ca="1">IF(OR(БД!CL210="",ISERROR(БД!CL210)),"",БД!CL210)</f>
        <v/>
      </c>
      <c r="FL84" s="101" t="str">
        <f>IF(OR(БД!CO210="",ISERROR(БД!CO210)),"",БД!CO210)</f>
        <v/>
      </c>
      <c r="FM84" s="103" t="str">
        <f ca="1">IF(OR(БД!CR210="",ISERROR(БД!CR210)),"",БД!CR210)</f>
        <v/>
      </c>
      <c r="FN84" s="3"/>
    </row>
    <row r="85" spans="1:319" ht="15" customHeight="1" x14ac:dyDescent="0.25">
      <c r="A85" s="113">
        <v>26</v>
      </c>
      <c r="B85" s="87" t="str">
        <f ca="1">IF(OR(БД!EL82="",ISERROR(БД!EL82)),"",БД!EL82)</f>
        <v/>
      </c>
      <c r="C85" s="87" t="str">
        <f ca="1">IF(OR(БД!ES82="",ISERROR(БД!ES82)),"",БД!ES82)</f>
        <v/>
      </c>
      <c r="D85" s="89" t="str">
        <f ca="1">IF(OR(БД!EZ82="",ISERROR(БД!EZ82)),"",БД!EZ82)</f>
        <v/>
      </c>
      <c r="E85" s="87" t="str">
        <f ca="1">IF(OR(БД!FE82="",ISERROR(БД!FE82)),"",БД!FE82)</f>
        <v/>
      </c>
      <c r="F85" s="87" t="str">
        <f ca="1">IF(OR(БД!FL82="",ISERROR(БД!FL82)),"",БД!FL82)</f>
        <v/>
      </c>
      <c r="H85" s="87" t="str">
        <f ca="1">IF(OR(БД!NR39="",ISERROR(БД!NR39)),"",БД!NR39)</f>
        <v/>
      </c>
      <c r="I85" s="85" t="str">
        <f>IF(OR(БД!NW39="",ISERROR(БД!NW39)),"",БД!NW39)</f>
        <v/>
      </c>
      <c r="J85" s="87" t="str">
        <f ca="1">IF(OR(БД!NY39="",ISERROR(БД!NY39)),"",БД!NY39)</f>
        <v/>
      </c>
      <c r="K85" s="85" t="str">
        <f>IF(OR(БД!OD39="",ISERROR(БД!OD39)),"",БД!OD39)</f>
        <v/>
      </c>
      <c r="L85" s="89" t="str">
        <f ca="1">IF(OR(БД!OF39="",ISERROR(БД!OF39)),"",БД!OF39)</f>
        <v/>
      </c>
      <c r="M85" s="87" t="str">
        <f ca="1">IF(OR(БД!OK39="",ISERROR(БД!OK39)),"",БД!OK39)</f>
        <v/>
      </c>
      <c r="N85" s="85" t="str">
        <f>IF(OR(БД!OO39="",ISERROR(БД!OO39)),"",БД!OO39)</f>
        <v/>
      </c>
      <c r="O85" s="87" t="str">
        <f ca="1">IF(OR(БД!OR39="",ISERROR(БД!OR39)),"",БД!OR39)</f>
        <v/>
      </c>
      <c r="P85" s="85" t="str">
        <f>IF(OR(БД!OV39="",ISERROR(БД!OV39)),"",БД!OV39)</f>
        <v/>
      </c>
      <c r="Q85" s="89" t="str">
        <f ca="1">IF(OR(БД!OY39="",ISERROR(БД!OY39)),"",БД!OY39)</f>
        <v/>
      </c>
      <c r="R85" s="97" t="str">
        <f ca="1">IF(OR(БД!PU39="",ISERROR(БД!PU39)),"",БД!PU39)</f>
        <v/>
      </c>
      <c r="S85" s="97" t="str">
        <f ca="1">IF(OR(БД!QA39="",ISERROR(БД!QA39)),"",БД!QA39)</f>
        <v/>
      </c>
      <c r="T85" s="97" t="str">
        <f ca="1">IF(OR(БД!PD39="",ISERROR(БД!PD39)),"",БД!PD39)</f>
        <v/>
      </c>
      <c r="U85" s="97" t="str">
        <f ca="1">IF(OR(БД!PJ39="",ISERROR(БД!PJ39)),"",БД!PJ39)</f>
        <v/>
      </c>
      <c r="V85" s="89" t="str">
        <f ca="1">IF(OR(БД!PP39="",ISERROR(БД!PP39)),"",БД!PP39)</f>
        <v/>
      </c>
      <c r="W85" s="97" t="str">
        <f ca="1">IF(OR(БД!NF39="",ISERROR(БД!NF39)),"",БД!NF39)</f>
        <v/>
      </c>
      <c r="X85" s="97" t="str">
        <f ca="1">IF(OR(БД!NL39="",ISERROR(БД!NL39)),"",БД!NL39)</f>
        <v/>
      </c>
      <c r="Y85" s="97" t="str">
        <f ca="1">IF(OR(БД!MO39="",ISERROR(БД!MO39)),"",БД!MO39)</f>
        <v/>
      </c>
      <c r="Z85" s="97" t="str">
        <f ca="1">IF(OR(БД!MU39="",ISERROR(БД!MU39)),"",БД!MU39)</f>
        <v/>
      </c>
      <c r="AA85" s="89" t="str">
        <f ca="1">IF(OR(БД!NA39="",ISERROR(БД!NA39)),"",БД!NA39)</f>
        <v/>
      </c>
      <c r="AB85" s="97" t="str">
        <f ca="1">IF(OR(БД!LX39="",ISERROR(БД!LX39)),"",БД!LX39)</f>
        <v/>
      </c>
      <c r="AC85" s="97" t="str">
        <f ca="1">IF(OR(БД!MD39="",ISERROR(БД!MD39)),"",БД!MD39)</f>
        <v/>
      </c>
      <c r="AD85" s="89" t="str">
        <f ca="1">IF(OR(БД!MJ39="",ISERROR(БД!MJ39)),"",БД!MJ39)</f>
        <v/>
      </c>
      <c r="AE85" s="97" t="str">
        <f ca="1">IF(OR(БД!LL39="",ISERROR(БД!LL39)),"",БД!LL39)</f>
        <v/>
      </c>
      <c r="AF85" s="97" t="str">
        <f ca="1">IF(OR(БД!LR39="",ISERROR(БД!LR39)),"",БД!LR39)</f>
        <v/>
      </c>
      <c r="AG85" s="97" t="str">
        <f ca="1">IF(OR(БД!KN39="",ISERROR(БД!KN39)),"",БД!KN39)</f>
        <v/>
      </c>
      <c r="AH85" s="122" t="str">
        <f>IF(OR(БД!KQ39="",ISERROR(БД!KQ39)),"",БД!KQ39)</f>
        <v/>
      </c>
      <c r="AI85" s="97" t="str">
        <f ca="1">IF(OR(БД!KT39="",ISERROR(БД!KT39)),"",БД!KT39)</f>
        <v/>
      </c>
      <c r="AJ85" s="122" t="str">
        <f>IF(OR(БД!KW39="",ISERROR(БД!KW39)),"",БД!KW39)</f>
        <v/>
      </c>
      <c r="AK85" s="97" t="str">
        <f ca="1">IF(OR(БД!KZ39="",ISERROR(БД!KZ39)),"",БД!KZ39)</f>
        <v/>
      </c>
      <c r="AL85" s="122" t="str">
        <f>IF(OR(БД!LC39="",ISERROR(БД!LC39)),"",БД!LC39)</f>
        <v/>
      </c>
      <c r="AM85" s="97" t="str">
        <f ca="1">IF(OR(БД!LF39="",ISERROR(БД!LF39)),"",БД!LF39)</f>
        <v/>
      </c>
      <c r="AN85" s="122" t="str">
        <f>IF(OR(БД!LI39="",ISERROR(БД!LI39)),"",БД!LI39)</f>
        <v/>
      </c>
      <c r="AO85" s="97" t="str">
        <f ca="1">IF(OR(БД!JW39="",ISERROR(БД!JW39)),"",БД!JW39)</f>
        <v/>
      </c>
      <c r="AP85" s="97" t="str">
        <f ca="1">IF(OR(БД!KC39="",ISERROR(БД!KC39)),"",БД!KC39)</f>
        <v/>
      </c>
      <c r="AQ85" s="89" t="str">
        <f ca="1">IF(OR(БД!KI39="",ISERROR(БД!KI39)),"",БД!KI39)</f>
        <v/>
      </c>
      <c r="AR85" s="123" t="str">
        <f ca="1">IF(OR(БД!AM211="",ISERROR(БД!AM211)),"",БД!AM211)</f>
        <v/>
      </c>
      <c r="AT85" s="97" t="str">
        <f ca="1">IF(OR(БД!JK39="",ISERROR(БД!JK39)),"",БД!JK39)</f>
        <v/>
      </c>
      <c r="AU85" s="97" t="str">
        <f ca="1">IF(OR(БД!JQ39="",ISERROR(БД!JQ39)),"",БД!JQ39)</f>
        <v/>
      </c>
      <c r="AV85" s="97" t="str">
        <f ca="1">IF(OR(БД!IY39="",ISERROR(БД!IY39)),"",БД!IY39)</f>
        <v/>
      </c>
      <c r="AW85" s="97" t="str">
        <f ca="1">IF(OR(БД!JE39="",ISERROR(БД!JE39)),"",БД!JE39)</f>
        <v/>
      </c>
      <c r="AX85" s="97" t="str">
        <f ca="1">IF(OR(БД!IM39="",ISERROR(БД!IM39)),"",БД!IM39)</f>
        <v/>
      </c>
      <c r="AY85" s="97" t="str">
        <f ca="1">IF(OR(БД!IS39="",ISERROR(БД!IS39)),"",БД!IS39)</f>
        <v/>
      </c>
      <c r="AZ85" s="97" t="str">
        <f ca="1">IF(OR(БД!IA39="",ISERROR(БД!IA39)),"",БД!IA39)</f>
        <v/>
      </c>
      <c r="BA85" s="122" t="str">
        <f>IF(OR(БД!ID39="",ISERROR(БД!ID39)),"",БД!ID39)</f>
        <v/>
      </c>
      <c r="BB85" s="97" t="str">
        <f ca="1">IF(OR(БД!IG39="",ISERROR(БД!IG39)),"",БД!IG39)</f>
        <v/>
      </c>
      <c r="BC85" s="122" t="str">
        <f>IF(OR(БД!IJ39="",ISERROR(БД!IJ39)),"",БД!IJ39)</f>
        <v/>
      </c>
      <c r="BD85" s="87" t="str">
        <f ca="1">IF(OR(БД!GT39="",ISERROR(БД!GT39)),"",БД!GT39)</f>
        <v/>
      </c>
      <c r="BE85" s="87" t="str">
        <f ca="1">IF(OR(БД!HA39="",ISERROR(БД!HA39)),"",БД!HA39)</f>
        <v/>
      </c>
      <c r="BF85" s="89" t="str">
        <f ca="1">IF(OR(БД!HH39="",ISERROR(БД!HH39)),"",БД!HH39)</f>
        <v/>
      </c>
      <c r="BG85" s="87" t="str">
        <f ca="1">IF(OR(БД!GA39="",ISERROR(БД!GA39)),"",БД!GA39)</f>
        <v/>
      </c>
      <c r="BH85" s="87" t="str">
        <f ca="1">IF(OR(БД!GH39="",ISERROR(БД!GH39)),"",БД!GH39)</f>
        <v/>
      </c>
      <c r="BI85" s="89" t="str">
        <f ca="1">IF(OR(БД!GO39="",ISERROR(БД!GO39)),"",БД!GO39)</f>
        <v/>
      </c>
      <c r="BJ85" s="97" t="str">
        <f ca="1">IF(OR(БД!FO39="",ISERROR(БД!FO39)),"",БД!FO39)</f>
        <v/>
      </c>
      <c r="BK85" s="97" t="str">
        <f ca="1">IF(OR(БД!FU39="",ISERROR(БД!FU39)),"",БД!FU39)</f>
        <v/>
      </c>
      <c r="BL85" s="97" t="str">
        <f ca="1">IF(OR(БД!FC39="",ISERROR(БД!FC39)),"",БД!FC39)</f>
        <v/>
      </c>
      <c r="BM85" s="97" t="str">
        <f ca="1">IF(OR(БД!FI39="",ISERROR(БД!FI39)),"",БД!FI39)</f>
        <v/>
      </c>
      <c r="BN85" s="87" t="str">
        <f ca="1">IF(OR(БД!HM39="",ISERROR(БД!HM39)),"",БД!HM39)</f>
        <v/>
      </c>
      <c r="BO85" s="87" t="str">
        <f ca="1">IF(OR(БД!HT39="",ISERROR(БД!HT39)),"",БД!HT39)</f>
        <v/>
      </c>
      <c r="BP85" s="87" t="str">
        <f ca="1">IF(OR(БД!CI254="",ISERROR(БД!CI254)),"",БД!CI254)</f>
        <v/>
      </c>
      <c r="BQ85" s="87" t="str">
        <f ca="1">IF(OR(БД!CP254="",ISERROR(БД!CP254)),"",БД!CP254)</f>
        <v/>
      </c>
      <c r="BR85" s="87" t="str">
        <f ca="1">IF(OR(БД!BU254="",ISERROR(БД!BU254)),"",БД!BU254)</f>
        <v/>
      </c>
      <c r="BS85" s="87" t="str">
        <f ca="1">IF(OR(БД!CB254="",ISERROR(БД!CB254)),"",БД!CB254)</f>
        <v/>
      </c>
      <c r="BT85" s="87" t="str">
        <f ca="1">IF(OR(БД!BG254="",ISERROR(БД!BG254)),"",БД!BG254)</f>
        <v/>
      </c>
      <c r="BU85" s="87" t="str">
        <f ca="1">IF(OR(БД!BN254="",ISERROR(БД!BN254)),"",БД!BN254)</f>
        <v/>
      </c>
      <c r="BV85" s="97" t="str">
        <f ca="1">IF(OR(БД!T254="",ISERROR(БД!T254)),"",БД!T254)</f>
        <v/>
      </c>
      <c r="BW85" s="122" t="str">
        <f>IF(OR(БД!W254="",ISERROR(БД!W254)),"",БД!W254)</f>
        <v/>
      </c>
      <c r="BX85" s="97" t="str">
        <f ca="1">IF(OR(БД!Z254="",ISERROR(БД!Z254)),"",БД!Z254)</f>
        <v/>
      </c>
      <c r="BY85" s="122" t="str">
        <f>IF(OR(БД!AC254="",ISERROR(БД!AC254)),"",БД!AC254)</f>
        <v/>
      </c>
      <c r="BZ85" s="97" t="str">
        <f ca="1">IF(OR(БД!JV297="",ISERROR(БД!JV297)),"",БД!JV297)</f>
        <v/>
      </c>
      <c r="CA85" s="122" t="str">
        <f>IF(OR(БД!JY297="",ISERROR(БД!JY297)),"",БД!JY297)</f>
        <v/>
      </c>
      <c r="CB85" s="97" t="str">
        <f ca="1">IF(OR(БД!KB297="",ISERROR(БД!KB297)),"",БД!KB297)</f>
        <v/>
      </c>
      <c r="CC85" s="122" t="str">
        <f>IF(OR(БД!KE297="",ISERROR(БД!KE297)),"",БД!KE297)</f>
        <v/>
      </c>
      <c r="CD85" s="97" t="str">
        <f ca="1">IF(OR(БД!JP297="",ISERROR(БД!JP297)),"",БД!JP297)</f>
        <v/>
      </c>
      <c r="CE85" s="122" t="str">
        <f>IF(OR(БД!JS297="",ISERROR(БД!JS297)),"",БД!JS297)</f>
        <v/>
      </c>
      <c r="CF85" s="97" t="str">
        <f ca="1">IF(OR(БД!JJ297="",ISERROR(БД!JJ297)),"",БД!JJ297)</f>
        <v/>
      </c>
      <c r="CG85" s="122" t="str">
        <f>IF(OR(БД!JM297="",ISERROR(БД!JM297)),"",БД!JM297)</f>
        <v/>
      </c>
      <c r="CH85" s="123" t="str">
        <f ca="1">IF(OR(БД!JB297="",ISERROR(БД!JB297)),"",БД!JB297)</f>
        <v/>
      </c>
      <c r="CI85" s="123" t="str">
        <f ca="1">IF(OR(БД!JF297="",ISERROR(БД!JF297)),"",БД!JF297)</f>
        <v/>
      </c>
      <c r="CJ85" s="123" t="str">
        <f ca="1">IF(OR(БД!IT297="",ISERROR(БД!IT297)),"",БД!IT297)</f>
        <v/>
      </c>
      <c r="CK85" s="123" t="str">
        <f ca="1">IF(OR(БД!IX297="",ISERROR(БД!IX297)),"",БД!IX297)</f>
        <v/>
      </c>
      <c r="CL85" s="3"/>
      <c r="CM85" s="97" t="str">
        <f ca="1">IF(OR(БД!EQ39="",ISERROR(БД!EQ39)),"",БД!EQ39)</f>
        <v/>
      </c>
      <c r="CN85" s="97" t="str">
        <f ca="1">IF(OR(БД!EW39="",ISERROR(БД!EW39)),"",БД!EW39)</f>
        <v/>
      </c>
      <c r="CO85" s="97" t="str">
        <f ca="1">IF(OR(БД!EE39="",ISERROR(БД!EE39)),"",БД!EE39)</f>
        <v/>
      </c>
      <c r="CP85" s="97" t="str">
        <f ca="1">IF(OR(БД!EK39="",ISERROR(БД!EK39)),"",БД!EK39)</f>
        <v/>
      </c>
      <c r="CQ85" s="97" t="str">
        <f ca="1">IF(OR(БД!DN39="",ISERROR(БД!DN39)),"",БД!DN39)</f>
        <v/>
      </c>
      <c r="CR85" s="97" t="str">
        <f ca="1">IF(OR(БД!DT39="",ISERROR(БД!DT39)),"",БД!DT39)</f>
        <v/>
      </c>
      <c r="CS85" s="89" t="str">
        <f ca="1">IF(OR(БД!DZ39="",ISERROR(БД!DZ39)),"",БД!DZ39)</f>
        <v/>
      </c>
      <c r="CT85" s="97" t="str">
        <f ca="1">IF(OR(БД!CW39="",ISERROR(БД!CW39)),"",БД!CW39)</f>
        <v/>
      </c>
      <c r="CU85" s="97" t="str">
        <f ca="1">IF(OR(БД!DC39="",ISERROR(БД!DC39)),"",БД!DC39)</f>
        <v/>
      </c>
      <c r="CV85" s="89" t="str">
        <f ca="1">IF(OR(БД!DI39="",ISERROR(БД!DI39)),"",БД!DI39)</f>
        <v/>
      </c>
      <c r="CW85" s="97" t="str">
        <f ca="1">IF(OR(БД!CK39="",ISERROR(БД!CK39)),"",БД!CK39)</f>
        <v/>
      </c>
      <c r="CX85" s="97" t="str">
        <f ca="1">IF(OR(БД!CQ39="",ISERROR(БД!CQ39)),"",БД!CQ39)</f>
        <v/>
      </c>
      <c r="CY85" s="97" t="str">
        <f ca="1">IF(OR(БД!BT39="",ISERROR(БД!BT39)),"",БД!BT39)</f>
        <v/>
      </c>
      <c r="CZ85" s="97" t="str">
        <f ca="1">IF(OR(БД!BZ39="",ISERROR(БД!BZ39)),"",БД!BZ39)</f>
        <v/>
      </c>
      <c r="DA85" s="89" t="str">
        <f ca="1">IF(OR(БД!CF39="",ISERROR(БД!CF39)),"",БД!CF39)</f>
        <v/>
      </c>
      <c r="DB85" s="97" t="str">
        <f ca="1">IF(OR(БД!BA39="",ISERROR(БД!BA39)),"",БД!BA39)</f>
        <v/>
      </c>
      <c r="DC85" s="97" t="str">
        <f ca="1">IF(OR(БД!BH39="",ISERROR(БД!BH39)),"",БД!BH39)</f>
        <v/>
      </c>
      <c r="DD85" s="89" t="str">
        <f ca="1">IF(OR(БД!BO39="",ISERROR(БД!BO39)),"",БД!BO39)</f>
        <v/>
      </c>
      <c r="DE85" s="97" t="str">
        <f ca="1">IF(OR(БД!AH39="",ISERROR(БД!AH39)),"",БД!AH39)</f>
        <v/>
      </c>
      <c r="DF85" s="97" t="str">
        <f ca="1">IF(OR(БД!AO39="",ISERROR(БД!AO39)),"",БД!AO39)</f>
        <v/>
      </c>
      <c r="DG85" s="89" t="str">
        <f ca="1">IF(OR(БД!AV39="",ISERROR(БД!AV39)),"",БД!AV39)</f>
        <v/>
      </c>
      <c r="DH85" s="87" t="str">
        <f ca="1">IF(OR(БД!O39="",ISERROR(БД!O39)),"",БД!O39)</f>
        <v/>
      </c>
      <c r="DI85" s="87" t="str">
        <f ca="1">IF(OR(БД!V39="",ISERROR(БД!V39)),"",БД!V39)</f>
        <v/>
      </c>
      <c r="DJ85" s="89" t="str">
        <f ca="1">IF(OR(БД!AC39="",ISERROR(БД!AC39)),"",БД!AC39)</f>
        <v/>
      </c>
      <c r="DK85" s="97" t="str">
        <f ca="1">IF(OR(БД!LM82="",ISERROR(БД!LM82)),"",БД!LM82)</f>
        <v/>
      </c>
      <c r="DL85" s="122" t="str">
        <f>IF(OR(БД!LP82="",ISERROR(БД!LP82)),"",БД!LP82)</f>
        <v/>
      </c>
      <c r="DM85" s="97" t="str">
        <f ca="1">IF(OR(БД!LS82="",ISERROR(БД!LS82)),"",БД!LS82)</f>
        <v/>
      </c>
      <c r="DN85" s="122" t="str">
        <f>IF(OR(БД!LV82="",ISERROR(БД!LV82)),"",БД!LV82)</f>
        <v/>
      </c>
      <c r="DO85" s="97" t="str">
        <f ca="1">IF(OR(БД!IF297="",ISERROR(БД!IF297)),"",БД!IF297)</f>
        <v/>
      </c>
      <c r="DP85" s="97" t="str">
        <f ca="1">IF(OR(БД!IM297="",ISERROR(БД!IM297)),"",БД!IM297)</f>
        <v/>
      </c>
      <c r="DQ85" s="97" t="str">
        <f ca="1">IF(OR(БД!HR297="",ISERROR(БД!HR297)),"",БД!HR297)</f>
        <v/>
      </c>
      <c r="DR85" s="97" t="str">
        <f ca="1">IF(OR(БД!HY297="",ISERROR(БД!HY297)),"",БД!HY297)</f>
        <v/>
      </c>
      <c r="DS85" s="123" t="str">
        <f ca="1">IF(OR(БД!LI82="",ISERROR(БД!LI82)),"",БД!LI82)</f>
        <v/>
      </c>
      <c r="DT85" s="3"/>
      <c r="DU85" s="87" t="str">
        <f ca="1">IF(OR(БД!X82="",ISERROR(БД!X82)),"",БД!X82)</f>
        <v/>
      </c>
      <c r="DV85" s="87" t="str">
        <f ca="1">IF(OR(БД!AE82="",ISERROR(БД!AE82)),"",БД!AE82)</f>
        <v/>
      </c>
      <c r="DW85" s="170" t="str">
        <f>IF(OR(БД!AG82="",ISERROR(БД!AG82)),"",БД!AG82)</f>
        <v/>
      </c>
      <c r="DX85" s="222" t="str">
        <f>IF(OR(БД!AF82="",ISERROR(БД!AF82)),"",БД!AF82)</f>
        <v/>
      </c>
      <c r="DY85" s="87" t="str">
        <f ca="1">IF(OR(БД!AL82="",ISERROR(БД!AL82)),"",БД!AL82)</f>
        <v/>
      </c>
      <c r="DZ85" s="87" t="str">
        <f ca="1">IF(OR(БД!AS82="",ISERROR(БД!AS82)),"",БД!AS82)</f>
        <v/>
      </c>
      <c r="EA85" s="124" t="str">
        <f ca="1">IF(OR(БД!KY82="",ISERROR(БД!KY82)),"",БД!KY82)</f>
        <v/>
      </c>
      <c r="EB85" s="124" t="str">
        <f ca="1">IF(OR(БД!LD82="",ISERROR(БД!LD82)),"",БД!LD82)</f>
        <v/>
      </c>
      <c r="EC85" s="124" t="str">
        <f ca="1">IF(OR(БД!KO82="",ISERROR(БД!KO82)),"",БД!KO82)</f>
        <v/>
      </c>
      <c r="ED85" s="124" t="str">
        <f ca="1">IF(OR(БД!KT82="",ISERROR(БД!KT82)),"",БД!KT82)</f>
        <v/>
      </c>
      <c r="EE85" s="123" t="str">
        <f ca="1">IF(OR(БД!KG82="",ISERROR(БД!KG82)),"",БД!KG82)</f>
        <v/>
      </c>
      <c r="EF85" s="123" t="str">
        <f ca="1">IF(OR(БД!KK82="",ISERROR(БД!KK82)),"",БД!KK82)</f>
        <v/>
      </c>
      <c r="EG85" s="123" t="str">
        <f ca="1">IF(OR(БД!JY82="",ISERROR(БД!JY82)),"",БД!JY82)</f>
        <v/>
      </c>
      <c r="EH85" s="123" t="str">
        <f ca="1">IF(OR(БД!KC82="",ISERROR(БД!KC82)),"",БД!KC82)</f>
        <v/>
      </c>
      <c r="EI85" s="3"/>
      <c r="EJ85" s="97" t="str">
        <f ca="1">IF(OR(БД!JM82="",ISERROR(БД!JM82)),"",БД!JM82)</f>
        <v/>
      </c>
      <c r="EK85" s="97" t="str">
        <f ca="1">IF(OR(БД!JS82="",ISERROR(БД!JS82)),"",БД!JS82)</f>
        <v/>
      </c>
      <c r="EL85" s="97" t="str">
        <f ca="1">IF(OR(БД!JA82="",ISERROR(БД!JA82)),"",БД!JA82)</f>
        <v/>
      </c>
      <c r="EM85" s="97" t="str">
        <f ca="1">IF(OR(БД!JG82="",ISERROR(БД!JG82)),"",БД!JG82)</f>
        <v/>
      </c>
      <c r="EN85" s="97" t="str">
        <f ca="1">IF(OR(БД!IO82="",ISERROR(БД!IO82)),"",БД!IO82)</f>
        <v/>
      </c>
      <c r="EO85" s="97" t="str">
        <f ca="1">IF(OR(БД!IU82="",ISERROR(БД!IU82)),"",БД!IU82)</f>
        <v/>
      </c>
      <c r="EP85" s="97" t="str">
        <f ca="1">IF(OR(БД!IC82="",ISERROR(БД!IC82)),"",БД!IC82)</f>
        <v/>
      </c>
      <c r="EQ85" s="97" t="str">
        <f ca="1">IF(OR(БД!II82="",ISERROR(БД!II82)),"",БД!II82)</f>
        <v/>
      </c>
      <c r="ER85" s="97" t="str">
        <f ca="1">IF(OR(БД!HQ82="",ISERROR(БД!HQ82)),"",БД!HQ82)</f>
        <v/>
      </c>
      <c r="ES85" s="97" t="str">
        <f ca="1">IF(OR(БД!HW82="",ISERROR(БД!HW82)),"",БД!HW82)</f>
        <v/>
      </c>
      <c r="ET85" s="97" t="str">
        <f ca="1">IF(OR(БД!HE82="",ISERROR(БД!HE82)),"",БД!HE82)</f>
        <v/>
      </c>
      <c r="EU85" s="97" t="str">
        <f ca="1">IF(OR(БД!HK82="",ISERROR(БД!HK82)),"",БД!HK82)</f>
        <v/>
      </c>
      <c r="EV85" s="124" t="str">
        <f ca="1">IF(OR(БД!GQ82="",ISERROR(БД!GQ82)),"",БД!GQ82)</f>
        <v/>
      </c>
      <c r="EW85" s="85" t="str">
        <f>IF(OR(БД!GV82="",ISERROR(БД!GV82)),"",БД!GV82)</f>
        <v/>
      </c>
      <c r="EX85" s="124" t="str">
        <f ca="1">IF(OR(БД!GX82="",ISERROR(БД!GX82)),"",БД!GX82)</f>
        <v/>
      </c>
      <c r="EY85" s="85" t="str">
        <f>IF(OR(БД!HC82="",ISERROR(БД!HC82)),"",БД!HC82)</f>
        <v/>
      </c>
      <c r="EZ85" s="97" t="str">
        <f ca="1">IF(OR(БД!GE82="",ISERROR(БД!GE82)),"",БД!GE82)</f>
        <v/>
      </c>
      <c r="FA85" s="97" t="str">
        <f ca="1">IF(OR(БД!GK82="",ISERROR(БД!GK82)),"",БД!GK82)</f>
        <v/>
      </c>
      <c r="FB85" s="97" t="str">
        <f ca="1">IF(OR(БД!FS82="",ISERROR(БД!FS82)),"",БД!FS82)</f>
        <v/>
      </c>
      <c r="FC85" s="97" t="str">
        <f ca="1">IF(OR(БД!FY82="",ISERROR(БД!FY82)),"",БД!FY82)</f>
        <v/>
      </c>
      <c r="FD85" s="97" t="str">
        <f ca="1">IF(OR(БД!CS426="",ISERROR(БД!CS426)),"",БД!CS426)</f>
        <v/>
      </c>
      <c r="FE85" s="122" t="str">
        <f>IF(OR(БД!CV426="",ISERROR(БД!CV426)),"",БД!CV426)</f>
        <v/>
      </c>
      <c r="FF85" s="97" t="str">
        <f ca="1">IF(OR(БД!CY426="",ISERROR(БД!CY426)),"",БД!CY426)</f>
        <v/>
      </c>
      <c r="FG85" s="122" t="str">
        <f>IF(OR(БД!DB426="",ISERROR(БД!DB426)),"",БД!DB426)</f>
        <v/>
      </c>
      <c r="FH85" s="3"/>
      <c r="FI85" s="99" t="str">
        <f ca="1">IF(OR(БД!CF211="",ISERROR(БД!CF211)),"",БД!CF211)</f>
        <v/>
      </c>
      <c r="FJ85" s="101" t="str">
        <f>IF(OR(БД!CI211="",ISERROR(БД!CI211)),"",БД!CI211)</f>
        <v/>
      </c>
      <c r="FK85" s="99" t="str">
        <f ca="1">IF(OR(БД!CL211="",ISERROR(БД!CL211)),"",БД!CL211)</f>
        <v/>
      </c>
      <c r="FL85" s="101" t="str">
        <f>IF(OR(БД!CO211="",ISERROR(БД!CO211)),"",БД!CO211)</f>
        <v/>
      </c>
      <c r="FM85" s="103" t="str">
        <f ca="1">IF(OR(БД!CR211="",ISERROR(БД!CR211)),"",БД!CR211)</f>
        <v/>
      </c>
      <c r="FN85" s="3"/>
    </row>
    <row r="86" spans="1:319" ht="15" customHeight="1" x14ac:dyDescent="0.25">
      <c r="A86" s="113">
        <v>27</v>
      </c>
      <c r="B86" s="87" t="str">
        <f ca="1">IF(OR(БД!EL83="",ISERROR(БД!EL83)),"",БД!EL83)</f>
        <v/>
      </c>
      <c r="C86" s="87" t="str">
        <f ca="1">IF(OR(БД!ES83="",ISERROR(БД!ES83)),"",БД!ES83)</f>
        <v/>
      </c>
      <c r="D86" s="89" t="str">
        <f ca="1">IF(OR(БД!EZ83="",ISERROR(БД!EZ83)),"",БД!EZ83)</f>
        <v/>
      </c>
      <c r="E86" s="87" t="str">
        <f ca="1">IF(OR(БД!FE83="",ISERROR(БД!FE83)),"",БД!FE83)</f>
        <v/>
      </c>
      <c r="F86" s="87" t="str">
        <f ca="1">IF(OR(БД!FL83="",ISERROR(БД!FL83)),"",БД!FL83)</f>
        <v/>
      </c>
      <c r="H86" s="87" t="str">
        <f ca="1">IF(OR(БД!NR40="",ISERROR(БД!NR40)),"",БД!NR40)</f>
        <v/>
      </c>
      <c r="I86" s="85" t="str">
        <f>IF(OR(БД!NW40="",ISERROR(БД!NW40)),"",БД!NW40)</f>
        <v/>
      </c>
      <c r="J86" s="87" t="str">
        <f ca="1">IF(OR(БД!NY40="",ISERROR(БД!NY40)),"",БД!NY40)</f>
        <v/>
      </c>
      <c r="K86" s="85" t="str">
        <f>IF(OR(БД!OD40="",ISERROR(БД!OD40)),"",БД!OD40)</f>
        <v/>
      </c>
      <c r="L86" s="89" t="str">
        <f ca="1">IF(OR(БД!OF40="",ISERROR(БД!OF40)),"",БД!OF40)</f>
        <v/>
      </c>
      <c r="M86" s="87" t="str">
        <f ca="1">IF(OR(БД!OK40="",ISERROR(БД!OK40)),"",БД!OK40)</f>
        <v/>
      </c>
      <c r="N86" s="85" t="str">
        <f>IF(OR(БД!OO40="",ISERROR(БД!OO40)),"",БД!OO40)</f>
        <v/>
      </c>
      <c r="O86" s="87" t="str">
        <f ca="1">IF(OR(БД!OR40="",ISERROR(БД!OR40)),"",БД!OR40)</f>
        <v/>
      </c>
      <c r="P86" s="85" t="str">
        <f>IF(OR(БД!OV40="",ISERROR(БД!OV40)),"",БД!OV40)</f>
        <v/>
      </c>
      <c r="Q86" s="89" t="str">
        <f ca="1">IF(OR(БД!OY40="",ISERROR(БД!OY40)),"",БД!OY40)</f>
        <v/>
      </c>
      <c r="R86" s="97" t="str">
        <f ca="1">IF(OR(БД!PU40="",ISERROR(БД!PU40)),"",БД!PU40)</f>
        <v/>
      </c>
      <c r="S86" s="97" t="str">
        <f ca="1">IF(OR(БД!QA40="",ISERROR(БД!QA40)),"",БД!QA40)</f>
        <v/>
      </c>
      <c r="T86" s="97" t="str">
        <f ca="1">IF(OR(БД!PD40="",ISERROR(БД!PD40)),"",БД!PD40)</f>
        <v/>
      </c>
      <c r="U86" s="97" t="str">
        <f ca="1">IF(OR(БД!PJ40="",ISERROR(БД!PJ40)),"",БД!PJ40)</f>
        <v/>
      </c>
      <c r="V86" s="89" t="str">
        <f ca="1">IF(OR(БД!PP40="",ISERROR(БД!PP40)),"",БД!PP40)</f>
        <v/>
      </c>
      <c r="W86" s="97" t="str">
        <f ca="1">IF(OR(БД!NF40="",ISERROR(БД!NF40)),"",БД!NF40)</f>
        <v/>
      </c>
      <c r="X86" s="97" t="str">
        <f ca="1">IF(OR(БД!NL40="",ISERROR(БД!NL40)),"",БД!NL40)</f>
        <v/>
      </c>
      <c r="Y86" s="97" t="str">
        <f ca="1">IF(OR(БД!MO40="",ISERROR(БД!MO40)),"",БД!MO40)</f>
        <v/>
      </c>
      <c r="Z86" s="97" t="str">
        <f ca="1">IF(OR(БД!MU40="",ISERROR(БД!MU40)),"",БД!MU40)</f>
        <v/>
      </c>
      <c r="AA86" s="89" t="str">
        <f ca="1">IF(OR(БД!NA40="",ISERROR(БД!NA40)),"",БД!NA40)</f>
        <v/>
      </c>
      <c r="AB86" s="97" t="str">
        <f ca="1">IF(OR(БД!LX40="",ISERROR(БД!LX40)),"",БД!LX40)</f>
        <v/>
      </c>
      <c r="AC86" s="97" t="str">
        <f ca="1">IF(OR(БД!MD40="",ISERROR(БД!MD40)),"",БД!MD40)</f>
        <v/>
      </c>
      <c r="AD86" s="89" t="str">
        <f ca="1">IF(OR(БД!MJ40="",ISERROR(БД!MJ40)),"",БД!MJ40)</f>
        <v/>
      </c>
      <c r="AE86" s="97" t="str">
        <f ca="1">IF(OR(БД!LL40="",ISERROR(БД!LL40)),"",БД!LL40)</f>
        <v/>
      </c>
      <c r="AF86" s="97" t="str">
        <f ca="1">IF(OR(БД!LR40="",ISERROR(БД!LR40)),"",БД!LR40)</f>
        <v/>
      </c>
      <c r="AG86" s="97" t="str">
        <f ca="1">IF(OR(БД!KN40="",ISERROR(БД!KN40)),"",БД!KN40)</f>
        <v/>
      </c>
      <c r="AH86" s="122" t="str">
        <f>IF(OR(БД!KQ40="",ISERROR(БД!KQ40)),"",БД!KQ40)</f>
        <v/>
      </c>
      <c r="AI86" s="97" t="str">
        <f ca="1">IF(OR(БД!KT40="",ISERROR(БД!KT40)),"",БД!KT40)</f>
        <v/>
      </c>
      <c r="AJ86" s="122" t="str">
        <f>IF(OR(БД!KW40="",ISERROR(БД!KW40)),"",БД!KW40)</f>
        <v/>
      </c>
      <c r="AK86" s="97" t="str">
        <f ca="1">IF(OR(БД!KZ40="",ISERROR(БД!KZ40)),"",БД!KZ40)</f>
        <v/>
      </c>
      <c r="AL86" s="122" t="str">
        <f>IF(OR(БД!LC40="",ISERROR(БД!LC40)),"",БД!LC40)</f>
        <v/>
      </c>
      <c r="AM86" s="97" t="str">
        <f ca="1">IF(OR(БД!LF40="",ISERROR(БД!LF40)),"",БД!LF40)</f>
        <v/>
      </c>
      <c r="AN86" s="122" t="str">
        <f>IF(OR(БД!LI40="",ISERROR(БД!LI40)),"",БД!LI40)</f>
        <v/>
      </c>
      <c r="AO86" s="97" t="str">
        <f ca="1">IF(OR(БД!JW40="",ISERROR(БД!JW40)),"",БД!JW40)</f>
        <v/>
      </c>
      <c r="AP86" s="97" t="str">
        <f ca="1">IF(OR(БД!KC40="",ISERROR(БД!KC40)),"",БД!KC40)</f>
        <v/>
      </c>
      <c r="AQ86" s="89" t="str">
        <f ca="1">IF(OR(БД!KI40="",ISERROR(БД!KI40)),"",БД!KI40)</f>
        <v/>
      </c>
      <c r="AR86" s="123" t="str">
        <f ca="1">IF(OR(БД!AM212="",ISERROR(БД!AM212)),"",БД!AM212)</f>
        <v/>
      </c>
      <c r="AT86" s="97" t="str">
        <f ca="1">IF(OR(БД!JK40="",ISERROR(БД!JK40)),"",БД!JK40)</f>
        <v/>
      </c>
      <c r="AU86" s="97" t="str">
        <f ca="1">IF(OR(БД!JQ40="",ISERROR(БД!JQ40)),"",БД!JQ40)</f>
        <v/>
      </c>
      <c r="AV86" s="97" t="str">
        <f ca="1">IF(OR(БД!IY40="",ISERROR(БД!IY40)),"",БД!IY40)</f>
        <v/>
      </c>
      <c r="AW86" s="97" t="str">
        <f ca="1">IF(OR(БД!JE40="",ISERROR(БД!JE40)),"",БД!JE40)</f>
        <v/>
      </c>
      <c r="AX86" s="97" t="str">
        <f ca="1">IF(OR(БД!IM40="",ISERROR(БД!IM40)),"",БД!IM40)</f>
        <v/>
      </c>
      <c r="AY86" s="97" t="str">
        <f ca="1">IF(OR(БД!IS40="",ISERROR(БД!IS40)),"",БД!IS40)</f>
        <v/>
      </c>
      <c r="AZ86" s="97" t="str">
        <f ca="1">IF(OR(БД!IA40="",ISERROR(БД!IA40)),"",БД!IA40)</f>
        <v/>
      </c>
      <c r="BA86" s="122" t="str">
        <f>IF(OR(БД!ID40="",ISERROR(БД!ID40)),"",БД!ID40)</f>
        <v/>
      </c>
      <c r="BB86" s="97" t="str">
        <f ca="1">IF(OR(БД!IG40="",ISERROR(БД!IG40)),"",БД!IG40)</f>
        <v/>
      </c>
      <c r="BC86" s="122" t="str">
        <f>IF(OR(БД!IJ40="",ISERROR(БД!IJ40)),"",БД!IJ40)</f>
        <v/>
      </c>
      <c r="BD86" s="87" t="str">
        <f ca="1">IF(OR(БД!GT40="",ISERROR(БД!GT40)),"",БД!GT40)</f>
        <v/>
      </c>
      <c r="BE86" s="87" t="str">
        <f ca="1">IF(OR(БД!HA40="",ISERROR(БД!HA40)),"",БД!HA40)</f>
        <v/>
      </c>
      <c r="BF86" s="89" t="str">
        <f ca="1">IF(OR(БД!HH40="",ISERROR(БД!HH40)),"",БД!HH40)</f>
        <v/>
      </c>
      <c r="BG86" s="87" t="str">
        <f ca="1">IF(OR(БД!GA40="",ISERROR(БД!GA40)),"",БД!GA40)</f>
        <v/>
      </c>
      <c r="BH86" s="87" t="str">
        <f ca="1">IF(OR(БД!GH40="",ISERROR(БД!GH40)),"",БД!GH40)</f>
        <v/>
      </c>
      <c r="BI86" s="89" t="str">
        <f ca="1">IF(OR(БД!GO40="",ISERROR(БД!GO40)),"",БД!GO40)</f>
        <v/>
      </c>
      <c r="BJ86" s="97" t="str">
        <f ca="1">IF(OR(БД!FO40="",ISERROR(БД!FO40)),"",БД!FO40)</f>
        <v/>
      </c>
      <c r="BK86" s="97" t="str">
        <f ca="1">IF(OR(БД!FU40="",ISERROR(БД!FU40)),"",БД!FU40)</f>
        <v/>
      </c>
      <c r="BL86" s="97" t="str">
        <f ca="1">IF(OR(БД!FC40="",ISERROR(БД!FC40)),"",БД!FC40)</f>
        <v/>
      </c>
      <c r="BM86" s="97" t="str">
        <f ca="1">IF(OR(БД!FI40="",ISERROR(БД!FI40)),"",БД!FI40)</f>
        <v/>
      </c>
      <c r="BN86" s="87" t="str">
        <f ca="1">IF(OR(БД!HM40="",ISERROR(БД!HM40)),"",БД!HM40)</f>
        <v/>
      </c>
      <c r="BO86" s="87" t="str">
        <f ca="1">IF(OR(БД!HT40="",ISERROR(БД!HT40)),"",БД!HT40)</f>
        <v/>
      </c>
      <c r="BP86" s="87" t="str">
        <f ca="1">IF(OR(БД!CI255="",ISERROR(БД!CI255)),"",БД!CI255)</f>
        <v/>
      </c>
      <c r="BQ86" s="87" t="str">
        <f ca="1">IF(OR(БД!CP255="",ISERROR(БД!CP255)),"",БД!CP255)</f>
        <v/>
      </c>
      <c r="BR86" s="87" t="str">
        <f ca="1">IF(OR(БД!BU255="",ISERROR(БД!BU255)),"",БД!BU255)</f>
        <v/>
      </c>
      <c r="BS86" s="87" t="str">
        <f ca="1">IF(OR(БД!CB255="",ISERROR(БД!CB255)),"",БД!CB255)</f>
        <v/>
      </c>
      <c r="BT86" s="87" t="str">
        <f ca="1">IF(OR(БД!BG255="",ISERROR(БД!BG255)),"",БД!BG255)</f>
        <v/>
      </c>
      <c r="BU86" s="87" t="str">
        <f ca="1">IF(OR(БД!BN255="",ISERROR(БД!BN255)),"",БД!BN255)</f>
        <v/>
      </c>
      <c r="BV86" s="97" t="str">
        <f ca="1">IF(OR(БД!T255="",ISERROR(БД!T255)),"",БД!T255)</f>
        <v/>
      </c>
      <c r="BW86" s="122" t="str">
        <f>IF(OR(БД!W255="",ISERROR(БД!W255)),"",БД!W255)</f>
        <v/>
      </c>
      <c r="BX86" s="97" t="str">
        <f ca="1">IF(OR(БД!Z255="",ISERROR(БД!Z255)),"",БД!Z255)</f>
        <v/>
      </c>
      <c r="BY86" s="122" t="str">
        <f>IF(OR(БД!AC255="",ISERROR(БД!AC255)),"",БД!AC255)</f>
        <v/>
      </c>
      <c r="BZ86" s="97" t="str">
        <f ca="1">IF(OR(БД!JV298="",ISERROR(БД!JV298)),"",БД!JV298)</f>
        <v/>
      </c>
      <c r="CA86" s="122" t="str">
        <f>IF(OR(БД!JY298="",ISERROR(БД!JY298)),"",БД!JY298)</f>
        <v/>
      </c>
      <c r="CB86" s="97" t="str">
        <f ca="1">IF(OR(БД!KB298="",ISERROR(БД!KB298)),"",БД!KB298)</f>
        <v/>
      </c>
      <c r="CC86" s="122" t="str">
        <f>IF(OR(БД!KE298="",ISERROR(БД!KE298)),"",БД!KE298)</f>
        <v/>
      </c>
      <c r="CD86" s="97" t="str">
        <f ca="1">IF(OR(БД!JP298="",ISERROR(БД!JP298)),"",БД!JP298)</f>
        <v/>
      </c>
      <c r="CE86" s="122" t="str">
        <f>IF(OR(БД!JS298="",ISERROR(БД!JS298)),"",БД!JS298)</f>
        <v/>
      </c>
      <c r="CF86" s="97" t="str">
        <f ca="1">IF(OR(БД!JJ298="",ISERROR(БД!JJ298)),"",БД!JJ298)</f>
        <v/>
      </c>
      <c r="CG86" s="122" t="str">
        <f>IF(OR(БД!JM298="",ISERROR(БД!JM298)),"",БД!JM298)</f>
        <v/>
      </c>
      <c r="CH86" s="123" t="str">
        <f ca="1">IF(OR(БД!JB298="",ISERROR(БД!JB298)),"",БД!JB298)</f>
        <v/>
      </c>
      <c r="CI86" s="123" t="str">
        <f ca="1">IF(OR(БД!JF298="",ISERROR(БД!JF298)),"",БД!JF298)</f>
        <v/>
      </c>
      <c r="CJ86" s="123" t="str">
        <f ca="1">IF(OR(БД!IT298="",ISERROR(БД!IT298)),"",БД!IT298)</f>
        <v/>
      </c>
      <c r="CK86" s="123" t="str">
        <f ca="1">IF(OR(БД!IX298="",ISERROR(БД!IX298)),"",БД!IX298)</f>
        <v/>
      </c>
      <c r="CL86" s="3"/>
      <c r="CM86" s="97" t="str">
        <f ca="1">IF(OR(БД!EQ40="",ISERROR(БД!EQ40)),"",БД!EQ40)</f>
        <v/>
      </c>
      <c r="CN86" s="97" t="str">
        <f ca="1">IF(OR(БД!EW40="",ISERROR(БД!EW40)),"",БД!EW40)</f>
        <v/>
      </c>
      <c r="CO86" s="97" t="str">
        <f ca="1">IF(OR(БД!EE40="",ISERROR(БД!EE40)),"",БД!EE40)</f>
        <v/>
      </c>
      <c r="CP86" s="97" t="str">
        <f ca="1">IF(OR(БД!EK40="",ISERROR(БД!EK40)),"",БД!EK40)</f>
        <v/>
      </c>
      <c r="CQ86" s="97" t="str">
        <f ca="1">IF(OR(БД!DN40="",ISERROR(БД!DN40)),"",БД!DN40)</f>
        <v/>
      </c>
      <c r="CR86" s="97" t="str">
        <f ca="1">IF(OR(БД!DT40="",ISERROR(БД!DT40)),"",БД!DT40)</f>
        <v/>
      </c>
      <c r="CS86" s="89" t="str">
        <f ca="1">IF(OR(БД!DZ40="",ISERROR(БД!DZ40)),"",БД!DZ40)</f>
        <v/>
      </c>
      <c r="CT86" s="97" t="str">
        <f ca="1">IF(OR(БД!CW40="",ISERROR(БД!CW40)),"",БД!CW40)</f>
        <v/>
      </c>
      <c r="CU86" s="97" t="str">
        <f ca="1">IF(OR(БД!DC40="",ISERROR(БД!DC40)),"",БД!DC40)</f>
        <v/>
      </c>
      <c r="CV86" s="89" t="str">
        <f ca="1">IF(OR(БД!DI40="",ISERROR(БД!DI40)),"",БД!DI40)</f>
        <v/>
      </c>
      <c r="CW86" s="97" t="str">
        <f ca="1">IF(OR(БД!CK40="",ISERROR(БД!CK40)),"",БД!CK40)</f>
        <v/>
      </c>
      <c r="CX86" s="97" t="str">
        <f ca="1">IF(OR(БД!CQ40="",ISERROR(БД!CQ40)),"",БД!CQ40)</f>
        <v/>
      </c>
      <c r="CY86" s="97" t="str">
        <f ca="1">IF(OR(БД!BT40="",ISERROR(БД!BT40)),"",БД!BT40)</f>
        <v/>
      </c>
      <c r="CZ86" s="97" t="str">
        <f ca="1">IF(OR(БД!BZ40="",ISERROR(БД!BZ40)),"",БД!BZ40)</f>
        <v/>
      </c>
      <c r="DA86" s="89" t="str">
        <f ca="1">IF(OR(БД!CF40="",ISERROR(БД!CF40)),"",БД!CF40)</f>
        <v/>
      </c>
      <c r="DB86" s="97" t="str">
        <f ca="1">IF(OR(БД!BA40="",ISERROR(БД!BA40)),"",БД!BA40)</f>
        <v/>
      </c>
      <c r="DC86" s="97" t="str">
        <f ca="1">IF(OR(БД!BH40="",ISERROR(БД!BH40)),"",БД!BH40)</f>
        <v/>
      </c>
      <c r="DD86" s="89" t="str">
        <f ca="1">IF(OR(БД!BO40="",ISERROR(БД!BO40)),"",БД!BO40)</f>
        <v/>
      </c>
      <c r="DE86" s="97" t="str">
        <f ca="1">IF(OR(БД!AH40="",ISERROR(БД!AH40)),"",БД!AH40)</f>
        <v/>
      </c>
      <c r="DF86" s="97" t="str">
        <f ca="1">IF(OR(БД!AO40="",ISERROR(БД!AO40)),"",БД!AO40)</f>
        <v/>
      </c>
      <c r="DG86" s="89" t="str">
        <f ca="1">IF(OR(БД!AV40="",ISERROR(БД!AV40)),"",БД!AV40)</f>
        <v/>
      </c>
      <c r="DH86" s="87" t="str">
        <f ca="1">IF(OR(БД!O40="",ISERROR(БД!O40)),"",БД!O40)</f>
        <v/>
      </c>
      <c r="DI86" s="87" t="str">
        <f ca="1">IF(OR(БД!V40="",ISERROR(БД!V40)),"",БД!V40)</f>
        <v/>
      </c>
      <c r="DJ86" s="89" t="str">
        <f ca="1">IF(OR(БД!AC40="",ISERROR(БД!AC40)),"",БД!AC40)</f>
        <v/>
      </c>
      <c r="DK86" s="97" t="str">
        <f ca="1">IF(OR(БД!LM83="",ISERROR(БД!LM83)),"",БД!LM83)</f>
        <v/>
      </c>
      <c r="DL86" s="122" t="str">
        <f>IF(OR(БД!LP83="",ISERROR(БД!LP83)),"",БД!LP83)</f>
        <v/>
      </c>
      <c r="DM86" s="97" t="str">
        <f ca="1">IF(OR(БД!LS83="",ISERROR(БД!LS83)),"",БД!LS83)</f>
        <v/>
      </c>
      <c r="DN86" s="122" t="str">
        <f>IF(OR(БД!LV83="",ISERROR(БД!LV83)),"",БД!LV83)</f>
        <v/>
      </c>
      <c r="DO86" s="97" t="str">
        <f ca="1">IF(OR(БД!IF298="",ISERROR(БД!IF298)),"",БД!IF298)</f>
        <v/>
      </c>
      <c r="DP86" s="97" t="str">
        <f ca="1">IF(OR(БД!IM298="",ISERROR(БД!IM298)),"",БД!IM298)</f>
        <v/>
      </c>
      <c r="DQ86" s="97" t="str">
        <f ca="1">IF(OR(БД!HR298="",ISERROR(БД!HR298)),"",БД!HR298)</f>
        <v/>
      </c>
      <c r="DR86" s="97" t="str">
        <f ca="1">IF(OR(БД!HY298="",ISERROR(БД!HY298)),"",БД!HY298)</f>
        <v/>
      </c>
      <c r="DS86" s="123" t="str">
        <f ca="1">IF(OR(БД!LI83="",ISERROR(БД!LI83)),"",БД!LI83)</f>
        <v/>
      </c>
      <c r="DT86" s="3"/>
      <c r="DU86" s="87" t="str">
        <f ca="1">IF(OR(БД!X83="",ISERROR(БД!X83)),"",БД!X83)</f>
        <v/>
      </c>
      <c r="DV86" s="87" t="str">
        <f ca="1">IF(OR(БД!AE83="",ISERROR(БД!AE83)),"",БД!AE83)</f>
        <v/>
      </c>
      <c r="DW86" s="170" t="str">
        <f>IF(OR(БД!AG83="",ISERROR(БД!AG83)),"",БД!AG83)</f>
        <v/>
      </c>
      <c r="DX86" s="222" t="str">
        <f>IF(OR(БД!AF83="",ISERROR(БД!AF83)),"",БД!AF83)</f>
        <v/>
      </c>
      <c r="DY86" s="87" t="str">
        <f ca="1">IF(OR(БД!AL83="",ISERROR(БД!AL83)),"",БД!AL83)</f>
        <v/>
      </c>
      <c r="DZ86" s="87" t="str">
        <f ca="1">IF(OR(БД!AS83="",ISERROR(БД!AS83)),"",БД!AS83)</f>
        <v/>
      </c>
      <c r="EA86" s="124" t="str">
        <f ca="1">IF(OR(БД!KY83="",ISERROR(БД!KY83)),"",БД!KY83)</f>
        <v/>
      </c>
      <c r="EB86" s="124" t="str">
        <f ca="1">IF(OR(БД!LD83="",ISERROR(БД!LD83)),"",БД!LD83)</f>
        <v/>
      </c>
      <c r="EC86" s="124" t="str">
        <f ca="1">IF(OR(БД!KO83="",ISERROR(БД!KO83)),"",БД!KO83)</f>
        <v/>
      </c>
      <c r="ED86" s="124" t="str">
        <f ca="1">IF(OR(БД!KT83="",ISERROR(БД!KT83)),"",БД!KT83)</f>
        <v/>
      </c>
      <c r="EE86" s="123" t="str">
        <f ca="1">IF(OR(БД!KG83="",ISERROR(БД!KG83)),"",БД!KG83)</f>
        <v/>
      </c>
      <c r="EF86" s="123" t="str">
        <f ca="1">IF(OR(БД!KK83="",ISERROR(БД!KK83)),"",БД!KK83)</f>
        <v/>
      </c>
      <c r="EG86" s="123" t="str">
        <f ca="1">IF(OR(БД!JY83="",ISERROR(БД!JY83)),"",БД!JY83)</f>
        <v/>
      </c>
      <c r="EH86" s="123" t="str">
        <f ca="1">IF(OR(БД!KC83="",ISERROR(БД!KC83)),"",БД!KC83)</f>
        <v/>
      </c>
      <c r="EI86" s="3"/>
      <c r="EJ86" s="97" t="str">
        <f ca="1">IF(OR(БД!JM83="",ISERROR(БД!JM83)),"",БД!JM83)</f>
        <v/>
      </c>
      <c r="EK86" s="97" t="str">
        <f ca="1">IF(OR(БД!JS83="",ISERROR(БД!JS83)),"",БД!JS83)</f>
        <v/>
      </c>
      <c r="EL86" s="97" t="str">
        <f ca="1">IF(OR(БД!JA83="",ISERROR(БД!JA83)),"",БД!JA83)</f>
        <v/>
      </c>
      <c r="EM86" s="97" t="str">
        <f ca="1">IF(OR(БД!JG83="",ISERROR(БД!JG83)),"",БД!JG83)</f>
        <v/>
      </c>
      <c r="EN86" s="97" t="str">
        <f ca="1">IF(OR(БД!IO83="",ISERROR(БД!IO83)),"",БД!IO83)</f>
        <v/>
      </c>
      <c r="EO86" s="97" t="str">
        <f ca="1">IF(OR(БД!IU83="",ISERROR(БД!IU83)),"",БД!IU83)</f>
        <v/>
      </c>
      <c r="EP86" s="97" t="str">
        <f ca="1">IF(OR(БД!IC83="",ISERROR(БД!IC83)),"",БД!IC83)</f>
        <v/>
      </c>
      <c r="EQ86" s="97" t="str">
        <f ca="1">IF(OR(БД!II83="",ISERROR(БД!II83)),"",БД!II83)</f>
        <v/>
      </c>
      <c r="ER86" s="97" t="str">
        <f ca="1">IF(OR(БД!HQ83="",ISERROR(БД!HQ83)),"",БД!HQ83)</f>
        <v/>
      </c>
      <c r="ES86" s="97" t="str">
        <f ca="1">IF(OR(БД!HW83="",ISERROR(БД!HW83)),"",БД!HW83)</f>
        <v/>
      </c>
      <c r="ET86" s="97" t="str">
        <f ca="1">IF(OR(БД!HE83="",ISERROR(БД!HE83)),"",БД!HE83)</f>
        <v/>
      </c>
      <c r="EU86" s="97" t="str">
        <f ca="1">IF(OR(БД!HK83="",ISERROR(БД!HK83)),"",БД!HK83)</f>
        <v/>
      </c>
      <c r="EV86" s="124" t="str">
        <f ca="1">IF(OR(БД!GQ83="",ISERROR(БД!GQ83)),"",БД!GQ83)</f>
        <v/>
      </c>
      <c r="EW86" s="85" t="str">
        <f>IF(OR(БД!GV83="",ISERROR(БД!GV83)),"",БД!GV83)</f>
        <v/>
      </c>
      <c r="EX86" s="124" t="str">
        <f ca="1">IF(OR(БД!GX83="",ISERROR(БД!GX83)),"",БД!GX83)</f>
        <v/>
      </c>
      <c r="EY86" s="85" t="str">
        <f>IF(OR(БД!HC83="",ISERROR(БД!HC83)),"",БД!HC83)</f>
        <v/>
      </c>
      <c r="EZ86" s="97" t="str">
        <f ca="1">IF(OR(БД!GE83="",ISERROR(БД!GE83)),"",БД!GE83)</f>
        <v/>
      </c>
      <c r="FA86" s="97" t="str">
        <f ca="1">IF(OR(БД!GK83="",ISERROR(БД!GK83)),"",БД!GK83)</f>
        <v/>
      </c>
      <c r="FB86" s="97" t="str">
        <f ca="1">IF(OR(БД!FS83="",ISERROR(БД!FS83)),"",БД!FS83)</f>
        <v/>
      </c>
      <c r="FC86" s="97" t="str">
        <f ca="1">IF(OR(БД!FY83="",ISERROR(БД!FY83)),"",БД!FY83)</f>
        <v/>
      </c>
      <c r="FD86" s="97" t="str">
        <f ca="1">IF(OR(БД!CS427="",ISERROR(БД!CS427)),"",БД!CS427)</f>
        <v/>
      </c>
      <c r="FE86" s="122" t="str">
        <f>IF(OR(БД!CV427="",ISERROR(БД!CV427)),"",БД!CV427)</f>
        <v/>
      </c>
      <c r="FF86" s="97" t="str">
        <f ca="1">IF(OR(БД!CY427="",ISERROR(БД!CY427)),"",БД!CY427)</f>
        <v/>
      </c>
      <c r="FG86" s="122" t="str">
        <f>IF(OR(БД!DB427="",ISERROR(БД!DB427)),"",БД!DB427)</f>
        <v/>
      </c>
      <c r="FH86" s="3"/>
      <c r="FI86" s="99" t="str">
        <f ca="1">IF(OR(БД!CF212="",ISERROR(БД!CF212)),"",БД!CF212)</f>
        <v/>
      </c>
      <c r="FJ86" s="101" t="str">
        <f>IF(OR(БД!CI212="",ISERROR(БД!CI212)),"",БД!CI212)</f>
        <v/>
      </c>
      <c r="FK86" s="99" t="str">
        <f ca="1">IF(OR(БД!CL212="",ISERROR(БД!CL212)),"",БД!CL212)</f>
        <v/>
      </c>
      <c r="FL86" s="101" t="str">
        <f>IF(OR(БД!CO212="",ISERROR(БД!CO212)),"",БД!CO212)</f>
        <v/>
      </c>
      <c r="FM86" s="103" t="str">
        <f ca="1">IF(OR(БД!CR212="",ISERROR(БД!CR212)),"",БД!CR212)</f>
        <v/>
      </c>
      <c r="FN86" s="3"/>
    </row>
    <row r="87" spans="1:319" ht="15" customHeight="1" x14ac:dyDescent="0.25">
      <c r="A87" s="113">
        <v>28</v>
      </c>
      <c r="B87" s="87" t="str">
        <f ca="1">IF(OR(БД!EL84="",ISERROR(БД!EL84)),"",БД!EL84)</f>
        <v/>
      </c>
      <c r="C87" s="87" t="str">
        <f ca="1">IF(OR(БД!ES84="",ISERROR(БД!ES84)),"",БД!ES84)</f>
        <v/>
      </c>
      <c r="D87" s="89" t="str">
        <f ca="1">IF(OR(БД!EZ84="",ISERROR(БД!EZ84)),"",БД!EZ84)</f>
        <v/>
      </c>
      <c r="E87" s="87" t="str">
        <f ca="1">IF(OR(БД!FE84="",ISERROR(БД!FE84)),"",БД!FE84)</f>
        <v/>
      </c>
      <c r="F87" s="87" t="str">
        <f ca="1">IF(OR(БД!FL84="",ISERROR(БД!FL84)),"",БД!FL84)</f>
        <v/>
      </c>
      <c r="H87" s="87" t="str">
        <f ca="1">IF(OR(БД!NR41="",ISERROR(БД!NR41)),"",БД!NR41)</f>
        <v/>
      </c>
      <c r="I87" s="85" t="str">
        <f>IF(OR(БД!NW41="",ISERROR(БД!NW41)),"",БД!NW41)</f>
        <v/>
      </c>
      <c r="J87" s="87" t="str">
        <f ca="1">IF(OR(БД!NY41="",ISERROR(БД!NY41)),"",БД!NY41)</f>
        <v/>
      </c>
      <c r="K87" s="85" t="str">
        <f>IF(OR(БД!OD41="",ISERROR(БД!OD41)),"",БД!OD41)</f>
        <v/>
      </c>
      <c r="L87" s="89" t="str">
        <f ca="1">IF(OR(БД!OF41="",ISERROR(БД!OF41)),"",БД!OF41)</f>
        <v/>
      </c>
      <c r="M87" s="87" t="str">
        <f ca="1">IF(OR(БД!OK41="",ISERROR(БД!OK41)),"",БД!OK41)</f>
        <v/>
      </c>
      <c r="N87" s="85" t="str">
        <f>IF(OR(БД!OO41="",ISERROR(БД!OO41)),"",БД!OO41)</f>
        <v/>
      </c>
      <c r="O87" s="87" t="str">
        <f ca="1">IF(OR(БД!OR41="",ISERROR(БД!OR41)),"",БД!OR41)</f>
        <v/>
      </c>
      <c r="P87" s="85" t="str">
        <f>IF(OR(БД!OV41="",ISERROR(БД!OV41)),"",БД!OV41)</f>
        <v/>
      </c>
      <c r="Q87" s="89" t="str">
        <f ca="1">IF(OR(БД!OY41="",ISERROR(БД!OY41)),"",БД!OY41)</f>
        <v/>
      </c>
      <c r="R87" s="97" t="str">
        <f ca="1">IF(OR(БД!PU41="",ISERROR(БД!PU41)),"",БД!PU41)</f>
        <v/>
      </c>
      <c r="S87" s="97" t="str">
        <f ca="1">IF(OR(БД!QA41="",ISERROR(БД!QA41)),"",БД!QA41)</f>
        <v/>
      </c>
      <c r="T87" s="97" t="str">
        <f ca="1">IF(OR(БД!PD41="",ISERROR(БД!PD41)),"",БД!PD41)</f>
        <v/>
      </c>
      <c r="U87" s="97" t="str">
        <f ca="1">IF(OR(БД!PJ41="",ISERROR(БД!PJ41)),"",БД!PJ41)</f>
        <v/>
      </c>
      <c r="V87" s="89" t="str">
        <f ca="1">IF(OR(БД!PP41="",ISERROR(БД!PP41)),"",БД!PP41)</f>
        <v/>
      </c>
      <c r="W87" s="97" t="str">
        <f ca="1">IF(OR(БД!NF41="",ISERROR(БД!NF41)),"",БД!NF41)</f>
        <v/>
      </c>
      <c r="X87" s="97" t="str">
        <f ca="1">IF(OR(БД!NL41="",ISERROR(БД!NL41)),"",БД!NL41)</f>
        <v/>
      </c>
      <c r="Y87" s="97" t="str">
        <f ca="1">IF(OR(БД!MO41="",ISERROR(БД!MO41)),"",БД!MO41)</f>
        <v/>
      </c>
      <c r="Z87" s="97" t="str">
        <f ca="1">IF(OR(БД!MU41="",ISERROR(БД!MU41)),"",БД!MU41)</f>
        <v/>
      </c>
      <c r="AA87" s="89" t="str">
        <f ca="1">IF(OR(БД!NA41="",ISERROR(БД!NA41)),"",БД!NA41)</f>
        <v/>
      </c>
      <c r="AB87" s="97" t="str">
        <f ca="1">IF(OR(БД!LX41="",ISERROR(БД!LX41)),"",БД!LX41)</f>
        <v/>
      </c>
      <c r="AC87" s="97" t="str">
        <f ca="1">IF(OR(БД!MD41="",ISERROR(БД!MD41)),"",БД!MD41)</f>
        <v/>
      </c>
      <c r="AD87" s="89" t="str">
        <f ca="1">IF(OR(БД!MJ41="",ISERROR(БД!MJ41)),"",БД!MJ41)</f>
        <v/>
      </c>
      <c r="AE87" s="97" t="str">
        <f ca="1">IF(OR(БД!LL41="",ISERROR(БД!LL41)),"",БД!LL41)</f>
        <v/>
      </c>
      <c r="AF87" s="97" t="str">
        <f ca="1">IF(OR(БД!LR41="",ISERROR(БД!LR41)),"",БД!LR41)</f>
        <v/>
      </c>
      <c r="AG87" s="97" t="str">
        <f ca="1">IF(OR(БД!KN41="",ISERROR(БД!KN41)),"",БД!KN41)</f>
        <v/>
      </c>
      <c r="AH87" s="122" t="str">
        <f>IF(OR(БД!KQ41="",ISERROR(БД!KQ41)),"",БД!KQ41)</f>
        <v/>
      </c>
      <c r="AI87" s="97" t="str">
        <f ca="1">IF(OR(БД!KT41="",ISERROR(БД!KT41)),"",БД!KT41)</f>
        <v/>
      </c>
      <c r="AJ87" s="122" t="str">
        <f>IF(OR(БД!KW41="",ISERROR(БД!KW41)),"",БД!KW41)</f>
        <v/>
      </c>
      <c r="AK87" s="97" t="str">
        <f ca="1">IF(OR(БД!KZ41="",ISERROR(БД!KZ41)),"",БД!KZ41)</f>
        <v/>
      </c>
      <c r="AL87" s="122" t="str">
        <f>IF(OR(БД!LC41="",ISERROR(БД!LC41)),"",БД!LC41)</f>
        <v/>
      </c>
      <c r="AM87" s="97" t="str">
        <f ca="1">IF(OR(БД!LF41="",ISERROR(БД!LF41)),"",БД!LF41)</f>
        <v/>
      </c>
      <c r="AN87" s="122" t="str">
        <f>IF(OR(БД!LI41="",ISERROR(БД!LI41)),"",БД!LI41)</f>
        <v/>
      </c>
      <c r="AO87" s="97" t="str">
        <f ca="1">IF(OR(БД!JW41="",ISERROR(БД!JW41)),"",БД!JW41)</f>
        <v/>
      </c>
      <c r="AP87" s="97" t="str">
        <f ca="1">IF(OR(БД!KC41="",ISERROR(БД!KC41)),"",БД!KC41)</f>
        <v/>
      </c>
      <c r="AQ87" s="89" t="str">
        <f ca="1">IF(OR(БД!KI41="",ISERROR(БД!KI41)),"",БД!KI41)</f>
        <v/>
      </c>
      <c r="AR87" s="123" t="str">
        <f ca="1">IF(OR(БД!AM213="",ISERROR(БД!AM213)),"",БД!AM213)</f>
        <v/>
      </c>
      <c r="AT87" s="97" t="str">
        <f ca="1">IF(OR(БД!JK41="",ISERROR(БД!JK41)),"",БД!JK41)</f>
        <v/>
      </c>
      <c r="AU87" s="97" t="str">
        <f ca="1">IF(OR(БД!JQ41="",ISERROR(БД!JQ41)),"",БД!JQ41)</f>
        <v/>
      </c>
      <c r="AV87" s="97" t="str">
        <f ca="1">IF(OR(БД!IY41="",ISERROR(БД!IY41)),"",БД!IY41)</f>
        <v/>
      </c>
      <c r="AW87" s="97" t="str">
        <f ca="1">IF(OR(БД!JE41="",ISERROR(БД!JE41)),"",БД!JE41)</f>
        <v/>
      </c>
      <c r="AX87" s="97" t="str">
        <f ca="1">IF(OR(БД!IM41="",ISERROR(БД!IM41)),"",БД!IM41)</f>
        <v/>
      </c>
      <c r="AY87" s="97" t="str">
        <f ca="1">IF(OR(БД!IS41="",ISERROR(БД!IS41)),"",БД!IS41)</f>
        <v/>
      </c>
      <c r="AZ87" s="97" t="str">
        <f ca="1">IF(OR(БД!IA41="",ISERROR(БД!IA41)),"",БД!IA41)</f>
        <v/>
      </c>
      <c r="BA87" s="122" t="str">
        <f>IF(OR(БД!ID41="",ISERROR(БД!ID41)),"",БД!ID41)</f>
        <v/>
      </c>
      <c r="BB87" s="97" t="str">
        <f ca="1">IF(OR(БД!IG41="",ISERROR(БД!IG41)),"",БД!IG41)</f>
        <v/>
      </c>
      <c r="BC87" s="122" t="str">
        <f>IF(OR(БД!IJ41="",ISERROR(БД!IJ41)),"",БД!IJ41)</f>
        <v/>
      </c>
      <c r="BD87" s="87" t="str">
        <f ca="1">IF(OR(БД!GT41="",ISERROR(БД!GT41)),"",БД!GT41)</f>
        <v/>
      </c>
      <c r="BE87" s="87" t="str">
        <f ca="1">IF(OR(БД!HA41="",ISERROR(БД!HA41)),"",БД!HA41)</f>
        <v/>
      </c>
      <c r="BF87" s="89" t="str">
        <f ca="1">IF(OR(БД!HH41="",ISERROR(БД!HH41)),"",БД!HH41)</f>
        <v/>
      </c>
      <c r="BG87" s="87" t="str">
        <f ca="1">IF(OR(БД!GA41="",ISERROR(БД!GA41)),"",БД!GA41)</f>
        <v/>
      </c>
      <c r="BH87" s="87" t="str">
        <f ca="1">IF(OR(БД!GH41="",ISERROR(БД!GH41)),"",БД!GH41)</f>
        <v/>
      </c>
      <c r="BI87" s="89" t="str">
        <f ca="1">IF(OR(БД!GO41="",ISERROR(БД!GO41)),"",БД!GO41)</f>
        <v/>
      </c>
      <c r="BJ87" s="97" t="str">
        <f ca="1">IF(OR(БД!FO41="",ISERROR(БД!FO41)),"",БД!FO41)</f>
        <v/>
      </c>
      <c r="BK87" s="97" t="str">
        <f ca="1">IF(OR(БД!FU41="",ISERROR(БД!FU41)),"",БД!FU41)</f>
        <v/>
      </c>
      <c r="BL87" s="97" t="str">
        <f ca="1">IF(OR(БД!FC41="",ISERROR(БД!FC41)),"",БД!FC41)</f>
        <v/>
      </c>
      <c r="BM87" s="97" t="str">
        <f ca="1">IF(OR(БД!FI41="",ISERROR(БД!FI41)),"",БД!FI41)</f>
        <v/>
      </c>
      <c r="BN87" s="87" t="str">
        <f ca="1">IF(OR(БД!HM41="",ISERROR(БД!HM41)),"",БД!HM41)</f>
        <v/>
      </c>
      <c r="BO87" s="87" t="str">
        <f ca="1">IF(OR(БД!HT41="",ISERROR(БД!HT41)),"",БД!HT41)</f>
        <v/>
      </c>
      <c r="BP87" s="87" t="str">
        <f ca="1">IF(OR(БД!CI256="",ISERROR(БД!CI256)),"",БД!CI256)</f>
        <v/>
      </c>
      <c r="BQ87" s="87" t="str">
        <f ca="1">IF(OR(БД!CP256="",ISERROR(БД!CP256)),"",БД!CP256)</f>
        <v/>
      </c>
      <c r="BR87" s="87" t="str">
        <f ca="1">IF(OR(БД!BU256="",ISERROR(БД!BU256)),"",БД!BU256)</f>
        <v/>
      </c>
      <c r="BS87" s="87" t="str">
        <f ca="1">IF(OR(БД!CB256="",ISERROR(БД!CB256)),"",БД!CB256)</f>
        <v/>
      </c>
      <c r="BT87" s="87" t="str">
        <f ca="1">IF(OR(БД!BG256="",ISERROR(БД!BG256)),"",БД!BG256)</f>
        <v/>
      </c>
      <c r="BU87" s="87" t="str">
        <f ca="1">IF(OR(БД!BN256="",ISERROR(БД!BN256)),"",БД!BN256)</f>
        <v/>
      </c>
      <c r="BV87" s="97" t="str">
        <f ca="1">IF(OR(БД!T256="",ISERROR(БД!T256)),"",БД!T256)</f>
        <v/>
      </c>
      <c r="BW87" s="122" t="str">
        <f>IF(OR(БД!W256="",ISERROR(БД!W256)),"",БД!W256)</f>
        <v/>
      </c>
      <c r="BX87" s="97" t="str">
        <f ca="1">IF(OR(БД!Z256="",ISERROR(БД!Z256)),"",БД!Z256)</f>
        <v/>
      </c>
      <c r="BY87" s="122" t="str">
        <f>IF(OR(БД!AC256="",ISERROR(БД!AC256)),"",БД!AC256)</f>
        <v/>
      </c>
      <c r="BZ87" s="97" t="str">
        <f ca="1">IF(OR(БД!JV299="",ISERROR(БД!JV299)),"",БД!JV299)</f>
        <v/>
      </c>
      <c r="CA87" s="122" t="str">
        <f>IF(OR(БД!JY299="",ISERROR(БД!JY299)),"",БД!JY299)</f>
        <v/>
      </c>
      <c r="CB87" s="97" t="str">
        <f ca="1">IF(OR(БД!KB299="",ISERROR(БД!KB299)),"",БД!KB299)</f>
        <v/>
      </c>
      <c r="CC87" s="122" t="str">
        <f>IF(OR(БД!KE299="",ISERROR(БД!KE299)),"",БД!KE299)</f>
        <v/>
      </c>
      <c r="CD87" s="97" t="str">
        <f ca="1">IF(OR(БД!JP299="",ISERROR(БД!JP299)),"",БД!JP299)</f>
        <v/>
      </c>
      <c r="CE87" s="122" t="str">
        <f>IF(OR(БД!JS299="",ISERROR(БД!JS299)),"",БД!JS299)</f>
        <v/>
      </c>
      <c r="CF87" s="97" t="str">
        <f ca="1">IF(OR(БД!JJ299="",ISERROR(БД!JJ299)),"",БД!JJ299)</f>
        <v/>
      </c>
      <c r="CG87" s="122" t="str">
        <f>IF(OR(БД!JM299="",ISERROR(БД!JM299)),"",БД!JM299)</f>
        <v/>
      </c>
      <c r="CH87" s="123" t="str">
        <f ca="1">IF(OR(БД!JB299="",ISERROR(БД!JB299)),"",БД!JB299)</f>
        <v/>
      </c>
      <c r="CI87" s="123" t="str">
        <f ca="1">IF(OR(БД!JF299="",ISERROR(БД!JF299)),"",БД!JF299)</f>
        <v/>
      </c>
      <c r="CJ87" s="123" t="str">
        <f ca="1">IF(OR(БД!IT299="",ISERROR(БД!IT299)),"",БД!IT299)</f>
        <v/>
      </c>
      <c r="CK87" s="123" t="str">
        <f ca="1">IF(OR(БД!IX299="",ISERROR(БД!IX299)),"",БД!IX299)</f>
        <v/>
      </c>
      <c r="CL87" s="3"/>
      <c r="CM87" s="97" t="str">
        <f ca="1">IF(OR(БД!EQ41="",ISERROR(БД!EQ41)),"",БД!EQ41)</f>
        <v/>
      </c>
      <c r="CN87" s="97" t="str">
        <f ca="1">IF(OR(БД!EW41="",ISERROR(БД!EW41)),"",БД!EW41)</f>
        <v/>
      </c>
      <c r="CO87" s="97" t="str">
        <f ca="1">IF(OR(БД!EE41="",ISERROR(БД!EE41)),"",БД!EE41)</f>
        <v/>
      </c>
      <c r="CP87" s="97" t="str">
        <f ca="1">IF(OR(БД!EK41="",ISERROR(БД!EK41)),"",БД!EK41)</f>
        <v/>
      </c>
      <c r="CQ87" s="97" t="str">
        <f ca="1">IF(OR(БД!DN41="",ISERROR(БД!DN41)),"",БД!DN41)</f>
        <v/>
      </c>
      <c r="CR87" s="97" t="str">
        <f ca="1">IF(OR(БД!DT41="",ISERROR(БД!DT41)),"",БД!DT41)</f>
        <v/>
      </c>
      <c r="CS87" s="89" t="str">
        <f ca="1">IF(OR(БД!DZ41="",ISERROR(БД!DZ41)),"",БД!DZ41)</f>
        <v/>
      </c>
      <c r="CT87" s="97" t="str">
        <f ca="1">IF(OR(БД!CW41="",ISERROR(БД!CW41)),"",БД!CW41)</f>
        <v/>
      </c>
      <c r="CU87" s="97" t="str">
        <f ca="1">IF(OR(БД!DC41="",ISERROR(БД!DC41)),"",БД!DC41)</f>
        <v/>
      </c>
      <c r="CV87" s="89" t="str">
        <f ca="1">IF(OR(БД!DI41="",ISERROR(БД!DI41)),"",БД!DI41)</f>
        <v/>
      </c>
      <c r="CW87" s="97" t="str">
        <f ca="1">IF(OR(БД!CK41="",ISERROR(БД!CK41)),"",БД!CK41)</f>
        <v/>
      </c>
      <c r="CX87" s="97" t="str">
        <f ca="1">IF(OR(БД!CQ41="",ISERROR(БД!CQ41)),"",БД!CQ41)</f>
        <v/>
      </c>
      <c r="CY87" s="97" t="str">
        <f ca="1">IF(OR(БД!BT41="",ISERROR(БД!BT41)),"",БД!BT41)</f>
        <v/>
      </c>
      <c r="CZ87" s="97" t="str">
        <f ca="1">IF(OR(БД!BZ41="",ISERROR(БД!BZ41)),"",БД!BZ41)</f>
        <v/>
      </c>
      <c r="DA87" s="89" t="str">
        <f ca="1">IF(OR(БД!CF41="",ISERROR(БД!CF41)),"",БД!CF41)</f>
        <v/>
      </c>
      <c r="DB87" s="97" t="str">
        <f ca="1">IF(OR(БД!BA41="",ISERROR(БД!BA41)),"",БД!BA41)</f>
        <v/>
      </c>
      <c r="DC87" s="97" t="str">
        <f ca="1">IF(OR(БД!BH41="",ISERROR(БД!BH41)),"",БД!BH41)</f>
        <v/>
      </c>
      <c r="DD87" s="89" t="str">
        <f ca="1">IF(OR(БД!BO41="",ISERROR(БД!BO41)),"",БД!BO41)</f>
        <v/>
      </c>
      <c r="DE87" s="97" t="str">
        <f ca="1">IF(OR(БД!AH41="",ISERROR(БД!AH41)),"",БД!AH41)</f>
        <v/>
      </c>
      <c r="DF87" s="97" t="str">
        <f ca="1">IF(OR(БД!AO41="",ISERROR(БД!AO41)),"",БД!AO41)</f>
        <v/>
      </c>
      <c r="DG87" s="89" t="str">
        <f ca="1">IF(OR(БД!AV41="",ISERROR(БД!AV41)),"",БД!AV41)</f>
        <v/>
      </c>
      <c r="DH87" s="87" t="str">
        <f ca="1">IF(OR(БД!O41="",ISERROR(БД!O41)),"",БД!O41)</f>
        <v/>
      </c>
      <c r="DI87" s="87" t="str">
        <f ca="1">IF(OR(БД!V41="",ISERROR(БД!V41)),"",БД!V41)</f>
        <v/>
      </c>
      <c r="DJ87" s="89" t="str">
        <f ca="1">IF(OR(БД!AC41="",ISERROR(БД!AC41)),"",БД!AC41)</f>
        <v/>
      </c>
      <c r="DK87" s="97" t="str">
        <f ca="1">IF(OR(БД!LM84="",ISERROR(БД!LM84)),"",БД!LM84)</f>
        <v/>
      </c>
      <c r="DL87" s="122" t="str">
        <f>IF(OR(БД!LP84="",ISERROR(БД!LP84)),"",БД!LP84)</f>
        <v/>
      </c>
      <c r="DM87" s="97" t="str">
        <f ca="1">IF(OR(БД!LS84="",ISERROR(БД!LS84)),"",БД!LS84)</f>
        <v/>
      </c>
      <c r="DN87" s="122" t="str">
        <f>IF(OR(БД!LV84="",ISERROR(БД!LV84)),"",БД!LV84)</f>
        <v/>
      </c>
      <c r="DO87" s="97" t="str">
        <f ca="1">IF(OR(БД!IF299="",ISERROR(БД!IF299)),"",БД!IF299)</f>
        <v/>
      </c>
      <c r="DP87" s="97" t="str">
        <f ca="1">IF(OR(БД!IM299="",ISERROR(БД!IM299)),"",БД!IM299)</f>
        <v/>
      </c>
      <c r="DQ87" s="97" t="str">
        <f ca="1">IF(OR(БД!HR299="",ISERROR(БД!HR299)),"",БД!HR299)</f>
        <v/>
      </c>
      <c r="DR87" s="97" t="str">
        <f ca="1">IF(OR(БД!HY299="",ISERROR(БД!HY299)),"",БД!HY299)</f>
        <v/>
      </c>
      <c r="DS87" s="123" t="str">
        <f ca="1">IF(OR(БД!LI84="",ISERROR(БД!LI84)),"",БД!LI84)</f>
        <v/>
      </c>
      <c r="DT87" s="3"/>
      <c r="DU87" s="87" t="str">
        <f ca="1">IF(OR(БД!X84="",ISERROR(БД!X84)),"",БД!X84)</f>
        <v/>
      </c>
      <c r="DV87" s="87" t="str">
        <f ca="1">IF(OR(БД!AE84="",ISERROR(БД!AE84)),"",БД!AE84)</f>
        <v/>
      </c>
      <c r="DW87" s="170" t="str">
        <f>IF(OR(БД!AG84="",ISERROR(БД!AG84)),"",БД!AG84)</f>
        <v/>
      </c>
      <c r="DX87" s="222" t="str">
        <f>IF(OR(БД!AF84="",ISERROR(БД!AF84)),"",БД!AF84)</f>
        <v/>
      </c>
      <c r="DY87" s="87" t="str">
        <f ca="1">IF(OR(БД!AL84="",ISERROR(БД!AL84)),"",БД!AL84)</f>
        <v/>
      </c>
      <c r="DZ87" s="87" t="str">
        <f ca="1">IF(OR(БД!AS84="",ISERROR(БД!AS84)),"",БД!AS84)</f>
        <v/>
      </c>
      <c r="EA87" s="124" t="str">
        <f ca="1">IF(OR(БД!KY84="",ISERROR(БД!KY84)),"",БД!KY84)</f>
        <v/>
      </c>
      <c r="EB87" s="124" t="str">
        <f ca="1">IF(OR(БД!LD84="",ISERROR(БД!LD84)),"",БД!LD84)</f>
        <v/>
      </c>
      <c r="EC87" s="124" t="str">
        <f ca="1">IF(OR(БД!KO84="",ISERROR(БД!KO84)),"",БД!KO84)</f>
        <v/>
      </c>
      <c r="ED87" s="124" t="str">
        <f ca="1">IF(OR(БД!KT84="",ISERROR(БД!KT84)),"",БД!KT84)</f>
        <v/>
      </c>
      <c r="EE87" s="123" t="str">
        <f ca="1">IF(OR(БД!KG84="",ISERROR(БД!KG84)),"",БД!KG84)</f>
        <v/>
      </c>
      <c r="EF87" s="123" t="str">
        <f ca="1">IF(OR(БД!KK84="",ISERROR(БД!KK84)),"",БД!KK84)</f>
        <v/>
      </c>
      <c r="EG87" s="123" t="str">
        <f ca="1">IF(OR(БД!JY84="",ISERROR(БД!JY84)),"",БД!JY84)</f>
        <v/>
      </c>
      <c r="EH87" s="123" t="str">
        <f ca="1">IF(OR(БД!KC84="",ISERROR(БД!KC84)),"",БД!KC84)</f>
        <v/>
      </c>
      <c r="EI87" s="3"/>
      <c r="EJ87" s="97" t="str">
        <f ca="1">IF(OR(БД!JM84="",ISERROR(БД!JM84)),"",БД!JM84)</f>
        <v/>
      </c>
      <c r="EK87" s="97" t="str">
        <f ca="1">IF(OR(БД!JS84="",ISERROR(БД!JS84)),"",БД!JS84)</f>
        <v/>
      </c>
      <c r="EL87" s="97" t="str">
        <f ca="1">IF(OR(БД!JA84="",ISERROR(БД!JA84)),"",БД!JA84)</f>
        <v/>
      </c>
      <c r="EM87" s="97" t="str">
        <f ca="1">IF(OR(БД!JG84="",ISERROR(БД!JG84)),"",БД!JG84)</f>
        <v/>
      </c>
      <c r="EN87" s="97" t="str">
        <f ca="1">IF(OR(БД!IO84="",ISERROR(БД!IO84)),"",БД!IO84)</f>
        <v/>
      </c>
      <c r="EO87" s="97" t="str">
        <f ca="1">IF(OR(БД!IU84="",ISERROR(БД!IU84)),"",БД!IU84)</f>
        <v/>
      </c>
      <c r="EP87" s="97" t="str">
        <f ca="1">IF(OR(БД!IC84="",ISERROR(БД!IC84)),"",БД!IC84)</f>
        <v/>
      </c>
      <c r="EQ87" s="97" t="str">
        <f ca="1">IF(OR(БД!II84="",ISERROR(БД!II84)),"",БД!II84)</f>
        <v/>
      </c>
      <c r="ER87" s="97" t="str">
        <f ca="1">IF(OR(БД!HQ84="",ISERROR(БД!HQ84)),"",БД!HQ84)</f>
        <v/>
      </c>
      <c r="ES87" s="97" t="str">
        <f ca="1">IF(OR(БД!HW84="",ISERROR(БД!HW84)),"",БД!HW84)</f>
        <v/>
      </c>
      <c r="ET87" s="97" t="str">
        <f ca="1">IF(OR(БД!HE84="",ISERROR(БД!HE84)),"",БД!HE84)</f>
        <v/>
      </c>
      <c r="EU87" s="97" t="str">
        <f ca="1">IF(OR(БД!HK84="",ISERROR(БД!HK84)),"",БД!HK84)</f>
        <v/>
      </c>
      <c r="EV87" s="124" t="str">
        <f ca="1">IF(OR(БД!GQ84="",ISERROR(БД!GQ84)),"",БД!GQ84)</f>
        <v/>
      </c>
      <c r="EW87" s="85" t="str">
        <f>IF(OR(БД!GV84="",ISERROR(БД!GV84)),"",БД!GV84)</f>
        <v/>
      </c>
      <c r="EX87" s="124" t="str">
        <f ca="1">IF(OR(БД!GX84="",ISERROR(БД!GX84)),"",БД!GX84)</f>
        <v/>
      </c>
      <c r="EY87" s="85" t="str">
        <f>IF(OR(БД!HC84="",ISERROR(БД!HC84)),"",БД!HC84)</f>
        <v/>
      </c>
      <c r="EZ87" s="97" t="str">
        <f ca="1">IF(OR(БД!GE84="",ISERROR(БД!GE84)),"",БД!GE84)</f>
        <v/>
      </c>
      <c r="FA87" s="97" t="str">
        <f ca="1">IF(OR(БД!GK84="",ISERROR(БД!GK84)),"",БД!GK84)</f>
        <v/>
      </c>
      <c r="FB87" s="97" t="str">
        <f ca="1">IF(OR(БД!FS84="",ISERROR(БД!FS84)),"",БД!FS84)</f>
        <v/>
      </c>
      <c r="FC87" s="97" t="str">
        <f ca="1">IF(OR(БД!FY84="",ISERROR(БД!FY84)),"",БД!FY84)</f>
        <v/>
      </c>
      <c r="FD87" s="97" t="str">
        <f ca="1">IF(OR(БД!CS428="",ISERROR(БД!CS428)),"",БД!CS428)</f>
        <v/>
      </c>
      <c r="FE87" s="122" t="str">
        <f>IF(OR(БД!CV428="",ISERROR(БД!CV428)),"",БД!CV428)</f>
        <v/>
      </c>
      <c r="FF87" s="97" t="str">
        <f ca="1">IF(OR(БД!CY428="",ISERROR(БД!CY428)),"",БД!CY428)</f>
        <v/>
      </c>
      <c r="FG87" s="122" t="str">
        <f>IF(OR(БД!DB428="",ISERROR(БД!DB428)),"",БД!DB428)</f>
        <v/>
      </c>
      <c r="FH87" s="3"/>
      <c r="FI87" s="99" t="str">
        <f ca="1">IF(OR(БД!CF213="",ISERROR(БД!CF213)),"",БД!CF213)</f>
        <v/>
      </c>
      <c r="FJ87" s="101" t="str">
        <f>IF(OR(БД!CI213="",ISERROR(БД!CI213)),"",БД!CI213)</f>
        <v/>
      </c>
      <c r="FK87" s="99" t="str">
        <f ca="1">IF(OR(БД!CL213="",ISERROR(БД!CL213)),"",БД!CL213)</f>
        <v/>
      </c>
      <c r="FL87" s="101" t="str">
        <f>IF(OR(БД!CO213="",ISERROR(БД!CO213)),"",БД!CO213)</f>
        <v/>
      </c>
      <c r="FM87" s="103" t="str">
        <f ca="1">IF(OR(БД!CR213="",ISERROR(БД!CR213)),"",БД!CR213)</f>
        <v/>
      </c>
      <c r="FN87" s="3"/>
    </row>
    <row r="88" spans="1:319" ht="15" customHeight="1" x14ac:dyDescent="0.25">
      <c r="A88" s="113">
        <v>29</v>
      </c>
      <c r="B88" s="87" t="str">
        <f ca="1">IF(OR(БД!EL85="",ISERROR(БД!EL85)),"",БД!EL85)</f>
        <v/>
      </c>
      <c r="C88" s="87" t="str">
        <f ca="1">IF(OR(БД!ES85="",ISERROR(БД!ES85)),"",БД!ES85)</f>
        <v/>
      </c>
      <c r="D88" s="89" t="str">
        <f ca="1">IF(OR(БД!EZ85="",ISERROR(БД!EZ85)),"",БД!EZ85)</f>
        <v/>
      </c>
      <c r="E88" s="87" t="str">
        <f ca="1">IF(OR(БД!FE85="",ISERROR(БД!FE85)),"",БД!FE85)</f>
        <v/>
      </c>
      <c r="F88" s="87" t="str">
        <f ca="1">IF(OR(БД!FL85="",ISERROR(БД!FL85)),"",БД!FL85)</f>
        <v/>
      </c>
      <c r="H88" s="87" t="str">
        <f ca="1">IF(OR(БД!NR42="",ISERROR(БД!NR42)),"",БД!NR42)</f>
        <v/>
      </c>
      <c r="I88" s="85" t="str">
        <f>IF(OR(БД!NW42="",ISERROR(БД!NW42)),"",БД!NW42)</f>
        <v/>
      </c>
      <c r="J88" s="87" t="str">
        <f ca="1">IF(OR(БД!NY42="",ISERROR(БД!NY42)),"",БД!NY42)</f>
        <v/>
      </c>
      <c r="K88" s="85" t="str">
        <f>IF(OR(БД!OD42="",ISERROR(БД!OD42)),"",БД!OD42)</f>
        <v/>
      </c>
      <c r="L88" s="89" t="str">
        <f ca="1">IF(OR(БД!OF42="",ISERROR(БД!OF42)),"",БД!OF42)</f>
        <v/>
      </c>
      <c r="M88" s="87" t="str">
        <f ca="1">IF(OR(БД!OK42="",ISERROR(БД!OK42)),"",БД!OK42)</f>
        <v/>
      </c>
      <c r="N88" s="85" t="str">
        <f>IF(OR(БД!OO42="",ISERROR(БД!OO42)),"",БД!OO42)</f>
        <v/>
      </c>
      <c r="O88" s="87" t="str">
        <f ca="1">IF(OR(БД!OR42="",ISERROR(БД!OR42)),"",БД!OR42)</f>
        <v/>
      </c>
      <c r="P88" s="85" t="str">
        <f>IF(OR(БД!OV42="",ISERROR(БД!OV42)),"",БД!OV42)</f>
        <v/>
      </c>
      <c r="Q88" s="89" t="str">
        <f ca="1">IF(OR(БД!OY42="",ISERROR(БД!OY42)),"",БД!OY42)</f>
        <v/>
      </c>
      <c r="R88" s="97" t="str">
        <f ca="1">IF(OR(БД!PU42="",ISERROR(БД!PU42)),"",БД!PU42)</f>
        <v/>
      </c>
      <c r="S88" s="97" t="str">
        <f ca="1">IF(OR(БД!QA42="",ISERROR(БД!QA42)),"",БД!QA42)</f>
        <v/>
      </c>
      <c r="T88" s="97" t="str">
        <f ca="1">IF(OR(БД!PD42="",ISERROR(БД!PD42)),"",БД!PD42)</f>
        <v/>
      </c>
      <c r="U88" s="97" t="str">
        <f ca="1">IF(OR(БД!PJ42="",ISERROR(БД!PJ42)),"",БД!PJ42)</f>
        <v/>
      </c>
      <c r="V88" s="89" t="str">
        <f ca="1">IF(OR(БД!PP42="",ISERROR(БД!PP42)),"",БД!PP42)</f>
        <v/>
      </c>
      <c r="W88" s="97" t="str">
        <f ca="1">IF(OR(БД!NF42="",ISERROR(БД!NF42)),"",БД!NF42)</f>
        <v/>
      </c>
      <c r="X88" s="97" t="str">
        <f ca="1">IF(OR(БД!NL42="",ISERROR(БД!NL42)),"",БД!NL42)</f>
        <v/>
      </c>
      <c r="Y88" s="97" t="str">
        <f ca="1">IF(OR(БД!MO42="",ISERROR(БД!MO42)),"",БД!MO42)</f>
        <v/>
      </c>
      <c r="Z88" s="97" t="str">
        <f ca="1">IF(OR(БД!MU42="",ISERROR(БД!MU42)),"",БД!MU42)</f>
        <v/>
      </c>
      <c r="AA88" s="89" t="str">
        <f ca="1">IF(OR(БД!NA42="",ISERROR(БД!NA42)),"",БД!NA42)</f>
        <v/>
      </c>
      <c r="AB88" s="97" t="str">
        <f ca="1">IF(OR(БД!LX42="",ISERROR(БД!LX42)),"",БД!LX42)</f>
        <v/>
      </c>
      <c r="AC88" s="97" t="str">
        <f ca="1">IF(OR(БД!MD42="",ISERROR(БД!MD42)),"",БД!MD42)</f>
        <v/>
      </c>
      <c r="AD88" s="89" t="str">
        <f ca="1">IF(OR(БД!MJ42="",ISERROR(БД!MJ42)),"",БД!MJ42)</f>
        <v/>
      </c>
      <c r="AE88" s="97" t="str">
        <f ca="1">IF(OR(БД!LL42="",ISERROR(БД!LL42)),"",БД!LL42)</f>
        <v/>
      </c>
      <c r="AF88" s="97" t="str">
        <f ca="1">IF(OR(БД!LR42="",ISERROR(БД!LR42)),"",БД!LR42)</f>
        <v/>
      </c>
      <c r="AG88" s="97" t="str">
        <f ca="1">IF(OR(БД!KN42="",ISERROR(БД!KN42)),"",БД!KN42)</f>
        <v/>
      </c>
      <c r="AH88" s="122" t="str">
        <f>IF(OR(БД!KQ42="",ISERROR(БД!KQ42)),"",БД!KQ42)</f>
        <v/>
      </c>
      <c r="AI88" s="97" t="str">
        <f ca="1">IF(OR(БД!KT42="",ISERROR(БД!KT42)),"",БД!KT42)</f>
        <v/>
      </c>
      <c r="AJ88" s="122" t="str">
        <f>IF(OR(БД!KW42="",ISERROR(БД!KW42)),"",БД!KW42)</f>
        <v/>
      </c>
      <c r="AK88" s="97" t="str">
        <f ca="1">IF(OR(БД!KZ42="",ISERROR(БД!KZ42)),"",БД!KZ42)</f>
        <v/>
      </c>
      <c r="AL88" s="122" t="str">
        <f>IF(OR(БД!LC42="",ISERROR(БД!LC42)),"",БД!LC42)</f>
        <v/>
      </c>
      <c r="AM88" s="97" t="str">
        <f ca="1">IF(OR(БД!LF42="",ISERROR(БД!LF42)),"",БД!LF42)</f>
        <v/>
      </c>
      <c r="AN88" s="122" t="str">
        <f>IF(OR(БД!LI42="",ISERROR(БД!LI42)),"",БД!LI42)</f>
        <v/>
      </c>
      <c r="AO88" s="97" t="str">
        <f ca="1">IF(OR(БД!JW42="",ISERROR(БД!JW42)),"",БД!JW42)</f>
        <v/>
      </c>
      <c r="AP88" s="97" t="str">
        <f ca="1">IF(OR(БД!KC42="",ISERROR(БД!KC42)),"",БД!KC42)</f>
        <v/>
      </c>
      <c r="AQ88" s="89" t="str">
        <f ca="1">IF(OR(БД!KI42="",ISERROR(БД!KI42)),"",БД!KI42)</f>
        <v/>
      </c>
      <c r="AR88" s="123" t="str">
        <f ca="1">IF(OR(БД!AM214="",ISERROR(БД!AM214)),"",БД!AM214)</f>
        <v/>
      </c>
      <c r="AT88" s="97" t="str">
        <f ca="1">IF(OR(БД!JK42="",ISERROR(БД!JK42)),"",БД!JK42)</f>
        <v/>
      </c>
      <c r="AU88" s="97" t="str">
        <f ca="1">IF(OR(БД!JQ42="",ISERROR(БД!JQ42)),"",БД!JQ42)</f>
        <v/>
      </c>
      <c r="AV88" s="97" t="str">
        <f ca="1">IF(OR(БД!IY42="",ISERROR(БД!IY42)),"",БД!IY42)</f>
        <v/>
      </c>
      <c r="AW88" s="97" t="str">
        <f ca="1">IF(OR(БД!JE42="",ISERROR(БД!JE42)),"",БД!JE42)</f>
        <v/>
      </c>
      <c r="AX88" s="97" t="str">
        <f ca="1">IF(OR(БД!IM42="",ISERROR(БД!IM42)),"",БД!IM42)</f>
        <v/>
      </c>
      <c r="AY88" s="97" t="str">
        <f ca="1">IF(OR(БД!IS42="",ISERROR(БД!IS42)),"",БД!IS42)</f>
        <v/>
      </c>
      <c r="AZ88" s="97" t="str">
        <f ca="1">IF(OR(БД!IA42="",ISERROR(БД!IA42)),"",БД!IA42)</f>
        <v/>
      </c>
      <c r="BA88" s="122" t="str">
        <f>IF(OR(БД!ID42="",ISERROR(БД!ID42)),"",БД!ID42)</f>
        <v/>
      </c>
      <c r="BB88" s="97" t="str">
        <f ca="1">IF(OR(БД!IG42="",ISERROR(БД!IG42)),"",БД!IG42)</f>
        <v/>
      </c>
      <c r="BC88" s="122" t="str">
        <f>IF(OR(БД!IJ42="",ISERROR(БД!IJ42)),"",БД!IJ42)</f>
        <v/>
      </c>
      <c r="BD88" s="87" t="str">
        <f ca="1">IF(OR(БД!GT42="",ISERROR(БД!GT42)),"",БД!GT42)</f>
        <v/>
      </c>
      <c r="BE88" s="87" t="str">
        <f ca="1">IF(OR(БД!HA42="",ISERROR(БД!HA42)),"",БД!HA42)</f>
        <v/>
      </c>
      <c r="BF88" s="89" t="str">
        <f ca="1">IF(OR(БД!HH42="",ISERROR(БД!HH42)),"",БД!HH42)</f>
        <v/>
      </c>
      <c r="BG88" s="87" t="str">
        <f ca="1">IF(OR(БД!GA42="",ISERROR(БД!GA42)),"",БД!GA42)</f>
        <v/>
      </c>
      <c r="BH88" s="87" t="str">
        <f ca="1">IF(OR(БД!GH42="",ISERROR(БД!GH42)),"",БД!GH42)</f>
        <v/>
      </c>
      <c r="BI88" s="89" t="str">
        <f ca="1">IF(OR(БД!GO42="",ISERROR(БД!GO42)),"",БД!GO42)</f>
        <v/>
      </c>
      <c r="BJ88" s="97" t="str">
        <f ca="1">IF(OR(БД!FO42="",ISERROR(БД!FO42)),"",БД!FO42)</f>
        <v/>
      </c>
      <c r="BK88" s="97" t="str">
        <f ca="1">IF(OR(БД!FU42="",ISERROR(БД!FU42)),"",БД!FU42)</f>
        <v/>
      </c>
      <c r="BL88" s="97" t="str">
        <f ca="1">IF(OR(БД!FC42="",ISERROR(БД!FC42)),"",БД!FC42)</f>
        <v/>
      </c>
      <c r="BM88" s="97" t="str">
        <f ca="1">IF(OR(БД!FI42="",ISERROR(БД!FI42)),"",БД!FI42)</f>
        <v/>
      </c>
      <c r="BN88" s="87" t="str">
        <f ca="1">IF(OR(БД!HM42="",ISERROR(БД!HM42)),"",БД!HM42)</f>
        <v/>
      </c>
      <c r="BO88" s="87" t="str">
        <f ca="1">IF(OR(БД!HT42="",ISERROR(БД!HT42)),"",БД!HT42)</f>
        <v/>
      </c>
      <c r="BP88" s="87" t="str">
        <f ca="1">IF(OR(БД!CI257="",ISERROR(БД!CI257)),"",БД!CI257)</f>
        <v/>
      </c>
      <c r="BQ88" s="87" t="str">
        <f ca="1">IF(OR(БД!CP257="",ISERROR(БД!CP257)),"",БД!CP257)</f>
        <v/>
      </c>
      <c r="BR88" s="87" t="str">
        <f ca="1">IF(OR(БД!BU257="",ISERROR(БД!BU257)),"",БД!BU257)</f>
        <v/>
      </c>
      <c r="BS88" s="87" t="str">
        <f ca="1">IF(OR(БД!CB257="",ISERROR(БД!CB257)),"",БД!CB257)</f>
        <v/>
      </c>
      <c r="BT88" s="87" t="str">
        <f ca="1">IF(OR(БД!BG257="",ISERROR(БД!BG257)),"",БД!BG257)</f>
        <v/>
      </c>
      <c r="BU88" s="87" t="str">
        <f ca="1">IF(OR(БД!BN257="",ISERROR(БД!BN257)),"",БД!BN257)</f>
        <v/>
      </c>
      <c r="BV88" s="97" t="str">
        <f ca="1">IF(OR(БД!T257="",ISERROR(БД!T257)),"",БД!T257)</f>
        <v/>
      </c>
      <c r="BW88" s="122" t="str">
        <f>IF(OR(БД!W257="",ISERROR(БД!W257)),"",БД!W257)</f>
        <v/>
      </c>
      <c r="BX88" s="97" t="str">
        <f ca="1">IF(OR(БД!Z257="",ISERROR(БД!Z257)),"",БД!Z257)</f>
        <v/>
      </c>
      <c r="BY88" s="122" t="str">
        <f>IF(OR(БД!AC257="",ISERROR(БД!AC257)),"",БД!AC257)</f>
        <v/>
      </c>
      <c r="BZ88" s="97" t="str">
        <f ca="1">IF(OR(БД!JV300="",ISERROR(БД!JV300)),"",БД!JV300)</f>
        <v/>
      </c>
      <c r="CA88" s="122" t="str">
        <f>IF(OR(БД!JY300="",ISERROR(БД!JY300)),"",БД!JY300)</f>
        <v/>
      </c>
      <c r="CB88" s="97" t="str">
        <f ca="1">IF(OR(БД!KB300="",ISERROR(БД!KB300)),"",БД!KB300)</f>
        <v/>
      </c>
      <c r="CC88" s="122" t="str">
        <f>IF(OR(БД!KE300="",ISERROR(БД!KE300)),"",БД!KE300)</f>
        <v/>
      </c>
      <c r="CD88" s="97" t="str">
        <f ca="1">IF(OR(БД!JP300="",ISERROR(БД!JP300)),"",БД!JP300)</f>
        <v/>
      </c>
      <c r="CE88" s="122" t="str">
        <f>IF(OR(БД!JS300="",ISERROR(БД!JS300)),"",БД!JS300)</f>
        <v/>
      </c>
      <c r="CF88" s="97" t="str">
        <f ca="1">IF(OR(БД!JJ300="",ISERROR(БД!JJ300)),"",БД!JJ300)</f>
        <v/>
      </c>
      <c r="CG88" s="122" t="str">
        <f>IF(OR(БД!JM300="",ISERROR(БД!JM300)),"",БД!JM300)</f>
        <v/>
      </c>
      <c r="CH88" s="123" t="str">
        <f ca="1">IF(OR(БД!JB300="",ISERROR(БД!JB300)),"",БД!JB300)</f>
        <v/>
      </c>
      <c r="CI88" s="123" t="str">
        <f ca="1">IF(OR(БД!JF300="",ISERROR(БД!JF300)),"",БД!JF300)</f>
        <v/>
      </c>
      <c r="CJ88" s="123" t="str">
        <f ca="1">IF(OR(БД!IT300="",ISERROR(БД!IT300)),"",БД!IT300)</f>
        <v/>
      </c>
      <c r="CK88" s="123" t="str">
        <f ca="1">IF(OR(БД!IX300="",ISERROR(БД!IX300)),"",БД!IX300)</f>
        <v/>
      </c>
      <c r="CL88" s="3"/>
      <c r="CM88" s="97" t="str">
        <f ca="1">IF(OR(БД!EQ42="",ISERROR(БД!EQ42)),"",БД!EQ42)</f>
        <v/>
      </c>
      <c r="CN88" s="97" t="str">
        <f ca="1">IF(OR(БД!EW42="",ISERROR(БД!EW42)),"",БД!EW42)</f>
        <v/>
      </c>
      <c r="CO88" s="97" t="str">
        <f ca="1">IF(OR(БД!EE42="",ISERROR(БД!EE42)),"",БД!EE42)</f>
        <v/>
      </c>
      <c r="CP88" s="97" t="str">
        <f ca="1">IF(OR(БД!EK42="",ISERROR(БД!EK42)),"",БД!EK42)</f>
        <v/>
      </c>
      <c r="CQ88" s="97" t="str">
        <f ca="1">IF(OR(БД!DN42="",ISERROR(БД!DN42)),"",БД!DN42)</f>
        <v/>
      </c>
      <c r="CR88" s="97" t="str">
        <f ca="1">IF(OR(БД!DT42="",ISERROR(БД!DT42)),"",БД!DT42)</f>
        <v/>
      </c>
      <c r="CS88" s="89" t="str">
        <f ca="1">IF(OR(БД!DZ42="",ISERROR(БД!DZ42)),"",БД!DZ42)</f>
        <v/>
      </c>
      <c r="CT88" s="97" t="str">
        <f ca="1">IF(OR(БД!CW42="",ISERROR(БД!CW42)),"",БД!CW42)</f>
        <v/>
      </c>
      <c r="CU88" s="97" t="str">
        <f ca="1">IF(OR(БД!DC42="",ISERROR(БД!DC42)),"",БД!DC42)</f>
        <v/>
      </c>
      <c r="CV88" s="89" t="str">
        <f ca="1">IF(OR(БД!DI42="",ISERROR(БД!DI42)),"",БД!DI42)</f>
        <v/>
      </c>
      <c r="CW88" s="97" t="str">
        <f ca="1">IF(OR(БД!CK42="",ISERROR(БД!CK42)),"",БД!CK42)</f>
        <v/>
      </c>
      <c r="CX88" s="97" t="str">
        <f ca="1">IF(OR(БД!CQ42="",ISERROR(БД!CQ42)),"",БД!CQ42)</f>
        <v/>
      </c>
      <c r="CY88" s="97" t="str">
        <f ca="1">IF(OR(БД!BT42="",ISERROR(БД!BT42)),"",БД!BT42)</f>
        <v/>
      </c>
      <c r="CZ88" s="97" t="str">
        <f ca="1">IF(OR(БД!BZ42="",ISERROR(БД!BZ42)),"",БД!BZ42)</f>
        <v/>
      </c>
      <c r="DA88" s="89" t="str">
        <f ca="1">IF(OR(БД!CF42="",ISERROR(БД!CF42)),"",БД!CF42)</f>
        <v/>
      </c>
      <c r="DB88" s="97" t="str">
        <f ca="1">IF(OR(БД!BA42="",ISERROR(БД!BA42)),"",БД!BA42)</f>
        <v/>
      </c>
      <c r="DC88" s="97" t="str">
        <f ca="1">IF(OR(БД!BH42="",ISERROR(БД!BH42)),"",БД!BH42)</f>
        <v/>
      </c>
      <c r="DD88" s="89" t="str">
        <f ca="1">IF(OR(БД!BO42="",ISERROR(БД!BO42)),"",БД!BO42)</f>
        <v/>
      </c>
      <c r="DE88" s="97" t="str">
        <f ca="1">IF(OR(БД!AH42="",ISERROR(БД!AH42)),"",БД!AH42)</f>
        <v/>
      </c>
      <c r="DF88" s="97" t="str">
        <f ca="1">IF(OR(БД!AO42="",ISERROR(БД!AO42)),"",БД!AO42)</f>
        <v/>
      </c>
      <c r="DG88" s="89" t="str">
        <f ca="1">IF(OR(БД!AV42="",ISERROR(БД!AV42)),"",БД!AV42)</f>
        <v/>
      </c>
      <c r="DH88" s="87" t="str">
        <f ca="1">IF(OR(БД!O42="",ISERROR(БД!O42)),"",БД!O42)</f>
        <v/>
      </c>
      <c r="DI88" s="87" t="str">
        <f ca="1">IF(OR(БД!V42="",ISERROR(БД!V42)),"",БД!V42)</f>
        <v/>
      </c>
      <c r="DJ88" s="89" t="str">
        <f ca="1">IF(OR(БД!AC42="",ISERROR(БД!AC42)),"",БД!AC42)</f>
        <v/>
      </c>
      <c r="DK88" s="97" t="str">
        <f ca="1">IF(OR(БД!LM85="",ISERROR(БД!LM85)),"",БД!LM85)</f>
        <v/>
      </c>
      <c r="DL88" s="122" t="str">
        <f>IF(OR(БД!LP85="",ISERROR(БД!LP85)),"",БД!LP85)</f>
        <v/>
      </c>
      <c r="DM88" s="97" t="str">
        <f ca="1">IF(OR(БД!LS85="",ISERROR(БД!LS85)),"",БД!LS85)</f>
        <v/>
      </c>
      <c r="DN88" s="122" t="str">
        <f>IF(OR(БД!LV85="",ISERROR(БД!LV85)),"",БД!LV85)</f>
        <v/>
      </c>
      <c r="DO88" s="97" t="str">
        <f ca="1">IF(OR(БД!IF300="",ISERROR(БД!IF300)),"",БД!IF300)</f>
        <v/>
      </c>
      <c r="DP88" s="97" t="str">
        <f ca="1">IF(OR(БД!IM300="",ISERROR(БД!IM300)),"",БД!IM300)</f>
        <v/>
      </c>
      <c r="DQ88" s="97" t="str">
        <f ca="1">IF(OR(БД!HR300="",ISERROR(БД!HR300)),"",БД!HR300)</f>
        <v/>
      </c>
      <c r="DR88" s="97" t="str">
        <f ca="1">IF(OR(БД!HY300="",ISERROR(БД!HY300)),"",БД!HY300)</f>
        <v/>
      </c>
      <c r="DS88" s="123" t="str">
        <f ca="1">IF(OR(БД!LI85="",ISERROR(БД!LI85)),"",БД!LI85)</f>
        <v/>
      </c>
      <c r="DT88" s="3"/>
      <c r="DU88" s="87" t="str">
        <f ca="1">IF(OR(БД!X85="",ISERROR(БД!X85)),"",БД!X85)</f>
        <v/>
      </c>
      <c r="DV88" s="87" t="str">
        <f ca="1">IF(OR(БД!AE85="",ISERROR(БД!AE85)),"",БД!AE85)</f>
        <v/>
      </c>
      <c r="DW88" s="170" t="str">
        <f>IF(OR(БД!AG85="",ISERROR(БД!AG85)),"",БД!AG85)</f>
        <v/>
      </c>
      <c r="DX88" s="222" t="str">
        <f>IF(OR(БД!AF85="",ISERROR(БД!AF85)),"",БД!AF85)</f>
        <v/>
      </c>
      <c r="DY88" s="87" t="str">
        <f ca="1">IF(OR(БД!AL85="",ISERROR(БД!AL85)),"",БД!AL85)</f>
        <v/>
      </c>
      <c r="DZ88" s="87" t="str">
        <f ca="1">IF(OR(БД!AS85="",ISERROR(БД!AS85)),"",БД!AS85)</f>
        <v/>
      </c>
      <c r="EA88" s="124" t="str">
        <f ca="1">IF(OR(БД!KY85="",ISERROR(БД!KY85)),"",БД!KY85)</f>
        <v/>
      </c>
      <c r="EB88" s="124" t="str">
        <f ca="1">IF(OR(БД!LD85="",ISERROR(БД!LD85)),"",БД!LD85)</f>
        <v/>
      </c>
      <c r="EC88" s="124" t="str">
        <f ca="1">IF(OR(БД!KO85="",ISERROR(БД!KO85)),"",БД!KO85)</f>
        <v/>
      </c>
      <c r="ED88" s="124" t="str">
        <f ca="1">IF(OR(БД!KT85="",ISERROR(БД!KT85)),"",БД!KT85)</f>
        <v/>
      </c>
      <c r="EE88" s="123" t="str">
        <f ca="1">IF(OR(БД!KG85="",ISERROR(БД!KG85)),"",БД!KG85)</f>
        <v/>
      </c>
      <c r="EF88" s="123" t="str">
        <f ca="1">IF(OR(БД!KK85="",ISERROR(БД!KK85)),"",БД!KK85)</f>
        <v/>
      </c>
      <c r="EG88" s="123" t="str">
        <f ca="1">IF(OR(БД!JY85="",ISERROR(БД!JY85)),"",БД!JY85)</f>
        <v/>
      </c>
      <c r="EH88" s="123" t="str">
        <f ca="1">IF(OR(БД!KC85="",ISERROR(БД!KC85)),"",БД!KC85)</f>
        <v/>
      </c>
      <c r="EI88" s="3"/>
      <c r="EJ88" s="97" t="str">
        <f ca="1">IF(OR(БД!JM85="",ISERROR(БД!JM85)),"",БД!JM85)</f>
        <v/>
      </c>
      <c r="EK88" s="97" t="str">
        <f ca="1">IF(OR(БД!JS85="",ISERROR(БД!JS85)),"",БД!JS85)</f>
        <v/>
      </c>
      <c r="EL88" s="97" t="str">
        <f ca="1">IF(OR(БД!JA85="",ISERROR(БД!JA85)),"",БД!JA85)</f>
        <v/>
      </c>
      <c r="EM88" s="97" t="str">
        <f ca="1">IF(OR(БД!JG85="",ISERROR(БД!JG85)),"",БД!JG85)</f>
        <v/>
      </c>
      <c r="EN88" s="97" t="str">
        <f ca="1">IF(OR(БД!IO85="",ISERROR(БД!IO85)),"",БД!IO85)</f>
        <v/>
      </c>
      <c r="EO88" s="97" t="str">
        <f ca="1">IF(OR(БД!IU85="",ISERROR(БД!IU85)),"",БД!IU85)</f>
        <v/>
      </c>
      <c r="EP88" s="97" t="str">
        <f ca="1">IF(OR(БД!IC85="",ISERROR(БД!IC85)),"",БД!IC85)</f>
        <v/>
      </c>
      <c r="EQ88" s="97" t="str">
        <f ca="1">IF(OR(БД!II85="",ISERROR(БД!II85)),"",БД!II85)</f>
        <v/>
      </c>
      <c r="ER88" s="97" t="str">
        <f ca="1">IF(OR(БД!HQ85="",ISERROR(БД!HQ85)),"",БД!HQ85)</f>
        <v/>
      </c>
      <c r="ES88" s="97" t="str">
        <f ca="1">IF(OR(БД!HW85="",ISERROR(БД!HW85)),"",БД!HW85)</f>
        <v/>
      </c>
      <c r="ET88" s="97" t="str">
        <f ca="1">IF(OR(БД!HE85="",ISERROR(БД!HE85)),"",БД!HE85)</f>
        <v/>
      </c>
      <c r="EU88" s="97" t="str">
        <f ca="1">IF(OR(БД!HK85="",ISERROR(БД!HK85)),"",БД!HK85)</f>
        <v/>
      </c>
      <c r="EV88" s="124" t="str">
        <f ca="1">IF(OR(БД!GQ85="",ISERROR(БД!GQ85)),"",БД!GQ85)</f>
        <v/>
      </c>
      <c r="EW88" s="85" t="str">
        <f>IF(OR(БД!GV85="",ISERROR(БД!GV85)),"",БД!GV85)</f>
        <v/>
      </c>
      <c r="EX88" s="124" t="str">
        <f ca="1">IF(OR(БД!GX85="",ISERROR(БД!GX85)),"",БД!GX85)</f>
        <v/>
      </c>
      <c r="EY88" s="85" t="str">
        <f>IF(OR(БД!HC85="",ISERROR(БД!HC85)),"",БД!HC85)</f>
        <v/>
      </c>
      <c r="EZ88" s="97" t="str">
        <f ca="1">IF(OR(БД!GE85="",ISERROR(БД!GE85)),"",БД!GE85)</f>
        <v/>
      </c>
      <c r="FA88" s="97" t="str">
        <f ca="1">IF(OR(БД!GK85="",ISERROR(БД!GK85)),"",БД!GK85)</f>
        <v/>
      </c>
      <c r="FB88" s="97" t="str">
        <f ca="1">IF(OR(БД!FS85="",ISERROR(БД!FS85)),"",БД!FS85)</f>
        <v/>
      </c>
      <c r="FC88" s="97" t="str">
        <f ca="1">IF(OR(БД!FY85="",ISERROR(БД!FY85)),"",БД!FY85)</f>
        <v/>
      </c>
      <c r="FD88" s="97" t="str">
        <f ca="1">IF(OR(БД!CS429="",ISERROR(БД!CS429)),"",БД!CS429)</f>
        <v/>
      </c>
      <c r="FE88" s="122" t="str">
        <f>IF(OR(БД!CV429="",ISERROR(БД!CV429)),"",БД!CV429)</f>
        <v/>
      </c>
      <c r="FF88" s="97" t="str">
        <f ca="1">IF(OR(БД!CY429="",ISERROR(БД!CY429)),"",БД!CY429)</f>
        <v/>
      </c>
      <c r="FG88" s="122" t="str">
        <f>IF(OR(БД!DB429="",ISERROR(БД!DB429)),"",БД!DB429)</f>
        <v/>
      </c>
      <c r="FH88" s="3"/>
      <c r="FI88" s="99" t="str">
        <f ca="1">IF(OR(БД!CF214="",ISERROR(БД!CF214)),"",БД!CF214)</f>
        <v/>
      </c>
      <c r="FJ88" s="101" t="str">
        <f>IF(OR(БД!CI214="",ISERROR(БД!CI214)),"",БД!CI214)</f>
        <v/>
      </c>
      <c r="FK88" s="99" t="str">
        <f ca="1">IF(OR(БД!CL214="",ISERROR(БД!CL214)),"",БД!CL214)</f>
        <v/>
      </c>
      <c r="FL88" s="101" t="str">
        <f>IF(OR(БД!CO214="",ISERROR(БД!CO214)),"",БД!CO214)</f>
        <v/>
      </c>
      <c r="FM88" s="103" t="str">
        <f ca="1">IF(OR(БД!CR214="",ISERROR(БД!CR214)),"",БД!CR214)</f>
        <v/>
      </c>
      <c r="FN88" s="3"/>
    </row>
    <row r="89" spans="1:319" ht="15" customHeight="1" x14ac:dyDescent="0.25">
      <c r="A89" s="113">
        <v>30</v>
      </c>
      <c r="B89" s="87" t="str">
        <f ca="1">IF(OR(БД!EL86="",ISERROR(БД!EL86)),"",БД!EL86)</f>
        <v/>
      </c>
      <c r="C89" s="87" t="str">
        <f ca="1">IF(OR(БД!ES86="",ISERROR(БД!ES86)),"",БД!ES86)</f>
        <v/>
      </c>
      <c r="D89" s="89" t="str">
        <f ca="1">IF(OR(БД!EZ86="",ISERROR(БД!EZ86)),"",БД!EZ86)</f>
        <v/>
      </c>
      <c r="E89" s="87" t="str">
        <f ca="1">IF(OR(БД!FE86="",ISERROR(БД!FE86)),"",БД!FE86)</f>
        <v/>
      </c>
      <c r="F89" s="87" t="str">
        <f ca="1">IF(OR(БД!FL86="",ISERROR(БД!FL86)),"",БД!FL86)</f>
        <v/>
      </c>
      <c r="H89" s="87" t="str">
        <f ca="1">IF(OR(БД!NR43="",ISERROR(БД!NR43)),"",БД!NR43)</f>
        <v/>
      </c>
      <c r="I89" s="85" t="str">
        <f>IF(OR(БД!NW43="",ISERROR(БД!NW43)),"",БД!NW43)</f>
        <v/>
      </c>
      <c r="J89" s="87" t="str">
        <f ca="1">IF(OR(БД!NY43="",ISERROR(БД!NY43)),"",БД!NY43)</f>
        <v/>
      </c>
      <c r="K89" s="85" t="str">
        <f>IF(OR(БД!OD43="",ISERROR(БД!OD43)),"",БД!OD43)</f>
        <v/>
      </c>
      <c r="L89" s="89" t="str">
        <f ca="1">IF(OR(БД!OF43="",ISERROR(БД!OF43)),"",БД!OF43)</f>
        <v/>
      </c>
      <c r="M89" s="87" t="str">
        <f ca="1">IF(OR(БД!OK43="",ISERROR(БД!OK43)),"",БД!OK43)</f>
        <v/>
      </c>
      <c r="N89" s="85" t="str">
        <f>IF(OR(БД!OO43="",ISERROR(БД!OO43)),"",БД!OO43)</f>
        <v/>
      </c>
      <c r="O89" s="87" t="str">
        <f ca="1">IF(OR(БД!OR43="",ISERROR(БД!OR43)),"",БД!OR43)</f>
        <v/>
      </c>
      <c r="P89" s="85" t="str">
        <f>IF(OR(БД!OV43="",ISERROR(БД!OV43)),"",БД!OV43)</f>
        <v/>
      </c>
      <c r="Q89" s="89" t="str">
        <f ca="1">IF(OR(БД!OY43="",ISERROR(БД!OY43)),"",БД!OY43)</f>
        <v/>
      </c>
      <c r="R89" s="97" t="str">
        <f ca="1">IF(OR(БД!PU43="",ISERROR(БД!PU43)),"",БД!PU43)</f>
        <v/>
      </c>
      <c r="S89" s="97" t="str">
        <f ca="1">IF(OR(БД!QA43="",ISERROR(БД!QA43)),"",БД!QA43)</f>
        <v/>
      </c>
      <c r="T89" s="97" t="str">
        <f ca="1">IF(OR(БД!PD43="",ISERROR(БД!PD43)),"",БД!PD43)</f>
        <v/>
      </c>
      <c r="U89" s="97" t="str">
        <f ca="1">IF(OR(БД!PJ43="",ISERROR(БД!PJ43)),"",БД!PJ43)</f>
        <v/>
      </c>
      <c r="V89" s="89" t="str">
        <f ca="1">IF(OR(БД!PP43="",ISERROR(БД!PP43)),"",БД!PP43)</f>
        <v/>
      </c>
      <c r="W89" s="97" t="str">
        <f ca="1">IF(OR(БД!NF43="",ISERROR(БД!NF43)),"",БД!NF43)</f>
        <v/>
      </c>
      <c r="X89" s="97" t="str">
        <f ca="1">IF(OR(БД!NL43="",ISERROR(БД!NL43)),"",БД!NL43)</f>
        <v/>
      </c>
      <c r="Y89" s="97" t="str">
        <f ca="1">IF(OR(БД!MO43="",ISERROR(БД!MO43)),"",БД!MO43)</f>
        <v/>
      </c>
      <c r="Z89" s="97" t="str">
        <f ca="1">IF(OR(БД!MU43="",ISERROR(БД!MU43)),"",БД!MU43)</f>
        <v/>
      </c>
      <c r="AA89" s="89" t="str">
        <f ca="1">IF(OR(БД!NA43="",ISERROR(БД!NA43)),"",БД!NA43)</f>
        <v/>
      </c>
      <c r="AB89" s="97" t="str">
        <f ca="1">IF(OR(БД!LX43="",ISERROR(БД!LX43)),"",БД!LX43)</f>
        <v/>
      </c>
      <c r="AC89" s="97" t="str">
        <f ca="1">IF(OR(БД!MD43="",ISERROR(БД!MD43)),"",БД!MD43)</f>
        <v/>
      </c>
      <c r="AD89" s="89" t="str">
        <f ca="1">IF(OR(БД!MJ43="",ISERROR(БД!MJ43)),"",БД!MJ43)</f>
        <v/>
      </c>
      <c r="AE89" s="97" t="str">
        <f ca="1">IF(OR(БД!LL43="",ISERROR(БД!LL43)),"",БД!LL43)</f>
        <v/>
      </c>
      <c r="AF89" s="97" t="str">
        <f ca="1">IF(OR(БД!LR43="",ISERROR(БД!LR43)),"",БД!LR43)</f>
        <v/>
      </c>
      <c r="AG89" s="97" t="str">
        <f ca="1">IF(OR(БД!KN43="",ISERROR(БД!KN43)),"",БД!KN43)</f>
        <v/>
      </c>
      <c r="AH89" s="122" t="str">
        <f>IF(OR(БД!KQ43="",ISERROR(БД!KQ43)),"",БД!KQ43)</f>
        <v/>
      </c>
      <c r="AI89" s="97" t="str">
        <f ca="1">IF(OR(БД!KT43="",ISERROR(БД!KT43)),"",БД!KT43)</f>
        <v/>
      </c>
      <c r="AJ89" s="122" t="str">
        <f>IF(OR(БД!KW43="",ISERROR(БД!KW43)),"",БД!KW43)</f>
        <v/>
      </c>
      <c r="AK89" s="97" t="str">
        <f ca="1">IF(OR(БД!KZ43="",ISERROR(БД!KZ43)),"",БД!KZ43)</f>
        <v/>
      </c>
      <c r="AL89" s="122" t="str">
        <f>IF(OR(БД!LC43="",ISERROR(БД!LC43)),"",БД!LC43)</f>
        <v/>
      </c>
      <c r="AM89" s="97" t="str">
        <f ca="1">IF(OR(БД!LF43="",ISERROR(БД!LF43)),"",БД!LF43)</f>
        <v/>
      </c>
      <c r="AN89" s="122" t="str">
        <f>IF(OR(БД!LI43="",ISERROR(БД!LI43)),"",БД!LI43)</f>
        <v/>
      </c>
      <c r="AO89" s="97" t="str">
        <f ca="1">IF(OR(БД!JW43="",ISERROR(БД!JW43)),"",БД!JW43)</f>
        <v/>
      </c>
      <c r="AP89" s="97" t="str">
        <f ca="1">IF(OR(БД!KC43="",ISERROR(БД!KC43)),"",БД!KC43)</f>
        <v/>
      </c>
      <c r="AQ89" s="89" t="str">
        <f ca="1">IF(OR(БД!KI43="",ISERROR(БД!KI43)),"",БД!KI43)</f>
        <v/>
      </c>
      <c r="AR89" s="123" t="str">
        <f ca="1">IF(OR(БД!AM215="",ISERROR(БД!AM215)),"",БД!AM215)</f>
        <v/>
      </c>
      <c r="AT89" s="97" t="str">
        <f ca="1">IF(OR(БД!JK43="",ISERROR(БД!JK43)),"",БД!JK43)</f>
        <v/>
      </c>
      <c r="AU89" s="97" t="str">
        <f ca="1">IF(OR(БД!JQ43="",ISERROR(БД!JQ43)),"",БД!JQ43)</f>
        <v/>
      </c>
      <c r="AV89" s="97" t="str">
        <f ca="1">IF(OR(БД!IY43="",ISERROR(БД!IY43)),"",БД!IY43)</f>
        <v/>
      </c>
      <c r="AW89" s="97" t="str">
        <f ca="1">IF(OR(БД!JE43="",ISERROR(БД!JE43)),"",БД!JE43)</f>
        <v/>
      </c>
      <c r="AX89" s="97" t="str">
        <f ca="1">IF(OR(БД!IM43="",ISERROR(БД!IM43)),"",БД!IM43)</f>
        <v/>
      </c>
      <c r="AY89" s="97" t="str">
        <f ca="1">IF(OR(БД!IS43="",ISERROR(БД!IS43)),"",БД!IS43)</f>
        <v/>
      </c>
      <c r="AZ89" s="97" t="str">
        <f ca="1">IF(OR(БД!IA43="",ISERROR(БД!IA43)),"",БД!IA43)</f>
        <v/>
      </c>
      <c r="BA89" s="122" t="str">
        <f>IF(OR(БД!ID43="",ISERROR(БД!ID43)),"",БД!ID43)</f>
        <v/>
      </c>
      <c r="BB89" s="97" t="str">
        <f ca="1">IF(OR(БД!IG43="",ISERROR(БД!IG43)),"",БД!IG43)</f>
        <v/>
      </c>
      <c r="BC89" s="122" t="str">
        <f>IF(OR(БД!IJ43="",ISERROR(БД!IJ43)),"",БД!IJ43)</f>
        <v/>
      </c>
      <c r="BD89" s="87" t="str">
        <f ca="1">IF(OR(БД!GT43="",ISERROR(БД!GT43)),"",БД!GT43)</f>
        <v/>
      </c>
      <c r="BE89" s="87" t="str">
        <f ca="1">IF(OR(БД!HA43="",ISERROR(БД!HA43)),"",БД!HA43)</f>
        <v/>
      </c>
      <c r="BF89" s="89" t="str">
        <f ca="1">IF(OR(БД!HH43="",ISERROR(БД!HH43)),"",БД!HH43)</f>
        <v/>
      </c>
      <c r="BG89" s="87" t="str">
        <f ca="1">IF(OR(БД!GA43="",ISERROR(БД!GA43)),"",БД!GA43)</f>
        <v/>
      </c>
      <c r="BH89" s="87" t="str">
        <f ca="1">IF(OR(БД!GH43="",ISERROR(БД!GH43)),"",БД!GH43)</f>
        <v/>
      </c>
      <c r="BI89" s="89" t="str">
        <f ca="1">IF(OR(БД!GO43="",ISERROR(БД!GO43)),"",БД!GO43)</f>
        <v/>
      </c>
      <c r="BJ89" s="97" t="str">
        <f ca="1">IF(OR(БД!FO43="",ISERROR(БД!FO43)),"",БД!FO43)</f>
        <v/>
      </c>
      <c r="BK89" s="97" t="str">
        <f ca="1">IF(OR(БД!FU43="",ISERROR(БД!FU43)),"",БД!FU43)</f>
        <v/>
      </c>
      <c r="BL89" s="97" t="str">
        <f ca="1">IF(OR(БД!FC43="",ISERROR(БД!FC43)),"",БД!FC43)</f>
        <v/>
      </c>
      <c r="BM89" s="97" t="str">
        <f ca="1">IF(OR(БД!FI43="",ISERROR(БД!FI43)),"",БД!FI43)</f>
        <v/>
      </c>
      <c r="BN89" s="87" t="str">
        <f ca="1">IF(OR(БД!HM43="",ISERROR(БД!HM43)),"",БД!HM43)</f>
        <v/>
      </c>
      <c r="BO89" s="87" t="str">
        <f ca="1">IF(OR(БД!HT43="",ISERROR(БД!HT43)),"",БД!HT43)</f>
        <v/>
      </c>
      <c r="BP89" s="87" t="str">
        <f ca="1">IF(OR(БД!CI258="",ISERROR(БД!CI258)),"",БД!CI258)</f>
        <v/>
      </c>
      <c r="BQ89" s="87" t="str">
        <f ca="1">IF(OR(БД!CP258="",ISERROR(БД!CP258)),"",БД!CP258)</f>
        <v/>
      </c>
      <c r="BR89" s="87" t="str">
        <f ca="1">IF(OR(БД!BU258="",ISERROR(БД!BU258)),"",БД!BU258)</f>
        <v/>
      </c>
      <c r="BS89" s="87" t="str">
        <f ca="1">IF(OR(БД!CB258="",ISERROR(БД!CB258)),"",БД!CB258)</f>
        <v/>
      </c>
      <c r="BT89" s="87" t="str">
        <f ca="1">IF(OR(БД!BG258="",ISERROR(БД!BG258)),"",БД!BG258)</f>
        <v/>
      </c>
      <c r="BU89" s="87" t="str">
        <f ca="1">IF(OR(БД!BN258="",ISERROR(БД!BN258)),"",БД!BN258)</f>
        <v/>
      </c>
      <c r="BV89" s="97" t="str">
        <f ca="1">IF(OR(БД!T258="",ISERROR(БД!T258)),"",БД!T258)</f>
        <v/>
      </c>
      <c r="BW89" s="122" t="str">
        <f>IF(OR(БД!W258="",ISERROR(БД!W258)),"",БД!W258)</f>
        <v/>
      </c>
      <c r="BX89" s="97" t="str">
        <f ca="1">IF(OR(БД!Z258="",ISERROR(БД!Z258)),"",БД!Z258)</f>
        <v/>
      </c>
      <c r="BY89" s="122" t="str">
        <f>IF(OR(БД!AC258="",ISERROR(БД!AC258)),"",БД!AC258)</f>
        <v/>
      </c>
      <c r="BZ89" s="97" t="str">
        <f ca="1">IF(OR(БД!JV301="",ISERROR(БД!JV301)),"",БД!JV301)</f>
        <v/>
      </c>
      <c r="CA89" s="122" t="str">
        <f>IF(OR(БД!JY301="",ISERROR(БД!JY301)),"",БД!JY301)</f>
        <v/>
      </c>
      <c r="CB89" s="97" t="str">
        <f ca="1">IF(OR(БД!KB301="",ISERROR(БД!KB301)),"",БД!KB301)</f>
        <v/>
      </c>
      <c r="CC89" s="122" t="str">
        <f>IF(OR(БД!KE301="",ISERROR(БД!KE301)),"",БД!KE301)</f>
        <v/>
      </c>
      <c r="CD89" s="97" t="str">
        <f ca="1">IF(OR(БД!JP301="",ISERROR(БД!JP301)),"",БД!JP301)</f>
        <v/>
      </c>
      <c r="CE89" s="122" t="str">
        <f>IF(OR(БД!JS301="",ISERROR(БД!JS301)),"",БД!JS301)</f>
        <v/>
      </c>
      <c r="CF89" s="97" t="str">
        <f ca="1">IF(OR(БД!JJ301="",ISERROR(БД!JJ301)),"",БД!JJ301)</f>
        <v/>
      </c>
      <c r="CG89" s="122" t="str">
        <f>IF(OR(БД!JM301="",ISERROR(БД!JM301)),"",БД!JM301)</f>
        <v/>
      </c>
      <c r="CH89" s="123" t="str">
        <f ca="1">IF(OR(БД!JB301="",ISERROR(БД!JB301)),"",БД!JB301)</f>
        <v/>
      </c>
      <c r="CI89" s="123" t="str">
        <f ca="1">IF(OR(БД!JF301="",ISERROR(БД!JF301)),"",БД!JF301)</f>
        <v/>
      </c>
      <c r="CJ89" s="123" t="str">
        <f ca="1">IF(OR(БД!IT301="",ISERROR(БД!IT301)),"",БД!IT301)</f>
        <v/>
      </c>
      <c r="CK89" s="123" t="str">
        <f ca="1">IF(OR(БД!IX301="",ISERROR(БД!IX301)),"",БД!IX301)</f>
        <v/>
      </c>
      <c r="CL89" s="3"/>
      <c r="CM89" s="97" t="str">
        <f ca="1">IF(OR(БД!EQ43="",ISERROR(БД!EQ43)),"",БД!EQ43)</f>
        <v/>
      </c>
      <c r="CN89" s="97" t="str">
        <f ca="1">IF(OR(БД!EW43="",ISERROR(БД!EW43)),"",БД!EW43)</f>
        <v/>
      </c>
      <c r="CO89" s="97" t="str">
        <f ca="1">IF(OR(БД!EE43="",ISERROR(БД!EE43)),"",БД!EE43)</f>
        <v/>
      </c>
      <c r="CP89" s="97" t="str">
        <f ca="1">IF(OR(БД!EK43="",ISERROR(БД!EK43)),"",БД!EK43)</f>
        <v/>
      </c>
      <c r="CQ89" s="97" t="str">
        <f ca="1">IF(OR(БД!DN43="",ISERROR(БД!DN43)),"",БД!DN43)</f>
        <v/>
      </c>
      <c r="CR89" s="97" t="str">
        <f ca="1">IF(OR(БД!DT43="",ISERROR(БД!DT43)),"",БД!DT43)</f>
        <v/>
      </c>
      <c r="CS89" s="89" t="str">
        <f ca="1">IF(OR(БД!DZ43="",ISERROR(БД!DZ43)),"",БД!DZ43)</f>
        <v/>
      </c>
      <c r="CT89" s="97" t="str">
        <f ca="1">IF(OR(БД!CW43="",ISERROR(БД!CW43)),"",БД!CW43)</f>
        <v/>
      </c>
      <c r="CU89" s="97" t="str">
        <f ca="1">IF(OR(БД!DC43="",ISERROR(БД!DC43)),"",БД!DC43)</f>
        <v/>
      </c>
      <c r="CV89" s="89" t="str">
        <f ca="1">IF(OR(БД!DI43="",ISERROR(БД!DI43)),"",БД!DI43)</f>
        <v/>
      </c>
      <c r="CW89" s="97" t="str">
        <f ca="1">IF(OR(БД!CK43="",ISERROR(БД!CK43)),"",БД!CK43)</f>
        <v/>
      </c>
      <c r="CX89" s="97" t="str">
        <f ca="1">IF(OR(БД!CQ43="",ISERROR(БД!CQ43)),"",БД!CQ43)</f>
        <v/>
      </c>
      <c r="CY89" s="97" t="str">
        <f ca="1">IF(OR(БД!BT43="",ISERROR(БД!BT43)),"",БД!BT43)</f>
        <v/>
      </c>
      <c r="CZ89" s="97" t="str">
        <f ca="1">IF(OR(БД!BZ43="",ISERROR(БД!BZ43)),"",БД!BZ43)</f>
        <v/>
      </c>
      <c r="DA89" s="89" t="str">
        <f ca="1">IF(OR(БД!CF43="",ISERROR(БД!CF43)),"",БД!CF43)</f>
        <v/>
      </c>
      <c r="DB89" s="97" t="str">
        <f ca="1">IF(OR(БД!BA43="",ISERROR(БД!BA43)),"",БД!BA43)</f>
        <v/>
      </c>
      <c r="DC89" s="97" t="str">
        <f ca="1">IF(OR(БД!BH43="",ISERROR(БД!BH43)),"",БД!BH43)</f>
        <v/>
      </c>
      <c r="DD89" s="89" t="str">
        <f ca="1">IF(OR(БД!BO43="",ISERROR(БД!BO43)),"",БД!BO43)</f>
        <v/>
      </c>
      <c r="DE89" s="97" t="str">
        <f ca="1">IF(OR(БД!AH43="",ISERROR(БД!AH43)),"",БД!AH43)</f>
        <v/>
      </c>
      <c r="DF89" s="97" t="str">
        <f ca="1">IF(OR(БД!AO43="",ISERROR(БД!AO43)),"",БД!AO43)</f>
        <v/>
      </c>
      <c r="DG89" s="89" t="str">
        <f ca="1">IF(OR(БД!AV43="",ISERROR(БД!AV43)),"",БД!AV43)</f>
        <v/>
      </c>
      <c r="DH89" s="87" t="str">
        <f ca="1">IF(OR(БД!O43="",ISERROR(БД!O43)),"",БД!O43)</f>
        <v/>
      </c>
      <c r="DI89" s="87" t="str">
        <f ca="1">IF(OR(БД!V43="",ISERROR(БД!V43)),"",БД!V43)</f>
        <v/>
      </c>
      <c r="DJ89" s="89" t="str">
        <f ca="1">IF(OR(БД!AC43="",ISERROR(БД!AC43)),"",БД!AC43)</f>
        <v/>
      </c>
      <c r="DK89" s="97" t="str">
        <f ca="1">IF(OR(БД!LM86="",ISERROR(БД!LM86)),"",БД!LM86)</f>
        <v/>
      </c>
      <c r="DL89" s="122" t="str">
        <f>IF(OR(БД!LP86="",ISERROR(БД!LP86)),"",БД!LP86)</f>
        <v/>
      </c>
      <c r="DM89" s="97" t="str">
        <f ca="1">IF(OR(БД!LS86="",ISERROR(БД!LS86)),"",БД!LS86)</f>
        <v/>
      </c>
      <c r="DN89" s="122" t="str">
        <f>IF(OR(БД!LV86="",ISERROR(БД!LV86)),"",БД!LV86)</f>
        <v/>
      </c>
      <c r="DO89" s="97" t="str">
        <f ca="1">IF(OR(БД!IF301="",ISERROR(БД!IF301)),"",БД!IF301)</f>
        <v/>
      </c>
      <c r="DP89" s="97" t="str">
        <f ca="1">IF(OR(БД!IM301="",ISERROR(БД!IM301)),"",БД!IM301)</f>
        <v/>
      </c>
      <c r="DQ89" s="97" t="str">
        <f ca="1">IF(OR(БД!HR301="",ISERROR(БД!HR301)),"",БД!HR301)</f>
        <v/>
      </c>
      <c r="DR89" s="97" t="str">
        <f ca="1">IF(OR(БД!HY301="",ISERROR(БД!HY301)),"",БД!HY301)</f>
        <v/>
      </c>
      <c r="DS89" s="123" t="str">
        <f ca="1">IF(OR(БД!LI86="",ISERROR(БД!LI86)),"",БД!LI86)</f>
        <v/>
      </c>
      <c r="DT89" s="3"/>
      <c r="DU89" s="87" t="str">
        <f ca="1">IF(OR(БД!X86="",ISERROR(БД!X86)),"",БД!X86)</f>
        <v/>
      </c>
      <c r="DV89" s="87" t="str">
        <f ca="1">IF(OR(БД!AE86="",ISERROR(БД!AE86)),"",БД!AE86)</f>
        <v/>
      </c>
      <c r="DW89" s="170" t="str">
        <f>IF(OR(БД!AG86="",ISERROR(БД!AG86)),"",БД!AG86)</f>
        <v/>
      </c>
      <c r="DX89" s="222" t="str">
        <f>IF(OR(БД!AF86="",ISERROR(БД!AF86)),"",БД!AF86)</f>
        <v/>
      </c>
      <c r="DY89" s="87" t="str">
        <f ca="1">IF(OR(БД!AL86="",ISERROR(БД!AL86)),"",БД!AL86)</f>
        <v/>
      </c>
      <c r="DZ89" s="87" t="str">
        <f ca="1">IF(OR(БД!AS86="",ISERROR(БД!AS86)),"",БД!AS86)</f>
        <v/>
      </c>
      <c r="EA89" s="124" t="str">
        <f ca="1">IF(OR(БД!KY86="",ISERROR(БД!KY86)),"",БД!KY86)</f>
        <v/>
      </c>
      <c r="EB89" s="124" t="str">
        <f ca="1">IF(OR(БД!LD86="",ISERROR(БД!LD86)),"",БД!LD86)</f>
        <v/>
      </c>
      <c r="EC89" s="124" t="str">
        <f ca="1">IF(OR(БД!KO86="",ISERROR(БД!KO86)),"",БД!KO86)</f>
        <v/>
      </c>
      <c r="ED89" s="124" t="str">
        <f ca="1">IF(OR(БД!KT86="",ISERROR(БД!KT86)),"",БД!KT86)</f>
        <v/>
      </c>
      <c r="EE89" s="123" t="str">
        <f ca="1">IF(OR(БД!KG86="",ISERROR(БД!KG86)),"",БД!KG86)</f>
        <v/>
      </c>
      <c r="EF89" s="123" t="str">
        <f ca="1">IF(OR(БД!KK86="",ISERROR(БД!KK86)),"",БД!KK86)</f>
        <v/>
      </c>
      <c r="EG89" s="123" t="str">
        <f ca="1">IF(OR(БД!JY86="",ISERROR(БД!JY86)),"",БД!JY86)</f>
        <v/>
      </c>
      <c r="EH89" s="123" t="str">
        <f ca="1">IF(OR(БД!KC86="",ISERROR(БД!KC86)),"",БД!KC86)</f>
        <v/>
      </c>
      <c r="EI89" s="3"/>
      <c r="EJ89" s="97" t="str">
        <f ca="1">IF(OR(БД!JM86="",ISERROR(БД!JM86)),"",БД!JM86)</f>
        <v/>
      </c>
      <c r="EK89" s="97" t="str">
        <f ca="1">IF(OR(БД!JS86="",ISERROR(БД!JS86)),"",БД!JS86)</f>
        <v/>
      </c>
      <c r="EL89" s="97" t="str">
        <f ca="1">IF(OR(БД!JA86="",ISERROR(БД!JA86)),"",БД!JA86)</f>
        <v/>
      </c>
      <c r="EM89" s="97" t="str">
        <f ca="1">IF(OR(БД!JG86="",ISERROR(БД!JG86)),"",БД!JG86)</f>
        <v/>
      </c>
      <c r="EN89" s="97" t="str">
        <f ca="1">IF(OR(БД!IO86="",ISERROR(БД!IO86)),"",БД!IO86)</f>
        <v/>
      </c>
      <c r="EO89" s="97" t="str">
        <f ca="1">IF(OR(БД!IU86="",ISERROR(БД!IU86)),"",БД!IU86)</f>
        <v/>
      </c>
      <c r="EP89" s="97" t="str">
        <f ca="1">IF(OR(БД!IC86="",ISERROR(БД!IC86)),"",БД!IC86)</f>
        <v/>
      </c>
      <c r="EQ89" s="97" t="str">
        <f ca="1">IF(OR(БД!II86="",ISERROR(БД!II86)),"",БД!II86)</f>
        <v/>
      </c>
      <c r="ER89" s="97" t="str">
        <f ca="1">IF(OR(БД!HQ86="",ISERROR(БД!HQ86)),"",БД!HQ86)</f>
        <v/>
      </c>
      <c r="ES89" s="97" t="str">
        <f ca="1">IF(OR(БД!HW86="",ISERROR(БД!HW86)),"",БД!HW86)</f>
        <v/>
      </c>
      <c r="ET89" s="97" t="str">
        <f ca="1">IF(OR(БД!HE86="",ISERROR(БД!HE86)),"",БД!HE86)</f>
        <v/>
      </c>
      <c r="EU89" s="97" t="str">
        <f ca="1">IF(OR(БД!HK86="",ISERROR(БД!HK86)),"",БД!HK86)</f>
        <v/>
      </c>
      <c r="EV89" s="124" t="str">
        <f ca="1">IF(OR(БД!GQ86="",ISERROR(БД!GQ86)),"",БД!GQ86)</f>
        <v/>
      </c>
      <c r="EW89" s="85" t="str">
        <f>IF(OR(БД!GV86="",ISERROR(БД!GV86)),"",БД!GV86)</f>
        <v/>
      </c>
      <c r="EX89" s="124" t="str">
        <f ca="1">IF(OR(БД!GX86="",ISERROR(БД!GX86)),"",БД!GX86)</f>
        <v/>
      </c>
      <c r="EY89" s="85" t="str">
        <f>IF(OR(БД!HC86="",ISERROR(БД!HC86)),"",БД!HC86)</f>
        <v/>
      </c>
      <c r="EZ89" s="97" t="str">
        <f ca="1">IF(OR(БД!GE86="",ISERROR(БД!GE86)),"",БД!GE86)</f>
        <v/>
      </c>
      <c r="FA89" s="97" t="str">
        <f ca="1">IF(OR(БД!GK86="",ISERROR(БД!GK86)),"",БД!GK86)</f>
        <v/>
      </c>
      <c r="FB89" s="97" t="str">
        <f ca="1">IF(OR(БД!FS86="",ISERROR(БД!FS86)),"",БД!FS86)</f>
        <v/>
      </c>
      <c r="FC89" s="97" t="str">
        <f ca="1">IF(OR(БД!FY86="",ISERROR(БД!FY86)),"",БД!FY86)</f>
        <v/>
      </c>
      <c r="FD89" s="97" t="str">
        <f ca="1">IF(OR(БД!CS430="",ISERROR(БД!CS430)),"",БД!CS430)</f>
        <v/>
      </c>
      <c r="FE89" s="122" t="str">
        <f>IF(OR(БД!CV430="",ISERROR(БД!CV430)),"",БД!CV430)</f>
        <v/>
      </c>
      <c r="FF89" s="97" t="str">
        <f ca="1">IF(OR(БД!CY430="",ISERROR(БД!CY430)),"",БД!CY430)</f>
        <v/>
      </c>
      <c r="FG89" s="122" t="str">
        <f>IF(OR(БД!DB430="",ISERROR(БД!DB430)),"",БД!DB430)</f>
        <v/>
      </c>
      <c r="FH89" s="3"/>
      <c r="FI89" s="99" t="str">
        <f ca="1">IF(OR(БД!CF215="",ISERROR(БД!CF215)),"",БД!CF215)</f>
        <v/>
      </c>
      <c r="FJ89" s="101" t="str">
        <f>IF(OR(БД!CI215="",ISERROR(БД!CI215)),"",БД!CI215)</f>
        <v/>
      </c>
      <c r="FK89" s="99" t="str">
        <f ca="1">IF(OR(БД!CL215="",ISERROR(БД!CL215)),"",БД!CL215)</f>
        <v/>
      </c>
      <c r="FL89" s="101" t="str">
        <f>IF(OR(БД!CO215="",ISERROR(БД!CO215)),"",БД!CO215)</f>
        <v/>
      </c>
      <c r="FM89" s="103" t="str">
        <f ca="1">IF(OR(БД!CR215="",ISERROR(БД!CR215)),"",БД!CR215)</f>
        <v/>
      </c>
      <c r="FN89" s="3"/>
    </row>
    <row r="90" spans="1:319" ht="15.75" customHeight="1" thickBot="1" x14ac:dyDescent="0.3">
      <c r="A90" s="61">
        <v>31</v>
      </c>
      <c r="B90" s="87" t="str">
        <f ca="1">IF(OR(БД!EL87="",ISERROR(БД!EL87)),"",БД!EL87)</f>
        <v/>
      </c>
      <c r="C90" s="87" t="str">
        <f ca="1">IF(OR(БД!ES87="",ISERROR(БД!ES87)),"",БД!ES87)</f>
        <v/>
      </c>
      <c r="D90" s="89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87" t="str">
        <f ca="1">IF(OR(БД!NR44="",ISERROR(БД!NR44)),"",БД!NR44)</f>
        <v/>
      </c>
      <c r="I90" s="85" t="str">
        <f>IF(OR(БД!NW44="",ISERROR(БД!NW44)),"",БД!NW44)</f>
        <v/>
      </c>
      <c r="J90" s="87" t="str">
        <f ca="1">IF(OR(БД!NY44="",ISERROR(БД!NY44)),"",БД!NY44)</f>
        <v/>
      </c>
      <c r="K90" s="85" t="str">
        <f>IF(OR(БД!OD44="",ISERROR(БД!OD44)),"",БД!OD44)</f>
        <v/>
      </c>
      <c r="L90" s="89" t="str">
        <f ca="1">IF(OR(БД!OF44="",ISERROR(БД!OF44)),"",БД!OF44)</f>
        <v/>
      </c>
      <c r="M90" s="87" t="str">
        <f ca="1">IF(OR(БД!OK44="",ISERROR(БД!OK44)),"",БД!OK44)</f>
        <v/>
      </c>
      <c r="N90" s="85" t="str">
        <f>IF(OR(БД!OO44="",ISERROR(БД!OO44)),"",БД!OO44)</f>
        <v/>
      </c>
      <c r="O90" s="87" t="str">
        <f ca="1">IF(OR(БД!OR44="",ISERROR(БД!OR44)),"",БД!OR44)</f>
        <v/>
      </c>
      <c r="P90" s="85" t="str">
        <f>IF(OR(БД!OV44="",ISERROR(БД!OV44)),"",БД!OV44)</f>
        <v/>
      </c>
      <c r="Q90" s="89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97" t="str">
        <f ca="1">IF(OR(БД!PD44="",ISERROR(БД!PD44)),"",БД!PD44)</f>
        <v/>
      </c>
      <c r="U90" s="97" t="str">
        <f ca="1">IF(OR(БД!PJ44="",ISERROR(БД!PJ44)),"",БД!PJ44)</f>
        <v/>
      </c>
      <c r="V90" s="89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97" t="str">
        <f ca="1">IF(OR(БД!MO44="",ISERROR(БД!MO44)),"",БД!MO44)</f>
        <v/>
      </c>
      <c r="Z90" s="97" t="str">
        <f ca="1">IF(OR(БД!MU44="",ISERROR(БД!MU44)),"",БД!MU44)</f>
        <v/>
      </c>
      <c r="AA90" s="89" t="str">
        <f ca="1">IF(OR(БД!NA44="",ISERROR(БД!NA44)),"",БД!NA44)</f>
        <v/>
      </c>
      <c r="AB90" s="97" t="str">
        <f ca="1">IF(OR(БД!LX44="",ISERROR(БД!LX44)),"",БД!LX44)</f>
        <v/>
      </c>
      <c r="AC90" s="97" t="str">
        <f ca="1">IF(OR(БД!MD44="",ISERROR(БД!MD44)),"",БД!MD44)</f>
        <v/>
      </c>
      <c r="AD90" s="89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97" t="str">
        <f ca="1">IF(OR(БД!KN44="",ISERROR(БД!KN44)),"",БД!KN44)</f>
        <v/>
      </c>
      <c r="AH90" s="122" t="str">
        <f>IF(OR(БД!KQ44="",ISERROR(БД!KQ44)),"",БД!KQ44)</f>
        <v/>
      </c>
      <c r="AI90" s="97" t="str">
        <f ca="1">IF(OR(БД!KT44="",ISERROR(БД!KT44)),"",БД!KT44)</f>
        <v/>
      </c>
      <c r="AJ90" s="122" t="str">
        <f>IF(OR(БД!KW44="",ISERROR(БД!KW44)),"",БД!KW44)</f>
        <v/>
      </c>
      <c r="AK90" s="97" t="str">
        <f ca="1">IF(OR(БД!KZ44="",ISERROR(БД!KZ44)),"",БД!KZ44)</f>
        <v/>
      </c>
      <c r="AL90" s="122" t="str">
        <f>IF(OR(БД!LC44="",ISERROR(БД!LC44)),"",БД!LC44)</f>
        <v/>
      </c>
      <c r="AM90" s="97" t="str">
        <f ca="1">IF(OR(БД!LF44="",ISERROR(БД!LF44)),"",БД!LF44)</f>
        <v/>
      </c>
      <c r="AN90" s="122" t="str">
        <f>IF(OR(БД!LI44="",ISERROR(БД!LI44)),"",БД!LI44)</f>
        <v/>
      </c>
      <c r="AO90" s="97" t="str">
        <f ca="1">IF(OR(БД!JW44="",ISERROR(БД!JW44)),"",БД!JW44)</f>
        <v/>
      </c>
      <c r="AP90" s="97" t="str">
        <f ca="1">IF(OR(БД!KC44="",ISERROR(БД!KC44)),"",БД!KC44)</f>
        <v/>
      </c>
      <c r="AQ90" s="89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97" t="str">
        <f ca="1">IF(OR(БД!IA44="",ISERROR(БД!IA44)),"",БД!IA44)</f>
        <v/>
      </c>
      <c r="BA90" s="122" t="str">
        <f>IF(OR(БД!ID44="",ISERROR(БД!ID44)),"",БД!ID44)</f>
        <v/>
      </c>
      <c r="BB90" s="97" t="str">
        <f ca="1">IF(OR(БД!IG44="",ISERROR(БД!IG44)),"",БД!IG44)</f>
        <v/>
      </c>
      <c r="BC90" s="122" t="str">
        <f>IF(OR(БД!IJ44="",ISERROR(БД!IJ44)),"",БД!IJ44)</f>
        <v/>
      </c>
      <c r="BD90" s="87" t="str">
        <f ca="1">IF(OR(БД!GT44="",ISERROR(БД!GT44)),"",БД!GT44)</f>
        <v/>
      </c>
      <c r="BE90" s="87" t="str">
        <f ca="1">IF(OR(БД!HA44="",ISERROR(БД!HA44)),"",БД!HA44)</f>
        <v/>
      </c>
      <c r="BF90" s="89" t="str">
        <f ca="1">IF(OR(БД!HH44="",ISERROR(БД!HH44)),"",БД!HH44)</f>
        <v/>
      </c>
      <c r="BG90" s="87" t="str">
        <f ca="1">IF(OR(БД!GA44="",ISERROR(БД!GA44)),"",БД!GA44)</f>
        <v/>
      </c>
      <c r="BH90" s="87" t="str">
        <f ca="1">IF(OR(БД!GH44="",ISERROR(БД!GH44)),"",БД!GH44)</f>
        <v/>
      </c>
      <c r="BI90" s="89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87" t="str">
        <f ca="1">IF(OR(БД!HM44="",ISERROR(БД!HM44)),"",БД!HM44)</f>
        <v/>
      </c>
      <c r="BO90" s="87" t="str">
        <f ca="1">IF(OR(БД!HT44="",ISERROR(БД!HT44)),"",БД!HT44)</f>
        <v/>
      </c>
      <c r="BP90" s="69" t="str">
        <f ca="1">IF(OR(БД!CI259="",ISERROR(БД!CI259)),"",БД!CI259)</f>
        <v/>
      </c>
      <c r="BQ90" s="69" t="str">
        <f ca="1">IF(OR(БД!CP259="",ISERROR(БД!CP259)),"",БД!CP259)</f>
        <v/>
      </c>
      <c r="BR90" s="69" t="str">
        <f ca="1">IF(OR(БД!BU259="",ISERROR(БД!BU259)),"",БД!BU259)</f>
        <v/>
      </c>
      <c r="BS90" s="69" t="str">
        <f ca="1">IF(OR(БД!CB259="",ISERROR(БД!CB259)),"",БД!CB259)</f>
        <v/>
      </c>
      <c r="BT90" s="69" t="str">
        <f ca="1">IF(OR(БД!BG259="",ISERROR(БД!BG259)),"",БД!BG259)</f>
        <v/>
      </c>
      <c r="BU90" s="69" t="str">
        <f ca="1">IF(OR(БД!BN259="",ISERROR(БД!BN259)),"",БД!BN259)</f>
        <v/>
      </c>
      <c r="BV90" s="97" t="str">
        <f ca="1">IF(OR(БД!T259="",ISERROR(БД!T259)),"",БД!T259)</f>
        <v/>
      </c>
      <c r="BW90" s="122" t="str">
        <f>IF(OR(БД!W259="",ISERROR(БД!W259)),"",БД!W259)</f>
        <v/>
      </c>
      <c r="BX90" s="97" t="str">
        <f ca="1">IF(OR(БД!Z259="",ISERROR(БД!Z259)),"",БД!Z259)</f>
        <v/>
      </c>
      <c r="BY90" s="122" t="str">
        <f>IF(OR(БД!AC259="",ISERROR(БД!AC259)),"",БД!AC259)</f>
        <v/>
      </c>
      <c r="BZ90" s="97" t="str">
        <f ca="1">IF(OR(БД!JV302="",ISERROR(БД!JV302)),"",БД!JV302)</f>
        <v/>
      </c>
      <c r="CA90" s="122" t="str">
        <f>IF(OR(БД!JY302="",ISERROR(БД!JY302)),"",БД!JY302)</f>
        <v/>
      </c>
      <c r="CB90" s="97" t="str">
        <f ca="1">IF(OR(БД!KB302="",ISERROR(БД!KB302)),"",БД!KB302)</f>
        <v/>
      </c>
      <c r="CC90" s="122" t="str">
        <f>IF(OR(БД!KE302="",ISERROR(БД!KE302)),"",БД!KE302)</f>
        <v/>
      </c>
      <c r="CD90" s="97" t="str">
        <f ca="1">IF(OR(БД!JP302="",ISERROR(БД!JP302)),"",БД!JP302)</f>
        <v/>
      </c>
      <c r="CE90" s="122" t="str">
        <f>IF(OR(БД!JS302="",ISERROR(БД!JS302)),"",БД!JS302)</f>
        <v/>
      </c>
      <c r="CF90" s="97" t="str">
        <f ca="1">IF(OR(БД!JJ302="",ISERROR(БД!JJ302)),"",БД!JJ302)</f>
        <v/>
      </c>
      <c r="CG90" s="122" t="str">
        <f>IF(OR(БД!JM302="",ISERROR(БД!JM302)),"",БД!JM302)</f>
        <v/>
      </c>
      <c r="CH90" s="71" t="str">
        <f ca="1">IF(OR(БД!JB302="",ISERROR(БД!JB302)),"",БД!JB302)</f>
        <v/>
      </c>
      <c r="CI90" s="71" t="str">
        <f ca="1">IF(OR(БД!JF302="",ISERROR(БД!JF302)),"",БД!JF302)</f>
        <v/>
      </c>
      <c r="CJ90" s="71" t="str">
        <f ca="1">IF(OR(БД!IT302="",ISERROR(БД!IT302)),"",БД!IT302)</f>
        <v/>
      </c>
      <c r="CK90" s="71" t="str">
        <f ca="1">IF(OR(БД!IX302="",ISERROR(БД!IX302)),"",БД!IX302)</f>
        <v/>
      </c>
      <c r="CL90" s="3"/>
      <c r="CM90" s="70" t="str">
        <f ca="1">IF(OR(БД!EQ44="",ISERROR(БД!EQ44)),"",БД!EQ44)</f>
        <v/>
      </c>
      <c r="CN90" s="70" t="str">
        <f ca="1">IF(OR(БД!EW44="",ISERROR(БД!EW44)),"",БД!EW44)</f>
        <v/>
      </c>
      <c r="CO90" s="70" t="str">
        <f ca="1">IF(OR(БД!EE44="",ISERROR(БД!EE44)),"",БД!EE44)</f>
        <v/>
      </c>
      <c r="CP90" s="70" t="str">
        <f ca="1">IF(OR(БД!EK44="",ISERROR(БД!EK44)),"",БД!EK44)</f>
        <v/>
      </c>
      <c r="CQ90" s="97" t="str">
        <f ca="1">IF(OR(БД!DN44="",ISERROR(БД!DN44)),"",БД!DN44)</f>
        <v/>
      </c>
      <c r="CR90" s="97" t="str">
        <f ca="1">IF(OR(БД!DT44="",ISERROR(БД!DT44)),"",БД!DT44)</f>
        <v/>
      </c>
      <c r="CS90" s="89" t="str">
        <f ca="1">IF(OR(БД!DZ44="",ISERROR(БД!DZ44)),"",БД!DZ44)</f>
        <v/>
      </c>
      <c r="CT90" s="97" t="str">
        <f ca="1">IF(OR(БД!CW44="",ISERROR(БД!CW44)),"",БД!CW44)</f>
        <v/>
      </c>
      <c r="CU90" s="97" t="str">
        <f ca="1">IF(OR(БД!DC44="",ISERROR(БД!DC44)),"",БД!DC44)</f>
        <v/>
      </c>
      <c r="CV90" s="89" t="str">
        <f ca="1">IF(OR(БД!DI44="",ISERROR(БД!DI44)),"",БД!DI44)</f>
        <v/>
      </c>
      <c r="CW90" s="70" t="str">
        <f ca="1">IF(OR(БД!CK44="",ISERROR(БД!CK44)),"",БД!CK44)</f>
        <v/>
      </c>
      <c r="CX90" s="70" t="str">
        <f ca="1">IF(OR(БД!CQ44="",ISERROR(БД!CQ44)),"",БД!CQ44)</f>
        <v/>
      </c>
      <c r="CY90" s="97" t="str">
        <f ca="1">IF(OR(БД!BT44="",ISERROR(БД!BT44)),"",БД!BT44)</f>
        <v/>
      </c>
      <c r="CZ90" s="97" t="str">
        <f ca="1">IF(OR(БД!BZ44="",ISERROR(БД!BZ44)),"",БД!BZ44)</f>
        <v/>
      </c>
      <c r="DA90" s="89" t="str">
        <f ca="1">IF(OR(БД!CF44="",ISERROR(БД!CF44)),"",БД!CF44)</f>
        <v/>
      </c>
      <c r="DB90" s="97" t="str">
        <f ca="1">IF(OR(БД!BA44="",ISERROR(БД!BA44)),"",БД!BA44)</f>
        <v/>
      </c>
      <c r="DC90" s="97" t="str">
        <f ca="1">IF(OR(БД!BH44="",ISERROR(БД!BH44)),"",БД!BH44)</f>
        <v/>
      </c>
      <c r="DD90" s="89" t="str">
        <f ca="1">IF(OR(БД!BO44="",ISERROR(БД!BO44)),"",БД!BO44)</f>
        <v/>
      </c>
      <c r="DE90" s="97" t="str">
        <f ca="1">IF(OR(БД!AH44="",ISERROR(БД!AH44)),"",БД!AH44)</f>
        <v/>
      </c>
      <c r="DF90" s="97" t="str">
        <f ca="1">IF(OR(БД!AO44="",ISERROR(БД!AO44)),"",БД!AO44)</f>
        <v/>
      </c>
      <c r="DG90" s="89" t="str">
        <f ca="1">IF(OR(БД!AV44="",ISERROR(БД!AV44)),"",БД!AV44)</f>
        <v/>
      </c>
      <c r="DH90" s="87" t="str">
        <f ca="1">IF(OR(БД!O44="",ISERROR(БД!O44)),"",БД!O44)</f>
        <v/>
      </c>
      <c r="DI90" s="87" t="str">
        <f ca="1">IF(OR(БД!V44="",ISERROR(БД!V44)),"",БД!V44)</f>
        <v/>
      </c>
      <c r="DJ90" s="89" t="str">
        <f ca="1">IF(OR(БД!AC44="",ISERROR(БД!AC44)),"",БД!AC44)</f>
        <v/>
      </c>
      <c r="DK90" s="97" t="str">
        <f ca="1">IF(OR(БД!LM87="",ISERROR(БД!LM87)),"",БД!LM87)</f>
        <v/>
      </c>
      <c r="DL90" s="122" t="str">
        <f>IF(OR(БД!LP87="",ISERROR(БД!LP87)),"",БД!LP87)</f>
        <v/>
      </c>
      <c r="DM90" s="97" t="str">
        <f ca="1">IF(OR(БД!LS87="",ISERROR(БД!LS87)),"",БД!LS87)</f>
        <v/>
      </c>
      <c r="DN90" s="122" t="str">
        <f>IF(OR(БД!LV87="",ISERROR(БД!LV87)),"",БД!LV87)</f>
        <v/>
      </c>
      <c r="DO90" s="70" t="str">
        <f ca="1">IF(OR(БД!IF302="",ISERROR(БД!IF302)),"",БД!IF302)</f>
        <v/>
      </c>
      <c r="DP90" s="70" t="str">
        <f ca="1">IF(OR(БД!IM302="",ISERROR(БД!IM302)),"",БД!IM302)</f>
        <v/>
      </c>
      <c r="DQ90" s="70" t="str">
        <f ca="1">IF(OR(БД!HR302="",ISERROR(БД!HR302)),"",БД!HR302)</f>
        <v/>
      </c>
      <c r="DR90" s="70" t="str">
        <f ca="1">IF(OR(БД!HY302="",ISERROR(БД!HY302)),"",БД!HY302)</f>
        <v/>
      </c>
      <c r="DS90" s="71" t="str">
        <f ca="1">IF(OR(БД!LI87="",ISERROR(БД!LI87)),"",БД!LI87)</f>
        <v/>
      </c>
      <c r="DT90" s="3"/>
      <c r="DU90" s="87" t="str">
        <f ca="1">IF(OR(БД!X87="",ISERROR(БД!X87)),"",БД!X87)</f>
        <v/>
      </c>
      <c r="DV90" s="87" t="str">
        <f ca="1">IF(OR(БД!AE87="",ISERROR(БД!AE87)),"",БД!AE87)</f>
        <v/>
      </c>
      <c r="DW90" s="170" t="str">
        <f>IF(OR(БД!AG87="",ISERROR(БД!AG87)),"",БД!AG87)</f>
        <v/>
      </c>
      <c r="DX90" s="222" t="str">
        <f>IF(OR(БД!AF87="",ISERROR(БД!AF87)),"",БД!AF87)</f>
        <v/>
      </c>
      <c r="DY90" s="69" t="str">
        <f ca="1">IF(OR(БД!AL87="",ISERROR(БД!AL87)),"",БД!AL87)</f>
        <v/>
      </c>
      <c r="DZ90" s="69" t="str">
        <f ca="1">IF(OR(БД!AS87="",ISERROR(БД!AS87)),"",БД!AS87)</f>
        <v/>
      </c>
      <c r="EA90" s="72" t="str">
        <f ca="1">IF(OR(БД!KY87="",ISERROR(БД!KY87)),"",БД!KY87)</f>
        <v/>
      </c>
      <c r="EB90" s="72" t="str">
        <f ca="1">IF(OR(БД!LD87="",ISERROR(БД!LD87)),"",БД!LD87)</f>
        <v/>
      </c>
      <c r="EC90" s="72" t="str">
        <f ca="1">IF(OR(БД!KO87="",ISERROR(БД!KO87)),"",БД!KO87)</f>
        <v/>
      </c>
      <c r="ED90" s="72" t="str">
        <f ca="1">IF(OR(БД!KT87="",ISERROR(БД!KT87)),"",БД!KT87)</f>
        <v/>
      </c>
      <c r="EE90" s="71" t="str">
        <f ca="1">IF(OR(БД!KG87="",ISERROR(БД!KG87)),"",БД!KG87)</f>
        <v/>
      </c>
      <c r="EF90" s="71" t="str">
        <f ca="1">IF(OR(БД!KK87="",ISERROR(БД!KK87)),"",БД!KK87)</f>
        <v/>
      </c>
      <c r="EG90" s="71" t="str">
        <f ca="1">IF(OR(БД!JY87="",ISERROR(БД!JY87)),"",БД!JY87)</f>
        <v/>
      </c>
      <c r="EH90" s="71" t="str">
        <f ca="1">IF(OR(БД!KC87="",ISERROR(БД!KC87)),"",БД!KC87)</f>
        <v/>
      </c>
      <c r="EI90" s="3"/>
      <c r="EJ90" s="70" t="str">
        <f ca="1">IF(OR(БД!JM87="",ISERROR(БД!JM87)),"",БД!JM87)</f>
        <v/>
      </c>
      <c r="EK90" s="70" t="str">
        <f ca="1">IF(OR(БД!JS87="",ISERROR(БД!JS87)),"",БД!JS87)</f>
        <v/>
      </c>
      <c r="EL90" s="70" t="str">
        <f ca="1">IF(OR(БД!JA87="",ISERROR(БД!JA87)),"",БД!JA87)</f>
        <v/>
      </c>
      <c r="EM90" s="70" t="str">
        <f ca="1">IF(OR(БД!JG87="",ISERROR(БД!JG87)),"",БД!JG87)</f>
        <v/>
      </c>
      <c r="EN90" s="70" t="str">
        <f ca="1">IF(OR(БД!IO87="",ISERROR(БД!IO87)),"",БД!IO87)</f>
        <v/>
      </c>
      <c r="EO90" s="70" t="str">
        <f ca="1">IF(OR(БД!IU87="",ISERROR(БД!IU87)),"",БД!IU87)</f>
        <v/>
      </c>
      <c r="EP90" s="70" t="str">
        <f ca="1">IF(OR(БД!IC87="",ISERROR(БД!IC87)),"",БД!IC87)</f>
        <v/>
      </c>
      <c r="EQ90" s="70" t="str">
        <f ca="1">IF(OR(БД!II87="",ISERROR(БД!II87)),"",БД!II87)</f>
        <v/>
      </c>
      <c r="ER90" s="70" t="str">
        <f ca="1">IF(OR(БД!HQ87="",ISERROR(БД!HQ87)),"",БД!HQ87)</f>
        <v/>
      </c>
      <c r="ES90" s="70" t="str">
        <f ca="1">IF(OR(БД!HW87="",ISERROR(БД!HW87)),"",БД!HW87)</f>
        <v/>
      </c>
      <c r="ET90" s="70" t="str">
        <f ca="1">IF(OR(БД!HE87="",ISERROR(БД!HE87)),"",БД!HE87)</f>
        <v/>
      </c>
      <c r="EU90" s="70" t="str">
        <f ca="1">IF(OR(БД!HK87="",ISERROR(БД!HK87)),"",БД!HK87)</f>
        <v/>
      </c>
      <c r="EV90" s="124" t="str">
        <f ca="1">IF(OR(БД!GQ87="",ISERROR(БД!GQ87)),"",БД!GQ87)</f>
        <v/>
      </c>
      <c r="EW90" s="85" t="str">
        <f>IF(OR(БД!GV87="",ISERROR(БД!GV87)),"",БД!GV87)</f>
        <v/>
      </c>
      <c r="EX90" s="124" t="str">
        <f ca="1">IF(OR(БД!GX87="",ISERROR(БД!GX87)),"",БД!GX87)</f>
        <v/>
      </c>
      <c r="EY90" s="85" t="str">
        <f>IF(OR(БД!HC87="",ISERROR(БД!HC87)),"",БД!HC87)</f>
        <v/>
      </c>
      <c r="EZ90" s="70" t="str">
        <f ca="1">IF(OR(БД!GE87="",ISERROR(БД!GE87)),"",БД!GE87)</f>
        <v/>
      </c>
      <c r="FA90" s="70" t="str">
        <f ca="1">IF(OR(БД!GK87="",ISERROR(БД!GK87)),"",БД!GK87)</f>
        <v/>
      </c>
      <c r="FB90" s="70" t="str">
        <f ca="1">IF(OR(БД!FS87="",ISERROR(БД!FS87)),"",БД!FS87)</f>
        <v/>
      </c>
      <c r="FC90" s="70" t="str">
        <f ca="1">IF(OR(БД!FY87="",ISERROR(БД!FY87)),"",БД!FY87)</f>
        <v/>
      </c>
      <c r="FD90" s="97" t="str">
        <f ca="1">IF(OR(БД!CS431="",ISERROR(БД!CS431)),"",БД!CS431)</f>
        <v/>
      </c>
      <c r="FE90" s="122" t="str">
        <f>IF(OR(БД!CV431="",ISERROR(БД!CV431)),"",БД!CV431)</f>
        <v/>
      </c>
      <c r="FF90" s="97" t="str">
        <f ca="1">IF(OR(БД!CY431="",ISERROR(БД!CY431)),"",БД!CY431)</f>
        <v/>
      </c>
      <c r="FG90" s="122" t="str">
        <f>IF(OR(БД!DB431="",ISERROR(БД!DB431)),"",БД!DB431)</f>
        <v/>
      </c>
      <c r="FH90" s="3"/>
      <c r="FI90" s="99" t="str">
        <f ca="1">IF(OR(БД!CF216="",ISERROR(БД!CF216)),"",БД!CF216)</f>
        <v/>
      </c>
      <c r="FJ90" s="101" t="str">
        <f>IF(OR(БД!CI216="",ISERROR(БД!CI216)),"",БД!CI216)</f>
        <v/>
      </c>
      <c r="FK90" s="99" t="str">
        <f ca="1">IF(OR(БД!CL216="",ISERROR(БД!CL216)),"",БД!CL216)</f>
        <v/>
      </c>
      <c r="FL90" s="101" t="str">
        <f>IF(OR(БД!CO216="",ISERROR(БД!CO216)),"",БД!CO216)</f>
        <v/>
      </c>
      <c r="FM90" s="103" t="str">
        <f ca="1">IF(OR(БД!CR216="",ISERROR(БД!CR216)),"",БД!CR216)</f>
        <v/>
      </c>
      <c r="FN90" s="3"/>
    </row>
    <row r="91" spans="1:319" ht="15" customHeight="1" thickBot="1" x14ac:dyDescent="0.3">
      <c r="A91" s="118" t="s">
        <v>78</v>
      </c>
      <c r="B91" s="199">
        <f ca="1">SUM(B80:B90)</f>
        <v>0</v>
      </c>
      <c r="C91" s="199">
        <f ca="1">SUM(C80:C90)</f>
        <v>0</v>
      </c>
      <c r="D91" s="199">
        <f ca="1">SUM(D80:D90)</f>
        <v>0</v>
      </c>
      <c r="E91" s="199">
        <f ca="1">SUM(E80:E90)</f>
        <v>0</v>
      </c>
      <c r="F91" s="199">
        <f ca="1">SUM(F80:F90)</f>
        <v>0</v>
      </c>
      <c r="H91" s="199">
        <f t="shared" ref="H91:AR91" ca="1" si="20">SUM(H80:H90)</f>
        <v>0</v>
      </c>
      <c r="I91" s="199">
        <f t="shared" si="20"/>
        <v>0</v>
      </c>
      <c r="J91" s="199">
        <f t="shared" ca="1" si="20"/>
        <v>0</v>
      </c>
      <c r="K91" s="199">
        <f t="shared" si="20"/>
        <v>0</v>
      </c>
      <c r="L91" s="199">
        <f ca="1">SUM(L80:L90)</f>
        <v>0</v>
      </c>
      <c r="M91" s="199">
        <f t="shared" ca="1" si="20"/>
        <v>0</v>
      </c>
      <c r="N91" s="199">
        <f t="shared" si="20"/>
        <v>0</v>
      </c>
      <c r="O91" s="199">
        <f t="shared" ca="1" si="20"/>
        <v>0</v>
      </c>
      <c r="P91" s="199">
        <f t="shared" si="20"/>
        <v>0</v>
      </c>
      <c r="Q91" s="199">
        <f ca="1">SUM(Q80:Q90)</f>
        <v>0</v>
      </c>
      <c r="R91" s="199">
        <f t="shared" ca="1" si="20"/>
        <v>0</v>
      </c>
      <c r="S91" s="199">
        <f t="shared" ca="1" si="20"/>
        <v>0</v>
      </c>
      <c r="T91" s="199">
        <f t="shared" ca="1" si="20"/>
        <v>0</v>
      </c>
      <c r="U91" s="199">
        <f t="shared" ca="1" si="20"/>
        <v>0</v>
      </c>
      <c r="V91" s="199">
        <f ca="1">SUM(V80:V90)</f>
        <v>0</v>
      </c>
      <c r="W91" s="199">
        <f t="shared" ca="1" si="20"/>
        <v>0</v>
      </c>
      <c r="X91" s="199">
        <f t="shared" ca="1" si="20"/>
        <v>0</v>
      </c>
      <c r="Y91" s="199">
        <f t="shared" ca="1" si="20"/>
        <v>0</v>
      </c>
      <c r="Z91" s="199">
        <f t="shared" ca="1" si="20"/>
        <v>0</v>
      </c>
      <c r="AA91" s="199">
        <f ca="1">SUM(AA80:AA90)</f>
        <v>0</v>
      </c>
      <c r="AB91" s="199">
        <f t="shared" ca="1" si="20"/>
        <v>0</v>
      </c>
      <c r="AC91" s="199">
        <f t="shared" ca="1" si="20"/>
        <v>0</v>
      </c>
      <c r="AD91" s="199">
        <f ca="1">SUM(AD80:AD90)</f>
        <v>0</v>
      </c>
      <c r="AE91" s="199">
        <f t="shared" ca="1" si="20"/>
        <v>0</v>
      </c>
      <c r="AF91" s="199">
        <f t="shared" ca="1" si="20"/>
        <v>0</v>
      </c>
      <c r="AG91" s="199">
        <f t="shared" ca="1" si="20"/>
        <v>0</v>
      </c>
      <c r="AH91" s="199">
        <f t="shared" si="20"/>
        <v>0</v>
      </c>
      <c r="AI91" s="199">
        <f t="shared" ca="1" si="20"/>
        <v>0</v>
      </c>
      <c r="AJ91" s="199">
        <f t="shared" si="20"/>
        <v>0</v>
      </c>
      <c r="AK91" s="199">
        <f t="shared" ca="1" si="20"/>
        <v>0</v>
      </c>
      <c r="AL91" s="199">
        <f t="shared" si="20"/>
        <v>0</v>
      </c>
      <c r="AM91" s="199">
        <f t="shared" ca="1" si="20"/>
        <v>0</v>
      </c>
      <c r="AN91" s="199">
        <f t="shared" si="20"/>
        <v>0</v>
      </c>
      <c r="AO91" s="199">
        <f t="shared" ca="1" si="20"/>
        <v>0</v>
      </c>
      <c r="AP91" s="199">
        <f t="shared" ca="1" si="20"/>
        <v>0</v>
      </c>
      <c r="AQ91" s="199">
        <f ca="1">SUM(AQ80:AQ90)</f>
        <v>0</v>
      </c>
      <c r="AR91" s="199">
        <f t="shared" ca="1" si="20"/>
        <v>0</v>
      </c>
      <c r="AT91" s="199">
        <f t="shared" ref="AT91:CK91" ca="1" si="21">SUM(AT80:AT90)</f>
        <v>0</v>
      </c>
      <c r="AU91" s="199">
        <f t="shared" ca="1" si="21"/>
        <v>0</v>
      </c>
      <c r="AV91" s="199">
        <f t="shared" ca="1" si="21"/>
        <v>0</v>
      </c>
      <c r="AW91" s="199">
        <f t="shared" ca="1" si="21"/>
        <v>0</v>
      </c>
      <c r="AX91" s="199">
        <f t="shared" ca="1" si="21"/>
        <v>0</v>
      </c>
      <c r="AY91" s="199">
        <f t="shared" ca="1" si="21"/>
        <v>0</v>
      </c>
      <c r="AZ91" s="199">
        <f t="shared" ca="1" si="21"/>
        <v>0</v>
      </c>
      <c r="BA91" s="199">
        <f t="shared" si="21"/>
        <v>0</v>
      </c>
      <c r="BB91" s="199">
        <f t="shared" ca="1" si="21"/>
        <v>0</v>
      </c>
      <c r="BC91" s="199">
        <f t="shared" si="21"/>
        <v>0</v>
      </c>
      <c r="BD91" s="199">
        <f t="shared" ca="1" si="21"/>
        <v>0</v>
      </c>
      <c r="BE91" s="199">
        <f t="shared" ca="1" si="21"/>
        <v>0</v>
      </c>
      <c r="BF91" s="199">
        <f ca="1">SUM(BF80:BF90)</f>
        <v>0</v>
      </c>
      <c r="BG91" s="199">
        <f t="shared" ca="1" si="21"/>
        <v>0</v>
      </c>
      <c r="BH91" s="199">
        <f t="shared" ca="1" si="21"/>
        <v>0</v>
      </c>
      <c r="BI91" s="199">
        <f ca="1">SUM(BI80:BI90)</f>
        <v>0</v>
      </c>
      <c r="BJ91" s="199">
        <f t="shared" ca="1" si="21"/>
        <v>0</v>
      </c>
      <c r="BK91" s="199">
        <f t="shared" ca="1" si="21"/>
        <v>0</v>
      </c>
      <c r="BL91" s="199">
        <f t="shared" ca="1" si="21"/>
        <v>0</v>
      </c>
      <c r="BM91" s="199">
        <f t="shared" ca="1" si="21"/>
        <v>0</v>
      </c>
      <c r="BN91" s="199">
        <f t="shared" ca="1" si="21"/>
        <v>0</v>
      </c>
      <c r="BO91" s="199">
        <f t="shared" ca="1" si="21"/>
        <v>0</v>
      </c>
      <c r="BP91" s="199">
        <f t="shared" ca="1" si="21"/>
        <v>0</v>
      </c>
      <c r="BQ91" s="199">
        <f t="shared" ca="1" si="21"/>
        <v>0</v>
      </c>
      <c r="BR91" s="199">
        <f t="shared" ca="1" si="21"/>
        <v>0</v>
      </c>
      <c r="BS91" s="199">
        <f t="shared" ca="1" si="21"/>
        <v>0</v>
      </c>
      <c r="BT91" s="199">
        <f t="shared" ca="1" si="21"/>
        <v>0</v>
      </c>
      <c r="BU91" s="199">
        <f t="shared" ca="1" si="21"/>
        <v>0</v>
      </c>
      <c r="BV91" s="199">
        <f t="shared" ca="1" si="21"/>
        <v>0</v>
      </c>
      <c r="BW91" s="199">
        <f t="shared" si="21"/>
        <v>0</v>
      </c>
      <c r="BX91" s="199">
        <f t="shared" ca="1" si="21"/>
        <v>0</v>
      </c>
      <c r="BY91" s="199">
        <f t="shared" si="21"/>
        <v>0</v>
      </c>
      <c r="BZ91" s="199">
        <f t="shared" ca="1" si="21"/>
        <v>0</v>
      </c>
      <c r="CA91" s="199">
        <f t="shared" si="21"/>
        <v>0</v>
      </c>
      <c r="CB91" s="199">
        <f t="shared" ca="1" si="21"/>
        <v>0</v>
      </c>
      <c r="CC91" s="199">
        <f t="shared" si="21"/>
        <v>0</v>
      </c>
      <c r="CD91" s="199">
        <f t="shared" ca="1" si="21"/>
        <v>0</v>
      </c>
      <c r="CE91" s="199">
        <f t="shared" si="21"/>
        <v>0</v>
      </c>
      <c r="CF91" s="199">
        <f t="shared" ca="1" si="21"/>
        <v>0</v>
      </c>
      <c r="CG91" s="199">
        <f t="shared" si="21"/>
        <v>0</v>
      </c>
      <c r="CH91" s="199">
        <f t="shared" ca="1" si="21"/>
        <v>0</v>
      </c>
      <c r="CI91" s="199">
        <f t="shared" ca="1" si="21"/>
        <v>0</v>
      </c>
      <c r="CJ91" s="199">
        <f t="shared" ca="1" si="21"/>
        <v>0</v>
      </c>
      <c r="CK91" s="199">
        <f t="shared" ca="1" si="21"/>
        <v>0</v>
      </c>
      <c r="CL91" s="3"/>
      <c r="CM91" s="199">
        <f t="shared" ref="CM91:DS91" ca="1" si="22">SUM(CM80:CM90)</f>
        <v>0</v>
      </c>
      <c r="CN91" s="199">
        <f t="shared" ca="1" si="22"/>
        <v>0</v>
      </c>
      <c r="CO91" s="199">
        <f t="shared" ca="1" si="22"/>
        <v>0</v>
      </c>
      <c r="CP91" s="199">
        <f t="shared" ca="1" si="22"/>
        <v>0</v>
      </c>
      <c r="CQ91" s="199">
        <f t="shared" ca="1" si="22"/>
        <v>0</v>
      </c>
      <c r="CR91" s="199">
        <f t="shared" ca="1" si="22"/>
        <v>0</v>
      </c>
      <c r="CS91" s="199">
        <f ca="1">SUM(CS80:CS90)</f>
        <v>0</v>
      </c>
      <c r="CT91" s="199">
        <f t="shared" ca="1" si="22"/>
        <v>0</v>
      </c>
      <c r="CU91" s="199">
        <f t="shared" ca="1" si="22"/>
        <v>0</v>
      </c>
      <c r="CV91" s="199">
        <f ca="1">SUM(CV80:CV90)</f>
        <v>0</v>
      </c>
      <c r="CW91" s="199">
        <f t="shared" ca="1" si="22"/>
        <v>0</v>
      </c>
      <c r="CX91" s="199">
        <f t="shared" ca="1" si="22"/>
        <v>0</v>
      </c>
      <c r="CY91" s="199">
        <f t="shared" ca="1" si="22"/>
        <v>0</v>
      </c>
      <c r="CZ91" s="199">
        <f t="shared" ca="1" si="22"/>
        <v>0</v>
      </c>
      <c r="DA91" s="199">
        <f ca="1">SUM(DA80:DA90)</f>
        <v>0</v>
      </c>
      <c r="DB91" s="199">
        <f t="shared" ca="1" si="22"/>
        <v>0</v>
      </c>
      <c r="DC91" s="199">
        <f t="shared" ca="1" si="22"/>
        <v>0</v>
      </c>
      <c r="DD91" s="199">
        <f ca="1">SUM(DD80:DD90)</f>
        <v>0</v>
      </c>
      <c r="DE91" s="199">
        <f t="shared" ca="1" si="22"/>
        <v>0</v>
      </c>
      <c r="DF91" s="199">
        <f t="shared" ca="1" si="22"/>
        <v>0</v>
      </c>
      <c r="DG91" s="199">
        <f ca="1">SUM(DG80:DG90)</f>
        <v>0</v>
      </c>
      <c r="DH91" s="199">
        <f t="shared" ca="1" si="22"/>
        <v>0</v>
      </c>
      <c r="DI91" s="199">
        <f t="shared" ca="1" si="22"/>
        <v>0</v>
      </c>
      <c r="DJ91" s="199">
        <f ca="1">SUM(DJ80:DJ90)</f>
        <v>0</v>
      </c>
      <c r="DK91" s="199">
        <f t="shared" ca="1" si="22"/>
        <v>0</v>
      </c>
      <c r="DL91" s="199">
        <f t="shared" si="22"/>
        <v>0</v>
      </c>
      <c r="DM91" s="199">
        <f t="shared" ca="1" si="22"/>
        <v>0</v>
      </c>
      <c r="DN91" s="199">
        <f t="shared" si="22"/>
        <v>0</v>
      </c>
      <c r="DO91" s="199">
        <f t="shared" ca="1" si="22"/>
        <v>0</v>
      </c>
      <c r="DP91" s="199">
        <f t="shared" ca="1" si="22"/>
        <v>0</v>
      </c>
      <c r="DQ91" s="199">
        <f t="shared" ca="1" si="22"/>
        <v>0</v>
      </c>
      <c r="DR91" s="199">
        <f t="shared" ca="1" si="22"/>
        <v>0</v>
      </c>
      <c r="DS91" s="199">
        <f t="shared" ca="1" si="22"/>
        <v>0</v>
      </c>
      <c r="DT91" s="3"/>
      <c r="DU91" s="199">
        <f t="shared" ref="DU91:EH91" ca="1" si="23">SUM(DU80:DU90)</f>
        <v>0</v>
      </c>
      <c r="DV91" s="199">
        <f t="shared" ca="1" si="23"/>
        <v>0</v>
      </c>
      <c r="DW91" s="199">
        <f>SUM(DW80:DW90)</f>
        <v>0</v>
      </c>
      <c r="DX91" s="199">
        <f>SUM(DX80:DX90)</f>
        <v>0</v>
      </c>
      <c r="DY91" s="199">
        <f t="shared" ca="1" si="23"/>
        <v>0</v>
      </c>
      <c r="DZ91" s="199">
        <f t="shared" ca="1" si="23"/>
        <v>0</v>
      </c>
      <c r="EA91" s="199">
        <f t="shared" ca="1" si="23"/>
        <v>0</v>
      </c>
      <c r="EB91" s="199">
        <f t="shared" ca="1" si="23"/>
        <v>0</v>
      </c>
      <c r="EC91" s="199">
        <f t="shared" ca="1" si="23"/>
        <v>0</v>
      </c>
      <c r="ED91" s="199">
        <f t="shared" ca="1" si="23"/>
        <v>0</v>
      </c>
      <c r="EE91" s="199">
        <f t="shared" ca="1" si="23"/>
        <v>0</v>
      </c>
      <c r="EF91" s="199">
        <f t="shared" ca="1" si="23"/>
        <v>0</v>
      </c>
      <c r="EG91" s="199">
        <f t="shared" ca="1" si="23"/>
        <v>0</v>
      </c>
      <c r="EH91" s="199">
        <f t="shared" ca="1" si="23"/>
        <v>0</v>
      </c>
      <c r="EI91" s="3"/>
      <c r="EJ91" s="199">
        <f t="shared" ref="EJ91:FG91" ca="1" si="24">SUM(EJ80:EJ90)</f>
        <v>0</v>
      </c>
      <c r="EK91" s="199">
        <f t="shared" ca="1" si="24"/>
        <v>0</v>
      </c>
      <c r="EL91" s="199">
        <f t="shared" ca="1" si="24"/>
        <v>0</v>
      </c>
      <c r="EM91" s="199">
        <f t="shared" ca="1" si="24"/>
        <v>0</v>
      </c>
      <c r="EN91" s="199">
        <f t="shared" ca="1" si="24"/>
        <v>0</v>
      </c>
      <c r="EO91" s="199">
        <f t="shared" ca="1" si="24"/>
        <v>0</v>
      </c>
      <c r="EP91" s="199">
        <f t="shared" ca="1" si="24"/>
        <v>0</v>
      </c>
      <c r="EQ91" s="199">
        <f t="shared" ca="1" si="24"/>
        <v>0</v>
      </c>
      <c r="ER91" s="199">
        <f t="shared" ca="1" si="24"/>
        <v>0</v>
      </c>
      <c r="ES91" s="199">
        <f t="shared" ca="1" si="24"/>
        <v>0</v>
      </c>
      <c r="ET91" s="199">
        <f t="shared" ca="1" si="24"/>
        <v>0</v>
      </c>
      <c r="EU91" s="199">
        <f t="shared" ca="1" si="24"/>
        <v>0</v>
      </c>
      <c r="EV91" s="199">
        <f t="shared" ca="1" si="24"/>
        <v>0</v>
      </c>
      <c r="EW91" s="199">
        <f>SUM(EW80:EW90)</f>
        <v>0</v>
      </c>
      <c r="EX91" s="199">
        <f t="shared" ca="1" si="24"/>
        <v>0</v>
      </c>
      <c r="EY91" s="199">
        <f>SUM(EY80:EY90)</f>
        <v>0</v>
      </c>
      <c r="EZ91" s="199">
        <f t="shared" ca="1" si="24"/>
        <v>0</v>
      </c>
      <c r="FA91" s="199">
        <f t="shared" ca="1" si="24"/>
        <v>0</v>
      </c>
      <c r="FB91" s="199">
        <f t="shared" ca="1" si="24"/>
        <v>0</v>
      </c>
      <c r="FC91" s="199">
        <f t="shared" ca="1" si="24"/>
        <v>0</v>
      </c>
      <c r="FD91" s="199">
        <f t="shared" ca="1" si="24"/>
        <v>0</v>
      </c>
      <c r="FE91" s="199">
        <f t="shared" si="24"/>
        <v>0</v>
      </c>
      <c r="FF91" s="199">
        <f t="shared" ca="1" si="24"/>
        <v>0</v>
      </c>
      <c r="FG91" s="199">
        <f t="shared" si="24"/>
        <v>0</v>
      </c>
      <c r="FH91" s="3"/>
      <c r="FI91" s="183">
        <f ca="1">SUM(FI80:FI90)</f>
        <v>0</v>
      </c>
      <c r="FJ91" s="183">
        <f>SUM(FJ80:FJ90)</f>
        <v>0</v>
      </c>
      <c r="FK91" s="183">
        <f ca="1">SUM(FK80:FK90)</f>
        <v>0</v>
      </c>
      <c r="FL91" s="183">
        <f>SUM(FL80:FL90)</f>
        <v>0</v>
      </c>
      <c r="FM91" s="183">
        <f ca="1">SUM(FM80:FM90)</f>
        <v>0</v>
      </c>
      <c r="FN91" s="3"/>
    </row>
    <row r="92" spans="1:319" ht="15.75" customHeight="1" thickBot="1" x14ac:dyDescent="0.3">
      <c r="A92" s="68" t="s">
        <v>79</v>
      </c>
      <c r="B92" s="199">
        <f ca="1">B79+B91</f>
        <v>0</v>
      </c>
      <c r="C92" s="199">
        <f ca="1">C79+C91</f>
        <v>161878.75</v>
      </c>
      <c r="D92" s="199">
        <f ca="1">D79+D91</f>
        <v>-161878.75</v>
      </c>
      <c r="E92" s="199">
        <f ca="1">E79+E91</f>
        <v>0</v>
      </c>
      <c r="F92" s="199">
        <f ca="1">F79+F91</f>
        <v>163023.5</v>
      </c>
      <c r="H92" s="199">
        <f t="shared" ref="H92:AR92" ca="1" si="25">H79+H91</f>
        <v>156399</v>
      </c>
      <c r="I92" s="199">
        <f t="shared" si="25"/>
        <v>34525817.499999993</v>
      </c>
      <c r="J92" s="199">
        <f t="shared" ca="1" si="25"/>
        <v>0</v>
      </c>
      <c r="K92" s="199">
        <f t="shared" si="25"/>
        <v>1220</v>
      </c>
      <c r="L92" s="199">
        <f ca="1">L79+L91</f>
        <v>156399</v>
      </c>
      <c r="M92" s="199">
        <f t="shared" ca="1" si="25"/>
        <v>155135.5</v>
      </c>
      <c r="N92" s="199">
        <f t="shared" si="25"/>
        <v>34398858</v>
      </c>
      <c r="O92" s="199">
        <f t="shared" ca="1" si="25"/>
        <v>0</v>
      </c>
      <c r="P92" s="199">
        <f t="shared" si="25"/>
        <v>1670</v>
      </c>
      <c r="Q92" s="199">
        <f ca="1">Q79+Q91</f>
        <v>155135.5</v>
      </c>
      <c r="R92" s="199">
        <f t="shared" ca="1" si="25"/>
        <v>11930</v>
      </c>
      <c r="S92" s="199">
        <f t="shared" ca="1" si="25"/>
        <v>15908780.000000002</v>
      </c>
      <c r="T92" s="199">
        <f t="shared" ca="1" si="25"/>
        <v>8440</v>
      </c>
      <c r="U92" s="199">
        <f t="shared" ca="1" si="25"/>
        <v>17635460</v>
      </c>
      <c r="V92" s="199">
        <f ca="1">V79+V91</f>
        <v>-17627020</v>
      </c>
      <c r="W92" s="199">
        <f t="shared" ca="1" si="25"/>
        <v>1160</v>
      </c>
      <c r="X92" s="199">
        <f t="shared" ca="1" si="25"/>
        <v>31398300</v>
      </c>
      <c r="Y92" s="199">
        <f t="shared" ca="1" si="25"/>
        <v>1610.3999999999999</v>
      </c>
      <c r="Z92" s="199">
        <f t="shared" ca="1" si="25"/>
        <v>4953968.8000000007</v>
      </c>
      <c r="AA92" s="199">
        <f ca="1">AA79+AA91</f>
        <v>-4952358.4000000004</v>
      </c>
      <c r="AB92" s="199">
        <f t="shared" ca="1" si="25"/>
        <v>15.4</v>
      </c>
      <c r="AC92" s="199">
        <f t="shared" ca="1" si="25"/>
        <v>247596.79999999999</v>
      </c>
      <c r="AD92" s="199">
        <f ca="1">AD79+AD91</f>
        <v>-247581.4</v>
      </c>
      <c r="AE92" s="199">
        <f t="shared" ca="1" si="25"/>
        <v>0</v>
      </c>
      <c r="AF92" s="199">
        <f t="shared" ca="1" si="25"/>
        <v>0</v>
      </c>
      <c r="AG92" s="199">
        <f t="shared" ca="1" si="25"/>
        <v>0</v>
      </c>
      <c r="AH92" s="199">
        <f t="shared" si="25"/>
        <v>0</v>
      </c>
      <c r="AI92" s="199">
        <f t="shared" ca="1" si="25"/>
        <v>3177.2399999999766</v>
      </c>
      <c r="AJ92" s="199">
        <f t="shared" si="25"/>
        <v>4104.92</v>
      </c>
      <c r="AK92" s="199">
        <f t="shared" ca="1" si="25"/>
        <v>0</v>
      </c>
      <c r="AL92" s="199">
        <f t="shared" si="25"/>
        <v>0</v>
      </c>
      <c r="AM92" s="199">
        <f t="shared" ca="1" si="25"/>
        <v>2783.8799999998992</v>
      </c>
      <c r="AN92" s="199">
        <f t="shared" si="25"/>
        <v>8225.6710000000003</v>
      </c>
      <c r="AO92" s="199">
        <f t="shared" ca="1" si="25"/>
        <v>1683182.6</v>
      </c>
      <c r="AP92" s="199">
        <f t="shared" ca="1" si="25"/>
        <v>815295.79999999993</v>
      </c>
      <c r="AQ92" s="199">
        <f ca="1">AQ79+AQ91</f>
        <v>867886.79999999981</v>
      </c>
      <c r="AR92" s="199">
        <f t="shared" ca="1" si="25"/>
        <v>0</v>
      </c>
      <c r="AT92" s="199">
        <f t="shared" ref="AT92:CK92" ca="1" si="26">AT79+AT91</f>
        <v>0</v>
      </c>
      <c r="AU92" s="199">
        <f t="shared" ca="1" si="26"/>
        <v>396</v>
      </c>
      <c r="AV92" s="199">
        <f t="shared" ca="1" si="26"/>
        <v>0</v>
      </c>
      <c r="AW92" s="199">
        <f t="shared" ca="1" si="26"/>
        <v>10025.400000000001</v>
      </c>
      <c r="AX92" s="199">
        <f t="shared" ca="1" si="26"/>
        <v>7324769.9999999972</v>
      </c>
      <c r="AY92" s="199">
        <f t="shared" ca="1" si="26"/>
        <v>633510</v>
      </c>
      <c r="AZ92" s="199">
        <f t="shared" ca="1" si="26"/>
        <v>0</v>
      </c>
      <c r="BA92" s="199">
        <f t="shared" si="26"/>
        <v>0.28799999999999998</v>
      </c>
      <c r="BB92" s="199">
        <f t="shared" ca="1" si="26"/>
        <v>3227.400000000091</v>
      </c>
      <c r="BC92" s="199">
        <f t="shared" si="26"/>
        <v>4106.5179999999991</v>
      </c>
      <c r="BD92" s="199">
        <f t="shared" ca="1" si="26"/>
        <v>0</v>
      </c>
      <c r="BE92" s="199">
        <f t="shared" ca="1" si="26"/>
        <v>37108.720000000001</v>
      </c>
      <c r="BF92" s="199">
        <f ca="1">BF79+BF91</f>
        <v>-37108.720000000001</v>
      </c>
      <c r="BG92" s="199">
        <f t="shared" ca="1" si="26"/>
        <v>0</v>
      </c>
      <c r="BH92" s="199">
        <f t="shared" ca="1" si="26"/>
        <v>173594.875</v>
      </c>
      <c r="BI92" s="199">
        <f ca="1">BI79+BI91</f>
        <v>-173594.875</v>
      </c>
      <c r="BJ92" s="199">
        <f t="shared" ca="1" si="26"/>
        <v>3507319.2</v>
      </c>
      <c r="BK92" s="199">
        <f t="shared" ca="1" si="26"/>
        <v>42955</v>
      </c>
      <c r="BL92" s="199">
        <f t="shared" ca="1" si="26"/>
        <v>30035130</v>
      </c>
      <c r="BM92" s="199">
        <f t="shared" ca="1" si="26"/>
        <v>1220</v>
      </c>
      <c r="BN92" s="199">
        <f t="shared" ca="1" si="26"/>
        <v>0</v>
      </c>
      <c r="BO92" s="199">
        <f t="shared" ca="1" si="26"/>
        <v>22903.485000000001</v>
      </c>
      <c r="BP92" s="199">
        <f t="shared" ca="1" si="26"/>
        <v>0</v>
      </c>
      <c r="BQ92" s="199">
        <f t="shared" ca="1" si="26"/>
        <v>3657.8981300000005</v>
      </c>
      <c r="BR92" s="199">
        <f t="shared" ca="1" si="26"/>
        <v>1.6500000000000001E-2</v>
      </c>
      <c r="BS92" s="199">
        <f t="shared" ca="1" si="26"/>
        <v>2555.8763700000004</v>
      </c>
      <c r="BT92" s="199">
        <f t="shared" ca="1" si="26"/>
        <v>0</v>
      </c>
      <c r="BU92" s="199">
        <f t="shared" ca="1" si="26"/>
        <v>870.56970499999989</v>
      </c>
      <c r="BV92" s="199">
        <f t="shared" ca="1" si="26"/>
        <v>2490.400000000011</v>
      </c>
      <c r="BW92" s="199">
        <f t="shared" si="26"/>
        <v>2459.9629999999997</v>
      </c>
      <c r="BX92" s="199">
        <f t="shared" ca="1" si="26"/>
        <v>8.8000000000000078</v>
      </c>
      <c r="BY92" s="199">
        <f t="shared" si="26"/>
        <v>18.923999999999999</v>
      </c>
      <c r="BZ92" s="199">
        <f t="shared" ca="1" si="26"/>
        <v>5009.4000000000015</v>
      </c>
      <c r="CA92" s="199">
        <f t="shared" si="26"/>
        <v>1075.3210000000001</v>
      </c>
      <c r="CB92" s="199">
        <f t="shared" ca="1" si="26"/>
        <v>11.000000000000011</v>
      </c>
      <c r="CC92" s="199">
        <f t="shared" si="26"/>
        <v>7.7319999999999993</v>
      </c>
      <c r="CD92" s="199">
        <f t="shared" ca="1" si="26"/>
        <v>796.88400000000456</v>
      </c>
      <c r="CE92" s="199">
        <f t="shared" si="26"/>
        <v>16023.57</v>
      </c>
      <c r="CF92" s="199">
        <f t="shared" ca="1" si="26"/>
        <v>228.3600000000024</v>
      </c>
      <c r="CG92" s="199">
        <f t="shared" si="26"/>
        <v>15279.702000000001</v>
      </c>
      <c r="CH92" s="199">
        <f t="shared" ca="1" si="26"/>
        <v>0</v>
      </c>
      <c r="CI92" s="199">
        <f t="shared" ca="1" si="26"/>
        <v>0</v>
      </c>
      <c r="CJ92" s="199">
        <f t="shared" ca="1" si="26"/>
        <v>0</v>
      </c>
      <c r="CK92" s="199">
        <f t="shared" ca="1" si="26"/>
        <v>0</v>
      </c>
      <c r="CL92" s="3"/>
      <c r="CM92" s="199">
        <f t="shared" ref="CM92:DS92" ca="1" si="27">CM79+CM91</f>
        <v>8897290</v>
      </c>
      <c r="CN92" s="199">
        <f t="shared" ca="1" si="27"/>
        <v>384370</v>
      </c>
      <c r="CO92" s="199">
        <f t="shared" ca="1" si="27"/>
        <v>579160</v>
      </c>
      <c r="CP92" s="199">
        <f t="shared" ca="1" si="27"/>
        <v>7494559.9999999991</v>
      </c>
      <c r="CQ92" s="199">
        <f t="shared" ca="1" si="27"/>
        <v>16746969.999999998</v>
      </c>
      <c r="CR92" s="199">
        <f t="shared" ca="1" si="27"/>
        <v>8910</v>
      </c>
      <c r="CS92" s="199">
        <f ca="1">CS79+CS91</f>
        <v>16738059.999999998</v>
      </c>
      <c r="CT92" s="199">
        <f t="shared" ca="1" si="27"/>
        <v>3150307.6</v>
      </c>
      <c r="CU92" s="199">
        <f t="shared" ca="1" si="27"/>
        <v>173716.4</v>
      </c>
      <c r="CV92" s="199">
        <f ca="1">CV79+CV91</f>
        <v>2976591.2</v>
      </c>
      <c r="CW92" s="199">
        <f t="shared" ca="1" si="27"/>
        <v>15188.8</v>
      </c>
      <c r="CX92" s="199">
        <f t="shared" ca="1" si="27"/>
        <v>2011525.9999999998</v>
      </c>
      <c r="CY92" s="199">
        <f t="shared" ca="1" si="27"/>
        <v>16154.6</v>
      </c>
      <c r="CZ92" s="199">
        <f t="shared" ca="1" si="27"/>
        <v>2183572.6</v>
      </c>
      <c r="DA92" s="199">
        <f ca="1">DA79+DA91</f>
        <v>-2167418</v>
      </c>
      <c r="DB92" s="199">
        <f t="shared" ca="1" si="27"/>
        <v>72.600000000000009</v>
      </c>
      <c r="DC92" s="199">
        <f t="shared" ca="1" si="27"/>
        <v>3853005.2000000007</v>
      </c>
      <c r="DD92" s="199">
        <f ca="1">DD79+DD91</f>
        <v>-3852932.6000000006</v>
      </c>
      <c r="DE92" s="199">
        <f t="shared" ca="1" si="27"/>
        <v>74.800000000000011</v>
      </c>
      <c r="DF92" s="199">
        <f t="shared" ca="1" si="27"/>
        <v>4211380.8</v>
      </c>
      <c r="DG92" s="199">
        <f ca="1">DG79+DG91</f>
        <v>-4211306</v>
      </c>
      <c r="DH92" s="199">
        <f t="shared" ca="1" si="27"/>
        <v>0</v>
      </c>
      <c r="DI92" s="199">
        <f t="shared" ca="1" si="27"/>
        <v>7043.52</v>
      </c>
      <c r="DJ92" s="199">
        <f ca="1">DJ79+DJ91</f>
        <v>-7043.52</v>
      </c>
      <c r="DK92" s="199">
        <f t="shared" ca="1" si="27"/>
        <v>0</v>
      </c>
      <c r="DL92" s="199">
        <f t="shared" si="27"/>
        <v>4.8000000000000008E-2</v>
      </c>
      <c r="DM92" s="199">
        <f t="shared" ca="1" si="27"/>
        <v>4628.7999999999665</v>
      </c>
      <c r="DN92" s="199">
        <f t="shared" si="27"/>
        <v>5701.2099999999991</v>
      </c>
      <c r="DO92" s="199">
        <f t="shared" ca="1" si="27"/>
        <v>0</v>
      </c>
      <c r="DP92" s="199">
        <f t="shared" ca="1" si="27"/>
        <v>89753.39999999998</v>
      </c>
      <c r="DQ92" s="199">
        <f t="shared" ca="1" si="27"/>
        <v>0</v>
      </c>
      <c r="DR92" s="199">
        <f t="shared" ca="1" si="27"/>
        <v>110431.19999999998</v>
      </c>
      <c r="DS92" s="199">
        <f t="shared" ca="1" si="27"/>
        <v>0</v>
      </c>
      <c r="DT92" s="3"/>
      <c r="DU92" s="199">
        <f t="shared" ref="DU92:EH92" ca="1" si="28">DU79+DU91</f>
        <v>0</v>
      </c>
      <c r="DV92" s="199">
        <f t="shared" ca="1" si="28"/>
        <v>113581.25</v>
      </c>
      <c r="DW92" s="199">
        <f>DW79+DW91</f>
        <v>8870</v>
      </c>
      <c r="DX92" s="199">
        <f>DX79+DX91</f>
        <v>0</v>
      </c>
      <c r="DY92" s="199">
        <f t="shared" ca="1" si="28"/>
        <v>147381.75</v>
      </c>
      <c r="DZ92" s="199">
        <f t="shared" ca="1" si="28"/>
        <v>0</v>
      </c>
      <c r="EA92" s="199">
        <f t="shared" ca="1" si="28"/>
        <v>0</v>
      </c>
      <c r="EB92" s="199">
        <f t="shared" ca="1" si="28"/>
        <v>0</v>
      </c>
      <c r="EC92" s="199">
        <f t="shared" ca="1" si="28"/>
        <v>0</v>
      </c>
      <c r="ED92" s="199">
        <f t="shared" ca="1" si="28"/>
        <v>0</v>
      </c>
      <c r="EE92" s="199">
        <f t="shared" ca="1" si="28"/>
        <v>0</v>
      </c>
      <c r="EF92" s="199">
        <f t="shared" ca="1" si="28"/>
        <v>0</v>
      </c>
      <c r="EG92" s="199">
        <f t="shared" ca="1" si="28"/>
        <v>0</v>
      </c>
      <c r="EH92" s="199">
        <f t="shared" ca="1" si="28"/>
        <v>0</v>
      </c>
      <c r="EI92" s="3"/>
      <c r="EJ92" s="199">
        <f t="shared" ref="EJ92:FG92" ca="1" si="29">EJ79+EJ91</f>
        <v>13903370</v>
      </c>
      <c r="EK92" s="199">
        <f t="shared" ca="1" si="29"/>
        <v>41230</v>
      </c>
      <c r="EL92" s="199">
        <f t="shared" ca="1" si="29"/>
        <v>2189110</v>
      </c>
      <c r="EM92" s="199">
        <f t="shared" ca="1" si="29"/>
        <v>9067780</v>
      </c>
      <c r="EN92" s="199">
        <f t="shared" ca="1" si="29"/>
        <v>9279790.0000000019</v>
      </c>
      <c r="EO92" s="199">
        <f t="shared" ca="1" si="29"/>
        <v>2410</v>
      </c>
      <c r="EP92" s="199">
        <f t="shared" ca="1" si="29"/>
        <v>6.6000000000000005</v>
      </c>
      <c r="EQ92" s="199">
        <f t="shared" ca="1" si="29"/>
        <v>9675060.9999999963</v>
      </c>
      <c r="ER92" s="199">
        <f t="shared" ca="1" si="29"/>
        <v>3966.6</v>
      </c>
      <c r="ES92" s="199">
        <f t="shared" ca="1" si="29"/>
        <v>10592076</v>
      </c>
      <c r="ET92" s="199">
        <f t="shared" ca="1" si="29"/>
        <v>0</v>
      </c>
      <c r="EU92" s="199">
        <f t="shared" ca="1" si="29"/>
        <v>4845013.7999999989</v>
      </c>
      <c r="EV92" s="199">
        <f t="shared" ca="1" si="29"/>
        <v>0</v>
      </c>
      <c r="EW92" s="199">
        <f>EW79+EW91</f>
        <v>4.4000000000000004</v>
      </c>
      <c r="EX92" s="199">
        <f t="shared" ca="1" si="29"/>
        <v>33610</v>
      </c>
      <c r="EY92" s="199">
        <f>EY79+EY91</f>
        <v>5049829.3999999994</v>
      </c>
      <c r="EZ92" s="199">
        <f t="shared" ca="1" si="29"/>
        <v>3113415.8</v>
      </c>
      <c r="FA92" s="199">
        <f t="shared" ca="1" si="29"/>
        <v>402307.39999999997</v>
      </c>
      <c r="FB92" s="199">
        <f t="shared" ca="1" si="29"/>
        <v>5451727.6000000006</v>
      </c>
      <c r="FC92" s="199">
        <f t="shared" ca="1" si="29"/>
        <v>635052</v>
      </c>
      <c r="FD92" s="199">
        <f t="shared" ca="1" si="29"/>
        <v>2846.7999999999929</v>
      </c>
      <c r="FE92" s="199">
        <f t="shared" si="29"/>
        <v>1335.336</v>
      </c>
      <c r="FF92" s="199">
        <f t="shared" ca="1" si="29"/>
        <v>15.400000000000016</v>
      </c>
      <c r="FG92" s="199">
        <f t="shared" si="29"/>
        <v>8.6509999999999998</v>
      </c>
      <c r="FH92" s="3"/>
      <c r="FI92" s="183">
        <f ca="1">FI79+FI91</f>
        <v>172220.00000000207</v>
      </c>
      <c r="FJ92" s="183">
        <f>FJ79+FJ91</f>
        <v>29799.555999999997</v>
      </c>
      <c r="FK92" s="183">
        <f ca="1">FK79+FK91</f>
        <v>0</v>
      </c>
      <c r="FL92" s="183">
        <f>FL79+FL91</f>
        <v>26.484000000000002</v>
      </c>
      <c r="FM92" s="183">
        <f ca="1">FM79+FM91</f>
        <v>-172220.00000000207</v>
      </c>
      <c r="FN92" s="3"/>
    </row>
    <row r="93" spans="1:319" ht="15.75" thickBot="1" x14ac:dyDescent="0.3"/>
    <row r="94" spans="1:319" ht="19.5" thickBot="1" x14ac:dyDescent="0.35">
      <c r="B94" s="243" t="s">
        <v>319</v>
      </c>
      <c r="C94" s="244"/>
      <c r="D94" s="244"/>
      <c r="E94" s="244"/>
      <c r="F94" s="244"/>
      <c r="G94" s="244"/>
      <c r="H94" s="244"/>
      <c r="I94" s="244"/>
      <c r="J94" s="244"/>
      <c r="K94" s="244"/>
      <c r="L94" s="244"/>
      <c r="M94" s="244"/>
      <c r="N94" s="244"/>
      <c r="O94" s="244"/>
      <c r="P94" s="244"/>
      <c r="Q94" s="244"/>
      <c r="R94" s="244"/>
      <c r="S94" s="244"/>
      <c r="T94" s="244"/>
      <c r="U94" s="244"/>
      <c r="V94" s="244"/>
      <c r="W94" s="244"/>
      <c r="X94" s="244"/>
      <c r="Y94" s="244"/>
      <c r="Z94" s="244"/>
      <c r="AA94" s="244"/>
      <c r="AB94" s="244"/>
      <c r="AC94" s="244"/>
      <c r="AD94" s="244"/>
      <c r="AE94" s="244"/>
      <c r="AF94" s="244"/>
      <c r="AG94" s="244"/>
      <c r="AH94" s="244"/>
      <c r="AI94" s="244"/>
      <c r="AJ94" s="244"/>
      <c r="AK94" s="244"/>
      <c r="AL94" s="244"/>
      <c r="AM94" s="244"/>
      <c r="AN94" s="244"/>
      <c r="AO94" s="244"/>
      <c r="AP94" s="244"/>
      <c r="AQ94" s="244"/>
      <c r="AR94" s="244"/>
      <c r="AS94" s="244"/>
      <c r="AT94" s="244"/>
      <c r="AU94" s="244"/>
      <c r="AV94" s="244"/>
      <c r="AW94" s="244"/>
      <c r="AX94" s="244"/>
      <c r="AY94" s="244"/>
      <c r="AZ94" s="244"/>
      <c r="BA94" s="244"/>
      <c r="BB94" s="244"/>
      <c r="BC94" s="244"/>
      <c r="BD94" s="244"/>
      <c r="BE94" s="244"/>
      <c r="BF94" s="244"/>
      <c r="BG94" s="244"/>
      <c r="BH94" s="244"/>
      <c r="BI94" s="244"/>
      <c r="BJ94" s="244"/>
      <c r="BK94" s="244"/>
      <c r="BL94" s="244"/>
      <c r="BM94" s="244"/>
      <c r="BN94" s="244"/>
      <c r="BO94" s="244"/>
      <c r="BP94" s="244"/>
      <c r="BQ94" s="244"/>
      <c r="BR94" s="244"/>
      <c r="BS94" s="244"/>
      <c r="BT94" s="244"/>
      <c r="BU94" s="244"/>
      <c r="BV94" s="244"/>
      <c r="BW94" s="244"/>
      <c r="BX94" s="244"/>
      <c r="BY94" s="244"/>
      <c r="BZ94" s="244"/>
      <c r="CA94" s="244"/>
      <c r="CB94" s="244"/>
      <c r="CC94" s="244"/>
      <c r="CD94" s="244"/>
      <c r="CE94" s="244"/>
      <c r="CF94" s="244"/>
      <c r="CG94" s="244"/>
      <c r="CH94" s="244"/>
      <c r="CI94" s="244"/>
      <c r="CJ94" s="244"/>
      <c r="CK94" s="244"/>
      <c r="CL94" s="244"/>
      <c r="CM94" s="244"/>
      <c r="CN94" s="244"/>
      <c r="CO94" s="244"/>
      <c r="CP94" s="244"/>
      <c r="CQ94" s="244"/>
      <c r="CR94" s="244"/>
      <c r="CS94" s="244"/>
      <c r="CT94" s="244"/>
      <c r="CU94" s="244"/>
      <c r="CV94" s="244"/>
      <c r="CW94" s="244"/>
      <c r="CX94" s="244"/>
      <c r="CY94" s="244"/>
      <c r="CZ94" s="244"/>
      <c r="DA94" s="244"/>
      <c r="DB94" s="244"/>
      <c r="DC94" s="244"/>
      <c r="DD94" s="244"/>
      <c r="DE94" s="244"/>
      <c r="DF94" s="244"/>
      <c r="DG94" s="244"/>
      <c r="DH94" s="244"/>
      <c r="DI94" s="244"/>
      <c r="DJ94" s="244"/>
      <c r="DK94" s="244"/>
      <c r="DL94" s="244"/>
      <c r="DM94" s="244"/>
      <c r="DN94" s="244"/>
      <c r="DO94" s="244"/>
      <c r="DP94" s="244"/>
      <c r="DQ94" s="244"/>
      <c r="DR94" s="244"/>
      <c r="DS94" s="244"/>
      <c r="DT94" s="244"/>
      <c r="DU94" s="244"/>
      <c r="DV94" s="244"/>
      <c r="DW94" s="244"/>
      <c r="DX94" s="244"/>
      <c r="DY94" s="244"/>
      <c r="DZ94" s="244"/>
      <c r="EA94" s="244"/>
      <c r="EB94" s="244"/>
      <c r="EC94" s="244"/>
      <c r="ED94" s="244"/>
      <c r="EE94" s="244"/>
      <c r="EF94" s="244"/>
      <c r="EG94" s="244"/>
      <c r="EH94" s="244"/>
      <c r="EI94" s="244"/>
      <c r="EJ94" s="244"/>
      <c r="EK94" s="244"/>
      <c r="EL94" s="244"/>
      <c r="EM94" s="244"/>
      <c r="EN94" s="244"/>
      <c r="EO94" s="244"/>
      <c r="EP94" s="244"/>
      <c r="EQ94" s="244"/>
      <c r="ER94" s="244"/>
      <c r="ES94" s="244"/>
      <c r="ET94" s="244"/>
      <c r="EU94" s="244"/>
      <c r="EV94" s="244"/>
      <c r="EW94" s="244"/>
      <c r="EX94" s="244"/>
      <c r="EY94" s="244"/>
      <c r="EZ94" s="244"/>
      <c r="FA94" s="244"/>
      <c r="FB94" s="244"/>
      <c r="FC94" s="244"/>
      <c r="FD94" s="244"/>
      <c r="FE94" s="244"/>
      <c r="FF94" s="244"/>
      <c r="FG94" s="244"/>
      <c r="FH94" s="244"/>
      <c r="FI94" s="244"/>
      <c r="FJ94" s="244"/>
      <c r="FK94" s="244"/>
      <c r="FL94" s="244"/>
      <c r="FM94" s="244"/>
      <c r="FN94" s="244"/>
      <c r="FO94" s="244"/>
      <c r="FP94" s="244"/>
      <c r="FQ94" s="244"/>
      <c r="FR94" s="244"/>
      <c r="FS94" s="244"/>
      <c r="FT94" s="244"/>
      <c r="FU94" s="244"/>
      <c r="FV94" s="244"/>
      <c r="FW94" s="244"/>
      <c r="FX94" s="244"/>
      <c r="FY94" s="244"/>
      <c r="FZ94" s="244"/>
      <c r="GA94" s="244"/>
      <c r="GB94" s="244"/>
      <c r="GC94" s="244"/>
      <c r="GD94" s="244"/>
      <c r="GE94" s="244"/>
      <c r="GF94" s="244"/>
      <c r="GG94" s="244"/>
      <c r="GH94" s="244"/>
      <c r="GI94" s="244"/>
      <c r="GJ94" s="244"/>
      <c r="GK94" s="244"/>
      <c r="GL94" s="244"/>
      <c r="GM94" s="244"/>
      <c r="GN94" s="244"/>
      <c r="GO94" s="244"/>
      <c r="GP94" s="244"/>
      <c r="GQ94" s="244"/>
      <c r="GR94" s="244"/>
      <c r="GS94" s="244"/>
      <c r="GT94" s="244"/>
      <c r="GU94" s="244"/>
      <c r="GV94" s="244"/>
      <c r="GW94" s="244"/>
      <c r="GX94" s="244"/>
      <c r="GY94" s="244"/>
      <c r="GZ94" s="244"/>
      <c r="HA94" s="244"/>
      <c r="HB94" s="244"/>
      <c r="HC94" s="244"/>
      <c r="HD94" s="244"/>
      <c r="HE94" s="244"/>
      <c r="HF94" s="244"/>
      <c r="HG94" s="244"/>
      <c r="HH94" s="244"/>
      <c r="HI94" s="244"/>
      <c r="HJ94" s="244"/>
      <c r="HK94" s="244"/>
      <c r="HL94" s="244"/>
      <c r="HM94" s="244"/>
      <c r="HN94" s="244"/>
      <c r="HO94" s="244"/>
      <c r="HP94" s="244"/>
      <c r="HQ94" s="244"/>
      <c r="HR94" s="244"/>
      <c r="HS94" s="244"/>
      <c r="HT94" s="244"/>
      <c r="HU94" s="244"/>
      <c r="HV94" s="244"/>
      <c r="HW94" s="244"/>
      <c r="HX94" s="244"/>
      <c r="HY94" s="244"/>
      <c r="HZ94" s="244"/>
      <c r="IA94" s="244"/>
      <c r="IB94" s="244"/>
      <c r="IC94" s="244"/>
      <c r="ID94" s="244"/>
      <c r="IE94" s="244"/>
      <c r="IF94" s="244"/>
      <c r="IG94" s="244"/>
      <c r="IH94" s="244"/>
      <c r="II94" s="244"/>
      <c r="IJ94" s="244"/>
      <c r="IK94" s="244"/>
      <c r="IL94" s="244"/>
      <c r="IM94" s="244"/>
      <c r="IN94" s="244"/>
      <c r="IO94" s="244"/>
      <c r="IP94" s="244"/>
      <c r="IQ94" s="244"/>
      <c r="IR94" s="244"/>
      <c r="IS94" s="244"/>
      <c r="IT94" s="244"/>
      <c r="IU94" s="244"/>
      <c r="IV94" s="244"/>
      <c r="IW94" s="244"/>
      <c r="IX94" s="244"/>
      <c r="IY94" s="244"/>
      <c r="IZ94" s="244"/>
      <c r="JA94" s="244"/>
      <c r="JB94" s="244"/>
      <c r="JC94" s="244"/>
      <c r="JD94" s="244"/>
      <c r="JE94" s="244"/>
      <c r="JF94" s="244"/>
      <c r="JG94" s="244"/>
      <c r="JH94" s="244"/>
      <c r="JI94" s="244"/>
      <c r="JJ94" s="244"/>
      <c r="JK94" s="244"/>
      <c r="JL94" s="244"/>
      <c r="JM94" s="244"/>
      <c r="JN94" s="244"/>
      <c r="JO94" s="244"/>
      <c r="JP94" s="244"/>
      <c r="JQ94" s="244"/>
      <c r="JR94" s="244"/>
      <c r="JS94" s="244"/>
      <c r="JT94" s="244"/>
      <c r="JU94" s="244"/>
      <c r="JV94" s="244"/>
      <c r="JW94" s="244"/>
      <c r="JX94" s="244"/>
      <c r="JY94" s="244"/>
      <c r="JZ94" s="244"/>
      <c r="KA94" s="244"/>
      <c r="KB94" s="244"/>
      <c r="KC94" s="244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244"/>
      <c r="KS94" s="244"/>
      <c r="KT94" s="244"/>
      <c r="KU94" s="244"/>
      <c r="KV94" s="244"/>
      <c r="KW94" s="244"/>
      <c r="KX94" s="244"/>
      <c r="KY94" s="244"/>
      <c r="KZ94" s="244"/>
      <c r="LA94" s="244"/>
      <c r="LB94" s="244"/>
      <c r="LC94" s="244"/>
      <c r="LD94" s="244"/>
      <c r="LE94" s="244"/>
      <c r="LF94" s="244"/>
      <c r="LG94" s="245"/>
    </row>
    <row r="95" spans="1:319" ht="19.5" thickBot="1" x14ac:dyDescent="0.35">
      <c r="B95" s="231" t="s">
        <v>320</v>
      </c>
      <c r="C95" s="232"/>
      <c r="D95" s="232"/>
      <c r="E95" s="232"/>
      <c r="F95" s="232"/>
      <c r="G95" s="232"/>
      <c r="H95" s="232"/>
      <c r="I95" s="232"/>
      <c r="J95" s="232"/>
      <c r="K95" s="232"/>
      <c r="L95" s="232"/>
      <c r="M95" s="232"/>
      <c r="N95" s="232"/>
      <c r="O95" s="232"/>
      <c r="P95" s="232"/>
      <c r="Q95" s="232"/>
      <c r="R95" s="232"/>
      <c r="S95" s="232"/>
      <c r="T95" s="232"/>
      <c r="U95" s="232"/>
      <c r="V95" s="232"/>
      <c r="W95" s="232"/>
      <c r="X95" s="232"/>
      <c r="Y95" s="232"/>
      <c r="Z95" s="232"/>
      <c r="AA95" s="232"/>
      <c r="AB95" s="232"/>
      <c r="AC95" s="232"/>
      <c r="AD95" s="232"/>
      <c r="AE95" s="232"/>
      <c r="AF95" s="232"/>
      <c r="AG95" s="232"/>
      <c r="AH95" s="232"/>
      <c r="AI95" s="232"/>
      <c r="AJ95" s="232"/>
      <c r="AK95" s="232"/>
      <c r="AL95" s="232"/>
      <c r="AM95" s="232"/>
      <c r="AN95" s="232"/>
      <c r="AO95" s="232"/>
      <c r="AP95" s="232"/>
      <c r="AQ95" s="232"/>
      <c r="AR95" s="232"/>
      <c r="AS95" s="232"/>
      <c r="AT95" s="232"/>
      <c r="AU95" s="232"/>
      <c r="AV95" s="232"/>
      <c r="AW95" s="232"/>
      <c r="AX95" s="232"/>
      <c r="AY95" s="232"/>
      <c r="AZ95" s="232"/>
      <c r="BA95" s="232"/>
      <c r="BB95" s="232"/>
      <c r="BC95" s="232"/>
      <c r="BD95" s="232"/>
      <c r="BE95" s="232"/>
      <c r="BF95" s="232"/>
      <c r="BG95" s="232"/>
      <c r="BH95" s="232"/>
      <c r="BI95" s="232"/>
      <c r="BJ95" s="232"/>
      <c r="BK95" s="232"/>
      <c r="BL95" s="232"/>
      <c r="BM95" s="232"/>
      <c r="BN95" s="232"/>
      <c r="BO95" s="232"/>
      <c r="BP95" s="232"/>
      <c r="BQ95" s="232"/>
      <c r="BR95" s="232"/>
      <c r="BS95" s="232"/>
      <c r="BT95" s="232"/>
      <c r="BU95" s="232"/>
      <c r="BV95" s="232"/>
      <c r="BW95" s="232"/>
      <c r="BX95" s="232"/>
      <c r="BY95" s="232"/>
      <c r="BZ95" s="232"/>
      <c r="CA95" s="232"/>
      <c r="CB95" s="232"/>
      <c r="CC95" s="232"/>
      <c r="CD95" s="232"/>
      <c r="CE95" s="232"/>
      <c r="CF95" s="232"/>
      <c r="CG95" s="232"/>
      <c r="CH95" s="232"/>
      <c r="CI95" s="232"/>
      <c r="CJ95" s="232"/>
      <c r="CK95" s="232"/>
      <c r="CL95" s="232"/>
      <c r="CM95" s="232"/>
      <c r="CN95" s="232"/>
      <c r="CO95" s="232"/>
      <c r="CP95" s="232"/>
      <c r="CQ95" s="232"/>
      <c r="CR95" s="232"/>
      <c r="CS95" s="232"/>
      <c r="CT95" s="232"/>
      <c r="CU95" s="232"/>
      <c r="CV95" s="232"/>
      <c r="CW95" s="232"/>
      <c r="CX95" s="232"/>
      <c r="CY95" s="232"/>
      <c r="CZ95" s="232"/>
      <c r="DA95" s="232"/>
      <c r="DB95" s="232"/>
      <c r="DC95" s="232"/>
      <c r="DD95" s="232"/>
      <c r="DE95" s="232"/>
      <c r="DF95" s="232"/>
      <c r="DG95" s="232"/>
      <c r="DH95" s="232"/>
      <c r="DI95" s="232"/>
      <c r="DJ95" s="232"/>
      <c r="DK95" s="232"/>
      <c r="DL95" s="232"/>
      <c r="DM95" s="232"/>
      <c r="DN95" s="232"/>
      <c r="DO95" s="232"/>
      <c r="DP95" s="232"/>
      <c r="DQ95" s="232"/>
      <c r="DR95" s="232"/>
      <c r="DS95" s="232"/>
      <c r="DT95" s="232"/>
      <c r="DU95" s="232"/>
      <c r="DV95" s="232"/>
      <c r="DW95" s="232"/>
      <c r="DX95" s="232"/>
      <c r="DY95" s="232"/>
      <c r="DZ95" s="232"/>
      <c r="EA95" s="232"/>
      <c r="EB95" s="232"/>
      <c r="EC95" s="232"/>
      <c r="ED95" s="232"/>
      <c r="EE95" s="232"/>
      <c r="EF95" s="232"/>
      <c r="EG95" s="232"/>
      <c r="EH95" s="232"/>
      <c r="EI95" s="232"/>
      <c r="EJ95" s="232"/>
      <c r="EK95" s="232"/>
      <c r="EL95" s="232"/>
      <c r="EM95" s="232"/>
      <c r="EN95" s="232"/>
      <c r="EO95" s="232"/>
      <c r="EP95" s="232"/>
      <c r="EQ95" s="232"/>
      <c r="ER95" s="232"/>
      <c r="ES95" s="232"/>
      <c r="ET95" s="232"/>
      <c r="EU95" s="232"/>
      <c r="EV95" s="232"/>
      <c r="EW95" s="232"/>
      <c r="EX95" s="232"/>
      <c r="EY95" s="232"/>
      <c r="EZ95" s="232"/>
      <c r="FA95" s="232"/>
      <c r="FB95" s="232"/>
      <c r="FC95" s="232"/>
      <c r="FD95" s="232"/>
      <c r="FE95" s="232"/>
      <c r="FF95" s="232"/>
      <c r="FG95" s="232"/>
      <c r="FH95" s="232"/>
      <c r="FI95" s="232"/>
      <c r="FJ95" s="232"/>
      <c r="FK95" s="232"/>
      <c r="FL95" s="232"/>
      <c r="FM95" s="232"/>
      <c r="FN95" s="232"/>
      <c r="FO95" s="232"/>
      <c r="FP95" s="232"/>
      <c r="FQ95" s="232"/>
      <c r="FR95" s="232"/>
      <c r="FS95" s="232"/>
      <c r="FT95" s="232"/>
      <c r="FU95" s="232"/>
      <c r="FV95" s="232"/>
      <c r="FW95" s="232"/>
      <c r="FX95" s="232"/>
      <c r="FY95" s="232"/>
      <c r="FZ95" s="232"/>
      <c r="GA95" s="232"/>
      <c r="GB95" s="232"/>
      <c r="GC95" s="232"/>
      <c r="GD95" s="232"/>
      <c r="GE95" s="232"/>
      <c r="GF95" s="232"/>
      <c r="GG95" s="232"/>
      <c r="GH95" s="232"/>
      <c r="GI95" s="232"/>
      <c r="GJ95" s="232"/>
      <c r="GK95" s="232"/>
      <c r="GL95" s="232"/>
      <c r="GM95" s="232"/>
      <c r="GN95" s="232"/>
      <c r="GO95" s="232"/>
      <c r="GP95" s="232"/>
      <c r="GQ95" s="232"/>
      <c r="GR95" s="232"/>
      <c r="GS95" s="232"/>
      <c r="GT95" s="232"/>
      <c r="GU95" s="232"/>
      <c r="GV95" s="232"/>
      <c r="GW95" s="232"/>
      <c r="GX95" s="232"/>
      <c r="GY95" s="232"/>
      <c r="GZ95" s="232"/>
      <c r="HA95" s="232"/>
      <c r="HB95" s="232"/>
      <c r="HC95" s="232"/>
      <c r="HD95" s="232"/>
      <c r="HE95" s="232"/>
      <c r="HF95" s="232"/>
      <c r="HG95" s="232"/>
      <c r="HH95" s="232"/>
      <c r="HI95" s="232"/>
      <c r="HJ95" s="232"/>
      <c r="HK95" s="232"/>
      <c r="HL95" s="232"/>
      <c r="HM95" s="232"/>
      <c r="HN95" s="232"/>
      <c r="HO95" s="232"/>
      <c r="HP95" s="232"/>
      <c r="HQ95" s="232"/>
      <c r="HR95" s="232"/>
      <c r="HS95" s="232"/>
      <c r="HT95" s="232"/>
      <c r="HU95" s="232"/>
      <c r="HV95" s="232"/>
      <c r="HW95" s="232"/>
      <c r="HX95" s="232"/>
      <c r="HY95" s="232"/>
      <c r="HZ95" s="232"/>
      <c r="IA95" s="232"/>
      <c r="IB95" s="232"/>
      <c r="IC95" s="232"/>
      <c r="ID95" s="232"/>
      <c r="IE95" s="232"/>
      <c r="IF95" s="232"/>
      <c r="IG95" s="232"/>
      <c r="IH95" s="232"/>
      <c r="II95" s="232"/>
      <c r="IJ95" s="232"/>
      <c r="IK95" s="232"/>
      <c r="IL95" s="232"/>
      <c r="IM95" s="232"/>
      <c r="IN95" s="232"/>
      <c r="IO95" s="232"/>
      <c r="IP95" s="232"/>
      <c r="IQ95" s="232"/>
      <c r="IR95" s="232"/>
      <c r="IS95" s="232"/>
      <c r="IT95" s="232"/>
      <c r="IU95" s="232"/>
      <c r="IV95" s="232"/>
      <c r="IW95" s="232"/>
      <c r="IX95" s="232"/>
      <c r="IY95" s="232"/>
      <c r="IZ95" s="232"/>
      <c r="JA95" s="232"/>
      <c r="JB95" s="232"/>
      <c r="JC95" s="232"/>
      <c r="JD95" s="232"/>
      <c r="JE95" s="232"/>
      <c r="JF95" s="232"/>
      <c r="JG95" s="232"/>
      <c r="JH95" s="232"/>
      <c r="JI95" s="232"/>
      <c r="JJ95" s="232"/>
      <c r="JK95" s="232"/>
      <c r="JL95" s="232"/>
      <c r="JM95" s="232"/>
      <c r="JN95" s="232"/>
      <c r="JO95" s="232"/>
      <c r="JP95" s="232"/>
      <c r="JQ95" s="232"/>
      <c r="JR95" s="232"/>
      <c r="JS95" s="232"/>
      <c r="JT95" s="232"/>
      <c r="JU95" s="232"/>
      <c r="JV95" s="232"/>
      <c r="JW95" s="232"/>
      <c r="JX95" s="232"/>
      <c r="JY95" s="232"/>
      <c r="JZ95" s="232"/>
      <c r="KA95" s="232"/>
      <c r="KB95" s="232"/>
      <c r="KC95" s="232"/>
      <c r="KD95" s="232"/>
      <c r="KE95" s="232"/>
      <c r="KF95" s="232"/>
      <c r="KG95" s="232"/>
      <c r="KH95" s="232"/>
      <c r="KI95" s="232"/>
      <c r="KJ95" s="232"/>
      <c r="KK95" s="232"/>
      <c r="KL95" s="232"/>
      <c r="KM95" s="232"/>
      <c r="KN95" s="232"/>
      <c r="KO95" s="232"/>
      <c r="KP95" s="232"/>
      <c r="KQ95" s="232"/>
      <c r="KR95" s="232"/>
      <c r="KS95" s="232"/>
      <c r="KT95" s="232"/>
      <c r="KU95" s="232"/>
      <c r="KV95" s="232"/>
      <c r="KW95" s="232"/>
      <c r="KX95" s="232"/>
      <c r="KY95" s="232"/>
      <c r="KZ95" s="232"/>
      <c r="LA95" s="232"/>
      <c r="LB95" s="232"/>
      <c r="LC95" s="232"/>
      <c r="LD95" s="232"/>
      <c r="LE95" s="232"/>
      <c r="LF95" s="232"/>
      <c r="LG95" s="233"/>
    </row>
    <row r="96" spans="1:319" ht="15" customHeight="1" thickBot="1" x14ac:dyDescent="0.3">
      <c r="A96" s="256" t="s">
        <v>5</v>
      </c>
      <c r="B96" s="249" t="s">
        <v>321</v>
      </c>
      <c r="C96" s="254"/>
      <c r="D96" s="254"/>
      <c r="E96" s="254"/>
      <c r="F96" s="254"/>
      <c r="G96" s="254"/>
      <c r="H96" s="254"/>
      <c r="I96" s="254"/>
      <c r="J96" s="254"/>
      <c r="K96" s="254"/>
      <c r="L96" s="254"/>
      <c r="M96" s="254"/>
      <c r="N96" s="254"/>
      <c r="O96" s="254"/>
      <c r="P96" s="255"/>
      <c r="R96" s="229" t="s">
        <v>322</v>
      </c>
      <c r="S96" s="240"/>
      <c r="T96" s="240"/>
      <c r="U96" s="240"/>
      <c r="V96" s="240"/>
      <c r="W96" s="240"/>
      <c r="X96" s="240"/>
      <c r="Y96" s="240"/>
      <c r="Z96" s="240"/>
      <c r="AA96" s="240"/>
      <c r="AB96" s="240"/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30"/>
      <c r="AO96" s="229" t="s">
        <v>323</v>
      </c>
      <c r="AP96" s="240"/>
      <c r="AQ96" s="240"/>
      <c r="AR96" s="240"/>
      <c r="AS96" s="240"/>
      <c r="AT96" s="240"/>
      <c r="AU96" s="240"/>
      <c r="AV96" s="240"/>
      <c r="AW96" s="240"/>
      <c r="AX96" s="240"/>
      <c r="AY96" s="240"/>
      <c r="AZ96" s="240"/>
      <c r="BA96" s="240"/>
      <c r="BB96" s="240"/>
      <c r="BC96" s="240"/>
      <c r="BD96" s="240"/>
      <c r="BE96" s="240"/>
      <c r="BF96" s="230"/>
      <c r="BH96" s="229" t="s">
        <v>324</v>
      </c>
      <c r="BI96" s="240"/>
      <c r="BJ96" s="240"/>
      <c r="BK96" s="240"/>
      <c r="BL96" s="240"/>
      <c r="BM96" s="240"/>
      <c r="BN96" s="240"/>
      <c r="BO96" s="240"/>
      <c r="BP96" s="240"/>
      <c r="BQ96" s="240"/>
      <c r="BR96" s="240"/>
      <c r="BS96" s="240"/>
      <c r="BT96" s="240"/>
      <c r="BU96" s="240"/>
      <c r="BV96" s="240"/>
      <c r="BW96" s="240"/>
      <c r="BX96" s="240"/>
      <c r="BY96" s="240"/>
      <c r="BZ96" s="240"/>
      <c r="CA96" s="240"/>
      <c r="CB96" s="240"/>
      <c r="CC96" s="240"/>
      <c r="CD96" s="240"/>
      <c r="CE96" s="240"/>
      <c r="CF96" s="240"/>
      <c r="CG96" s="230"/>
      <c r="CI96" s="229" t="s">
        <v>325</v>
      </c>
      <c r="CJ96" s="240"/>
      <c r="CK96" s="240"/>
      <c r="CL96" s="240"/>
      <c r="CM96" s="240"/>
      <c r="CN96" s="240"/>
      <c r="CO96" s="240"/>
      <c r="CP96" s="240"/>
      <c r="CQ96" s="240"/>
      <c r="CR96" s="240"/>
      <c r="CS96" s="240"/>
      <c r="CT96" s="240"/>
      <c r="CU96" s="240"/>
      <c r="CV96" s="240"/>
      <c r="CW96" s="240"/>
      <c r="CX96" s="240"/>
      <c r="CY96" s="240"/>
      <c r="CZ96" s="240"/>
      <c r="DA96" s="240"/>
      <c r="DB96" s="240"/>
      <c r="DC96" s="240"/>
      <c r="DD96" s="240"/>
      <c r="DE96" s="240"/>
      <c r="DF96" s="240"/>
      <c r="DG96" s="240"/>
      <c r="DH96" s="240"/>
      <c r="DI96" s="240"/>
      <c r="DJ96" s="240"/>
      <c r="DK96" s="240"/>
      <c r="DL96" s="240"/>
      <c r="DM96" s="240"/>
      <c r="DN96" s="240"/>
      <c r="DO96" s="240"/>
      <c r="DP96" s="240"/>
      <c r="DQ96" s="240"/>
      <c r="DR96" s="240"/>
      <c r="DS96" s="240"/>
      <c r="DT96" s="240"/>
      <c r="DU96" s="240"/>
      <c r="DV96" s="240"/>
      <c r="DW96" s="240"/>
      <c r="DX96" s="240"/>
      <c r="DY96" s="240"/>
      <c r="DZ96" s="240"/>
      <c r="EA96" s="240"/>
      <c r="EB96" s="240"/>
      <c r="EC96" s="240"/>
      <c r="ED96" s="240"/>
      <c r="EE96" s="240"/>
      <c r="EF96" s="240"/>
      <c r="EG96" s="240"/>
      <c r="EH96" s="240"/>
      <c r="EI96" s="240"/>
      <c r="EJ96" s="240"/>
      <c r="EK96" s="240"/>
      <c r="EL96" s="240"/>
      <c r="EM96" s="240"/>
      <c r="EN96" s="240"/>
      <c r="EO96" s="240"/>
      <c r="EP96" s="240"/>
      <c r="EQ96" s="240"/>
      <c r="ER96" s="240"/>
      <c r="ES96" s="240"/>
      <c r="ET96" s="240"/>
      <c r="EU96" s="240"/>
      <c r="EV96" s="240"/>
      <c r="EW96" s="240"/>
      <c r="EX96" s="240"/>
      <c r="EY96" s="240"/>
      <c r="EZ96" s="240"/>
      <c r="FA96" s="240"/>
      <c r="FB96" s="240"/>
      <c r="FC96" s="240"/>
      <c r="FD96" s="240"/>
      <c r="FE96" s="240"/>
      <c r="FF96" s="240"/>
      <c r="FG96" s="240"/>
      <c r="FH96" s="240"/>
      <c r="FI96" s="240"/>
      <c r="FJ96" s="240"/>
      <c r="FK96" s="240"/>
      <c r="FL96" s="240"/>
      <c r="FM96" s="240"/>
      <c r="FN96" s="240"/>
      <c r="FO96" s="240"/>
      <c r="FP96" s="240"/>
      <c r="FQ96" s="240"/>
      <c r="FR96" s="240"/>
      <c r="FS96" s="240"/>
      <c r="FT96" s="240"/>
      <c r="FU96" s="240"/>
      <c r="FV96" s="240"/>
      <c r="FW96" s="240"/>
      <c r="FX96" s="240"/>
      <c r="FY96" s="240"/>
      <c r="FZ96" s="240"/>
      <c r="GA96" s="240"/>
      <c r="GB96" s="240"/>
      <c r="GC96" s="240"/>
      <c r="GD96" s="230"/>
      <c r="GF96" s="229" t="s">
        <v>326</v>
      </c>
      <c r="GG96" s="240"/>
      <c r="GH96" s="240"/>
      <c r="GI96" s="240"/>
      <c r="GJ96" s="240"/>
      <c r="GK96" s="240"/>
      <c r="GL96" s="240"/>
      <c r="GM96" s="230"/>
      <c r="GO96" s="229" t="s">
        <v>327</v>
      </c>
      <c r="GP96" s="240"/>
      <c r="GQ96" s="240"/>
      <c r="GR96" s="240"/>
      <c r="GS96" s="240"/>
      <c r="GT96" s="240"/>
      <c r="GU96" s="240"/>
      <c r="GV96" s="240"/>
      <c r="GW96" s="240"/>
      <c r="GX96" s="230"/>
      <c r="GZ96" s="229" t="s">
        <v>328</v>
      </c>
      <c r="HA96" s="240"/>
      <c r="HB96" s="240"/>
      <c r="HC96" s="240"/>
      <c r="HD96" s="240"/>
      <c r="HE96" s="240"/>
      <c r="HF96" s="240"/>
      <c r="HG96" s="240"/>
      <c r="HH96" s="230"/>
      <c r="HJ96" s="229" t="s">
        <v>329</v>
      </c>
      <c r="HK96" s="240"/>
      <c r="HL96" s="240"/>
      <c r="HM96" s="240"/>
      <c r="HN96" s="240"/>
      <c r="HO96" s="240"/>
      <c r="HP96" s="240"/>
      <c r="HQ96" s="240"/>
      <c r="HR96" s="240"/>
      <c r="HS96" s="240"/>
      <c r="HT96" s="240"/>
      <c r="HU96" s="240"/>
      <c r="HV96" s="240"/>
      <c r="HW96" s="230"/>
      <c r="HY96" s="229" t="s">
        <v>330</v>
      </c>
      <c r="HZ96" s="240"/>
      <c r="IA96" s="240"/>
      <c r="IB96" s="240"/>
      <c r="IC96" s="240"/>
      <c r="ID96" s="230"/>
      <c r="IF96" s="229" t="s">
        <v>331</v>
      </c>
      <c r="IG96" s="240"/>
      <c r="IH96" s="230"/>
      <c r="IJ96" s="229" t="s">
        <v>332</v>
      </c>
      <c r="IK96" s="240"/>
      <c r="IL96" s="240"/>
      <c r="IM96" s="230"/>
      <c r="IO96" s="229" t="s">
        <v>333</v>
      </c>
      <c r="IP96" s="240"/>
      <c r="IQ96" s="240"/>
      <c r="IR96" s="240"/>
      <c r="IS96" s="240"/>
      <c r="IT96" s="240"/>
      <c r="IU96" s="240"/>
      <c r="IV96" s="240"/>
      <c r="IW96" s="230"/>
      <c r="IY96" s="229" t="s">
        <v>334</v>
      </c>
      <c r="IZ96" s="240"/>
      <c r="JA96" s="240"/>
      <c r="JB96" s="230"/>
      <c r="JD96" s="229" t="s">
        <v>335</v>
      </c>
      <c r="JE96" s="240"/>
      <c r="JF96" s="240"/>
      <c r="JG96" s="230"/>
      <c r="JI96" s="240"/>
      <c r="JJ96" s="240"/>
      <c r="JK96" s="240"/>
      <c r="JL96" s="240"/>
      <c r="JM96" s="230"/>
      <c r="JO96" s="229" t="s">
        <v>336</v>
      </c>
      <c r="JP96" s="240"/>
      <c r="JQ96" s="240"/>
      <c r="JR96" s="240"/>
      <c r="JS96" s="240"/>
      <c r="JT96" s="240"/>
      <c r="JV96" s="229" t="s">
        <v>337</v>
      </c>
      <c r="JW96" s="240"/>
      <c r="JX96" s="240"/>
      <c r="JY96" s="240"/>
      <c r="JZ96" s="240"/>
      <c r="KA96" s="240"/>
      <c r="KB96" s="240"/>
      <c r="KC96" s="240"/>
      <c r="KE96" s="229" t="s">
        <v>338</v>
      </c>
      <c r="KF96" s="240"/>
      <c r="KG96" s="240"/>
      <c r="KH96" s="240"/>
      <c r="KJ96" s="229" t="s">
        <v>339</v>
      </c>
      <c r="KK96" s="240"/>
      <c r="KL96" s="240"/>
      <c r="KN96" s="229" t="s">
        <v>340</v>
      </c>
      <c r="KO96" s="240"/>
      <c r="KP96" s="240"/>
      <c r="KQ96" s="240"/>
      <c r="KR96" s="230"/>
      <c r="KT96" s="229" t="s">
        <v>341</v>
      </c>
      <c r="KU96" s="240"/>
      <c r="KV96" s="240"/>
      <c r="KW96" s="240"/>
      <c r="KX96" s="240"/>
      <c r="KY96" s="240"/>
      <c r="LA96" s="229" t="s">
        <v>342</v>
      </c>
      <c r="LB96" s="240"/>
      <c r="LC96" s="240"/>
      <c r="LD96" s="240"/>
      <c r="LF96" s="229" t="s">
        <v>343</v>
      </c>
      <c r="LG96" s="230"/>
    </row>
    <row r="97" spans="1:319" ht="48.75" thickBot="1" x14ac:dyDescent="0.3">
      <c r="A97" s="257"/>
      <c r="B97" s="238" t="s">
        <v>127</v>
      </c>
      <c r="C97" s="235"/>
      <c r="D97" s="238" t="s">
        <v>121</v>
      </c>
      <c r="E97" s="235"/>
      <c r="F97" s="238" t="s">
        <v>120</v>
      </c>
      <c r="G97" s="235"/>
      <c r="H97" s="238" t="s">
        <v>119</v>
      </c>
      <c r="I97" s="235"/>
      <c r="J97" s="238" t="s">
        <v>175</v>
      </c>
      <c r="K97" s="235"/>
      <c r="L97" s="238" t="s">
        <v>174</v>
      </c>
      <c r="M97" s="235"/>
      <c r="N97" s="238" t="s">
        <v>173</v>
      </c>
      <c r="O97" s="235"/>
      <c r="P97" s="60" t="s">
        <v>298</v>
      </c>
      <c r="R97" s="228" t="s">
        <v>234</v>
      </c>
      <c r="S97" s="228"/>
      <c r="T97" s="228"/>
      <c r="U97" s="228"/>
      <c r="V97" s="228" t="s">
        <v>293</v>
      </c>
      <c r="W97" s="228"/>
      <c r="X97" s="228"/>
      <c r="Y97" s="228"/>
      <c r="Z97" s="228" t="s">
        <v>292</v>
      </c>
      <c r="AA97" s="228"/>
      <c r="AB97" s="228"/>
      <c r="AC97" s="228"/>
      <c r="AD97" s="228" t="s">
        <v>291</v>
      </c>
      <c r="AE97" s="228"/>
      <c r="AF97" s="228"/>
      <c r="AG97" s="228"/>
      <c r="AH97" s="228" t="s">
        <v>290</v>
      </c>
      <c r="AI97" s="228"/>
      <c r="AJ97" s="228" t="s">
        <v>289</v>
      </c>
      <c r="AK97" s="228"/>
      <c r="AL97" s="228" t="s">
        <v>288</v>
      </c>
      <c r="AM97" s="228"/>
      <c r="AO97" s="173" t="s">
        <v>224</v>
      </c>
      <c r="AP97" s="173" t="s">
        <v>223</v>
      </c>
      <c r="AQ97" s="228" t="s">
        <v>277</v>
      </c>
      <c r="AR97" s="228"/>
      <c r="AS97" s="228" t="s">
        <v>552</v>
      </c>
      <c r="AT97" s="228"/>
      <c r="AU97" s="228"/>
      <c r="AV97" s="228"/>
      <c r="AW97" s="228" t="s">
        <v>553</v>
      </c>
      <c r="AX97" s="228"/>
      <c r="AY97" s="228"/>
      <c r="AZ97" s="228"/>
      <c r="BA97" s="228" t="s">
        <v>554</v>
      </c>
      <c r="BB97" s="228"/>
      <c r="BC97" s="228" t="s">
        <v>556</v>
      </c>
      <c r="BD97" s="228"/>
      <c r="BE97" s="173" t="s">
        <v>562</v>
      </c>
      <c r="BF97" s="173" t="s">
        <v>563</v>
      </c>
      <c r="BH97" s="173" t="s">
        <v>226</v>
      </c>
      <c r="BI97" s="173" t="s">
        <v>225</v>
      </c>
      <c r="BJ97" s="228" t="s">
        <v>243</v>
      </c>
      <c r="BK97" s="228"/>
      <c r="BL97" s="228" t="s">
        <v>242</v>
      </c>
      <c r="BM97" s="228"/>
      <c r="BN97" s="228" t="s">
        <v>241</v>
      </c>
      <c r="BO97" s="228"/>
      <c r="BP97" s="228" t="s">
        <v>240</v>
      </c>
      <c r="BQ97" s="228"/>
      <c r="BR97" s="228" t="s">
        <v>239</v>
      </c>
      <c r="BS97" s="228"/>
      <c r="BT97" s="228" t="s">
        <v>271</v>
      </c>
      <c r="BU97" s="228"/>
      <c r="BV97" s="228" t="s">
        <v>266</v>
      </c>
      <c r="BW97" s="228"/>
      <c r="BX97" s="228" t="s">
        <v>557</v>
      </c>
      <c r="BY97" s="228"/>
      <c r="BZ97" s="228" t="s">
        <v>558</v>
      </c>
      <c r="CA97" s="228"/>
      <c r="CB97" s="228" t="s">
        <v>559</v>
      </c>
      <c r="CC97" s="228"/>
      <c r="CD97" s="228" t="s">
        <v>560</v>
      </c>
      <c r="CE97" s="228"/>
      <c r="CF97" s="173" t="s">
        <v>573</v>
      </c>
      <c r="CG97" s="173" t="s">
        <v>574</v>
      </c>
      <c r="CI97" s="173" t="s">
        <v>228</v>
      </c>
      <c r="CJ97" s="173" t="s">
        <v>227</v>
      </c>
      <c r="CK97" s="262" t="s">
        <v>128</v>
      </c>
      <c r="CL97" s="263"/>
      <c r="CM97" s="238" t="s">
        <v>126</v>
      </c>
      <c r="CN97" s="235"/>
      <c r="CO97" s="228" t="s">
        <v>222</v>
      </c>
      <c r="CP97" s="228"/>
      <c r="CQ97" s="228"/>
      <c r="CR97" s="228"/>
      <c r="CS97" s="228" t="s">
        <v>238</v>
      </c>
      <c r="CT97" s="228"/>
      <c r="CU97" s="228" t="s">
        <v>237</v>
      </c>
      <c r="CV97" s="228"/>
      <c r="CW97" s="228" t="s">
        <v>236</v>
      </c>
      <c r="CX97" s="228"/>
      <c r="CY97" s="228" t="s">
        <v>235</v>
      </c>
      <c r="CZ97" s="228"/>
      <c r="DA97" s="228" t="s">
        <v>278</v>
      </c>
      <c r="DB97" s="228"/>
      <c r="DC97" s="228" t="s">
        <v>276</v>
      </c>
      <c r="DD97" s="228"/>
      <c r="DE97" s="228" t="s">
        <v>275</v>
      </c>
      <c r="DF97" s="228"/>
      <c r="DG97" s="228" t="s">
        <v>274</v>
      </c>
      <c r="DH97" s="228"/>
      <c r="DI97" s="228" t="s">
        <v>273</v>
      </c>
      <c r="DJ97" s="228"/>
      <c r="DK97" s="228" t="s">
        <v>272</v>
      </c>
      <c r="DL97" s="228"/>
      <c r="DM97" s="228" t="s">
        <v>270</v>
      </c>
      <c r="DN97" s="228"/>
      <c r="DO97" s="228" t="s">
        <v>269</v>
      </c>
      <c r="DP97" s="228"/>
      <c r="DQ97" s="228"/>
      <c r="DR97" s="228"/>
      <c r="DS97" s="228" t="s">
        <v>268</v>
      </c>
      <c r="DT97" s="228"/>
      <c r="DU97" s="228" t="s">
        <v>267</v>
      </c>
      <c r="DV97" s="228"/>
      <c r="DW97" s="228" t="s">
        <v>259</v>
      </c>
      <c r="DX97" s="228"/>
      <c r="DY97" s="228"/>
      <c r="DZ97" s="228"/>
      <c r="EA97" s="228" t="s">
        <v>527</v>
      </c>
      <c r="EB97" s="228"/>
      <c r="EC97" s="228" t="s">
        <v>528</v>
      </c>
      <c r="ED97" s="228"/>
      <c r="EE97" s="228" t="s">
        <v>529</v>
      </c>
      <c r="EF97" s="228"/>
      <c r="EG97" s="228"/>
      <c r="EH97" s="228"/>
      <c r="EI97" s="228" t="s">
        <v>530</v>
      </c>
      <c r="EJ97" s="228"/>
      <c r="EK97" s="228"/>
      <c r="EL97" s="228"/>
      <c r="EM97" s="228" t="s">
        <v>531</v>
      </c>
      <c r="EN97" s="228"/>
      <c r="EO97" s="228" t="s">
        <v>532</v>
      </c>
      <c r="EP97" s="228"/>
      <c r="EQ97" s="228" t="s">
        <v>533</v>
      </c>
      <c r="ER97" s="228"/>
      <c r="ES97" s="228" t="s">
        <v>534</v>
      </c>
      <c r="ET97" s="228"/>
      <c r="EU97" s="228" t="s">
        <v>535</v>
      </c>
      <c r="EV97" s="228"/>
      <c r="EW97" s="228" t="s">
        <v>536</v>
      </c>
      <c r="EX97" s="228"/>
      <c r="EY97" s="228" t="s">
        <v>537</v>
      </c>
      <c r="EZ97" s="228"/>
      <c r="FA97" s="228" t="s">
        <v>538</v>
      </c>
      <c r="FB97" s="228"/>
      <c r="FC97" s="228" t="s">
        <v>539</v>
      </c>
      <c r="FD97" s="228"/>
      <c r="FE97" s="228" t="s">
        <v>540</v>
      </c>
      <c r="FF97" s="228"/>
      <c r="FG97" s="228" t="s">
        <v>541</v>
      </c>
      <c r="FH97" s="228"/>
      <c r="FI97" s="228" t="s">
        <v>542</v>
      </c>
      <c r="FJ97" s="228"/>
      <c r="FK97" s="228" t="s">
        <v>543</v>
      </c>
      <c r="FL97" s="228"/>
      <c r="FM97" s="228" t="s">
        <v>544</v>
      </c>
      <c r="FN97" s="228"/>
      <c r="FO97" s="228" t="s">
        <v>545</v>
      </c>
      <c r="FP97" s="228"/>
      <c r="FQ97" s="228" t="s">
        <v>546</v>
      </c>
      <c r="FR97" s="228"/>
      <c r="FS97" s="228" t="s">
        <v>547</v>
      </c>
      <c r="FT97" s="228"/>
      <c r="FU97" s="228" t="s">
        <v>548</v>
      </c>
      <c r="FV97" s="228"/>
      <c r="FW97" s="228" t="s">
        <v>549</v>
      </c>
      <c r="FX97" s="228"/>
      <c r="FY97" s="228" t="s">
        <v>550</v>
      </c>
      <c r="FZ97" s="228"/>
      <c r="GA97" s="228" t="s">
        <v>551</v>
      </c>
      <c r="GB97" s="228"/>
      <c r="GC97" s="173" t="s">
        <v>575</v>
      </c>
      <c r="GD97" s="173" t="s">
        <v>576</v>
      </c>
      <c r="GF97" s="238" t="s">
        <v>118</v>
      </c>
      <c r="GG97" s="235"/>
      <c r="GH97" s="238" t="s">
        <v>172</v>
      </c>
      <c r="GI97" s="235"/>
      <c r="GJ97" s="238" t="s">
        <v>171</v>
      </c>
      <c r="GK97" s="235"/>
      <c r="GL97" s="238" t="s">
        <v>170</v>
      </c>
      <c r="GM97" s="235"/>
      <c r="GO97" s="238" t="s">
        <v>169</v>
      </c>
      <c r="GP97" s="235"/>
      <c r="GQ97" s="238" t="s">
        <v>168</v>
      </c>
      <c r="GR97" s="235"/>
      <c r="GS97" s="238" t="s">
        <v>167</v>
      </c>
      <c r="GT97" s="235"/>
      <c r="GU97" s="238" t="s">
        <v>257</v>
      </c>
      <c r="GV97" s="235"/>
      <c r="GW97" s="238" t="s">
        <v>256</v>
      </c>
      <c r="GX97" s="235"/>
      <c r="GZ97" s="238" t="s">
        <v>166</v>
      </c>
      <c r="HA97" s="235"/>
      <c r="HB97" s="228" t="s">
        <v>165</v>
      </c>
      <c r="HC97" s="228"/>
      <c r="HD97" s="228"/>
      <c r="HE97" s="238" t="s">
        <v>164</v>
      </c>
      <c r="HF97" s="235"/>
      <c r="HG97" s="238" t="s">
        <v>163</v>
      </c>
      <c r="HH97" s="235"/>
      <c r="HJ97" s="238" t="s">
        <v>162</v>
      </c>
      <c r="HK97" s="235"/>
      <c r="HL97" s="238" t="s">
        <v>161</v>
      </c>
      <c r="HM97" s="235"/>
      <c r="HN97" s="238" t="s">
        <v>160</v>
      </c>
      <c r="HO97" s="235"/>
      <c r="HP97" s="238" t="s">
        <v>159</v>
      </c>
      <c r="HQ97" s="235"/>
      <c r="HR97" s="238" t="s">
        <v>158</v>
      </c>
      <c r="HS97" s="235"/>
      <c r="HT97" s="238" t="s">
        <v>296</v>
      </c>
      <c r="HU97" s="235"/>
      <c r="HV97" s="238" t="s">
        <v>258</v>
      </c>
      <c r="HW97" s="235"/>
      <c r="HY97" s="228" t="s">
        <v>157</v>
      </c>
      <c r="HZ97" s="228"/>
      <c r="IA97" s="228"/>
      <c r="IB97" s="228" t="s">
        <v>217</v>
      </c>
      <c r="IC97" s="228"/>
      <c r="ID97" s="228"/>
      <c r="IF97" s="228" t="s">
        <v>156</v>
      </c>
      <c r="IG97" s="228"/>
      <c r="IH97" s="228"/>
      <c r="IJ97" s="238" t="s">
        <v>155</v>
      </c>
      <c r="IK97" s="235"/>
      <c r="IL97" s="238" t="s">
        <v>154</v>
      </c>
      <c r="IM97" s="235"/>
      <c r="IO97" s="238" t="s">
        <v>153</v>
      </c>
      <c r="IP97" s="235"/>
      <c r="IQ97" s="228" t="s">
        <v>152</v>
      </c>
      <c r="IR97" s="228"/>
      <c r="IS97" s="228"/>
      <c r="IT97" s="238" t="s">
        <v>252</v>
      </c>
      <c r="IU97" s="235"/>
      <c r="IV97" s="238" t="s">
        <v>251</v>
      </c>
      <c r="IW97" s="235"/>
      <c r="IY97" s="238" t="s">
        <v>255</v>
      </c>
      <c r="IZ97" s="235"/>
      <c r="JA97" s="238" t="s">
        <v>297</v>
      </c>
      <c r="JB97" s="235"/>
      <c r="JD97" s="238" t="s">
        <v>254</v>
      </c>
      <c r="JE97" s="235"/>
      <c r="JF97" s="238" t="s">
        <v>253</v>
      </c>
      <c r="JG97" s="235"/>
      <c r="JI97" s="228" t="s">
        <v>519</v>
      </c>
      <c r="JJ97" s="228"/>
      <c r="JK97" s="238" t="s">
        <v>199</v>
      </c>
      <c r="JL97" s="235"/>
      <c r="JM97" s="173" t="s">
        <v>197</v>
      </c>
      <c r="JO97" s="238" t="s">
        <v>202</v>
      </c>
      <c r="JP97" s="235"/>
      <c r="JQ97" s="173" t="s">
        <v>151</v>
      </c>
      <c r="JR97" s="56" t="s">
        <v>150</v>
      </c>
      <c r="JS97" s="56" t="s">
        <v>149</v>
      </c>
      <c r="JT97" s="56" t="s">
        <v>148</v>
      </c>
      <c r="JV97" s="238" t="s">
        <v>147</v>
      </c>
      <c r="JW97" s="235"/>
      <c r="JX97" s="238" t="s">
        <v>146</v>
      </c>
      <c r="JY97" s="235"/>
      <c r="JZ97" s="173" t="s">
        <v>191</v>
      </c>
      <c r="KA97" s="56" t="s">
        <v>190</v>
      </c>
      <c r="KB97" s="56" t="s">
        <v>189</v>
      </c>
      <c r="KC97" s="56" t="s">
        <v>188</v>
      </c>
      <c r="KE97" s="56" t="s">
        <v>210</v>
      </c>
      <c r="KF97" s="56" t="s">
        <v>209</v>
      </c>
      <c r="KG97" s="56" t="s">
        <v>208</v>
      </c>
      <c r="KH97" s="56" t="s">
        <v>207</v>
      </c>
      <c r="KJ97" s="173" t="s">
        <v>206</v>
      </c>
      <c r="KK97" s="56" t="s">
        <v>205</v>
      </c>
      <c r="KL97" s="56" t="s">
        <v>204</v>
      </c>
      <c r="KN97" s="228" t="s">
        <v>201</v>
      </c>
      <c r="KO97" s="228"/>
      <c r="KP97" s="228"/>
      <c r="KQ97" s="228"/>
      <c r="KR97" s="228"/>
      <c r="KT97" s="238" t="s">
        <v>200</v>
      </c>
      <c r="KU97" s="235"/>
      <c r="KV97" s="173" t="s">
        <v>283</v>
      </c>
      <c r="KW97" s="56" t="s">
        <v>282</v>
      </c>
      <c r="KX97" s="56" t="s">
        <v>281</v>
      </c>
      <c r="KY97" s="56" t="s">
        <v>280</v>
      </c>
      <c r="LA97" s="173" t="s">
        <v>287</v>
      </c>
      <c r="LB97" s="56" t="s">
        <v>286</v>
      </c>
      <c r="LC97" s="56" t="s">
        <v>285</v>
      </c>
      <c r="LD97" s="56" t="s">
        <v>284</v>
      </c>
      <c r="LF97" s="238" t="s">
        <v>369</v>
      </c>
      <c r="LG97" s="235"/>
    </row>
    <row r="98" spans="1:319" ht="15.75" thickBot="1" x14ac:dyDescent="0.3">
      <c r="A98" s="258"/>
      <c r="B98" s="174" t="s">
        <v>70</v>
      </c>
      <c r="C98" s="177" t="s">
        <v>71</v>
      </c>
      <c r="D98" s="174" t="s">
        <v>70</v>
      </c>
      <c r="E98" s="177" t="s">
        <v>71</v>
      </c>
      <c r="F98" s="174" t="s">
        <v>70</v>
      </c>
      <c r="G98" s="177" t="s">
        <v>71</v>
      </c>
      <c r="H98" s="174" t="s">
        <v>70</v>
      </c>
      <c r="I98" s="177" t="s">
        <v>71</v>
      </c>
      <c r="J98" s="174" t="s">
        <v>70</v>
      </c>
      <c r="K98" s="177" t="s">
        <v>71</v>
      </c>
      <c r="L98" s="174" t="s">
        <v>70</v>
      </c>
      <c r="M98" s="177" t="s">
        <v>71</v>
      </c>
      <c r="N98" s="174" t="s">
        <v>70</v>
      </c>
      <c r="O98" s="177" t="s">
        <v>71</v>
      </c>
      <c r="P98" s="177" t="s">
        <v>71</v>
      </c>
      <c r="R98" s="241" t="s">
        <v>70</v>
      </c>
      <c r="S98" s="241"/>
      <c r="T98" s="242" t="s">
        <v>71</v>
      </c>
      <c r="U98" s="242"/>
      <c r="V98" s="241" t="s">
        <v>70</v>
      </c>
      <c r="W98" s="241"/>
      <c r="X98" s="242" t="s">
        <v>71</v>
      </c>
      <c r="Y98" s="242"/>
      <c r="Z98" s="241" t="s">
        <v>70</v>
      </c>
      <c r="AA98" s="241"/>
      <c r="AB98" s="242" t="s">
        <v>71</v>
      </c>
      <c r="AC98" s="242"/>
      <c r="AD98" s="241" t="s">
        <v>70</v>
      </c>
      <c r="AE98" s="241"/>
      <c r="AF98" s="242" t="s">
        <v>71</v>
      </c>
      <c r="AG98" s="242"/>
      <c r="AH98" s="241" t="s">
        <v>70</v>
      </c>
      <c r="AI98" s="241"/>
      <c r="AJ98" s="241" t="s">
        <v>70</v>
      </c>
      <c r="AK98" s="241"/>
      <c r="AL98" s="241" t="s">
        <v>70</v>
      </c>
      <c r="AM98" s="241"/>
      <c r="AO98" s="174" t="s">
        <v>70</v>
      </c>
      <c r="AP98" s="174" t="s">
        <v>70</v>
      </c>
      <c r="AQ98" s="242" t="s">
        <v>71</v>
      </c>
      <c r="AR98" s="242"/>
      <c r="AS98" s="241" t="s">
        <v>70</v>
      </c>
      <c r="AT98" s="241"/>
      <c r="AU98" s="242" t="s">
        <v>71</v>
      </c>
      <c r="AV98" s="242"/>
      <c r="AW98" s="241" t="s">
        <v>70</v>
      </c>
      <c r="AX98" s="241"/>
      <c r="AY98" s="242" t="s">
        <v>71</v>
      </c>
      <c r="AZ98" s="242"/>
      <c r="BA98" s="242" t="s">
        <v>71</v>
      </c>
      <c r="BB98" s="242"/>
      <c r="BC98" s="242" t="s">
        <v>71</v>
      </c>
      <c r="BD98" s="242"/>
      <c r="BE98" s="177" t="s">
        <v>71</v>
      </c>
      <c r="BF98" s="177" t="s">
        <v>71</v>
      </c>
      <c r="BH98" s="174" t="s">
        <v>70</v>
      </c>
      <c r="BI98" s="174" t="s">
        <v>70</v>
      </c>
      <c r="BJ98" s="242" t="s">
        <v>71</v>
      </c>
      <c r="BK98" s="242"/>
      <c r="BL98" s="242" t="s">
        <v>71</v>
      </c>
      <c r="BM98" s="242"/>
      <c r="BN98" s="242" t="s">
        <v>71</v>
      </c>
      <c r="BO98" s="242"/>
      <c r="BP98" s="242" t="s">
        <v>71</v>
      </c>
      <c r="BQ98" s="242"/>
      <c r="BR98" s="242" t="s">
        <v>71</v>
      </c>
      <c r="BS98" s="242"/>
      <c r="BT98" s="242" t="s">
        <v>71</v>
      </c>
      <c r="BU98" s="242"/>
      <c r="BV98" s="242" t="s">
        <v>71</v>
      </c>
      <c r="BW98" s="242"/>
      <c r="BX98" s="242" t="s">
        <v>71</v>
      </c>
      <c r="BY98" s="242"/>
      <c r="BZ98" s="242" t="s">
        <v>71</v>
      </c>
      <c r="CA98" s="242"/>
      <c r="CB98" s="242" t="s">
        <v>71</v>
      </c>
      <c r="CC98" s="242"/>
      <c r="CD98" s="242" t="s">
        <v>71</v>
      </c>
      <c r="CE98" s="242"/>
      <c r="CF98" s="177" t="s">
        <v>71</v>
      </c>
      <c r="CG98" s="177" t="s">
        <v>71</v>
      </c>
      <c r="CI98" s="174" t="s">
        <v>70</v>
      </c>
      <c r="CJ98" s="174" t="s">
        <v>70</v>
      </c>
      <c r="CK98" s="174" t="s">
        <v>70</v>
      </c>
      <c r="CL98" s="177" t="s">
        <v>71</v>
      </c>
      <c r="CM98" s="174" t="s">
        <v>70</v>
      </c>
      <c r="CN98" s="177" t="s">
        <v>71</v>
      </c>
      <c r="CO98" s="241" t="s">
        <v>70</v>
      </c>
      <c r="CP98" s="241"/>
      <c r="CQ98" s="242" t="s">
        <v>71</v>
      </c>
      <c r="CR98" s="242"/>
      <c r="CS98" s="242" t="s">
        <v>71</v>
      </c>
      <c r="CT98" s="242"/>
      <c r="CU98" s="242" t="s">
        <v>71</v>
      </c>
      <c r="CV98" s="242"/>
      <c r="CW98" s="242" t="s">
        <v>71</v>
      </c>
      <c r="CX98" s="242"/>
      <c r="CY98" s="242" t="s">
        <v>71</v>
      </c>
      <c r="CZ98" s="242"/>
      <c r="DA98" s="242" t="s">
        <v>71</v>
      </c>
      <c r="DB98" s="242"/>
      <c r="DC98" s="242" t="s">
        <v>71</v>
      </c>
      <c r="DD98" s="242"/>
      <c r="DE98" s="242" t="s">
        <v>71</v>
      </c>
      <c r="DF98" s="242"/>
      <c r="DG98" s="242" t="s">
        <v>71</v>
      </c>
      <c r="DH98" s="242"/>
      <c r="DI98" s="242" t="s">
        <v>71</v>
      </c>
      <c r="DJ98" s="242"/>
      <c r="DK98" s="242" t="s">
        <v>71</v>
      </c>
      <c r="DL98" s="242"/>
      <c r="DM98" s="242" t="s">
        <v>71</v>
      </c>
      <c r="DN98" s="242"/>
      <c r="DO98" s="241" t="s">
        <v>70</v>
      </c>
      <c r="DP98" s="241"/>
      <c r="DQ98" s="242" t="s">
        <v>71</v>
      </c>
      <c r="DR98" s="242"/>
      <c r="DS98" s="242" t="s">
        <v>71</v>
      </c>
      <c r="DT98" s="242"/>
      <c r="DU98" s="242" t="s">
        <v>71</v>
      </c>
      <c r="DV98" s="242"/>
      <c r="DW98" s="241" t="s">
        <v>70</v>
      </c>
      <c r="DX98" s="241"/>
      <c r="DY98" s="242" t="s">
        <v>71</v>
      </c>
      <c r="DZ98" s="242"/>
      <c r="EA98" s="242" t="s">
        <v>71</v>
      </c>
      <c r="EB98" s="242"/>
      <c r="EC98" s="242" t="s">
        <v>71</v>
      </c>
      <c r="ED98" s="242"/>
      <c r="EE98" s="241" t="s">
        <v>70</v>
      </c>
      <c r="EF98" s="241"/>
      <c r="EG98" s="242" t="s">
        <v>71</v>
      </c>
      <c r="EH98" s="242"/>
      <c r="EI98" s="241" t="s">
        <v>70</v>
      </c>
      <c r="EJ98" s="241"/>
      <c r="EK98" s="242" t="s">
        <v>71</v>
      </c>
      <c r="EL98" s="242"/>
      <c r="EM98" s="242" t="s">
        <v>71</v>
      </c>
      <c r="EN98" s="242"/>
      <c r="EO98" s="242" t="s">
        <v>71</v>
      </c>
      <c r="EP98" s="242"/>
      <c r="EQ98" s="242" t="s">
        <v>71</v>
      </c>
      <c r="ER98" s="242"/>
      <c r="ES98" s="242" t="s">
        <v>71</v>
      </c>
      <c r="ET98" s="242"/>
      <c r="EU98" s="242" t="s">
        <v>71</v>
      </c>
      <c r="EV98" s="242"/>
      <c r="EW98" s="242" t="s">
        <v>71</v>
      </c>
      <c r="EX98" s="242"/>
      <c r="EY98" s="242" t="s">
        <v>71</v>
      </c>
      <c r="EZ98" s="242"/>
      <c r="FA98" s="242" t="s">
        <v>71</v>
      </c>
      <c r="FB98" s="242"/>
      <c r="FC98" s="242" t="s">
        <v>71</v>
      </c>
      <c r="FD98" s="242"/>
      <c r="FE98" s="242" t="s">
        <v>71</v>
      </c>
      <c r="FF98" s="242"/>
      <c r="FG98" s="242" t="s">
        <v>71</v>
      </c>
      <c r="FH98" s="242"/>
      <c r="FI98" s="242" t="s">
        <v>71</v>
      </c>
      <c r="FJ98" s="242"/>
      <c r="FK98" s="242" t="s">
        <v>71</v>
      </c>
      <c r="FL98" s="242"/>
      <c r="FM98" s="242" t="s">
        <v>71</v>
      </c>
      <c r="FN98" s="242"/>
      <c r="FO98" s="242" t="s">
        <v>71</v>
      </c>
      <c r="FP98" s="242"/>
      <c r="FQ98" s="242" t="s">
        <v>71</v>
      </c>
      <c r="FR98" s="242"/>
      <c r="FS98" s="242" t="s">
        <v>71</v>
      </c>
      <c r="FT98" s="242"/>
      <c r="FU98" s="242" t="s">
        <v>71</v>
      </c>
      <c r="FV98" s="242"/>
      <c r="FW98" s="242" t="s">
        <v>71</v>
      </c>
      <c r="FX98" s="242"/>
      <c r="FY98" s="242" t="s">
        <v>71</v>
      </c>
      <c r="FZ98" s="242"/>
      <c r="GA98" s="242" t="s">
        <v>71</v>
      </c>
      <c r="GB98" s="242"/>
      <c r="GC98" s="177" t="s">
        <v>71</v>
      </c>
      <c r="GD98" s="177" t="s">
        <v>71</v>
      </c>
      <c r="GF98" s="174" t="s">
        <v>70</v>
      </c>
      <c r="GG98" s="177" t="s">
        <v>71</v>
      </c>
      <c r="GH98" s="174" t="s">
        <v>70</v>
      </c>
      <c r="GI98" s="177" t="s">
        <v>71</v>
      </c>
      <c r="GJ98" s="174" t="s">
        <v>70</v>
      </c>
      <c r="GK98" s="177" t="s">
        <v>71</v>
      </c>
      <c r="GL98" s="174" t="s">
        <v>70</v>
      </c>
      <c r="GM98" s="177" t="s">
        <v>71</v>
      </c>
      <c r="GO98" s="174" t="s">
        <v>70</v>
      </c>
      <c r="GP98" s="177" t="s">
        <v>71</v>
      </c>
      <c r="GQ98" s="174" t="s">
        <v>70</v>
      </c>
      <c r="GR98" s="177" t="s">
        <v>71</v>
      </c>
      <c r="GS98" s="174" t="s">
        <v>70</v>
      </c>
      <c r="GT98" s="177" t="s">
        <v>71</v>
      </c>
      <c r="GU98" s="174" t="s">
        <v>70</v>
      </c>
      <c r="GV98" s="177" t="s">
        <v>71</v>
      </c>
      <c r="GW98" s="174" t="s">
        <v>70</v>
      </c>
      <c r="GX98" s="177" t="s">
        <v>71</v>
      </c>
      <c r="GZ98" s="174" t="s">
        <v>70</v>
      </c>
      <c r="HA98" s="177" t="s">
        <v>71</v>
      </c>
      <c r="HB98" s="174" t="s">
        <v>70</v>
      </c>
      <c r="HC98" s="177" t="s">
        <v>71</v>
      </c>
      <c r="HD98" s="176" t="s">
        <v>176</v>
      </c>
      <c r="HE98" s="174" t="s">
        <v>70</v>
      </c>
      <c r="HF98" s="177" t="s">
        <v>71</v>
      </c>
      <c r="HG98" s="174" t="s">
        <v>70</v>
      </c>
      <c r="HH98" s="177" t="s">
        <v>71</v>
      </c>
      <c r="HJ98" s="174" t="s">
        <v>70</v>
      </c>
      <c r="HK98" s="177" t="s">
        <v>71</v>
      </c>
      <c r="HL98" s="174" t="s">
        <v>70</v>
      </c>
      <c r="HM98" s="177" t="s">
        <v>71</v>
      </c>
      <c r="HN98" s="174" t="s">
        <v>70</v>
      </c>
      <c r="HO98" s="177" t="s">
        <v>71</v>
      </c>
      <c r="HP98" s="174" t="s">
        <v>70</v>
      </c>
      <c r="HQ98" s="177" t="s">
        <v>71</v>
      </c>
      <c r="HR98" s="174" t="s">
        <v>70</v>
      </c>
      <c r="HS98" s="177" t="s">
        <v>71</v>
      </c>
      <c r="HT98" s="174" t="s">
        <v>70</v>
      </c>
      <c r="HU98" s="177" t="s">
        <v>71</v>
      </c>
      <c r="HV98" s="174" t="s">
        <v>70</v>
      </c>
      <c r="HW98" s="177" t="s">
        <v>71</v>
      </c>
      <c r="HY98" s="174" t="s">
        <v>70</v>
      </c>
      <c r="HZ98" s="177" t="s">
        <v>71</v>
      </c>
      <c r="IA98" s="176" t="s">
        <v>176</v>
      </c>
      <c r="IB98" s="174" t="s">
        <v>70</v>
      </c>
      <c r="IC98" s="177" t="s">
        <v>71</v>
      </c>
      <c r="ID98" s="176" t="s">
        <v>176</v>
      </c>
      <c r="IF98" s="174" t="s">
        <v>70</v>
      </c>
      <c r="IG98" s="177" t="s">
        <v>71</v>
      </c>
      <c r="IH98" s="176" t="s">
        <v>176</v>
      </c>
      <c r="IJ98" s="174" t="s">
        <v>70</v>
      </c>
      <c r="IK98" s="177" t="s">
        <v>71</v>
      </c>
      <c r="IL98" s="174" t="s">
        <v>70</v>
      </c>
      <c r="IM98" s="177" t="s">
        <v>71</v>
      </c>
      <c r="IO98" s="174" t="s">
        <v>70</v>
      </c>
      <c r="IP98" s="177" t="s">
        <v>71</v>
      </c>
      <c r="IQ98" s="174" t="s">
        <v>70</v>
      </c>
      <c r="IR98" s="177" t="s">
        <v>71</v>
      </c>
      <c r="IS98" s="176" t="s">
        <v>176</v>
      </c>
      <c r="IT98" s="174" t="s">
        <v>70</v>
      </c>
      <c r="IU98" s="177" t="s">
        <v>71</v>
      </c>
      <c r="IV98" s="174" t="s">
        <v>70</v>
      </c>
      <c r="IW98" s="177" t="s">
        <v>71</v>
      </c>
      <c r="IY98" s="174" t="s">
        <v>70</v>
      </c>
      <c r="IZ98" s="177" t="s">
        <v>71</v>
      </c>
      <c r="JA98" s="174" t="s">
        <v>70</v>
      </c>
      <c r="JB98" s="177" t="s">
        <v>71</v>
      </c>
      <c r="JD98" s="174" t="s">
        <v>70</v>
      </c>
      <c r="JE98" s="177" t="s">
        <v>71</v>
      </c>
      <c r="JF98" s="174" t="s">
        <v>70</v>
      </c>
      <c r="JG98" s="177" t="s">
        <v>71</v>
      </c>
      <c r="JI98" s="242" t="s">
        <v>71</v>
      </c>
      <c r="JJ98" s="242"/>
      <c r="JK98" s="174" t="s">
        <v>70</v>
      </c>
      <c r="JL98" s="177" t="s">
        <v>71</v>
      </c>
      <c r="JM98" s="174" t="s">
        <v>70</v>
      </c>
      <c r="JO98" s="174" t="s">
        <v>70</v>
      </c>
      <c r="JP98" s="177" t="s">
        <v>71</v>
      </c>
      <c r="JQ98" s="174" t="s">
        <v>70</v>
      </c>
      <c r="JR98" s="174" t="s">
        <v>70</v>
      </c>
      <c r="JS98" s="174" t="s">
        <v>70</v>
      </c>
      <c r="JT98" s="174" t="s">
        <v>70</v>
      </c>
      <c r="JV98" s="174" t="s">
        <v>70</v>
      </c>
      <c r="JW98" s="177" t="s">
        <v>71</v>
      </c>
      <c r="JX98" s="174" t="s">
        <v>70</v>
      </c>
      <c r="JY98" s="177" t="s">
        <v>71</v>
      </c>
      <c r="JZ98" s="174" t="s">
        <v>70</v>
      </c>
      <c r="KA98" s="174" t="s">
        <v>70</v>
      </c>
      <c r="KB98" s="174" t="s">
        <v>70</v>
      </c>
      <c r="KC98" s="174" t="s">
        <v>70</v>
      </c>
      <c r="KE98" s="11" t="s">
        <v>70</v>
      </c>
      <c r="KF98" s="174" t="s">
        <v>70</v>
      </c>
      <c r="KG98" s="174" t="s">
        <v>70</v>
      </c>
      <c r="KH98" s="174" t="s">
        <v>70</v>
      </c>
      <c r="KJ98" s="174" t="s">
        <v>70</v>
      </c>
      <c r="KK98" s="174" t="s">
        <v>70</v>
      </c>
      <c r="KL98" s="174" t="s">
        <v>70</v>
      </c>
      <c r="KN98" s="241" t="s">
        <v>70</v>
      </c>
      <c r="KO98" s="241"/>
      <c r="KP98" s="242" t="s">
        <v>71</v>
      </c>
      <c r="KQ98" s="242"/>
      <c r="KR98" s="176" t="s">
        <v>176</v>
      </c>
      <c r="KT98" s="174" t="s">
        <v>70</v>
      </c>
      <c r="KU98" s="177" t="s">
        <v>71</v>
      </c>
      <c r="KV98" s="174" t="s">
        <v>70</v>
      </c>
      <c r="KW98" s="174" t="s">
        <v>70</v>
      </c>
      <c r="KX98" s="174" t="s">
        <v>70</v>
      </c>
      <c r="KY98" s="174" t="s">
        <v>70</v>
      </c>
      <c r="LA98" s="174" t="s">
        <v>70</v>
      </c>
      <c r="LB98" s="174" t="s">
        <v>70</v>
      </c>
      <c r="LC98" s="174" t="s">
        <v>70</v>
      </c>
      <c r="LD98" s="174" t="s">
        <v>70</v>
      </c>
      <c r="LF98" s="174" t="s">
        <v>70</v>
      </c>
      <c r="LG98" s="177" t="s">
        <v>71</v>
      </c>
    </row>
    <row r="99" spans="1:319" ht="15.75" thickBot="1" x14ac:dyDescent="0.3">
      <c r="A99" s="178"/>
      <c r="B99" s="200" t="s">
        <v>74</v>
      </c>
      <c r="C99" s="200" t="s">
        <v>74</v>
      </c>
      <c r="D99" s="200" t="s">
        <v>74</v>
      </c>
      <c r="E99" s="200" t="s">
        <v>74</v>
      </c>
      <c r="F99" s="200" t="s">
        <v>74</v>
      </c>
      <c r="G99" s="200" t="s">
        <v>74</v>
      </c>
      <c r="H99" s="200" t="s">
        <v>74</v>
      </c>
      <c r="I99" s="200" t="s">
        <v>74</v>
      </c>
      <c r="J99" s="200" t="s">
        <v>74</v>
      </c>
      <c r="K99" s="200" t="s">
        <v>74</v>
      </c>
      <c r="L99" s="200" t="s">
        <v>74</v>
      </c>
      <c r="M99" s="200" t="s">
        <v>74</v>
      </c>
      <c r="N99" s="200" t="s">
        <v>74</v>
      </c>
      <c r="O99" s="200" t="s">
        <v>74</v>
      </c>
      <c r="P99" s="200" t="s">
        <v>74</v>
      </c>
      <c r="R99" s="197" t="s">
        <v>114</v>
      </c>
      <c r="S99" s="198" t="s">
        <v>370</v>
      </c>
      <c r="T99" s="197" t="s">
        <v>114</v>
      </c>
      <c r="U99" s="198" t="s">
        <v>370</v>
      </c>
      <c r="V99" s="197" t="s">
        <v>114</v>
      </c>
      <c r="W99" s="198" t="s">
        <v>370</v>
      </c>
      <c r="X99" s="197" t="s">
        <v>114</v>
      </c>
      <c r="Y99" s="198" t="s">
        <v>370</v>
      </c>
      <c r="Z99" s="201" t="s">
        <v>115</v>
      </c>
      <c r="AA99" s="202" t="s">
        <v>377</v>
      </c>
      <c r="AB99" s="201" t="s">
        <v>115</v>
      </c>
      <c r="AC99" s="202" t="s">
        <v>377</v>
      </c>
      <c r="AD99" s="201" t="s">
        <v>115</v>
      </c>
      <c r="AE99" s="202" t="s">
        <v>377</v>
      </c>
      <c r="AF99" s="201" t="s">
        <v>115</v>
      </c>
      <c r="AG99" s="202" t="s">
        <v>377</v>
      </c>
      <c r="AH99" s="197" t="s">
        <v>114</v>
      </c>
      <c r="AI99" s="198" t="s">
        <v>370</v>
      </c>
      <c r="AJ99" s="197" t="s">
        <v>114</v>
      </c>
      <c r="AK99" s="198" t="s">
        <v>370</v>
      </c>
      <c r="AL99" s="197" t="s">
        <v>114</v>
      </c>
      <c r="AM99" s="198" t="s">
        <v>370</v>
      </c>
      <c r="AO99" s="179" t="s">
        <v>72</v>
      </c>
      <c r="AP99" s="179" t="s">
        <v>72</v>
      </c>
      <c r="AQ99" s="197" t="s">
        <v>114</v>
      </c>
      <c r="AR99" s="198" t="s">
        <v>370</v>
      </c>
      <c r="AS99" s="197" t="s">
        <v>114</v>
      </c>
      <c r="AT99" s="198" t="s">
        <v>370</v>
      </c>
      <c r="AU99" s="197" t="s">
        <v>114</v>
      </c>
      <c r="AV99" s="198" t="s">
        <v>370</v>
      </c>
      <c r="AW99" s="197" t="s">
        <v>114</v>
      </c>
      <c r="AX99" s="198" t="s">
        <v>370</v>
      </c>
      <c r="AY99" s="197" t="s">
        <v>114</v>
      </c>
      <c r="AZ99" s="198" t="s">
        <v>370</v>
      </c>
      <c r="BA99" s="197" t="s">
        <v>114</v>
      </c>
      <c r="BB99" s="198" t="s">
        <v>370</v>
      </c>
      <c r="BC99" s="197" t="s">
        <v>114</v>
      </c>
      <c r="BD99" s="198" t="s">
        <v>370</v>
      </c>
      <c r="BE99" s="197" t="s">
        <v>114</v>
      </c>
      <c r="BF99" s="197" t="s">
        <v>114</v>
      </c>
      <c r="BH99" s="179" t="s">
        <v>72</v>
      </c>
      <c r="BI99" s="179" t="s">
        <v>72</v>
      </c>
      <c r="BJ99" s="197" t="s">
        <v>114</v>
      </c>
      <c r="BK99" s="198" t="s">
        <v>370</v>
      </c>
      <c r="BL99" s="197" t="s">
        <v>114</v>
      </c>
      <c r="BM99" s="198" t="s">
        <v>370</v>
      </c>
      <c r="BN99" s="197" t="s">
        <v>114</v>
      </c>
      <c r="BO99" s="198" t="s">
        <v>370</v>
      </c>
      <c r="BP99" s="197" t="s">
        <v>114</v>
      </c>
      <c r="BQ99" s="198" t="s">
        <v>370</v>
      </c>
      <c r="BR99" s="197" t="s">
        <v>114</v>
      </c>
      <c r="BS99" s="198" t="s">
        <v>370</v>
      </c>
      <c r="BT99" s="197" t="s">
        <v>114</v>
      </c>
      <c r="BU99" s="198" t="s">
        <v>370</v>
      </c>
      <c r="BV99" s="197" t="s">
        <v>114</v>
      </c>
      <c r="BW99" s="198" t="s">
        <v>370</v>
      </c>
      <c r="BX99" s="197" t="s">
        <v>114</v>
      </c>
      <c r="BY99" s="198" t="s">
        <v>370</v>
      </c>
      <c r="BZ99" s="197" t="s">
        <v>114</v>
      </c>
      <c r="CA99" s="198" t="s">
        <v>370</v>
      </c>
      <c r="CB99" s="197" t="s">
        <v>114</v>
      </c>
      <c r="CC99" s="198" t="s">
        <v>370</v>
      </c>
      <c r="CD99" s="197" t="s">
        <v>114</v>
      </c>
      <c r="CE99" s="198" t="s">
        <v>370</v>
      </c>
      <c r="CF99" s="197" t="s">
        <v>114</v>
      </c>
      <c r="CG99" s="197" t="s">
        <v>114</v>
      </c>
      <c r="CI99" s="179" t="s">
        <v>72</v>
      </c>
      <c r="CJ99" s="179" t="s">
        <v>72</v>
      </c>
      <c r="CK99" s="181" t="s">
        <v>73</v>
      </c>
      <c r="CL99" s="181" t="s">
        <v>73</v>
      </c>
      <c r="CM99" s="181" t="s">
        <v>73</v>
      </c>
      <c r="CN99" s="181" t="s">
        <v>73</v>
      </c>
      <c r="CO99" s="197" t="s">
        <v>114</v>
      </c>
      <c r="CP99" s="198" t="s">
        <v>370</v>
      </c>
      <c r="CQ99" s="197" t="s">
        <v>114</v>
      </c>
      <c r="CR99" s="198" t="s">
        <v>370</v>
      </c>
      <c r="CS99" s="197" t="s">
        <v>114</v>
      </c>
      <c r="CT99" s="198" t="s">
        <v>370</v>
      </c>
      <c r="CU99" s="197" t="s">
        <v>114</v>
      </c>
      <c r="CV99" s="198" t="s">
        <v>370</v>
      </c>
      <c r="CW99" s="197" t="s">
        <v>114</v>
      </c>
      <c r="CX99" s="198" t="s">
        <v>370</v>
      </c>
      <c r="CY99" s="197" t="s">
        <v>114</v>
      </c>
      <c r="CZ99" s="198" t="s">
        <v>370</v>
      </c>
      <c r="DA99" s="197" t="s">
        <v>114</v>
      </c>
      <c r="DB99" s="198" t="s">
        <v>370</v>
      </c>
      <c r="DC99" s="197" t="s">
        <v>114</v>
      </c>
      <c r="DD99" s="198" t="s">
        <v>370</v>
      </c>
      <c r="DE99" s="197" t="s">
        <v>114</v>
      </c>
      <c r="DF99" s="198" t="s">
        <v>370</v>
      </c>
      <c r="DG99" s="197" t="s">
        <v>114</v>
      </c>
      <c r="DH99" s="198" t="s">
        <v>370</v>
      </c>
      <c r="DI99" s="197" t="s">
        <v>114</v>
      </c>
      <c r="DJ99" s="198" t="s">
        <v>370</v>
      </c>
      <c r="DK99" s="197" t="s">
        <v>114</v>
      </c>
      <c r="DL99" s="198" t="s">
        <v>370</v>
      </c>
      <c r="DM99" s="197" t="s">
        <v>114</v>
      </c>
      <c r="DN99" s="198" t="s">
        <v>370</v>
      </c>
      <c r="DO99" s="197" t="s">
        <v>114</v>
      </c>
      <c r="DP99" s="198" t="s">
        <v>370</v>
      </c>
      <c r="DQ99" s="197" t="s">
        <v>114</v>
      </c>
      <c r="DR99" s="198" t="s">
        <v>370</v>
      </c>
      <c r="DS99" s="197" t="s">
        <v>114</v>
      </c>
      <c r="DT99" s="198" t="s">
        <v>370</v>
      </c>
      <c r="DU99" s="197" t="s">
        <v>114</v>
      </c>
      <c r="DV99" s="198" t="s">
        <v>370</v>
      </c>
      <c r="DW99" s="197" t="s">
        <v>114</v>
      </c>
      <c r="DX99" s="198" t="s">
        <v>370</v>
      </c>
      <c r="DY99" s="197" t="s">
        <v>114</v>
      </c>
      <c r="DZ99" s="198" t="s">
        <v>370</v>
      </c>
      <c r="EA99" s="197" t="s">
        <v>114</v>
      </c>
      <c r="EB99" s="198" t="s">
        <v>370</v>
      </c>
      <c r="EC99" s="197" t="s">
        <v>114</v>
      </c>
      <c r="ED99" s="198" t="s">
        <v>370</v>
      </c>
      <c r="EE99" s="197" t="s">
        <v>114</v>
      </c>
      <c r="EF99" s="198" t="s">
        <v>370</v>
      </c>
      <c r="EG99" s="197" t="s">
        <v>114</v>
      </c>
      <c r="EH99" s="198" t="s">
        <v>370</v>
      </c>
      <c r="EI99" s="197" t="s">
        <v>114</v>
      </c>
      <c r="EJ99" s="198" t="s">
        <v>370</v>
      </c>
      <c r="EK99" s="197" t="s">
        <v>114</v>
      </c>
      <c r="EL99" s="198" t="s">
        <v>370</v>
      </c>
      <c r="EM99" s="197" t="s">
        <v>114</v>
      </c>
      <c r="EN99" s="198" t="s">
        <v>370</v>
      </c>
      <c r="EO99" s="197" t="s">
        <v>114</v>
      </c>
      <c r="EP99" s="198" t="s">
        <v>370</v>
      </c>
      <c r="EQ99" s="197" t="s">
        <v>114</v>
      </c>
      <c r="ER99" s="198" t="s">
        <v>370</v>
      </c>
      <c r="ES99" s="197" t="s">
        <v>114</v>
      </c>
      <c r="ET99" s="198" t="s">
        <v>370</v>
      </c>
      <c r="EU99" s="197" t="s">
        <v>114</v>
      </c>
      <c r="EV99" s="198" t="s">
        <v>370</v>
      </c>
      <c r="EW99" s="197" t="s">
        <v>114</v>
      </c>
      <c r="EX99" s="198" t="s">
        <v>370</v>
      </c>
      <c r="EY99" s="197" t="s">
        <v>114</v>
      </c>
      <c r="EZ99" s="198" t="s">
        <v>370</v>
      </c>
      <c r="FA99" s="197" t="s">
        <v>114</v>
      </c>
      <c r="FB99" s="198" t="s">
        <v>370</v>
      </c>
      <c r="FC99" s="197" t="s">
        <v>114</v>
      </c>
      <c r="FD99" s="198" t="s">
        <v>370</v>
      </c>
      <c r="FE99" s="197" t="s">
        <v>114</v>
      </c>
      <c r="FF99" s="198" t="s">
        <v>370</v>
      </c>
      <c r="FG99" s="197" t="s">
        <v>114</v>
      </c>
      <c r="FH99" s="198" t="s">
        <v>370</v>
      </c>
      <c r="FI99" s="197" t="s">
        <v>114</v>
      </c>
      <c r="FJ99" s="198" t="s">
        <v>370</v>
      </c>
      <c r="FK99" s="197" t="s">
        <v>114</v>
      </c>
      <c r="FL99" s="198" t="s">
        <v>370</v>
      </c>
      <c r="FM99" s="197" t="s">
        <v>114</v>
      </c>
      <c r="FN99" s="198" t="s">
        <v>370</v>
      </c>
      <c r="FO99" s="197" t="s">
        <v>114</v>
      </c>
      <c r="FP99" s="198" t="s">
        <v>370</v>
      </c>
      <c r="FQ99" s="197" t="s">
        <v>114</v>
      </c>
      <c r="FR99" s="198" t="s">
        <v>370</v>
      </c>
      <c r="FS99" s="197" t="s">
        <v>114</v>
      </c>
      <c r="FT99" s="198" t="s">
        <v>370</v>
      </c>
      <c r="FU99" s="197" t="s">
        <v>114</v>
      </c>
      <c r="FV99" s="198" t="s">
        <v>370</v>
      </c>
      <c r="FW99" s="197" t="s">
        <v>114</v>
      </c>
      <c r="FX99" s="198" t="s">
        <v>370</v>
      </c>
      <c r="FY99" s="197" t="s">
        <v>114</v>
      </c>
      <c r="FZ99" s="198" t="s">
        <v>370</v>
      </c>
      <c r="GA99" s="197" t="s">
        <v>114</v>
      </c>
      <c r="GB99" s="198" t="s">
        <v>370</v>
      </c>
      <c r="GC99" s="197" t="s">
        <v>114</v>
      </c>
      <c r="GD99" s="197" t="s">
        <v>114</v>
      </c>
      <c r="GF99" s="200" t="s">
        <v>74</v>
      </c>
      <c r="GG99" s="200" t="s">
        <v>74</v>
      </c>
      <c r="GH99" s="200" t="s">
        <v>74</v>
      </c>
      <c r="GI99" s="200" t="s">
        <v>74</v>
      </c>
      <c r="GJ99" s="200" t="s">
        <v>74</v>
      </c>
      <c r="GK99" s="200" t="s">
        <v>74</v>
      </c>
      <c r="GL99" s="200" t="s">
        <v>74</v>
      </c>
      <c r="GM99" s="200" t="s">
        <v>74</v>
      </c>
      <c r="GO99" s="181" t="s">
        <v>73</v>
      </c>
      <c r="GP99" s="181" t="s">
        <v>73</v>
      </c>
      <c r="GQ99" s="181" t="s">
        <v>73</v>
      </c>
      <c r="GR99" s="181" t="s">
        <v>73</v>
      </c>
      <c r="GS99" s="200" t="s">
        <v>74</v>
      </c>
      <c r="GT99" s="200" t="s">
        <v>74</v>
      </c>
      <c r="GU99" s="200" t="s">
        <v>74</v>
      </c>
      <c r="GV99" s="200" t="s">
        <v>74</v>
      </c>
      <c r="GW99" s="200" t="s">
        <v>74</v>
      </c>
      <c r="GX99" s="200" t="s">
        <v>74</v>
      </c>
      <c r="GZ99" s="200" t="s">
        <v>74</v>
      </c>
      <c r="HA99" s="200" t="s">
        <v>74</v>
      </c>
      <c r="HB99" s="201" t="s">
        <v>115</v>
      </c>
      <c r="HC99" s="201" t="s">
        <v>115</v>
      </c>
      <c r="HD99" s="179" t="s">
        <v>72</v>
      </c>
      <c r="HE99" s="200" t="s">
        <v>74</v>
      </c>
      <c r="HF99" s="200" t="s">
        <v>74</v>
      </c>
      <c r="HG99" s="200" t="s">
        <v>74</v>
      </c>
      <c r="HH99" s="200" t="s">
        <v>74</v>
      </c>
      <c r="HJ99" s="200" t="s">
        <v>74</v>
      </c>
      <c r="HK99" s="200" t="s">
        <v>74</v>
      </c>
      <c r="HL99" s="181" t="s">
        <v>73</v>
      </c>
      <c r="HM99" s="181" t="s">
        <v>73</v>
      </c>
      <c r="HN99" s="181" t="s">
        <v>73</v>
      </c>
      <c r="HO99" s="181" t="s">
        <v>73</v>
      </c>
      <c r="HP99" s="200" t="s">
        <v>74</v>
      </c>
      <c r="HQ99" s="200" t="s">
        <v>74</v>
      </c>
      <c r="HR99" s="181" t="s">
        <v>73</v>
      </c>
      <c r="HS99" s="181" t="s">
        <v>73</v>
      </c>
      <c r="HT99" s="200" t="s">
        <v>74</v>
      </c>
      <c r="HU99" s="200" t="s">
        <v>74</v>
      </c>
      <c r="HV99" s="200" t="s">
        <v>74</v>
      </c>
      <c r="HW99" s="200" t="s">
        <v>74</v>
      </c>
      <c r="HY99" s="179" t="s">
        <v>72</v>
      </c>
      <c r="HZ99" s="179" t="s">
        <v>72</v>
      </c>
      <c r="IA99" s="179" t="s">
        <v>72</v>
      </c>
      <c r="IB99" s="179" t="s">
        <v>72</v>
      </c>
      <c r="IC99" s="179" t="s">
        <v>72</v>
      </c>
      <c r="ID99" s="179" t="s">
        <v>72</v>
      </c>
      <c r="IF99" s="179" t="s">
        <v>72</v>
      </c>
      <c r="IG99" s="179" t="s">
        <v>72</v>
      </c>
      <c r="IH99" s="179" t="s">
        <v>72</v>
      </c>
      <c r="IJ99" s="200" t="s">
        <v>74</v>
      </c>
      <c r="IK99" s="200" t="s">
        <v>74</v>
      </c>
      <c r="IL99" s="200" t="s">
        <v>74</v>
      </c>
      <c r="IM99" s="200" t="s">
        <v>74</v>
      </c>
      <c r="IO99" s="200" t="s">
        <v>74</v>
      </c>
      <c r="IP99" s="200" t="s">
        <v>74</v>
      </c>
      <c r="IQ99" s="181" t="s">
        <v>73</v>
      </c>
      <c r="IR99" s="181" t="s">
        <v>73</v>
      </c>
      <c r="IS99" s="200" t="s">
        <v>74</v>
      </c>
      <c r="IT99" s="200" t="s">
        <v>74</v>
      </c>
      <c r="IU99" s="200" t="s">
        <v>74</v>
      </c>
      <c r="IV99" s="200" t="s">
        <v>74</v>
      </c>
      <c r="IW99" s="200" t="s">
        <v>74</v>
      </c>
      <c r="IY99" s="200" t="s">
        <v>74</v>
      </c>
      <c r="IZ99" s="200" t="s">
        <v>74</v>
      </c>
      <c r="JA99" s="200" t="s">
        <v>74</v>
      </c>
      <c r="JB99" s="200" t="s">
        <v>74</v>
      </c>
      <c r="JD99" s="200" t="s">
        <v>74</v>
      </c>
      <c r="JE99" s="200" t="s">
        <v>74</v>
      </c>
      <c r="JF99" s="200" t="s">
        <v>74</v>
      </c>
      <c r="JG99" s="200" t="s">
        <v>74</v>
      </c>
      <c r="JI99" s="197" t="s">
        <v>114</v>
      </c>
      <c r="JJ99" s="198" t="s">
        <v>370</v>
      </c>
      <c r="JK99" s="181" t="s">
        <v>73</v>
      </c>
      <c r="JL99" s="181" t="s">
        <v>73</v>
      </c>
      <c r="JM99" s="181" t="s">
        <v>73</v>
      </c>
      <c r="JO99" s="181" t="s">
        <v>73</v>
      </c>
      <c r="JP99" s="181" t="s">
        <v>73</v>
      </c>
      <c r="JQ99" s="179" t="s">
        <v>72</v>
      </c>
      <c r="JR99" s="181" t="s">
        <v>73</v>
      </c>
      <c r="JS99" s="181" t="s">
        <v>73</v>
      </c>
      <c r="JT99" s="181" t="s">
        <v>73</v>
      </c>
      <c r="JV99" s="181" t="s">
        <v>73</v>
      </c>
      <c r="JW99" s="181" t="s">
        <v>73</v>
      </c>
      <c r="JX99" s="181" t="s">
        <v>73</v>
      </c>
      <c r="JY99" s="181" t="s">
        <v>73</v>
      </c>
      <c r="JZ99" s="179" t="s">
        <v>72</v>
      </c>
      <c r="KA99" s="181" t="s">
        <v>73</v>
      </c>
      <c r="KB99" s="181" t="s">
        <v>73</v>
      </c>
      <c r="KC99" s="181" t="s">
        <v>73</v>
      </c>
      <c r="KE99" s="179" t="s">
        <v>72</v>
      </c>
      <c r="KF99" s="181" t="s">
        <v>73</v>
      </c>
      <c r="KG99" s="181" t="s">
        <v>73</v>
      </c>
      <c r="KH99" s="181" t="s">
        <v>73</v>
      </c>
      <c r="KJ99" s="179" t="s">
        <v>72</v>
      </c>
      <c r="KK99" s="181" t="s">
        <v>73</v>
      </c>
      <c r="KL99" s="181" t="s">
        <v>73</v>
      </c>
      <c r="KN99" s="197" t="s">
        <v>114</v>
      </c>
      <c r="KO99" s="198" t="s">
        <v>370</v>
      </c>
      <c r="KP99" s="197" t="s">
        <v>114</v>
      </c>
      <c r="KQ99" s="198" t="s">
        <v>370</v>
      </c>
      <c r="KR99" s="179" t="s">
        <v>72</v>
      </c>
      <c r="KT99" s="181" t="s">
        <v>73</v>
      </c>
      <c r="KU99" s="181" t="s">
        <v>73</v>
      </c>
      <c r="KV99" s="179" t="s">
        <v>72</v>
      </c>
      <c r="KW99" s="181" t="s">
        <v>73</v>
      </c>
      <c r="KX99" s="181" t="s">
        <v>73</v>
      </c>
      <c r="KY99" s="181" t="s">
        <v>73</v>
      </c>
      <c r="LA99" s="179" t="s">
        <v>72</v>
      </c>
      <c r="LB99" s="181" t="s">
        <v>73</v>
      </c>
      <c r="LC99" s="181" t="s">
        <v>73</v>
      </c>
      <c r="LD99" s="181" t="s">
        <v>73</v>
      </c>
      <c r="LF99" s="201" t="s">
        <v>115</v>
      </c>
      <c r="LG99" s="201" t="s">
        <v>115</v>
      </c>
    </row>
    <row r="100" spans="1:319" x14ac:dyDescent="0.25">
      <c r="A100" s="2">
        <v>1</v>
      </c>
      <c r="B100" s="79">
        <f ca="1">IF(OR(БД!DT54="",ISERROR(БД!DT54)),"",БД!DT54)</f>
        <v>0</v>
      </c>
      <c r="C100" s="79">
        <f ca="1">IF(OR(БД!DY54="",ISERROR(БД!DY54)),"",БД!DY54)</f>
        <v>3300.308</v>
      </c>
      <c r="D100" s="79">
        <f ca="1">IF(OR(БД!CD54="",ISERROR(БД!CD54)),"",БД!CD54)</f>
        <v>0</v>
      </c>
      <c r="E100" s="79">
        <f ca="1">IF(OR(БД!CI54="",ISERROR(БД!CI54)),"",БД!CI54)</f>
        <v>3619.0039999999999</v>
      </c>
      <c r="F100" s="79">
        <f ca="1">IF(OR(БД!BT54="",ISERROR(БД!BT54)),"",БД!BT54)</f>
        <v>0</v>
      </c>
      <c r="G100" s="79">
        <f ca="1">IF(OR(БД!BY54="",ISERROR(БД!BY54)),"",БД!BY54)</f>
        <v>3508.4540000000002</v>
      </c>
      <c r="H100" s="79">
        <f ca="1">IF(OR(БД!BJ54="",ISERROR(БД!BJ54)),"",БД!BJ54)</f>
        <v>1339.2059999999999</v>
      </c>
      <c r="I100" s="79">
        <f ca="1">IF(OR(БД!BO54="",ISERROR(БД!BO54)),"",БД!BO54)</f>
        <v>0</v>
      </c>
      <c r="J100" s="79">
        <f ca="1">IF(OR(БД!JS97="",ISERROR(БД!JS97)),"",БД!JS97)</f>
        <v>1125.454</v>
      </c>
      <c r="K100" s="79">
        <f ca="1">IF(OR(БД!JX97="",ISERROR(БД!JX97)),"",БД!JX97)</f>
        <v>0</v>
      </c>
      <c r="L100" s="79">
        <f ca="1">IF(OR(БД!JI97="",ISERROR(БД!JI97)),"",БД!JI97)</f>
        <v>4198.1059999999998</v>
      </c>
      <c r="M100" s="79">
        <f ca="1">IF(OR(БД!JN97="",ISERROR(БД!JN97)),"",БД!JN97)</f>
        <v>0</v>
      </c>
      <c r="N100" s="79">
        <f ca="1">IF(OR(БД!IY97="",ISERROR(БД!IY97)),"",БД!IY97)</f>
        <v>3783.4720000000002</v>
      </c>
      <c r="O100" s="79">
        <f ca="1">IF(OR(БД!JD97="",ISERROR(БД!JD97)),"",БД!JD97)</f>
        <v>0</v>
      </c>
      <c r="P100" s="79">
        <f ca="1">IF(OR(БД!HU355="",ISERROR(БД!HU355)),"",БД!HU355)</f>
        <v>445.86900000000003</v>
      </c>
      <c r="R100" s="98">
        <f ca="1">IF(OR(БД!BX269="",ISERROR(БД!BX269)),"",БД!BX269)</f>
        <v>0</v>
      </c>
      <c r="S100" s="100">
        <f>IF(OR(БД!CA269="",ISERROR(БД!CA269)),"",БД!CA269)</f>
        <v>1.958</v>
      </c>
      <c r="T100" s="98">
        <f ca="1">IF(OR(БД!CD269="",ISERROR(БД!CD269)),"",БД!CD269)</f>
        <v>2639.9999999995998</v>
      </c>
      <c r="U100" s="100">
        <f>IF(OR(БД!CG269="",ISERROR(БД!CG269)),"",БД!CG269)</f>
        <v>3071.0889999999999</v>
      </c>
      <c r="V100" s="98">
        <f ca="1">IF(OR(БД!EG355="",ISERROR(БД!EG355)),"",БД!EG355)</f>
        <v>0</v>
      </c>
      <c r="W100" s="100">
        <f>IF(OR(БД!EJ355="",ISERROR(БД!EJ355)),"",БД!EJ355)</f>
        <v>34.494999999999997</v>
      </c>
      <c r="X100" s="98">
        <f ca="1">IF(OR(БД!EM355="",ISERROR(БД!EM355)),"",БД!EM355)</f>
        <v>770.00000000030013</v>
      </c>
      <c r="Y100" s="100">
        <f>IF(OR(БД!EP355="",ISERROR(БД!EP355)),"",БД!EP355)</f>
        <v>1649.296</v>
      </c>
      <c r="Z100" s="105">
        <f ca="1">IF(OR(БД!DS355="",ISERROR(БД!DS355)),"",БД!DS355)</f>
        <v>2409.77</v>
      </c>
      <c r="AA100" s="125">
        <f>IF(OR(БД!DW355="",ISERROR(БД!DW355)),"",БД!DW355)</f>
        <v>2459.5999999998639</v>
      </c>
      <c r="AB100" s="105">
        <f ca="1">IF(OR(БД!DZ355="",ISERROR(БД!DZ355)),"",БД!DZ355)</f>
        <v>0</v>
      </c>
      <c r="AC100" s="125">
        <f>IF(OR(БД!ED355="",ISERROR(БД!ED355)),"",БД!ED355)</f>
        <v>0</v>
      </c>
      <c r="AD100" s="105">
        <f ca="1">IF(OR(БД!DE355="",ISERROR(БД!DE355)),"",БД!DE355)</f>
        <v>926.75</v>
      </c>
      <c r="AE100" s="125">
        <f>IF(OR(БД!DI355="",ISERROR(БД!DI355)),"",БД!DI355)</f>
        <v>950.40000000053624</v>
      </c>
      <c r="AF100" s="105">
        <f ca="1">IF(OR(БД!DL355="",ISERROR(БД!DL355)),"",БД!DL355)</f>
        <v>0</v>
      </c>
      <c r="AG100" s="125">
        <f>IF(OR(БД!DP355="",ISERROR(БД!DP355)),"",БД!DP355)</f>
        <v>0</v>
      </c>
      <c r="AH100" s="98" t="str">
        <f ca="1">IF(OR(БД!CO355="",ISERROR(БД!CO355)),"",БД!CO355)</f>
        <v/>
      </c>
      <c r="AI100" s="100">
        <f>IF(OR(БД!CR355="",ISERROR(БД!CR355)),"",БД!CR355)</f>
        <v>19467.32</v>
      </c>
      <c r="AJ100" s="98" t="str">
        <f ca="1">IF(OR(БД!CI355="",ISERROR(БД!CI355)),"",БД!CI355)</f>
        <v/>
      </c>
      <c r="AK100" s="100">
        <f>IF(OR(БД!CL355="",ISERROR(БД!CL355)),"",БД!CL355)</f>
        <v>1151.48</v>
      </c>
      <c r="AL100" s="98" t="str">
        <f ca="1">IF(OR(БД!CC355="",ISERROR(БД!CC355)),"",БД!CC355)</f>
        <v/>
      </c>
      <c r="AM100" s="100">
        <f>IF(OR(БД!CF355="",ISERROR(БД!CF355)),"",БД!CF355)</f>
        <v>14608.564</v>
      </c>
      <c r="AO100" s="102">
        <f ca="1">IF(OR(БД!GI226="",ISERROR(БД!GI226)),"",БД!GI226)</f>
        <v>1409932.8539999998</v>
      </c>
      <c r="AP100" s="102">
        <f ca="1">IF(OR(БД!GD226="",ISERROR(БД!GD226)),"",БД!GD226)</f>
        <v>2404.2652799999996</v>
      </c>
      <c r="AQ100" s="98">
        <f ca="1">IF(OR(БД!HQ312="",ISERROR(БД!HQ312)),"",БД!HQ312)</f>
        <v>999.70799999999997</v>
      </c>
      <c r="AR100" s="100">
        <f>IF(OR(БД!HU312="",ISERROR(БД!HU312)),"",БД!HU312)</f>
        <v>333.23599999999999</v>
      </c>
      <c r="AS100" s="98">
        <f ca="1">IF(OR(БД!AZ527="",ISERROR(БД!AZ527)),"",БД!AZ527)</f>
        <v>126.98399999999999</v>
      </c>
      <c r="AT100" s="100">
        <f>IF(OR(БД!BC527="",ISERROR(БД!BC527)),"",БД!BC527)</f>
        <v>1.9239999999999999</v>
      </c>
      <c r="AU100" s="98">
        <f ca="1">IF(OR(БД!BF527="",ISERROR(БД!BF527)),"",БД!BF527)</f>
        <v>686277.83399999992</v>
      </c>
      <c r="AV100" s="100">
        <f>IF(OR(БД!BI527="",ISERROR(БД!BI527)),"",БД!BI527)</f>
        <v>10398.148999999999</v>
      </c>
      <c r="AW100" s="98">
        <f ca="1">IF(OR(БД!AN527="",ISERROR(БД!AN527)),"",БД!AN527)</f>
        <v>545.952</v>
      </c>
      <c r="AX100" s="100">
        <f>IF(OR(БД!AQ527="",ISERROR(БД!AQ527)),"",БД!AQ527)</f>
        <v>8.2720000000000002</v>
      </c>
      <c r="AY100" s="98">
        <f ca="1">IF(OR(БД!AT527="",ISERROR(БД!AT527)),"",БД!AT527)</f>
        <v>724327.95600000001</v>
      </c>
      <c r="AZ100" s="100">
        <f>IF(OR(БД!AW527="",ISERROR(БД!AW527)),"",БД!AW527)</f>
        <v>10974.665999999999</v>
      </c>
      <c r="BA100" s="98">
        <f ca="1">IF(OR(БД!AH527="",ISERROR(БД!AH527)),"",БД!AH527)</f>
        <v>702.24423999999999</v>
      </c>
      <c r="BB100" s="100">
        <f>IF(OR(БД!AK527="",ISERROR(БД!AK527)),"",БД!AK527)</f>
        <v>8778.0529999999999</v>
      </c>
      <c r="BC100" s="98">
        <f ca="1">IF(OR(БД!AB527="",ISERROR(БД!AB527)),"",БД!AB527)</f>
        <v>1702.0210399999999</v>
      </c>
      <c r="BD100" s="100">
        <f>IF(OR(БД!AE527="",ISERROR(БД!AE527)),"",БД!AE527)</f>
        <v>21275.262999999999</v>
      </c>
      <c r="BE100" s="98">
        <f ca="1">IF(OR(БД!J355="",ISERROR(БД!J355)),"",БД!J355)</f>
        <v>4398.7889999999998</v>
      </c>
      <c r="BF100" s="98">
        <f ca="1">IF(OR(БД!D355="",ISERROR(БД!D355)),"",БД!D355)</f>
        <v>39936.372000000003</v>
      </c>
      <c r="BH100" s="102">
        <f ca="1">IF(OR(БД!GS226="",ISERROR(БД!GS226)),"",БД!GS226)</f>
        <v>738881.70000000019</v>
      </c>
      <c r="BI100" s="102">
        <f ca="1">IF(OR(БД!GN226="",ISERROR(БД!GN226)),"",БД!GN226)</f>
        <v>1854.6759199999999</v>
      </c>
      <c r="BJ100" s="98">
        <f ca="1">IF(OR(БД!EN269="",ISERROR(БД!EN269)),"",БД!EN269)</f>
        <v>0</v>
      </c>
      <c r="BK100" s="100">
        <f>IF(OR(БД!ER269="",ISERROR(БД!ER269)),"",БД!ER269)</f>
        <v>0</v>
      </c>
      <c r="BL100" s="98">
        <f ca="1">IF(OR(БД!EG269="",ISERROR(БД!EG269)),"",БД!EG269)</f>
        <v>616.27200000000005</v>
      </c>
      <c r="BM100" s="100">
        <f>IF(OR(БД!EK269="",ISERROR(БД!EK269)),"",БД!EK269)</f>
        <v>102.712</v>
      </c>
      <c r="BN100" s="98">
        <f ca="1">IF(OR(БД!DZ269="",ISERROR(БД!DZ269)),"",БД!DZ269)</f>
        <v>2989.0230000000001</v>
      </c>
      <c r="BO100" s="100">
        <f>IF(OR(БД!ED269="",ISERROR(БД!ED269)),"",БД!ED269)</f>
        <v>996.34100000000001</v>
      </c>
      <c r="BP100" s="98">
        <f ca="1">IF(OR(БД!DS269="",ISERROR(БД!DS269)),"",БД!DS269)</f>
        <v>6036.3180000000002</v>
      </c>
      <c r="BQ100" s="100">
        <f>IF(OR(БД!DW269="",ISERROR(БД!DW269)),"",БД!DW269)</f>
        <v>3018.1590000000001</v>
      </c>
      <c r="BR100" s="98">
        <f ca="1">IF(OR(БД!DL269="",ISERROR(БД!DL269)),"",БД!DL269)</f>
        <v>35529.707999999999</v>
      </c>
      <c r="BS100" s="100">
        <f>IF(OR(БД!DP269="",ISERROR(БД!DP269)),"",БД!DP269)</f>
        <v>5921.6180000000004</v>
      </c>
      <c r="BT100" s="98">
        <f ca="1">IF(OR(БД!GA312="",ISERROR(БД!GA312)),"",БД!GA312)</f>
        <v>1178.9559999999999</v>
      </c>
      <c r="BU100" s="100">
        <f>IF(OR(БД!GE312="",ISERROR(БД!GE312)),"",БД!GE312)</f>
        <v>294.73899999999998</v>
      </c>
      <c r="BV100" s="98">
        <f ca="1">IF(OR(БД!EK312="",ISERROR(БД!EK312)),"",БД!EK312)</f>
        <v>601.31399999999996</v>
      </c>
      <c r="BW100" s="100">
        <f>IF(OR(БД!EO312="",ISERROR(БД!EO312)),"",БД!EO312)</f>
        <v>200.43799999999999</v>
      </c>
      <c r="BX100" s="98">
        <f ca="1">IF(OR(БД!V527="",ISERROR(БД!V527)),"",БД!V527)</f>
        <v>171109.08000000002</v>
      </c>
      <c r="BY100" s="100">
        <f>IF(OR(БД!Y527="",ISERROR(БД!Y527)),"",БД!Y527)</f>
        <v>2851.8180000000002</v>
      </c>
      <c r="BZ100" s="98">
        <f ca="1">IF(OR(БД!P527="",ISERROR(БД!P527)),"",БД!P527)</f>
        <v>175173.48</v>
      </c>
      <c r="CA100" s="100">
        <f>IF(OR(БД!S527="",ISERROR(БД!S527)),"",БД!S527)</f>
        <v>2919.558</v>
      </c>
      <c r="CB100" s="98">
        <f ca="1">IF(OR(БД!J527="",ISERROR(БД!J527)),"",БД!J527)</f>
        <v>214901.58000000002</v>
      </c>
      <c r="CC100" s="100">
        <f>IF(OR(БД!M527="",ISERROR(БД!M527)),"",БД!M527)</f>
        <v>3581.6930000000002</v>
      </c>
      <c r="CD100" s="98">
        <f ca="1">IF(OR(БД!D527="",ISERROR(БД!D527)),"",БД!D527)</f>
        <v>177697.56</v>
      </c>
      <c r="CE100" s="100">
        <f>IF(OR(БД!G527="",ISERROR(БД!G527)),"",БД!G527)</f>
        <v>2961.6260000000002</v>
      </c>
      <c r="CF100" s="98">
        <f ca="1">IF(OR(БД!D441="",ISERROR(БД!D441)),"",БД!D441)</f>
        <v>1218.6982399999999</v>
      </c>
      <c r="CG100" s="98">
        <f ca="1">IF(OR(БД!J398="",ISERROR(БД!J398)),"",БД!J398)</f>
        <v>635.97767999999996</v>
      </c>
      <c r="CI100" s="102">
        <f ca="1">IF(OR(БД!HC226="",ISERROR(БД!HC226)),"",БД!HC226)</f>
        <v>4318828.6509999996</v>
      </c>
      <c r="CJ100" s="102">
        <f ca="1">IF(OR(БД!GX226="",ISERROR(БД!GX226)),"",БД!GX226)</f>
        <v>5290.8459999999995</v>
      </c>
      <c r="CK100" s="109" t="str">
        <f ca="1">IF(OR(БД!ED54="",ISERROR(БД!ED54)),"",БД!ED54)</f>
        <v/>
      </c>
      <c r="CL100" s="109" t="str">
        <f ca="1">IF(OR(БД!EH54="",ISERROR(БД!EH54)),"",БД!EH54)</f>
        <v/>
      </c>
      <c r="CM100" s="109" t="str">
        <f ca="1">IF(OR(БД!DL54="",ISERROR(БД!DL54)),"",БД!DL54)</f>
        <v/>
      </c>
      <c r="CN100" s="109" t="str">
        <f ca="1">IF(OR(БД!DP54="",ISERROR(БД!DP54)),"",БД!DP54)</f>
        <v/>
      </c>
      <c r="CO100" s="98">
        <f ca="1">IF(OR(БД!FR226="",ISERROR(БД!FR226)),"",БД!FR226)</f>
        <v>136776.75</v>
      </c>
      <c r="CP100" s="100">
        <f>IF(OR(БД!FU226="",ISERROR(БД!FU226)),"",БД!FU226)</f>
        <v>2072.375</v>
      </c>
      <c r="CQ100" s="98">
        <f ca="1">IF(OR(БД!FX226="",ISERROR(БД!FX226)),"",БД!FX226)</f>
        <v>285323.74200000003</v>
      </c>
      <c r="CR100" s="100">
        <f>IF(OR(БД!GA226="",ISERROR(БД!GA226)),"",БД!GA226)</f>
        <v>4323.0870000000004</v>
      </c>
      <c r="CS100" s="98">
        <f ca="1">IF(OR(БД!DE269="",ISERROR(БД!DE269)),"",БД!DE269)</f>
        <v>7.8E-2</v>
      </c>
      <c r="CT100" s="100">
        <f>IF(OR(БД!DI269="",ISERROR(БД!DI269)),"",БД!DI269)</f>
        <v>1.2999999999999999E-2</v>
      </c>
      <c r="CU100" s="98">
        <f ca="1">IF(OR(БД!CX269="",ISERROR(БД!CX269)),"",БД!CX269)</f>
        <v>18526.187999999998</v>
      </c>
      <c r="CV100" s="100">
        <f>IF(OR(БД!DB269="",ISERROR(БД!DB269)),"",БД!DB269)</f>
        <v>3087.6979999999999</v>
      </c>
      <c r="CW100" s="98">
        <f ca="1">IF(OR(БД!CQ269="",ISERROR(БД!CQ269)),"",БД!CQ269)</f>
        <v>3081.884</v>
      </c>
      <c r="CX100" s="100">
        <f>IF(OR(БД!CU269="",ISERROR(БД!CU269)),"",БД!CU269)</f>
        <v>770.471</v>
      </c>
      <c r="CY100" s="98">
        <f ca="1">IF(OR(БД!CJ269="",ISERROR(БД!CJ269)),"",БД!CJ269)</f>
        <v>8567.2240000000002</v>
      </c>
      <c r="CZ100" s="100">
        <f>IF(OR(БД!CN269="",ISERROR(БД!CN269)),"",БД!CN269)</f>
        <v>1070.903</v>
      </c>
      <c r="DA100" s="98">
        <f ca="1">IF(OR(БД!HX312="",ISERROR(БД!HX312)),"",БД!HX312)</f>
        <v>29814.495999999999</v>
      </c>
      <c r="DB100" s="100">
        <f>IF(OR(БД!IB312="",ISERROR(БД!IB312)),"",БД!IB312)</f>
        <v>7453.6239999999998</v>
      </c>
      <c r="DC100" s="98">
        <f ca="1">IF(OR(БД!HJ312="",ISERROR(БД!HJ312)),"",БД!HJ312)</f>
        <v>49648.432000000001</v>
      </c>
      <c r="DD100" s="100">
        <f>IF(OR(БД!HN312="",ISERROR(БД!HN312)),"",БД!HN312)</f>
        <v>6206.0540000000001</v>
      </c>
      <c r="DE100" s="98">
        <f ca="1">IF(OR(БД!HC312="",ISERROR(БД!HC312)),"",БД!HC312)</f>
        <v>23198.82</v>
      </c>
      <c r="DF100" s="100">
        <f>IF(OR(БД!HG312="",ISERROR(БД!HG312)),"",БД!HG312)</f>
        <v>3866.47</v>
      </c>
      <c r="DG100" s="98">
        <f ca="1">IF(OR(БД!GV312="",ISERROR(БД!GV312)),"",БД!GV312)</f>
        <v>68160.203999999998</v>
      </c>
      <c r="DH100" s="100">
        <f>IF(OR(БД!GZ312="",ISERROR(БД!GZ312)),"",БД!GZ312)</f>
        <v>17040.050999999999</v>
      </c>
      <c r="DI100" s="98">
        <f ca="1">IF(OR(БД!GO312="",ISERROR(БД!GO312)),"",БД!GO312)</f>
        <v>52826.96</v>
      </c>
      <c r="DJ100" s="100">
        <f>IF(OR(БД!GS312="",ISERROR(БД!GS312)),"",БД!GS312)</f>
        <v>13206.74</v>
      </c>
      <c r="DK100" s="98">
        <f ca="1">IF(OR(БД!GH312="",ISERROR(БД!GH312)),"",БД!GH312)</f>
        <v>50957.735999999997</v>
      </c>
      <c r="DL100" s="100">
        <f>IF(OR(БД!GL312="",ISERROR(БД!GL312)),"",БД!GL312)</f>
        <v>12739.433999999999</v>
      </c>
      <c r="DM100" s="98">
        <f ca="1">IF(OR(БД!FT312="",ISERROR(БД!FT312)),"",БД!FT312)</f>
        <v>1720.3739999999998</v>
      </c>
      <c r="DN100" s="100">
        <f>IF(OR(БД!FX312="",ISERROR(БД!FX312)),"",БД!FX312)</f>
        <v>286.72899999999998</v>
      </c>
      <c r="DO100" s="98">
        <f ca="1">IF(OR(БД!FF312="",ISERROR(БД!FF312)),"",БД!FF312)</f>
        <v>533886.93599999999</v>
      </c>
      <c r="DP100" s="100">
        <f>IF(OR(БД!FJ312="",ISERROR(БД!FJ312)),"",БД!FJ312)</f>
        <v>8089.1959999999999</v>
      </c>
      <c r="DQ100" s="98">
        <f ca="1">IF(OR(БД!FM312="",ISERROR(БД!FM312)),"",БД!FM312)</f>
        <v>194644.758</v>
      </c>
      <c r="DR100" s="100">
        <f>IF(OR(БД!FQ312="",ISERROR(БД!FQ312)),"",БД!FQ312)</f>
        <v>2949.163</v>
      </c>
      <c r="DS100" s="98">
        <f ca="1">IF(OR(БД!EY312="",ISERROR(БД!EY312)),"",БД!EY312)</f>
        <v>77223.144</v>
      </c>
      <c r="DT100" s="100">
        <f>IF(OR(БД!FC312="",ISERROR(БД!FC312)),"",БД!FC312)</f>
        <v>9652.893</v>
      </c>
      <c r="DU100" s="98">
        <f ca="1">IF(OR(БД!ER312="",ISERROR(БД!ER312)),"",БД!ER312)</f>
        <v>62601.567999999999</v>
      </c>
      <c r="DV100" s="100">
        <f>IF(OR(БД!EV312="",ISERROR(БД!EV312)),"",БД!EV312)</f>
        <v>7825.1959999999999</v>
      </c>
      <c r="DW100" s="98">
        <f ca="1">IF(OR(БД!CK312="",ISERROR(БД!CK312)),"",БД!CK312)</f>
        <v>226400.658</v>
      </c>
      <c r="DX100" s="100">
        <f>IF(OR(БД!CN312="",ISERROR(БД!CN312)),"",БД!CN312)</f>
        <v>3430.3130000000001</v>
      </c>
      <c r="DY100" s="98">
        <f ca="1">IF(OR(БД!CQ312="",ISERROR(БД!CQ312)),"",БД!CQ312)</f>
        <v>155275.16399999999</v>
      </c>
      <c r="DZ100" s="100">
        <f>IF(OR(БД!CT312="",ISERROR(БД!CT312)),"",БД!CT312)</f>
        <v>2352.654</v>
      </c>
      <c r="EA100" s="98">
        <f ca="1">IF(OR(БД!BI484="",ISERROR(БД!BI484)),"",БД!BI484)</f>
        <v>16489.576000000001</v>
      </c>
      <c r="EB100" s="100">
        <f>IF(OR(БД!BL484="",ISERROR(БД!BL484)),"",БД!BL484)</f>
        <v>4122.3940000000002</v>
      </c>
      <c r="EC100" s="98">
        <f ca="1">IF(OR(БД!BC484="",ISERROR(БД!BC484)),"",БД!BC484)</f>
        <v>26076.239999999998</v>
      </c>
      <c r="ED100" s="100">
        <f>IF(OR(БД!BF484="",ISERROR(БД!BF484)),"",БД!BF484)</f>
        <v>4346.04</v>
      </c>
      <c r="EE100" s="98">
        <f ca="1">IF(OR(БД!AQ484="",ISERROR(БД!AQ484)),"",БД!AQ484)</f>
        <v>94644.528000000006</v>
      </c>
      <c r="EF100" s="100">
        <f>IF(OR(БД!AT484="",ISERROR(БД!AT484)),"",БД!AT484)</f>
        <v>717.00400000000002</v>
      </c>
      <c r="EG100" s="98">
        <f ca="1">IF(OR(БД!AW484="",ISERROR(БД!AW484)),"",БД!AW484)</f>
        <v>1664184.06</v>
      </c>
      <c r="EH100" s="100">
        <f>IF(OR(БД!AZ484="",ISERROR(БД!AZ484)),"",БД!AZ484)</f>
        <v>12607.455</v>
      </c>
      <c r="EI100" s="98">
        <f ca="1">IF(OR(БД!AE484="",ISERROR(БД!AE484)),"",БД!AE484)</f>
        <v>90115.212</v>
      </c>
      <c r="EJ100" s="100">
        <f>IF(OR(БД!AH484="",ISERROR(БД!AH484)),"",БД!AH484)</f>
        <v>682.69100000000003</v>
      </c>
      <c r="EK100" s="98">
        <f ca="1">IF(OR(БД!AK484="",ISERROR(БД!AK484)),"",БД!AK484)</f>
        <v>1620614.2919999999</v>
      </c>
      <c r="EL100" s="100">
        <f>IF(OR(БД!AN484="",ISERROR(БД!AN484)),"",БД!AN484)</f>
        <v>12277.380999999999</v>
      </c>
      <c r="EM100" s="98">
        <f ca="1">IF(OR(БД!Y484="",ISERROR(БД!Y484)),"",БД!Y484)</f>
        <v>1829.9489999999998</v>
      </c>
      <c r="EN100" s="100">
        <f>IF(OR(БД!AB484="",ISERROR(БД!AB484)),"",БД!AB484)</f>
        <v>609.98299999999995</v>
      </c>
      <c r="EO100" s="98">
        <f ca="1">IF(OR(БД!FV527="",ISERROR(БД!FV527)),"",БД!FV527)</f>
        <v>21244.079999999998</v>
      </c>
      <c r="EP100" s="100">
        <f>IF(OR(БД!FY527="",ISERROR(БД!FY527)),"",БД!FY527)</f>
        <v>3540.68</v>
      </c>
      <c r="EQ100" s="98">
        <f ca="1">IF(OR(БД!FP527="",ISERROR(БД!FP527)),"",БД!FP527)</f>
        <v>99933.323999999993</v>
      </c>
      <c r="ER100" s="100">
        <f>IF(OR(БД!FS527="",ISERROR(БД!FS527)),"",БД!FS527)</f>
        <v>16655.554</v>
      </c>
      <c r="ES100" s="98">
        <f ca="1">IF(OR(БД!FJ527="",ISERROR(БД!FJ527)),"",БД!FJ527)</f>
        <v>71282.600000000006</v>
      </c>
      <c r="ET100" s="100">
        <f>IF(OR(БД!FM527="",ISERROR(БД!FM527)),"",БД!FM527)</f>
        <v>8910.3250000000007</v>
      </c>
      <c r="EU100" s="98">
        <f ca="1">IF(OR(БД!FD527="",ISERROR(БД!FD527)),"",БД!FD527)</f>
        <v>113710.78199999999</v>
      </c>
      <c r="EV100" s="100">
        <f>IF(OR(БД!FG527="",ISERROR(БД!FG527)),"",БД!FG527)</f>
        <v>18951.796999999999</v>
      </c>
      <c r="EW100" s="98">
        <f ca="1">IF(OR(БД!EX527="",ISERROR(БД!EX527)),"",БД!EX527)</f>
        <v>101404.66799999999</v>
      </c>
      <c r="EX100" s="100">
        <f>IF(OR(БД!FA527="",ISERROR(БД!FA527)),"",БД!FA527)</f>
        <v>16900.777999999998</v>
      </c>
      <c r="EY100" s="98">
        <f ca="1">IF(OR(БД!ER527="",ISERROR(БД!ER527)),"",БД!ER527)</f>
        <v>1893.6509999999998</v>
      </c>
      <c r="EZ100" s="100">
        <f>IF(OR(БД!EU527="",ISERROR(БД!EU527)),"",БД!EU527)</f>
        <v>631.21699999999998</v>
      </c>
      <c r="FA100" s="98">
        <f ca="1">IF(OR(БД!EL527="",ISERROR(БД!EL527)),"",БД!EL527)</f>
        <v>0</v>
      </c>
      <c r="FB100" s="100">
        <f>IF(OR(БД!EO527="",ISERROR(БД!EO527)),"",БД!EO527)</f>
        <v>0</v>
      </c>
      <c r="FC100" s="98">
        <f ca="1">IF(OR(БД!EF527="",ISERROR(БД!EF527)),"",БД!EF527)</f>
        <v>43157.081999999995</v>
      </c>
      <c r="FD100" s="100">
        <f>IF(OR(БД!EI527="",ISERROR(БД!EI527)),"",БД!EI527)</f>
        <v>7192.8469999999998</v>
      </c>
      <c r="FE100" s="98">
        <f ca="1">IF(OR(БД!DZ527="",ISERROR(БД!DZ527)),"",БД!DZ527)</f>
        <v>0</v>
      </c>
      <c r="FF100" s="100">
        <f>IF(OR(БД!EC527="",ISERROR(БД!EC527)),"",БД!EC527)</f>
        <v>0</v>
      </c>
      <c r="FG100" s="98">
        <f ca="1">IF(OR(БД!DT527="",ISERROR(БД!DT527)),"",БД!DT527)</f>
        <v>50494.98</v>
      </c>
      <c r="FH100" s="100">
        <f>IF(OR(БД!DW527="",ISERROR(БД!DW527)),"",БД!DW527)</f>
        <v>12623.745000000001</v>
      </c>
      <c r="FI100" s="98">
        <f ca="1">IF(OR(БД!DN527="",ISERROR(БД!DN527)),"",БД!DN527)</f>
        <v>67775.592000000004</v>
      </c>
      <c r="FJ100" s="100">
        <f>IF(OR(БД!DQ527="",ISERROR(БД!DQ527)),"",БД!DQ527)</f>
        <v>11295.932000000001</v>
      </c>
      <c r="FK100" s="98">
        <f ca="1">IF(OR(БД!DH527="",ISERROR(БД!DH527)),"",БД!DH527)</f>
        <v>51404.675999999999</v>
      </c>
      <c r="FL100" s="100">
        <f>IF(OR(БД!DK527="",ISERROR(БД!DK527)),"",БД!DK527)</f>
        <v>8567.4459999999999</v>
      </c>
      <c r="FM100" s="98">
        <f ca="1">IF(OR(БД!DB527="",ISERROR(БД!DB527)),"",БД!DB527)</f>
        <v>37003.608</v>
      </c>
      <c r="FN100" s="100">
        <f>IF(OR(БД!DE527="",ISERROR(БД!DE527)),"",БД!DE527)</f>
        <v>6167.268</v>
      </c>
      <c r="FO100" s="98">
        <f ca="1">IF(OR(БД!CV527="",ISERROR(БД!CV527)),"",БД!CV527)</f>
        <v>0</v>
      </c>
      <c r="FP100" s="100">
        <f>IF(OR(БД!CY527="",ISERROR(БД!CY527)),"",БД!CY527)</f>
        <v>0</v>
      </c>
      <c r="FQ100" s="98">
        <f ca="1">IF(OR(БД!CP527="",ISERROR(БД!CP527)),"",БД!CP527)</f>
        <v>0</v>
      </c>
      <c r="FR100" s="100">
        <f>IF(OR(БД!CS527="",ISERROR(БД!CS527)),"",БД!CS527)</f>
        <v>0</v>
      </c>
      <c r="FS100" s="98">
        <f ca="1">IF(OR(БД!CJ527="",ISERROR(БД!CJ527)),"",БД!CJ527)</f>
        <v>2204.5500000000002</v>
      </c>
      <c r="FT100" s="100">
        <f>IF(OR(БД!CM527="",ISERROR(БД!CM527)),"",БД!CM527)</f>
        <v>367.42500000000001</v>
      </c>
      <c r="FU100" s="98">
        <f ca="1">IF(OR(БД!CD527="",ISERROR(БД!CD527)),"",БД!CD527)</f>
        <v>34194.82</v>
      </c>
      <c r="FV100" s="100">
        <f>IF(OR(БД!CG527="",ISERROR(БД!CG527)),"",БД!CG527)</f>
        <v>8548.7049999999999</v>
      </c>
      <c r="FW100" s="98">
        <f ca="1">IF(OR(БД!BX527="",ISERROR(БД!BX527)),"",БД!BX527)</f>
        <v>17236</v>
      </c>
      <c r="FX100" s="100">
        <f>IF(OR(БД!CA527="",ISERROR(БД!CA527)),"",БД!CA527)</f>
        <v>4309</v>
      </c>
      <c r="FY100" s="98">
        <f ca="1">IF(OR(БД!BR527="",ISERROR(БД!BR527)),"",БД!BR527)</f>
        <v>13497.741000000002</v>
      </c>
      <c r="FZ100" s="100">
        <f>IF(OR(БД!BU527="",ISERROR(БД!BU527)),"",БД!BU527)</f>
        <v>4499.2470000000003</v>
      </c>
      <c r="GA100" s="98">
        <f ca="1">IF(OR(БД!BL527="",ISERROR(БД!BL527)),"",БД!BL527)</f>
        <v>1629.0120000000002</v>
      </c>
      <c r="GB100" s="100">
        <f>IF(OR(БД!BO527="",ISERROR(БД!BO527)),"",БД!BO527)</f>
        <v>543.00400000000002</v>
      </c>
      <c r="GC100" s="98">
        <f ca="1">IF(OR(БД!D398="",ISERROR(БД!D398)),"",БД!D398)</f>
        <v>2377.9459999999999</v>
      </c>
      <c r="GD100" s="98">
        <f ca="1">IF(OR(БД!R54="",ISERROR(БД!R54)),"",БД!R54)</f>
        <v>2912.9</v>
      </c>
      <c r="GF100" s="79">
        <f ca="1">IF(OR(БД!AZ54="",ISERROR(БД!AZ54)),"",БД!AZ54)</f>
        <v>1269.4000000000001</v>
      </c>
      <c r="GG100" s="79">
        <f ca="1">IF(OR(БД!BE54="",ISERROR(БД!BE54)),"",БД!BE54)</f>
        <v>0</v>
      </c>
      <c r="GH100" s="79">
        <f ca="1">IF(OR(БД!IO97="",ISERROR(БД!IO97)),"",БД!IO97)</f>
        <v>712.8</v>
      </c>
      <c r="GI100" s="79">
        <f ca="1">IF(OR(БД!IT97="",ISERROR(БД!IT97)),"",БД!IT97)</f>
        <v>0</v>
      </c>
      <c r="GJ100" s="79">
        <f ca="1">IF(OR(БД!IE97="",ISERROR(БД!IE97)),"",БД!IE97)</f>
        <v>0</v>
      </c>
      <c r="GK100" s="79">
        <f ca="1">IF(OR(БД!IJ97="",ISERROR(БД!IJ97)),"",БД!IJ97)</f>
        <v>3020.6</v>
      </c>
      <c r="GL100" s="79">
        <f ca="1">IF(OR(БД!HU97="",ISERROR(БД!HU97)),"",БД!HU97)</f>
        <v>0</v>
      </c>
      <c r="GM100" s="79">
        <f ca="1">IF(OR(БД!HZ97="",ISERROR(БД!HZ97)),"",БД!HZ97)</f>
        <v>3062.4</v>
      </c>
      <c r="GO100" s="109" t="str">
        <f ca="1">IF(OR(БД!HM97="",ISERROR(БД!HM97)),"",БД!HM97)</f>
        <v/>
      </c>
      <c r="GP100" s="109" t="str">
        <f ca="1">IF(OR(БД!HQ97="",ISERROR(БД!HQ97)),"",БД!HQ97)</f>
        <v/>
      </c>
      <c r="GQ100" s="109" t="str">
        <f ca="1">IF(OR(БД!HE97="",ISERROR(БД!HE97)),"",БД!HE97)</f>
        <v/>
      </c>
      <c r="GR100" s="109" t="str">
        <f ca="1">IF(OR(БД!HI97="",ISERROR(БД!HI97)),"",БД!HI97)</f>
        <v/>
      </c>
      <c r="GS100" s="79">
        <f ca="1">IF(OR(БД!GU97="",ISERROR(БД!GU97)),"",БД!GU97)</f>
        <v>0</v>
      </c>
      <c r="GT100" s="79">
        <f ca="1">IF(OR(БД!GZ97="",ISERROR(БД!GZ97)),"",БД!GZ97)</f>
        <v>4012.8000000011498</v>
      </c>
      <c r="GU100" s="79">
        <f ca="1">IF(OR(БД!BL312="",ISERROR(БД!BL312)),"",БД!BL312)</f>
        <v>1431.7600000001601</v>
      </c>
      <c r="GV100" s="79">
        <f ca="1">IF(OR(БД!BQ312="",ISERROR(БД!BQ312)),"",БД!BQ312)</f>
        <v>0</v>
      </c>
      <c r="GW100" s="79">
        <f ca="1">IF(OR(БД!BB312="",ISERROR(БД!BB312)),"",БД!BB312)</f>
        <v>1393.4800000001601</v>
      </c>
      <c r="GX100" s="79">
        <f ca="1">IF(OR(БД!BG312="",ISERROR(БД!BG312)),"",БД!BG312)</f>
        <v>0</v>
      </c>
      <c r="GZ100" s="79" t="str">
        <f ca="1">IF(OR(БД!GK97="",ISERROR(БД!GK97)),"",БД!GK97)</f>
        <v/>
      </c>
      <c r="HA100" s="79" t="str">
        <f ca="1">IF(OR(БД!GP97="",ISERROR(БД!GP97)),"",БД!GP97)</f>
        <v/>
      </c>
      <c r="HB100" s="105">
        <f ca="1">IF(OR(БД!FT97="",ISERROR(БД!FT97)),"",БД!FT97)</f>
        <v>0</v>
      </c>
      <c r="HC100" s="105">
        <f ca="1">IF(OR(БД!FZ97="",ISERROR(БД!FZ97)),"",БД!FZ97)</f>
        <v>2730.7939999999999</v>
      </c>
      <c r="HD100" s="102">
        <f ca="1">IF(OR(БД!GF97="",ISERROR(БД!GF97)),"",БД!GF97)</f>
        <v>-2730.7939999999999</v>
      </c>
      <c r="HE100" s="79">
        <f ca="1">IF(OR(БД!FJ97="",ISERROR(БД!FJ97)),"",БД!FJ97)</f>
        <v>605.48399999993899</v>
      </c>
      <c r="HF100" s="79">
        <f ca="1">IF(OR(БД!FO97="",ISERROR(БД!FO97)),"",БД!FO97)</f>
        <v>0</v>
      </c>
      <c r="HG100" s="79">
        <f ca="1">IF(OR(БД!EZ97="",ISERROR(БД!EZ97)),"",БД!EZ97)</f>
        <v>601.39200000006497</v>
      </c>
      <c r="HH100" s="79">
        <f ca="1">IF(OR(БД!FE97="",ISERROR(БД!FE97)),"",БД!FE97)</f>
        <v>0</v>
      </c>
      <c r="HJ100" s="79">
        <f ca="1">IF(OR(БД!EP97="",ISERROR(БД!EP97)),"",БД!EP97)</f>
        <v>0</v>
      </c>
      <c r="HK100" s="79">
        <f ca="1">IF(OR(БД!EU97="",ISERROR(БД!EU97)),"",БД!EU97)</f>
        <v>1698.5760000002899</v>
      </c>
      <c r="HL100" s="109" t="str">
        <f ca="1">IF(OR(БД!EH97="",ISERROR(БД!EH97)),"",БД!EH97)</f>
        <v/>
      </c>
      <c r="HM100" s="109" t="str">
        <f ca="1">IF(OR(БД!EL97="",ISERROR(БД!EL97)),"",БД!EL97)</f>
        <v/>
      </c>
      <c r="HN100" s="109" t="str">
        <f ca="1">IF(OR(БД!DZ97="",ISERROR(БД!DZ97)),"",БД!DZ97)</f>
        <v/>
      </c>
      <c r="HO100" s="109" t="str">
        <f ca="1">IF(OR(БД!ED97="",ISERROR(БД!ED97)),"",БД!ED97)</f>
        <v/>
      </c>
      <c r="HP100" s="79">
        <f ca="1">IF(OR(БД!DP97="",ISERROR(БД!DP97)),"",БД!DP97)</f>
        <v>727.58400000032304</v>
      </c>
      <c r="HQ100" s="79">
        <f ca="1">IF(OR(БД!DU97="",ISERROR(БД!DU97)),"",БД!DU97)</f>
        <v>0</v>
      </c>
      <c r="HR100" s="109" t="str">
        <f ca="1">IF(OR(БД!DH97="",ISERROR(БД!DH97)),"",БД!DH97)</f>
        <v/>
      </c>
      <c r="HS100" s="109" t="str">
        <f ca="1">IF(OR(БД!DL97="",ISERROR(БД!DL97)),"",БД!DL97)</f>
        <v/>
      </c>
      <c r="HT100" s="79">
        <f ca="1">IF(OR(БД!GK355="",ISERROR(БД!GK355)),"",БД!GK355)</f>
        <v>132</v>
      </c>
      <c r="HU100" s="79">
        <f ca="1">IF(OR(БД!GP355="",ISERROR(БД!GP355)),"",БД!GP355)</f>
        <v>0</v>
      </c>
      <c r="HV100" s="79">
        <f ca="1">IF(OR(БД!BV312="",ISERROR(БД!BV312)),"",БД!BV312)</f>
        <v>151.00799999997099</v>
      </c>
      <c r="HW100" s="79">
        <f ca="1">IF(OR(БД!CA312="",ISERROR(БД!CA312)),"",БД!CA312)</f>
        <v>0</v>
      </c>
      <c r="HY100" s="102">
        <f ca="1">IF(OR(БД!CS97="",ISERROR(БД!CS97)),"",БД!CS97)</f>
        <v>0</v>
      </c>
      <c r="HZ100" s="102">
        <f ca="1">IF(OR(БД!CX97="",ISERROR(БД!CX97)),"",БД!CX97)</f>
        <v>0</v>
      </c>
      <c r="IA100" s="102">
        <f ca="1">IF(OR(БД!DC97="",ISERROR(БД!DC97)),"",БД!DC97)</f>
        <v>0</v>
      </c>
      <c r="IB100" s="102">
        <f ca="1">IF(OR(БД!DF226="",ISERROR(БД!DF226)),"",БД!DF226)</f>
        <v>3216.0007000000001</v>
      </c>
      <c r="IC100" s="102">
        <f ca="1">IF(OR(БД!DK226="",ISERROR(БД!DK226)),"",БД!DK226)</f>
        <v>0</v>
      </c>
      <c r="ID100" s="102">
        <f ca="1">IF(OR(БД!DP226="",ISERROR(БД!DP226)),"",БД!DP226)</f>
        <v>-3216.0007000000001</v>
      </c>
      <c r="IF100" s="102">
        <f ca="1">IF(OR(БД!CD97="",ISERROR(БД!CD97)),"",БД!CD97)</f>
        <v>2689.8320899999999</v>
      </c>
      <c r="IG100" s="102">
        <f ca="1">IF(OR(БД!CI97="",ISERROR(БД!CI97)),"",БД!CI97)</f>
        <v>0</v>
      </c>
      <c r="IH100" s="102">
        <f ca="1">IF(OR(БД!CN97="",ISERROR(БД!CN97)),"",БД!CN97)</f>
        <v>-2689.8320899999999</v>
      </c>
      <c r="IJ100" s="79">
        <f ca="1">IF(OR(БД!BT97="",ISERROR(БД!BT97)),"",БД!BT97)</f>
        <v>2920.7199999995601</v>
      </c>
      <c r="IK100" s="79">
        <f ca="1">IF(OR(БД!BY97="",ISERROR(БД!BY97)),"",БД!BY97)</f>
        <v>0</v>
      </c>
      <c r="IL100" s="79">
        <f ca="1">IF(OR(БД!BJ97="",ISERROR(БД!BJ97)),"",БД!BJ97)</f>
        <v>2919.3999999992998</v>
      </c>
      <c r="IM100" s="79">
        <f ca="1">IF(OR(БД!BO97="",ISERROR(БД!BO97)),"",БД!BO97)</f>
        <v>0</v>
      </c>
      <c r="IO100" s="79">
        <f ca="1">IF(OR(БД!AZ97="",ISERROR(БД!AZ97)),"",БД!AZ97)</f>
        <v>2555.7839999999101</v>
      </c>
      <c r="IP100" s="79">
        <f ca="1">IF(OR(БД!BE97="",ISERROR(БД!BE97)),"",БД!BE97)</f>
        <v>0</v>
      </c>
      <c r="IQ100" s="109" t="str">
        <f ca="1">IF(OR(БД!D97="",ISERROR(БД!D97)),"",БД!D97)</f>
        <v/>
      </c>
      <c r="IR100" s="109" t="str">
        <f ca="1">IF(OR(БД!I97="",ISERROR(БД!I97)),"",БД!I97)</f>
        <v/>
      </c>
      <c r="IS100" s="79">
        <f ca="1">IF(OR(БД!N97="",ISERROR(БД!N97)),"",БД!N97)</f>
        <v>-1616.7359999999001</v>
      </c>
      <c r="IT100" s="79">
        <f ca="1">IF(OR(БД!N312="",ISERROR(БД!N312)),"",БД!N312)</f>
        <v>477.840000000001</v>
      </c>
      <c r="IU100" s="79">
        <f ca="1">IF(OR(БД!S312="",ISERROR(БД!S312)),"",БД!S312)</f>
        <v>8.9759999999978408</v>
      </c>
      <c r="IV100" s="79">
        <f ca="1">IF(OR(БД!D312="",ISERROR(БД!D312)),"",БД!D312)</f>
        <v>479.159999999999</v>
      </c>
      <c r="IW100" s="79">
        <f ca="1">IF(OR(БД!I312="",ISERROR(БД!I312)),"",БД!I312)</f>
        <v>8.9759999999978408</v>
      </c>
      <c r="IY100" s="79">
        <f ca="1">IF(OR(БД!AR312="",ISERROR(БД!AR312)),"",БД!AR312)</f>
        <v>689.03999999991402</v>
      </c>
      <c r="IZ100" s="79">
        <f ca="1">IF(OR(БД!AW312="",ISERROR(БД!AW312)),"",БД!AW312)</f>
        <v>0</v>
      </c>
      <c r="JA100" s="79">
        <f ca="1">IF(OR(БД!GU355="",ISERROR(БД!GU355)),"",БД!GU355)</f>
        <v>680.89999999985605</v>
      </c>
      <c r="JB100" s="79">
        <f ca="1">IF(OR(БД!GZ355="",ISERROR(БД!GZ355)),"",БД!GZ355)</f>
        <v>0</v>
      </c>
      <c r="JD100" s="79">
        <f ca="1">IF(OR(БД!AH312="",ISERROR(БД!AH312)),"",БД!AH312)</f>
        <v>99.879999999989195</v>
      </c>
      <c r="JE100" s="79">
        <f ca="1">IF(OR(БД!AM312="",ISERROR(БД!AM312)),"",БД!AM312)</f>
        <v>0</v>
      </c>
      <c r="JF100" s="79">
        <f ca="1">IF(OR(БД!X312="",ISERROR(БД!X312)),"",БД!X312)</f>
        <v>167.63999999998799</v>
      </c>
      <c r="JG100" s="79">
        <f ca="1">IF(OR(БД!AC312="",ISERROR(БД!AC312)),"",БД!AC312)</f>
        <v>0</v>
      </c>
      <c r="JI100" s="98">
        <f ca="1">IF(OR(БД!CM484="",ISERROR(БД!CM484)),"",БД!CM484)</f>
        <v>11.823000000002139</v>
      </c>
      <c r="JJ100" s="100">
        <f>IF(OR(БД!CP484="",ISERROR(БД!CP484)),"",БД!CP484)</f>
        <v>6956.2240000000002</v>
      </c>
      <c r="JK100" s="109" t="str">
        <f ca="1">IF(OR(БД!AQ183="",ISERROR(БД!AQ183)),"",БД!AQ183)</f>
        <v/>
      </c>
      <c r="JL100" s="109" t="str">
        <f ca="1">IF(OR(БД!AU183="",ISERROR(БД!AU183)),"",БД!AU183)</f>
        <v/>
      </c>
      <c r="JM100" s="109" t="str">
        <f ca="1">IF(OR(БД!AI183="",ISERROR(БД!AI183)),"",БД!AI183)</f>
        <v/>
      </c>
      <c r="JO100" s="109" t="str">
        <f ca="1">IF(OR(БД!BX183="",ISERROR(БД!BX183)),"",БД!BX183)</f>
        <v/>
      </c>
      <c r="JP100" s="109" t="str">
        <f ca="1">IF(OR(БД!CB183="",ISERROR(БД!CB183)),"",БД!CB183)</f>
        <v/>
      </c>
      <c r="JQ100" s="102">
        <f ca="1">IF(OR(БД!AU97="",ISERROR(БД!AU97)),"",БД!AU97)</f>
        <v>201.91</v>
      </c>
      <c r="JR100" s="109">
        <f ca="1">IF(OR(БД!AQ97="",ISERROR(БД!AQ97)),"",БД!AQ97)</f>
        <v>102.06</v>
      </c>
      <c r="JS100" s="109">
        <f ca="1">IF(OR(БД!AM97="",ISERROR(БД!AM97)),"",БД!AM97)</f>
        <v>0</v>
      </c>
      <c r="JT100" s="109">
        <f ca="1">IF(OR(БД!AI97="",ISERROR(БД!AI97)),"",БД!AI97)</f>
        <v>99.85</v>
      </c>
      <c r="JV100" s="109" t="str">
        <f ca="1">IF(OR(БД!AA97="",ISERROR(БД!AA97)),"",БД!AA97)</f>
        <v/>
      </c>
      <c r="JW100" s="109" t="str">
        <f ca="1">IF(OR(БД!AE97="",ISERROR(БД!AE97)),"",БД!AE97)</f>
        <v/>
      </c>
      <c r="JX100" s="109" t="str">
        <f ca="1">IF(OR(БД!S97="",ISERROR(БД!S97)),"",БД!S97)</f>
        <v/>
      </c>
      <c r="JY100" s="109" t="str">
        <f ca="1">IF(OR(БД!W97="",ISERROR(БД!W97)),"",БД!W97)</f>
        <v/>
      </c>
      <c r="JZ100" s="102">
        <f ca="1">IF(OR(БД!GU140="",ISERROR(БД!GU140)),"",БД!GU140)</f>
        <v>30.490000000000002</v>
      </c>
      <c r="KA100" s="109">
        <f ca="1">IF(OR(БД!GQ140="",ISERROR(БД!GQ140)),"",БД!GQ140)</f>
        <v>15.523</v>
      </c>
      <c r="KB100" s="109">
        <f ca="1">IF(OR(БД!GM140="",ISERROR(БД!GM140)),"",БД!GM140)</f>
        <v>4.593</v>
      </c>
      <c r="KC100" s="109">
        <f ca="1">IF(OR(БД!GI140="",ISERROR(БД!GI140)),"",БД!GI140)</f>
        <v>10.374000000000001</v>
      </c>
      <c r="KE100" s="102">
        <f ca="1">IF(OR(БД!DV183="",ISERROR(БД!DV183)),"",БД!DV183)</f>
        <v>153.69999999999999</v>
      </c>
      <c r="KF100" s="109">
        <f ca="1">IF(OR(БД!DR183="",ISERROR(БД!DR183)),"",БД!DR183)</f>
        <v>0</v>
      </c>
      <c r="KG100" s="109">
        <f ca="1">IF(OR(БД!DN183="",ISERROR(БД!DN183)),"",БД!DN183)</f>
        <v>89.522000000000006</v>
      </c>
      <c r="KH100" s="109">
        <f ca="1">IF(OR(БД!DJ183="",ISERROR(БД!DJ183)),"",БД!DJ183)</f>
        <v>64.177999999999997</v>
      </c>
      <c r="KJ100" s="102">
        <f ca="1">IF(OR(БД!DE183="",ISERROR(БД!DE183)),"",БД!DE183)</f>
        <v>131.79</v>
      </c>
      <c r="KK100" s="109">
        <f ca="1">IF(OR(БД!DA183="",ISERROR(БД!DA183)),"",БД!DA183)</f>
        <v>30.15</v>
      </c>
      <c r="KL100" s="109">
        <f ca="1">IF(OR(БД!CW183="",ISERROR(БД!CW183)),"",БД!CW183)</f>
        <v>101.64</v>
      </c>
      <c r="KN100" s="98">
        <f ca="1">IF(OR(БД!BG183="",ISERROR(БД!BG183)),"",БД!BG183)</f>
        <v>256.0799999999997</v>
      </c>
      <c r="KO100" s="100">
        <f>IF(OR(БД!BJ183="",ISERROR(БД!BJ183)),"",БД!BJ183)</f>
        <v>37.476999999999997</v>
      </c>
      <c r="KP100" s="98">
        <f ca="1">IF(OR(БД!BM183="",ISERROR(БД!BM183)),"",БД!BM183)</f>
        <v>113.25599999999996</v>
      </c>
      <c r="KQ100" s="100">
        <f>IF(OR(БД!BP183="",ISERROR(БД!BP183)),"",БД!BP183)</f>
        <v>3.274</v>
      </c>
      <c r="KR100" s="102">
        <f ca="1">IF(OR(БД!BS183="",ISERROR(БД!BS183)),"",БД!BS183)</f>
        <v>142.82399999999973</v>
      </c>
      <c r="KT100" s="109" t="str">
        <f ca="1">IF(OR(БД!AY183="",ISERROR(БД!AY183)),"",БД!AY183)</f>
        <v/>
      </c>
      <c r="KU100" s="109" t="str">
        <f ca="1">IF(OR(БД!BC183="",ISERROR(БД!BC183)),"",БД!BC183)</f>
        <v/>
      </c>
      <c r="KV100" s="102">
        <f ca="1">IF(OR(БД!AW355="",ISERROR(БД!AW355)),"",БД!AW355)</f>
        <v>227.964</v>
      </c>
      <c r="KW100" s="109">
        <f ca="1">IF(OR(БД!AS355="",ISERROR(БД!AS355)),"",БД!AS355)</f>
        <v>168.828</v>
      </c>
      <c r="KX100" s="109">
        <f ca="1">IF(OR(БД!AO355="",ISERROR(БД!AO355)),"",БД!AO355)</f>
        <v>59.136000000000003</v>
      </c>
      <c r="KY100" s="109">
        <f ca="1">IF(OR(БД!AK355="",ISERROR(БД!AK355)),"",БД!AK355)</f>
        <v>0</v>
      </c>
      <c r="LA100" s="102">
        <f ca="1">IF(OR(БД!BN355="",ISERROR(БД!BN355)),"",БД!BN355)</f>
        <v>190.67400000000001</v>
      </c>
      <c r="LB100" s="109">
        <f ca="1">IF(OR(БД!BJ355="",ISERROR(БД!BJ355)),"",БД!BJ355)</f>
        <v>0</v>
      </c>
      <c r="LC100" s="109">
        <f ca="1">IF(OR(БД!BF355="",ISERROR(БД!BF355)),"",БД!BF355)</f>
        <v>116.173</v>
      </c>
      <c r="LD100" s="109">
        <f ca="1">IF(OR(БД!BB355="",ISERROR(БД!BB355)),"",БД!BB355)</f>
        <v>74.501000000000005</v>
      </c>
      <c r="LF100" s="105">
        <f ca="1">IF(OR(БД!HD269="",ISERROR(БД!HD269)),"",БД!HD269)</f>
        <v>0</v>
      </c>
      <c r="LG100" s="105">
        <f ca="1">IF(OR(БД!HK269="",ISERROR(БД!HK269)),"",БД!HK269)</f>
        <v>12519.5</v>
      </c>
    </row>
    <row r="101" spans="1:319" x14ac:dyDescent="0.25">
      <c r="A101" s="113">
        <v>2</v>
      </c>
      <c r="B101" s="80">
        <f ca="1">IF(OR(БД!DT55="",ISERROR(БД!DT55)),"",БД!DT55)</f>
        <v>0</v>
      </c>
      <c r="C101" s="80">
        <f ca="1">IF(OR(БД!DY55="",ISERROR(БД!DY55)),"",БД!DY55)</f>
        <v>3064.5340000000001</v>
      </c>
      <c r="D101" s="80">
        <f ca="1">IF(OR(БД!CD55="",ISERROR(БД!CD55)),"",БД!CD55)</f>
        <v>0</v>
      </c>
      <c r="E101" s="80">
        <f ca="1">IF(OR(БД!CI55="",ISERROR(БД!CI55)),"",БД!CI55)</f>
        <v>3627.241</v>
      </c>
      <c r="F101" s="80">
        <f ca="1">IF(OR(БД!BT55="",ISERROR(БД!BT55)),"",БД!BT55)</f>
        <v>0</v>
      </c>
      <c r="G101" s="80">
        <f ca="1">IF(OR(БД!BY55="",ISERROR(БД!BY55)),"",БД!BY55)</f>
        <v>3524.0830000000001</v>
      </c>
      <c r="H101" s="80">
        <f ca="1">IF(OR(БД!BJ55="",ISERROR(БД!BJ55)),"",БД!BJ55)</f>
        <v>1271.5119999999999</v>
      </c>
      <c r="I101" s="80">
        <f ca="1">IF(OR(БД!BO55="",ISERROR(БД!BO55)),"",БД!BO55)</f>
        <v>0</v>
      </c>
      <c r="J101" s="80">
        <f ca="1">IF(OR(БД!JS98="",ISERROR(БД!JS98)),"",БД!JS98)</f>
        <v>1047.7940000000001</v>
      </c>
      <c r="K101" s="80">
        <f ca="1">IF(OR(БД!JX98="",ISERROR(БД!JX98)),"",БД!JX98)</f>
        <v>0</v>
      </c>
      <c r="L101" s="80">
        <f ca="1">IF(OR(БД!JI98="",ISERROR(БД!JI98)),"",БД!JI98)</f>
        <v>4162.07</v>
      </c>
      <c r="M101" s="80">
        <f ca="1">IF(OR(БД!JN98="",ISERROR(БД!JN98)),"",БД!JN98)</f>
        <v>0</v>
      </c>
      <c r="N101" s="80">
        <f ca="1">IF(OR(БД!IY98="",ISERROR(БД!IY98)),"",БД!IY98)</f>
        <v>3752.0120000000002</v>
      </c>
      <c r="O101" s="80">
        <f ca="1">IF(OR(БД!JD98="",ISERROR(БД!JD98)),"",БД!JD98)</f>
        <v>0</v>
      </c>
      <c r="P101" s="80">
        <f ca="1">IF(OR(БД!HU356="",ISERROR(БД!HU356)),"",БД!HU356)</f>
        <v>402.81099999999998</v>
      </c>
      <c r="R101" s="99">
        <f ca="1">IF(OR(БД!BX270="",ISERROR(БД!BX270)),"",БД!BX270)</f>
        <v>0</v>
      </c>
      <c r="S101" s="101">
        <f>IF(OR(БД!CA270="",ISERROR(БД!CA270)),"",БД!CA270)</f>
        <v>1.958</v>
      </c>
      <c r="T101" s="99">
        <f ca="1">IF(OR(БД!CD270="",ISERROR(БД!CD270)),"",БД!CD270)</f>
        <v>2600.4000000005362</v>
      </c>
      <c r="U101" s="101">
        <f>IF(OR(БД!CG270="",ISERROR(БД!CG270)),"",БД!CG270)</f>
        <v>3072.2710000000002</v>
      </c>
      <c r="V101" s="99">
        <f ca="1">IF(OR(БД!EG356="",ISERROR(БД!EG356)),"",БД!EG356)</f>
        <v>0</v>
      </c>
      <c r="W101" s="101">
        <f>IF(OR(БД!EJ356="",ISERROR(БД!EJ356)),"",БД!EJ356)</f>
        <v>34.494999999999997</v>
      </c>
      <c r="X101" s="99">
        <f ca="1">IF(OR(БД!EM356="",ISERROR(БД!EM356)),"",БД!EM356)</f>
        <v>835.99999999973988</v>
      </c>
      <c r="Y101" s="101">
        <f>IF(OR(БД!EP356="",ISERROR(БД!EP356)),"",БД!EP356)</f>
        <v>1649.6759999999999</v>
      </c>
      <c r="Z101" s="106">
        <f ca="1">IF(OR(БД!DS356="",ISERROR(БД!DS356)),"",БД!DS356)</f>
        <v>2004.915</v>
      </c>
      <c r="AA101" s="126">
        <f>IF(OR(БД!DW356="",ISERROR(БД!DW356)),"",БД!DW356)</f>
        <v>1951.4000000003762</v>
      </c>
      <c r="AB101" s="106">
        <f ca="1">IF(OR(БД!DZ356="",ISERROR(БД!DZ356)),"",БД!DZ356)</f>
        <v>1.595</v>
      </c>
      <c r="AC101" s="126">
        <f>IF(OR(БД!ED356="",ISERROR(БД!ED356)),"",БД!ED356)</f>
        <v>2.1999999999997577</v>
      </c>
      <c r="AD101" s="106">
        <f ca="1">IF(OR(БД!DE356="",ISERROR(БД!DE356)),"",БД!DE356)</f>
        <v>1508.43</v>
      </c>
      <c r="AE101" s="126">
        <f>IF(OR(БД!DI356="",ISERROR(БД!DI356)),"",БД!DI356)</f>
        <v>1482.799999999952</v>
      </c>
      <c r="AF101" s="106">
        <f ca="1">IF(OR(БД!DL356="",ISERROR(БД!DL356)),"",БД!DL356)</f>
        <v>0</v>
      </c>
      <c r="AG101" s="126">
        <f>IF(OR(БД!DP356="",ISERROR(БД!DP356)),"",БД!DP356)</f>
        <v>0</v>
      </c>
      <c r="AH101" s="99" t="str">
        <f ca="1">IF(OR(БД!CO356="",ISERROR(БД!CO356)),"",БД!CO356)</f>
        <v/>
      </c>
      <c r="AI101" s="101">
        <f>IF(OR(БД!CR356="",ISERROR(БД!CR356)),"",БД!CR356)</f>
        <v>19469.665000000001</v>
      </c>
      <c r="AJ101" s="99" t="str">
        <f ca="1">IF(OR(БД!CI356="",ISERROR(БД!CI356)),"",БД!CI356)</f>
        <v/>
      </c>
      <c r="AK101" s="101">
        <f>IF(OR(БД!CL356="",ISERROR(БД!CL356)),"",БД!CL356)</f>
        <v>1151.48</v>
      </c>
      <c r="AL101" s="99" t="str">
        <f ca="1">IF(OR(БД!CC356="",ISERROR(БД!CC356)),"",БД!CC356)</f>
        <v/>
      </c>
      <c r="AM101" s="101">
        <f>IF(OR(БД!CF356="",ISERROR(БД!CF356)),"",БД!CF356)</f>
        <v>14612.476000000001</v>
      </c>
      <c r="AO101" s="103">
        <f ca="1">IF(OR(БД!GI227="",ISERROR(БД!GI227)),"",БД!GI227)</f>
        <v>552.68399999998655</v>
      </c>
      <c r="AP101" s="103">
        <f ca="1">IF(OR(БД!GD227="",ISERROR(БД!GD227)),"",БД!GD227)</f>
        <v>0.4076799999999639</v>
      </c>
      <c r="AQ101" s="99">
        <f ca="1">IF(OR(БД!HQ313="",ISERROR(БД!HQ313)),"",БД!HQ313)</f>
        <v>0.83099999999996044</v>
      </c>
      <c r="AR101" s="101">
        <f>IF(OR(БД!HU313="",ISERROR(БД!HU313)),"",БД!HU313)</f>
        <v>333.51299999999998</v>
      </c>
      <c r="AS101" s="99">
        <f ca="1">IF(OR(БД!AZ528="",ISERROR(БД!AZ528)),"",БД!AZ528)</f>
        <v>0</v>
      </c>
      <c r="AT101" s="101">
        <f>IF(OR(БД!BC528="",ISERROR(БД!BC528)),"",БД!BC528)</f>
        <v>1.9239999999999999</v>
      </c>
      <c r="AU101" s="99">
        <f ca="1">IF(OR(БД!BF528="",ISERROR(БД!BF528)),"",БД!BF528)</f>
        <v>218.59199999999328</v>
      </c>
      <c r="AV101" s="101">
        <f>IF(OR(БД!BI528="",ISERROR(БД!BI528)),"",БД!BI528)</f>
        <v>10401.460999999999</v>
      </c>
      <c r="AW101" s="99">
        <f ca="1">IF(OR(БД!AN528="",ISERROR(БД!AN528)),"",БД!AN528)</f>
        <v>0</v>
      </c>
      <c r="AX101" s="101">
        <f>IF(OR(БД!AQ528="",ISERROR(БД!AQ528)),"",БД!AQ528)</f>
        <v>8.2720000000000002</v>
      </c>
      <c r="AY101" s="99">
        <f ca="1">IF(OR(БД!AT528="",ISERROR(БД!AT528)),"",БД!AT528)</f>
        <v>334.09199999999328</v>
      </c>
      <c r="AZ101" s="101">
        <f>IF(OR(БД!AW528="",ISERROR(БД!AW528)),"",БД!AW528)</f>
        <v>10979.727999999999</v>
      </c>
      <c r="BA101" s="99">
        <f ca="1">IF(OR(БД!AH528="",ISERROR(БД!AH528)),"",БД!AH528)</f>
        <v>0.12775999999998022</v>
      </c>
      <c r="BB101" s="101">
        <f>IF(OR(БД!AK528="",ISERROR(БД!AK528)),"",БД!AK528)</f>
        <v>8779.65</v>
      </c>
      <c r="BC101" s="99">
        <f ca="1">IF(OR(БД!AB528="",ISERROR(БД!AB528)),"",БД!AB528)</f>
        <v>0.27991999999998368</v>
      </c>
      <c r="BD101" s="101">
        <f>IF(OR(БД!AE528="",ISERROR(БД!AE528)),"",БД!AE528)</f>
        <v>21278.761999999999</v>
      </c>
      <c r="BE101" s="99">
        <f ca="1">IF(OR(БД!J356="",ISERROR(БД!J356)),"",БД!J356)</f>
        <v>0.77100000000018554</v>
      </c>
      <c r="BF101" s="99">
        <f ca="1">IF(OR(БД!D356="",ISERROR(БД!D356)),"",БД!D356)</f>
        <v>10.559999999997672</v>
      </c>
      <c r="BH101" s="103">
        <f ca="1">IF(OR(БД!GS227="",ISERROR(БД!GS227)),"",БД!GS227)</f>
        <v>227.57999999997992</v>
      </c>
      <c r="BI101" s="103">
        <f ca="1">IF(OR(БД!GN227="",ISERROR(БД!GN227)),"",БД!GN227)</f>
        <v>0.21272000000004482</v>
      </c>
      <c r="BJ101" s="99">
        <f ca="1">IF(OR(БД!EN270="",ISERROR(БД!EN270)),"",БД!EN270)</f>
        <v>0</v>
      </c>
      <c r="BK101" s="101">
        <f>IF(OR(БД!ER270="",ISERROR(БД!ER270)),"",БД!ER270)</f>
        <v>0</v>
      </c>
      <c r="BL101" s="99">
        <f ca="1">IF(OR(БД!EG270="",ISERROR(БД!EG270)),"",БД!EG270)</f>
        <v>5.4000000000002046E-2</v>
      </c>
      <c r="BM101" s="101">
        <f>IF(OR(БД!EK270="",ISERROR(БД!EK270)),"",БД!EK270)</f>
        <v>102.721</v>
      </c>
      <c r="BN101" s="99">
        <f ca="1">IF(OR(БД!DZ270="",ISERROR(БД!DZ270)),"",БД!DZ270)</f>
        <v>0</v>
      </c>
      <c r="BO101" s="101">
        <f>IF(OR(БД!ED270="",ISERROR(БД!ED270)),"",БД!ED270)</f>
        <v>996.34100000000001</v>
      </c>
      <c r="BP101" s="99">
        <f ca="1">IF(OR(БД!DS270="",ISERROR(БД!DS270)),"",БД!DS270)</f>
        <v>17.655999999999949</v>
      </c>
      <c r="BQ101" s="101">
        <f>IF(OR(БД!DW270="",ISERROR(БД!DW270)),"",БД!DW270)</f>
        <v>3026.9870000000001</v>
      </c>
      <c r="BR101" s="99">
        <f ca="1">IF(OR(БД!DL270="",ISERROR(БД!DL270)),"",БД!DL270)</f>
        <v>0</v>
      </c>
      <c r="BS101" s="101">
        <f>IF(OR(БД!DP270="",ISERROR(БД!DP270)),"",БД!DP270)</f>
        <v>5921.6180000000004</v>
      </c>
      <c r="BT101" s="99">
        <f ca="1">IF(OR(БД!GA313="",ISERROR(БД!GA313)),"",БД!GA313)</f>
        <v>0</v>
      </c>
      <c r="BU101" s="101">
        <f>IF(OR(БД!GE313="",ISERROR(БД!GE313)),"",БД!GE313)</f>
        <v>294.73899999999998</v>
      </c>
      <c r="BV101" s="99">
        <f ca="1">IF(OR(БД!EK313="",ISERROR(БД!EK313)),"",БД!EK313)</f>
        <v>0</v>
      </c>
      <c r="BW101" s="101">
        <f>IF(OR(БД!EO313="",ISERROR(БД!EO313)),"",БД!EO313)</f>
        <v>200.43799999999999</v>
      </c>
      <c r="BX101" s="99">
        <f ca="1">IF(OR(БД!V528="",ISERROR(БД!V528)),"",БД!V528)</f>
        <v>0</v>
      </c>
      <c r="BY101" s="101">
        <f>IF(OR(БД!Y528="",ISERROR(БД!Y528)),"",БД!Y528)</f>
        <v>2851.8180000000002</v>
      </c>
      <c r="BZ101" s="99">
        <f ca="1">IF(OR(БД!P528="",ISERROR(БД!P528)),"",БД!P528)</f>
        <v>0</v>
      </c>
      <c r="CA101" s="101">
        <f>IF(OR(БД!S528="",ISERROR(БД!S528)),"",БД!S528)</f>
        <v>2919.558</v>
      </c>
      <c r="CB101" s="99">
        <f ca="1">IF(OR(БД!J528="",ISERROR(БД!J528)),"",БД!J528)</f>
        <v>134.45999999999913</v>
      </c>
      <c r="CC101" s="101">
        <f>IF(OR(БД!M528="",ISERROR(БД!M528)),"",БД!M528)</f>
        <v>3583.9340000000002</v>
      </c>
      <c r="CD101" s="99">
        <f ca="1">IF(OR(БД!D528="",ISERROR(БД!D528)),"",БД!D528)</f>
        <v>93.119999999980791</v>
      </c>
      <c r="CE101" s="101">
        <f>IF(OR(БД!G528="",ISERROR(БД!G528)),"",БД!G528)</f>
        <v>2963.1779999999999</v>
      </c>
      <c r="CF101" s="99">
        <f ca="1">IF(OR(БД!D442="",ISERROR(БД!D442)),"",БД!D442)</f>
        <v>8.6560000000026782E-2</v>
      </c>
      <c r="CG101" s="99">
        <f ca="1">IF(OR(БД!J399="",ISERROR(БД!J399)),"",БД!J399)</f>
        <v>0.12616000000001804</v>
      </c>
      <c r="CI101" s="103">
        <f ca="1">IF(OR(БД!HC227="",ISERROR(БД!HC227)),"",БД!HC227)</f>
        <v>501.94900000016457</v>
      </c>
      <c r="CJ101" s="103">
        <f ca="1">IF(OR(БД!GX227="",ISERROR(БД!GX227)),"",БД!GX227)</f>
        <v>1.3019999999996799</v>
      </c>
      <c r="CK101" s="108" t="str">
        <f ca="1">IF(OR(БД!ED55="",ISERROR(БД!ED55)),"",БД!ED55)</f>
        <v/>
      </c>
      <c r="CL101" s="108" t="str">
        <f ca="1">IF(OR(БД!EH55="",ISERROR(БД!EH55)),"",БД!EH55)</f>
        <v/>
      </c>
      <c r="CM101" s="108" t="str">
        <f ca="1">IF(OR(БД!DL55="",ISERROR(БД!DL55)),"",БД!DL55)</f>
        <v/>
      </c>
      <c r="CN101" s="108" t="str">
        <f ca="1">IF(OR(БД!DP55="",ISERROR(БД!DP55)),"",БД!DP55)</f>
        <v/>
      </c>
      <c r="CO101" s="99">
        <f ca="1">IF(OR(БД!FR227="",ISERROR(БД!FR227)),"",БД!FR227)</f>
        <v>34.980000000013206</v>
      </c>
      <c r="CP101" s="101">
        <f>IF(OR(БД!FU227="",ISERROR(БД!FU227)),"",БД!FU227)</f>
        <v>2072.9050000000002</v>
      </c>
      <c r="CQ101" s="99">
        <f ca="1">IF(OR(БД!FX227="",ISERROR(БД!FX227)),"",БД!FX227)</f>
        <v>6.2699999999567808</v>
      </c>
      <c r="CR101" s="101">
        <f>IF(OR(БД!GA227="",ISERROR(БД!GA227)),"",БД!GA227)</f>
        <v>4323.1819999999998</v>
      </c>
      <c r="CS101" s="99">
        <f ca="1">IF(OR(БД!DE270="",ISERROR(БД!DE270)),"",БД!DE270)</f>
        <v>0</v>
      </c>
      <c r="CT101" s="101">
        <f>IF(OR(БД!DI270="",ISERROR(БД!DI270)),"",БД!DI270)</f>
        <v>1.2999999999999999E-2</v>
      </c>
      <c r="CU101" s="99">
        <f ca="1">IF(OR(БД!CX270="",ISERROR(БД!CX270)),"",БД!CX270)</f>
        <v>0</v>
      </c>
      <c r="CV101" s="101">
        <f>IF(OR(БД!DB270="",ISERROR(БД!DB270)),"",БД!DB270)</f>
        <v>3087.6979999999999</v>
      </c>
      <c r="CW101" s="99">
        <f ca="1">IF(OR(БД!CQ270="",ISERROR(БД!CQ270)),"",БД!CQ270)</f>
        <v>2.1199999999998909</v>
      </c>
      <c r="CX101" s="101">
        <f>IF(OR(БД!CU270="",ISERROR(БД!CU270)),"",БД!CU270)</f>
        <v>771.00099999999998</v>
      </c>
      <c r="CY101" s="99">
        <f ca="1">IF(OR(БД!CJ270="",ISERROR(БД!CJ270)),"",БД!CJ270)</f>
        <v>0</v>
      </c>
      <c r="CZ101" s="101">
        <f>IF(OR(БД!CN270="",ISERROR(БД!CN270)),"",БД!CN270)</f>
        <v>1070.903</v>
      </c>
      <c r="DA101" s="99">
        <f ca="1">IF(OR(БД!HX313="",ISERROR(БД!HX313)),"",БД!HX313)</f>
        <v>13.772000000000844</v>
      </c>
      <c r="DB101" s="101">
        <f>IF(OR(БД!IB313="",ISERROR(БД!IB313)),"",БД!IB313)</f>
        <v>7457.067</v>
      </c>
      <c r="DC101" s="99">
        <f ca="1">IF(OR(БД!HJ313="",ISERROR(БД!HJ313)),"",БД!HJ313)</f>
        <v>7.8960000000006403</v>
      </c>
      <c r="DD101" s="101">
        <f>IF(OR(БД!HN313="",ISERROR(БД!HN313)),"",БД!HN313)</f>
        <v>6207.0410000000002</v>
      </c>
      <c r="DE101" s="99">
        <f ca="1">IF(OR(БД!HC313="",ISERROR(БД!HC313)),"",БД!HC313)</f>
        <v>6.0000000012223609E-3</v>
      </c>
      <c r="DF101" s="101">
        <f>IF(OR(БД!HG313="",ISERROR(БД!HG313)),"",БД!HG313)</f>
        <v>3866.471</v>
      </c>
      <c r="DG101" s="99">
        <f ca="1">IF(OR(БД!GV313="",ISERROR(БД!GV313)),"",БД!GV313)</f>
        <v>13.380000000004657</v>
      </c>
      <c r="DH101" s="101">
        <f>IF(OR(БД!GZ313="",ISERROR(БД!GZ313)),"",БД!GZ313)</f>
        <v>17043.396000000001</v>
      </c>
      <c r="DI101" s="99">
        <f ca="1">IF(OR(БД!GO313="",ISERROR(БД!GO313)),"",БД!GO313)</f>
        <v>0.13999999999941792</v>
      </c>
      <c r="DJ101" s="101">
        <f>IF(OR(БД!GS313="",ISERROR(БД!GS313)),"",БД!GS313)</f>
        <v>13206.775</v>
      </c>
      <c r="DK101" s="99">
        <f ca="1">IF(OR(БД!GH313="",ISERROR(БД!GH313)),"",БД!GH313)</f>
        <v>10.588000000003376</v>
      </c>
      <c r="DL101" s="101">
        <f>IF(OR(БД!GL313="",ISERROR(БД!GL313)),"",БД!GL313)</f>
        <v>12742.081</v>
      </c>
      <c r="DM101" s="99">
        <f ca="1">IF(OR(БД!FT313="",ISERROR(БД!FT313)),"",БД!FT313)</f>
        <v>0.43800000000021555</v>
      </c>
      <c r="DN101" s="101">
        <f>IF(OR(БД!FX313="",ISERROR(БД!FX313)),"",БД!FX313)</f>
        <v>286.80200000000002</v>
      </c>
      <c r="DO101" s="99">
        <f ca="1">IF(OR(БД!FF313="",ISERROR(БД!FF313)),"",БД!FF313)</f>
        <v>497.90399999999136</v>
      </c>
      <c r="DP101" s="101">
        <f>IF(OR(БД!FJ313="",ISERROR(БД!FJ313)),"",БД!FJ313)</f>
        <v>8096.74</v>
      </c>
      <c r="DQ101" s="99">
        <f ca="1">IF(OR(БД!FM313="",ISERROR(БД!FM313)),"",БД!FM313)</f>
        <v>0</v>
      </c>
      <c r="DR101" s="101">
        <f>IF(OR(БД!FQ313="",ISERROR(БД!FQ313)),"",БД!FQ313)</f>
        <v>2949.163</v>
      </c>
      <c r="DS101" s="99">
        <f ca="1">IF(OR(БД!EY313="",ISERROR(БД!EY313)),"",БД!EY313)</f>
        <v>25.895999999993364</v>
      </c>
      <c r="DT101" s="101">
        <f>IF(OR(БД!FC313="",ISERROR(БД!FC313)),"",БД!FC313)</f>
        <v>9656.1299999999992</v>
      </c>
      <c r="DU101" s="99">
        <f ca="1">IF(OR(БД!ER313="",ISERROR(БД!ER313)),"",БД!ER313)</f>
        <v>29.415999999997439</v>
      </c>
      <c r="DV101" s="101">
        <f>IF(OR(БД!EV313="",ISERROR(БД!EV313)),"",БД!EV313)</f>
        <v>7828.8729999999996</v>
      </c>
      <c r="DW101" s="99">
        <f ca="1">IF(OR(БД!CK313="",ISERROR(БД!CK313)),"",БД!CK313)</f>
        <v>467.08199999998487</v>
      </c>
      <c r="DX101" s="101">
        <f>IF(OR(БД!CN313="",ISERROR(БД!CN313)),"",БД!CN313)</f>
        <v>3437.39</v>
      </c>
      <c r="DY101" s="99">
        <f ca="1">IF(OR(БД!CQ313="",ISERROR(БД!CQ313)),"",БД!CQ313)</f>
        <v>0</v>
      </c>
      <c r="DZ101" s="101">
        <f>IF(OR(БД!CT313="",ISERROR(БД!CT313)),"",БД!CT313)</f>
        <v>2352.654</v>
      </c>
      <c r="EA101" s="99">
        <f ca="1">IF(OR(БД!BI485="",ISERROR(БД!BI485)),"",БД!BI485)</f>
        <v>2.2399999999979627</v>
      </c>
      <c r="EB101" s="101">
        <f>IF(OR(БД!BL485="",ISERROR(БД!BL485)),"",БД!BL485)</f>
        <v>4122.9539999999997</v>
      </c>
      <c r="EC101" s="99">
        <f ca="1">IF(OR(БД!BC485="",ISERROR(БД!BC485)),"",БД!BC485)</f>
        <v>9.3540000000011787</v>
      </c>
      <c r="ED101" s="101">
        <f>IF(OR(БД!BF485="",ISERROR(БД!BF485)),"",БД!BF485)</f>
        <v>4347.5990000000002</v>
      </c>
      <c r="EE101" s="99">
        <f ca="1">IF(OR(БД!AQ485="",ISERROR(БД!AQ485)),"",БД!AQ485)</f>
        <v>122.23199999999088</v>
      </c>
      <c r="EF101" s="101">
        <f>IF(OR(БД!AT485="",ISERROR(БД!AT485)),"",БД!AT485)</f>
        <v>717.93</v>
      </c>
      <c r="EG101" s="99">
        <f ca="1">IF(OR(БД!AW485="",ISERROR(БД!AW485)),"",БД!AW485)</f>
        <v>121.5720000000365</v>
      </c>
      <c r="EH101" s="101">
        <f>IF(OR(БД!AZ485="",ISERROR(БД!AZ485)),"",БД!AZ485)</f>
        <v>12608.376</v>
      </c>
      <c r="EI101" s="99">
        <f ca="1">IF(OR(БД!AE485="",ISERROR(БД!AE485)),"",БД!AE485)</f>
        <v>82.235999999991236</v>
      </c>
      <c r="EJ101" s="101">
        <f>IF(OR(БД!AH485="",ISERROR(БД!AH485)),"",БД!AH485)</f>
        <v>683.31399999999996</v>
      </c>
      <c r="EK101" s="99">
        <f ca="1">IF(OR(БД!AK485="",ISERROR(БД!AK485)),"",БД!AK485)</f>
        <v>184.27200000008452</v>
      </c>
      <c r="EL101" s="101">
        <f>IF(OR(БД!AN485="",ISERROR(БД!AN485)),"",БД!AN485)</f>
        <v>12278.777</v>
      </c>
      <c r="EM101" s="99">
        <f ca="1">IF(OR(БД!Y485="",ISERROR(БД!Y485)),"",БД!Y485)</f>
        <v>0</v>
      </c>
      <c r="EN101" s="101">
        <f>IF(OR(БД!AB485="",ISERROR(БД!AB485)),"",БД!AB485)</f>
        <v>609.98299999999995</v>
      </c>
      <c r="EO101" s="99">
        <f ca="1">IF(OR(БД!FV528="",ISERROR(БД!FV528)),"",БД!FV528)</f>
        <v>6.3599999999996726</v>
      </c>
      <c r="EP101" s="101">
        <f>IF(OR(БД!FY528="",ISERROR(БД!FY528)),"",БД!FY528)</f>
        <v>3541.74</v>
      </c>
      <c r="EQ101" s="99">
        <f ca="1">IF(OR(БД!FP528="",ISERROR(БД!FP528)),"",БД!FP528)</f>
        <v>42.372000000010303</v>
      </c>
      <c r="ER101" s="101">
        <f>IF(OR(БД!FS528="",ISERROR(БД!FS528)),"",БД!FS528)</f>
        <v>16662.616000000002</v>
      </c>
      <c r="ES101" s="99">
        <f ca="1">IF(OR(БД!FJ528="",ISERROR(БД!FJ528)),"",БД!FJ528)</f>
        <v>36.216000000000349</v>
      </c>
      <c r="ET101" s="101">
        <f>IF(OR(БД!FM528="",ISERROR(БД!FM528)),"",БД!FM528)</f>
        <v>8914.8520000000008</v>
      </c>
      <c r="EU101" s="99">
        <f ca="1">IF(OR(БД!FD528="",ISERROR(БД!FD528)),"",БД!FD528)</f>
        <v>42.132000000005064</v>
      </c>
      <c r="EV101" s="101">
        <f>IF(OR(БД!FG528="",ISERROR(БД!FG528)),"",БД!FG528)</f>
        <v>18958.819</v>
      </c>
      <c r="EW101" s="99">
        <f ca="1">IF(OR(БД!EX528="",ISERROR(БД!EX528)),"",БД!EX528)</f>
        <v>36.576000000008207</v>
      </c>
      <c r="EX101" s="101">
        <f>IF(OR(БД!FA528="",ISERROR(БД!FA528)),"",БД!FA528)</f>
        <v>16906.874</v>
      </c>
      <c r="EY101" s="99">
        <f ca="1">IF(OR(БД!ER528="",ISERROR(БД!ER528)),"",БД!ER528)</f>
        <v>0.9030000000001337</v>
      </c>
      <c r="EZ101" s="101">
        <f>IF(OR(БД!EU528="",ISERROR(БД!EU528)),"",БД!EU528)</f>
        <v>631.51800000000003</v>
      </c>
      <c r="FA101" s="99">
        <f ca="1">IF(OR(БД!EL528="",ISERROR(БД!EL528)),"",БД!EL528)</f>
        <v>0</v>
      </c>
      <c r="FB101" s="101">
        <f>IF(OR(БД!EO528="",ISERROR(БД!EO528)),"",БД!EO528)</f>
        <v>0</v>
      </c>
      <c r="FC101" s="99">
        <f ca="1">IF(OR(БД!EF528="",ISERROR(БД!EF528)),"",БД!EF528)</f>
        <v>19.949999999998909</v>
      </c>
      <c r="FD101" s="101">
        <f>IF(OR(БД!EI528="",ISERROR(БД!EI528)),"",БД!EI528)</f>
        <v>7196.1719999999996</v>
      </c>
      <c r="FE101" s="99">
        <f ca="1">IF(OR(БД!DZ528="",ISERROR(БД!DZ528)),"",БД!DZ528)</f>
        <v>0</v>
      </c>
      <c r="FF101" s="101">
        <f>IF(OR(БД!EC528="",ISERROR(БД!EC528)),"",БД!EC528)</f>
        <v>0</v>
      </c>
      <c r="FG101" s="99">
        <f ca="1">IF(OR(БД!DT528="",ISERROR(БД!DT528)),"",БД!DT528)</f>
        <v>11.779999999998836</v>
      </c>
      <c r="FH101" s="101">
        <f>IF(OR(БД!DW528="",ISERROR(БД!DW528)),"",БД!DW528)</f>
        <v>12626.69</v>
      </c>
      <c r="FI101" s="99">
        <f ca="1">IF(OR(БД!DN528="",ISERROR(БД!DN528)),"",БД!DN528)</f>
        <v>22.074000000000524</v>
      </c>
      <c r="FJ101" s="101">
        <f>IF(OR(БД!DQ528="",ISERROR(БД!DQ528)),"",БД!DQ528)</f>
        <v>11299.611000000001</v>
      </c>
      <c r="FK101" s="99">
        <f ca="1">IF(OR(БД!DH528="",ISERROR(БД!DH528)),"",БД!DH528)</f>
        <v>25.080000000001746</v>
      </c>
      <c r="FL101" s="101">
        <f>IF(OR(БД!DK528="",ISERROR(БД!DK528)),"",БД!DK528)</f>
        <v>8571.6260000000002</v>
      </c>
      <c r="FM101" s="99">
        <f ca="1">IF(OR(БД!DB528="",ISERROR(БД!DB528)),"",БД!DB528)</f>
        <v>15.869999999997162</v>
      </c>
      <c r="FN101" s="101">
        <f>IF(OR(БД!DE528="",ISERROR(БД!DE528)),"",БД!DE528)</f>
        <v>6169.9129999999996</v>
      </c>
      <c r="FO101" s="99">
        <f ca="1">IF(OR(БД!CV528="",ISERROR(БД!CV528)),"",БД!CV528)</f>
        <v>0</v>
      </c>
      <c r="FP101" s="101">
        <f>IF(OR(БД!CY528="",ISERROR(БД!CY528)),"",БД!CY528)</f>
        <v>0</v>
      </c>
      <c r="FQ101" s="99">
        <f ca="1">IF(OR(БД!CP528="",ISERROR(БД!CP528)),"",БД!CP528)</f>
        <v>0</v>
      </c>
      <c r="FR101" s="101">
        <f>IF(OR(БД!CS528="",ISERROR(БД!CS528)),"",БД!CS528)</f>
        <v>0</v>
      </c>
      <c r="FS101" s="99">
        <f ca="1">IF(OR(БД!CJ528="",ISERROR(БД!CJ528)),"",БД!CJ528)</f>
        <v>3.2880000000000109</v>
      </c>
      <c r="FT101" s="101">
        <f>IF(OR(БД!CM528="",ISERROR(БД!CM528)),"",БД!CM528)</f>
        <v>367.97300000000001</v>
      </c>
      <c r="FU101" s="99">
        <f ca="1">IF(OR(БД!CD528="",ISERROR(БД!CD528)),"",БД!CD528)</f>
        <v>11.840000000003783</v>
      </c>
      <c r="FV101" s="101">
        <f>IF(OR(БД!CG528="",ISERROR(БД!CG528)),"",БД!CG528)</f>
        <v>8551.6650000000009</v>
      </c>
      <c r="FW101" s="99">
        <f ca="1">IF(OR(БД!BX528="",ISERROR(БД!BX528)),"",БД!BX528)</f>
        <v>10.808000000000902</v>
      </c>
      <c r="FX101" s="101">
        <f>IF(OR(БД!CA528="",ISERROR(БД!CA528)),"",БД!CA528)</f>
        <v>4311.7020000000002</v>
      </c>
      <c r="FY101" s="99">
        <f ca="1">IF(OR(БД!BR528="",ISERROR(БД!BR528)),"",БД!BR528)</f>
        <v>0</v>
      </c>
      <c r="FZ101" s="101">
        <f>IF(OR(БД!BU528="",ISERROR(БД!BU528)),"",БД!BU528)</f>
        <v>4499.2470000000003</v>
      </c>
      <c r="GA101" s="99">
        <f ca="1">IF(OR(БД!BL528="",ISERROR(БД!BL528)),"",БД!BL528)</f>
        <v>7.7999999999860847E-2</v>
      </c>
      <c r="GB101" s="101">
        <f>IF(OR(БД!BO528="",ISERROR(БД!BO528)),"",БД!BO528)</f>
        <v>543.03</v>
      </c>
      <c r="GC101" s="99">
        <f ca="1">IF(OR(БД!D399="",ISERROR(БД!D399)),"",БД!D399)</f>
        <v>0.65799999999990177</v>
      </c>
      <c r="GD101" s="99">
        <f ca="1">IF(OR(БД!R55="",ISERROR(БД!R55)),"",БД!R55)</f>
        <v>0.64399999999977808</v>
      </c>
      <c r="GF101" s="80">
        <f ca="1">IF(OR(БД!AZ55="",ISERROR(БД!AZ55)),"",БД!AZ55)</f>
        <v>1034</v>
      </c>
      <c r="GG101" s="80">
        <f ca="1">IF(OR(БД!BE55="",ISERROR(БД!BE55)),"",БД!BE55)</f>
        <v>0</v>
      </c>
      <c r="GH101" s="80">
        <f ca="1">IF(OR(БД!IO98="",ISERROR(БД!IO98)),"",БД!IO98)</f>
        <v>770</v>
      </c>
      <c r="GI101" s="80">
        <f ca="1">IF(OR(БД!IT98="",ISERROR(БД!IT98)),"",БД!IT98)</f>
        <v>0</v>
      </c>
      <c r="GJ101" s="80">
        <f ca="1">IF(OR(БД!IE98="",ISERROR(БД!IE98)),"",БД!IE98)</f>
        <v>0</v>
      </c>
      <c r="GK101" s="80">
        <f ca="1">IF(OR(БД!IJ98="",ISERROR(БД!IJ98)),"",БД!IJ98)</f>
        <v>2928.2</v>
      </c>
      <c r="GL101" s="80">
        <f ca="1">IF(OR(БД!HU98="",ISERROR(БД!HU98)),"",БД!HU98)</f>
        <v>0</v>
      </c>
      <c r="GM101" s="80">
        <f ca="1">IF(OR(БД!HZ98="",ISERROR(БД!HZ98)),"",БД!HZ98)</f>
        <v>2974.4</v>
      </c>
      <c r="GO101" s="108" t="str">
        <f ca="1">IF(OR(БД!HM98="",ISERROR(БД!HM98)),"",БД!HM98)</f>
        <v/>
      </c>
      <c r="GP101" s="108" t="str">
        <f ca="1">IF(OR(БД!HQ98="",ISERROR(БД!HQ98)),"",БД!HQ98)</f>
        <v/>
      </c>
      <c r="GQ101" s="108" t="str">
        <f ca="1">IF(OR(БД!HE98="",ISERROR(БД!HE98)),"",БД!HE98)</f>
        <v/>
      </c>
      <c r="GR101" s="108" t="str">
        <f ca="1">IF(OR(БД!HI98="",ISERROR(БД!HI98)),"",БД!HI98)</f>
        <v/>
      </c>
      <c r="GS101" s="80">
        <f ca="1">IF(OR(БД!GU98="",ISERROR(БД!GU98)),"",БД!GU98)</f>
        <v>0</v>
      </c>
      <c r="GT101" s="80">
        <f ca="1">IF(OR(БД!GZ98="",ISERROR(БД!GZ98)),"",БД!GZ98)</f>
        <v>4229.2799999991503</v>
      </c>
      <c r="GU101" s="80">
        <f ca="1">IF(OR(БД!BL313="",ISERROR(БД!BL313)),"",БД!BL313)</f>
        <v>1297.99999999992</v>
      </c>
      <c r="GV101" s="80">
        <f ca="1">IF(OR(БД!BQ313="",ISERROR(БД!BQ313)),"",БД!BQ313)</f>
        <v>0</v>
      </c>
      <c r="GW101" s="80">
        <f ca="1">IF(OR(БД!BB313="",ISERROR(БД!BB313)),"",БД!BB313)</f>
        <v>1261.47999999988</v>
      </c>
      <c r="GX101" s="80">
        <f ca="1">IF(OR(БД!BG313="",ISERROR(БД!BG313)),"",БД!BG313)</f>
        <v>0</v>
      </c>
      <c r="GZ101" s="80" t="str">
        <f ca="1">IF(OR(БД!GK98="",ISERROR(БД!GK98)),"",БД!GK98)</f>
        <v/>
      </c>
      <c r="HA101" s="80" t="str">
        <f ca="1">IF(OR(БД!GP98="",ISERROR(БД!GP98)),"",БД!GP98)</f>
        <v/>
      </c>
      <c r="HB101" s="106">
        <f ca="1">IF(OR(БД!FT98="",ISERROR(БД!FT98)),"",БД!FT98)</f>
        <v>0</v>
      </c>
      <c r="HC101" s="106">
        <f ca="1">IF(OR(БД!FZ98="",ISERROR(БД!FZ98)),"",БД!FZ98)</f>
        <v>2975.5770000000002</v>
      </c>
      <c r="HD101" s="103">
        <f ca="1">IF(OR(БД!GF98="",ISERROR(БД!GF98)),"",БД!GF98)</f>
        <v>-2975.5770000000002</v>
      </c>
      <c r="HE101" s="80">
        <f ca="1">IF(OR(БД!FJ98="",ISERROR(БД!FJ98)),"",БД!FJ98)</f>
        <v>599.94000000000995</v>
      </c>
      <c r="HF101" s="80">
        <f ca="1">IF(OR(БД!FO98="",ISERROR(БД!FO98)),"",БД!FO98)</f>
        <v>0</v>
      </c>
      <c r="HG101" s="80">
        <f ca="1">IF(OR(БД!EZ98="",ISERROR(БД!EZ98)),"",БД!EZ98)</f>
        <v>595.97999999992305</v>
      </c>
      <c r="HH101" s="80">
        <f ca="1">IF(OR(БД!FE98="",ISERROR(БД!FE98)),"",БД!FE98)</f>
        <v>0</v>
      </c>
      <c r="HJ101" s="80">
        <f ca="1">IF(OR(БД!EP98="",ISERROR(БД!EP98)),"",БД!EP98)</f>
        <v>0</v>
      </c>
      <c r="HK101" s="80">
        <f ca="1">IF(OR(БД!EU98="",ISERROR(БД!EU98)),"",БД!EU98)</f>
        <v>1750.0559999997299</v>
      </c>
      <c r="HL101" s="108" t="str">
        <f ca="1">IF(OR(БД!EH98="",ISERROR(БД!EH98)),"",БД!EH98)</f>
        <v/>
      </c>
      <c r="HM101" s="108" t="str">
        <f ca="1">IF(OR(БД!EL98="",ISERROR(БД!EL98)),"",БД!EL98)</f>
        <v/>
      </c>
      <c r="HN101" s="108" t="str">
        <f ca="1">IF(OR(БД!DZ98="",ISERROR(БД!DZ98)),"",БД!DZ98)</f>
        <v/>
      </c>
      <c r="HO101" s="108" t="str">
        <f ca="1">IF(OR(БД!ED98="",ISERROR(БД!ED98)),"",БД!ED98)</f>
        <v/>
      </c>
      <c r="HP101" s="80">
        <f ca="1">IF(OR(БД!DP98="",ISERROR(БД!DP98)),"",БД!DP98)</f>
        <v>858.26400000005401</v>
      </c>
      <c r="HQ101" s="80">
        <f ca="1">IF(OR(БД!DU98="",ISERROR(БД!DU98)),"",БД!DU98)</f>
        <v>0</v>
      </c>
      <c r="HR101" s="108" t="str">
        <f ca="1">IF(OR(БД!DH98="",ISERROR(БД!DH98)),"",БД!DH98)</f>
        <v/>
      </c>
      <c r="HS101" s="108" t="str">
        <f ca="1">IF(OR(БД!DL98="",ISERROR(БД!DL98)),"",БД!DL98)</f>
        <v/>
      </c>
      <c r="HT101" s="80">
        <f ca="1">IF(OR(БД!GK356="",ISERROR(БД!GK356)),"",БД!GK356)</f>
        <v>134.639999999998</v>
      </c>
      <c r="HU101" s="80">
        <f ca="1">IF(OR(БД!GP356="",ISERROR(БД!GP356)),"",БД!GP356)</f>
        <v>0</v>
      </c>
      <c r="HV101" s="80">
        <f ca="1">IF(OR(БД!BV313="",ISERROR(БД!BV313)),"",БД!BV313)</f>
        <v>152.06400000000599</v>
      </c>
      <c r="HW101" s="80">
        <f ca="1">IF(OR(БД!CA313="",ISERROR(БД!CA313)),"",БД!CA313)</f>
        <v>0</v>
      </c>
      <c r="HY101" s="103">
        <f ca="1">IF(OR(БД!CS98="",ISERROR(БД!CS98)),"",БД!CS98)</f>
        <v>5.1754999999999995E-2</v>
      </c>
      <c r="HZ101" s="103">
        <f ca="1">IF(OR(БД!CX98="",ISERROR(БД!CX98)),"",БД!CX98)</f>
        <v>0</v>
      </c>
      <c r="IA101" s="103">
        <f ca="1">IF(OR(БД!DC98="",ISERROR(БД!DC98)),"",БД!DC98)</f>
        <v>-5.1754999999999995E-2</v>
      </c>
      <c r="IB101" s="103">
        <f ca="1">IF(OR(БД!DF227="",ISERROR(БД!DF227)),"",БД!DF227)</f>
        <v>3155.2292750000001</v>
      </c>
      <c r="IC101" s="103">
        <f ca="1">IF(OR(БД!DK227="",ISERROR(БД!DK227)),"",БД!DK227)</f>
        <v>0</v>
      </c>
      <c r="ID101" s="103">
        <f ca="1">IF(OR(БД!DP227="",ISERROR(БД!DP227)),"",БД!DP227)</f>
        <v>-3155.2292750000001</v>
      </c>
      <c r="IF101" s="103">
        <f ca="1">IF(OR(БД!CD98="",ISERROR(БД!CD98)),"",БД!CD98)</f>
        <v>2930.9433450000001</v>
      </c>
      <c r="IG101" s="103">
        <f ca="1">IF(OR(БД!CI98="",ISERROR(БД!CI98)),"",БД!CI98)</f>
        <v>0</v>
      </c>
      <c r="IH101" s="103">
        <f ca="1">IF(OR(БД!CN98="",ISERROR(БД!CN98)),"",БД!CN98)</f>
        <v>-2930.9433450000001</v>
      </c>
      <c r="IJ101" s="80">
        <f ca="1">IF(OR(БД!BT98="",ISERROR(БД!BT98)),"",БД!BT98)</f>
        <v>2771.5600000003901</v>
      </c>
      <c r="IK101" s="80">
        <f ca="1">IF(OR(БД!BY98="",ISERROR(БД!BY98)),"",БД!BY98)</f>
        <v>0</v>
      </c>
      <c r="IL101" s="80">
        <f ca="1">IF(OR(БД!BJ98="",ISERROR(БД!BJ98)),"",БД!BJ98)</f>
        <v>2772.4400000005699</v>
      </c>
      <c r="IM101" s="80">
        <f ca="1">IF(OR(БД!BO98="",ISERROR(БД!BO98)),"",БД!BO98)</f>
        <v>0</v>
      </c>
      <c r="IO101" s="80">
        <f ca="1">IF(OR(БД!AZ98="",ISERROR(БД!AZ98)),"",БД!AZ98)</f>
        <v>2604.6240000001098</v>
      </c>
      <c r="IP101" s="80">
        <f ca="1">IF(OR(БД!BE98="",ISERROR(БД!BE98)),"",БД!BE98)</f>
        <v>0</v>
      </c>
      <c r="IQ101" s="108" t="str">
        <f ca="1">IF(OR(БД!D98="",ISERROR(БД!D98)),"",БД!D98)</f>
        <v/>
      </c>
      <c r="IR101" s="108" t="str">
        <f ca="1">IF(OR(БД!I98="",ISERROR(БД!I98)),"",БД!I98)</f>
        <v/>
      </c>
      <c r="IS101" s="80">
        <f ca="1">IF(OR(БД!N98="",ISERROR(БД!N98)),"",БД!N98)</f>
        <v>-1899.74400000012</v>
      </c>
      <c r="IT101" s="80">
        <f ca="1">IF(OR(БД!N313="",ISERROR(БД!N313)),"",БД!N313)</f>
        <v>402.33600000000001</v>
      </c>
      <c r="IU101" s="80">
        <f ca="1">IF(OR(БД!S313="",ISERROR(БД!S313)),"",БД!S313)</f>
        <v>50.424000000000703</v>
      </c>
      <c r="IV101" s="80">
        <f ca="1">IF(OR(БД!D313="",ISERROR(БД!D313)),"",БД!D313)</f>
        <v>403.39199999998999</v>
      </c>
      <c r="IW101" s="80">
        <f ca="1">IF(OR(БД!I313="",ISERROR(БД!I313)),"",БД!I313)</f>
        <v>50.424000000000703</v>
      </c>
      <c r="IY101" s="80">
        <f ca="1">IF(OR(БД!AR313="",ISERROR(БД!AR313)),"",БД!AR313)</f>
        <v>664.180000000051</v>
      </c>
      <c r="IZ101" s="80">
        <f ca="1">IF(OR(БД!AW313="",ISERROR(БД!AW313)),"",БД!AW313)</f>
        <v>0</v>
      </c>
      <c r="JA101" s="80">
        <f ca="1">IF(OR(БД!GU356="",ISERROR(БД!GU356)),"",БД!GU356)</f>
        <v>657.36000000006197</v>
      </c>
      <c r="JB101" s="80">
        <f ca="1">IF(OR(БД!GZ356="",ISERROR(БД!GZ356)),"",БД!GZ356)</f>
        <v>0</v>
      </c>
      <c r="JD101" s="80">
        <f ca="1">IF(OR(БД!AH313="",ISERROR(БД!AH313)),"",БД!AH313)</f>
        <v>115.72000000001501</v>
      </c>
      <c r="JE101" s="80">
        <f ca="1">IF(OR(БД!AM313="",ISERROR(БД!AM313)),"",БД!AM313)</f>
        <v>0</v>
      </c>
      <c r="JF101" s="80">
        <f ca="1">IF(OR(БД!X313="",ISERROR(БД!X313)),"",БД!X313)</f>
        <v>170.28000000002501</v>
      </c>
      <c r="JG101" s="80">
        <f ca="1">IF(OR(БД!AC313="",ISERROR(БД!AC313)),"",БД!AC313)</f>
        <v>0</v>
      </c>
      <c r="JI101" s="99">
        <f ca="1">IF(OR(БД!CM485="",ISERROR(БД!CM485)),"",БД!CM485)</f>
        <v>9.4009999999989304</v>
      </c>
      <c r="JJ101" s="101">
        <f>IF(OR(БД!CP485="",ISERROR(БД!CP485)),"",БД!CP485)</f>
        <v>6957.567</v>
      </c>
      <c r="JK101" s="108" t="str">
        <f ca="1">IF(OR(БД!AQ184="",ISERROR(БД!AQ184)),"",БД!AQ184)</f>
        <v/>
      </c>
      <c r="JL101" s="108" t="str">
        <f ca="1">IF(OR(БД!AU184="",ISERROR(БД!AU184)),"",БД!AU184)</f>
        <v/>
      </c>
      <c r="JM101" s="108" t="str">
        <f ca="1">IF(OR(БД!AI184="",ISERROR(БД!AI184)),"",БД!AI184)</f>
        <v/>
      </c>
      <c r="JO101" s="108" t="str">
        <f ca="1">IF(OR(БД!BX184="",ISERROR(БД!BX184)),"",БД!BX184)</f>
        <v/>
      </c>
      <c r="JP101" s="108" t="str">
        <f ca="1">IF(OR(БД!CB184="",ISERROR(БД!CB184)),"",БД!CB184)</f>
        <v/>
      </c>
      <c r="JQ101" s="103">
        <f ca="1">IF(OR(БД!AU98="",ISERROR(БД!AU98)),"",БД!AU98)</f>
        <v>201.45</v>
      </c>
      <c r="JR101" s="108">
        <f ca="1">IF(OR(БД!AQ98="",ISERROR(БД!AQ98)),"",БД!AQ98)</f>
        <v>104.25</v>
      </c>
      <c r="JS101" s="108">
        <f ca="1">IF(OR(БД!AM98="",ISERROR(БД!AM98)),"",БД!AM98)</f>
        <v>0</v>
      </c>
      <c r="JT101" s="108">
        <f ca="1">IF(OR(БД!AI98="",ISERROR(БД!AI98)),"",БД!AI98)</f>
        <v>97.2</v>
      </c>
      <c r="JV101" s="108" t="str">
        <f ca="1">IF(OR(БД!AA98="",ISERROR(БД!AA98)),"",БД!AA98)</f>
        <v/>
      </c>
      <c r="JW101" s="108" t="str">
        <f ca="1">IF(OR(БД!AE98="",ISERROR(БД!AE98)),"",БД!AE98)</f>
        <v/>
      </c>
      <c r="JX101" s="108" t="str">
        <f ca="1">IF(OR(БД!S98="",ISERROR(БД!S98)),"",БД!S98)</f>
        <v/>
      </c>
      <c r="JY101" s="108" t="str">
        <f ca="1">IF(OR(БД!W98="",ISERROR(БД!W98)),"",БД!W98)</f>
        <v/>
      </c>
      <c r="JZ101" s="103">
        <f ca="1">IF(OR(БД!GU141="",ISERROR(БД!GU141)),"",БД!GU141)</f>
        <v>27.560000000000002</v>
      </c>
      <c r="KA101" s="108">
        <f ca="1">IF(OR(БД!GQ141="",ISERROR(БД!GQ141)),"",БД!GQ141)</f>
        <v>17.978000000000002</v>
      </c>
      <c r="KB101" s="108">
        <f ca="1">IF(OR(БД!GM141="",ISERROR(БД!GM141)),"",БД!GM141)</f>
        <v>7.18</v>
      </c>
      <c r="KC101" s="108">
        <f ca="1">IF(OR(БД!GI141="",ISERROR(БД!GI141)),"",БД!GI141)</f>
        <v>2.4020000000000001</v>
      </c>
      <c r="KE101" s="103">
        <f ca="1">IF(OR(БД!DV184="",ISERROR(БД!DV184)),"",БД!DV184)</f>
        <v>159.56099999999998</v>
      </c>
      <c r="KF101" s="108">
        <f ca="1">IF(OR(БД!DR184="",ISERROR(БД!DR184)),"",БД!DR184)</f>
        <v>0</v>
      </c>
      <c r="KG101" s="108">
        <f ca="1">IF(OR(БД!DN184="",ISERROR(БД!DN184)),"",БД!DN184)</f>
        <v>87.198999999999998</v>
      </c>
      <c r="KH101" s="108">
        <f ca="1">IF(OR(БД!DJ184="",ISERROR(БД!DJ184)),"",БД!DJ184)</f>
        <v>72.361999999999995</v>
      </c>
      <c r="KJ101" s="103">
        <f ca="1">IF(OR(БД!DE184="",ISERROR(БД!DE184)),"",БД!DE184)</f>
        <v>146.73000000000002</v>
      </c>
      <c r="KK101" s="108">
        <f ca="1">IF(OR(БД!DA184="",ISERROR(БД!DA184)),"",БД!DA184)</f>
        <v>32.840000000000003</v>
      </c>
      <c r="KL101" s="108">
        <f ca="1">IF(OR(БД!CW184="",ISERROR(БД!CW184)),"",БД!CW184)</f>
        <v>113.89</v>
      </c>
      <c r="KN101" s="99">
        <f ca="1">IF(OR(БД!BG184="",ISERROR(БД!BG184)),"",БД!BG184)</f>
        <v>194.04000000000173</v>
      </c>
      <c r="KO101" s="101">
        <f>IF(OR(БД!BJ184="",ISERROR(БД!BJ184)),"",БД!BJ184)</f>
        <v>38.212000000000003</v>
      </c>
      <c r="KP101" s="99">
        <f ca="1">IF(OR(БД!BM184="",ISERROR(БД!BM184)),"",БД!BM184)</f>
        <v>255.2879999999999</v>
      </c>
      <c r="KQ101" s="101">
        <f>IF(OR(БД!BP184="",ISERROR(БД!BP184)),"",БД!BP184)</f>
        <v>4.2409999999999997</v>
      </c>
      <c r="KR101" s="103">
        <f ca="1">IF(OR(БД!BS184="",ISERROR(БД!BS184)),"",БД!BS184)</f>
        <v>-61.247999999998171</v>
      </c>
      <c r="KT101" s="108" t="str">
        <f ca="1">IF(OR(БД!AY184="",ISERROR(БД!AY184)),"",БД!AY184)</f>
        <v/>
      </c>
      <c r="KU101" s="108" t="str">
        <f ca="1">IF(OR(БД!BC184="",ISERROR(БД!BC184)),"",БД!BC184)</f>
        <v/>
      </c>
      <c r="KV101" s="103">
        <f ca="1">IF(OR(БД!AW356="",ISERROR(БД!AW356)),"",БД!AW356)</f>
        <v>205.58999999999997</v>
      </c>
      <c r="KW101" s="108">
        <f ca="1">IF(OR(БД!AS356="",ISERROR(БД!AS356)),"",БД!AS356)</f>
        <v>139.524</v>
      </c>
      <c r="KX101" s="108">
        <f ca="1">IF(OR(БД!AO356="",ISERROR(БД!AO356)),"",БД!AO356)</f>
        <v>49.235999999999997</v>
      </c>
      <c r="KY101" s="108">
        <f ca="1">IF(OR(БД!AK356="",ISERROR(БД!AK356)),"",БД!AK356)</f>
        <v>16.829999999999998</v>
      </c>
      <c r="LA101" s="103">
        <f ca="1">IF(OR(БД!BN356="",ISERROR(БД!BN356)),"",БД!BN356)</f>
        <v>187.084</v>
      </c>
      <c r="LB101" s="108">
        <f ca="1">IF(OR(БД!BJ356="",ISERROR(БД!BJ356)),"",БД!BJ356)</f>
        <v>0</v>
      </c>
      <c r="LC101" s="108">
        <f ca="1">IF(OR(БД!BF356="",ISERROR(БД!BF356)),"",БД!BF356)</f>
        <v>115.54</v>
      </c>
      <c r="LD101" s="108">
        <f ca="1">IF(OR(БД!BB356="",ISERROR(БД!BB356)),"",БД!BB356)</f>
        <v>71.543999999999997</v>
      </c>
      <c r="LF101" s="106">
        <f ca="1">IF(OR(БД!HD270="",ISERROR(БД!HD270)),"",БД!HD270)</f>
        <v>0</v>
      </c>
      <c r="LG101" s="106">
        <f ca="1">IF(OR(БД!HK270="",ISERROR(БД!HK270)),"",БД!HK270)</f>
        <v>12958.5</v>
      </c>
    </row>
    <row r="102" spans="1:319" x14ac:dyDescent="0.25">
      <c r="A102" s="113">
        <v>3</v>
      </c>
      <c r="B102" s="80">
        <f ca="1">IF(OR(БД!DT56="",ISERROR(БД!DT56)),"",БД!DT56)</f>
        <v>0</v>
      </c>
      <c r="C102" s="80">
        <f ca="1">IF(OR(БД!DY56="",ISERROR(БД!DY56)),"",БД!DY56)</f>
        <v>3386.9</v>
      </c>
      <c r="D102" s="80">
        <f ca="1">IF(OR(БД!CD56="",ISERROR(БД!CD56)),"",БД!CD56)</f>
        <v>0</v>
      </c>
      <c r="E102" s="80">
        <f ca="1">IF(OR(БД!CI56="",ISERROR(БД!CI56)),"",БД!CI56)</f>
        <v>3708.2359999999999</v>
      </c>
      <c r="F102" s="80">
        <f ca="1">IF(OR(БД!BT56="",ISERROR(БД!BT56)),"",БД!BT56)</f>
        <v>0</v>
      </c>
      <c r="G102" s="80">
        <f ca="1">IF(OR(БД!BY56="",ISERROR(БД!BY56)),"",БД!BY56)</f>
        <v>3607.7179999999998</v>
      </c>
      <c r="H102" s="80">
        <f ca="1">IF(OR(БД!BJ56="",ISERROR(БД!BJ56)),"",БД!BJ56)</f>
        <v>1332.1659999999999</v>
      </c>
      <c r="I102" s="80">
        <f ca="1">IF(OR(БД!BO56="",ISERROR(БД!BO56)),"",БД!BO56)</f>
        <v>0</v>
      </c>
      <c r="J102" s="80">
        <f ca="1">IF(OR(БД!JS99="",ISERROR(БД!JS99)),"",БД!JS99)</f>
        <v>1116.3240000000001</v>
      </c>
      <c r="K102" s="80">
        <f ca="1">IF(OR(БД!JX99="",ISERROR(БД!JX99)),"",БД!JX99)</f>
        <v>0</v>
      </c>
      <c r="L102" s="80">
        <f ca="1">IF(OR(БД!JI99="",ISERROR(БД!JI99)),"",БД!JI99)</f>
        <v>4355.8680000000004</v>
      </c>
      <c r="M102" s="80">
        <f ca="1">IF(OR(БД!JN99="",ISERROR(БД!JN99)),"",БД!JN99)</f>
        <v>0</v>
      </c>
      <c r="N102" s="80">
        <f ca="1">IF(OR(БД!IY99="",ISERROR(БД!IY99)),"",БД!IY99)</f>
        <v>3917.7820000000002</v>
      </c>
      <c r="O102" s="80">
        <f ca="1">IF(OR(БД!JD99="",ISERROR(БД!JD99)),"",БД!JD99)</f>
        <v>0</v>
      </c>
      <c r="P102" s="80">
        <f ca="1">IF(OR(БД!HU357="",ISERROR(БД!HU357)),"",БД!HU357)</f>
        <v>464.85700000000003</v>
      </c>
      <c r="R102" s="99">
        <f ca="1">IF(OR(БД!BX271="",ISERROR(БД!BX271)),"",БД!BX271)</f>
        <v>0</v>
      </c>
      <c r="S102" s="101">
        <f>IF(OR(БД!CA271="",ISERROR(БД!CA271)),"",БД!CA271)</f>
        <v>1.958</v>
      </c>
      <c r="T102" s="99">
        <f ca="1">IF(OR(БД!CD271="",ISERROR(БД!CD271)),"",БД!CD271)</f>
        <v>2303.400000000056</v>
      </c>
      <c r="U102" s="101">
        <f>IF(OR(БД!CG271="",ISERROR(БД!CG271)),"",БД!CG271)</f>
        <v>3073.3180000000002</v>
      </c>
      <c r="V102" s="99">
        <f ca="1">IF(OR(БД!EG357="",ISERROR(БД!EG357)),"",БД!EG357)</f>
        <v>0</v>
      </c>
      <c r="W102" s="101">
        <f>IF(OR(БД!EJ357="",ISERROR(БД!EJ357)),"",БД!EJ357)</f>
        <v>34.494999999999997</v>
      </c>
      <c r="X102" s="99">
        <f ca="1">IF(OR(БД!EM357="",ISERROR(БД!EM357)),"",БД!EM357)</f>
        <v>1368.4000000001561</v>
      </c>
      <c r="Y102" s="101">
        <f>IF(OR(БД!EP357="",ISERROR(БД!EP357)),"",БД!EP357)</f>
        <v>1650.298</v>
      </c>
      <c r="Z102" s="106">
        <f ca="1">IF(OR(БД!DS357="",ISERROR(БД!DS357)),"",БД!DS357)</f>
        <v>2382.6550000000002</v>
      </c>
      <c r="AA102" s="126">
        <f>IF(OR(БД!DW357="",ISERROR(БД!DW357)),"",БД!DW357)</f>
        <v>2384.7999999996318</v>
      </c>
      <c r="AB102" s="106">
        <f ca="1">IF(OR(БД!DZ357="",ISERROR(БД!DZ357)),"",БД!DZ357)</f>
        <v>0</v>
      </c>
      <c r="AC102" s="126">
        <f>IF(OR(БД!ED357="",ISERROR(БД!ED357)),"",БД!ED357)</f>
        <v>0</v>
      </c>
      <c r="AD102" s="106">
        <f ca="1">IF(OR(БД!DE357="",ISERROR(БД!DE357)),"",БД!DE357)</f>
        <v>1289.145</v>
      </c>
      <c r="AE102" s="126">
        <f>IF(OR(БД!DI357="",ISERROR(БД!DI357)),"",БД!DI357)</f>
        <v>1291.399999999976</v>
      </c>
      <c r="AF102" s="106">
        <f ca="1">IF(OR(БД!DL357="",ISERROR(БД!DL357)),"",БД!DL357)</f>
        <v>0</v>
      </c>
      <c r="AG102" s="126">
        <f>IF(OR(БД!DP357="",ISERROR(БД!DP357)),"",БД!DP357)</f>
        <v>0</v>
      </c>
      <c r="AH102" s="99" t="str">
        <f ca="1">IF(OR(БД!CO357="",ISERROR(БД!CO357)),"",БД!CO357)</f>
        <v/>
      </c>
      <c r="AI102" s="101">
        <f>IF(OR(БД!CR357="",ISERROR(БД!CR357)),"",БД!CR357)</f>
        <v>19472.731</v>
      </c>
      <c r="AJ102" s="99" t="str">
        <f ca="1">IF(OR(БД!CI357="",ISERROR(БД!CI357)),"",БД!CI357)</f>
        <v/>
      </c>
      <c r="AK102" s="101">
        <f>IF(OR(БД!CL357="",ISERROR(БД!CL357)),"",БД!CL357)</f>
        <v>1151.48</v>
      </c>
      <c r="AL102" s="99" t="str">
        <f ca="1">IF(OR(БД!CC357="",ISERROR(БД!CC357)),"",БД!CC357)</f>
        <v/>
      </c>
      <c r="AM102" s="101">
        <f>IF(OR(БД!CF357="",ISERROR(БД!CF357)),"",БД!CF357)</f>
        <v>14615.21</v>
      </c>
      <c r="AO102" s="103">
        <f ca="1">IF(OR(БД!GI228="",ISERROR(БД!GI228)),"",БД!GI228)</f>
        <v>578.62200000010853</v>
      </c>
      <c r="AP102" s="103">
        <f ca="1">IF(OR(БД!GD228="",ISERROR(БД!GD228)),"",БД!GD228)</f>
        <v>0.45536000000021887</v>
      </c>
      <c r="AQ102" s="99">
        <f ca="1">IF(OR(БД!HQ314="",ISERROR(БД!HQ314)),"",БД!HQ314)</f>
        <v>4.8000000000058662E-2</v>
      </c>
      <c r="AR102" s="101">
        <f>IF(OR(БД!HU314="",ISERROR(БД!HU314)),"",БД!HU314)</f>
        <v>333.529</v>
      </c>
      <c r="AS102" s="99">
        <f ca="1">IF(OR(БД!AZ529="",ISERROR(БД!AZ529)),"",БД!AZ529)</f>
        <v>0</v>
      </c>
      <c r="AT102" s="101">
        <f>IF(OR(БД!BC529="",ISERROR(БД!BC529)),"",БД!BC529)</f>
        <v>1.9239999999999999</v>
      </c>
      <c r="AU102" s="99">
        <f ca="1">IF(OR(БД!BF529="",ISERROR(БД!BF529)),"",БД!BF529)</f>
        <v>230.67000000005282</v>
      </c>
      <c r="AV102" s="101">
        <f>IF(OR(БД!BI529="",ISERROR(БД!BI529)),"",БД!BI529)</f>
        <v>10404.956</v>
      </c>
      <c r="AW102" s="99">
        <f ca="1">IF(OR(БД!AN529="",ISERROR(БД!AN529)),"",БД!AN529)</f>
        <v>0</v>
      </c>
      <c r="AX102" s="101">
        <f>IF(OR(БД!AQ529="",ISERROR(БД!AQ529)),"",БД!AQ529)</f>
        <v>8.2720000000000002</v>
      </c>
      <c r="AY102" s="99">
        <f ca="1">IF(OR(БД!AT529="",ISERROR(БД!AT529)),"",БД!AT529)</f>
        <v>347.9520000000557</v>
      </c>
      <c r="AZ102" s="101">
        <f>IF(OR(БД!AW529="",ISERROR(БД!AW529)),"",БД!AW529)</f>
        <v>10985</v>
      </c>
      <c r="BA102" s="99">
        <f ca="1">IF(OR(БД!AH529="",ISERROR(БД!AH529)),"",БД!AH529)</f>
        <v>0.13135999999998604</v>
      </c>
      <c r="BB102" s="101">
        <f>IF(OR(БД!AK529="",ISERROR(БД!AK529)),"",БД!AK529)</f>
        <v>8781.2919999999995</v>
      </c>
      <c r="BC102" s="99">
        <f ca="1">IF(OR(БД!AB529="",ISERROR(БД!AB529)),"",БД!AB529)</f>
        <v>0.32400000000023282</v>
      </c>
      <c r="BD102" s="101">
        <f>IF(OR(БД!AE529="",ISERROR(БД!AE529)),"",БД!AE529)</f>
        <v>21282.812000000002</v>
      </c>
      <c r="BE102" s="99">
        <f ca="1">IF(OR(БД!J357="",ISERROR(БД!J357)),"",БД!J357)</f>
        <v>0.65400000000022374</v>
      </c>
      <c r="BF102" s="99">
        <f ca="1">IF(OR(БД!D357="",ISERROR(БД!D357)),"",БД!D357)</f>
        <v>10.273999999997613</v>
      </c>
      <c r="BH102" s="103">
        <f ca="1">IF(OR(БД!GS228="",ISERROR(БД!GS228)),"",БД!GS228)</f>
        <v>216.60000000000764</v>
      </c>
      <c r="BI102" s="103">
        <f ca="1">IF(OR(БД!GN228="",ISERROR(БД!GN228)),"",БД!GN228)</f>
        <v>0.22344000000004599</v>
      </c>
      <c r="BJ102" s="99">
        <f ca="1">IF(OR(БД!EN271="",ISERROR(БД!EN271)),"",БД!EN271)</f>
        <v>0</v>
      </c>
      <c r="BK102" s="101">
        <f>IF(OR(БД!ER271="",ISERROR(БД!ER271)),"",БД!ER271)</f>
        <v>0</v>
      </c>
      <c r="BL102" s="99">
        <f ca="1">IF(OR(БД!EG271="",ISERROR(БД!EG271)),"",БД!EG271)</f>
        <v>4.7999999999973397E-2</v>
      </c>
      <c r="BM102" s="101">
        <f>IF(OR(БД!EK271="",ISERROR(БД!EK271)),"",БД!EK271)</f>
        <v>102.729</v>
      </c>
      <c r="BN102" s="99">
        <f ca="1">IF(OR(БД!DZ271="",ISERROR(БД!DZ271)),"",БД!DZ271)</f>
        <v>0</v>
      </c>
      <c r="BO102" s="101">
        <f>IF(OR(БД!ED271="",ISERROR(БД!ED271)),"",БД!ED271)</f>
        <v>996.34100000000001</v>
      </c>
      <c r="BP102" s="99">
        <f ca="1">IF(OR(БД!DS271="",ISERROR(БД!DS271)),"",БД!DS271)</f>
        <v>17.02599999999984</v>
      </c>
      <c r="BQ102" s="101">
        <f>IF(OR(БД!DW271="",ISERROR(БД!DW271)),"",БД!DW271)</f>
        <v>3035.5</v>
      </c>
      <c r="BR102" s="99">
        <f ca="1">IF(OR(БД!DL271="",ISERROR(БД!DL271)),"",БД!DL271)</f>
        <v>0</v>
      </c>
      <c r="BS102" s="101">
        <f>IF(OR(БД!DP271="",ISERROR(БД!DP271)),"",БД!DP271)</f>
        <v>5921.6180000000004</v>
      </c>
      <c r="BT102" s="99">
        <f ca="1">IF(OR(БД!GA314="",ISERROR(БД!GA314)),"",БД!GA314)</f>
        <v>0</v>
      </c>
      <c r="BU102" s="101">
        <f>IF(OR(БД!GE314="",ISERROR(БД!GE314)),"",БД!GE314)</f>
        <v>294.73899999999998</v>
      </c>
      <c r="BV102" s="99">
        <f ca="1">IF(OR(БД!EK314="",ISERROR(БД!EK314)),"",БД!EK314)</f>
        <v>0</v>
      </c>
      <c r="BW102" s="101">
        <f>IF(OR(БД!EO314="",ISERROR(БД!EO314)),"",БД!EO314)</f>
        <v>200.43799999999999</v>
      </c>
      <c r="BX102" s="99">
        <f ca="1">IF(OR(БД!V529="",ISERROR(БД!V529)),"",БД!V529)</f>
        <v>0</v>
      </c>
      <c r="BY102" s="101">
        <f>IF(OR(БД!Y529="",ISERROR(БД!Y529)),"",БД!Y529)</f>
        <v>2851.8180000000002</v>
      </c>
      <c r="BZ102" s="99">
        <f ca="1">IF(OR(БД!P529="",ISERROR(БД!P529)),"",БД!P529)</f>
        <v>0</v>
      </c>
      <c r="CA102" s="101">
        <f>IF(OR(БД!S529="",ISERROR(БД!S529)),"",БД!S529)</f>
        <v>2919.558</v>
      </c>
      <c r="CB102" s="99">
        <f ca="1">IF(OR(БД!J529="",ISERROR(БД!J529)),"",БД!J529)</f>
        <v>133.80000000000109</v>
      </c>
      <c r="CC102" s="101">
        <f>IF(OR(БД!M529="",ISERROR(БД!M529)),"",БД!M529)</f>
        <v>3586.1640000000002</v>
      </c>
      <c r="CD102" s="99">
        <f ca="1">IF(OR(БД!D529="",ISERROR(БД!D529)),"",БД!D529)</f>
        <v>82.800000000006548</v>
      </c>
      <c r="CE102" s="101">
        <f>IF(OR(БД!G529="",ISERROR(БД!G529)),"",БД!G529)</f>
        <v>2964.558</v>
      </c>
      <c r="CF102" s="99">
        <f ca="1">IF(OR(БД!D443="",ISERROR(БД!D443)),"",БД!D443)</f>
        <v>7.2320000000036092E-2</v>
      </c>
      <c r="CG102" s="99">
        <f ca="1">IF(OR(БД!J400="",ISERROR(БД!J400)),"",БД!J400)</f>
        <v>0.15112000000000989</v>
      </c>
      <c r="CI102" s="103">
        <f ca="1">IF(OR(БД!HC228="",ISERROR(БД!HC228)),"",БД!HC228)</f>
        <v>651.46699999980865</v>
      </c>
      <c r="CJ102" s="103">
        <f ca="1">IF(OR(БД!GX228="",ISERROR(БД!GX228)),"",БД!GX228)</f>
        <v>1.2980000000002292</v>
      </c>
      <c r="CK102" s="108" t="str">
        <f ca="1">IF(OR(БД!ED56="",ISERROR(БД!ED56)),"",БД!ED56)</f>
        <v/>
      </c>
      <c r="CL102" s="108" t="str">
        <f ca="1">IF(OR(БД!EH56="",ISERROR(БД!EH56)),"",БД!EH56)</f>
        <v/>
      </c>
      <c r="CM102" s="108" t="str">
        <f ca="1">IF(OR(БД!DL56="",ISERROR(БД!DL56)),"",БД!DL56)</f>
        <v/>
      </c>
      <c r="CN102" s="108" t="str">
        <f ca="1">IF(OR(БД!DP56="",ISERROR(БД!DP56)),"",БД!DP56)</f>
        <v/>
      </c>
      <c r="CO102" s="99">
        <f ca="1">IF(OR(БД!FR228="",ISERROR(БД!FR228)),"",БД!FR228)</f>
        <v>22.175999999985834</v>
      </c>
      <c r="CP102" s="101">
        <f>IF(OR(БД!FU228="",ISERROR(БД!FU228)),"",БД!FU228)</f>
        <v>2073.241</v>
      </c>
      <c r="CQ102" s="99">
        <f ca="1">IF(OR(БД!FX228="",ISERROR(БД!FX228)),"",БД!FX228)</f>
        <v>18.942000000017288</v>
      </c>
      <c r="CR102" s="101">
        <f>IF(OR(БД!GA228="",ISERROR(БД!GA228)),"",БД!GA228)</f>
        <v>4323.4690000000001</v>
      </c>
      <c r="CS102" s="99">
        <f ca="1">IF(OR(БД!DE271="",ISERROR(БД!DE271)),"",БД!DE271)</f>
        <v>0</v>
      </c>
      <c r="CT102" s="101">
        <f>IF(OR(БД!DI271="",ISERROR(БД!DI271)),"",БД!DI271)</f>
        <v>1.2999999999999999E-2</v>
      </c>
      <c r="CU102" s="99">
        <f ca="1">IF(OR(БД!CX271="",ISERROR(БД!CX271)),"",БД!CX271)</f>
        <v>0</v>
      </c>
      <c r="CV102" s="101">
        <f>IF(OR(БД!DB271="",ISERROR(БД!DB271)),"",БД!DB271)</f>
        <v>3087.6979999999999</v>
      </c>
      <c r="CW102" s="99">
        <f ca="1">IF(OR(БД!CQ271="",ISERROR(БД!CQ271)),"",БД!CQ271)</f>
        <v>2.7680000000000291</v>
      </c>
      <c r="CX102" s="101">
        <f>IF(OR(БД!CU271="",ISERROR(БД!CU271)),"",БД!CU271)</f>
        <v>771.69299999999998</v>
      </c>
      <c r="CY102" s="99">
        <f ca="1">IF(OR(БД!CJ271="",ISERROR(БД!CJ271)),"",БД!CJ271)</f>
        <v>7.9999999998108251E-3</v>
      </c>
      <c r="CZ102" s="101">
        <f>IF(OR(БД!CN271="",ISERROR(БД!CN271)),"",БД!CN271)</f>
        <v>1070.904</v>
      </c>
      <c r="DA102" s="99">
        <f ca="1">IF(OR(БД!HX314="",ISERROR(БД!HX314)),"",БД!HX314)</f>
        <v>14.05199999999968</v>
      </c>
      <c r="DB102" s="101">
        <f>IF(OR(БД!IB314="",ISERROR(БД!IB314)),"",БД!IB314)</f>
        <v>7460.58</v>
      </c>
      <c r="DC102" s="99">
        <f ca="1">IF(OR(БД!HJ314="",ISERROR(БД!HJ314)),"",БД!HJ314)</f>
        <v>7.6559999999954016</v>
      </c>
      <c r="DD102" s="101">
        <f>IF(OR(БД!HN314="",ISERROR(БД!HN314)),"",БД!HN314)</f>
        <v>6207.9979999999996</v>
      </c>
      <c r="DE102" s="99">
        <f ca="1">IF(OR(БД!HC314="",ISERROR(БД!HC314)),"",БД!HC314)</f>
        <v>0</v>
      </c>
      <c r="DF102" s="101">
        <f>IF(OR(БД!HG314="",ISERROR(БД!HG314)),"",БД!HG314)</f>
        <v>3866.471</v>
      </c>
      <c r="DG102" s="99">
        <f ca="1">IF(OR(БД!GV314="",ISERROR(БД!GV314)),"",БД!GV314)</f>
        <v>13.30800000000454</v>
      </c>
      <c r="DH102" s="101">
        <f>IF(OR(БД!GZ314="",ISERROR(БД!GZ314)),"",БД!GZ314)</f>
        <v>17046.723000000002</v>
      </c>
      <c r="DI102" s="99">
        <f ca="1">IF(OR(БД!GO314="",ISERROR(БД!GO314)),"",БД!GO314)</f>
        <v>6.7999999999301508E-2</v>
      </c>
      <c r="DJ102" s="101">
        <f>IF(OR(БД!GS314="",ISERROR(БД!GS314)),"",БД!GS314)</f>
        <v>13206.791999999999</v>
      </c>
      <c r="DK102" s="99">
        <f ca="1">IF(OR(БД!GH314="",ISERROR(БД!GH314)),"",БД!GH314)</f>
        <v>10.747999999999593</v>
      </c>
      <c r="DL102" s="101">
        <f>IF(OR(БД!GL314="",ISERROR(БД!GL314)),"",БД!GL314)</f>
        <v>12744.768</v>
      </c>
      <c r="DM102" s="99">
        <f ca="1">IF(OR(БД!FT314="",ISERROR(БД!FT314)),"",БД!FT314)</f>
        <v>0.43200000000001637</v>
      </c>
      <c r="DN102" s="101">
        <f>IF(OR(БД!FX314="",ISERROR(БД!FX314)),"",БД!FX314)</f>
        <v>286.87400000000002</v>
      </c>
      <c r="DO102" s="99">
        <f ca="1">IF(OR(БД!FF314="",ISERROR(БД!FF314)),"",БД!FF314)</f>
        <v>467.41200000002209</v>
      </c>
      <c r="DP102" s="101">
        <f>IF(OR(БД!FJ314="",ISERROR(БД!FJ314)),"",БД!FJ314)</f>
        <v>8103.8220000000001</v>
      </c>
      <c r="DQ102" s="99">
        <f ca="1">IF(OR(БД!FM314="",ISERROR(БД!FM314)),"",БД!FM314)</f>
        <v>0</v>
      </c>
      <c r="DR102" s="101">
        <f>IF(OR(БД!FQ314="",ISERROR(БД!FQ314)),"",БД!FQ314)</f>
        <v>2949.163</v>
      </c>
      <c r="DS102" s="99">
        <f ca="1">IF(OR(БД!EY314="",ISERROR(БД!EY314)),"",БД!EY314)</f>
        <v>25.00800000000163</v>
      </c>
      <c r="DT102" s="101">
        <f>IF(OR(БД!FC314="",ISERROR(БД!FC314)),"",БД!FC314)</f>
        <v>9659.2559999999994</v>
      </c>
      <c r="DU102" s="99">
        <f ca="1">IF(OR(БД!ER314="",ISERROR(БД!ER314)),"",БД!ER314)</f>
        <v>31.952000000004773</v>
      </c>
      <c r="DV102" s="101">
        <f>IF(OR(БД!EV314="",ISERROR(БД!EV314)),"",БД!EV314)</f>
        <v>7832.8670000000002</v>
      </c>
      <c r="DW102" s="99">
        <f ca="1">IF(OR(БД!CK314="",ISERROR(БД!CK314)),"",БД!CK314)</f>
        <v>440.55000000001201</v>
      </c>
      <c r="DX102" s="101">
        <f>IF(OR(БД!CN314="",ISERROR(БД!CN314)),"",БД!CN314)</f>
        <v>3444.0650000000001</v>
      </c>
      <c r="DY102" s="99">
        <f ca="1">IF(OR(БД!CQ314="",ISERROR(БД!CQ314)),"",БД!CQ314)</f>
        <v>0</v>
      </c>
      <c r="DZ102" s="101">
        <f>IF(OR(БД!CT314="",ISERROR(БД!CT314)),"",БД!CT314)</f>
        <v>2352.654</v>
      </c>
      <c r="EA102" s="99">
        <f ca="1">IF(OR(БД!BI486="",ISERROR(БД!BI486)),"",БД!BI486)</f>
        <v>2.4200000000018917</v>
      </c>
      <c r="EB102" s="101">
        <f>IF(OR(БД!BL486="",ISERROR(БД!BL486)),"",БД!BL486)</f>
        <v>4123.5590000000002</v>
      </c>
      <c r="EC102" s="99">
        <f ca="1">IF(OR(БД!BC486="",ISERROR(БД!BC486)),"",БД!BC486)</f>
        <v>6.5640000000003056</v>
      </c>
      <c r="ED102" s="101">
        <f>IF(OR(БД!BF486="",ISERROR(БД!BF486)),"",БД!BF486)</f>
        <v>4348.6930000000002</v>
      </c>
      <c r="EE102" s="99">
        <f ca="1">IF(OR(БД!AQ486="",ISERROR(БД!AQ486)),"",БД!AQ486)</f>
        <v>107.18400000000156</v>
      </c>
      <c r="EF102" s="101">
        <f>IF(OR(БД!AT486="",ISERROR(БД!AT486)),"",БД!AT486)</f>
        <v>718.74199999999996</v>
      </c>
      <c r="EG102" s="99">
        <f ca="1">IF(OR(БД!AW486="",ISERROR(БД!AW486)),"",БД!AW486)</f>
        <v>188.23199999993085</v>
      </c>
      <c r="EH102" s="101">
        <f>IF(OR(БД!AZ486="",ISERROR(БД!AZ486)),"",БД!AZ486)</f>
        <v>12609.802</v>
      </c>
      <c r="EI102" s="99">
        <f ca="1">IF(OR(БД!AE486="",ISERROR(БД!AE486)),"",БД!AE486)</f>
        <v>73.788000000010925</v>
      </c>
      <c r="EJ102" s="101">
        <f>IF(OR(БД!AH486="",ISERROR(БД!AH486)),"",БД!AH486)</f>
        <v>683.87300000000005</v>
      </c>
      <c r="EK102" s="99">
        <f ca="1">IF(OR(БД!AK486="",ISERROR(БД!AK486)),"",БД!AK486)</f>
        <v>241.16399999990972</v>
      </c>
      <c r="EL102" s="101">
        <f>IF(OR(БД!AN486="",ISERROR(БД!AN486)),"",БД!AN486)</f>
        <v>12280.603999999999</v>
      </c>
      <c r="EM102" s="99">
        <f ca="1">IF(OR(БД!Y486="",ISERROR(БД!Y486)),"",БД!Y486)</f>
        <v>0</v>
      </c>
      <c r="EN102" s="101">
        <f>IF(OR(БД!AB486="",ISERROR(БД!AB486)),"",БД!AB486)</f>
        <v>609.98299999999995</v>
      </c>
      <c r="EO102" s="99">
        <f ca="1">IF(OR(БД!FV529="",ISERROR(БД!FV529)),"",БД!FV529)</f>
        <v>6.4800000000022919</v>
      </c>
      <c r="EP102" s="101">
        <f>IF(OR(БД!FY529="",ISERROR(БД!FY529)),"",БД!FY529)</f>
        <v>3542.82</v>
      </c>
      <c r="EQ102" s="99">
        <f ca="1">IF(OR(БД!FP529="",ISERROR(БД!FP529)),"",БД!FP529)</f>
        <v>40.643999999985681</v>
      </c>
      <c r="ER102" s="101">
        <f>IF(OR(БД!FS529="",ISERROR(БД!FS529)),"",БД!FS529)</f>
        <v>16669.39</v>
      </c>
      <c r="ES102" s="99">
        <f ca="1">IF(OR(БД!FJ529="",ISERROR(БД!FJ529)),"",БД!FJ529)</f>
        <v>35.288000000000466</v>
      </c>
      <c r="ET102" s="101">
        <f>IF(OR(БД!FM529="",ISERROR(БД!FM529)),"",БД!FM529)</f>
        <v>8919.2630000000008</v>
      </c>
      <c r="EU102" s="99">
        <f ca="1">IF(OR(БД!FD529="",ISERROR(БД!FD529)),"",БД!FD529)</f>
        <v>38.796000000002095</v>
      </c>
      <c r="EV102" s="101">
        <f>IF(OR(БД!FG529="",ISERROR(БД!FG529)),"",БД!FG529)</f>
        <v>18965.285</v>
      </c>
      <c r="EW102" s="99">
        <f ca="1">IF(OR(БД!EX529="",ISERROR(БД!EX529)),"",БД!EX529)</f>
        <v>35.32199999999284</v>
      </c>
      <c r="EX102" s="101">
        <f>IF(OR(БД!FA529="",ISERROR(БД!FA529)),"",БД!FA529)</f>
        <v>16912.760999999999</v>
      </c>
      <c r="EY102" s="99">
        <f ca="1">IF(OR(БД!ER529="",ISERROR(БД!ER529)),"",БД!ER529)</f>
        <v>0.91799999999977899</v>
      </c>
      <c r="EZ102" s="101">
        <f>IF(OR(БД!EU529="",ISERROR(БД!EU529)),"",БД!EU529)</f>
        <v>631.82399999999996</v>
      </c>
      <c r="FA102" s="99">
        <f ca="1">IF(OR(БД!EL529="",ISERROR(БД!EL529)),"",БД!EL529)</f>
        <v>0</v>
      </c>
      <c r="FB102" s="101">
        <f>IF(OR(БД!EO529="",ISERROR(БД!EO529)),"",БД!EO529)</f>
        <v>0</v>
      </c>
      <c r="FC102" s="99">
        <f ca="1">IF(OR(БД!EF529="",ISERROR(БД!EF529)),"",БД!EF529)</f>
        <v>21.198000000002139</v>
      </c>
      <c r="FD102" s="101">
        <f>IF(OR(БД!EI529="",ISERROR(БД!EI529)),"",БД!EI529)</f>
        <v>7199.7049999999999</v>
      </c>
      <c r="FE102" s="99">
        <f ca="1">IF(OR(БД!DZ529="",ISERROR(БД!DZ529)),"",БД!DZ529)</f>
        <v>0</v>
      </c>
      <c r="FF102" s="101">
        <f>IF(OR(БД!EC529="",ISERROR(БД!EC529)),"",БД!EC529)</f>
        <v>0</v>
      </c>
      <c r="FG102" s="99">
        <f ca="1">IF(OR(БД!DT529="",ISERROR(БД!DT529)),"",БД!DT529)</f>
        <v>15.69999999999709</v>
      </c>
      <c r="FH102" s="101">
        <f>IF(OR(БД!DW529="",ISERROR(БД!DW529)),"",БД!DW529)</f>
        <v>12630.615</v>
      </c>
      <c r="FI102" s="99">
        <f ca="1">IF(OR(БД!DN529="",ISERROR(БД!DN529)),"",БД!DN529)</f>
        <v>23.117999999994936</v>
      </c>
      <c r="FJ102" s="101">
        <f>IF(OR(БД!DQ529="",ISERROR(БД!DQ529)),"",БД!DQ529)</f>
        <v>11303.464</v>
      </c>
      <c r="FK102" s="99">
        <f ca="1">IF(OR(БД!DH529="",ISERROR(БД!DH529)),"",БД!DH529)</f>
        <v>26.183999999997468</v>
      </c>
      <c r="FL102" s="101">
        <f>IF(OR(БД!DK529="",ISERROR(БД!DK529)),"",БД!DK529)</f>
        <v>8575.99</v>
      </c>
      <c r="FM102" s="99">
        <f ca="1">IF(OR(БД!DB529="",ISERROR(БД!DB529)),"",БД!DB529)</f>
        <v>16.602000000004409</v>
      </c>
      <c r="FN102" s="101">
        <f>IF(OR(БД!DE529="",ISERROR(БД!DE529)),"",БД!DE529)</f>
        <v>6172.68</v>
      </c>
      <c r="FO102" s="99">
        <f ca="1">IF(OR(БД!CV529="",ISERROR(БД!CV529)),"",БД!CV529)</f>
        <v>0</v>
      </c>
      <c r="FP102" s="101">
        <f>IF(OR(БД!CY529="",ISERROR(БД!CY529)),"",БД!CY529)</f>
        <v>0</v>
      </c>
      <c r="FQ102" s="99">
        <f ca="1">IF(OR(БД!CP529="",ISERROR(БД!CP529)),"",БД!CP529)</f>
        <v>0</v>
      </c>
      <c r="FR102" s="101">
        <f>IF(OR(БД!CS529="",ISERROR(БД!CS529)),"",БД!CS529)</f>
        <v>0</v>
      </c>
      <c r="FS102" s="99">
        <f ca="1">IF(OR(БД!CJ529="",ISERROR(БД!CJ529)),"",БД!CJ529)</f>
        <v>3.7019999999997708</v>
      </c>
      <c r="FT102" s="101">
        <f>IF(OR(БД!CM529="",ISERROR(БД!CM529)),"",БД!CM529)</f>
        <v>368.59</v>
      </c>
      <c r="FU102" s="99">
        <f ca="1">IF(OR(БД!CD529="",ISERROR(БД!CD529)),"",БД!CD529)</f>
        <v>12.831999999994878</v>
      </c>
      <c r="FV102" s="101">
        <f>IF(OR(БД!CG529="",ISERROR(БД!CG529)),"",БД!CG529)</f>
        <v>8554.8729999999996</v>
      </c>
      <c r="FW102" s="99">
        <f ca="1">IF(OR(БД!BX529="",ISERROR(БД!BX529)),"",БД!BX529)</f>
        <v>11.211999999999534</v>
      </c>
      <c r="FX102" s="101">
        <f>IF(OR(БД!CA529="",ISERROR(БД!CA529)),"",БД!CA529)</f>
        <v>4314.5050000000001</v>
      </c>
      <c r="FY102" s="99">
        <f ca="1">IF(OR(БД!BR529="",ISERROR(БД!BR529)),"",БД!BR529)</f>
        <v>0</v>
      </c>
      <c r="FZ102" s="101">
        <f>IF(OR(БД!BU529="",ISERROR(БД!BU529)),"",БД!BU529)</f>
        <v>4499.2470000000003</v>
      </c>
      <c r="GA102" s="99">
        <f ca="1">IF(OR(БД!BL529="",ISERROR(БД!BL529)),"",БД!BL529)</f>
        <v>6.300000000021555E-2</v>
      </c>
      <c r="GB102" s="101">
        <f>IF(OR(БД!BO529="",ISERROR(БД!BO529)),"",БД!BO529)</f>
        <v>543.05100000000004</v>
      </c>
      <c r="GC102" s="99">
        <f ca="1">IF(OR(БД!D400="",ISERROR(БД!D400)),"",БД!D400)</f>
        <v>0.65399999999999636</v>
      </c>
      <c r="GD102" s="99">
        <f ca="1">IF(OR(БД!R56="",ISERROR(БД!R56)),"",БД!R56)</f>
        <v>0.64400000000023283</v>
      </c>
      <c r="GF102" s="80">
        <f ca="1">IF(OR(БД!AZ56="",ISERROR(БД!AZ56)),"",БД!AZ56)</f>
        <v>1324.4</v>
      </c>
      <c r="GG102" s="80">
        <f ca="1">IF(OR(БД!BE56="",ISERROR(БД!BE56)),"",БД!BE56)</f>
        <v>0</v>
      </c>
      <c r="GH102" s="80">
        <f ca="1">IF(OR(БД!IO99="",ISERROR(БД!IO99)),"",БД!IO99)</f>
        <v>726</v>
      </c>
      <c r="GI102" s="80">
        <f ca="1">IF(OR(БД!IT99="",ISERROR(БД!IT99)),"",БД!IT99)</f>
        <v>0</v>
      </c>
      <c r="GJ102" s="80">
        <f ca="1">IF(OR(БД!IE99="",ISERROR(БД!IE99)),"",БД!IE99)</f>
        <v>0</v>
      </c>
      <c r="GK102" s="80">
        <f ca="1">IF(OR(БД!IJ99="",ISERROR(БД!IJ99)),"",БД!IJ99)</f>
        <v>3051.4</v>
      </c>
      <c r="GL102" s="80">
        <f ca="1">IF(OR(БД!HU99="",ISERROR(БД!HU99)),"",БД!HU99)</f>
        <v>0</v>
      </c>
      <c r="GM102" s="80">
        <f ca="1">IF(OR(БД!HZ99="",ISERROR(БД!HZ99)),"",БД!HZ99)</f>
        <v>3097.6</v>
      </c>
      <c r="GO102" s="108" t="str">
        <f ca="1">IF(OR(БД!HM99="",ISERROR(БД!HM99)),"",БД!HM99)</f>
        <v/>
      </c>
      <c r="GP102" s="108" t="str">
        <f ca="1">IF(OR(БД!HQ99="",ISERROR(БД!HQ99)),"",БД!HQ99)</f>
        <v/>
      </c>
      <c r="GQ102" s="108" t="str">
        <f ca="1">IF(OR(БД!HE99="",ISERROR(БД!HE99)),"",БД!HE99)</f>
        <v/>
      </c>
      <c r="GR102" s="108" t="str">
        <f ca="1">IF(OR(БД!HI99="",ISERROR(БД!HI99)),"",БД!HI99)</f>
        <v/>
      </c>
      <c r="GS102" s="80">
        <f ca="1">IF(OR(БД!GU99="",ISERROR(БД!GU99)),"",БД!GU99)</f>
        <v>0</v>
      </c>
      <c r="GT102" s="80">
        <f ca="1">IF(OR(БД!GZ99="",ISERROR(БД!GZ99)),"",БД!GZ99)</f>
        <v>4081.43999999977</v>
      </c>
      <c r="GU102" s="80">
        <f ca="1">IF(OR(БД!BL314="",ISERROR(БД!BL314)),"",БД!BL314)</f>
        <v>1455.9600000000901</v>
      </c>
      <c r="GV102" s="80">
        <f ca="1">IF(OR(БД!BQ314="",ISERROR(БД!BQ314)),"",БД!BQ314)</f>
        <v>0</v>
      </c>
      <c r="GW102" s="80">
        <f ca="1">IF(OR(БД!BB314="",ISERROR(БД!BB314)),"",БД!BB314)</f>
        <v>1417.01999999996</v>
      </c>
      <c r="GX102" s="80">
        <f ca="1">IF(OR(БД!BG314="",ISERROR(БД!BG314)),"",БД!BG314)</f>
        <v>0</v>
      </c>
      <c r="GZ102" s="80" t="str">
        <f ca="1">IF(OR(БД!GK99="",ISERROR(БД!GK99)),"",БД!GK99)</f>
        <v/>
      </c>
      <c r="HA102" s="80" t="str">
        <f ca="1">IF(OR(БД!GP99="",ISERROR(БД!GP99)),"",БД!GP99)</f>
        <v/>
      </c>
      <c r="HB102" s="106">
        <f ca="1">IF(OR(БД!FT99="",ISERROR(БД!FT99)),"",БД!FT99)</f>
        <v>0</v>
      </c>
      <c r="HC102" s="106">
        <f ca="1">IF(OR(БД!FZ99="",ISERROR(БД!FZ99)),"",БД!FZ99)</f>
        <v>2844.3029999999999</v>
      </c>
      <c r="HD102" s="103">
        <f ca="1">IF(OR(БД!GF99="",ISERROR(БД!GF99)),"",БД!GF99)</f>
        <v>-2844.3029999999999</v>
      </c>
      <c r="HE102" s="80">
        <f ca="1">IF(OR(БД!FJ99="",ISERROR(БД!FJ99)),"",БД!FJ99)</f>
        <v>591.62399999999604</v>
      </c>
      <c r="HF102" s="80">
        <f ca="1">IF(OR(БД!FO99="",ISERROR(БД!FO99)),"",БД!FO99)</f>
        <v>0</v>
      </c>
      <c r="HG102" s="80">
        <f ca="1">IF(OR(БД!EZ99="",ISERROR(БД!EZ99)),"",БД!EZ99)</f>
        <v>587.53200000012305</v>
      </c>
      <c r="HH102" s="80">
        <f ca="1">IF(OR(БД!FE99="",ISERROR(БД!FE99)),"",БД!FE99)</f>
        <v>0</v>
      </c>
      <c r="HJ102" s="80">
        <f ca="1">IF(OR(БД!EP99="",ISERROR(БД!EP99)),"",БД!EP99)</f>
        <v>0</v>
      </c>
      <c r="HK102" s="80">
        <f ca="1">IF(OR(БД!EU99="",ISERROR(БД!EU99)),"",БД!EU99)</f>
        <v>1934.06400000025</v>
      </c>
      <c r="HL102" s="108" t="str">
        <f ca="1">IF(OR(БД!EH99="",ISERROR(БД!EH99)),"",БД!EH99)</f>
        <v/>
      </c>
      <c r="HM102" s="108" t="str">
        <f ca="1">IF(OR(БД!EL99="",ISERROR(БД!EL99)),"",БД!EL99)</f>
        <v/>
      </c>
      <c r="HN102" s="108" t="str">
        <f ca="1">IF(OR(БД!DZ99="",ISERROR(БД!DZ99)),"",БД!DZ99)</f>
        <v/>
      </c>
      <c r="HO102" s="108" t="str">
        <f ca="1">IF(OR(БД!ED99="",ISERROR(БД!ED99)),"",БД!ED99)</f>
        <v/>
      </c>
      <c r="HP102" s="80">
        <f ca="1">IF(OR(БД!DP99="",ISERROR(БД!DP99)),"",БД!DP99)</f>
        <v>1302.8399999998701</v>
      </c>
      <c r="HQ102" s="80">
        <f ca="1">IF(OR(БД!DU99="",ISERROR(БД!DU99)),"",БД!DU99)</f>
        <v>0</v>
      </c>
      <c r="HR102" s="108" t="str">
        <f ca="1">IF(OR(БД!DH99="",ISERROR(БД!DH99)),"",БД!DH99)</f>
        <v/>
      </c>
      <c r="HS102" s="108" t="str">
        <f ca="1">IF(OR(БД!DL99="",ISERROR(БД!DL99)),"",БД!DL99)</f>
        <v/>
      </c>
      <c r="HT102" s="80">
        <f ca="1">IF(OR(БД!GK357="",ISERROR(БД!GK357)),"",БД!GK357)</f>
        <v>126.456000000011</v>
      </c>
      <c r="HU102" s="80">
        <f ca="1">IF(OR(БД!GP357="",ISERROR(БД!GP357)),"",БД!GP357)</f>
        <v>0</v>
      </c>
      <c r="HV102" s="80">
        <f ca="1">IF(OR(БД!BV314="",ISERROR(БД!BV314)),"",БД!BV314)</f>
        <v>141.504000000015</v>
      </c>
      <c r="HW102" s="80">
        <f ca="1">IF(OR(БД!CA314="",ISERROR(БД!CA314)),"",БД!CA314)</f>
        <v>0</v>
      </c>
      <c r="HY102" s="103">
        <f ca="1">IF(OR(БД!CS99="",ISERROR(БД!CS99)),"",БД!CS99)</f>
        <v>0</v>
      </c>
      <c r="HZ102" s="103">
        <f ca="1">IF(OR(БД!CX99="",ISERROR(БД!CX99)),"",БД!CX99)</f>
        <v>0</v>
      </c>
      <c r="IA102" s="103">
        <f ca="1">IF(OR(БД!DC99="",ISERROR(БД!DC99)),"",БД!DC99)</f>
        <v>0</v>
      </c>
      <c r="IB102" s="103">
        <f ca="1">IF(OR(БД!DF228="",ISERROR(БД!DF228)),"",БД!DF228)</f>
        <v>3261.1722</v>
      </c>
      <c r="IC102" s="103">
        <f ca="1">IF(OR(БД!DK228="",ISERROR(БД!DK228)),"",БД!DK228)</f>
        <v>0</v>
      </c>
      <c r="ID102" s="103">
        <f ca="1">IF(OR(БД!DP228="",ISERROR(БД!DP228)),"",БД!DP228)</f>
        <v>-3261.1722</v>
      </c>
      <c r="IF102" s="103">
        <f ca="1">IF(OR(БД!CD99="",ISERROR(БД!CD99)),"",БД!CD99)</f>
        <v>2801.6384549999998</v>
      </c>
      <c r="IG102" s="103">
        <f ca="1">IF(OR(БД!CI99="",ISERROR(БД!CI99)),"",БД!CI99)</f>
        <v>0</v>
      </c>
      <c r="IH102" s="103">
        <f ca="1">IF(OR(БД!CN99="",ISERROR(БД!CN99)),"",БД!CN99)</f>
        <v>-2801.6384549999998</v>
      </c>
      <c r="IJ102" s="80">
        <f ca="1">IF(OR(БД!BT99="",ISERROR(БД!BT99)),"",БД!BT99)</f>
        <v>3084.8399999993899</v>
      </c>
      <c r="IK102" s="80">
        <f ca="1">IF(OR(БД!BY99="",ISERROR(БД!BY99)),"",БД!BY99)</f>
        <v>0</v>
      </c>
      <c r="IL102" s="80">
        <f ca="1">IF(OR(БД!BJ99="",ISERROR(БД!BJ99)),"",БД!BJ99)</f>
        <v>3080.8800000001802</v>
      </c>
      <c r="IM102" s="80">
        <f ca="1">IF(OR(БД!BO99="",ISERROR(БД!BO99)),"",БД!BO99)</f>
        <v>0</v>
      </c>
      <c r="IO102" s="80">
        <f ca="1">IF(OR(БД!AZ99="",ISERROR(БД!AZ99)),"",БД!AZ99)</f>
        <v>2258.52000000006</v>
      </c>
      <c r="IP102" s="80">
        <f ca="1">IF(OR(БД!BE99="",ISERROR(БД!BE99)),"",БД!BE99)</f>
        <v>0</v>
      </c>
      <c r="IQ102" s="108" t="str">
        <f ca="1">IF(OR(БД!D99="",ISERROR(БД!D99)),"",БД!D99)</f>
        <v/>
      </c>
      <c r="IR102" s="108" t="str">
        <f ca="1">IF(OR(БД!I99="",ISERROR(БД!I99)),"",БД!I99)</f>
        <v/>
      </c>
      <c r="IS102" s="80">
        <f ca="1">IF(OR(БД!N99="",ISERROR(БД!N99)),"",БД!N99)</f>
        <v>-1741.3440000000601</v>
      </c>
      <c r="IT102" s="80">
        <f ca="1">IF(OR(БД!N314="",ISERROR(БД!N314)),"",БД!N314)</f>
        <v>265.58399999999301</v>
      </c>
      <c r="IU102" s="80">
        <f ca="1">IF(OR(БД!S314="",ISERROR(БД!S314)),"",БД!S314)</f>
        <v>161.040000000004</v>
      </c>
      <c r="IV102" s="80">
        <f ca="1">IF(OR(БД!D314="",ISERROR(БД!D314)),"",БД!D314)</f>
        <v>440.08800000000798</v>
      </c>
      <c r="IW102" s="80">
        <f ca="1">IF(OR(БД!I314="",ISERROR(БД!I314)),"",БД!I314)</f>
        <v>27.455999999995999</v>
      </c>
      <c r="IY102" s="80">
        <f ca="1">IF(OR(БД!AR314="",ISERROR(БД!AR314)),"",БД!AR314)</f>
        <v>654.05999999999005</v>
      </c>
      <c r="IZ102" s="80">
        <f ca="1">IF(OR(БД!AW314="",ISERROR(БД!AW314)),"",БД!AW314)</f>
        <v>0</v>
      </c>
      <c r="JA102" s="80">
        <f ca="1">IF(OR(БД!GU357="",ISERROR(БД!GU357)),"",БД!GU357)</f>
        <v>646.80000000011205</v>
      </c>
      <c r="JB102" s="80">
        <f ca="1">IF(OR(БД!GZ357="",ISERROR(БД!GZ357)),"",БД!GZ357)</f>
        <v>0</v>
      </c>
      <c r="JD102" s="80">
        <f ca="1">IF(OR(БД!AH314="",ISERROR(БД!AH314)),"",БД!AH314)</f>
        <v>126.28000000001499</v>
      </c>
      <c r="JE102" s="80">
        <f ca="1">IF(OR(БД!AM314="",ISERROR(БД!AM314)),"",БД!AM314)</f>
        <v>0</v>
      </c>
      <c r="JF102" s="80">
        <f ca="1">IF(OR(БД!X314="",ISERROR(БД!X314)),"",БД!X314)</f>
        <v>170.71999999996501</v>
      </c>
      <c r="JG102" s="80">
        <f ca="1">IF(OR(БД!AC314="",ISERROR(БД!AC314)),"",БД!AC314)</f>
        <v>0</v>
      </c>
      <c r="JI102" s="99">
        <f ca="1">IF(OR(БД!CM486="",ISERROR(БД!CM486)),"",БД!CM486)</f>
        <v>10.464999999999236</v>
      </c>
      <c r="JJ102" s="101">
        <f>IF(OR(БД!CP486="",ISERROR(БД!CP486)),"",БД!CP486)</f>
        <v>6959.0619999999999</v>
      </c>
      <c r="JK102" s="108" t="str">
        <f ca="1">IF(OR(БД!AQ185="",ISERROR(БД!AQ185)),"",БД!AQ185)</f>
        <v/>
      </c>
      <c r="JL102" s="108" t="str">
        <f ca="1">IF(OR(БД!AU185="",ISERROR(БД!AU185)),"",БД!AU185)</f>
        <v/>
      </c>
      <c r="JM102" s="108" t="str">
        <f ca="1">IF(OR(БД!AI185="",ISERROR(БД!AI185)),"",БД!AI185)</f>
        <v/>
      </c>
      <c r="JO102" s="108" t="str">
        <f ca="1">IF(OR(БД!BX185="",ISERROR(БД!BX185)),"",БД!BX185)</f>
        <v/>
      </c>
      <c r="JP102" s="108" t="str">
        <f ca="1">IF(OR(БД!CB185="",ISERROR(БД!CB185)),"",БД!CB185)</f>
        <v/>
      </c>
      <c r="JQ102" s="103">
        <f ca="1">IF(OR(БД!AU99="",ISERROR(БД!AU99)),"",БД!AU99)</f>
        <v>191.3</v>
      </c>
      <c r="JR102" s="108">
        <f ca="1">IF(OR(БД!AQ99="",ISERROR(БД!AQ99)),"",БД!AQ99)</f>
        <v>90.27</v>
      </c>
      <c r="JS102" s="108">
        <f ca="1">IF(OR(БД!AM99="",ISERROR(БД!AM99)),"",БД!AM99)</f>
        <v>0</v>
      </c>
      <c r="JT102" s="108">
        <f ca="1">IF(OR(БД!AI99="",ISERROR(БД!AI99)),"",БД!AI99)</f>
        <v>101.03</v>
      </c>
      <c r="JV102" s="108" t="str">
        <f ca="1">IF(OR(БД!AA99="",ISERROR(БД!AA99)),"",БД!AA99)</f>
        <v/>
      </c>
      <c r="JW102" s="108" t="str">
        <f ca="1">IF(OR(БД!AE99="",ISERROR(БД!AE99)),"",БД!AE99)</f>
        <v/>
      </c>
      <c r="JX102" s="108" t="str">
        <f ca="1">IF(OR(БД!S99="",ISERROR(БД!S99)),"",БД!S99)</f>
        <v/>
      </c>
      <c r="JY102" s="108" t="str">
        <f ca="1">IF(OR(БД!W99="",ISERROR(БД!W99)),"",БД!W99)</f>
        <v/>
      </c>
      <c r="JZ102" s="103">
        <f ca="1">IF(OR(БД!GU142="",ISERROR(БД!GU142)),"",БД!GU142)</f>
        <v>24.683</v>
      </c>
      <c r="KA102" s="108">
        <f ca="1">IF(OR(БД!GQ142="",ISERROR(БД!GQ142)),"",БД!GQ142)</f>
        <v>18.823</v>
      </c>
      <c r="KB102" s="108">
        <f ca="1">IF(OR(БД!GM142="",ISERROR(БД!GM142)),"",БД!GM142)</f>
        <v>4.5670000000000002</v>
      </c>
      <c r="KC102" s="108">
        <f ca="1">IF(OR(БД!GI142="",ISERROR(БД!GI142)),"",БД!GI142)</f>
        <v>1.2929999999999999</v>
      </c>
      <c r="KE102" s="103">
        <f ca="1">IF(OR(БД!DV185="",ISERROR(БД!DV185)),"",БД!DV185)</f>
        <v>137.62299999999999</v>
      </c>
      <c r="KF102" s="108">
        <f ca="1">IF(OR(БД!DR185="",ISERROR(БД!DR185)),"",БД!DR185)</f>
        <v>0</v>
      </c>
      <c r="KG102" s="108">
        <f ca="1">IF(OR(БД!DN185="",ISERROR(БД!DN185)),"",БД!DN185)</f>
        <v>73.524000000000001</v>
      </c>
      <c r="KH102" s="108">
        <f ca="1">IF(OR(БД!DJ185="",ISERROR(БД!DJ185)),"",БД!DJ185)</f>
        <v>64.099000000000004</v>
      </c>
      <c r="KJ102" s="103">
        <f ca="1">IF(OR(БД!DE185="",ISERROR(БД!DE185)),"",БД!DE185)</f>
        <v>135.53</v>
      </c>
      <c r="KK102" s="108">
        <f ca="1">IF(OR(БД!DA185="",ISERROR(БД!DA185)),"",БД!DA185)</f>
        <v>30.83</v>
      </c>
      <c r="KL102" s="108">
        <f ca="1">IF(OR(БД!CW185="",ISERROR(БД!CW185)),"",БД!CW185)</f>
        <v>104.7</v>
      </c>
      <c r="KN102" s="99">
        <f ca="1">IF(OR(БД!BG185="",ISERROR(БД!BG185)),"",БД!BG185)</f>
        <v>173.44799999999907</v>
      </c>
      <c r="KO102" s="101">
        <f>IF(OR(БД!BJ185="",ISERROR(БД!BJ185)),"",БД!BJ185)</f>
        <v>38.869</v>
      </c>
      <c r="KP102" s="99">
        <f ca="1">IF(OR(БД!BM185="",ISERROR(БД!BM185)),"",БД!BM185)</f>
        <v>259.51200000000017</v>
      </c>
      <c r="KQ102" s="101">
        <f>IF(OR(БД!BP185="",ISERROR(БД!BP185)),"",БД!BP185)</f>
        <v>5.2240000000000002</v>
      </c>
      <c r="KR102" s="103">
        <f ca="1">IF(OR(БД!BS185="",ISERROR(БД!BS185)),"",БД!BS185)</f>
        <v>-86.064000000001101</v>
      </c>
      <c r="KT102" s="108" t="str">
        <f ca="1">IF(OR(БД!AY185="",ISERROR(БД!AY185)),"",БД!AY185)</f>
        <v/>
      </c>
      <c r="KU102" s="108" t="str">
        <f ca="1">IF(OR(БД!BC185="",ISERROR(БД!BC185)),"",БД!BC185)</f>
        <v/>
      </c>
      <c r="KV102" s="103">
        <f ca="1">IF(OR(БД!AW357="",ISERROR(БД!AW357)),"",БД!AW357)</f>
        <v>212.99599999999998</v>
      </c>
      <c r="KW102" s="108">
        <f ca="1">IF(OR(БД!AS357="",ISERROR(БД!AS357)),"",БД!AS357)</f>
        <v>148.47399999999999</v>
      </c>
      <c r="KX102" s="108">
        <f ca="1">IF(OR(БД!AO357="",ISERROR(БД!AO357)),"",БД!AO357)</f>
        <v>64.522000000000006</v>
      </c>
      <c r="KY102" s="108">
        <f ca="1">IF(OR(БД!AK357="",ISERROR(БД!AK357)),"",БД!AK357)</f>
        <v>0</v>
      </c>
      <c r="LA102" s="103">
        <f ca="1">IF(OR(БД!BN357="",ISERROR(БД!BN357)),"",БД!BN357)</f>
        <v>188.20600000000002</v>
      </c>
      <c r="LB102" s="108">
        <f ca="1">IF(OR(БД!BJ357="",ISERROR(БД!BJ357)),"",БД!BJ357)</f>
        <v>0</v>
      </c>
      <c r="LC102" s="108">
        <f ca="1">IF(OR(БД!BF357="",ISERROR(БД!BF357)),"",БД!BF357)</f>
        <v>114.893</v>
      </c>
      <c r="LD102" s="108">
        <f ca="1">IF(OR(БД!BB357="",ISERROR(БД!BB357)),"",БД!BB357)</f>
        <v>73.313000000000002</v>
      </c>
      <c r="LF102" s="106">
        <f ca="1">IF(OR(БД!HD271="",ISERROR(БД!HD271)),"",БД!HD271)</f>
        <v>0</v>
      </c>
      <c r="LG102" s="106">
        <f ca="1">IF(OR(БД!HK271="",ISERROR(БД!HK271)),"",БД!HK271)</f>
        <v>13466.75</v>
      </c>
    </row>
    <row r="103" spans="1:319" x14ac:dyDescent="0.25">
      <c r="A103" s="113">
        <v>4</v>
      </c>
      <c r="B103" s="80">
        <f ca="1">IF(OR(БД!DT57="",ISERROR(БД!DT57)),"",БД!DT57)</f>
        <v>0</v>
      </c>
      <c r="C103" s="80">
        <f ca="1">IF(OR(БД!DY57="",ISERROR(БД!DY57)),"",БД!DY57)</f>
        <v>3652.308</v>
      </c>
      <c r="D103" s="80">
        <f ca="1">IF(OR(БД!CD57="",ISERROR(БД!CD57)),"",БД!CD57)</f>
        <v>0</v>
      </c>
      <c r="E103" s="80">
        <f ca="1">IF(OR(БД!CI57="",ISERROR(БД!CI57)),"",БД!CI57)</f>
        <v>3674.2689999999998</v>
      </c>
      <c r="F103" s="80">
        <f ca="1">IF(OR(БД!BT57="",ISERROR(БД!BT57)),"",БД!BT57)</f>
        <v>0</v>
      </c>
      <c r="G103" s="80">
        <f ca="1">IF(OR(БД!BY57="",ISERROR(БД!BY57)),"",БД!BY57)</f>
        <v>3537.93</v>
      </c>
      <c r="H103" s="80">
        <f ca="1">IF(OR(БД!BJ57="",ISERROR(БД!BJ57)),"",БД!BJ57)</f>
        <v>1417.4159999999999</v>
      </c>
      <c r="I103" s="80">
        <f ca="1">IF(OR(БД!BO57="",ISERROR(БД!BO57)),"",БД!BO57)</f>
        <v>0</v>
      </c>
      <c r="J103" s="80">
        <f ca="1">IF(OR(БД!JS100="",ISERROR(БД!JS100)),"",БД!JS100)</f>
        <v>1185.69</v>
      </c>
      <c r="K103" s="80">
        <f ca="1">IF(OR(БД!JX100="",ISERROR(БД!JX100)),"",БД!JX100)</f>
        <v>0</v>
      </c>
      <c r="L103" s="80">
        <f ca="1">IF(OR(БД!JI100="",ISERROR(БД!JI100)),"",БД!JI100)</f>
        <v>4355.4279999999999</v>
      </c>
      <c r="M103" s="80">
        <f ca="1">IF(OR(БД!JN100="",ISERROR(БД!JN100)),"",БД!JN100)</f>
        <v>0</v>
      </c>
      <c r="N103" s="80">
        <f ca="1">IF(OR(БД!IY100="",ISERROR(БД!IY100)),"",БД!IY100)</f>
        <v>3924.47</v>
      </c>
      <c r="O103" s="80">
        <f ca="1">IF(OR(БД!JD100="",ISERROR(БД!JD100)),"",БД!JD100)</f>
        <v>0</v>
      </c>
      <c r="P103" s="80">
        <f ca="1">IF(OR(БД!HU358="",ISERROR(БД!HU358)),"",БД!HU358)</f>
        <v>454.113</v>
      </c>
      <c r="R103" s="99">
        <f ca="1">IF(OR(БД!BX272="",ISERROR(БД!BX272)),"",БД!BX272)</f>
        <v>0</v>
      </c>
      <c r="S103" s="101">
        <f>IF(OR(БД!CA272="",ISERROR(БД!CA272)),"",БД!CA272)</f>
        <v>1.958</v>
      </c>
      <c r="T103" s="99">
        <f ca="1">IF(OR(БД!CD272="",ISERROR(БД!CD272)),"",БД!CD272)</f>
        <v>2433.1999999994878</v>
      </c>
      <c r="U103" s="101">
        <f>IF(OR(БД!CG272="",ISERROR(БД!CG272)),"",БД!CG272)</f>
        <v>3074.424</v>
      </c>
      <c r="V103" s="99">
        <f ca="1">IF(OR(БД!EG358="",ISERROR(БД!EG358)),"",БД!EG358)</f>
        <v>0</v>
      </c>
      <c r="W103" s="101">
        <f>IF(OR(БД!EJ358="",ISERROR(БД!EJ358)),"",БД!EJ358)</f>
        <v>34.494999999999997</v>
      </c>
      <c r="X103" s="99">
        <f ca="1">IF(OR(БД!EM358="",ISERROR(БД!EM358)),"",БД!EM358)</f>
        <v>1170.3999999998359</v>
      </c>
      <c r="Y103" s="101">
        <f>IF(OR(БД!EP358="",ISERROR(БД!EP358)),"",БД!EP358)</f>
        <v>1650.83</v>
      </c>
      <c r="Z103" s="106">
        <f ca="1">IF(OR(БД!DS358="",ISERROR(БД!DS358)),"",БД!DS358)</f>
        <v>2348.39</v>
      </c>
      <c r="AA103" s="126">
        <f>IF(OR(БД!DW358="",ISERROR(БД!DW358)),"",БД!DW358)</f>
        <v>2345.2000000005683</v>
      </c>
      <c r="AB103" s="106">
        <f ca="1">IF(OR(БД!DZ358="",ISERROR(БД!DZ358)),"",БД!DZ358)</f>
        <v>0</v>
      </c>
      <c r="AC103" s="126">
        <f>IF(OR(БД!ED358="",ISERROR(БД!ED358)),"",БД!ED358)</f>
        <v>0</v>
      </c>
      <c r="AD103" s="106">
        <f ca="1">IF(OR(БД!DE358="",ISERROR(БД!DE358)),"",БД!DE358)</f>
        <v>1261.04</v>
      </c>
      <c r="AE103" s="126">
        <f>IF(OR(БД!DI358="",ISERROR(БД!DI358)),"",БД!DI358)</f>
        <v>1258.3999999992557</v>
      </c>
      <c r="AF103" s="106">
        <f ca="1">IF(OR(БД!DL358="",ISERROR(БД!DL358)),"",БД!DL358)</f>
        <v>0</v>
      </c>
      <c r="AG103" s="126">
        <f>IF(OR(БД!DP358="",ISERROR(БД!DP358)),"",БД!DP358)</f>
        <v>0</v>
      </c>
      <c r="AH103" s="99" t="str">
        <f ca="1">IF(OR(БД!CO358="",ISERROR(БД!CO358)),"",БД!CO358)</f>
        <v/>
      </c>
      <c r="AI103" s="101">
        <f>IF(OR(БД!CR358="",ISERROR(БД!CR358)),"",БД!CR358)</f>
        <v>19475.740000000002</v>
      </c>
      <c r="AJ103" s="99" t="str">
        <f ca="1">IF(OR(БД!CI358="",ISERROR(БД!CI358)),"",БД!CI358)</f>
        <v/>
      </c>
      <c r="AK103" s="101">
        <f>IF(OR(БД!CL358="",ISERROR(БД!CL358)),"",БД!CL358)</f>
        <v>1151.48</v>
      </c>
      <c r="AL103" s="99" t="str">
        <f ca="1">IF(OR(БД!CC358="",ISERROR(БД!CC358)),"",БД!CC358)</f>
        <v/>
      </c>
      <c r="AM103" s="101">
        <f>IF(OR(БД!CF358="",ISERROR(БД!CF358)),"",БД!CF358)</f>
        <v>14618.083000000001</v>
      </c>
      <c r="AO103" s="103">
        <f ca="1">IF(OR(БД!GI229="",ISERROR(БД!GI229)),"",БД!GI229)</f>
        <v>579.0840000000826</v>
      </c>
      <c r="AP103" s="103">
        <f ca="1">IF(OR(БД!GD229="",ISERROR(БД!GD229)),"",БД!GD229)</f>
        <v>0.44311999999976248</v>
      </c>
      <c r="AQ103" s="99">
        <f ca="1">IF(OR(БД!HQ315="",ISERROR(БД!HQ315)),"",БД!HQ315)</f>
        <v>4.4999999999959073E-2</v>
      </c>
      <c r="AR103" s="101">
        <f>IF(OR(БД!HU315="",ISERROR(БД!HU315)),"",БД!HU315)</f>
        <v>333.54399999999998</v>
      </c>
      <c r="AS103" s="99">
        <f ca="1">IF(OR(БД!AZ530="",ISERROR(БД!AZ530)),"",БД!AZ530)</f>
        <v>0</v>
      </c>
      <c r="AT103" s="101">
        <f>IF(OR(БД!BC530="",ISERROR(БД!BC530)),"",БД!BC530)</f>
        <v>1.9239999999999999</v>
      </c>
      <c r="AU103" s="99">
        <f ca="1">IF(OR(БД!BF530="",ISERROR(БД!BF530)),"",БД!BF530)</f>
        <v>230.53800000002593</v>
      </c>
      <c r="AV103" s="101">
        <f>IF(OR(БД!BI530="",ISERROR(БД!BI530)),"",БД!BI530)</f>
        <v>10408.449000000001</v>
      </c>
      <c r="AW103" s="99">
        <f ca="1">IF(OR(БД!AN530="",ISERROR(БД!AN530)),"",БД!AN530)</f>
        <v>0</v>
      </c>
      <c r="AX103" s="101">
        <f>IF(OR(БД!AQ530="",ISERROR(БД!AQ530)),"",БД!AQ530)</f>
        <v>8.2720000000000002</v>
      </c>
      <c r="AY103" s="99">
        <f ca="1">IF(OR(БД!AT530="",ISERROR(БД!AT530)),"",БД!AT530)</f>
        <v>348.54600000005667</v>
      </c>
      <c r="AZ103" s="101">
        <f>IF(OR(БД!AW530="",ISERROR(БД!AW530)),"",БД!AW530)</f>
        <v>10990.281000000001</v>
      </c>
      <c r="BA103" s="99">
        <f ca="1">IF(OR(БД!AH530="",ISERROR(БД!AH530)),"",БД!AH530)</f>
        <v>0.12440000000002328</v>
      </c>
      <c r="BB103" s="101">
        <f>IF(OR(БД!AK530="",ISERROR(БД!AK530)),"",БД!AK530)</f>
        <v>8782.8469999999998</v>
      </c>
      <c r="BC103" s="99">
        <f ca="1">IF(OR(БД!AB530="",ISERROR(БД!AB530)),"",БД!AB530)</f>
        <v>0.31871999999973921</v>
      </c>
      <c r="BD103" s="101">
        <f>IF(OR(БД!AE530="",ISERROR(БД!AE530)),"",БД!AE530)</f>
        <v>21286.795999999998</v>
      </c>
      <c r="BE103" s="99">
        <f ca="1">IF(OR(БД!J358="",ISERROR(БД!J358)),"",БД!J358)</f>
        <v>0.66899999999986903</v>
      </c>
      <c r="BF103" s="99">
        <f ca="1">IF(OR(БД!D358="",ISERROR(БД!D358)),"",БД!D358)</f>
        <v>10.518000000003667</v>
      </c>
      <c r="BH103" s="103">
        <f ca="1">IF(OR(БД!GS229="",ISERROR(БД!GS229)),"",БД!GS229)</f>
        <v>240.71999999998297</v>
      </c>
      <c r="BI103" s="103">
        <f ca="1">IF(OR(БД!GN229="",ISERROR(БД!GN229)),"",БД!GN229)</f>
        <v>0.24391999999999828</v>
      </c>
      <c r="BJ103" s="99">
        <f ca="1">IF(OR(БД!EN272="",ISERROR(БД!EN272)),"",БД!EN272)</f>
        <v>0</v>
      </c>
      <c r="BK103" s="101">
        <f>IF(OR(БД!ER272="",ISERROR(БД!ER272)),"",БД!ER272)</f>
        <v>0</v>
      </c>
      <c r="BL103" s="99">
        <f ca="1">IF(OR(БД!EG272="",ISERROR(БД!EG272)),"",БД!EG272)</f>
        <v>5.4000000000002046E-2</v>
      </c>
      <c r="BM103" s="101">
        <f>IF(OR(БД!EK272="",ISERROR(БД!EK272)),"",БД!EK272)</f>
        <v>102.738</v>
      </c>
      <c r="BN103" s="99">
        <f ca="1">IF(OR(БД!DZ272="",ISERROR(БД!DZ272)),"",БД!DZ272)</f>
        <v>0</v>
      </c>
      <c r="BO103" s="101">
        <f>IF(OR(БД!ED272="",ISERROR(БД!ED272)),"",БД!ED272)</f>
        <v>996.34100000000001</v>
      </c>
      <c r="BP103" s="99">
        <f ca="1">IF(OR(БД!DS272="",ISERROR(БД!DS272)),"",БД!DS272)</f>
        <v>17.707999999999629</v>
      </c>
      <c r="BQ103" s="101">
        <f>IF(OR(БД!DW272="",ISERROR(БД!DW272)),"",БД!DW272)</f>
        <v>3044.3539999999998</v>
      </c>
      <c r="BR103" s="99">
        <f ca="1">IF(OR(БД!DL272="",ISERROR(БД!DL272)),"",БД!DL272)</f>
        <v>0</v>
      </c>
      <c r="BS103" s="101">
        <f>IF(OR(БД!DP272="",ISERROR(БД!DP272)),"",БД!DP272)</f>
        <v>5921.6180000000004</v>
      </c>
      <c r="BT103" s="99">
        <f ca="1">IF(OR(БД!GA315="",ISERROR(БД!GA315)),"",БД!GA315)</f>
        <v>0</v>
      </c>
      <c r="BU103" s="101">
        <f>IF(OR(БД!GE315="",ISERROR(БД!GE315)),"",БД!GE315)</f>
        <v>294.73899999999998</v>
      </c>
      <c r="BV103" s="99">
        <f ca="1">IF(OR(БД!EK315="",ISERROR(БД!EK315)),"",БД!EK315)</f>
        <v>0</v>
      </c>
      <c r="BW103" s="101">
        <f>IF(OR(БД!EO315="",ISERROR(БД!EO315)),"",БД!EO315)</f>
        <v>200.43799999999999</v>
      </c>
      <c r="BX103" s="99">
        <f ca="1">IF(OR(БД!V530="",ISERROR(БД!V530)),"",БД!V530)</f>
        <v>0</v>
      </c>
      <c r="BY103" s="101">
        <f>IF(OR(БД!Y530="",ISERROR(БД!Y530)),"",БД!Y530)</f>
        <v>2851.8180000000002</v>
      </c>
      <c r="BZ103" s="99">
        <f ca="1">IF(OR(БД!P530="",ISERROR(БД!P530)),"",БД!P530)</f>
        <v>0</v>
      </c>
      <c r="CA103" s="101">
        <f>IF(OR(БД!S530="",ISERROR(БД!S530)),"",БД!S530)</f>
        <v>2919.558</v>
      </c>
      <c r="CB103" s="99">
        <f ca="1">IF(OR(БД!J530="",ISERROR(БД!J530)),"",БД!J530)</f>
        <v>135.29999999997926</v>
      </c>
      <c r="CC103" s="101">
        <f>IF(OR(БД!M530="",ISERROR(БД!M530)),"",БД!M530)</f>
        <v>3588.4189999999999</v>
      </c>
      <c r="CD103" s="99">
        <f ca="1">IF(OR(БД!D530="",ISERROR(БД!D530)),"",БД!D530)</f>
        <v>105.42000000000371</v>
      </c>
      <c r="CE103" s="101">
        <f>IF(OR(БД!G530="",ISERROR(БД!G530)),"",БД!G530)</f>
        <v>2966.3150000000001</v>
      </c>
      <c r="CF103" s="99">
        <f ca="1">IF(OR(БД!D444="",ISERROR(БД!D444)),"",БД!D444)</f>
        <v>7.576000000000932E-2</v>
      </c>
      <c r="CG103" s="99">
        <f ca="1">IF(OR(БД!J401="",ISERROR(БД!J401)),"",БД!J401)</f>
        <v>0.16815999999998896</v>
      </c>
      <c r="CI103" s="103">
        <f ca="1">IF(OR(БД!HC229="",ISERROR(БД!HC229)),"",БД!HC229)</f>
        <v>650.83700000015085</v>
      </c>
      <c r="CJ103" s="103">
        <f ca="1">IF(OR(БД!GX229="",ISERROR(БД!GX229)),"",БД!GX229)</f>
        <v>1.3760000000002037</v>
      </c>
      <c r="CK103" s="108" t="str">
        <f ca="1">IF(OR(БД!ED57="",ISERROR(БД!ED57)),"",БД!ED57)</f>
        <v/>
      </c>
      <c r="CL103" s="108" t="str">
        <f ca="1">IF(OR(БД!EH57="",ISERROR(БД!EH57)),"",БД!EH57)</f>
        <v/>
      </c>
      <c r="CM103" s="108" t="str">
        <f ca="1">IF(OR(БД!DL57="",ISERROR(БД!DL57)),"",БД!DL57)</f>
        <v/>
      </c>
      <c r="CN103" s="108" t="str">
        <f ca="1">IF(OR(БД!DP57="",ISERROR(БД!DP57)),"",БД!DP57)</f>
        <v/>
      </c>
      <c r="CO103" s="99">
        <f ca="1">IF(OR(БД!FR229="",ISERROR(БД!FR229)),"",БД!FR229)</f>
        <v>18.876000000003842</v>
      </c>
      <c r="CP103" s="101">
        <f>IF(OR(БД!FU229="",ISERROR(БД!FU229)),"",БД!FU229)</f>
        <v>2073.527</v>
      </c>
      <c r="CQ103" s="99">
        <f ca="1">IF(OR(БД!FX229="",ISERROR(БД!FX229)),"",БД!FX229)</f>
        <v>43.295999999996639</v>
      </c>
      <c r="CR103" s="101">
        <f>IF(OR(БД!GA229="",ISERROR(БД!GA229)),"",БД!GA229)</f>
        <v>4324.125</v>
      </c>
      <c r="CS103" s="99">
        <f ca="1">IF(OR(БД!DE272="",ISERROR(БД!DE272)),"",БД!DE272)</f>
        <v>0</v>
      </c>
      <c r="CT103" s="101">
        <f>IF(OR(БД!DI272="",ISERROR(БД!DI272)),"",БД!DI272)</f>
        <v>1.2999999999999999E-2</v>
      </c>
      <c r="CU103" s="99">
        <f ca="1">IF(OR(БД!CX272="",ISERROR(БД!CX272)),"",БД!CX272)</f>
        <v>0</v>
      </c>
      <c r="CV103" s="101">
        <f>IF(OR(БД!DB272="",ISERROR(БД!DB272)),"",БД!DB272)</f>
        <v>3087.6979999999999</v>
      </c>
      <c r="CW103" s="99">
        <f ca="1">IF(OR(БД!CQ272="",ISERROR(БД!CQ272)),"",БД!CQ272)</f>
        <v>2.1359999999999673</v>
      </c>
      <c r="CX103" s="101">
        <f>IF(OR(БД!CU272="",ISERROR(БД!CU272)),"",БД!CU272)</f>
        <v>772.22699999999998</v>
      </c>
      <c r="CY103" s="99">
        <f ca="1">IF(OR(БД!CJ272="",ISERROR(БД!CJ272)),"",БД!CJ272)</f>
        <v>0</v>
      </c>
      <c r="CZ103" s="101">
        <f>IF(OR(БД!CN272="",ISERROR(БД!CN272)),"",БД!CN272)</f>
        <v>1070.904</v>
      </c>
      <c r="DA103" s="99">
        <f ca="1">IF(OR(БД!HX315="",ISERROR(БД!HX315)),"",БД!HX315)</f>
        <v>11.355999999999767</v>
      </c>
      <c r="DB103" s="101">
        <f>IF(OR(БД!IB315="",ISERROR(БД!IB315)),"",БД!IB315)</f>
        <v>7463.4189999999999</v>
      </c>
      <c r="DC103" s="99">
        <f ca="1">IF(OR(БД!HJ315="",ISERROR(БД!HJ315)),"",БД!HJ315)</f>
        <v>7.5680000000065775</v>
      </c>
      <c r="DD103" s="101">
        <f>IF(OR(БД!HN315="",ISERROR(БД!HN315)),"",БД!HN315)</f>
        <v>6208.9440000000004</v>
      </c>
      <c r="DE103" s="99">
        <f ca="1">IF(OR(БД!HC315="",ISERROR(БД!HC315)),"",БД!HC315)</f>
        <v>1.1999999999716238E-2</v>
      </c>
      <c r="DF103" s="101">
        <f>IF(OR(БД!HG315="",ISERROR(БД!HG315)),"",БД!HG315)</f>
        <v>3866.473</v>
      </c>
      <c r="DG103" s="99">
        <f ca="1">IF(OR(БД!GV315="",ISERROR(БД!GV315)),"",БД!GV315)</f>
        <v>13.407999999995809</v>
      </c>
      <c r="DH103" s="101">
        <f>IF(OR(БД!GZ315="",ISERROR(БД!GZ315)),"",БД!GZ315)</f>
        <v>17050.075000000001</v>
      </c>
      <c r="DI103" s="99">
        <f ca="1">IF(OR(БД!GO315="",ISERROR(БД!GO315)),"",БД!GO315)</f>
        <v>0.11600000000180444</v>
      </c>
      <c r="DJ103" s="101">
        <f>IF(OR(БД!GS315="",ISERROR(БД!GS315)),"",БД!GS315)</f>
        <v>13206.821</v>
      </c>
      <c r="DK103" s="99">
        <f ca="1">IF(OR(БД!GH315="",ISERROR(БД!GH315)),"",БД!GH315)</f>
        <v>10.639999999999418</v>
      </c>
      <c r="DL103" s="101">
        <f>IF(OR(БД!GL315="",ISERROR(БД!GL315)),"",БД!GL315)</f>
        <v>12747.428</v>
      </c>
      <c r="DM103" s="99">
        <f ca="1">IF(OR(БД!FT315="",ISERROR(БД!FT315)),"",БД!FT315)</f>
        <v>0.4679999999998472</v>
      </c>
      <c r="DN103" s="101">
        <f>IF(OR(БД!FX315="",ISERROR(БД!FX315)),"",БД!FX315)</f>
        <v>286.952</v>
      </c>
      <c r="DO103" s="99">
        <f ca="1">IF(OR(БД!FF315="",ISERROR(БД!FF315)),"",БД!FF315)</f>
        <v>472.4279999999635</v>
      </c>
      <c r="DP103" s="101">
        <f>IF(OR(БД!FJ315="",ISERROR(БД!FJ315)),"",БД!FJ315)</f>
        <v>8110.98</v>
      </c>
      <c r="DQ103" s="99">
        <f ca="1">IF(OR(БД!FM315="",ISERROR(БД!FM315)),"",БД!FM315)</f>
        <v>0</v>
      </c>
      <c r="DR103" s="101">
        <f>IF(OR(БД!FQ315="",ISERROR(БД!FQ315)),"",БД!FQ315)</f>
        <v>2949.163</v>
      </c>
      <c r="DS103" s="99">
        <f ca="1">IF(OR(БД!EY315="",ISERROR(БД!EY315)),"",БД!EY315)</f>
        <v>25.888000000006286</v>
      </c>
      <c r="DT103" s="101">
        <f>IF(OR(БД!FC315="",ISERROR(БД!FC315)),"",БД!FC315)</f>
        <v>9662.4920000000002</v>
      </c>
      <c r="DU103" s="99">
        <f ca="1">IF(OR(БД!ER315="",ISERROR(БД!ER315)),"",БД!ER315)</f>
        <v>28.695999999996275</v>
      </c>
      <c r="DV103" s="101">
        <f>IF(OR(БД!EV315="",ISERROR(БД!EV315)),"",БД!EV315)</f>
        <v>7836.4539999999997</v>
      </c>
      <c r="DW103" s="99">
        <f ca="1">IF(OR(БД!CK315="",ISERROR(БД!CK315)),"",БД!CK315)</f>
        <v>438.76800000000912</v>
      </c>
      <c r="DX103" s="101">
        <f>IF(OR(БД!CN315="",ISERROR(БД!CN315)),"",БД!CN315)</f>
        <v>3450.7130000000002</v>
      </c>
      <c r="DY103" s="99">
        <f ca="1">IF(OR(БД!CQ315="",ISERROR(БД!CQ315)),"",БД!CQ315)</f>
        <v>0</v>
      </c>
      <c r="DZ103" s="101">
        <f>IF(OR(БД!CT315="",ISERROR(БД!CT315)),"",БД!CT315)</f>
        <v>2352.654</v>
      </c>
      <c r="EA103" s="99">
        <f ca="1">IF(OR(БД!BI487="",ISERROR(БД!BI487)),"",БД!BI487)</f>
        <v>2.6640000000006694</v>
      </c>
      <c r="EB103" s="101">
        <f>IF(OR(БД!BL487="",ISERROR(БД!BL487)),"",БД!BL487)</f>
        <v>4124.2250000000004</v>
      </c>
      <c r="EC103" s="99">
        <f ca="1">IF(OR(БД!BC487="",ISERROR(БД!BC487)),"",БД!BC487)</f>
        <v>6.6659999999992579</v>
      </c>
      <c r="ED103" s="101">
        <f>IF(OR(БД!BF487="",ISERROR(БД!BF487)),"",БД!BF487)</f>
        <v>4349.8040000000001</v>
      </c>
      <c r="EE103" s="99">
        <f ca="1">IF(OR(БД!AQ487="",ISERROR(БД!AQ487)),"",БД!AQ487)</f>
        <v>100.05600000000504</v>
      </c>
      <c r="EF103" s="101">
        <f>IF(OR(БД!AT487="",ISERROR(БД!AT487)),"",БД!AT487)</f>
        <v>719.5</v>
      </c>
      <c r="EG103" s="99">
        <f ca="1">IF(OR(БД!AW487="",ISERROR(БД!AW487)),"",БД!AW487)</f>
        <v>174.10799999993469</v>
      </c>
      <c r="EH103" s="101">
        <f>IF(OR(БД!AZ487="",ISERROR(БД!AZ487)),"",БД!AZ487)</f>
        <v>12611.120999999999</v>
      </c>
      <c r="EI103" s="99">
        <f ca="1">IF(OR(БД!AE487="",ISERROR(БД!AE487)),"",БД!AE487)</f>
        <v>69.959999999996398</v>
      </c>
      <c r="EJ103" s="101">
        <f>IF(OR(БД!AH487="",ISERROR(БД!AH487)),"",БД!AH487)</f>
        <v>684.40300000000002</v>
      </c>
      <c r="EK103" s="99">
        <f ca="1">IF(OR(БД!AK487="",ISERROR(БД!AK487)),"",БД!AK487)</f>
        <v>233.11200000019016</v>
      </c>
      <c r="EL103" s="101">
        <f>IF(OR(БД!AN487="",ISERROR(БД!AN487)),"",БД!AN487)</f>
        <v>12282.37</v>
      </c>
      <c r="EM103" s="99">
        <f ca="1">IF(OR(БД!Y487="",ISERROR(БД!Y487)),"",БД!Y487)</f>
        <v>0</v>
      </c>
      <c r="EN103" s="101">
        <f>IF(OR(БД!AB487="",ISERROR(БД!AB487)),"",БД!AB487)</f>
        <v>609.98299999999995</v>
      </c>
      <c r="EO103" s="99">
        <f ca="1">IF(OR(БД!FV530="",ISERROR(БД!FV530)),"",БД!FV530)</f>
        <v>6.2999999999983629</v>
      </c>
      <c r="EP103" s="101">
        <f>IF(OR(БД!FY530="",ISERROR(БД!FY530)),"",БД!FY530)</f>
        <v>3543.87</v>
      </c>
      <c r="EQ103" s="99">
        <f ca="1">IF(OR(БД!FP530="",ISERROR(БД!FP530)),"",БД!FP530)</f>
        <v>46.601999999998952</v>
      </c>
      <c r="ER103" s="101">
        <f>IF(OR(БД!FS530="",ISERROR(БД!FS530)),"",БД!FS530)</f>
        <v>16677.156999999999</v>
      </c>
      <c r="ES103" s="99">
        <f ca="1">IF(OR(БД!FJ530="",ISERROR(БД!FJ530)),"",БД!FJ530)</f>
        <v>41.703999999997905</v>
      </c>
      <c r="ET103" s="101">
        <f>IF(OR(БД!FM530="",ISERROR(БД!FM530)),"",БД!FM530)</f>
        <v>8924.4760000000006</v>
      </c>
      <c r="EU103" s="99">
        <f ca="1">IF(OR(БД!FD530="",ISERROR(БД!FD530)),"",БД!FD530)</f>
        <v>37.656000000009954</v>
      </c>
      <c r="EV103" s="101">
        <f>IF(OR(БД!FG530="",ISERROR(БД!FG530)),"",БД!FG530)</f>
        <v>18971.561000000002</v>
      </c>
      <c r="EW103" s="99">
        <f ca="1">IF(OR(БД!EX530="",ISERROR(БД!EX530)),"",БД!EX530)</f>
        <v>39.918000000012398</v>
      </c>
      <c r="EX103" s="101">
        <f>IF(OR(БД!FA530="",ISERROR(БД!FA530)),"",БД!FA530)</f>
        <v>16919.414000000001</v>
      </c>
      <c r="EY103" s="99">
        <f ca="1">IF(OR(БД!ER530="",ISERROR(БД!ER530)),"",БД!ER530)</f>
        <v>0.8910000000000764</v>
      </c>
      <c r="EZ103" s="101">
        <f>IF(OR(БД!EU530="",ISERROR(БД!EU530)),"",БД!EU530)</f>
        <v>632.12099999999998</v>
      </c>
      <c r="FA103" s="99">
        <f ca="1">IF(OR(БД!EL530="",ISERROR(БД!EL530)),"",БД!EL530)</f>
        <v>0</v>
      </c>
      <c r="FB103" s="101">
        <f>IF(OR(БД!EO530="",ISERROR(БД!EO530)),"",БД!EO530)</f>
        <v>0</v>
      </c>
      <c r="FC103" s="99">
        <f ca="1">IF(OR(БД!EF530="",ISERROR(БД!EF530)),"",БД!EF530)</f>
        <v>20.891999999999825</v>
      </c>
      <c r="FD103" s="101">
        <f>IF(OR(БД!EI530="",ISERROR(БД!EI530)),"",БД!EI530)</f>
        <v>7203.1869999999999</v>
      </c>
      <c r="FE103" s="99">
        <f ca="1">IF(OR(БД!DZ530="",ISERROR(БД!DZ530)),"",БД!DZ530)</f>
        <v>0</v>
      </c>
      <c r="FF103" s="101">
        <f>IF(OR(БД!EC530="",ISERROR(БД!EC530)),"",БД!EC530)</f>
        <v>0</v>
      </c>
      <c r="FG103" s="99">
        <f ca="1">IF(OR(БД!DT530="",ISERROR(БД!DT530)),"",БД!DT530)</f>
        <v>16.51600000000326</v>
      </c>
      <c r="FH103" s="101">
        <f>IF(OR(БД!DW530="",ISERROR(БД!DW530)),"",БД!DW530)</f>
        <v>12634.744000000001</v>
      </c>
      <c r="FI103" s="99">
        <f ca="1">IF(OR(БД!DN530="",ISERROR(БД!DN530)),"",БД!DN530)</f>
        <v>22.811999999998079</v>
      </c>
      <c r="FJ103" s="101">
        <f>IF(OR(БД!DQ530="",ISERROR(БД!DQ530)),"",БД!DQ530)</f>
        <v>11307.266</v>
      </c>
      <c r="FK103" s="99">
        <f ca="1">IF(OR(БД!DH530="",ISERROR(БД!DH530)),"",БД!DH530)</f>
        <v>27.342000000004191</v>
      </c>
      <c r="FL103" s="101">
        <f>IF(OR(БД!DK530="",ISERROR(БД!DK530)),"",БД!DK530)</f>
        <v>8580.5470000000005</v>
      </c>
      <c r="FM103" s="99">
        <f ca="1">IF(OR(БД!DB530="",ISERROR(БД!DB530)),"",БД!DB530)</f>
        <v>16.643999999996595</v>
      </c>
      <c r="FN103" s="101">
        <f>IF(OR(БД!DE530="",ISERROR(БД!DE530)),"",БД!DE530)</f>
        <v>6175.4539999999997</v>
      </c>
      <c r="FO103" s="99">
        <f ca="1">IF(OR(БД!CV530="",ISERROR(БД!CV530)),"",БД!CV530)</f>
        <v>0</v>
      </c>
      <c r="FP103" s="101">
        <f>IF(OR(БД!CY530="",ISERROR(БД!CY530)),"",БД!CY530)</f>
        <v>0</v>
      </c>
      <c r="FQ103" s="99">
        <f ca="1">IF(OR(БД!CP530="",ISERROR(БД!CP530)),"",БД!CP530)</f>
        <v>0</v>
      </c>
      <c r="FR103" s="101">
        <f>IF(OR(БД!CS530="",ISERROR(БД!CS530)),"",БД!CS530)</f>
        <v>0</v>
      </c>
      <c r="FS103" s="99">
        <f ca="1">IF(OR(БД!CJ530="",ISERROR(БД!CJ530)),"",БД!CJ530)</f>
        <v>3.5700000000001637</v>
      </c>
      <c r="FT103" s="101">
        <f>IF(OR(БД!CM530="",ISERROR(БД!CM530)),"",БД!CM530)</f>
        <v>369.185</v>
      </c>
      <c r="FU103" s="99">
        <f ca="1">IF(OR(БД!CD530="",ISERROR(БД!CD530)),"",БД!CD530)</f>
        <v>12.188000000001921</v>
      </c>
      <c r="FV103" s="101">
        <f>IF(OR(БД!CG530="",ISERROR(БД!CG530)),"",БД!CG530)</f>
        <v>8557.92</v>
      </c>
      <c r="FW103" s="99">
        <f ca="1">IF(OR(БД!BX530="",ISERROR(БД!BX530)),"",БД!BX530)</f>
        <v>10.89600000000064</v>
      </c>
      <c r="FX103" s="101">
        <f>IF(OR(БД!CA530="",ISERROR(БД!CA530)),"",БД!CA530)</f>
        <v>4317.2290000000003</v>
      </c>
      <c r="FY103" s="99">
        <f ca="1">IF(OR(БД!BR530="",ISERROR(БД!BR530)),"",БД!BR530)</f>
        <v>0</v>
      </c>
      <c r="FZ103" s="101">
        <f>IF(OR(БД!BU530="",ISERROR(БД!BU530)),"",БД!BU530)</f>
        <v>4499.2470000000003</v>
      </c>
      <c r="GA103" s="99">
        <f ca="1">IF(OR(БД!BL530="",ISERROR(БД!BL530)),"",БД!BL530)</f>
        <v>8.3999999999718966E-2</v>
      </c>
      <c r="GB103" s="101">
        <f>IF(OR(БД!BO530="",ISERROR(БД!BO530)),"",БД!BO530)</f>
        <v>543.07899999999995</v>
      </c>
      <c r="GC103" s="99">
        <f ca="1">IF(OR(БД!D401="",ISERROR(БД!D401)),"",БД!D401)</f>
        <v>0.68400000000019645</v>
      </c>
      <c r="GD103" s="99">
        <f ca="1">IF(OR(БД!R57="",ISERROR(БД!R57)),"",БД!R57)</f>
        <v>0.69200000000000728</v>
      </c>
      <c r="GF103" s="80">
        <f ca="1">IF(OR(БД!AZ57="",ISERROR(БД!AZ57)),"",БД!AZ57)</f>
        <v>1344.2</v>
      </c>
      <c r="GG103" s="80">
        <f ca="1">IF(OR(БД!BE57="",ISERROR(БД!BE57)),"",БД!BE57)</f>
        <v>0</v>
      </c>
      <c r="GH103" s="80">
        <f ca="1">IF(OR(БД!IO100="",ISERROR(БД!IO100)),"",БД!IO100)</f>
        <v>816.2</v>
      </c>
      <c r="GI103" s="80">
        <f ca="1">IF(OR(БД!IT100="",ISERROR(БД!IT100)),"",БД!IT100)</f>
        <v>0</v>
      </c>
      <c r="GJ103" s="80">
        <f ca="1">IF(OR(БД!IE100="",ISERROR(БД!IE100)),"",БД!IE100)</f>
        <v>0</v>
      </c>
      <c r="GK103" s="80">
        <f ca="1">IF(OR(БД!IJ100="",ISERROR(БД!IJ100)),"",БД!IJ100)</f>
        <v>3040.4</v>
      </c>
      <c r="GL103" s="80">
        <f ca="1">IF(OR(БД!HU100="",ISERROR(БД!HU100)),"",БД!HU100)</f>
        <v>0</v>
      </c>
      <c r="GM103" s="80">
        <f ca="1">IF(OR(БД!HZ100="",ISERROR(БД!HZ100)),"",БД!HZ100)</f>
        <v>3080</v>
      </c>
      <c r="GO103" s="108" t="str">
        <f ca="1">IF(OR(БД!HM100="",ISERROR(БД!HM100)),"",БД!HM100)</f>
        <v/>
      </c>
      <c r="GP103" s="108" t="str">
        <f ca="1">IF(OR(БД!HQ100="",ISERROR(БД!HQ100)),"",БД!HQ100)</f>
        <v/>
      </c>
      <c r="GQ103" s="108" t="str">
        <f ca="1">IF(OR(БД!HE100="",ISERROR(БД!HE100)),"",БД!HE100)</f>
        <v/>
      </c>
      <c r="GR103" s="108" t="str">
        <f ca="1">IF(OR(БД!HI100="",ISERROR(БД!HI100)),"",БД!HI100)</f>
        <v/>
      </c>
      <c r="GS103" s="80">
        <f ca="1">IF(OR(БД!GU100="",ISERROR(БД!GU100)),"",БД!GU100)</f>
        <v>0</v>
      </c>
      <c r="GT103" s="80">
        <f ca="1">IF(OR(БД!GZ100="",ISERROR(БД!GZ100)),"",БД!GZ100)</f>
        <v>3917.7600000010002</v>
      </c>
      <c r="GU103" s="80">
        <f ca="1">IF(OR(БД!BL315="",ISERROR(БД!BL315)),"",БД!BL315)</f>
        <v>1495.78</v>
      </c>
      <c r="GV103" s="80">
        <f ca="1">IF(OR(БД!BQ315="",ISERROR(БД!BQ315)),"",БД!BQ315)</f>
        <v>0</v>
      </c>
      <c r="GW103" s="80">
        <f ca="1">IF(OR(БД!BB315="",ISERROR(БД!BB315)),"",БД!BB315)</f>
        <v>1453.9800000000801</v>
      </c>
      <c r="GX103" s="80">
        <f ca="1">IF(OR(БД!BG315="",ISERROR(БД!BG315)),"",БД!BG315)</f>
        <v>0</v>
      </c>
      <c r="GZ103" s="80" t="str">
        <f ca="1">IF(OR(БД!GK100="",ISERROR(БД!GK100)),"",БД!GK100)</f>
        <v/>
      </c>
      <c r="HA103" s="80" t="str">
        <f ca="1">IF(OR(БД!GP100="",ISERROR(БД!GP100)),"",БД!GP100)</f>
        <v/>
      </c>
      <c r="HB103" s="106">
        <f ca="1">IF(OR(БД!FT100="",ISERROR(БД!FT100)),"",БД!FT100)</f>
        <v>0</v>
      </c>
      <c r="HC103" s="106">
        <f ca="1">IF(OR(БД!FZ100="",ISERROR(БД!FZ100)),"",БД!FZ100)</f>
        <v>2568.6210000000001</v>
      </c>
      <c r="HD103" s="103">
        <f ca="1">IF(OR(БД!GF100="",ISERROR(БД!GF100)),"",БД!GF100)</f>
        <v>-2568.6210000000001</v>
      </c>
      <c r="HE103" s="80">
        <f ca="1">IF(OR(БД!FJ100="",ISERROR(БД!FJ100)),"",БД!FJ100)</f>
        <v>647.59200000011299</v>
      </c>
      <c r="HF103" s="80">
        <f ca="1">IF(OR(БД!FO100="",ISERROR(БД!FO100)),"",БД!FO100)</f>
        <v>0</v>
      </c>
      <c r="HG103" s="80">
        <f ca="1">IF(OR(БД!EZ100="",ISERROR(БД!EZ100)),"",БД!EZ100)</f>
        <v>643.76400000005401</v>
      </c>
      <c r="HH103" s="80">
        <f ca="1">IF(OR(БД!FE100="",ISERROR(БД!FE100)),"",БД!FE100)</f>
        <v>0</v>
      </c>
      <c r="HJ103" s="80">
        <f ca="1">IF(OR(БД!EP100="",ISERROR(БД!EP100)),"",БД!EP100)</f>
        <v>0</v>
      </c>
      <c r="HK103" s="80">
        <f ca="1">IF(OR(БД!EU100="",ISERROR(БД!EU100)),"",БД!EU100)</f>
        <v>1810.24799999999</v>
      </c>
      <c r="HL103" s="108" t="str">
        <f ca="1">IF(OR(БД!EH100="",ISERROR(БД!EH100)),"",БД!EH100)</f>
        <v/>
      </c>
      <c r="HM103" s="108" t="str">
        <f ca="1">IF(OR(БД!EL100="",ISERROR(БД!EL100)),"",БД!EL100)</f>
        <v/>
      </c>
      <c r="HN103" s="108" t="str">
        <f ca="1">IF(OR(БД!DZ100="",ISERROR(БД!DZ100)),"",БД!DZ100)</f>
        <v/>
      </c>
      <c r="HO103" s="108" t="str">
        <f ca="1">IF(OR(БД!ED100="",ISERROR(БД!ED100)),"",БД!ED100)</f>
        <v/>
      </c>
      <c r="HP103" s="80">
        <f ca="1">IF(OR(БД!DP100="",ISERROR(БД!DP100)),"",БД!DP100)</f>
        <v>1137.8399999998701</v>
      </c>
      <c r="HQ103" s="80">
        <f ca="1">IF(OR(БД!DU100="",ISERROR(БД!DU100)),"",БД!DU100)</f>
        <v>0</v>
      </c>
      <c r="HR103" s="108" t="str">
        <f ca="1">IF(OR(БД!DH100="",ISERROR(БД!DH100)),"",БД!DH100)</f>
        <v/>
      </c>
      <c r="HS103" s="108" t="str">
        <f ca="1">IF(OR(БД!DL100="",ISERROR(БД!DL100)),"",БД!DL100)</f>
        <v/>
      </c>
      <c r="HT103" s="80">
        <f ca="1">IF(OR(БД!GK358="",ISERROR(БД!GK358)),"",БД!GK358)</f>
        <v>133.84800000001599</v>
      </c>
      <c r="HU103" s="80">
        <f ca="1">IF(OR(БД!GP358="",ISERROR(БД!GP358)),"",БД!GP358)</f>
        <v>0</v>
      </c>
      <c r="HV103" s="80">
        <f ca="1">IF(OR(БД!BV315="",ISERROR(БД!BV315)),"",БД!BV315)</f>
        <v>146.255999999963</v>
      </c>
      <c r="HW103" s="80">
        <f ca="1">IF(OR(БД!CA315="",ISERROR(БД!CA315)),"",БД!CA315)</f>
        <v>0</v>
      </c>
      <c r="HY103" s="103">
        <f ca="1">IF(OR(БД!CS100="",ISERROR(БД!CS100)),"",БД!CS100)</f>
        <v>0</v>
      </c>
      <c r="HZ103" s="103">
        <f ca="1">IF(OR(БД!CX100="",ISERROR(БД!CX100)),"",БД!CX100)</f>
        <v>0</v>
      </c>
      <c r="IA103" s="103">
        <f ca="1">IF(OR(БД!DC100="",ISERROR(БД!DC100)),"",БД!DC100)</f>
        <v>0</v>
      </c>
      <c r="IB103" s="103">
        <f ca="1">IF(OR(БД!DF229="",ISERROR(БД!DF229)),"",БД!DF229)</f>
        <v>3365.644425</v>
      </c>
      <c r="IC103" s="103">
        <f ca="1">IF(OR(БД!DK229="",ISERROR(БД!DK229)),"",БД!DK229)</f>
        <v>0</v>
      </c>
      <c r="ID103" s="103">
        <f ca="1">IF(OR(БД!DP229="",ISERROR(БД!DP229)),"",БД!DP229)</f>
        <v>-3365.644425</v>
      </c>
      <c r="IF103" s="103">
        <f ca="1">IF(OR(БД!CD100="",ISERROR(БД!CD100)),"",БД!CD100)</f>
        <v>2530.0916849999999</v>
      </c>
      <c r="IG103" s="103">
        <f ca="1">IF(OR(БД!CI100="",ISERROR(БД!CI100)),"",БД!CI100)</f>
        <v>0</v>
      </c>
      <c r="IH103" s="103">
        <f ca="1">IF(OR(БД!CN100="",ISERROR(БД!CN100)),"",БД!CN100)</f>
        <v>-2530.0916849999999</v>
      </c>
      <c r="IJ103" s="80">
        <f ca="1">IF(OR(БД!BT100="",ISERROR(БД!BT100)),"",БД!BT100)</f>
        <v>3140.2800000002799</v>
      </c>
      <c r="IK103" s="80">
        <f ca="1">IF(OR(БД!BY100="",ISERROR(БД!BY100)),"",БД!BY100)</f>
        <v>0</v>
      </c>
      <c r="IL103" s="80">
        <f ca="1">IF(OR(БД!BJ100="",ISERROR(БД!BJ100)),"",БД!BJ100)</f>
        <v>3140.7199999995601</v>
      </c>
      <c r="IM103" s="80">
        <f ca="1">IF(OR(БД!BO100="",ISERROR(БД!BO100)),"",БД!BO100)</f>
        <v>0</v>
      </c>
      <c r="IO103" s="80">
        <f ca="1">IF(OR(БД!AZ100="",ISERROR(БД!AZ100)),"",БД!AZ100)</f>
        <v>2409.5280000000798</v>
      </c>
      <c r="IP103" s="80">
        <f ca="1">IF(OR(БД!BE100="",ISERROR(БД!BE100)),"",БД!BE100)</f>
        <v>0</v>
      </c>
      <c r="IQ103" s="108" t="str">
        <f ca="1">IF(OR(БД!D100="",ISERROR(БД!D100)),"",БД!D100)</f>
        <v/>
      </c>
      <c r="IR103" s="108" t="str">
        <f ca="1">IF(OR(БД!I100="",ISERROR(БД!I100)),"",БД!I100)</f>
        <v/>
      </c>
      <c r="IS103" s="80">
        <f ca="1">IF(OR(БД!N100="",ISERROR(БД!N100)),"",БД!N100)</f>
        <v>-1260.33600000008</v>
      </c>
      <c r="IT103" s="80">
        <f ca="1">IF(OR(БД!N315="",ISERROR(БД!N315)),"",БД!N315)</f>
        <v>573.93600000000902</v>
      </c>
      <c r="IU103" s="80">
        <f ca="1">IF(OR(БД!S315="",ISERROR(БД!S315)),"",БД!S315)</f>
        <v>0</v>
      </c>
      <c r="IV103" s="80">
        <f ca="1">IF(OR(БД!D315="",ISERROR(БД!D315)),"",БД!D315)</f>
        <v>575.25599999999304</v>
      </c>
      <c r="IW103" s="80">
        <f ca="1">IF(OR(БД!I315="",ISERROR(БД!I315)),"",БД!I315)</f>
        <v>0</v>
      </c>
      <c r="IY103" s="80">
        <f ca="1">IF(OR(БД!AR315="",ISERROR(БД!AR315)),"",БД!AR315)</f>
        <v>698.72000000008495</v>
      </c>
      <c r="IZ103" s="80">
        <f ca="1">IF(OR(БД!AW315="",ISERROR(БД!AW315)),"",БД!AW315)</f>
        <v>0</v>
      </c>
      <c r="JA103" s="80">
        <f ca="1">IF(OR(БД!GU358="",ISERROR(БД!GU358)),"",БД!GU358)</f>
        <v>691.46000000000595</v>
      </c>
      <c r="JB103" s="80">
        <f ca="1">IF(OR(БД!GZ358="",ISERROR(БД!GZ358)),"",БД!GZ358)</f>
        <v>0</v>
      </c>
      <c r="JD103" s="80">
        <f ca="1">IF(OR(БД!AH315="",ISERROR(БД!AH315)),"",БД!AH315)</f>
        <v>94.159999999974403</v>
      </c>
      <c r="JE103" s="80">
        <f ca="1">IF(OR(БД!AM315="",ISERROR(БД!AM315)),"",БД!AM315)</f>
        <v>0</v>
      </c>
      <c r="JF103" s="80">
        <f ca="1">IF(OR(БД!X315="",ISERROR(БД!X315)),"",БД!X315)</f>
        <v>202.840000000006</v>
      </c>
      <c r="JG103" s="80">
        <f ca="1">IF(OR(БД!AC315="",ISERROR(БД!AC315)),"",БД!AC315)</f>
        <v>0</v>
      </c>
      <c r="JI103" s="99">
        <f ca="1">IF(OR(БД!CM487="",ISERROR(БД!CM487)),"",БД!CM487)</f>
        <v>9.4710000000004584</v>
      </c>
      <c r="JJ103" s="101">
        <f>IF(OR(БД!CP487="",ISERROR(БД!CP487)),"",БД!CP487)</f>
        <v>6960.415</v>
      </c>
      <c r="JK103" s="108" t="str">
        <f ca="1">IF(OR(БД!AQ186="",ISERROR(БД!AQ186)),"",БД!AQ186)</f>
        <v/>
      </c>
      <c r="JL103" s="108" t="str">
        <f ca="1">IF(OR(БД!AU186="",ISERROR(БД!AU186)),"",БД!AU186)</f>
        <v/>
      </c>
      <c r="JM103" s="108" t="str">
        <f ca="1">IF(OR(БД!AI186="",ISERROR(БД!AI186)),"",БД!AI186)</f>
        <v/>
      </c>
      <c r="JO103" s="108" t="str">
        <f ca="1">IF(OR(БД!BX186="",ISERROR(БД!BX186)),"",БД!BX186)</f>
        <v/>
      </c>
      <c r="JP103" s="108" t="str">
        <f ca="1">IF(OR(БД!CB186="",ISERROR(БД!CB186)),"",БД!CB186)</f>
        <v/>
      </c>
      <c r="JQ103" s="103">
        <f ca="1">IF(OR(БД!AU100="",ISERROR(БД!AU100)),"",БД!AU100)</f>
        <v>182.82</v>
      </c>
      <c r="JR103" s="108">
        <f ca="1">IF(OR(БД!AQ100="",ISERROR(БД!AQ100)),"",БД!AQ100)</f>
        <v>92.08</v>
      </c>
      <c r="JS103" s="108">
        <f ca="1">IF(OR(БД!AM100="",ISERROR(БД!AM100)),"",БД!AM100)</f>
        <v>0</v>
      </c>
      <c r="JT103" s="108">
        <f ca="1">IF(OR(БД!AI100="",ISERROR(БД!AI100)),"",БД!AI100)</f>
        <v>90.74</v>
      </c>
      <c r="JV103" s="108" t="str">
        <f ca="1">IF(OR(БД!AA100="",ISERROR(БД!AA100)),"",БД!AA100)</f>
        <v/>
      </c>
      <c r="JW103" s="108" t="str">
        <f ca="1">IF(OR(БД!AE100="",ISERROR(БД!AE100)),"",БД!AE100)</f>
        <v/>
      </c>
      <c r="JX103" s="108" t="str">
        <f ca="1">IF(OR(БД!S100="",ISERROR(БД!S100)),"",БД!S100)</f>
        <v/>
      </c>
      <c r="JY103" s="108" t="str">
        <f ca="1">IF(OR(БД!W100="",ISERROR(БД!W100)),"",БД!W100)</f>
        <v/>
      </c>
      <c r="JZ103" s="103">
        <f ca="1">IF(OR(БД!GU143="",ISERROR(БД!GU143)),"",БД!GU143)</f>
        <v>86.220999999999989</v>
      </c>
      <c r="KA103" s="108">
        <f ca="1">IF(OR(БД!GQ143="",ISERROR(БД!GQ143)),"",БД!GQ143)</f>
        <v>19.562000000000001</v>
      </c>
      <c r="KB103" s="108">
        <f ca="1">IF(OR(БД!GM143="",ISERROR(БД!GM143)),"",БД!GM143)</f>
        <v>65.075999999999993</v>
      </c>
      <c r="KC103" s="108">
        <f ca="1">IF(OR(БД!GI143="",ISERROR(БД!GI143)),"",БД!GI143)</f>
        <v>1.583</v>
      </c>
      <c r="KE103" s="103">
        <f ca="1">IF(OR(БД!DV186="",ISERROR(БД!DV186)),"",БД!DV186)</f>
        <v>139.03</v>
      </c>
      <c r="KF103" s="108">
        <f ca="1">IF(OR(БД!DR186="",ISERROR(БД!DR186)),"",БД!DR186)</f>
        <v>0</v>
      </c>
      <c r="KG103" s="108">
        <f ca="1">IF(OR(БД!DN186="",ISERROR(БД!DN186)),"",БД!DN186)</f>
        <v>75.790000000000006</v>
      </c>
      <c r="KH103" s="108">
        <f ca="1">IF(OR(БД!DJ186="",ISERROR(БД!DJ186)),"",БД!DJ186)</f>
        <v>63.24</v>
      </c>
      <c r="KJ103" s="103">
        <f ca="1">IF(OR(БД!DE186="",ISERROR(БД!DE186)),"",БД!DE186)</f>
        <v>141.66999999999999</v>
      </c>
      <c r="KK103" s="108">
        <f ca="1">IF(OR(БД!DA186="",ISERROR(БД!DA186)),"",БД!DA186)</f>
        <v>30.43</v>
      </c>
      <c r="KL103" s="108">
        <f ca="1">IF(OR(БД!CW186="",ISERROR(БД!CW186)),"",БД!CW186)</f>
        <v>111.24</v>
      </c>
      <c r="KN103" s="99">
        <f ca="1">IF(OR(БД!BG186="",ISERROR(БД!BG186)),"",БД!BG186)</f>
        <v>136.75200000000018</v>
      </c>
      <c r="KO103" s="101">
        <f>IF(OR(БД!BJ186="",ISERROR(БД!BJ186)),"",БД!BJ186)</f>
        <v>39.387</v>
      </c>
      <c r="KP103" s="99">
        <f ca="1">IF(OR(БД!BM186="",ISERROR(БД!BM186)),"",БД!BM186)</f>
        <v>326.30399999999992</v>
      </c>
      <c r="KQ103" s="101">
        <f>IF(OR(БД!BP186="",ISERROR(БД!BP186)),"",БД!BP186)</f>
        <v>6.46</v>
      </c>
      <c r="KR103" s="103">
        <f ca="1">IF(OR(БД!BS186="",ISERROR(БД!BS186)),"",БД!BS186)</f>
        <v>-189.55199999999974</v>
      </c>
      <c r="KT103" s="108" t="str">
        <f ca="1">IF(OR(БД!AY186="",ISERROR(БД!AY186)),"",БД!AY186)</f>
        <v/>
      </c>
      <c r="KU103" s="108" t="str">
        <f ca="1">IF(OR(БД!BC186="",ISERROR(БД!BC186)),"",БД!BC186)</f>
        <v/>
      </c>
      <c r="KV103" s="103">
        <f ca="1">IF(OR(БД!AW358="",ISERROR(БД!AW358)),"",БД!AW358)</f>
        <v>212.73099999999999</v>
      </c>
      <c r="KW103" s="108">
        <f ca="1">IF(OR(БД!AS358="",ISERROR(БД!AS358)),"",БД!AS358)</f>
        <v>112.121</v>
      </c>
      <c r="KX103" s="108">
        <f ca="1">IF(OR(БД!AO358="",ISERROR(БД!AO358)),"",БД!AO358)</f>
        <v>100.61</v>
      </c>
      <c r="KY103" s="108">
        <f ca="1">IF(OR(БД!AK358="",ISERROR(БД!AK358)),"",БД!AK358)</f>
        <v>0</v>
      </c>
      <c r="LA103" s="103">
        <f ca="1">IF(OR(БД!BN358="",ISERROR(БД!BN358)),"",БД!BN358)</f>
        <v>165.36999999999998</v>
      </c>
      <c r="LB103" s="108">
        <f ca="1">IF(OR(БД!BJ358="",ISERROR(БД!BJ358)),"",БД!BJ358)</f>
        <v>30.861999999999998</v>
      </c>
      <c r="LC103" s="108">
        <f ca="1">IF(OR(БД!BF358="",ISERROR(БД!BF358)),"",БД!BF358)</f>
        <v>119.85599999999999</v>
      </c>
      <c r="LD103" s="108">
        <f ca="1">IF(OR(БД!BB358="",ISERROR(БД!BB358)),"",БД!BB358)</f>
        <v>14.651999999999999</v>
      </c>
      <c r="LF103" s="106">
        <f ca="1">IF(OR(БД!HD272="",ISERROR(БД!HD272)),"",БД!HD272)</f>
        <v>0</v>
      </c>
      <c r="LG103" s="106">
        <f ca="1">IF(OR(БД!HK272="",ISERROR(БД!HK272)),"",БД!HK272)</f>
        <v>13765.75</v>
      </c>
    </row>
    <row r="104" spans="1:319" x14ac:dyDescent="0.25">
      <c r="A104" s="113">
        <v>5</v>
      </c>
      <c r="B104" s="80">
        <f ca="1">IF(OR(БД!DT58="",ISERROR(БД!DT58)),"",БД!DT58)</f>
        <v>0</v>
      </c>
      <c r="C104" s="80">
        <f ca="1">IF(OR(БД!DY58="",ISERROR(БД!DY58)),"",БД!DY58)</f>
        <v>3498.8580000000002</v>
      </c>
      <c r="D104" s="80">
        <f ca="1">IF(OR(БД!CD58="",ISERROR(БД!CD58)),"",БД!CD58)</f>
        <v>0</v>
      </c>
      <c r="E104" s="80">
        <f ca="1">IF(OR(БД!CI58="",ISERROR(БД!CI58)),"",БД!CI58)</f>
        <v>3410.0610000000001</v>
      </c>
      <c r="F104" s="80">
        <f ca="1">IF(OR(БД!BT58="",ISERROR(БД!BT58)),"",БД!BT58)</f>
        <v>0</v>
      </c>
      <c r="G104" s="80">
        <f ca="1">IF(OR(БД!BY58="",ISERROR(БД!BY58)),"",БД!BY58)</f>
        <v>3318.6120000000001</v>
      </c>
      <c r="H104" s="80">
        <f ca="1">IF(OR(БД!BJ58="",ISERROR(БД!BJ58)),"",БД!BJ58)</f>
        <v>1370.798</v>
      </c>
      <c r="I104" s="80">
        <f ca="1">IF(OR(БД!BO58="",ISERROR(БД!BO58)),"",БД!BO58)</f>
        <v>0</v>
      </c>
      <c r="J104" s="80">
        <f ca="1">IF(OR(БД!JS101="",ISERROR(БД!JS101)),"",БД!JS101)</f>
        <v>1142.4159999999999</v>
      </c>
      <c r="K104" s="80">
        <f ca="1">IF(OR(БД!JX101="",ISERROR(БД!JX101)),"",БД!JX101)</f>
        <v>0</v>
      </c>
      <c r="L104" s="80">
        <f ca="1">IF(OR(БД!JI101="",ISERROR(БД!JI101)),"",БД!JI101)</f>
        <v>4067.7779999999998</v>
      </c>
      <c r="M104" s="80">
        <f ca="1">IF(OR(БД!JN101="",ISERROR(БД!JN101)),"",БД!JN101)</f>
        <v>0</v>
      </c>
      <c r="N104" s="80">
        <f ca="1">IF(OR(БД!IY101="",ISERROR(БД!IY101)),"",БД!IY101)</f>
        <v>3666.41</v>
      </c>
      <c r="O104" s="80">
        <f ca="1">IF(OR(БД!JD101="",ISERROR(БД!JD101)),"",БД!JD101)</f>
        <v>0</v>
      </c>
      <c r="P104" s="80">
        <f ca="1">IF(OR(БД!HU359="",ISERROR(БД!HU359)),"",БД!HU359)</f>
        <v>375.19</v>
      </c>
      <c r="R104" s="99">
        <f ca="1">IF(OR(БД!BX273="",ISERROR(БД!BX273)),"",БД!BX273)</f>
        <v>0</v>
      </c>
      <c r="S104" s="101">
        <f>IF(OR(БД!CA273="",ISERROR(БД!CA273)),"",БД!CA273)</f>
        <v>1.958</v>
      </c>
      <c r="T104" s="99">
        <f ca="1">IF(OR(БД!CD273="",ISERROR(БД!CD273)),"",БД!CD273)</f>
        <v>2336.3999999997759</v>
      </c>
      <c r="U104" s="101">
        <f>IF(OR(БД!CG273="",ISERROR(БД!CG273)),"",БД!CG273)</f>
        <v>3075.4859999999999</v>
      </c>
      <c r="V104" s="99">
        <f ca="1">IF(OR(БД!EG359="",ISERROR(БД!EG359)),"",БД!EG359)</f>
        <v>0</v>
      </c>
      <c r="W104" s="101">
        <f>IF(OR(БД!EJ359="",ISERROR(БД!EJ359)),"",БД!EJ359)</f>
        <v>34.494999999999997</v>
      </c>
      <c r="X104" s="99">
        <f ca="1">IF(OR(БД!EM359="",ISERROR(БД!EM359)),"",БД!EM359)</f>
        <v>1249.599999999964</v>
      </c>
      <c r="Y104" s="101">
        <f>IF(OR(БД!EP359="",ISERROR(БД!EP359)),"",БД!EP359)</f>
        <v>1651.3979999999999</v>
      </c>
      <c r="Z104" s="106">
        <f ca="1">IF(OR(БД!DS359="",ISERROR(БД!DS359)),"",БД!DS359)</f>
        <v>2345.86</v>
      </c>
      <c r="AA104" s="126">
        <f>IF(OR(БД!DW359="",ISERROR(БД!DW359)),"",БД!DW359)</f>
        <v>2347.400000000016</v>
      </c>
      <c r="AB104" s="106">
        <f ca="1">IF(OR(БД!DZ359="",ISERROR(БД!DZ359)),"",БД!DZ359)</f>
        <v>0</v>
      </c>
      <c r="AC104" s="126">
        <f>IF(OR(БД!ED359="",ISERROR(БД!ED359)),"",БД!ED359)</f>
        <v>0</v>
      </c>
      <c r="AD104" s="106">
        <f ca="1">IF(OR(БД!DE359="",ISERROR(БД!DE359)),"",БД!DE359)</f>
        <v>1240.635</v>
      </c>
      <c r="AE104" s="126">
        <f>IF(OR(БД!DI359="",ISERROR(БД!DI359)),"",БД!DI359)</f>
        <v>1240.8000000006723</v>
      </c>
      <c r="AF104" s="106">
        <f ca="1">IF(OR(БД!DL359="",ISERROR(БД!DL359)),"",БД!DL359)</f>
        <v>0</v>
      </c>
      <c r="AG104" s="126">
        <f>IF(OR(БД!DP359="",ISERROR(БД!DP359)),"",БД!DP359)</f>
        <v>0</v>
      </c>
      <c r="AH104" s="99" t="str">
        <f ca="1">IF(OR(БД!CO359="",ISERROR(БД!CO359)),"",БД!CO359)</f>
        <v/>
      </c>
      <c r="AI104" s="101">
        <f>IF(OR(БД!CR359="",ISERROR(БД!CR359)),"",БД!CR359)</f>
        <v>19479.52</v>
      </c>
      <c r="AJ104" s="99" t="str">
        <f ca="1">IF(OR(БД!CI359="",ISERROR(БД!CI359)),"",БД!CI359)</f>
        <v/>
      </c>
      <c r="AK104" s="101">
        <f>IF(OR(БД!CL359="",ISERROR(БД!CL359)),"",БД!CL359)</f>
        <v>1151.48</v>
      </c>
      <c r="AL104" s="99" t="str">
        <f ca="1">IF(OR(БД!CC359="",ISERROR(БД!CC359)),"",БД!CC359)</f>
        <v/>
      </c>
      <c r="AM104" s="101">
        <f>IF(OR(БД!CF359="",ISERROR(БД!CF359)),"",БД!CF359)</f>
        <v>14620.808000000001</v>
      </c>
      <c r="AO104" s="103">
        <f ca="1">IF(OR(БД!GI230="",ISERROR(БД!GI230)),"",БД!GI230)</f>
        <v>608.84999999990396</v>
      </c>
      <c r="AP104" s="103">
        <f ca="1">IF(OR(БД!GD230="",ISERROR(БД!GD230)),"",БД!GD230)</f>
        <v>0.45480000000010479</v>
      </c>
      <c r="AQ104" s="99">
        <f ca="1">IF(OR(БД!HQ316="",ISERROR(БД!HQ316)),"",БД!HQ316)</f>
        <v>4.5000000000129603E-2</v>
      </c>
      <c r="AR104" s="101">
        <f>IF(OR(БД!HU316="",ISERROR(БД!HU316)),"",БД!HU316)</f>
        <v>333.55900000000003</v>
      </c>
      <c r="AS104" s="99">
        <f ca="1">IF(OR(БД!AZ531="",ISERROR(БД!AZ531)),"",БД!AZ531)</f>
        <v>0</v>
      </c>
      <c r="AT104" s="101">
        <f>IF(OR(БД!BC531="",ISERROR(БД!BC531)),"",БД!BC531)</f>
        <v>1.9239999999999999</v>
      </c>
      <c r="AU104" s="99">
        <f ca="1">IF(OR(БД!BF531="",ISERROR(БД!BF531)),"",БД!BF531)</f>
        <v>242.54999999995198</v>
      </c>
      <c r="AV104" s="101">
        <f>IF(OR(БД!BI531="",ISERROR(БД!BI531)),"",БД!BI531)</f>
        <v>10412.124</v>
      </c>
      <c r="AW104" s="99">
        <f ca="1">IF(OR(БД!AN531="",ISERROR(БД!AN531)),"",БД!AN531)</f>
        <v>0</v>
      </c>
      <c r="AX104" s="101">
        <f>IF(OR(БД!AQ531="",ISERROR(БД!AQ531)),"",БД!AQ531)</f>
        <v>8.2720000000000002</v>
      </c>
      <c r="AY104" s="99">
        <f ca="1">IF(OR(БД!AT531="",ISERROR(БД!AT531)),"",БД!AT531)</f>
        <v>366.29999999995198</v>
      </c>
      <c r="AZ104" s="101">
        <f>IF(OR(БД!AW531="",ISERROR(БД!AW531)),"",БД!AW531)</f>
        <v>10995.831</v>
      </c>
      <c r="BA104" s="99">
        <f ca="1">IF(OR(БД!AH531="",ISERROR(БД!AH531)),"",БД!AH531)</f>
        <v>0.10423999999999069</v>
      </c>
      <c r="BB104" s="101">
        <f>IF(OR(БД!AK531="",ISERROR(БД!AK531)),"",БД!AK531)</f>
        <v>8784.15</v>
      </c>
      <c r="BC104" s="99">
        <f ca="1">IF(OR(БД!AB531="",ISERROR(БД!AB531)),"",БД!AB531)</f>
        <v>0.35056000000011411</v>
      </c>
      <c r="BD104" s="101">
        <f>IF(OR(БД!AE531="",ISERROR(БД!AE531)),"",БД!AE531)</f>
        <v>21291.178</v>
      </c>
      <c r="BE104" s="99">
        <f ca="1">IF(OR(БД!J359="",ISERROR(БД!J359)),"",БД!J359)</f>
        <v>0.64499999999975444</v>
      </c>
      <c r="BF104" s="99">
        <f ca="1">IF(OR(БД!D359="",ISERROR(БД!D359)),"",БД!D359)</f>
        <v>10.883999999998196</v>
      </c>
      <c r="BH104" s="103">
        <f ca="1">IF(OR(БД!GS230="",ISERROR(БД!GS230)),"",БД!GS230)</f>
        <v>230.64000000000306</v>
      </c>
      <c r="BI104" s="103">
        <f ca="1">IF(OR(БД!GN230="",ISERROR(БД!GN230)),"",БД!GN230)</f>
        <v>0.24464000000007219</v>
      </c>
      <c r="BJ104" s="99">
        <f ca="1">IF(OR(БД!EN273="",ISERROR(БД!EN273)),"",БД!EN273)</f>
        <v>0</v>
      </c>
      <c r="BK104" s="101">
        <f>IF(OR(БД!ER273="",ISERROR(БД!ER273)),"",БД!ER273)</f>
        <v>0</v>
      </c>
      <c r="BL104" s="99">
        <f ca="1">IF(OR(БД!EG273="",ISERROR(БД!EG273)),"",БД!EG273)</f>
        <v>4.7999999999973397E-2</v>
      </c>
      <c r="BM104" s="101">
        <f>IF(OR(БД!EK273="",ISERROR(БД!EK273)),"",БД!EK273)</f>
        <v>102.746</v>
      </c>
      <c r="BN104" s="99">
        <f ca="1">IF(OR(БД!DZ273="",ISERROR(БД!DZ273)),"",БД!DZ273)</f>
        <v>0</v>
      </c>
      <c r="BO104" s="101">
        <f>IF(OR(БД!ED273="",ISERROR(БД!ED273)),"",БД!ED273)</f>
        <v>996.34100000000001</v>
      </c>
      <c r="BP104" s="99">
        <f ca="1">IF(OR(БД!DS273="",ISERROR(БД!DS273)),"",БД!DS273)</f>
        <v>19.186000000000604</v>
      </c>
      <c r="BQ104" s="101">
        <f>IF(OR(БД!DW273="",ISERROR(БД!DW273)),"",БД!DW273)</f>
        <v>3053.9470000000001</v>
      </c>
      <c r="BR104" s="99">
        <f ca="1">IF(OR(БД!DL273="",ISERROR(БД!DL273)),"",БД!DL273)</f>
        <v>0</v>
      </c>
      <c r="BS104" s="101">
        <f>IF(OR(БД!DP273="",ISERROR(БД!DP273)),"",БД!DP273)</f>
        <v>5921.6180000000004</v>
      </c>
      <c r="BT104" s="99">
        <f ca="1">IF(OR(БД!GA316="",ISERROR(БД!GA316)),"",БД!GA316)</f>
        <v>0</v>
      </c>
      <c r="BU104" s="101">
        <f>IF(OR(БД!GE316="",ISERROR(БД!GE316)),"",БД!GE316)</f>
        <v>294.73899999999998</v>
      </c>
      <c r="BV104" s="99">
        <f ca="1">IF(OR(БД!EK316="",ISERROR(БД!EK316)),"",БД!EK316)</f>
        <v>0</v>
      </c>
      <c r="BW104" s="101">
        <f>IF(OR(БД!EO316="",ISERROR(БД!EO316)),"",БД!EO316)</f>
        <v>200.43799999999999</v>
      </c>
      <c r="BX104" s="99">
        <f ca="1">IF(OR(БД!V531="",ISERROR(БД!V531)),"",БД!V531)</f>
        <v>0</v>
      </c>
      <c r="BY104" s="101">
        <f>IF(OR(БД!Y531="",ISERROR(БД!Y531)),"",БД!Y531)</f>
        <v>2851.8180000000002</v>
      </c>
      <c r="BZ104" s="99">
        <f ca="1">IF(OR(БД!P531="",ISERROR(БД!P531)),"",БД!P531)</f>
        <v>0</v>
      </c>
      <c r="CA104" s="101">
        <f>IF(OR(БД!S531="",ISERROR(БД!S531)),"",БД!S531)</f>
        <v>2919.558</v>
      </c>
      <c r="CB104" s="99">
        <f ca="1">IF(OR(БД!J531="",ISERROR(БД!J531)),"",БД!J531)</f>
        <v>135.90000000001965</v>
      </c>
      <c r="CC104" s="101">
        <f>IF(OR(БД!M531="",ISERROR(БД!M531)),"",БД!M531)</f>
        <v>3590.6840000000002</v>
      </c>
      <c r="CD104" s="99">
        <f ca="1">IF(OR(БД!D531="",ISERROR(БД!D531)),"",БД!D531)</f>
        <v>94.739999999983411</v>
      </c>
      <c r="CE104" s="101">
        <f>IF(OR(БД!G531="",ISERROR(БД!G531)),"",БД!G531)</f>
        <v>2967.8939999999998</v>
      </c>
      <c r="CF104" s="99">
        <f ca="1">IF(OR(БД!D445="",ISERROR(БД!D445)),"",БД!D445)</f>
        <v>7.4480000000039584E-2</v>
      </c>
      <c r="CG104" s="99">
        <f ca="1">IF(OR(БД!J402="",ISERROR(БД!J402)),"",БД!J402)</f>
        <v>0.17016000000003259</v>
      </c>
      <c r="CI104" s="103">
        <f ca="1">IF(OR(БД!HC230="",ISERROR(БД!HC230)),"",БД!HC230)</f>
        <v>535.0629999999652</v>
      </c>
      <c r="CJ104" s="103">
        <f ca="1">IF(OR(БД!GX230="",ISERROR(БД!GX230)),"",БД!GX230)</f>
        <v>1.4299999999998363</v>
      </c>
      <c r="CK104" s="108" t="str">
        <f ca="1">IF(OR(БД!ED58="",ISERROR(БД!ED58)),"",БД!ED58)</f>
        <v/>
      </c>
      <c r="CL104" s="108" t="str">
        <f ca="1">IF(OR(БД!EH58="",ISERROR(БД!EH58)),"",БД!EH58)</f>
        <v/>
      </c>
      <c r="CM104" s="108" t="str">
        <f ca="1">IF(OR(БД!DL58="",ISERROR(БД!DL58)),"",БД!DL58)</f>
        <v/>
      </c>
      <c r="CN104" s="108" t="str">
        <f ca="1">IF(OR(БД!DP58="",ISERROR(БД!DP58)),"",БД!DP58)</f>
        <v/>
      </c>
      <c r="CO104" s="99">
        <f ca="1">IF(OR(БД!FR230="",ISERROR(БД!FR230)),"",БД!FR230)</f>
        <v>22.440000000009604</v>
      </c>
      <c r="CP104" s="101">
        <f>IF(OR(БД!FU230="",ISERROR(БД!FU230)),"",БД!FU230)</f>
        <v>2073.8670000000002</v>
      </c>
      <c r="CQ104" s="99">
        <f ca="1">IF(OR(БД!FX230="",ISERROR(БД!FX230)),"",БД!FX230)</f>
        <v>26.201999999995678</v>
      </c>
      <c r="CR104" s="101">
        <f>IF(OR(БД!GA230="",ISERROR(БД!GA230)),"",БД!GA230)</f>
        <v>4324.5219999999999</v>
      </c>
      <c r="CS104" s="99">
        <f ca="1">IF(OR(БД!DE273="",ISERROR(БД!DE273)),"",БД!DE273)</f>
        <v>0</v>
      </c>
      <c r="CT104" s="101">
        <f>IF(OR(БД!DI273="",ISERROR(БД!DI273)),"",БД!DI273)</f>
        <v>1.2999999999999999E-2</v>
      </c>
      <c r="CU104" s="99">
        <f ca="1">IF(OR(БД!CX273="",ISERROR(БД!CX273)),"",БД!CX273)</f>
        <v>0</v>
      </c>
      <c r="CV104" s="101">
        <f>IF(OR(БД!DB273="",ISERROR(БД!DB273)),"",БД!DB273)</f>
        <v>3087.6979999999999</v>
      </c>
      <c r="CW104" s="99">
        <f ca="1">IF(OR(БД!CQ273="",ISERROR(БД!CQ273)),"",БД!CQ273)</f>
        <v>0.99600000000009459</v>
      </c>
      <c r="CX104" s="101">
        <f>IF(OR(БД!CU273="",ISERROR(БД!CU273)),"",БД!CU273)</f>
        <v>772.476</v>
      </c>
      <c r="CY104" s="99">
        <f ca="1">IF(OR(БД!CJ273="",ISERROR(БД!CJ273)),"",БД!CJ273)</f>
        <v>0</v>
      </c>
      <c r="CZ104" s="101">
        <f>IF(OR(БД!CN273="",ISERROR(БД!CN273)),"",БД!CN273)</f>
        <v>1070.904</v>
      </c>
      <c r="DA104" s="99">
        <f ca="1">IF(OR(БД!HX316="",ISERROR(БД!HX316)),"",БД!HX316)</f>
        <v>6.5960000000013679</v>
      </c>
      <c r="DB104" s="101">
        <f>IF(OR(БД!IB316="",ISERROR(БД!IB316)),"",БД!IB316)</f>
        <v>7465.0680000000002</v>
      </c>
      <c r="DC104" s="99">
        <f ca="1">IF(OR(БД!HJ316="",ISERROR(БД!HJ316)),"",БД!HJ316)</f>
        <v>1.3919999999998254</v>
      </c>
      <c r="DD104" s="101">
        <f>IF(OR(БД!HN316="",ISERROR(БД!HN316)),"",БД!HN316)</f>
        <v>6209.1180000000004</v>
      </c>
      <c r="DE104" s="99">
        <f ca="1">IF(OR(БД!HC316="",ISERROR(БД!HC316)),"",БД!HC316)</f>
        <v>21.768000000000939</v>
      </c>
      <c r="DF104" s="101">
        <f>IF(OR(БД!HG316="",ISERROR(БД!HG316)),"",БД!HG316)</f>
        <v>3870.1010000000001</v>
      </c>
      <c r="DG104" s="99">
        <f ca="1">IF(OR(БД!GV316="",ISERROR(БД!GV316)),"",БД!GV316)</f>
        <v>3</v>
      </c>
      <c r="DH104" s="101">
        <f>IF(OR(БД!GZ316="",ISERROR(БД!GZ316)),"",БД!GZ316)</f>
        <v>17050.825000000001</v>
      </c>
      <c r="DI104" s="99">
        <f ca="1">IF(OR(БД!GO316="",ISERROR(БД!GO316)),"",БД!GO316)</f>
        <v>0.12400000000343425</v>
      </c>
      <c r="DJ104" s="101">
        <f>IF(OR(БД!GS316="",ISERROR(БД!GS316)),"",БД!GS316)</f>
        <v>13206.852000000001</v>
      </c>
      <c r="DK104" s="99">
        <f ca="1">IF(OR(БД!GH316="",ISERROR(БД!GH316)),"",БД!GH316)</f>
        <v>6.680000000000291</v>
      </c>
      <c r="DL104" s="101">
        <f>IF(OR(БД!GL316="",ISERROR(БД!GL316)),"",БД!GL316)</f>
        <v>12749.098</v>
      </c>
      <c r="DM104" s="99">
        <f ca="1">IF(OR(БД!FT316="",ISERROR(БД!FT316)),"",БД!FT316)</f>
        <v>0.2580000000000382</v>
      </c>
      <c r="DN104" s="101">
        <f>IF(OR(БД!FX316="",ISERROR(БД!FX316)),"",БД!FX316)</f>
        <v>286.995</v>
      </c>
      <c r="DO104" s="99">
        <f ca="1">IF(OR(БД!FF316="",ISERROR(БД!FF316)),"",БД!FF316)</f>
        <v>532.75200000000768</v>
      </c>
      <c r="DP104" s="101">
        <f>IF(OR(БД!FJ316="",ISERROR(БД!FJ316)),"",БД!FJ316)</f>
        <v>8119.0519999999997</v>
      </c>
      <c r="DQ104" s="99">
        <f ca="1">IF(OR(БД!FM316="",ISERROR(БД!FM316)),"",БД!FM316)</f>
        <v>0</v>
      </c>
      <c r="DR104" s="101">
        <f>IF(OR(БД!FQ316="",ISERROR(БД!FQ316)),"",БД!FQ316)</f>
        <v>2949.163</v>
      </c>
      <c r="DS104" s="99">
        <f ca="1">IF(OR(БД!EY316="",ISERROR(БД!EY316)),"",БД!EY316)</f>
        <v>24.335999999995693</v>
      </c>
      <c r="DT104" s="101">
        <f>IF(OR(БД!FC316="",ISERROR(БД!FC316)),"",БД!FC316)</f>
        <v>9665.5339999999997</v>
      </c>
      <c r="DU104" s="99">
        <f ca="1">IF(OR(БД!ER316="",ISERROR(БД!ER316)),"",БД!ER316)</f>
        <v>29</v>
      </c>
      <c r="DV104" s="101">
        <f>IF(OR(БД!EV316="",ISERROR(БД!EV316)),"",БД!EV316)</f>
        <v>7840.0789999999997</v>
      </c>
      <c r="DW104" s="99">
        <f ca="1">IF(OR(БД!CK316="",ISERROR(БД!CK316)),"",БД!CK316)</f>
        <v>468.73199999999088</v>
      </c>
      <c r="DX104" s="101">
        <f>IF(OR(БД!CN316="",ISERROR(БД!CN316)),"",БД!CN316)</f>
        <v>3457.8150000000001</v>
      </c>
      <c r="DY104" s="99">
        <f ca="1">IF(OR(БД!CQ316="",ISERROR(БД!CQ316)),"",БД!CQ316)</f>
        <v>0</v>
      </c>
      <c r="DZ104" s="101">
        <f>IF(OR(БД!CT316="",ISERROR(БД!CT316)),"",БД!CT316)</f>
        <v>2352.654</v>
      </c>
      <c r="EA104" s="99">
        <f ca="1">IF(OR(БД!BI488="",ISERROR(БД!BI488)),"",БД!BI488)</f>
        <v>2.955999999998312</v>
      </c>
      <c r="EB104" s="101">
        <f>IF(OR(БД!BL488="",ISERROR(БД!BL488)),"",БД!BL488)</f>
        <v>4124.9639999999999</v>
      </c>
      <c r="EC104" s="99">
        <f ca="1">IF(OR(БД!BC488="",ISERROR(БД!BC488)),"",БД!BC488)</f>
        <v>5.4359999999996944</v>
      </c>
      <c r="ED104" s="101">
        <f>IF(OR(БД!BF488="",ISERROR(БД!BF488)),"",БД!BF488)</f>
        <v>4350.71</v>
      </c>
      <c r="EE104" s="99">
        <f ca="1">IF(OR(БД!AQ488="",ISERROR(БД!AQ488)),"",БД!AQ488)</f>
        <v>106.65599999999904</v>
      </c>
      <c r="EF104" s="101">
        <f>IF(OR(БД!AT488="",ISERROR(БД!AT488)),"",БД!AT488)</f>
        <v>720.30799999999999</v>
      </c>
      <c r="EG104" s="99">
        <f ca="1">IF(OR(БД!AW488="",ISERROR(БД!AW488)),"",БД!AW488)</f>
        <v>154.96800000011717</v>
      </c>
      <c r="EH104" s="101">
        <f>IF(OR(БД!AZ488="",ISERROR(БД!AZ488)),"",БД!AZ488)</f>
        <v>12612.295</v>
      </c>
      <c r="EI104" s="99">
        <f ca="1">IF(OR(БД!AE488="",ISERROR(БД!AE488)),"",БД!AE488)</f>
        <v>83.423999999993157</v>
      </c>
      <c r="EJ104" s="101">
        <f>IF(OR(БД!AH488="",ISERROR(БД!AH488)),"",БД!AH488)</f>
        <v>685.03499999999997</v>
      </c>
      <c r="EK104" s="99">
        <f ca="1">IF(OR(БД!AK488="",ISERROR(БД!AK488)),"",БД!AK488)</f>
        <v>178.4639999998617</v>
      </c>
      <c r="EL104" s="101">
        <f>IF(OR(БД!AN488="",ISERROR(БД!AN488)),"",БД!AN488)</f>
        <v>12283.722</v>
      </c>
      <c r="EM104" s="99">
        <f ca="1">IF(OR(БД!Y488="",ISERROR(БД!Y488)),"",БД!Y488)</f>
        <v>0</v>
      </c>
      <c r="EN104" s="101">
        <f>IF(OR(БД!AB488="",ISERROR(БД!AB488)),"",БД!AB488)</f>
        <v>609.98299999999995</v>
      </c>
      <c r="EO104" s="99">
        <f ca="1">IF(OR(БД!FV531="",ISERROR(БД!FV531)),"",БД!FV531)</f>
        <v>5.3100000000013097</v>
      </c>
      <c r="EP104" s="101">
        <f>IF(OR(БД!FY531="",ISERROR(БД!FY531)),"",БД!FY531)</f>
        <v>3544.7550000000001</v>
      </c>
      <c r="EQ104" s="99">
        <f ca="1">IF(OR(БД!FP531="",ISERROR(БД!FP531)),"",БД!FP531)</f>
        <v>43.014000000010128</v>
      </c>
      <c r="ER104" s="101">
        <f>IF(OR(БД!FS531="",ISERROR(БД!FS531)),"",БД!FS531)</f>
        <v>16684.326000000001</v>
      </c>
      <c r="ES104" s="99">
        <f ca="1">IF(OR(БД!FJ531="",ISERROR(БД!FJ531)),"",БД!FJ531)</f>
        <v>44.559999999997672</v>
      </c>
      <c r="ET104" s="101">
        <f>IF(OR(БД!FM531="",ISERROR(БД!FM531)),"",БД!FM531)</f>
        <v>8930.0460000000003</v>
      </c>
      <c r="EU104" s="99">
        <f ca="1">IF(OR(БД!FD531="",ISERROR(БД!FD531)),"",БД!FD531)</f>
        <v>35.693999999981315</v>
      </c>
      <c r="EV104" s="101">
        <f>IF(OR(БД!FG531="",ISERROR(БД!FG531)),"",БД!FG531)</f>
        <v>18977.509999999998</v>
      </c>
      <c r="EW104" s="99">
        <f ca="1">IF(OR(БД!EX531="",ISERROR(БД!EX531)),"",БД!EX531)</f>
        <v>36.546000000002095</v>
      </c>
      <c r="EX104" s="101">
        <f>IF(OR(БД!FA531="",ISERROR(БД!FA531)),"",БД!FA531)</f>
        <v>16925.505000000001</v>
      </c>
      <c r="EY104" s="99">
        <f ca="1">IF(OR(БД!ER531="",ISERROR(БД!ER531)),"",БД!ER531)</f>
        <v>0.54300000000012005</v>
      </c>
      <c r="EZ104" s="101">
        <f>IF(OR(БД!EU531="",ISERROR(БД!EU531)),"",БД!EU531)</f>
        <v>632.30200000000002</v>
      </c>
      <c r="FA104" s="99">
        <f ca="1">IF(OR(БД!EL531="",ISERROR(БД!EL531)),"",БД!EL531)</f>
        <v>0</v>
      </c>
      <c r="FB104" s="101">
        <f>IF(OR(БД!EO531="",ISERROR(БД!EO531)),"",БД!EO531)</f>
        <v>0</v>
      </c>
      <c r="FC104" s="99">
        <f ca="1">IF(OR(БД!EF531="",ISERROR(БД!EF531)),"",БД!EF531)</f>
        <v>18.300000000001091</v>
      </c>
      <c r="FD104" s="101">
        <f>IF(OR(БД!EI531="",ISERROR(БД!EI531)),"",БД!EI531)</f>
        <v>7206.2370000000001</v>
      </c>
      <c r="FE104" s="99">
        <f ca="1">IF(OR(БД!DZ531="",ISERROR(БД!DZ531)),"",БД!DZ531)</f>
        <v>0</v>
      </c>
      <c r="FF104" s="101">
        <f>IF(OR(БД!EC531="",ISERROR(БД!EC531)),"",БД!EC531)</f>
        <v>0</v>
      </c>
      <c r="FG104" s="99">
        <f ca="1">IF(OR(БД!DT531="",ISERROR(БД!DT531)),"",БД!DT531)</f>
        <v>14.883999999998196</v>
      </c>
      <c r="FH104" s="101">
        <f>IF(OR(БД!DW531="",ISERROR(БД!DW531)),"",БД!DW531)</f>
        <v>12638.465</v>
      </c>
      <c r="FI104" s="99">
        <f ca="1">IF(OR(БД!DN531="",ISERROR(БД!DN531)),"",БД!DN531)</f>
        <v>21.413999999997031</v>
      </c>
      <c r="FJ104" s="101">
        <f>IF(OR(БД!DQ531="",ISERROR(БД!DQ531)),"",БД!DQ531)</f>
        <v>11310.834999999999</v>
      </c>
      <c r="FK104" s="99">
        <f ca="1">IF(OR(БД!DH531="",ISERROR(БД!DH531)),"",БД!DH531)</f>
        <v>26.693999999992229</v>
      </c>
      <c r="FL104" s="101">
        <f>IF(OR(БД!DK531="",ISERROR(БД!DK531)),"",БД!DK531)</f>
        <v>8584.9959999999992</v>
      </c>
      <c r="FM104" s="99">
        <f ca="1">IF(OR(БД!DB531="",ISERROR(БД!DB531)),"",БД!DB531)</f>
        <v>16.445999999999913</v>
      </c>
      <c r="FN104" s="101">
        <f>IF(OR(БД!DE531="",ISERROR(БД!DE531)),"",БД!DE531)</f>
        <v>6178.1949999999997</v>
      </c>
      <c r="FO104" s="99">
        <f ca="1">IF(OR(БД!CV531="",ISERROR(БД!CV531)),"",БД!CV531)</f>
        <v>0</v>
      </c>
      <c r="FP104" s="101">
        <f>IF(OR(БД!CY531="",ISERROR(БД!CY531)),"",БД!CY531)</f>
        <v>0</v>
      </c>
      <c r="FQ104" s="99">
        <f ca="1">IF(OR(БД!CP531="",ISERROR(БД!CP531)),"",БД!CP531)</f>
        <v>0</v>
      </c>
      <c r="FR104" s="101">
        <f>IF(OR(БД!CS531="",ISERROR(БД!CS531)),"",БД!CS531)</f>
        <v>0</v>
      </c>
      <c r="FS104" s="99">
        <f ca="1">IF(OR(БД!CJ531="",ISERROR(БД!CJ531)),"",БД!CJ531)</f>
        <v>2.8080000000001064</v>
      </c>
      <c r="FT104" s="101">
        <f>IF(OR(БД!CM531="",ISERROR(БД!CM531)),"",БД!CM531)</f>
        <v>369.65300000000002</v>
      </c>
      <c r="FU104" s="99">
        <f ca="1">IF(OR(БД!CD531="",ISERROR(БД!CD531)),"",БД!CD531)</f>
        <v>12.427999999999884</v>
      </c>
      <c r="FV104" s="101">
        <f>IF(OR(БД!CG531="",ISERROR(БД!CG531)),"",БД!CG531)</f>
        <v>8561.027</v>
      </c>
      <c r="FW104" s="99">
        <f ca="1">IF(OR(БД!BX531="",ISERROR(БД!BX531)),"",БД!BX531)</f>
        <v>10.479999999999563</v>
      </c>
      <c r="FX104" s="101">
        <f>IF(OR(БД!CA531="",ISERROR(БД!CA531)),"",БД!CA531)</f>
        <v>4319.8490000000002</v>
      </c>
      <c r="FY104" s="99">
        <f ca="1">IF(OR(БД!BR531="",ISERROR(БД!BR531)),"",БД!BR531)</f>
        <v>2.9999999978826963E-3</v>
      </c>
      <c r="FZ104" s="101">
        <f>IF(OR(БД!BU531="",ISERROR(БД!BU531)),"",БД!BU531)</f>
        <v>4499.2479999999996</v>
      </c>
      <c r="GA104" s="99">
        <f ca="1">IF(OR(БД!BL531="",ISERROR(БД!BL531)),"",БД!BL531)</f>
        <v>4.5000000000300133E-2</v>
      </c>
      <c r="GB104" s="101">
        <f>IF(OR(БД!BO531="",ISERROR(БД!BO531)),"",БД!BO531)</f>
        <v>543.09400000000005</v>
      </c>
      <c r="GC104" s="99">
        <f ca="1">IF(OR(БД!D402="",ISERROR(БД!D402)),"",БД!D402)</f>
        <v>0.67399999999997817</v>
      </c>
      <c r="GD104" s="99">
        <f ca="1">IF(OR(БД!R58="",ISERROR(БД!R58)),"",БД!R58)</f>
        <v>0.75599999999985812</v>
      </c>
      <c r="GF104" s="80">
        <f ca="1">IF(OR(БД!AZ58="",ISERROR(БД!AZ58)),"",БД!AZ58)</f>
        <v>1313.4</v>
      </c>
      <c r="GG104" s="80">
        <f ca="1">IF(OR(БД!BE58="",ISERROR(БД!BE58)),"",БД!BE58)</f>
        <v>0</v>
      </c>
      <c r="GH104" s="80">
        <f ca="1">IF(OR(БД!IO101="",ISERROR(БД!IO101)),"",БД!IO101)</f>
        <v>756.8</v>
      </c>
      <c r="GI104" s="80">
        <f ca="1">IF(OR(БД!IT101="",ISERROR(БД!IT101)),"",БД!IT101)</f>
        <v>0</v>
      </c>
      <c r="GJ104" s="80">
        <f ca="1">IF(OR(БД!IE101="",ISERROR(БД!IE101)),"",БД!IE101)</f>
        <v>0</v>
      </c>
      <c r="GK104" s="80">
        <f ca="1">IF(OR(БД!IJ101="",ISERROR(БД!IJ101)),"",БД!IJ101)</f>
        <v>2998.6</v>
      </c>
      <c r="GL104" s="80">
        <f ca="1">IF(OR(БД!HU101="",ISERROR(БД!HU101)),"",БД!HU101)</f>
        <v>0</v>
      </c>
      <c r="GM104" s="80">
        <f ca="1">IF(OR(БД!HZ101="",ISERROR(БД!HZ101)),"",БД!HZ101)</f>
        <v>3029.4</v>
      </c>
      <c r="GO104" s="108" t="str">
        <f ca="1">IF(OR(БД!HM101="",ISERROR(БД!HM101)),"",БД!HM101)</f>
        <v/>
      </c>
      <c r="GP104" s="108" t="str">
        <f ca="1">IF(OR(БД!HQ101="",ISERROR(БД!HQ101)),"",БД!HQ101)</f>
        <v/>
      </c>
      <c r="GQ104" s="108" t="str">
        <f ca="1">IF(OR(БД!HE101="",ISERROR(БД!HE101)),"",БД!HE101)</f>
        <v/>
      </c>
      <c r="GR104" s="108" t="str">
        <f ca="1">IF(OR(БД!HI101="",ISERROR(БД!HI101)),"",БД!HI101)</f>
        <v/>
      </c>
      <c r="GS104" s="80">
        <f ca="1">IF(OR(БД!GU101="",ISERROR(БД!GU101)),"",БД!GU101)</f>
        <v>0</v>
      </c>
      <c r="GT104" s="80">
        <f ca="1">IF(OR(БД!GZ101="",ISERROR(БД!GZ101)),"",БД!GZ101)</f>
        <v>3500.6399999986202</v>
      </c>
      <c r="GU104" s="80">
        <f ca="1">IF(OR(БД!BL316="",ISERROR(БД!BL316)),"",БД!BL316)</f>
        <v>1467.8399999999101</v>
      </c>
      <c r="GV104" s="80">
        <f ca="1">IF(OR(БД!BQ316="",ISERROR(БД!BQ316)),"",БД!BQ316)</f>
        <v>0</v>
      </c>
      <c r="GW104" s="80">
        <f ca="1">IF(OR(БД!BB316="",ISERROR(БД!BB316)),"",БД!BB316)</f>
        <v>1428.02</v>
      </c>
      <c r="GX104" s="80">
        <f ca="1">IF(OR(БД!BG316="",ISERROR(БД!BG316)),"",БД!BG316)</f>
        <v>0</v>
      </c>
      <c r="GZ104" s="80" t="str">
        <f ca="1">IF(OR(БД!GK101="",ISERROR(БД!GK101)),"",БД!GK101)</f>
        <v/>
      </c>
      <c r="HA104" s="80" t="str">
        <f ca="1">IF(OR(БД!GP101="",ISERROR(БД!GP101)),"",БД!GP101)</f>
        <v/>
      </c>
      <c r="HB104" s="106">
        <f ca="1">IF(OR(БД!FT101="",ISERROR(БД!FT101)),"",БД!FT101)</f>
        <v>0</v>
      </c>
      <c r="HC104" s="106">
        <f ca="1">IF(OR(БД!FZ101="",ISERROR(БД!FZ101)),"",БД!FZ101)</f>
        <v>2182.9279999999999</v>
      </c>
      <c r="HD104" s="103">
        <f ca="1">IF(OR(БД!GF101="",ISERROR(БД!GF101)),"",БД!GF101)</f>
        <v>-2182.9279999999999</v>
      </c>
      <c r="HE104" s="80">
        <f ca="1">IF(OR(БД!FJ101="",ISERROR(БД!FJ101)),"",БД!FJ101)</f>
        <v>636.50400000001503</v>
      </c>
      <c r="HF104" s="80">
        <f ca="1">IF(OR(БД!FO101="",ISERROR(БД!FO101)),"",БД!FO101)</f>
        <v>0</v>
      </c>
      <c r="HG104" s="80">
        <f ca="1">IF(OR(БД!EZ101="",ISERROR(БД!EZ101)),"",БД!EZ101)</f>
        <v>632.94000000000995</v>
      </c>
      <c r="HH104" s="80">
        <f ca="1">IF(OR(БД!FE101="",ISERROR(БД!FE101)),"",БД!FE101)</f>
        <v>0</v>
      </c>
      <c r="HJ104" s="80">
        <f ca="1">IF(OR(БД!EP101="",ISERROR(БД!EP101)),"",БД!EP101)</f>
        <v>0</v>
      </c>
      <c r="HK104" s="80">
        <f ca="1">IF(OR(БД!EU101="",ISERROR(БД!EU101)),"",БД!EU101)</f>
        <v>1799.1599999996499</v>
      </c>
      <c r="HL104" s="108" t="str">
        <f ca="1">IF(OR(БД!EH101="",ISERROR(БД!EH101)),"",БД!EH101)</f>
        <v/>
      </c>
      <c r="HM104" s="108" t="str">
        <f ca="1">IF(OR(БД!EL101="",ISERROR(БД!EL101)),"",БД!EL101)</f>
        <v/>
      </c>
      <c r="HN104" s="108" t="str">
        <f ca="1">IF(OR(БД!DZ101="",ISERROR(БД!DZ101)),"",БД!DZ101)</f>
        <v/>
      </c>
      <c r="HO104" s="108" t="str">
        <f ca="1">IF(OR(БД!ED101="",ISERROR(БД!ED101)),"",БД!ED101)</f>
        <v/>
      </c>
      <c r="HP104" s="80">
        <f ca="1">IF(OR(БД!DP101="",ISERROR(БД!DP101)),"",БД!DP101)</f>
        <v>1216.24799999999</v>
      </c>
      <c r="HQ104" s="80">
        <f ca="1">IF(OR(БД!DU101="",ISERROR(БД!DU101)),"",БД!DU101)</f>
        <v>0</v>
      </c>
      <c r="HR104" s="108" t="str">
        <f ca="1">IF(OR(БД!DH101="",ISERROR(БД!DH101)),"",БД!DH101)</f>
        <v/>
      </c>
      <c r="HS104" s="108" t="str">
        <f ca="1">IF(OR(БД!DL101="",ISERROR(БД!DL101)),"",БД!DL101)</f>
        <v/>
      </c>
      <c r="HT104" s="80">
        <f ca="1">IF(OR(БД!GK359="",ISERROR(БД!GK359)),"",БД!GK359)</f>
        <v>131.20800000001901</v>
      </c>
      <c r="HU104" s="80">
        <f ca="1">IF(OR(БД!GP359="",ISERROR(БД!GP359)),"",БД!GP359)</f>
        <v>0</v>
      </c>
      <c r="HV104" s="80">
        <f ca="1">IF(OR(БД!BV316="",ISERROR(БД!BV316)),"",БД!BV316)</f>
        <v>141.504000000015</v>
      </c>
      <c r="HW104" s="80">
        <f ca="1">IF(OR(БД!CA316="",ISERROR(БД!CA316)),"",БД!CA316)</f>
        <v>0</v>
      </c>
      <c r="HY104" s="103">
        <f ca="1">IF(OR(БД!CS101="",ISERROR(БД!CS101)),"",БД!CS101)</f>
        <v>0</v>
      </c>
      <c r="HZ104" s="103">
        <f ca="1">IF(OR(БД!CX101="",ISERROR(БД!CX101)),"",БД!CX101)</f>
        <v>0</v>
      </c>
      <c r="IA104" s="103">
        <f ca="1">IF(OR(БД!DC101="",ISERROR(БД!DC101)),"",БД!DC101)</f>
        <v>0</v>
      </c>
      <c r="IB104" s="103">
        <f ca="1">IF(OR(БД!DF230="",ISERROR(БД!DF230)),"",БД!DF230)</f>
        <v>3171.3019250000002</v>
      </c>
      <c r="IC104" s="103">
        <f ca="1">IF(OR(БД!DK230="",ISERROR(БД!DK230)),"",БД!DK230)</f>
        <v>0</v>
      </c>
      <c r="ID104" s="103">
        <f ca="1">IF(OR(БД!DP230="",ISERROR(БД!DP230)),"",БД!DP230)</f>
        <v>-3171.3019250000002</v>
      </c>
      <c r="IF104" s="103">
        <f ca="1">IF(OR(БД!CD101="",ISERROR(БД!CD101)),"",БД!CD101)</f>
        <v>2150.18408</v>
      </c>
      <c r="IG104" s="103">
        <f ca="1">IF(OR(БД!CI101="",ISERROR(БД!CI101)),"",БД!CI101)</f>
        <v>0</v>
      </c>
      <c r="IH104" s="103">
        <f ca="1">IF(OR(БД!CN101="",ISERROR(БД!CN101)),"",БД!CN101)</f>
        <v>-2150.18408</v>
      </c>
      <c r="IJ104" s="80">
        <f ca="1">IF(OR(БД!BT101="",ISERROR(БД!BT101)),"",БД!BT101)</f>
        <v>3213.7600000000398</v>
      </c>
      <c r="IK104" s="80">
        <f ca="1">IF(OR(БД!BY101="",ISERROR(БД!BY101)),"",БД!BY101)</f>
        <v>0</v>
      </c>
      <c r="IL104" s="80">
        <f ca="1">IF(OR(БД!BJ101="",ISERROR(БД!BJ101)),"",БД!BJ101)</f>
        <v>3213.7600000000398</v>
      </c>
      <c r="IM104" s="80">
        <f ca="1">IF(OR(БД!BO101="",ISERROR(БД!BO101)),"",БД!BO101)</f>
        <v>0</v>
      </c>
      <c r="IO104" s="80">
        <f ca="1">IF(OR(БД!AZ101="",ISERROR(БД!AZ101)),"",БД!AZ101)</f>
        <v>2291.78399999979</v>
      </c>
      <c r="IP104" s="80">
        <f ca="1">IF(OR(БД!BE101="",ISERROR(БД!BE101)),"",БД!BE101)</f>
        <v>0</v>
      </c>
      <c r="IQ104" s="108" t="str">
        <f ca="1">IF(OR(БД!D101="",ISERROR(БД!D101)),"",БД!D101)</f>
        <v/>
      </c>
      <c r="IR104" s="108" t="str">
        <f ca="1">IF(OR(БД!I101="",ISERROR(БД!I101)),"",БД!I101)</f>
        <v/>
      </c>
      <c r="IS104" s="80">
        <f ca="1">IF(OR(БД!N101="",ISERROR(БД!N101)),"",БД!N101)</f>
        <v>-1469.4239999997801</v>
      </c>
      <c r="IT104" s="80">
        <f ca="1">IF(OR(БД!N316="",ISERROR(БД!N316)),"",БД!N316)</f>
        <v>428.20800000000401</v>
      </c>
      <c r="IU104" s="80">
        <f ca="1">IF(OR(БД!S316="",ISERROR(БД!S316)),"",БД!S316)</f>
        <v>17.6879999999944</v>
      </c>
      <c r="IV104" s="80">
        <f ca="1">IF(OR(БД!D316="",ISERROR(БД!D316)),"",БД!D316)</f>
        <v>429.26400000000899</v>
      </c>
      <c r="IW104" s="80">
        <f ca="1">IF(OR(БД!I316="",ISERROR(БД!I316)),"",БД!I316)</f>
        <v>17.424000000000699</v>
      </c>
      <c r="IY104" s="80">
        <f ca="1">IF(OR(БД!AR316="",ISERROR(БД!AR316)),"",БД!AR316)</f>
        <v>690.58000000002698</v>
      </c>
      <c r="IZ104" s="80">
        <f ca="1">IF(OR(БД!AW316="",ISERROR(БД!AW316)),"",БД!AW316)</f>
        <v>0</v>
      </c>
      <c r="JA104" s="80">
        <f ca="1">IF(OR(БД!GU359="",ISERROR(БД!GU359)),"",БД!GU359)</f>
        <v>681.99999999987995</v>
      </c>
      <c r="JB104" s="80">
        <f ca="1">IF(OR(БД!GZ359="",ISERROR(БД!GZ359)),"",БД!GZ359)</f>
        <v>0</v>
      </c>
      <c r="JD104" s="80">
        <f ca="1">IF(OR(БД!AH316="",ISERROR(БД!AH316)),"",БД!AH316)</f>
        <v>128.920000000003</v>
      </c>
      <c r="JE104" s="80">
        <f ca="1">IF(OR(БД!AM316="",ISERROR(БД!AM316)),"",БД!AM316)</f>
        <v>0</v>
      </c>
      <c r="JF104" s="80">
        <f ca="1">IF(OR(БД!X316="",ISERROR(БД!X316)),"",БД!X316)</f>
        <v>164.56000000001001</v>
      </c>
      <c r="JG104" s="80">
        <f ca="1">IF(OR(БД!AC316="",ISERROR(БД!AC316)),"",БД!AC316)</f>
        <v>0</v>
      </c>
      <c r="JI104" s="99">
        <f ca="1">IF(OR(БД!CM488="",ISERROR(БД!CM488)),"",БД!CM488)</f>
        <v>8.9180000000023938</v>
      </c>
      <c r="JJ104" s="101">
        <f>IF(OR(БД!CP488="",ISERROR(БД!CP488)),"",БД!CP488)</f>
        <v>6961.6890000000003</v>
      </c>
      <c r="JK104" s="108" t="str">
        <f ca="1">IF(OR(БД!AQ187="",ISERROR(БД!AQ187)),"",БД!AQ187)</f>
        <v/>
      </c>
      <c r="JL104" s="108" t="str">
        <f ca="1">IF(OR(БД!AU187="",ISERROR(БД!AU187)),"",БД!AU187)</f>
        <v/>
      </c>
      <c r="JM104" s="108" t="str">
        <f ca="1">IF(OR(БД!AI187="",ISERROR(БД!AI187)),"",БД!AI187)</f>
        <v/>
      </c>
      <c r="JO104" s="108" t="str">
        <f ca="1">IF(OR(БД!BX187="",ISERROR(БД!BX187)),"",БД!BX187)</f>
        <v/>
      </c>
      <c r="JP104" s="108" t="str">
        <f ca="1">IF(OR(БД!CB187="",ISERROR(БД!CB187)),"",БД!CB187)</f>
        <v/>
      </c>
      <c r="JQ104" s="103">
        <f ca="1">IF(OR(БД!AU101="",ISERROR(БД!AU101)),"",БД!AU101)</f>
        <v>204.20999999999998</v>
      </c>
      <c r="JR104" s="108">
        <f ca="1">IF(OR(БД!AQ101="",ISERROR(БД!AQ101)),"",БД!AQ101)</f>
        <v>99.32</v>
      </c>
      <c r="JS104" s="108">
        <f ca="1">IF(OR(БД!AM101="",ISERROR(БД!AM101)),"",БД!AM101)</f>
        <v>0</v>
      </c>
      <c r="JT104" s="108">
        <f ca="1">IF(OR(БД!AI101="",ISERROR(БД!AI101)),"",БД!AI101)</f>
        <v>104.89</v>
      </c>
      <c r="JV104" s="108" t="str">
        <f ca="1">IF(OR(БД!AA101="",ISERROR(БД!AA101)),"",БД!AA101)</f>
        <v/>
      </c>
      <c r="JW104" s="108" t="str">
        <f ca="1">IF(OR(БД!AE101="",ISERROR(БД!AE101)),"",БД!AE101)</f>
        <v/>
      </c>
      <c r="JX104" s="108" t="str">
        <f ca="1">IF(OR(БД!S101="",ISERROR(БД!S101)),"",БД!S101)</f>
        <v/>
      </c>
      <c r="JY104" s="108" t="str">
        <f ca="1">IF(OR(БД!W101="",ISERROR(БД!W101)),"",БД!W101)</f>
        <v/>
      </c>
      <c r="JZ104" s="103">
        <f ca="1">IF(OR(БД!GU144="",ISERROR(БД!GU144)),"",БД!GU144)</f>
        <v>148.35</v>
      </c>
      <c r="KA104" s="108">
        <f ca="1">IF(OR(БД!GQ144="",ISERROR(БД!GQ144)),"",БД!GQ144)</f>
        <v>4.1079999999999997</v>
      </c>
      <c r="KB104" s="108">
        <f ca="1">IF(OR(БД!GM144="",ISERROR(БД!GM144)),"",БД!GM144)</f>
        <v>143.035</v>
      </c>
      <c r="KC104" s="108">
        <f ca="1">IF(OR(БД!GI144="",ISERROR(БД!GI144)),"",БД!GI144)</f>
        <v>1.2070000000000001</v>
      </c>
      <c r="KE104" s="103">
        <f ca="1">IF(OR(БД!DV187="",ISERROR(БД!DV187)),"",БД!DV187)</f>
        <v>164.761</v>
      </c>
      <c r="KF104" s="108">
        <f ca="1">IF(OR(БД!DR187="",ISERROR(БД!DR187)),"",БД!DR187)</f>
        <v>0</v>
      </c>
      <c r="KG104" s="108">
        <f ca="1">IF(OR(БД!DN187="",ISERROR(БД!DN187)),"",БД!DN187)</f>
        <v>83.343999999999994</v>
      </c>
      <c r="KH104" s="108">
        <f ca="1">IF(OR(БД!DJ187="",ISERROR(БД!DJ187)),"",БД!DJ187)</f>
        <v>81.417000000000002</v>
      </c>
      <c r="KJ104" s="103">
        <f ca="1">IF(OR(БД!DE187="",ISERROR(БД!DE187)),"",БД!DE187)</f>
        <v>143.88</v>
      </c>
      <c r="KK104" s="108">
        <f ca="1">IF(OR(БД!DA187="",ISERROR(БД!DA187)),"",БД!DA187)</f>
        <v>29.3</v>
      </c>
      <c r="KL104" s="108">
        <f ca="1">IF(OR(БД!CW187="",ISERROR(БД!CW187)),"",БД!CW187)</f>
        <v>114.58</v>
      </c>
      <c r="KN104" s="99">
        <f ca="1">IF(OR(БД!BG187="",ISERROR(БД!BG187)),"",БД!BG187)</f>
        <v>161.5680000000005</v>
      </c>
      <c r="KO104" s="101">
        <f>IF(OR(БД!BJ187="",ISERROR(БД!BJ187)),"",БД!BJ187)</f>
        <v>39.999000000000002</v>
      </c>
      <c r="KP104" s="99">
        <f ca="1">IF(OR(БД!BM187="",ISERROR(БД!BM187)),"",БД!BM187)</f>
        <v>309.67200000000003</v>
      </c>
      <c r="KQ104" s="101">
        <f>IF(OR(БД!BP187="",ISERROR(БД!BP187)),"",БД!BP187)</f>
        <v>7.633</v>
      </c>
      <c r="KR104" s="103">
        <f ca="1">IF(OR(БД!BS187="",ISERROR(БД!BS187)),"",БД!BS187)</f>
        <v>-148.10399999999953</v>
      </c>
      <c r="KT104" s="108" t="str">
        <f ca="1">IF(OR(БД!AY187="",ISERROR(БД!AY187)),"",БД!AY187)</f>
        <v/>
      </c>
      <c r="KU104" s="108" t="str">
        <f ca="1">IF(OR(БД!BC187="",ISERROR(БД!BC187)),"",БД!BC187)</f>
        <v/>
      </c>
      <c r="KV104" s="103">
        <f ca="1">IF(OR(БД!AW359="",ISERROR(БД!AW359)),"",БД!AW359)</f>
        <v>176.78300000000002</v>
      </c>
      <c r="KW104" s="108">
        <f ca="1">IF(OR(БД!AS359="",ISERROR(БД!AS359)),"",БД!AS359)</f>
        <v>0</v>
      </c>
      <c r="KX104" s="108">
        <f ca="1">IF(OR(БД!AO359="",ISERROR(БД!AO359)),"",БД!AO359)</f>
        <v>138.38900000000001</v>
      </c>
      <c r="KY104" s="108">
        <f ca="1">IF(OR(БД!AK359="",ISERROR(БД!AK359)),"",БД!AK359)</f>
        <v>38.393999999999998</v>
      </c>
      <c r="LA104" s="103">
        <f ca="1">IF(OR(БД!BN359="",ISERROR(БД!BN359)),"",БД!BN359)</f>
        <v>142.30700000000002</v>
      </c>
      <c r="LB104" s="108">
        <f ca="1">IF(OR(БД!BJ359="",ISERROR(БД!BJ359)),"",БД!BJ359)</f>
        <v>20.85</v>
      </c>
      <c r="LC104" s="108">
        <f ca="1">IF(OR(БД!BF359="",ISERROR(БД!BF359)),"",БД!BF359)</f>
        <v>109.837</v>
      </c>
      <c r="LD104" s="108">
        <f ca="1">IF(OR(БД!BB359="",ISERROR(БД!BB359)),"",БД!BB359)</f>
        <v>11.62</v>
      </c>
      <c r="LF104" s="106">
        <f ca="1">IF(OR(БД!HD273="",ISERROR(БД!HD273)),"",БД!HD273)</f>
        <v>0</v>
      </c>
      <c r="LG104" s="106">
        <f ca="1">IF(OR(БД!HK273="",ISERROR(БД!HK273)),"",БД!HK273)</f>
        <v>13372.25</v>
      </c>
    </row>
    <row r="105" spans="1:319" x14ac:dyDescent="0.25">
      <c r="A105" s="113">
        <v>6</v>
      </c>
      <c r="B105" s="80">
        <f ca="1">IF(OR(БД!DT59="",ISERROR(БД!DT59)),"",БД!DT59)</f>
        <v>0</v>
      </c>
      <c r="C105" s="80">
        <f ca="1">IF(OR(БД!DY59="",ISERROR(БД!DY59)),"",БД!DY59)</f>
        <v>3162.9180000000001</v>
      </c>
      <c r="D105" s="80">
        <f ca="1">IF(OR(БД!CD59="",ISERROR(БД!CD59)),"",БД!CD59)</f>
        <v>0</v>
      </c>
      <c r="E105" s="80">
        <f ca="1">IF(OR(БД!CI59="",ISERROR(БД!CI59)),"",БД!CI59)</f>
        <v>3216.47</v>
      </c>
      <c r="F105" s="80">
        <f ca="1">IF(OR(БД!BT59="",ISERROR(БД!BT59)),"",БД!BT59)</f>
        <v>0</v>
      </c>
      <c r="G105" s="80">
        <f ca="1">IF(OR(БД!BY59="",ISERROR(БД!BY59)),"",БД!BY59)</f>
        <v>3120.6120000000001</v>
      </c>
      <c r="H105" s="80">
        <f ca="1">IF(OR(БД!BJ59="",ISERROR(БД!BJ59)),"",БД!BJ59)</f>
        <v>1158.454</v>
      </c>
      <c r="I105" s="80">
        <f ca="1">IF(OR(БД!BO59="",ISERROR(БД!BO59)),"",БД!BO59)</f>
        <v>0</v>
      </c>
      <c r="J105" s="80">
        <f ca="1">IF(OR(БД!JS102="",ISERROR(БД!JS102)),"",БД!JS102)</f>
        <v>950.68600000000004</v>
      </c>
      <c r="K105" s="80">
        <f ca="1">IF(OR(БД!JX102="",ISERROR(БД!JX102)),"",БД!JX102)</f>
        <v>0</v>
      </c>
      <c r="L105" s="80">
        <f ca="1">IF(OR(БД!JI102="",ISERROR(БД!JI102)),"",БД!JI102)</f>
        <v>3895.65</v>
      </c>
      <c r="M105" s="80">
        <f ca="1">IF(OR(БД!JN102="",ISERROR(БД!JN102)),"",БД!JN102)</f>
        <v>0</v>
      </c>
      <c r="N105" s="80">
        <f ca="1">IF(OR(БД!IY102="",ISERROR(БД!IY102)),"",БД!IY102)</f>
        <v>3514.5439999999999</v>
      </c>
      <c r="O105" s="80">
        <f ca="1">IF(OR(БД!JD102="",ISERROR(БД!JD102)),"",БД!JD102)</f>
        <v>0</v>
      </c>
      <c r="P105" s="80">
        <f ca="1">IF(OR(БД!HU360="",ISERROR(БД!HU360)),"",БД!HU360)</f>
        <v>424.40600000000001</v>
      </c>
      <c r="R105" s="99">
        <f ca="1">IF(OR(БД!BX274="",ISERROR(БД!BX274)),"",БД!BX274)</f>
        <v>0</v>
      </c>
      <c r="S105" s="101">
        <f>IF(OR(БД!CA274="",ISERROR(БД!CA274)),"",БД!CA274)</f>
        <v>1.958</v>
      </c>
      <c r="T105" s="99">
        <f ca="1">IF(OR(БД!CD274="",ISERROR(БД!CD274)),"",БД!CD274)</f>
        <v>2072.400000000016</v>
      </c>
      <c r="U105" s="101">
        <f>IF(OR(БД!CG274="",ISERROR(БД!CG274)),"",БД!CG274)</f>
        <v>3076.4279999999999</v>
      </c>
      <c r="V105" s="99">
        <f ca="1">IF(OR(БД!EG360="",ISERROR(БД!EG360)),"",БД!EG360)</f>
        <v>0</v>
      </c>
      <c r="W105" s="101">
        <f>IF(OR(БД!EJ360="",ISERROR(БД!EJ360)),"",БД!EJ360)</f>
        <v>34.494999999999997</v>
      </c>
      <c r="X105" s="99">
        <f ca="1">IF(OR(БД!EM360="",ISERROR(БД!EM360)),"",БД!EM360)</f>
        <v>1302.4000000002161</v>
      </c>
      <c r="Y105" s="101">
        <f>IF(OR(БД!EP360="",ISERROR(БД!EP360)),"",БД!EP360)</f>
        <v>1651.99</v>
      </c>
      <c r="Z105" s="106">
        <f ca="1">IF(OR(БД!DS360="",ISERROR(БД!DS360)),"",БД!DS360)</f>
        <v>2266.165</v>
      </c>
      <c r="AA105" s="126">
        <f>IF(OR(БД!DW360="",ISERROR(БД!DW360)),"",БД!DW360)</f>
        <v>2268.199999999888</v>
      </c>
      <c r="AB105" s="106">
        <f ca="1">IF(OR(БД!DZ360="",ISERROR(БД!DZ360)),"",БД!DZ360)</f>
        <v>0</v>
      </c>
      <c r="AC105" s="126">
        <f>IF(OR(БД!ED360="",ISERROR(БД!ED360)),"",БД!ED360)</f>
        <v>0</v>
      </c>
      <c r="AD105" s="106">
        <f ca="1">IF(OR(БД!DE360="",ISERROR(БД!DE360)),"",БД!DE360)</f>
        <v>1106.05</v>
      </c>
      <c r="AE105" s="126">
        <f>IF(OR(БД!DI360="",ISERROR(БД!DI360)),"",БД!DI360)</f>
        <v>1108.7999999997919</v>
      </c>
      <c r="AF105" s="106">
        <f ca="1">IF(OR(БД!DL360="",ISERROR(БД!DL360)),"",БД!DL360)</f>
        <v>0</v>
      </c>
      <c r="AG105" s="126">
        <f>IF(OR(БД!DP360="",ISERROR(БД!DP360)),"",БД!DP360)</f>
        <v>0</v>
      </c>
      <c r="AH105" s="99" t="str">
        <f ca="1">IF(OR(БД!CO360="",ISERROR(БД!CO360)),"",БД!CO360)</f>
        <v/>
      </c>
      <c r="AI105" s="101">
        <f>IF(OR(БД!CR360="",ISERROR(БД!CR360)),"",БД!CR360)</f>
        <v>19482.737000000001</v>
      </c>
      <c r="AJ105" s="99" t="str">
        <f ca="1">IF(OR(БД!CI360="",ISERROR(БД!CI360)),"",БД!CI360)</f>
        <v/>
      </c>
      <c r="AK105" s="101">
        <f>IF(OR(БД!CL360="",ISERROR(БД!CL360)),"",БД!CL360)</f>
        <v>1151.48</v>
      </c>
      <c r="AL105" s="99" t="str">
        <f ca="1">IF(OR(БД!CC360="",ISERROR(БД!CC360)),"",БД!CC360)</f>
        <v/>
      </c>
      <c r="AM105" s="101">
        <f>IF(OR(БД!CF360="",ISERROR(БД!CF360)),"",БД!CF360)</f>
        <v>14623.001</v>
      </c>
      <c r="AO105" s="103">
        <f ca="1">IF(OR(БД!GI231="",ISERROR(БД!GI231)),"",БД!GI231)</f>
        <v>691.5479999999443</v>
      </c>
      <c r="AP105" s="103">
        <f ca="1">IF(OR(БД!GD231="",ISERROR(БД!GD231)),"",БД!GD231)</f>
        <v>0.39576000000000933</v>
      </c>
      <c r="AQ105" s="99">
        <f ca="1">IF(OR(БД!HQ317="",ISERROR(БД!HQ317)),"",БД!HQ317)</f>
        <v>4.4999999999959073E-2</v>
      </c>
      <c r="AR105" s="101">
        <f>IF(OR(БД!HU317="",ISERROR(БД!HU317)),"",БД!HU317)</f>
        <v>333.57400000000001</v>
      </c>
      <c r="AS105" s="99">
        <f ca="1">IF(OR(БД!AZ532="",ISERROR(БД!AZ532)),"",БД!AZ532)</f>
        <v>0</v>
      </c>
      <c r="AT105" s="101">
        <f>IF(OR(БД!BC532="",ISERROR(БД!BC532)),"",БД!BC532)</f>
        <v>1.9239999999999999</v>
      </c>
      <c r="AU105" s="99">
        <f ca="1">IF(OR(БД!BF532="",ISERROR(БД!BF532)),"",БД!BF532)</f>
        <v>274.49399999997695</v>
      </c>
      <c r="AV105" s="101">
        <f>IF(OR(БД!BI532="",ISERROR(БД!BI532)),"",БД!BI532)</f>
        <v>10416.282999999999</v>
      </c>
      <c r="AW105" s="99">
        <f ca="1">IF(OR(БД!AN532="",ISERROR(БД!AN532)),"",БД!AN532)</f>
        <v>0</v>
      </c>
      <c r="AX105" s="101">
        <f>IF(OR(БД!AQ532="",ISERROR(БД!AQ532)),"",БД!AQ532)</f>
        <v>8.2720000000000002</v>
      </c>
      <c r="AY105" s="99">
        <f ca="1">IF(OR(БД!AT532="",ISERROR(БД!AT532)),"",БД!AT532)</f>
        <v>417.05399999996735</v>
      </c>
      <c r="AZ105" s="101">
        <f>IF(OR(БД!AW532="",ISERROR(БД!AW532)),"",БД!AW532)</f>
        <v>11002.15</v>
      </c>
      <c r="BA105" s="99">
        <f ca="1">IF(OR(БД!AH532="",ISERROR(БД!AH532)),"",БД!AH532)</f>
        <v>9.9040000000095468E-2</v>
      </c>
      <c r="BB105" s="101">
        <f>IF(OR(БД!AK532="",ISERROR(БД!AK532)),"",БД!AK532)</f>
        <v>8785.3880000000008</v>
      </c>
      <c r="BC105" s="99">
        <f ca="1">IF(OR(БД!AB532="",ISERROR(БД!AB532)),"",БД!AB532)</f>
        <v>0.29671999999991389</v>
      </c>
      <c r="BD105" s="101">
        <f>IF(OR(БД!AE532="",ISERROR(БД!AE532)),"",БД!AE532)</f>
        <v>21294.886999999999</v>
      </c>
      <c r="BE105" s="99">
        <f ca="1">IF(OR(БД!J360="",ISERROR(БД!J360)),"",БД!J360)</f>
        <v>0.6570000000001528</v>
      </c>
      <c r="BF105" s="99">
        <f ca="1">IF(OR(БД!D360="",ISERROR(БД!D360)),"",БД!D360)</f>
        <v>10.731999999996333</v>
      </c>
      <c r="BH105" s="103">
        <f ca="1">IF(OR(БД!GS231="",ISERROR(БД!GS231)),"",БД!GS231)</f>
        <v>227.04000000000633</v>
      </c>
      <c r="BI105" s="103">
        <f ca="1">IF(OR(БД!GN231="",ISERROR(БД!GN231)),"",БД!GN231)</f>
        <v>0.26703999999997907</v>
      </c>
      <c r="BJ105" s="99">
        <f ca="1">IF(OR(БД!EN274="",ISERROR(БД!EN274)),"",БД!EN274)</f>
        <v>0</v>
      </c>
      <c r="BK105" s="101">
        <f>IF(OR(БД!ER274="",ISERROR(БД!ER274)),"",БД!ER274)</f>
        <v>0</v>
      </c>
      <c r="BL105" s="99">
        <f ca="1">IF(OR(БД!EG274="",ISERROR(БД!EG274)),"",БД!EG274)</f>
        <v>5.4000000000002046E-2</v>
      </c>
      <c r="BM105" s="101">
        <f>IF(OR(БД!EK274="",ISERROR(БД!EK274)),"",БД!EK274)</f>
        <v>102.755</v>
      </c>
      <c r="BN105" s="99">
        <f ca="1">IF(OR(БД!DZ274="",ISERROR(БД!DZ274)),"",БД!DZ274)</f>
        <v>0</v>
      </c>
      <c r="BO105" s="101">
        <f>IF(OR(БД!ED274="",ISERROR(БД!ED274)),"",БД!ED274)</f>
        <v>996.34100000000001</v>
      </c>
      <c r="BP105" s="99">
        <f ca="1">IF(OR(БД!DS274="",ISERROR(БД!DS274)),"",БД!DS274)</f>
        <v>17.159999999999854</v>
      </c>
      <c r="BQ105" s="101">
        <f>IF(OR(БД!DW274="",ISERROR(БД!DW274)),"",БД!DW274)</f>
        <v>3062.527</v>
      </c>
      <c r="BR105" s="99">
        <f ca="1">IF(OR(БД!DL274="",ISERROR(БД!DL274)),"",БД!DL274)</f>
        <v>0</v>
      </c>
      <c r="BS105" s="101">
        <f>IF(OR(БД!DP274="",ISERROR(БД!DP274)),"",БД!DP274)</f>
        <v>5921.6180000000004</v>
      </c>
      <c r="BT105" s="99">
        <f ca="1">IF(OR(БД!GA317="",ISERROR(БД!GA317)),"",БД!GA317)</f>
        <v>0</v>
      </c>
      <c r="BU105" s="101">
        <f>IF(OR(БД!GE317="",ISERROR(БД!GE317)),"",БД!GE317)</f>
        <v>294.73899999999998</v>
      </c>
      <c r="BV105" s="99">
        <f ca="1">IF(OR(БД!EK317="",ISERROR(БД!EK317)),"",БД!EK317)</f>
        <v>0</v>
      </c>
      <c r="BW105" s="101">
        <f>IF(OR(БД!EO317="",ISERROR(БД!EO317)),"",БД!EO317)</f>
        <v>200.43799999999999</v>
      </c>
      <c r="BX105" s="99">
        <f ca="1">IF(OR(БД!V532="",ISERROR(БД!V532)),"",БД!V532)</f>
        <v>0</v>
      </c>
      <c r="BY105" s="101">
        <f>IF(OR(БД!Y532="",ISERROR(БД!Y532)),"",БД!Y532)</f>
        <v>2851.8180000000002</v>
      </c>
      <c r="BZ105" s="99">
        <f ca="1">IF(OR(БД!P532="",ISERROR(БД!P532)),"",БД!P532)</f>
        <v>0</v>
      </c>
      <c r="CA105" s="101">
        <f>IF(OR(БД!S532="",ISERROR(БД!S532)),"",БД!S532)</f>
        <v>2919.558</v>
      </c>
      <c r="CB105" s="99">
        <f ca="1">IF(OR(БД!J532="",ISERROR(БД!J532)),"",БД!J532)</f>
        <v>133.37999999999738</v>
      </c>
      <c r="CC105" s="101">
        <f>IF(OR(БД!M532="",ISERROR(БД!M532)),"",БД!M532)</f>
        <v>3592.9070000000002</v>
      </c>
      <c r="CD105" s="99">
        <f ca="1">IF(OR(БД!D532="",ISERROR(БД!D532)),"",БД!D532)</f>
        <v>93.660000000008949</v>
      </c>
      <c r="CE105" s="101">
        <f>IF(OR(БД!G532="",ISERROR(БД!G532)),"",БД!G532)</f>
        <v>2969.4549999999999</v>
      </c>
      <c r="CF105" s="99">
        <f ca="1">IF(OR(БД!D446="",ISERROR(БД!D446)),"",БД!D446)</f>
        <v>7.479999999995926E-2</v>
      </c>
      <c r="CG105" s="99">
        <f ca="1">IF(OR(БД!J403="",ISERROR(БД!J403)),"",БД!J403)</f>
        <v>0.19224000000001978</v>
      </c>
      <c r="CI105" s="103">
        <f ca="1">IF(OR(БД!HC231="",ISERROR(БД!HC231)),"",БД!HC231)</f>
        <v>456.68200000006971</v>
      </c>
      <c r="CJ105" s="103">
        <f ca="1">IF(OR(БД!GX231="",ISERROR(БД!GX231)),"",БД!GX231)</f>
        <v>1.2820000000001528</v>
      </c>
      <c r="CK105" s="108" t="str">
        <f ca="1">IF(OR(БД!ED59="",ISERROR(БД!ED59)),"",БД!ED59)</f>
        <v/>
      </c>
      <c r="CL105" s="108" t="str">
        <f ca="1">IF(OR(БД!EH59="",ISERROR(БД!EH59)),"",БД!EH59)</f>
        <v/>
      </c>
      <c r="CM105" s="108" t="str">
        <f ca="1">IF(OR(БД!DL59="",ISERROR(БД!DL59)),"",БД!DL59)</f>
        <v/>
      </c>
      <c r="CN105" s="108" t="str">
        <f ca="1">IF(OR(БД!DP59="",ISERROR(БД!DP59)),"",БД!DP59)</f>
        <v/>
      </c>
      <c r="CO105" s="99">
        <f ca="1">IF(OR(БД!FR231="",ISERROR(БД!FR231)),"",БД!FR231)</f>
        <v>20.65799999997671</v>
      </c>
      <c r="CP105" s="101">
        <f>IF(OR(БД!FU231="",ISERROR(БД!FU231)),"",БД!FU231)</f>
        <v>2074.1799999999998</v>
      </c>
      <c r="CQ105" s="99">
        <f ca="1">IF(OR(БД!FX231="",ISERROR(БД!FX231)),"",БД!FX231)</f>
        <v>35.17800000002353</v>
      </c>
      <c r="CR105" s="101">
        <f>IF(OR(БД!GA231="",ISERROR(БД!GA231)),"",БД!GA231)</f>
        <v>4325.0550000000003</v>
      </c>
      <c r="CS105" s="99">
        <f ca="1">IF(OR(БД!DE274="",ISERROR(БД!DE274)),"",БД!DE274)</f>
        <v>0</v>
      </c>
      <c r="CT105" s="101">
        <f>IF(OR(БД!DI274="",ISERROR(БД!DI274)),"",БД!DI274)</f>
        <v>1.2999999999999999E-2</v>
      </c>
      <c r="CU105" s="99">
        <f ca="1">IF(OR(БД!CX274="",ISERROR(БД!CX274)),"",БД!CX274)</f>
        <v>0</v>
      </c>
      <c r="CV105" s="101">
        <f>IF(OR(БД!DB274="",ISERROR(БД!DB274)),"",БД!DB274)</f>
        <v>3087.6979999999999</v>
      </c>
      <c r="CW105" s="99">
        <f ca="1">IF(OR(БД!CQ274="",ISERROR(БД!CQ274)),"",БД!CQ274)</f>
        <v>0.95600000000013097</v>
      </c>
      <c r="CX105" s="101">
        <f>IF(OR(БД!CU274="",ISERROR(БД!CU274)),"",БД!CU274)</f>
        <v>772.71500000000003</v>
      </c>
      <c r="CY105" s="99">
        <f ca="1">IF(OR(БД!CJ274="",ISERROR(БД!CJ274)),"",БД!CJ274)</f>
        <v>0</v>
      </c>
      <c r="CZ105" s="101">
        <f>IF(OR(БД!CN274="",ISERROR(БД!CN274)),"",БД!CN274)</f>
        <v>1070.904</v>
      </c>
      <c r="DA105" s="99">
        <f ca="1">IF(OR(БД!HX317="",ISERROR(БД!HX317)),"",БД!HX317)</f>
        <v>4.5239999999976135</v>
      </c>
      <c r="DB105" s="101">
        <f>IF(OR(БД!IB317="",ISERROR(БД!IB317)),"",БД!IB317)</f>
        <v>7466.1989999999996</v>
      </c>
      <c r="DC105" s="99">
        <f ca="1">IF(OR(БД!HJ317="",ISERROR(БД!HJ317)),"",БД!HJ317)</f>
        <v>1.1919999999954598</v>
      </c>
      <c r="DD105" s="101">
        <f>IF(OR(БД!HN317="",ISERROR(БД!HN317)),"",БД!HN317)</f>
        <v>6209.2669999999998</v>
      </c>
      <c r="DE105" s="99">
        <f ca="1">IF(OR(БД!HC317="",ISERROR(БД!HC317)),"",БД!HC317)</f>
        <v>13.925999999999476</v>
      </c>
      <c r="DF105" s="101">
        <f>IF(OR(БД!HG317="",ISERROR(БД!HG317)),"",БД!HG317)</f>
        <v>3872.422</v>
      </c>
      <c r="DG105" s="99">
        <f ca="1">IF(OR(БД!GV317="",ISERROR(БД!GV317)),"",БД!GV317)</f>
        <v>1.1319999999977881</v>
      </c>
      <c r="DH105" s="101">
        <f>IF(OR(БД!GZ317="",ISERROR(БД!GZ317)),"",БД!GZ317)</f>
        <v>17051.108</v>
      </c>
      <c r="DI105" s="99">
        <f ca="1">IF(OR(БД!GO317="",ISERROR(БД!GO317)),"",БД!GO317)</f>
        <v>0.13999999999941792</v>
      </c>
      <c r="DJ105" s="101">
        <f>IF(OR(БД!GS317="",ISERROR(БД!GS317)),"",БД!GS317)</f>
        <v>13206.887000000001</v>
      </c>
      <c r="DK105" s="99">
        <f ca="1">IF(OR(БД!GH317="",ISERROR(БД!GH317)),"",БД!GH317)</f>
        <v>5.5279999999984284</v>
      </c>
      <c r="DL105" s="101">
        <f>IF(OR(БД!GL317="",ISERROR(БД!GL317)),"",БД!GL317)</f>
        <v>12750.48</v>
      </c>
      <c r="DM105" s="99">
        <f ca="1">IF(OR(БД!FT317="",ISERROR(БД!FT317)),"",БД!FT317)</f>
        <v>0.17999999999983629</v>
      </c>
      <c r="DN105" s="101">
        <f>IF(OR(БД!FX317="",ISERROR(БД!FX317)),"",БД!FX317)</f>
        <v>287.02499999999998</v>
      </c>
      <c r="DO105" s="99">
        <f ca="1">IF(OR(БД!FF317="",ISERROR(БД!FF317)),"",БД!FF317)</f>
        <v>504.76800000000912</v>
      </c>
      <c r="DP105" s="101">
        <f>IF(OR(БД!FJ317="",ISERROR(БД!FJ317)),"",БД!FJ317)</f>
        <v>8126.7</v>
      </c>
      <c r="DQ105" s="99">
        <f ca="1">IF(OR(БД!FM317="",ISERROR(БД!FM317)),"",БД!FM317)</f>
        <v>0</v>
      </c>
      <c r="DR105" s="101">
        <f>IF(OR(БД!FQ317="",ISERROR(БД!FQ317)),"",БД!FQ317)</f>
        <v>2949.163</v>
      </c>
      <c r="DS105" s="99">
        <f ca="1">IF(OR(БД!EY317="",ISERROR(БД!EY317)),"",БД!EY317)</f>
        <v>1.0400000000081491</v>
      </c>
      <c r="DT105" s="101">
        <f>IF(OR(БД!FC317="",ISERROR(БД!FC317)),"",БД!FC317)</f>
        <v>9665.6640000000007</v>
      </c>
      <c r="DU105" s="99">
        <f ca="1">IF(OR(БД!ER317="",ISERROR(БД!ER317)),"",БД!ER317)</f>
        <v>0.69600000000355067</v>
      </c>
      <c r="DV105" s="101">
        <f>IF(OR(БД!EV317="",ISERROR(БД!EV317)),"",БД!EV317)</f>
        <v>7840.1660000000002</v>
      </c>
      <c r="DW105" s="99">
        <f ca="1">IF(OR(БД!CK317="",ISERROR(БД!CK317)),"",БД!CK317)</f>
        <v>448.66799999998511</v>
      </c>
      <c r="DX105" s="101">
        <f>IF(OR(БД!CN317="",ISERROR(БД!CN317)),"",БД!CN317)</f>
        <v>3464.6129999999998</v>
      </c>
      <c r="DY105" s="99">
        <f ca="1">IF(OR(БД!CQ317="",ISERROR(БД!CQ317)),"",БД!CQ317)</f>
        <v>0</v>
      </c>
      <c r="DZ105" s="101">
        <f>IF(OR(БД!CT317="",ISERROR(БД!CT317)),"",БД!CT317)</f>
        <v>2352.654</v>
      </c>
      <c r="EA105" s="99">
        <f ca="1">IF(OR(БД!BI489="",ISERROR(БД!BI489)),"",БД!BI489)</f>
        <v>2.6440000000002328</v>
      </c>
      <c r="EB105" s="101">
        <f>IF(OR(БД!BL489="",ISERROR(БД!BL489)),"",БД!BL489)</f>
        <v>4125.625</v>
      </c>
      <c r="EC105" s="99">
        <f ca="1">IF(OR(БД!BC489="",ISERROR(БД!BC489)),"",БД!BC489)</f>
        <v>4.3799999999973807</v>
      </c>
      <c r="ED105" s="101">
        <f>IF(OR(БД!BF489="",ISERROR(БД!BF489)),"",БД!BF489)</f>
        <v>4351.4399999999996</v>
      </c>
      <c r="EE105" s="99">
        <f ca="1">IF(OR(БД!AQ489="",ISERROR(БД!AQ489)),"",БД!AQ489)</f>
        <v>97.020000000001801</v>
      </c>
      <c r="EF105" s="101">
        <f>IF(OR(БД!AT489="",ISERROR(БД!AT489)),"",БД!AT489)</f>
        <v>721.04300000000001</v>
      </c>
      <c r="EG105" s="99">
        <f ca="1">IF(OR(БД!AW489="",ISERROR(БД!AW489)),"",БД!AW489)</f>
        <v>134.24399999997695</v>
      </c>
      <c r="EH105" s="101">
        <f>IF(OR(БД!AZ489="",ISERROR(БД!AZ489)),"",БД!AZ489)</f>
        <v>12613.312</v>
      </c>
      <c r="EI105" s="99">
        <f ca="1">IF(OR(БД!AE489="",ISERROR(БД!AE489)),"",БД!AE489)</f>
        <v>67.584000000007563</v>
      </c>
      <c r="EJ105" s="101">
        <f>IF(OR(БД!AH489="",ISERROR(БД!AH489)),"",БД!AH489)</f>
        <v>685.54700000000003</v>
      </c>
      <c r="EK105" s="99">
        <f ca="1">IF(OR(БД!AK489="",ISERROR(БД!AK489)),"",БД!AK489)</f>
        <v>187.83600000009028</v>
      </c>
      <c r="EL105" s="101">
        <f>IF(OR(БД!AN489="",ISERROR(БД!AN489)),"",БД!AN489)</f>
        <v>12285.145</v>
      </c>
      <c r="EM105" s="99">
        <f ca="1">IF(OR(БД!Y489="",ISERROR(БД!Y489)),"",БД!Y489)</f>
        <v>0</v>
      </c>
      <c r="EN105" s="101">
        <f>IF(OR(БД!AB489="",ISERROR(БД!AB489)),"",БД!AB489)</f>
        <v>609.98299999999995</v>
      </c>
      <c r="EO105" s="99">
        <f ca="1">IF(OR(БД!FV532="",ISERROR(БД!FV532)),"",БД!FV532)</f>
        <v>4.8240000000005239</v>
      </c>
      <c r="EP105" s="101">
        <f>IF(OR(БД!FY532="",ISERROR(БД!FY532)),"",БД!FY532)</f>
        <v>3545.5590000000002</v>
      </c>
      <c r="EQ105" s="99">
        <f ca="1">IF(OR(БД!FP532="",ISERROR(БД!FP532)),"",БД!FP532)</f>
        <v>41.580000000001746</v>
      </c>
      <c r="ER105" s="101">
        <f>IF(OR(БД!FS532="",ISERROR(БД!FS532)),"",БД!FS532)</f>
        <v>16691.256000000001</v>
      </c>
      <c r="ES105" s="99">
        <f ca="1">IF(OR(БД!FJ532="",ISERROR(БД!FJ532)),"",БД!FJ532)</f>
        <v>21.952000000004773</v>
      </c>
      <c r="ET105" s="101">
        <f>IF(OR(БД!FM532="",ISERROR(БД!FM532)),"",БД!FM532)</f>
        <v>8932.7900000000009</v>
      </c>
      <c r="EU105" s="99">
        <f ca="1">IF(OR(БД!FD532="",ISERROR(БД!FD532)),"",БД!FD532)</f>
        <v>33.384000000012747</v>
      </c>
      <c r="EV105" s="101">
        <f>IF(OR(БД!FG532="",ISERROR(БД!FG532)),"",БД!FG532)</f>
        <v>18983.074000000001</v>
      </c>
      <c r="EW105" s="99">
        <f ca="1">IF(OR(БД!EX532="",ISERROR(БД!EX532)),"",БД!EX532)</f>
        <v>35.309999999990396</v>
      </c>
      <c r="EX105" s="101">
        <f>IF(OR(БД!FA532="",ISERROR(БД!FA532)),"",БД!FA532)</f>
        <v>16931.39</v>
      </c>
      <c r="EY105" s="99">
        <f ca="1">IF(OR(БД!ER532="",ISERROR(БД!ER532)),"",БД!ER532)</f>
        <v>0.54299999999977899</v>
      </c>
      <c r="EZ105" s="101">
        <f>IF(OR(БД!EU532="",ISERROR(БД!EU532)),"",БД!EU532)</f>
        <v>632.48299999999995</v>
      </c>
      <c r="FA105" s="99">
        <f ca="1">IF(OR(БД!EL532="",ISERROR(БД!EL532)),"",БД!EL532)</f>
        <v>0</v>
      </c>
      <c r="FB105" s="101">
        <f>IF(OR(БД!EO532="",ISERROR(БД!EO532)),"",БД!EO532)</f>
        <v>0</v>
      </c>
      <c r="FC105" s="99">
        <f ca="1">IF(OR(БД!EF532="",ISERROR(БД!EF532)),"",БД!EF532)</f>
        <v>17.297999999998865</v>
      </c>
      <c r="FD105" s="101">
        <f>IF(OR(БД!EI532="",ISERROR(БД!EI532)),"",БД!EI532)</f>
        <v>7209.12</v>
      </c>
      <c r="FE105" s="99">
        <f ca="1">IF(OR(БД!DZ532="",ISERROR(БД!DZ532)),"",БД!DZ532)</f>
        <v>0</v>
      </c>
      <c r="FF105" s="101">
        <f>IF(OR(БД!EC532="",ISERROR(БД!EC532)),"",БД!EC532)</f>
        <v>0</v>
      </c>
      <c r="FG105" s="99">
        <f ca="1">IF(OR(БД!DT532="",ISERROR(БД!DT532)),"",БД!DT532)</f>
        <v>13.832000000002154</v>
      </c>
      <c r="FH105" s="101">
        <f>IF(OR(БД!DW532="",ISERROR(БД!DW532)),"",БД!DW532)</f>
        <v>12641.923000000001</v>
      </c>
      <c r="FI105" s="99">
        <f ca="1">IF(OR(БД!DN532="",ISERROR(БД!DN532)),"",БД!DN532)</f>
        <v>21.114000000001397</v>
      </c>
      <c r="FJ105" s="101">
        <f>IF(OR(БД!DQ532="",ISERROR(БД!DQ532)),"",БД!DQ532)</f>
        <v>11314.353999999999</v>
      </c>
      <c r="FK105" s="99">
        <f ca="1">IF(OR(БД!DH532="",ISERROR(БД!DH532)),"",БД!DH532)</f>
        <v>32.862000000004628</v>
      </c>
      <c r="FL105" s="101">
        <f>IF(OR(БД!DK532="",ISERROR(БД!DK532)),"",БД!DK532)</f>
        <v>8590.473</v>
      </c>
      <c r="FM105" s="99">
        <f ca="1">IF(OR(БД!DB532="",ISERROR(БД!DB532)),"",БД!DB532)</f>
        <v>15.144000000002052</v>
      </c>
      <c r="FN105" s="101">
        <f>IF(OR(БД!DE532="",ISERROR(БД!DE532)),"",БД!DE532)</f>
        <v>6180.7190000000001</v>
      </c>
      <c r="FO105" s="99">
        <f ca="1">IF(OR(БД!CV532="",ISERROR(БД!CV532)),"",БД!CV532)</f>
        <v>0</v>
      </c>
      <c r="FP105" s="101">
        <f>IF(OR(БД!CY532="",ISERROR(БД!CY532)),"",БД!CY532)</f>
        <v>0</v>
      </c>
      <c r="FQ105" s="99">
        <f ca="1">IF(OR(БД!CP532="",ISERROR(БД!CP532)),"",БД!CP532)</f>
        <v>0</v>
      </c>
      <c r="FR105" s="101">
        <f>IF(OR(БД!CS532="",ISERROR(БД!CS532)),"",БД!CS532)</f>
        <v>0</v>
      </c>
      <c r="FS105" s="99">
        <f ca="1">IF(OR(БД!CJ532="",ISERROR(БД!CJ532)),"",БД!CJ532)</f>
        <v>1.751999999999839</v>
      </c>
      <c r="FT105" s="101">
        <f>IF(OR(БД!CM532="",ISERROR(БД!CM532)),"",БД!CM532)</f>
        <v>369.94499999999999</v>
      </c>
      <c r="FU105" s="99">
        <f ca="1">IF(OR(БД!CD532="",ISERROR(БД!CD532)),"",БД!CD532)</f>
        <v>12.379999999997381</v>
      </c>
      <c r="FV105" s="101">
        <f>IF(OR(БД!CG532="",ISERROR(БД!CG532)),"",БД!CG532)</f>
        <v>8564.1219999999994</v>
      </c>
      <c r="FW105" s="99">
        <f ca="1">IF(OR(БД!BX532="",ISERROR(БД!BX532)),"",БД!BX532)</f>
        <v>10.847999999998137</v>
      </c>
      <c r="FX105" s="101">
        <f>IF(OR(БД!CA532="",ISERROR(БД!CA532)),"",БД!CA532)</f>
        <v>4322.5609999999997</v>
      </c>
      <c r="FY105" s="99">
        <f ca="1">IF(OR(БД!BR532="",ISERROR(БД!BR532)),"",БД!BR532)</f>
        <v>0</v>
      </c>
      <c r="FZ105" s="101">
        <f>IF(OR(БД!BU532="",ISERROR(БД!BU532)),"",БД!BU532)</f>
        <v>4499.2479999999996</v>
      </c>
      <c r="GA105" s="99">
        <f ca="1">IF(OR(БД!BL532="",ISERROR(БД!BL532)),"",БД!BL532)</f>
        <v>4.4999999999959073E-2</v>
      </c>
      <c r="GB105" s="101">
        <f>IF(OR(БД!BO532="",ISERROR(БД!BO532)),"",БД!BO532)</f>
        <v>543.10900000000004</v>
      </c>
      <c r="GC105" s="99">
        <f ca="1">IF(OR(БД!D403="",ISERROR(БД!D403)),"",БД!D403)</f>
        <v>0.65799999999990177</v>
      </c>
      <c r="GD105" s="99">
        <f ca="1">IF(OR(БД!R59="",ISERROR(БД!R59)),"",БД!R59)</f>
        <v>0.62400000000025102</v>
      </c>
      <c r="GF105" s="80">
        <f ca="1">IF(OR(БД!AZ59="",ISERROR(БД!AZ59)),"",БД!AZ59)</f>
        <v>1003.2</v>
      </c>
      <c r="GG105" s="80">
        <f ca="1">IF(OR(БД!BE59="",ISERROR(БД!BE59)),"",БД!BE59)</f>
        <v>0</v>
      </c>
      <c r="GH105" s="80">
        <f ca="1">IF(OR(БД!IO102="",ISERROR(БД!IO102)),"",БД!IO102)</f>
        <v>631.4</v>
      </c>
      <c r="GI105" s="80">
        <f ca="1">IF(OR(БД!IT102="",ISERROR(БД!IT102)),"",БД!IT102)</f>
        <v>0</v>
      </c>
      <c r="GJ105" s="80">
        <f ca="1">IF(OR(БД!IE102="",ISERROR(БД!IE102)),"",БД!IE102)</f>
        <v>0</v>
      </c>
      <c r="GK105" s="80">
        <f ca="1">IF(OR(БД!IJ102="",ISERROR(БД!IJ102)),"",БД!IJ102)</f>
        <v>2776.4</v>
      </c>
      <c r="GL105" s="80">
        <f ca="1">IF(OR(БД!HU102="",ISERROR(БД!HU102)),"",БД!HU102)</f>
        <v>0</v>
      </c>
      <c r="GM105" s="80">
        <f ca="1">IF(OR(БД!HZ102="",ISERROR(БД!HZ102)),"",БД!HZ102)</f>
        <v>2816</v>
      </c>
      <c r="GO105" s="108" t="str">
        <f ca="1">IF(OR(БД!HM102="",ISERROR(БД!HM102)),"",БД!HM102)</f>
        <v/>
      </c>
      <c r="GP105" s="108" t="str">
        <f ca="1">IF(OR(БД!HQ102="",ISERROR(БД!HQ102)),"",БД!HQ102)</f>
        <v/>
      </c>
      <c r="GQ105" s="108" t="str">
        <f ca="1">IF(OR(БД!HE102="",ISERROR(БД!HE102)),"",БД!HE102)</f>
        <v/>
      </c>
      <c r="GR105" s="108" t="str">
        <f ca="1">IF(OR(БД!HI102="",ISERROR(БД!HI102)),"",БД!HI102)</f>
        <v/>
      </c>
      <c r="GS105" s="80">
        <f ca="1">IF(OR(БД!GU102="",ISERROR(БД!GU102)),"",БД!GU102)</f>
        <v>0</v>
      </c>
      <c r="GT105" s="80">
        <f ca="1">IF(OR(БД!GZ102="",ISERROR(БД!GZ102)),"",БД!GZ102)</f>
        <v>3479.52000000008</v>
      </c>
      <c r="GU105" s="80">
        <f ca="1">IF(OR(БД!BL317="",ISERROR(БД!BL317)),"",БД!BL317)</f>
        <v>1292.06000000011</v>
      </c>
      <c r="GV105" s="80">
        <f ca="1">IF(OR(БД!BQ317="",ISERROR(БД!BQ317)),"",БД!BQ317)</f>
        <v>0</v>
      </c>
      <c r="GW105" s="80">
        <f ca="1">IF(OR(БД!BB317="",ISERROR(БД!BB317)),"",БД!BB317)</f>
        <v>1257.0799999999899</v>
      </c>
      <c r="GX105" s="80">
        <f ca="1">IF(OR(БД!BG317="",ISERROR(БД!BG317)),"",БД!BG317)</f>
        <v>0</v>
      </c>
      <c r="GZ105" s="80" t="str">
        <f ca="1">IF(OR(БД!GK102="",ISERROR(БД!GK102)),"",БД!GK102)</f>
        <v/>
      </c>
      <c r="HA105" s="80" t="str">
        <f ca="1">IF(OR(БД!GP102="",ISERROR(БД!GP102)),"",БД!GP102)</f>
        <v/>
      </c>
      <c r="HB105" s="106">
        <f ca="1">IF(OR(БД!FT102="",ISERROR(БД!FT102)),"",БД!FT102)</f>
        <v>0</v>
      </c>
      <c r="HC105" s="106">
        <f ca="1">IF(OR(БД!FZ102="",ISERROR(БД!FZ102)),"",БД!FZ102)</f>
        <v>2282.6759999999999</v>
      </c>
      <c r="HD105" s="103">
        <f ca="1">IF(OR(БД!GF102="",ISERROR(БД!GF102)),"",БД!GF102)</f>
        <v>-2282.6759999999999</v>
      </c>
      <c r="HE105" s="80">
        <f ca="1">IF(OR(БД!FJ102="",ISERROR(БД!FJ102)),"",БД!FJ102)</f>
        <v>583.44000000000995</v>
      </c>
      <c r="HF105" s="80">
        <f ca="1">IF(OR(БД!FO102="",ISERROR(БД!FO102)),"",БД!FO102)</f>
        <v>0</v>
      </c>
      <c r="HG105" s="80">
        <f ca="1">IF(OR(БД!EZ102="",ISERROR(БД!EZ102)),"",БД!EZ102)</f>
        <v>579.47999999992305</v>
      </c>
      <c r="HH105" s="80">
        <f ca="1">IF(OR(БД!FE102="",ISERROR(БД!FE102)),"",БД!FE102)</f>
        <v>0</v>
      </c>
      <c r="HJ105" s="80">
        <f ca="1">IF(OR(БД!EP102="",ISERROR(БД!EP102)),"",БД!EP102)</f>
        <v>0</v>
      </c>
      <c r="HK105" s="80">
        <f ca="1">IF(OR(БД!EU102="",ISERROR(БД!EU102)),"",БД!EU102)</f>
        <v>1774.0800000003101</v>
      </c>
      <c r="HL105" s="108" t="str">
        <f ca="1">IF(OR(БД!EH102="",ISERROR(БД!EH102)),"",БД!EH102)</f>
        <v/>
      </c>
      <c r="HM105" s="108" t="str">
        <f ca="1">IF(OR(БД!EL102="",ISERROR(БД!EL102)),"",БД!EL102)</f>
        <v/>
      </c>
      <c r="HN105" s="108" t="str">
        <f ca="1">IF(OR(БД!DZ102="",ISERROR(БД!DZ102)),"",БД!DZ102)</f>
        <v/>
      </c>
      <c r="HO105" s="108" t="str">
        <f ca="1">IF(OR(БД!ED102="",ISERROR(БД!ED102)),"",БД!ED102)</f>
        <v/>
      </c>
      <c r="HP105" s="80">
        <f ca="1">IF(OR(БД!DP102="",ISERROR(БД!DP102)),"",БД!DP102)</f>
        <v>1260.86399999996</v>
      </c>
      <c r="HQ105" s="80">
        <f ca="1">IF(OR(БД!DU102="",ISERROR(БД!DU102)),"",БД!DU102)</f>
        <v>0</v>
      </c>
      <c r="HR105" s="108" t="str">
        <f ca="1">IF(OR(БД!DH102="",ISERROR(БД!DH102)),"",БД!DH102)</f>
        <v/>
      </c>
      <c r="HS105" s="108" t="str">
        <f ca="1">IF(OR(БД!DL102="",ISERROR(БД!DL102)),"",БД!DL102)</f>
        <v/>
      </c>
      <c r="HT105" s="80">
        <f ca="1">IF(OR(БД!GK360="",ISERROR(БД!GK360)),"",БД!GK360)</f>
        <v>123.81599999995299</v>
      </c>
      <c r="HU105" s="80">
        <f ca="1">IF(OR(БД!GP360="",ISERROR(БД!GP360)),"",БД!GP360)</f>
        <v>0</v>
      </c>
      <c r="HV105" s="80">
        <f ca="1">IF(OR(БД!BV317="",ISERROR(БД!BV317)),"",БД!BV317)</f>
        <v>137.807999999983</v>
      </c>
      <c r="HW105" s="80">
        <f ca="1">IF(OR(БД!CA317="",ISERROR(БД!CA317)),"",БД!CA317)</f>
        <v>0</v>
      </c>
      <c r="HY105" s="103">
        <f ca="1">IF(OR(БД!CS102="",ISERROR(БД!CS102)),"",БД!CS102)</f>
        <v>0</v>
      </c>
      <c r="HZ105" s="103">
        <f ca="1">IF(OR(БД!CX102="",ISERROR(БД!CX102)),"",БД!CX102)</f>
        <v>0</v>
      </c>
      <c r="IA105" s="103">
        <f ca="1">IF(OR(БД!DC102="",ISERROR(БД!DC102)),"",БД!DC102)</f>
        <v>0</v>
      </c>
      <c r="IB105" s="103">
        <f ca="1">IF(OR(БД!DF231="",ISERROR(БД!DF231)),"",БД!DF231)</f>
        <v>2873.1174999999998</v>
      </c>
      <c r="IC105" s="103">
        <f ca="1">IF(OR(БД!DK231="",ISERROR(БД!DK231)),"",БД!DK231)</f>
        <v>0</v>
      </c>
      <c r="ID105" s="103">
        <f ca="1">IF(OR(БД!DP231="",ISERROR(БД!DP231)),"",БД!DP231)</f>
        <v>-2873.1174999999998</v>
      </c>
      <c r="IF105" s="103">
        <f ca="1">IF(OR(БД!CD102="",ISERROR(БД!CD102)),"",БД!CD102)</f>
        <v>2248.43586</v>
      </c>
      <c r="IG105" s="103">
        <f ca="1">IF(OR(БД!CI102="",ISERROR(БД!CI102)),"",БД!CI102)</f>
        <v>0</v>
      </c>
      <c r="IH105" s="103">
        <f ca="1">IF(OR(БД!CN102="",ISERROR(БД!CN102)),"",БД!CN102)</f>
        <v>-2248.43586</v>
      </c>
      <c r="IJ105" s="80">
        <f ca="1">IF(OR(БД!BT102="",ISERROR(БД!BT102)),"",БД!BT102)</f>
        <v>2702.9200000000101</v>
      </c>
      <c r="IK105" s="80">
        <f ca="1">IF(OR(БД!BY102="",ISERROR(БД!BY102)),"",БД!BY102)</f>
        <v>0</v>
      </c>
      <c r="IL105" s="80">
        <f ca="1">IF(OR(БД!BJ102="",ISERROR(БД!BJ102)),"",БД!BJ102)</f>
        <v>2702.0399999998299</v>
      </c>
      <c r="IM105" s="80">
        <f ca="1">IF(OR(БД!BO102="",ISERROR(БД!BO102)),"",БД!BO102)</f>
        <v>0</v>
      </c>
      <c r="IO105" s="80">
        <f ca="1">IF(OR(БД!AZ102="",ISERROR(БД!AZ102)),"",БД!AZ102)</f>
        <v>2039.40000000022</v>
      </c>
      <c r="IP105" s="80">
        <f ca="1">IF(OR(БД!BE102="",ISERROR(БД!BE102)),"",БД!BE102)</f>
        <v>0</v>
      </c>
      <c r="IQ105" s="108" t="str">
        <f ca="1">IF(OR(БД!D102="",ISERROR(БД!D102)),"",БД!D102)</f>
        <v/>
      </c>
      <c r="IR105" s="108" t="str">
        <f ca="1">IF(OR(БД!I102="",ISERROR(БД!I102)),"",БД!I102)</f>
        <v/>
      </c>
      <c r="IS105" s="80">
        <f ca="1">IF(OR(БД!N102="",ISERROR(БД!N102)),"",БД!N102)</f>
        <v>-1673.2320000002401</v>
      </c>
      <c r="IT105" s="80">
        <f ca="1">IF(OR(БД!N317="",ISERROR(БД!N317)),"",БД!N317)</f>
        <v>391.24799999999198</v>
      </c>
      <c r="IU105" s="80">
        <f ca="1">IF(OR(БД!S317="",ISERROR(БД!S317)),"",БД!S317)</f>
        <v>208.296000000004</v>
      </c>
      <c r="IV105" s="80">
        <f ca="1">IF(OR(БД!D317="",ISERROR(БД!D317)),"",БД!D317)</f>
        <v>392.03999999998899</v>
      </c>
      <c r="IW105" s="80">
        <f ca="1">IF(OR(БД!I317="",ISERROR(БД!I317)),"",БД!I317)</f>
        <v>208.82399999999899</v>
      </c>
      <c r="IY105" s="80">
        <f ca="1">IF(OR(БД!AR317="",ISERROR(БД!AR317)),"",БД!AR317)</f>
        <v>675.39999999993597</v>
      </c>
      <c r="IZ105" s="80">
        <f ca="1">IF(OR(БД!AW317="",ISERROR(БД!AW317)),"",БД!AW317)</f>
        <v>0</v>
      </c>
      <c r="JA105" s="80">
        <f ca="1">IF(OR(БД!GU360="",ISERROR(БД!GU360)),"",БД!GU360)</f>
        <v>668.14000000005797</v>
      </c>
      <c r="JB105" s="80">
        <f ca="1">IF(OR(БД!GZ360="",ISERROR(БД!GZ360)),"",БД!GZ360)</f>
        <v>0</v>
      </c>
      <c r="JD105" s="80">
        <f ca="1">IF(OR(БД!AH317="",ISERROR(БД!AH317)),"",БД!AH317)</f>
        <v>99.4399999999996</v>
      </c>
      <c r="JE105" s="80">
        <f ca="1">IF(OR(БД!AM317="",ISERROR(БД!AM317)),"",БД!AM317)</f>
        <v>0</v>
      </c>
      <c r="JF105" s="80">
        <f ca="1">IF(OR(БД!X317="",ISERROR(БД!X317)),"",БД!X317)</f>
        <v>153.11999999998099</v>
      </c>
      <c r="JG105" s="80">
        <f ca="1">IF(OR(БД!AC317="",ISERROR(БД!AC317)),"",БД!AC317)</f>
        <v>0</v>
      </c>
      <c r="JI105" s="99">
        <f ca="1">IF(OR(БД!CM489="",ISERROR(БД!CM489)),"",БД!CM489)</f>
        <v>12.872999999999593</v>
      </c>
      <c r="JJ105" s="101">
        <f>IF(OR(БД!CP489="",ISERROR(БД!CP489)),"",БД!CP489)</f>
        <v>6963.5280000000002</v>
      </c>
      <c r="JK105" s="108" t="str">
        <f ca="1">IF(OR(БД!AQ188="",ISERROR(БД!AQ188)),"",БД!AQ188)</f>
        <v/>
      </c>
      <c r="JL105" s="108" t="str">
        <f ca="1">IF(OR(БД!AU188="",ISERROR(БД!AU188)),"",БД!AU188)</f>
        <v/>
      </c>
      <c r="JM105" s="108" t="str">
        <f ca="1">IF(OR(БД!AI188="",ISERROR(БД!AI188)),"",БД!AI188)</f>
        <v/>
      </c>
      <c r="JO105" s="108" t="str">
        <f ca="1">IF(OR(БД!BX188="",ISERROR(БД!BX188)),"",БД!BX188)</f>
        <v/>
      </c>
      <c r="JP105" s="108" t="str">
        <f ca="1">IF(OR(БД!CB188="",ISERROR(БД!CB188)),"",БД!CB188)</f>
        <v/>
      </c>
      <c r="JQ105" s="103">
        <f ca="1">IF(OR(БД!AU102="",ISERROR(БД!AU102)),"",БД!AU102)</f>
        <v>187.14</v>
      </c>
      <c r="JR105" s="108">
        <f ca="1">IF(OR(БД!AQ102="",ISERROR(БД!AQ102)),"",БД!AQ102)</f>
        <v>95.91</v>
      </c>
      <c r="JS105" s="108">
        <f ca="1">IF(OR(БД!AM102="",ISERROR(БД!AM102)),"",БД!AM102)</f>
        <v>0</v>
      </c>
      <c r="JT105" s="108">
        <f ca="1">IF(OR(БД!AI102="",ISERROR(БД!AI102)),"",БД!AI102)</f>
        <v>91.23</v>
      </c>
      <c r="JV105" s="108" t="str">
        <f ca="1">IF(OR(БД!AA102="",ISERROR(БД!AA102)),"",БД!AA102)</f>
        <v/>
      </c>
      <c r="JW105" s="108" t="str">
        <f ca="1">IF(OR(БД!AE102="",ISERROR(БД!AE102)),"",БД!AE102)</f>
        <v/>
      </c>
      <c r="JX105" s="108" t="str">
        <f ca="1">IF(OR(БД!S102="",ISERROR(БД!S102)),"",БД!S102)</f>
        <v/>
      </c>
      <c r="JY105" s="108" t="str">
        <f ca="1">IF(OR(БД!W102="",ISERROR(БД!W102)),"",БД!W102)</f>
        <v/>
      </c>
      <c r="JZ105" s="103">
        <f ca="1">IF(OR(БД!GU145="",ISERROR(БД!GU145)),"",БД!GU145)</f>
        <v>142.97999999999999</v>
      </c>
      <c r="KA105" s="108">
        <f ca="1">IF(OR(БД!GQ145="",ISERROR(БД!GQ145)),"",БД!GQ145)</f>
        <v>2.1640000000000001</v>
      </c>
      <c r="KB105" s="108">
        <f ca="1">IF(OR(БД!GM145="",ISERROR(БД!GM145)),"",БД!GM145)</f>
        <v>139.49700000000001</v>
      </c>
      <c r="KC105" s="108">
        <f ca="1">IF(OR(БД!GI145="",ISERROR(БД!GI145)),"",БД!GI145)</f>
        <v>1.319</v>
      </c>
      <c r="KE105" s="103">
        <f ca="1">IF(OR(БД!DV188="",ISERROR(БД!DV188)),"",БД!DV188)</f>
        <v>150.005</v>
      </c>
      <c r="KF105" s="108">
        <f ca="1">IF(OR(БД!DR188="",ISERROR(БД!DR188)),"",БД!DR188)</f>
        <v>0</v>
      </c>
      <c r="KG105" s="108">
        <f ca="1">IF(OR(БД!DN188="",ISERROR(БД!DN188)),"",БД!DN188)</f>
        <v>67.373000000000005</v>
      </c>
      <c r="KH105" s="108">
        <f ca="1">IF(OR(БД!DJ188="",ISERROR(БД!DJ188)),"",БД!DJ188)</f>
        <v>82.632000000000005</v>
      </c>
      <c r="KJ105" s="103">
        <f ca="1">IF(OR(БД!DE188="",ISERROR(БД!DE188)),"",БД!DE188)</f>
        <v>137.69999999999999</v>
      </c>
      <c r="KK105" s="108">
        <f ca="1">IF(OR(БД!DA188="",ISERROR(БД!DA188)),"",БД!DA188)</f>
        <v>30.2</v>
      </c>
      <c r="KL105" s="108">
        <f ca="1">IF(OR(БД!CW188="",ISERROR(БД!CW188)),"",БД!CW188)</f>
        <v>107.5</v>
      </c>
      <c r="KN105" s="99">
        <f ca="1">IF(OR(БД!BG188="",ISERROR(БД!BG188)),"",БД!BG188)</f>
        <v>222.55199999999905</v>
      </c>
      <c r="KO105" s="101">
        <f>IF(OR(БД!BJ188="",ISERROR(БД!BJ188)),"",БД!BJ188)</f>
        <v>40.841999999999999</v>
      </c>
      <c r="KP105" s="99">
        <f ca="1">IF(OR(БД!BM188="",ISERROR(БД!BM188)),"",БД!BM188)</f>
        <v>166.58399999999983</v>
      </c>
      <c r="KQ105" s="101">
        <f>IF(OR(БД!BP188="",ISERROR(БД!BP188)),"",БД!BP188)</f>
        <v>8.2639999999999993</v>
      </c>
      <c r="KR105" s="103">
        <f ca="1">IF(OR(БД!BS188="",ISERROR(БД!BS188)),"",БД!BS188)</f>
        <v>55.967999999999222</v>
      </c>
      <c r="KT105" s="108" t="str">
        <f ca="1">IF(OR(БД!AY188="",ISERROR(БД!AY188)),"",БД!AY188)</f>
        <v/>
      </c>
      <c r="KU105" s="108" t="str">
        <f ca="1">IF(OR(БД!BC188="",ISERROR(БД!BC188)),"",БД!BC188)</f>
        <v/>
      </c>
      <c r="KV105" s="103">
        <f ca="1">IF(OR(БД!AW360="",ISERROR(БД!AW360)),"",БД!AW360)</f>
        <v>161.96899999999999</v>
      </c>
      <c r="KW105" s="108">
        <f ca="1">IF(OR(БД!AS360="",ISERROR(БД!AS360)),"",БД!AS360)</f>
        <v>25.006</v>
      </c>
      <c r="KX105" s="108">
        <f ca="1">IF(OR(БД!AO360="",ISERROR(БД!AO360)),"",БД!AO360)</f>
        <v>136.96299999999999</v>
      </c>
      <c r="KY105" s="108">
        <f ca="1">IF(OR(БД!AK360="",ISERROR(БД!AK360)),"",БД!AK360)</f>
        <v>0</v>
      </c>
      <c r="LA105" s="103">
        <f ca="1">IF(OR(БД!BN360="",ISERROR(БД!BN360)),"",БД!BN360)</f>
        <v>141.87100000000001</v>
      </c>
      <c r="LB105" s="108">
        <f ca="1">IF(OR(БД!BJ360="",ISERROR(БД!BJ360)),"",БД!BJ360)</f>
        <v>15.654999999999999</v>
      </c>
      <c r="LC105" s="108">
        <f ca="1">IF(OR(БД!BF360="",ISERROR(БД!BF360)),"",БД!BF360)</f>
        <v>115.196</v>
      </c>
      <c r="LD105" s="108">
        <f ca="1">IF(OR(БД!BB360="",ISERROR(БД!BB360)),"",БД!BB360)</f>
        <v>11.02</v>
      </c>
      <c r="LF105" s="106">
        <f ca="1">IF(OR(БД!HD274="",ISERROR(БД!HD274)),"",БД!HD274)</f>
        <v>0</v>
      </c>
      <c r="LG105" s="106">
        <f ca="1">IF(OR(БД!HK274="",ISERROR(БД!HK274)),"",БД!HK274)</f>
        <v>12253.75</v>
      </c>
    </row>
    <row r="106" spans="1:319" x14ac:dyDescent="0.25">
      <c r="A106" s="113">
        <v>7</v>
      </c>
      <c r="B106" s="80">
        <f ca="1">IF(OR(БД!DT60="",ISERROR(БД!DT60)),"",БД!DT60)</f>
        <v>0</v>
      </c>
      <c r="C106" s="80">
        <f ca="1">IF(OR(БД!DY60="",ISERROR(БД!DY60)),"",БД!DY60)</f>
        <v>2787.1</v>
      </c>
      <c r="D106" s="80">
        <f ca="1">IF(OR(БД!CD60="",ISERROR(БД!CD60)),"",БД!CD60)</f>
        <v>0</v>
      </c>
      <c r="E106" s="80">
        <f ca="1">IF(OR(БД!CI60="",ISERROR(БД!CI60)),"",БД!CI60)</f>
        <v>3029.9940000000001</v>
      </c>
      <c r="F106" s="80">
        <f ca="1">IF(OR(БД!BT60="",ISERROR(БД!BT60)),"",БД!BT60)</f>
        <v>0</v>
      </c>
      <c r="G106" s="80">
        <f ca="1">IF(OR(БД!BY60="",ISERROR(БД!BY60)),"",БД!BY60)</f>
        <v>2941.114</v>
      </c>
      <c r="H106" s="80">
        <f ca="1">IF(OR(БД!BJ60="",ISERROR(БД!BJ60)),"",БД!BJ60)</f>
        <v>1025.2059999999999</v>
      </c>
      <c r="I106" s="80">
        <f ca="1">IF(OR(БД!BO60="",ISERROR(БД!BO60)),"",БД!BO60)</f>
        <v>0</v>
      </c>
      <c r="J106" s="80">
        <f ca="1">IF(OR(БД!JS103="",ISERROR(БД!JS103)),"",БД!JS103)</f>
        <v>832.23800000000006</v>
      </c>
      <c r="K106" s="80">
        <f ca="1">IF(OR(БД!JX103="",ISERROR(БД!JX103)),"",БД!JX103)</f>
        <v>0</v>
      </c>
      <c r="L106" s="80">
        <f ca="1">IF(OR(БД!JI103="",ISERROR(БД!JI103)),"",БД!JI103)</f>
        <v>3636.116</v>
      </c>
      <c r="M106" s="80">
        <f ca="1">IF(OR(БД!JN103="",ISERROR(БД!JN103)),"",БД!JN103)</f>
        <v>0</v>
      </c>
      <c r="N106" s="80">
        <f ca="1">IF(OR(БД!IY103="",ISERROR(БД!IY103)),"",БД!IY103)</f>
        <v>3281.652</v>
      </c>
      <c r="O106" s="80">
        <f ca="1">IF(OR(БД!JD103="",ISERROR(БД!JD103)),"",БД!JD103)</f>
        <v>0</v>
      </c>
      <c r="P106" s="80">
        <f ca="1">IF(OR(БД!HU361="",ISERROR(БД!HU361)),"",БД!HU361)</f>
        <v>391.80200000000002</v>
      </c>
      <c r="R106" s="99">
        <f ca="1">IF(OR(БД!BX275="",ISERROR(БД!BX275)),"",БД!BX275)</f>
        <v>0</v>
      </c>
      <c r="S106" s="101">
        <f>IF(OR(БД!CA275="",ISERROR(БД!CA275)),"",БД!CA275)</f>
        <v>1.958</v>
      </c>
      <c r="T106" s="99">
        <f ca="1">IF(OR(БД!CD275="",ISERROR(БД!CD275)),"",БД!CD275)</f>
        <v>1903.0000000005202</v>
      </c>
      <c r="U106" s="101">
        <f>IF(OR(БД!CG275="",ISERROR(БД!CG275)),"",БД!CG275)</f>
        <v>3077.2930000000001</v>
      </c>
      <c r="V106" s="99">
        <f ca="1">IF(OR(БД!EG361="",ISERROR(БД!EG361)),"",БД!EG361)</f>
        <v>0</v>
      </c>
      <c r="W106" s="101">
        <f>IF(OR(БД!EJ361="",ISERROR(БД!EJ361)),"",БД!EJ361)</f>
        <v>34.494999999999997</v>
      </c>
      <c r="X106" s="99">
        <f ca="1">IF(OR(БД!EM361="",ISERROR(БД!EM361)),"",БД!EM361)</f>
        <v>1458.600000000024</v>
      </c>
      <c r="Y106" s="101">
        <f>IF(OR(БД!EP361="",ISERROR(БД!EP361)),"",БД!EP361)</f>
        <v>1652.653</v>
      </c>
      <c r="Z106" s="106">
        <f ca="1">IF(OR(БД!DS361="",ISERROR(БД!DS361)),"",БД!DS361)</f>
        <v>2129.4899999999998</v>
      </c>
      <c r="AA106" s="126">
        <f>IF(OR(БД!DW361="",ISERROR(БД!DW361)),"",БД!DW361)</f>
        <v>2125.1999999997679</v>
      </c>
      <c r="AB106" s="106">
        <f ca="1">IF(OR(БД!DZ361="",ISERROR(БД!DZ361)),"",БД!DZ361)</f>
        <v>0</v>
      </c>
      <c r="AC106" s="126">
        <f>IF(OR(БД!ED361="",ISERROR(БД!ED361)),"",БД!ED361)</f>
        <v>0</v>
      </c>
      <c r="AD106" s="106">
        <f ca="1">IF(OR(БД!DE361="",ISERROR(БД!DE361)),"",БД!DE361)</f>
        <v>1240.8</v>
      </c>
      <c r="AE106" s="126">
        <f>IF(OR(БД!DI361="",ISERROR(БД!DI361)),"",БД!DI361)</f>
        <v>1236.3999999997759</v>
      </c>
      <c r="AF106" s="106">
        <f ca="1">IF(OR(БД!DL361="",ISERROR(БД!DL361)),"",БД!DL361)</f>
        <v>0</v>
      </c>
      <c r="AG106" s="126">
        <f>IF(OR(БД!DP361="",ISERROR(БД!DP361)),"",БД!DP361)</f>
        <v>0</v>
      </c>
      <c r="AH106" s="99" t="str">
        <f ca="1">IF(OR(БД!CO361="",ISERROR(БД!CO361)),"",БД!CO361)</f>
        <v/>
      </c>
      <c r="AI106" s="101">
        <f>IF(OR(БД!CR361="",ISERROR(БД!CR361)),"",БД!CR361)</f>
        <v>19486.14</v>
      </c>
      <c r="AJ106" s="99" t="str">
        <f ca="1">IF(OR(БД!CI361="",ISERROR(БД!CI361)),"",БД!CI361)</f>
        <v/>
      </c>
      <c r="AK106" s="101">
        <f>IF(OR(БД!CL361="",ISERROR(БД!CL361)),"",БД!CL361)</f>
        <v>1151.48</v>
      </c>
      <c r="AL106" s="99" t="str">
        <f ca="1">IF(OR(БД!CC361="",ISERROR(БД!CC361)),"",БД!CC361)</f>
        <v/>
      </c>
      <c r="AM106" s="101">
        <f>IF(OR(БД!CF361="",ISERROR(БД!CF361)),"",БД!CF361)</f>
        <v>14624.843999999999</v>
      </c>
      <c r="AO106" s="103">
        <f ca="1">IF(OR(БД!GI232="",ISERROR(БД!GI232)),"",БД!GI232)</f>
        <v>712.86599999996542</v>
      </c>
      <c r="AP106" s="103">
        <f ca="1">IF(OR(БД!GD232="",ISERROR(БД!GD232)),"",БД!GD232)</f>
        <v>0.38336000000010251</v>
      </c>
      <c r="AQ106" s="99">
        <f ca="1">IF(OR(БД!HQ318="",ISERROR(БД!HQ318)),"",БД!HQ318)</f>
        <v>4.4999999999959073E-2</v>
      </c>
      <c r="AR106" s="101">
        <f>IF(OR(БД!HU318="",ISERROR(БД!HU318)),"",БД!HU318)</f>
        <v>333.589</v>
      </c>
      <c r="AS106" s="99">
        <f ca="1">IF(OR(БД!AZ533="",ISERROR(БД!AZ533)),"",БД!AZ533)</f>
        <v>0</v>
      </c>
      <c r="AT106" s="101">
        <f>IF(OR(БД!BC533="",ISERROR(БД!BC533)),"",БД!BC533)</f>
        <v>1.9239999999999999</v>
      </c>
      <c r="AU106" s="99">
        <f ca="1">IF(OR(БД!BF533="",ISERROR(БД!BF533)),"",БД!BF533)</f>
        <v>282.8099999999904</v>
      </c>
      <c r="AV106" s="101">
        <f>IF(OR(БД!BI533="",ISERROR(БД!BI533)),"",БД!BI533)</f>
        <v>10420.567999999999</v>
      </c>
      <c r="AW106" s="99">
        <f ca="1">IF(OR(БД!AN533="",ISERROR(БД!AN533)),"",БД!AN533)</f>
        <v>0</v>
      </c>
      <c r="AX106" s="101">
        <f>IF(OR(БД!AQ533="",ISERROR(БД!AQ533)),"",БД!AQ533)</f>
        <v>8.2720000000000002</v>
      </c>
      <c r="AY106" s="99">
        <f ca="1">IF(OR(БД!AT533="",ISERROR(БД!AT533)),"",БД!AT533)</f>
        <v>430.05599999997503</v>
      </c>
      <c r="AZ106" s="101">
        <f>IF(OR(БД!AW533="",ISERROR(БД!AW533)),"",БД!AW533)</f>
        <v>11008.665999999999</v>
      </c>
      <c r="BA106" s="99">
        <f ca="1">IF(OR(БД!AH533="",ISERROR(БД!AH533)),"",БД!AH533)</f>
        <v>0.11679999999993015</v>
      </c>
      <c r="BB106" s="101">
        <f>IF(OR(БД!AK533="",ISERROR(БД!AK533)),"",БД!AK533)</f>
        <v>8786.848</v>
      </c>
      <c r="BC106" s="99">
        <f ca="1">IF(OR(БД!AB533="",ISERROR(БД!AB533)),"",БД!AB533)</f>
        <v>0.26656000000017233</v>
      </c>
      <c r="BD106" s="101">
        <f>IF(OR(БД!AE533="",ISERROR(БД!AE533)),"",БД!AE533)</f>
        <v>21298.219000000001</v>
      </c>
      <c r="BE106" s="99">
        <f ca="1">IF(OR(БД!J361="",ISERROR(БД!J361)),"",БД!J361)</f>
        <v>0.60300000000006548</v>
      </c>
      <c r="BF106" s="99">
        <f ca="1">IF(OR(БД!D361="",ISERROR(БД!D361)),"",БД!D361)</f>
        <v>10.256000000001222</v>
      </c>
      <c r="BH106" s="103">
        <f ca="1">IF(OR(БД!GS232="",ISERROR(БД!GS232)),"",БД!GS232)</f>
        <v>221.0399999999845</v>
      </c>
      <c r="BI106" s="103">
        <f ca="1">IF(OR(БД!GN232="",ISERROR(БД!GN232)),"",БД!GN232)</f>
        <v>0.19383999999998197</v>
      </c>
      <c r="BJ106" s="99">
        <f ca="1">IF(OR(БД!EN275="",ISERROR(БД!EN275)),"",БД!EN275)</f>
        <v>0</v>
      </c>
      <c r="BK106" s="101">
        <f>IF(OR(БД!ER275="",ISERROR(БД!ER275)),"",БД!ER275)</f>
        <v>0</v>
      </c>
      <c r="BL106" s="99">
        <f ca="1">IF(OR(БД!EG275="",ISERROR(БД!EG275)),"",БД!EG275)</f>
        <v>4.8000000000058662E-2</v>
      </c>
      <c r="BM106" s="101">
        <f>IF(OR(БД!EK275="",ISERROR(БД!EK275)),"",БД!EK275)</f>
        <v>102.76300000000001</v>
      </c>
      <c r="BN106" s="99">
        <f ca="1">IF(OR(БД!DZ275="",ISERROR(БД!DZ275)),"",БД!DZ275)</f>
        <v>0</v>
      </c>
      <c r="BO106" s="101">
        <f>IF(OR(БД!ED275="",ISERROR(БД!ED275)),"",БД!ED275)</f>
        <v>996.34100000000001</v>
      </c>
      <c r="BP106" s="99">
        <f ca="1">IF(OR(БД!DS275="",ISERROR(БД!DS275)),"",БД!DS275)</f>
        <v>17.989999999999782</v>
      </c>
      <c r="BQ106" s="101">
        <f>IF(OR(БД!DW275="",ISERROR(БД!DW275)),"",БД!DW275)</f>
        <v>3071.5219999999999</v>
      </c>
      <c r="BR106" s="99">
        <f ca="1">IF(OR(БД!DL275="",ISERROR(БД!DL275)),"",БД!DL275)</f>
        <v>0</v>
      </c>
      <c r="BS106" s="101">
        <f>IF(OR(БД!DP275="",ISERROR(БД!DP275)),"",БД!DP275)</f>
        <v>5921.6180000000004</v>
      </c>
      <c r="BT106" s="99">
        <f ca="1">IF(OR(БД!GA318="",ISERROR(БД!GA318)),"",БД!GA318)</f>
        <v>0</v>
      </c>
      <c r="BU106" s="101">
        <f>IF(OR(БД!GE318="",ISERROR(БД!GE318)),"",БД!GE318)</f>
        <v>294.73899999999998</v>
      </c>
      <c r="BV106" s="99">
        <f ca="1">IF(OR(БД!EK318="",ISERROR(БД!EK318)),"",БД!EK318)</f>
        <v>3.0000000000143245E-3</v>
      </c>
      <c r="BW106" s="101">
        <f>IF(OR(БД!EO318="",ISERROR(БД!EO318)),"",БД!EO318)</f>
        <v>200.43899999999999</v>
      </c>
      <c r="BX106" s="99">
        <f ca="1">IF(OR(БД!V533="",ISERROR(БД!V533)),"",БД!V533)</f>
        <v>0</v>
      </c>
      <c r="BY106" s="101">
        <f>IF(OR(БД!Y533="",ISERROR(БД!Y533)),"",БД!Y533)</f>
        <v>2851.8180000000002</v>
      </c>
      <c r="BZ106" s="99">
        <f ca="1">IF(OR(БД!P533="",ISERROR(БД!P533)),"",БД!P533)</f>
        <v>0</v>
      </c>
      <c r="CA106" s="101">
        <f>IF(OR(БД!S533="",ISERROR(БД!S533)),"",БД!S533)</f>
        <v>2919.558</v>
      </c>
      <c r="CB106" s="99">
        <f ca="1">IF(OR(БД!J533="",ISERROR(БД!J533)),"",БД!J533)</f>
        <v>133.85999999998603</v>
      </c>
      <c r="CC106" s="101">
        <f>IF(OR(БД!M533="",ISERROR(БД!M533)),"",БД!M533)</f>
        <v>3595.1379999999999</v>
      </c>
      <c r="CD106" s="99">
        <f ca="1">IF(OR(БД!D533="",ISERROR(БД!D533)),"",БД!D533)</f>
        <v>87.179999999998472</v>
      </c>
      <c r="CE106" s="101">
        <f>IF(OR(БД!G533="",ISERROR(БД!G533)),"",БД!G533)</f>
        <v>2970.9079999999999</v>
      </c>
      <c r="CF106" s="99">
        <f ca="1">IF(OR(БД!D447="",ISERROR(БД!D447)),"",БД!D447)</f>
        <v>7.4400000000023281E-2</v>
      </c>
      <c r="CG106" s="99">
        <f ca="1">IF(OR(БД!J404="",ISERROR(БД!J404)),"",БД!J404)</f>
        <v>0.11943999999995868</v>
      </c>
      <c r="CI106" s="103">
        <f ca="1">IF(OR(БД!HC232="",ISERROR(БД!HC232)),"",БД!HC232)</f>
        <v>464.74900000003493</v>
      </c>
      <c r="CJ106" s="103">
        <f ca="1">IF(OR(БД!GX232="",ISERROR(БД!GX232)),"",БД!GX232)</f>
        <v>1.2699999999999818</v>
      </c>
      <c r="CK106" s="108" t="str">
        <f ca="1">IF(OR(БД!ED60="",ISERROR(БД!ED60)),"",БД!ED60)</f>
        <v/>
      </c>
      <c r="CL106" s="108" t="str">
        <f ca="1">IF(OR(БД!EH60="",ISERROR(БД!EH60)),"",БД!EH60)</f>
        <v/>
      </c>
      <c r="CM106" s="108" t="str">
        <f ca="1">IF(OR(БД!DL60="",ISERROR(БД!DL60)),"",БД!DL60)</f>
        <v/>
      </c>
      <c r="CN106" s="108" t="str">
        <f ca="1">IF(OR(БД!DP60="",ISERROR(БД!DP60)),"",БД!DP60)</f>
        <v/>
      </c>
      <c r="CO106" s="99">
        <f ca="1">IF(OR(БД!FR232="",ISERROR(БД!FR232)),"",БД!FR232)</f>
        <v>18.08400000002257</v>
      </c>
      <c r="CP106" s="101">
        <f>IF(OR(БД!FU232="",ISERROR(БД!FU232)),"",БД!FU232)</f>
        <v>2074.4540000000002</v>
      </c>
      <c r="CQ106" s="99">
        <f ca="1">IF(OR(БД!FX232="",ISERROR(БД!FX232)),"",БД!FX232)</f>
        <v>24.881999999966865</v>
      </c>
      <c r="CR106" s="101">
        <f>IF(OR(БД!GA232="",ISERROR(БД!GA232)),"",БД!GA232)</f>
        <v>4325.4319999999998</v>
      </c>
      <c r="CS106" s="99">
        <f ca="1">IF(OR(БД!DE275="",ISERROR(БД!DE275)),"",БД!DE275)</f>
        <v>0</v>
      </c>
      <c r="CT106" s="101">
        <f>IF(OR(БД!DI275="",ISERROR(БД!DI275)),"",БД!DI275)</f>
        <v>1.2999999999999999E-2</v>
      </c>
      <c r="CU106" s="99">
        <f ca="1">IF(OR(БД!CX275="",ISERROR(БД!CX275)),"",БД!CX275)</f>
        <v>0</v>
      </c>
      <c r="CV106" s="101">
        <f>IF(OR(БД!DB275="",ISERROR(БД!DB275)),"",БД!DB275)</f>
        <v>3087.6979999999999</v>
      </c>
      <c r="CW106" s="99">
        <f ca="1">IF(OR(БД!CQ275="",ISERROR(БД!CQ275)),"",БД!CQ275)</f>
        <v>4.38799999999992</v>
      </c>
      <c r="CX106" s="101">
        <f>IF(OR(БД!CU275="",ISERROR(БД!CU275)),"",БД!CU275)</f>
        <v>773.81200000000001</v>
      </c>
      <c r="CY106" s="99">
        <f ca="1">IF(OR(БД!CJ275="",ISERROR(БД!CJ275)),"",БД!CJ275)</f>
        <v>7.9999999998108251E-3</v>
      </c>
      <c r="CZ106" s="101">
        <f>IF(OR(БД!CN275="",ISERROR(БД!CN275)),"",БД!CN275)</f>
        <v>1070.905</v>
      </c>
      <c r="DA106" s="99">
        <f ca="1">IF(OR(БД!HX318="",ISERROR(БД!HX318)),"",БД!HX318)</f>
        <v>8.4600000000027649</v>
      </c>
      <c r="DB106" s="101">
        <f>IF(OR(БД!IB318="",ISERROR(БД!IB318)),"",БД!IB318)</f>
        <v>7468.3140000000003</v>
      </c>
      <c r="DC106" s="99">
        <f ca="1">IF(OR(БД!HJ318="",ISERROR(БД!HJ318)),"",БД!HJ318)</f>
        <v>7.9919999999983702</v>
      </c>
      <c r="DD106" s="101">
        <f>IF(OR(БД!HN318="",ISERROR(БД!HN318)),"",БД!HN318)</f>
        <v>6210.2659999999996</v>
      </c>
      <c r="DE106" s="99">
        <f ca="1">IF(OR(БД!HC318="",ISERROR(БД!HC318)),"",БД!HC318)</f>
        <v>18.126000000001113</v>
      </c>
      <c r="DF106" s="101">
        <f>IF(OR(БД!HG318="",ISERROR(БД!HG318)),"",БД!HG318)</f>
        <v>3875.4430000000002</v>
      </c>
      <c r="DG106" s="99">
        <f ca="1">IF(OR(БД!GV318="",ISERROR(БД!GV318)),"",БД!GV318)</f>
        <v>15.388000000006286</v>
      </c>
      <c r="DH106" s="101">
        <f>IF(OR(БД!GZ318="",ISERROR(БД!GZ318)),"",БД!GZ318)</f>
        <v>17054.955000000002</v>
      </c>
      <c r="DI106" s="99">
        <f ca="1">IF(OR(БД!GO318="",ISERROR(БД!GO318)),"",БД!GO318)</f>
        <v>6.7999999999301508E-2</v>
      </c>
      <c r="DJ106" s="101">
        <f>IF(OR(БД!GS318="",ISERROR(БД!GS318)),"",БД!GS318)</f>
        <v>13206.904</v>
      </c>
      <c r="DK106" s="99">
        <f ca="1">IF(OR(БД!GH318="",ISERROR(БД!GH318)),"",БД!GH318)</f>
        <v>10.30800000000454</v>
      </c>
      <c r="DL106" s="101">
        <f>IF(OR(БД!GL318="",ISERROR(БД!GL318)),"",БД!GL318)</f>
        <v>12753.057000000001</v>
      </c>
      <c r="DM106" s="99">
        <f ca="1">IF(OR(БД!FT318="",ISERROR(БД!FT318)),"",БД!FT318)</f>
        <v>0.42600000000015825</v>
      </c>
      <c r="DN106" s="101">
        <f>IF(OR(БД!FX318="",ISERROR(БД!FX318)),"",БД!FX318)</f>
        <v>287.096</v>
      </c>
      <c r="DO106" s="99">
        <f ca="1">IF(OR(БД!FF318="",ISERROR(БД!FF318)),"",БД!FF318)</f>
        <v>519.48600000000624</v>
      </c>
      <c r="DP106" s="101">
        <f>IF(OR(БД!FJ318="",ISERROR(БД!FJ318)),"",БД!FJ318)</f>
        <v>8134.5709999999999</v>
      </c>
      <c r="DQ106" s="99">
        <f ca="1">IF(OR(БД!FM318="",ISERROR(БД!FM318)),"",БД!FM318)</f>
        <v>0</v>
      </c>
      <c r="DR106" s="101">
        <f>IF(OR(БД!FQ318="",ISERROR(БД!FQ318)),"",БД!FQ318)</f>
        <v>2949.163</v>
      </c>
      <c r="DS106" s="99">
        <f ca="1">IF(OR(БД!EY318="",ISERROR(БД!EY318)),"",БД!EY318)</f>
        <v>26.19999999999709</v>
      </c>
      <c r="DT106" s="101">
        <f>IF(OR(БД!FC318="",ISERROR(БД!FC318)),"",БД!FC318)</f>
        <v>9668.9390000000003</v>
      </c>
      <c r="DU106" s="99">
        <f ca="1">IF(OR(БД!ER318="",ISERROR(БД!ER318)),"",БД!ER318)</f>
        <v>30.119999999995343</v>
      </c>
      <c r="DV106" s="101">
        <f>IF(OR(БД!EV318="",ISERROR(БД!EV318)),"",БД!EV318)</f>
        <v>7843.9309999999996</v>
      </c>
      <c r="DW106" s="99">
        <f ca="1">IF(OR(БД!CK318="",ISERROR(БД!CK318)),"",БД!CK318)</f>
        <v>464.70600000001104</v>
      </c>
      <c r="DX106" s="101">
        <f>IF(OR(БД!CN318="",ISERROR(БД!CN318)),"",БД!CN318)</f>
        <v>3471.654</v>
      </c>
      <c r="DY106" s="99">
        <f ca="1">IF(OR(БД!CQ318="",ISERROR(БД!CQ318)),"",БД!CQ318)</f>
        <v>0</v>
      </c>
      <c r="DZ106" s="101">
        <f>IF(OR(БД!CT318="",ISERROR(БД!CT318)),"",БД!CT318)</f>
        <v>2352.654</v>
      </c>
      <c r="EA106" s="99">
        <f ca="1">IF(OR(БД!BI490="",ISERROR(БД!BI490)),"",БД!BI490)</f>
        <v>2.3240000000005239</v>
      </c>
      <c r="EB106" s="101">
        <f>IF(OR(БД!BL490="",ISERROR(БД!BL490)),"",БД!BL490)</f>
        <v>4126.2060000000001</v>
      </c>
      <c r="EC106" s="99">
        <f ca="1">IF(OR(БД!BC490="",ISERROR(БД!BC490)),"",БД!BC490)</f>
        <v>5.8020000000033178</v>
      </c>
      <c r="ED106" s="101">
        <f>IF(OR(БД!BF490="",ISERROR(БД!BF490)),"",БД!BF490)</f>
        <v>4352.4070000000002</v>
      </c>
      <c r="EE106" s="99">
        <f ca="1">IF(OR(БД!AQ490="",ISERROR(БД!AQ490)),"",БД!AQ490)</f>
        <v>107.44799999999532</v>
      </c>
      <c r="EF106" s="101">
        <f>IF(OR(БД!AT490="",ISERROR(БД!AT490)),"",БД!AT490)</f>
        <v>721.85699999999997</v>
      </c>
      <c r="EG106" s="99">
        <f ca="1">IF(OR(БД!AW490="",ISERROR(БД!AW490)),"",БД!AW490)</f>
        <v>87.384000000034575</v>
      </c>
      <c r="EH106" s="101">
        <f>IF(OR(БД!AZ490="",ISERROR(БД!AZ490)),"",БД!AZ490)</f>
        <v>12613.974</v>
      </c>
      <c r="EI106" s="99">
        <f ca="1">IF(OR(БД!AE490="",ISERROR(БД!AE490)),"",БД!AE490)</f>
        <v>73.919999999992797</v>
      </c>
      <c r="EJ106" s="101">
        <f>IF(OR(БД!AH490="",ISERROR(БД!AH490)),"",БД!AH490)</f>
        <v>686.10699999999997</v>
      </c>
      <c r="EK106" s="99">
        <f ca="1">IF(OR(БД!AK490="",ISERROR(БД!AK490)),"",БД!AK490)</f>
        <v>147.31199999999808</v>
      </c>
      <c r="EL106" s="101">
        <f>IF(OR(БД!AN490="",ISERROR(БД!AN490)),"",БД!AN490)</f>
        <v>12286.261</v>
      </c>
      <c r="EM106" s="99">
        <f ca="1">IF(OR(БД!Y490="",ISERROR(БД!Y490)),"",БД!Y490)</f>
        <v>0</v>
      </c>
      <c r="EN106" s="101">
        <f>IF(OR(БД!AB490="",ISERROR(БД!AB490)),"",БД!AB490)</f>
        <v>609.98299999999995</v>
      </c>
      <c r="EO106" s="99">
        <f ca="1">IF(OR(БД!FV533="",ISERROR(БД!FV533)),"",БД!FV533)</f>
        <v>5.7359999999980573</v>
      </c>
      <c r="EP106" s="101">
        <f>IF(OR(БД!FY533="",ISERROR(БД!FY533)),"",БД!FY533)</f>
        <v>3546.5149999999999</v>
      </c>
      <c r="EQ106" s="99">
        <f ca="1">IF(OR(БД!FP533="",ISERROR(БД!FP533)),"",БД!FP533)</f>
        <v>49.10999999998603</v>
      </c>
      <c r="ER106" s="101">
        <f>IF(OR(БД!FS533="",ISERROR(БД!FS533)),"",БД!FS533)</f>
        <v>16699.440999999999</v>
      </c>
      <c r="ES106" s="99">
        <f ca="1">IF(OR(БД!FJ533="",ISERROR(БД!FJ533)),"",БД!FJ533)</f>
        <v>22.791999999986729</v>
      </c>
      <c r="ET106" s="101">
        <f>IF(OR(БД!FM533="",ISERROR(БД!FM533)),"",БД!FM533)</f>
        <v>8935.6389999999992</v>
      </c>
      <c r="EU106" s="99">
        <f ca="1">IF(OR(БД!FD533="",ISERROR(БД!FD533)),"",БД!FD533)</f>
        <v>37.824000000000524</v>
      </c>
      <c r="EV106" s="101">
        <f>IF(OR(БД!FG533="",ISERROR(БД!FG533)),"",БД!FG533)</f>
        <v>18989.378000000001</v>
      </c>
      <c r="EW106" s="99">
        <f ca="1">IF(OR(БД!EX533="",ISERROR(БД!EX533)),"",БД!EX533)</f>
        <v>39.144000000007509</v>
      </c>
      <c r="EX106" s="101">
        <f>IF(OR(БД!FA533="",ISERROR(БД!FA533)),"",БД!FA533)</f>
        <v>16937.914000000001</v>
      </c>
      <c r="EY106" s="99">
        <f ca="1">IF(OR(БД!ER533="",ISERROR(БД!ER533)),"",БД!ER533)</f>
        <v>0.91200000000026193</v>
      </c>
      <c r="EZ106" s="101">
        <f>IF(OR(БД!EU533="",ISERROR(БД!EU533)),"",БД!EU533)</f>
        <v>632.78700000000003</v>
      </c>
      <c r="FA106" s="99">
        <f ca="1">IF(OR(БД!EL533="",ISERROR(БД!EL533)),"",БД!EL533)</f>
        <v>0</v>
      </c>
      <c r="FB106" s="101">
        <f>IF(OR(БД!EO533="",ISERROR(БД!EO533)),"",БД!EO533)</f>
        <v>0</v>
      </c>
      <c r="FC106" s="99">
        <f ca="1">IF(OR(БД!EF533="",ISERROR(БД!EF533)),"",БД!EF533)</f>
        <v>19.704000000003361</v>
      </c>
      <c r="FD106" s="101">
        <f>IF(OR(БД!EI533="",ISERROR(БД!EI533)),"",БД!EI533)</f>
        <v>7212.4040000000005</v>
      </c>
      <c r="FE106" s="99">
        <f ca="1">IF(OR(БД!DZ533="",ISERROR(БД!DZ533)),"",БД!DZ533)</f>
        <v>0</v>
      </c>
      <c r="FF106" s="101">
        <f>IF(OR(БД!EC533="",ISERROR(БД!EC533)),"",БД!EC533)</f>
        <v>0</v>
      </c>
      <c r="FG106" s="99">
        <f ca="1">IF(OR(БД!DT533="",ISERROR(БД!DT533)),"",БД!DT533)</f>
        <v>14.411999999996624</v>
      </c>
      <c r="FH106" s="101">
        <f>IF(OR(БД!DW533="",ISERROR(БД!DW533)),"",БД!DW533)</f>
        <v>12645.526</v>
      </c>
      <c r="FI106" s="99">
        <f ca="1">IF(OR(БД!DN533="",ISERROR(БД!DN533)),"",БД!DN533)</f>
        <v>21.864000000001397</v>
      </c>
      <c r="FJ106" s="101">
        <f>IF(OR(БД!DQ533="",ISERROR(БД!DQ533)),"",БД!DQ533)</f>
        <v>11317.998</v>
      </c>
      <c r="FK106" s="99">
        <f ca="1">IF(OR(БД!DH533="",ISERROR(БД!DH533)),"",БД!DH533)</f>
        <v>28.40400000000227</v>
      </c>
      <c r="FL106" s="101">
        <f>IF(OR(БД!DK533="",ISERROR(БД!DK533)),"",БД!DK533)</f>
        <v>8595.2070000000003</v>
      </c>
      <c r="FM106" s="99">
        <f ca="1">IF(OR(БД!DB533="",ISERROR(БД!DB533)),"",БД!DB533)</f>
        <v>16.121999999999389</v>
      </c>
      <c r="FN106" s="101">
        <f>IF(OR(БД!DE533="",ISERROR(БД!DE533)),"",БД!DE533)</f>
        <v>6183.4059999999999</v>
      </c>
      <c r="FO106" s="99">
        <f ca="1">IF(OR(БД!CV533="",ISERROR(БД!CV533)),"",БД!CV533)</f>
        <v>0</v>
      </c>
      <c r="FP106" s="101">
        <f>IF(OR(БД!CY533="",ISERROR(БД!CY533)),"",БД!CY533)</f>
        <v>0</v>
      </c>
      <c r="FQ106" s="99">
        <f ca="1">IF(OR(БД!CP533="",ISERROR(БД!CP533)),"",БД!CP533)</f>
        <v>0</v>
      </c>
      <c r="FR106" s="101">
        <f>IF(OR(БД!CS533="",ISERROR(БД!CS533)),"",БД!CS533)</f>
        <v>0</v>
      </c>
      <c r="FS106" s="99">
        <f ca="1">IF(OR(БД!CJ533="",ISERROR(БД!CJ533)),"",БД!CJ533)</f>
        <v>2.7599999999998772</v>
      </c>
      <c r="FT106" s="101">
        <f>IF(OR(БД!CM533="",ISERROR(БД!CM533)),"",БД!CM533)</f>
        <v>370.40499999999997</v>
      </c>
      <c r="FU106" s="99">
        <f ca="1">IF(OR(БД!CD533="",ISERROR(БД!CD533)),"",БД!CD533)</f>
        <v>12.211999999999534</v>
      </c>
      <c r="FV106" s="101">
        <f>IF(OR(БД!CG533="",ISERROR(БД!CG533)),"",БД!CG533)</f>
        <v>8567.1749999999993</v>
      </c>
      <c r="FW106" s="99">
        <f ca="1">IF(OR(БД!BX533="",ISERROR(БД!BX533)),"",БД!BX533)</f>
        <v>10.752000000000407</v>
      </c>
      <c r="FX106" s="101">
        <f>IF(OR(БД!CA533="",ISERROR(БД!CA533)),"",БД!CA533)</f>
        <v>4325.2489999999998</v>
      </c>
      <c r="FY106" s="99">
        <f ca="1">IF(OR(БД!BR533="",ISERROR(БД!BR533)),"",БД!BR533)</f>
        <v>0</v>
      </c>
      <c r="FZ106" s="101">
        <f>IF(OR(БД!BU533="",ISERROR(БД!BU533)),"",БД!BU533)</f>
        <v>4499.2479999999996</v>
      </c>
      <c r="GA106" s="99">
        <f ca="1">IF(OR(БД!BL533="",ISERROR(БД!BL533)),"",БД!BL533)</f>
        <v>6.299999999987449E-2</v>
      </c>
      <c r="GB106" s="101">
        <f>IF(OR(БД!BO533="",ISERROR(БД!BO533)),"",БД!BO533)</f>
        <v>543.13</v>
      </c>
      <c r="GC106" s="99">
        <f ca="1">IF(OR(БД!D404="",ISERROR(БД!D404)),"",БД!D404)</f>
        <v>0.64600000000018554</v>
      </c>
      <c r="GD106" s="99">
        <f ca="1">IF(OR(БД!R60="",ISERROR(БД!R60)),"",БД!R60)</f>
        <v>0.62399999999979627</v>
      </c>
      <c r="GF106" s="80">
        <f ca="1">IF(OR(БД!AZ60="",ISERROR(БД!AZ60)),"",БД!AZ60)</f>
        <v>869</v>
      </c>
      <c r="GG106" s="80">
        <f ca="1">IF(OR(БД!BE60="",ISERROR(БД!BE60)),"",БД!BE60)</f>
        <v>0</v>
      </c>
      <c r="GH106" s="80">
        <f ca="1">IF(OR(БД!IO103="",ISERROR(БД!IO103)),"",БД!IO103)</f>
        <v>543.4</v>
      </c>
      <c r="GI106" s="80">
        <f ca="1">IF(OR(БД!IT103="",ISERROR(БД!IT103)),"",БД!IT103)</f>
        <v>0</v>
      </c>
      <c r="GJ106" s="80">
        <f ca="1">IF(OR(БД!IE103="",ISERROR(БД!IE103)),"",БД!IE103)</f>
        <v>0</v>
      </c>
      <c r="GK106" s="80">
        <f ca="1">IF(OR(БД!IJ103="",ISERROR(БД!IJ103)),"",БД!IJ103)</f>
        <v>2673</v>
      </c>
      <c r="GL106" s="80">
        <f ca="1">IF(OR(БД!HU103="",ISERROR(БД!HU103)),"",БД!HU103)</f>
        <v>0</v>
      </c>
      <c r="GM106" s="80">
        <f ca="1">IF(OR(БД!HZ103="",ISERROR(БД!HZ103)),"",БД!HZ103)</f>
        <v>2695</v>
      </c>
      <c r="GO106" s="108" t="str">
        <f ca="1">IF(OR(БД!HM103="",ISERROR(БД!HM103)),"",БД!HM103)</f>
        <v/>
      </c>
      <c r="GP106" s="108" t="str">
        <f ca="1">IF(OR(БД!HQ103="",ISERROR(БД!HQ103)),"",БД!HQ103)</f>
        <v/>
      </c>
      <c r="GQ106" s="108" t="str">
        <f ca="1">IF(OR(БД!HE103="",ISERROR(БД!HE103)),"",БД!HE103)</f>
        <v/>
      </c>
      <c r="GR106" s="108" t="str">
        <f ca="1">IF(OR(БД!HI103="",ISERROR(БД!HI103)),"",БД!HI103)</f>
        <v/>
      </c>
      <c r="GS106" s="80">
        <f ca="1">IF(OR(БД!GU103="",ISERROR(БД!GU103)),"",БД!GU103)</f>
        <v>0</v>
      </c>
      <c r="GT106" s="80">
        <f ca="1">IF(OR(БД!GZ103="",ISERROR(БД!GZ103)),"",БД!GZ103)</f>
        <v>3257.7600000010002</v>
      </c>
      <c r="GU106" s="80">
        <f ca="1">IF(OR(БД!BL318="",ISERROR(БД!BL318)),"",БД!BL318)</f>
        <v>1224.51999999996</v>
      </c>
      <c r="GV106" s="80">
        <f ca="1">IF(OR(БД!BQ318="",ISERROR(БД!BQ318)),"",БД!BQ318)</f>
        <v>0</v>
      </c>
      <c r="GW106" s="80">
        <f ca="1">IF(OR(БД!BB318="",ISERROR(БД!BB318)),"",БД!BB318)</f>
        <v>1188.21999999996</v>
      </c>
      <c r="GX106" s="80">
        <f ca="1">IF(OR(БД!BG318="",ISERROR(БД!BG318)),"",БД!BG318)</f>
        <v>0</v>
      </c>
      <c r="GZ106" s="80" t="str">
        <f ca="1">IF(OR(БД!GK103="",ISERROR(БД!GK103)),"",БД!GK103)</f>
        <v/>
      </c>
      <c r="HA106" s="80" t="str">
        <f ca="1">IF(OR(БД!GP103="",ISERROR(БД!GP103)),"",БД!GP103)</f>
        <v/>
      </c>
      <c r="HB106" s="106">
        <f ca="1">IF(OR(БД!FT103="",ISERROR(БД!FT103)),"",БД!FT103)</f>
        <v>0</v>
      </c>
      <c r="HC106" s="106">
        <f ca="1">IF(OR(БД!FZ103="",ISERROR(БД!FZ103)),"",БД!FZ103)</f>
        <v>2077.7130000000002</v>
      </c>
      <c r="HD106" s="103">
        <f ca="1">IF(OR(БД!GF103="",ISERROR(БД!GF103)),"",БД!GF103)</f>
        <v>-2077.7130000000002</v>
      </c>
      <c r="HE106" s="80">
        <f ca="1">IF(OR(БД!FJ103="",ISERROR(БД!FJ103)),"",БД!FJ103)</f>
        <v>573.67199999994</v>
      </c>
      <c r="HF106" s="80">
        <f ca="1">IF(OR(БД!FO103="",ISERROR(БД!FO103)),"",БД!FO103)</f>
        <v>0</v>
      </c>
      <c r="HG106" s="80">
        <f ca="1">IF(OR(БД!EZ103="",ISERROR(БД!EZ103)),"",БД!EZ103)</f>
        <v>569.84399999988102</v>
      </c>
      <c r="HH106" s="80">
        <f ca="1">IF(OR(БД!FE103="",ISERROR(БД!FE103)),"",БД!FE103)</f>
        <v>0</v>
      </c>
      <c r="HJ106" s="80">
        <f ca="1">IF(OR(БД!EP103="",ISERROR(БД!EP103)),"",БД!EP103)</f>
        <v>0</v>
      </c>
      <c r="HK106" s="80">
        <f ca="1">IF(OR(БД!EU103="",ISERROR(БД!EU103)),"",БД!EU103)</f>
        <v>1745.5679999997801</v>
      </c>
      <c r="HL106" s="108" t="str">
        <f ca="1">IF(OR(БД!EH103="",ISERROR(БД!EH103)),"",БД!EH103)</f>
        <v/>
      </c>
      <c r="HM106" s="108" t="str">
        <f ca="1">IF(OR(БД!EL103="",ISERROR(БД!EL103)),"",БД!EL103)</f>
        <v/>
      </c>
      <c r="HN106" s="108" t="str">
        <f ca="1">IF(OR(БД!DZ103="",ISERROR(БД!DZ103)),"",БД!DZ103)</f>
        <v/>
      </c>
      <c r="HO106" s="108" t="str">
        <f ca="1">IF(OR(БД!ED103="",ISERROR(БД!ED103)),"",БД!ED103)</f>
        <v/>
      </c>
      <c r="HP106" s="80">
        <f ca="1">IF(OR(БД!DP103="",ISERROR(БД!DP103)),"",БД!DP103)</f>
        <v>1417.41600000016</v>
      </c>
      <c r="HQ106" s="80">
        <f ca="1">IF(OR(БД!DU103="",ISERROR(БД!DU103)),"",БД!DU103)</f>
        <v>0</v>
      </c>
      <c r="HR106" s="108" t="str">
        <f ca="1">IF(OR(БД!DH103="",ISERROR(БД!DH103)),"",БД!DH103)</f>
        <v/>
      </c>
      <c r="HS106" s="108" t="str">
        <f ca="1">IF(OR(БД!DL103="",ISERROR(БД!DL103)),"",БД!DL103)</f>
        <v/>
      </c>
      <c r="HT106" s="80">
        <f ca="1">IF(OR(БД!GK361="",ISERROR(БД!GK361)),"",БД!GK361)</f>
        <v>131.73600000000599</v>
      </c>
      <c r="HU106" s="80">
        <f ca="1">IF(OR(БД!GP361="",ISERROR(БД!GP361)),"",БД!GP361)</f>
        <v>0</v>
      </c>
      <c r="HV106" s="80">
        <f ca="1">IF(OR(БД!BV318="",ISERROR(БД!BV318)),"",БД!BV318)</f>
        <v>128.56800000002099</v>
      </c>
      <c r="HW106" s="80">
        <f ca="1">IF(OR(БД!CA318="",ISERROR(БД!CA318)),"",БД!CA318)</f>
        <v>0</v>
      </c>
      <c r="HY106" s="103">
        <f ca="1">IF(OR(БД!CS103="",ISERROR(БД!CS103)),"",БД!CS103)</f>
        <v>0</v>
      </c>
      <c r="HZ106" s="103">
        <f ca="1">IF(OR(БД!CX103="",ISERROR(БД!CX103)),"",БД!CX103)</f>
        <v>0</v>
      </c>
      <c r="IA106" s="103">
        <f ca="1">IF(OR(БД!DC103="",ISERROR(БД!DC103)),"",БД!DC103)</f>
        <v>0</v>
      </c>
      <c r="IB106" s="103">
        <f ca="1">IF(OR(БД!DF232="",ISERROR(БД!DF232)),"",БД!DF232)</f>
        <v>2848.9034750000001</v>
      </c>
      <c r="IC106" s="103">
        <f ca="1">IF(OR(БД!DK232="",ISERROR(БД!DK232)),"",БД!DK232)</f>
        <v>0</v>
      </c>
      <c r="ID106" s="103">
        <f ca="1">IF(OR(БД!DP232="",ISERROR(БД!DP232)),"",БД!DP232)</f>
        <v>-2848.9034750000001</v>
      </c>
      <c r="IF106" s="103">
        <f ca="1">IF(OR(БД!CD103="",ISERROR(БД!CD103)),"",БД!CD103)</f>
        <v>2046.5473050000001</v>
      </c>
      <c r="IG106" s="103">
        <f ca="1">IF(OR(БД!CI103="",ISERROR(БД!CI103)),"",БД!CI103)</f>
        <v>0</v>
      </c>
      <c r="IH106" s="103">
        <f ca="1">IF(OR(БД!CN103="",ISERROR(БД!CN103)),"",БД!CN103)</f>
        <v>-2046.5473050000001</v>
      </c>
      <c r="IJ106" s="80">
        <f ca="1">IF(OR(БД!BT103="",ISERROR(БД!BT103)),"",БД!BT103)</f>
        <v>2551.1200000003</v>
      </c>
      <c r="IK106" s="80">
        <f ca="1">IF(OR(БД!BY103="",ISERROR(БД!BY103)),"",БД!BY103)</f>
        <v>0</v>
      </c>
      <c r="IL106" s="80">
        <f ca="1">IF(OR(БД!BJ103="",ISERROR(БД!BJ103)),"",БД!BJ103)</f>
        <v>2549.3599999999401</v>
      </c>
      <c r="IM106" s="80">
        <f ca="1">IF(OR(БД!BO103="",ISERROR(БД!BO103)),"",БД!BO103)</f>
        <v>0</v>
      </c>
      <c r="IO106" s="80">
        <f ca="1">IF(OR(БД!AZ103="",ISERROR(БД!AZ103)),"",БД!AZ103)</f>
        <v>1895.7839999999001</v>
      </c>
      <c r="IP106" s="80">
        <f ca="1">IF(OR(БД!BE103="",ISERROR(БД!BE103)),"",БД!BE103)</f>
        <v>0</v>
      </c>
      <c r="IQ106" s="108" t="str">
        <f ca="1">IF(OR(БД!D103="",ISERROR(БД!D103)),"",БД!D103)</f>
        <v/>
      </c>
      <c r="IR106" s="108" t="str">
        <f ca="1">IF(OR(БД!I103="",ISERROR(БД!I103)),"",БД!I103)</f>
        <v/>
      </c>
      <c r="IS106" s="80">
        <f ca="1">IF(OR(БД!N103="",ISERROR(БД!N103)),"",БД!N103)</f>
        <v>-2068.7039999998901</v>
      </c>
      <c r="IT106" s="80">
        <f ca="1">IF(OR(БД!N318="",ISERROR(БД!N318)),"",БД!N318)</f>
        <v>70.224000000005205</v>
      </c>
      <c r="IU106" s="80">
        <f ca="1">IF(OR(БД!S318="",ISERROR(БД!S318)),"",БД!S318)</f>
        <v>157.08000000000001</v>
      </c>
      <c r="IV106" s="80">
        <f ca="1">IF(OR(БД!D318="",ISERROR(БД!D318)),"",БД!D318)</f>
        <v>70.752000000007698</v>
      </c>
      <c r="IW106" s="80">
        <f ca="1">IF(OR(БД!I318="",ISERROR(БД!I318)),"",БД!I318)</f>
        <v>156.816000000006</v>
      </c>
      <c r="IY106" s="80">
        <f ca="1">IF(OR(БД!AR318="",ISERROR(БД!AR318)),"",БД!AR318)</f>
        <v>755.48000000004299</v>
      </c>
      <c r="IZ106" s="80">
        <f ca="1">IF(OR(БД!AW318="",ISERROR(БД!AW318)),"",БД!AW318)</f>
        <v>0</v>
      </c>
      <c r="JA106" s="80">
        <f ca="1">IF(OR(БД!GU361="",ISERROR(БД!GU361)),"",БД!GU361)</f>
        <v>747.56000000002996</v>
      </c>
      <c r="JB106" s="80">
        <f ca="1">IF(OR(БД!GZ361="",ISERROR(БД!GZ361)),"",БД!GZ361)</f>
        <v>0</v>
      </c>
      <c r="JD106" s="80">
        <f ca="1">IF(OR(БД!AH318="",ISERROR(БД!AH318)),"",БД!AH318)</f>
        <v>105.600000000004</v>
      </c>
      <c r="JE106" s="80">
        <f ca="1">IF(OR(БД!AM318="",ISERROR(БД!AM318)),"",БД!AM318)</f>
        <v>0</v>
      </c>
      <c r="JF106" s="80">
        <f ca="1">IF(OR(БД!X318="",ISERROR(БД!X318)),"",БД!X318)</f>
        <v>155.32000000002901</v>
      </c>
      <c r="JG106" s="80">
        <f ca="1">IF(OR(БД!AC318="",ISERROR(БД!AC318)),"",БД!AC318)</f>
        <v>0</v>
      </c>
      <c r="JI106" s="99">
        <f ca="1">IF(OR(БД!CM490="",ISERROR(БД!CM490)),"",БД!CM490)</f>
        <v>9.3099999999994907</v>
      </c>
      <c r="JJ106" s="101">
        <f>IF(OR(БД!CP490="",ISERROR(БД!CP490)),"",БД!CP490)</f>
        <v>6964.8580000000002</v>
      </c>
      <c r="JK106" s="108" t="str">
        <f ca="1">IF(OR(БД!AQ189="",ISERROR(БД!AQ189)),"",БД!AQ189)</f>
        <v/>
      </c>
      <c r="JL106" s="108" t="str">
        <f ca="1">IF(OR(БД!AU189="",ISERROR(БД!AU189)),"",БД!AU189)</f>
        <v/>
      </c>
      <c r="JM106" s="108" t="str">
        <f ca="1">IF(OR(БД!AI189="",ISERROR(БД!AI189)),"",БД!AI189)</f>
        <v/>
      </c>
      <c r="JO106" s="108" t="str">
        <f ca="1">IF(OR(БД!BX189="",ISERROR(БД!BX189)),"",БД!BX189)</f>
        <v/>
      </c>
      <c r="JP106" s="108" t="str">
        <f ca="1">IF(OR(БД!CB189="",ISERROR(БД!CB189)),"",БД!CB189)</f>
        <v/>
      </c>
      <c r="JQ106" s="103">
        <f ca="1">IF(OR(БД!AU103="",ISERROR(БД!AU103)),"",БД!AU103)</f>
        <v>194.76</v>
      </c>
      <c r="JR106" s="108">
        <f ca="1">IF(OR(БД!AQ103="",ISERROR(БД!AQ103)),"",БД!AQ103)</f>
        <v>92.37</v>
      </c>
      <c r="JS106" s="108">
        <f ca="1">IF(OR(БД!AM103="",ISERROR(БД!AM103)),"",БД!AM103)</f>
        <v>0</v>
      </c>
      <c r="JT106" s="108">
        <f ca="1">IF(OR(БД!AI103="",ISERROR(БД!AI103)),"",БД!AI103)</f>
        <v>102.39</v>
      </c>
      <c r="JV106" s="108" t="str">
        <f ca="1">IF(OR(БД!AA103="",ISERROR(БД!AA103)),"",БД!AA103)</f>
        <v/>
      </c>
      <c r="JW106" s="108" t="str">
        <f ca="1">IF(OR(БД!AE103="",ISERROR(БД!AE103)),"",БД!AE103)</f>
        <v/>
      </c>
      <c r="JX106" s="108" t="str">
        <f ca="1">IF(OR(БД!S103="",ISERROR(БД!S103)),"",БД!S103)</f>
        <v/>
      </c>
      <c r="JY106" s="108" t="str">
        <f ca="1">IF(OR(БД!W103="",ISERROR(БД!W103)),"",БД!W103)</f>
        <v/>
      </c>
      <c r="JZ106" s="103">
        <f ca="1">IF(OR(БД!GU146="",ISERROR(БД!GU146)),"",БД!GU146)</f>
        <v>141.34399999999999</v>
      </c>
      <c r="KA106" s="108">
        <f ca="1">IF(OR(БД!GQ146="",ISERROR(БД!GQ146)),"",БД!GQ146)</f>
        <v>2.1640000000000001</v>
      </c>
      <c r="KB106" s="108">
        <f ca="1">IF(OR(БД!GM146="",ISERROR(БД!GM146)),"",БД!GM146)</f>
        <v>137.834</v>
      </c>
      <c r="KC106" s="108">
        <f ca="1">IF(OR(БД!GI146="",ISERROR(БД!GI146)),"",БД!GI146)</f>
        <v>1.3460000000000001</v>
      </c>
      <c r="KE106" s="103">
        <f ca="1">IF(OR(БД!DV189="",ISERROR(БД!DV189)),"",БД!DV189)</f>
        <v>155.76999999999998</v>
      </c>
      <c r="KF106" s="108">
        <f ca="1">IF(OR(БД!DR189="",ISERROR(БД!DR189)),"",БД!DR189)</f>
        <v>0</v>
      </c>
      <c r="KG106" s="108">
        <f ca="1">IF(OR(БД!DN189="",ISERROR(БД!DN189)),"",БД!DN189)</f>
        <v>76.05</v>
      </c>
      <c r="KH106" s="108">
        <f ca="1">IF(OR(БД!DJ189="",ISERROR(БД!DJ189)),"",БД!DJ189)</f>
        <v>79.72</v>
      </c>
      <c r="KJ106" s="103">
        <f ca="1">IF(OR(БД!DE189="",ISERROR(БД!DE189)),"",БД!DE189)</f>
        <v>132.72999999999999</v>
      </c>
      <c r="KK106" s="108">
        <f ca="1">IF(OR(БД!DA189="",ISERROR(БД!DA189)),"",БД!DA189)</f>
        <v>28.93</v>
      </c>
      <c r="KL106" s="108">
        <f ca="1">IF(OR(БД!CW189="",ISERROR(БД!CW189)),"",БД!CW189)</f>
        <v>103.8</v>
      </c>
      <c r="KN106" s="99">
        <f ca="1">IF(OR(БД!BG189="",ISERROR(БД!BG189)),"",БД!BG189)</f>
        <v>305.71200000000033</v>
      </c>
      <c r="KO106" s="101">
        <f>IF(OR(БД!BJ189="",ISERROR(БД!BJ189)),"",БД!BJ189)</f>
        <v>42</v>
      </c>
      <c r="KP106" s="99">
        <f ca="1">IF(OR(БД!BM189="",ISERROR(БД!BM189)),"",БД!BM189)</f>
        <v>0</v>
      </c>
      <c r="KQ106" s="101">
        <f>IF(OR(БД!BP189="",ISERROR(БД!BP189)),"",БД!BP189)</f>
        <v>8.2639999999999993</v>
      </c>
      <c r="KR106" s="103">
        <f ca="1">IF(OR(БД!BS189="",ISERROR(БД!BS189)),"",БД!BS189)</f>
        <v>305.71200000000033</v>
      </c>
      <c r="KT106" s="108" t="str">
        <f ca="1">IF(OR(БД!AY189="",ISERROR(БД!AY189)),"",БД!AY189)</f>
        <v/>
      </c>
      <c r="KU106" s="108" t="str">
        <f ca="1">IF(OR(БД!BC189="",ISERROR(БД!BC189)),"",БД!BC189)</f>
        <v/>
      </c>
      <c r="KV106" s="103">
        <f ca="1">IF(OR(БД!AW361="",ISERROR(БД!AW361)),"",БД!AW361)</f>
        <v>173.52699999999999</v>
      </c>
      <c r="KW106" s="108">
        <f ca="1">IF(OR(БД!AS361="",ISERROR(БД!AS361)),"",БД!AS361)</f>
        <v>43.85</v>
      </c>
      <c r="KX106" s="108">
        <f ca="1">IF(OR(БД!AO361="",ISERROR(БД!AO361)),"",БД!AO361)</f>
        <v>129.67699999999999</v>
      </c>
      <c r="KY106" s="108">
        <f ca="1">IF(OR(БД!AK361="",ISERROR(БД!AK361)),"",БД!AK361)</f>
        <v>0</v>
      </c>
      <c r="LA106" s="103">
        <f ca="1">IF(OR(БД!BN361="",ISERROR(БД!BN361)),"",БД!BN361)</f>
        <v>133.208</v>
      </c>
      <c r="LB106" s="108">
        <f ca="1">IF(OR(БД!BJ361="",ISERROR(БД!BJ361)),"",БД!BJ361)</f>
        <v>26.645</v>
      </c>
      <c r="LC106" s="108">
        <f ca="1">IF(OR(БД!BF361="",ISERROR(БД!BF361)),"",БД!BF361)</f>
        <v>105.428</v>
      </c>
      <c r="LD106" s="108">
        <f ca="1">IF(OR(БД!BB361="",ISERROR(БД!BB361)),"",БД!BB361)</f>
        <v>1.135</v>
      </c>
      <c r="LF106" s="106">
        <f ca="1">IF(OR(БД!HD275="",ISERROR(БД!HD275)),"",БД!HD275)</f>
        <v>0</v>
      </c>
      <c r="LG106" s="106">
        <f ca="1">IF(OR(БД!HK275="",ISERROR(БД!HK275)),"",БД!HK275)</f>
        <v>11581.75</v>
      </c>
    </row>
    <row r="107" spans="1:319" x14ac:dyDescent="0.25">
      <c r="A107" s="113">
        <v>8</v>
      </c>
      <c r="B107" s="80">
        <f ca="1">IF(OR(БД!DT61="",ISERROR(БД!DT61)),"",БД!DT61)</f>
        <v>0</v>
      </c>
      <c r="C107" s="80">
        <f ca="1">IF(OR(БД!DY61="",ISERROR(БД!DY61)),"",БД!DY61)</f>
        <v>2813.25</v>
      </c>
      <c r="D107" s="80">
        <f ca="1">IF(OR(БД!CD61="",ISERROR(БД!CD61)),"",БД!CD61)</f>
        <v>0</v>
      </c>
      <c r="E107" s="80">
        <f ca="1">IF(OR(БД!CI61="",ISERROR(БД!CI61)),"",БД!CI61)</f>
        <v>2918.942</v>
      </c>
      <c r="F107" s="80">
        <f ca="1">IF(OR(БД!BT61="",ISERROR(БД!BT61)),"",БД!BT61)</f>
        <v>0</v>
      </c>
      <c r="G107" s="80">
        <f ca="1">IF(OR(БД!BY61="",ISERROR(БД!BY61)),"",БД!BY61)</f>
        <v>2879.3020000000001</v>
      </c>
      <c r="H107" s="80">
        <f ca="1">IF(OR(БД!BJ61="",ISERROR(БД!BJ61)),"",БД!BJ61)</f>
        <v>1343.6279999999999</v>
      </c>
      <c r="I107" s="80">
        <f ca="1">IF(OR(БД!BO61="",ISERROR(БД!BO61)),"",БД!BO61)</f>
        <v>0</v>
      </c>
      <c r="J107" s="80">
        <f ca="1">IF(OR(БД!JS104="",ISERROR(БД!JS104)),"",БД!JS104)</f>
        <v>1126.3340000000001</v>
      </c>
      <c r="K107" s="80">
        <f ca="1">IF(OR(БД!JX104="",ISERROR(БД!JX104)),"",БД!JX104)</f>
        <v>0</v>
      </c>
      <c r="L107" s="80">
        <f ca="1">IF(OR(БД!JI104="",ISERROR(БД!JI104)),"",БД!JI104)</f>
        <v>3237.806</v>
      </c>
      <c r="M107" s="80">
        <f ca="1">IF(OR(БД!JN104="",ISERROR(БД!JN104)),"",БД!JN104)</f>
        <v>0</v>
      </c>
      <c r="N107" s="80">
        <f ca="1">IF(OR(БД!IY104="",ISERROR(БД!IY104)),"",БД!IY104)</f>
        <v>2919.3560000000002</v>
      </c>
      <c r="O107" s="80">
        <f ca="1">IF(OR(БД!JD104="",ISERROR(БД!JD104)),"",БД!JD104)</f>
        <v>0</v>
      </c>
      <c r="P107" s="80">
        <f ca="1">IF(OR(БД!HU362="",ISERROR(БД!HU362)),"",БД!HU362)</f>
        <v>460.89699999999999</v>
      </c>
      <c r="R107" s="99">
        <f ca="1">IF(OR(БД!BX276="",ISERROR(БД!BX276)),"",БД!BX276)</f>
        <v>0</v>
      </c>
      <c r="S107" s="101">
        <f>IF(OR(БД!CA276="",ISERROR(БД!CA276)),"",БД!CA276)</f>
        <v>1.958</v>
      </c>
      <c r="T107" s="99">
        <f ca="1">IF(OR(БД!CD276="",ISERROR(БД!CD276)),"",БД!CD276)</f>
        <v>2188.9999999997599</v>
      </c>
      <c r="U107" s="101">
        <f>IF(OR(БД!CG276="",ISERROR(БД!CG276)),"",БД!CG276)</f>
        <v>3078.288</v>
      </c>
      <c r="V107" s="99">
        <f ca="1">IF(OR(БД!EG362="",ISERROR(БД!EG362)),"",БД!EG362)</f>
        <v>0</v>
      </c>
      <c r="W107" s="101">
        <f>IF(OR(БД!EJ362="",ISERROR(БД!EJ362)),"",БД!EJ362)</f>
        <v>34.494999999999997</v>
      </c>
      <c r="X107" s="99">
        <f ca="1">IF(OR(БД!EM362="",ISERROR(БД!EM362)),"",БД!EM362)</f>
        <v>1192.3999999998159</v>
      </c>
      <c r="Y107" s="101">
        <f>IF(OR(БД!EP362="",ISERROR(БД!EP362)),"",БД!EP362)</f>
        <v>1653.1949999999999</v>
      </c>
      <c r="Z107" s="106">
        <f ca="1">IF(OR(БД!DS362="",ISERROR(БД!DS362)),"",БД!DS362)</f>
        <v>2250.3249999999998</v>
      </c>
      <c r="AA107" s="126">
        <f>IF(OR(БД!DW362="",ISERROR(БД!DW362)),"",БД!DW362)</f>
        <v>2255.0000000002001</v>
      </c>
      <c r="AB107" s="106">
        <f ca="1">IF(OR(БД!DZ362="",ISERROR(БД!DZ362)),"",БД!DZ362)</f>
        <v>0</v>
      </c>
      <c r="AC107" s="126">
        <f>IF(OR(БД!ED362="",ISERROR(БД!ED362)),"",БД!ED362)</f>
        <v>0</v>
      </c>
      <c r="AD107" s="106">
        <f ca="1">IF(OR(БД!DE362="",ISERROR(БД!DE362)),"",БД!DE362)</f>
        <v>1122.8800000000001</v>
      </c>
      <c r="AE107" s="126">
        <f>IF(OR(БД!DI362="",ISERROR(БД!DI362)),"",БД!DI362)</f>
        <v>1124.199999999928</v>
      </c>
      <c r="AF107" s="106">
        <f ca="1">IF(OR(БД!DL362="",ISERROR(БД!DL362)),"",БД!DL362)</f>
        <v>0</v>
      </c>
      <c r="AG107" s="126">
        <f>IF(OR(БД!DP362="",ISERROR(БД!DP362)),"",БД!DP362)</f>
        <v>0</v>
      </c>
      <c r="AH107" s="99" t="str">
        <f ca="1">IF(OR(БД!CO362="",ISERROR(БД!CO362)),"",БД!CO362)</f>
        <v/>
      </c>
      <c r="AI107" s="101">
        <f>IF(OR(БД!CR362="",ISERROR(БД!CR362)),"",БД!CR362)</f>
        <v>19489.268</v>
      </c>
      <c r="AJ107" s="99" t="str">
        <f ca="1">IF(OR(БД!CI362="",ISERROR(БД!CI362)),"",БД!CI362)</f>
        <v/>
      </c>
      <c r="AK107" s="101">
        <f>IF(OR(БД!CL362="",ISERROR(БД!CL362)),"",БД!CL362)</f>
        <v>1151.48</v>
      </c>
      <c r="AL107" s="99" t="str">
        <f ca="1">IF(OR(БД!CC362="",ISERROR(БД!CC362)),"",БД!CC362)</f>
        <v/>
      </c>
      <c r="AM107" s="101">
        <f>IF(OR(БД!CF362="",ISERROR(БД!CF362)),"",БД!CF362)</f>
        <v>14626.795</v>
      </c>
      <c r="AO107" s="103">
        <f ca="1">IF(OR(БД!GI233="",ISERROR(БД!GI233)),"",БД!GI233)</f>
        <v>702.37200000010853</v>
      </c>
      <c r="AP107" s="103">
        <f ca="1">IF(OR(БД!GD233="",ISERROR(БД!GD233)),"",БД!GD233)</f>
        <v>0.41552000000010592</v>
      </c>
      <c r="AQ107" s="99">
        <f ca="1">IF(OR(БД!HQ319="",ISERROR(БД!HQ319)),"",БД!HQ319)</f>
        <v>3.8999999999930424E-2</v>
      </c>
      <c r="AR107" s="101">
        <f>IF(OR(БД!HU319="",ISERROR(БД!HU319)),"",БД!HU319)</f>
        <v>333.60199999999998</v>
      </c>
      <c r="AS107" s="99">
        <f ca="1">IF(OR(БД!AZ534="",ISERROR(БД!AZ534)),"",БД!AZ534)</f>
        <v>0</v>
      </c>
      <c r="AT107" s="101">
        <f>IF(OR(БД!BC534="",ISERROR(БД!BC534)),"",БД!BC534)</f>
        <v>1.9239999999999999</v>
      </c>
      <c r="AU107" s="99">
        <f ca="1">IF(OR(БД!BF534="",ISERROR(БД!BF534)),"",БД!BF534)</f>
        <v>279.24600000010469</v>
      </c>
      <c r="AV107" s="101">
        <f>IF(OR(БД!BI534="",ISERROR(БД!BI534)),"",БД!BI534)</f>
        <v>10424.799000000001</v>
      </c>
      <c r="AW107" s="99">
        <f ca="1">IF(OR(БД!AN534="",ISERROR(БД!AN534)),"",БД!AN534)</f>
        <v>0</v>
      </c>
      <c r="AX107" s="101">
        <f>IF(OR(БД!AQ534="",ISERROR(БД!AQ534)),"",БД!AQ534)</f>
        <v>8.2720000000000002</v>
      </c>
      <c r="AY107" s="99">
        <f ca="1">IF(OR(БД!AT534="",ISERROR(БД!AT534)),"",БД!AT534)</f>
        <v>423.12600000000384</v>
      </c>
      <c r="AZ107" s="101">
        <f>IF(OR(БД!AW534="",ISERROR(БД!AW534)),"",БД!AW534)</f>
        <v>11015.076999999999</v>
      </c>
      <c r="BA107" s="99">
        <f ca="1">IF(OR(БД!AH534="",ISERROR(БД!AH534)),"",БД!AH534)</f>
        <v>0.13096000000005006</v>
      </c>
      <c r="BB107" s="101">
        <f>IF(OR(БД!AK534="",ISERROR(БД!AK534)),"",БД!AK534)</f>
        <v>8788.4850000000006</v>
      </c>
      <c r="BC107" s="99">
        <f ca="1">IF(OR(БД!AB534="",ISERROR(БД!AB534)),"",БД!AB534)</f>
        <v>0.28456000000005588</v>
      </c>
      <c r="BD107" s="101">
        <f>IF(OR(БД!AE534="",ISERROR(БД!AE534)),"",БД!AE534)</f>
        <v>21301.776000000002</v>
      </c>
      <c r="BE107" s="99">
        <f ca="1">IF(OR(БД!J362="",ISERROR(БД!J362)),"",БД!J362)</f>
        <v>0.6330000000000382</v>
      </c>
      <c r="BF107" s="99">
        <f ca="1">IF(OR(БД!D362="",ISERROR(БД!D362)),"",БД!D362)</f>
        <v>10.240000000005239</v>
      </c>
      <c r="BH107" s="103">
        <f ca="1">IF(OR(БД!GS233="",ISERROR(БД!GS233)),"",БД!GS233)</f>
        <v>209.64000000000851</v>
      </c>
      <c r="BI107" s="103">
        <f ca="1">IF(OR(БД!GN233="",ISERROR(БД!GN233)),"",БД!GN233)</f>
        <v>0.20103999999999361</v>
      </c>
      <c r="BJ107" s="99">
        <f ca="1">IF(OR(БД!EN276="",ISERROR(БД!EN276)),"",БД!EN276)</f>
        <v>0</v>
      </c>
      <c r="BK107" s="101">
        <f>IF(OR(БД!ER276="",ISERROR(БД!ER276)),"",БД!ER276)</f>
        <v>0</v>
      </c>
      <c r="BL107" s="99">
        <f ca="1">IF(OR(БД!EG276="",ISERROR(БД!EG276)),"",БД!EG276)</f>
        <v>0.6899999999999693</v>
      </c>
      <c r="BM107" s="101">
        <f>IF(OR(БД!EK276="",ISERROR(БД!EK276)),"",БД!EK276)</f>
        <v>102.878</v>
      </c>
      <c r="BN107" s="99">
        <f ca="1">IF(OR(БД!DZ276="",ISERROR(БД!DZ276)),"",БД!DZ276)</f>
        <v>0</v>
      </c>
      <c r="BO107" s="101">
        <f>IF(OR(БД!ED276="",ISERROR(БД!ED276)),"",БД!ED276)</f>
        <v>996.34100000000001</v>
      </c>
      <c r="BP107" s="99">
        <f ca="1">IF(OR(БД!DS276="",ISERROR(БД!DS276)),"",БД!DS276)</f>
        <v>14.05199999999968</v>
      </c>
      <c r="BQ107" s="101">
        <f>IF(OR(БД!DW276="",ISERROR(БД!DW276)),"",БД!DW276)</f>
        <v>3078.5479999999998</v>
      </c>
      <c r="BR107" s="99">
        <f ca="1">IF(OR(БД!DL276="",ISERROR(БД!DL276)),"",БД!DL276)</f>
        <v>0</v>
      </c>
      <c r="BS107" s="101">
        <f>IF(OR(БД!DP276="",ISERROR(БД!DP276)),"",БД!DP276)</f>
        <v>5921.6180000000004</v>
      </c>
      <c r="BT107" s="99">
        <f ca="1">IF(OR(БД!GA319="",ISERROR(БД!GA319)),"",БД!GA319)</f>
        <v>0</v>
      </c>
      <c r="BU107" s="101">
        <f>IF(OR(БД!GE319="",ISERROR(БД!GE319)),"",БД!GE319)</f>
        <v>294.73899999999998</v>
      </c>
      <c r="BV107" s="99">
        <f ca="1">IF(OR(БД!EK319="",ISERROR(БД!EK319)),"",БД!EK319)</f>
        <v>0</v>
      </c>
      <c r="BW107" s="101">
        <f>IF(OR(БД!EO319="",ISERROR(БД!EO319)),"",БД!EO319)</f>
        <v>200.43899999999999</v>
      </c>
      <c r="BX107" s="99">
        <f ca="1">IF(OR(БД!V534="",ISERROR(БД!V534)),"",БД!V534)</f>
        <v>0</v>
      </c>
      <c r="BY107" s="101">
        <f>IF(OR(БД!Y534="",ISERROR(БД!Y534)),"",БД!Y534)</f>
        <v>2851.8180000000002</v>
      </c>
      <c r="BZ107" s="99">
        <f ca="1">IF(OR(БД!P534="",ISERROR(БД!P534)),"",БД!P534)</f>
        <v>0</v>
      </c>
      <c r="CA107" s="101">
        <f>IF(OR(БД!S534="",ISERROR(БД!S534)),"",БД!S534)</f>
        <v>2919.558</v>
      </c>
      <c r="CB107" s="99">
        <f ca="1">IF(OR(БД!J534="",ISERROR(БД!J534)),"",БД!J534)</f>
        <v>123.00000000001091</v>
      </c>
      <c r="CC107" s="101">
        <f>IF(OR(БД!M534="",ISERROR(БД!M534)),"",БД!M534)</f>
        <v>3597.1880000000001</v>
      </c>
      <c r="CD107" s="99">
        <f ca="1">IF(OR(БД!D534="",ISERROR(БД!D534)),"",БД!D534)</f>
        <v>86.639999999997599</v>
      </c>
      <c r="CE107" s="101">
        <f>IF(OR(БД!G534="",ISERROR(БД!G534)),"",БД!G534)</f>
        <v>2972.3519999999999</v>
      </c>
      <c r="CF107" s="99">
        <f ca="1">IF(OR(БД!D448="",ISERROR(БД!D448)),"",БД!D448)</f>
        <v>8.0080000000016305E-2</v>
      </c>
      <c r="CG107" s="99">
        <f ca="1">IF(OR(БД!J405="",ISERROR(БД!J405)),"",БД!J405)</f>
        <v>0.12095999999997731</v>
      </c>
      <c r="CI107" s="103">
        <f ca="1">IF(OR(БД!HC233="",ISERROR(БД!HC233)),"",БД!HC233)</f>
        <v>387.55399999972155</v>
      </c>
      <c r="CJ107" s="103">
        <f ca="1">IF(OR(БД!GX233="",ISERROR(БД!GX233)),"",БД!GX233)</f>
        <v>1.36200000000008</v>
      </c>
      <c r="CK107" s="108" t="str">
        <f ca="1">IF(OR(БД!ED61="",ISERROR(БД!ED61)),"",БД!ED61)</f>
        <v/>
      </c>
      <c r="CL107" s="108" t="str">
        <f ca="1">IF(OR(БД!EH61="",ISERROR(БД!EH61)),"",БД!EH61)</f>
        <v/>
      </c>
      <c r="CM107" s="108" t="str">
        <f ca="1">IF(OR(БД!DL61="",ISERROR(БД!DL61)),"",БД!DL61)</f>
        <v/>
      </c>
      <c r="CN107" s="108" t="str">
        <f ca="1">IF(OR(БД!DP61="",ISERROR(БД!DP61)),"",БД!DP61)</f>
        <v/>
      </c>
      <c r="CO107" s="99">
        <f ca="1">IF(OR(БД!FR233="",ISERROR(БД!FR233)),"",БД!FR233)</f>
        <v>16.895999999990636</v>
      </c>
      <c r="CP107" s="101">
        <f>IF(OR(БД!FU233="",ISERROR(БД!FU233)),"",БД!FU233)</f>
        <v>2074.71</v>
      </c>
      <c r="CQ107" s="99">
        <f ca="1">IF(OR(БД!FX233="",ISERROR(БД!FX233)),"",БД!FX233)</f>
        <v>23.364000000017768</v>
      </c>
      <c r="CR107" s="101">
        <f>IF(OR(БД!GA233="",ISERROR(БД!GA233)),"",БД!GA233)</f>
        <v>4325.7860000000001</v>
      </c>
      <c r="CS107" s="99">
        <f ca="1">IF(OR(БД!DE276="",ISERROR(БД!DE276)),"",БД!DE276)</f>
        <v>0</v>
      </c>
      <c r="CT107" s="101">
        <f>IF(OR(БД!DI276="",ISERROR(БД!DI276)),"",БД!DI276)</f>
        <v>1.2999999999999999E-2</v>
      </c>
      <c r="CU107" s="99">
        <f ca="1">IF(OR(БД!CX276="",ISERROR(БД!CX276)),"",БД!CX276)</f>
        <v>0</v>
      </c>
      <c r="CV107" s="101">
        <f>IF(OR(БД!DB276="",ISERROR(БД!DB276)),"",БД!DB276)</f>
        <v>3087.6979999999999</v>
      </c>
      <c r="CW107" s="99">
        <f ca="1">IF(OR(БД!CQ276="",ISERROR(БД!CQ276)),"",БД!CQ276)</f>
        <v>7.6039999999998145</v>
      </c>
      <c r="CX107" s="101">
        <f>IF(OR(БД!CU276="",ISERROR(БД!CU276)),"",БД!CU276)</f>
        <v>775.71299999999997</v>
      </c>
      <c r="CY107" s="99">
        <f ca="1">IF(OR(БД!CJ276="",ISERROR(БД!CJ276)),"",БД!CJ276)</f>
        <v>0</v>
      </c>
      <c r="CZ107" s="101">
        <f>IF(OR(БД!CN276="",ISERROR(БД!CN276)),"",БД!CN276)</f>
        <v>1070.905</v>
      </c>
      <c r="DA107" s="99">
        <f ca="1">IF(OR(БД!HX319="",ISERROR(БД!HX319)),"",БД!HX319)</f>
        <v>9.5639999999984866</v>
      </c>
      <c r="DB107" s="101">
        <f>IF(OR(БД!IB319="",ISERROR(БД!IB319)),"",БД!IB319)</f>
        <v>7470.7049999999999</v>
      </c>
      <c r="DC107" s="99">
        <f ca="1">IF(OR(БД!HJ319="",ISERROR(БД!HJ319)),"",БД!HJ319)</f>
        <v>8.4480000000039581</v>
      </c>
      <c r="DD107" s="101">
        <f>IF(OR(БД!HN319="",ISERROR(БД!HN319)),"",БД!HN319)</f>
        <v>6211.3220000000001</v>
      </c>
      <c r="DE107" s="99">
        <f ca="1">IF(OR(БД!HC319="",ISERROR(БД!HC319)),"",БД!HC319)</f>
        <v>19.445999999999913</v>
      </c>
      <c r="DF107" s="101">
        <f>IF(OR(БД!HG319="",ISERROR(БД!HG319)),"",БД!HG319)</f>
        <v>3878.6840000000002</v>
      </c>
      <c r="DG107" s="99">
        <f ca="1">IF(OR(БД!GV319="",ISERROR(БД!GV319)),"",БД!GV319)</f>
        <v>15.803999999989173</v>
      </c>
      <c r="DH107" s="101">
        <f>IF(OR(БД!GZ319="",ISERROR(БД!GZ319)),"",БД!GZ319)</f>
        <v>17058.905999999999</v>
      </c>
      <c r="DI107" s="99">
        <f ca="1">IF(OR(БД!GO319="",ISERROR(БД!GO319)),"",БД!GO319)</f>
        <v>9.1999999996914994E-2</v>
      </c>
      <c r="DJ107" s="101">
        <f>IF(OR(БД!GS319="",ISERROR(БД!GS319)),"",БД!GS319)</f>
        <v>13206.927</v>
      </c>
      <c r="DK107" s="99">
        <f ca="1">IF(OR(БД!GH319="",ISERROR(БД!GH319)),"",БД!GH319)</f>
        <v>10.879999999997381</v>
      </c>
      <c r="DL107" s="101">
        <f>IF(OR(БД!GL319="",ISERROR(БД!GL319)),"",БД!GL319)</f>
        <v>12755.777</v>
      </c>
      <c r="DM107" s="99">
        <f ca="1">IF(OR(БД!FT319="",ISERROR(БД!FT319)),"",БД!FT319)</f>
        <v>0.39599999999984448</v>
      </c>
      <c r="DN107" s="101">
        <f>IF(OR(БД!FX319="",ISERROR(БД!FX319)),"",БД!FX319)</f>
        <v>287.16199999999998</v>
      </c>
      <c r="DO107" s="99">
        <f ca="1">IF(OR(БД!FF319="",ISERROR(БД!FF319)),"",БД!FF319)</f>
        <v>516.11999999998079</v>
      </c>
      <c r="DP107" s="101">
        <f>IF(OR(БД!FJ319="",ISERROR(БД!FJ319)),"",БД!FJ319)</f>
        <v>8142.3909999999996</v>
      </c>
      <c r="DQ107" s="99">
        <f ca="1">IF(OR(БД!FM319="",ISERROR(БД!FM319)),"",БД!FM319)</f>
        <v>0</v>
      </c>
      <c r="DR107" s="101">
        <f>IF(OR(БД!FQ319="",ISERROR(БД!FQ319)),"",БД!FQ319)</f>
        <v>2949.163</v>
      </c>
      <c r="DS107" s="99">
        <f ca="1">IF(OR(БД!EY319="",ISERROR(БД!EY319)),"",БД!EY319)</f>
        <v>22.327999999994063</v>
      </c>
      <c r="DT107" s="101">
        <f>IF(OR(БД!FC319="",ISERROR(БД!FC319)),"",БД!FC319)</f>
        <v>9671.73</v>
      </c>
      <c r="DU107" s="99">
        <f ca="1">IF(OR(БД!ER319="",ISERROR(БД!ER319)),"",БД!ER319)</f>
        <v>28.391999999999825</v>
      </c>
      <c r="DV107" s="101">
        <f>IF(OR(БД!EV319="",ISERROR(БД!EV319)),"",БД!EV319)</f>
        <v>7847.48</v>
      </c>
      <c r="DW107" s="99">
        <f ca="1">IF(OR(БД!CK319="",ISERROR(БД!CK319)),"",БД!CK319)</f>
        <v>465.03599999998823</v>
      </c>
      <c r="DX107" s="101">
        <f>IF(OR(БД!CN319="",ISERROR(БД!CN319)),"",БД!CN319)</f>
        <v>3478.7</v>
      </c>
      <c r="DY107" s="99">
        <f ca="1">IF(OR(БД!CQ319="",ISERROR(БД!CQ319)),"",БД!CQ319)</f>
        <v>0</v>
      </c>
      <c r="DZ107" s="101">
        <f>IF(OR(БД!CT319="",ISERROR(БД!CT319)),"",БД!CT319)</f>
        <v>2352.654</v>
      </c>
      <c r="EA107" s="99">
        <f ca="1">IF(OR(БД!BI491="",ISERROR(БД!BI491)),"",БД!BI491)</f>
        <v>2.7999999999992724</v>
      </c>
      <c r="EB107" s="101">
        <f>IF(OR(БД!BL491="",ISERROR(БД!BL491)),"",БД!BL491)</f>
        <v>4126.9059999999999</v>
      </c>
      <c r="EC107" s="99">
        <f ca="1">IF(OR(БД!BC491="",ISERROR(БД!BC491)),"",БД!BC491)</f>
        <v>5.9639999999981228</v>
      </c>
      <c r="ED107" s="101">
        <f>IF(OR(БД!BF491="",ISERROR(БД!BF491)),"",БД!BF491)</f>
        <v>4353.4009999999998</v>
      </c>
      <c r="EE107" s="99">
        <f ca="1">IF(OR(БД!AQ491="",ISERROR(БД!AQ491)),"",БД!AQ491)</f>
        <v>131.47199999999748</v>
      </c>
      <c r="EF107" s="101">
        <f>IF(OR(БД!AT491="",ISERROR(БД!AT491)),"",БД!AT491)</f>
        <v>722.85299999999995</v>
      </c>
      <c r="EG107" s="99">
        <f ca="1">IF(OR(БД!AW491="",ISERROR(БД!AW491)),"",БД!AW491)</f>
        <v>90.287999999905878</v>
      </c>
      <c r="EH107" s="101">
        <f>IF(OR(БД!AZ491="",ISERROR(БД!AZ491)),"",БД!AZ491)</f>
        <v>12614.657999999999</v>
      </c>
      <c r="EI107" s="99">
        <f ca="1">IF(OR(БД!AE491="",ISERROR(БД!AE491)),"",БД!AE491)</f>
        <v>93.456000000011045</v>
      </c>
      <c r="EJ107" s="101">
        <f>IF(OR(БД!AH491="",ISERROR(БД!AH491)),"",БД!AH491)</f>
        <v>686.81500000000005</v>
      </c>
      <c r="EK107" s="99">
        <f ca="1">IF(OR(БД!AK491="",ISERROR(БД!AK491)),"",БД!AK491)</f>
        <v>127.64399999983289</v>
      </c>
      <c r="EL107" s="101">
        <f>IF(OR(БД!AN491="",ISERROR(БД!AN491)),"",БД!AN491)</f>
        <v>12287.227999999999</v>
      </c>
      <c r="EM107" s="99">
        <f ca="1">IF(OR(БД!Y491="",ISERROR(БД!Y491)),"",БД!Y491)</f>
        <v>0</v>
      </c>
      <c r="EN107" s="101">
        <f>IF(OR(БД!AB491="",ISERROR(БД!AB491)),"",БД!AB491)</f>
        <v>609.98299999999995</v>
      </c>
      <c r="EO107" s="99">
        <f ca="1">IF(OR(БД!FV534="",ISERROR(БД!FV534)),"",БД!FV534)</f>
        <v>6.0060000000012224</v>
      </c>
      <c r="EP107" s="101">
        <f>IF(OR(БД!FY534="",ISERROR(БД!FY534)),"",БД!FY534)</f>
        <v>3547.5160000000001</v>
      </c>
      <c r="EQ107" s="99">
        <f ca="1">IF(OR(БД!FP534="",ISERROR(БД!FP534)),"",БД!FP534)</f>
        <v>30.828000000015891</v>
      </c>
      <c r="ER107" s="101">
        <f>IF(OR(БД!FS534="",ISERROR(БД!FS534)),"",БД!FS534)</f>
        <v>16704.579000000002</v>
      </c>
      <c r="ES107" s="99">
        <f ca="1">IF(OR(БД!FJ534="",ISERROR(БД!FJ534)),"",БД!FJ534)</f>
        <v>23.984000000011292</v>
      </c>
      <c r="ET107" s="101">
        <f>IF(OR(БД!FM534="",ISERROR(БД!FM534)),"",БД!FM534)</f>
        <v>8938.6370000000006</v>
      </c>
      <c r="EU107" s="99">
        <f ca="1">IF(OR(БД!FD534="",ISERROR(БД!FD534)),"",БД!FD534)</f>
        <v>38.207999999991443</v>
      </c>
      <c r="EV107" s="101">
        <f>IF(OR(БД!FG534="",ISERROR(БД!FG534)),"",БД!FG534)</f>
        <v>18995.745999999999</v>
      </c>
      <c r="EW107" s="99">
        <f ca="1">IF(OR(БД!EX534="",ISERROR(БД!EX534)),"",БД!EX534)</f>
        <v>37.061999999998079</v>
      </c>
      <c r="EX107" s="101">
        <f>IF(OR(БД!FA534="",ISERROR(БД!FA534)),"",БД!FA534)</f>
        <v>16944.091</v>
      </c>
      <c r="EY107" s="99">
        <f ca="1">IF(OR(БД!ER534="",ISERROR(БД!ER534)),"",БД!ER534)</f>
        <v>0.90299999999979264</v>
      </c>
      <c r="EZ107" s="101">
        <f>IF(OR(БД!EU534="",ISERROR(БД!EU534)),"",БД!EU534)</f>
        <v>633.08799999999997</v>
      </c>
      <c r="FA107" s="99">
        <f ca="1">IF(OR(БД!EL534="",ISERROR(БД!EL534)),"",БД!EL534)</f>
        <v>0</v>
      </c>
      <c r="FB107" s="101">
        <f>IF(OR(БД!EO534="",ISERROR(БД!EO534)),"",БД!EO534)</f>
        <v>0</v>
      </c>
      <c r="FC107" s="99">
        <f ca="1">IF(OR(БД!EF534="",ISERROR(БД!EF534)),"",БД!EF534)</f>
        <v>19.607999999994718</v>
      </c>
      <c r="FD107" s="101">
        <f>IF(OR(БД!EI534="",ISERROR(БД!EI534)),"",БД!EI534)</f>
        <v>7215.6719999999996</v>
      </c>
      <c r="FE107" s="99">
        <f ca="1">IF(OR(БД!DZ534="",ISERROR(БД!DZ534)),"",БД!DZ534)</f>
        <v>0</v>
      </c>
      <c r="FF107" s="101">
        <f>IF(OR(БД!EC534="",ISERROR(БД!EC534)),"",БД!EC534)</f>
        <v>0</v>
      </c>
      <c r="FG107" s="99">
        <f ca="1">IF(OR(БД!DT534="",ISERROR(БД!DT534)),"",БД!DT534)</f>
        <v>14.707999999998719</v>
      </c>
      <c r="FH107" s="101">
        <f>IF(OR(БД!DW534="",ISERROR(БД!DW534)),"",БД!DW534)</f>
        <v>12649.203</v>
      </c>
      <c r="FI107" s="99">
        <f ca="1">IF(OR(БД!DN534="",ISERROR(БД!DN534)),"",БД!DN534)</f>
        <v>23.34599999999773</v>
      </c>
      <c r="FJ107" s="101">
        <f>IF(OR(БД!DQ534="",ISERROR(БД!DQ534)),"",БД!DQ534)</f>
        <v>11321.888999999999</v>
      </c>
      <c r="FK107" s="99">
        <f ca="1">IF(OR(БД!DH534="",ISERROR(БД!DH534)),"",БД!DH534)</f>
        <v>26.106000000003405</v>
      </c>
      <c r="FL107" s="101">
        <f>IF(OR(БД!DK534="",ISERROR(БД!DK534)),"",БД!DK534)</f>
        <v>8599.5580000000009</v>
      </c>
      <c r="FM107" s="99">
        <f ca="1">IF(OR(БД!DB534="",ISERROR(БД!DB534)),"",БД!DB534)</f>
        <v>16.361999999999171</v>
      </c>
      <c r="FN107" s="101">
        <f>IF(OR(БД!DE534="",ISERROR(БД!DE534)),"",БД!DE534)</f>
        <v>6186.1329999999998</v>
      </c>
      <c r="FO107" s="99">
        <f ca="1">IF(OR(БД!CV534="",ISERROR(БД!CV534)),"",БД!CV534)</f>
        <v>0</v>
      </c>
      <c r="FP107" s="101">
        <f>IF(OR(БД!CY534="",ISERROR(БД!CY534)),"",БД!CY534)</f>
        <v>0</v>
      </c>
      <c r="FQ107" s="99">
        <f ca="1">IF(OR(БД!CP534="",ISERROR(БД!CP534)),"",БД!CP534)</f>
        <v>0</v>
      </c>
      <c r="FR107" s="101">
        <f>IF(OR(БД!CS534="",ISERROR(БД!CS534)),"",БД!CS534)</f>
        <v>0</v>
      </c>
      <c r="FS107" s="99">
        <f ca="1">IF(OR(БД!CJ534="",ISERROR(БД!CJ534)),"",БД!CJ534)</f>
        <v>3.0600000000002865</v>
      </c>
      <c r="FT107" s="101">
        <f>IF(OR(БД!CM534="",ISERROR(БД!CM534)),"",БД!CM534)</f>
        <v>370.91500000000002</v>
      </c>
      <c r="FU107" s="99">
        <f ca="1">IF(OR(БД!CD534="",ISERROR(БД!CD534)),"",БД!CD534)</f>
        <v>12.192000000002736</v>
      </c>
      <c r="FV107" s="101">
        <f>IF(OR(БД!CG534="",ISERROR(БД!CG534)),"",БД!CG534)</f>
        <v>8570.223</v>
      </c>
      <c r="FW107" s="99">
        <f ca="1">IF(OR(БД!BX534="",ISERROR(БД!BX534)),"",БД!BX534)</f>
        <v>10.371999999999389</v>
      </c>
      <c r="FX107" s="101">
        <f>IF(OR(БД!CA534="",ISERROR(БД!CA534)),"",БД!CA534)</f>
        <v>4327.8419999999996</v>
      </c>
      <c r="FY107" s="99">
        <f ca="1">IF(OR(БД!BR534="",ISERROR(БД!BR534)),"",БД!BR534)</f>
        <v>3.0000000006111804E-3</v>
      </c>
      <c r="FZ107" s="101">
        <f>IF(OR(БД!BU534="",ISERROR(БД!BU534)),"",БД!BU534)</f>
        <v>4499.2489999999998</v>
      </c>
      <c r="GA107" s="99">
        <f ca="1">IF(OR(БД!BL534="",ISERROR(БД!BL534)),"",БД!BL534)</f>
        <v>8.4000000000060027E-2</v>
      </c>
      <c r="GB107" s="101">
        <f>IF(OR(БД!BO534="",ISERROR(БД!BO534)),"",БД!BO534)</f>
        <v>543.15800000000002</v>
      </c>
      <c r="GC107" s="99">
        <f ca="1">IF(OR(БД!D405="",ISERROR(БД!D405)),"",БД!D405)</f>
        <v>0.69399999999995998</v>
      </c>
      <c r="GD107" s="99">
        <f ca="1">IF(OR(БД!R61="",ISERROR(БД!R61)),"",БД!R61)</f>
        <v>0.66800000000012005</v>
      </c>
      <c r="GF107" s="80">
        <f ca="1">IF(OR(БД!AZ61="",ISERROR(БД!AZ61)),"",БД!AZ61)</f>
        <v>1135.2</v>
      </c>
      <c r="GG107" s="80">
        <f ca="1">IF(OR(БД!BE61="",ISERROR(БД!BE61)),"",БД!BE61)</f>
        <v>0</v>
      </c>
      <c r="GH107" s="80">
        <f ca="1">IF(OR(БД!IO104="",ISERROR(БД!IO104)),"",БД!IO104)</f>
        <v>695.2</v>
      </c>
      <c r="GI107" s="80">
        <f ca="1">IF(OR(БД!IT104="",ISERROR(БД!IT104)),"",БД!IT104)</f>
        <v>0</v>
      </c>
      <c r="GJ107" s="80">
        <f ca="1">IF(OR(БД!IE104="",ISERROR(БД!IE104)),"",БД!IE104)</f>
        <v>0</v>
      </c>
      <c r="GK107" s="80">
        <f ca="1">IF(OR(БД!IJ104="",ISERROR(БД!IJ104)),"",БД!IJ104)</f>
        <v>2873.2</v>
      </c>
      <c r="GL107" s="80">
        <f ca="1">IF(OR(БД!HU104="",ISERROR(БД!HU104)),"",БД!HU104)</f>
        <v>0</v>
      </c>
      <c r="GM107" s="80">
        <f ca="1">IF(OR(БД!HZ104="",ISERROR(БД!HZ104)),"",БД!HZ104)</f>
        <v>2915</v>
      </c>
      <c r="GO107" s="108" t="str">
        <f ca="1">IF(OR(БД!HM104="",ISERROR(БД!HM104)),"",БД!HM104)</f>
        <v/>
      </c>
      <c r="GP107" s="108" t="str">
        <f ca="1">IF(OR(БД!HQ104="",ISERROR(БД!HQ104)),"",БД!HQ104)</f>
        <v/>
      </c>
      <c r="GQ107" s="108" t="str">
        <f ca="1">IF(OR(БД!HE104="",ISERROR(БД!HE104)),"",БД!HE104)</f>
        <v/>
      </c>
      <c r="GR107" s="108" t="str">
        <f ca="1">IF(OR(БД!HI104="",ISERROR(БД!HI104)),"",БД!HI104)</f>
        <v/>
      </c>
      <c r="GS107" s="80">
        <f ca="1">IF(OR(БД!GU104="",ISERROR(БД!GU104)),"",БД!GU104)</f>
        <v>0</v>
      </c>
      <c r="GT107" s="80">
        <f ca="1">IF(OR(БД!GZ104="",ISERROR(БД!GZ104)),"",БД!GZ104)</f>
        <v>3067.6799999987702</v>
      </c>
      <c r="GU107" s="80">
        <f ca="1">IF(OR(БД!BL319="",ISERROR(БД!BL319)),"",БД!BL319)</f>
        <v>1242.3399999999899</v>
      </c>
      <c r="GV107" s="80">
        <f ca="1">IF(OR(БД!BQ319="",ISERROR(БД!BQ319)),"",БД!BQ319)</f>
        <v>0</v>
      </c>
      <c r="GW107" s="80">
        <f ca="1">IF(OR(БД!BB319="",ISERROR(БД!BB319)),"",БД!BB319)</f>
        <v>1206.7000000001301</v>
      </c>
      <c r="GX107" s="80">
        <f ca="1">IF(OR(БД!BG319="",ISERROR(БД!BG319)),"",БД!BG319)</f>
        <v>0</v>
      </c>
      <c r="GZ107" s="80" t="str">
        <f ca="1">IF(OR(БД!GK104="",ISERROR(БД!GK104)),"",БД!GK104)</f>
        <v/>
      </c>
      <c r="HA107" s="80" t="str">
        <f ca="1">IF(OR(БД!GP104="",ISERROR(БД!GP104)),"",БД!GP104)</f>
        <v/>
      </c>
      <c r="HB107" s="106">
        <f ca="1">IF(OR(БД!FT104="",ISERROR(БД!FT104)),"",БД!FT104)</f>
        <v>0</v>
      </c>
      <c r="HC107" s="106">
        <f ca="1">IF(OR(БД!FZ104="",ISERROR(БД!FZ104)),"",БД!FZ104)</f>
        <v>1991.748</v>
      </c>
      <c r="HD107" s="103">
        <f ca="1">IF(OR(БД!GF104="",ISERROR(БД!GF104)),"",БД!GF104)</f>
        <v>-1991.748</v>
      </c>
      <c r="HE107" s="80">
        <f ca="1">IF(OR(БД!FJ104="",ISERROR(БД!FJ104)),"",БД!FJ104)</f>
        <v>515.196000000033</v>
      </c>
      <c r="HF107" s="80">
        <f ca="1">IF(OR(БД!FO104="",ISERROR(БД!FO104)),"",БД!FO104)</f>
        <v>0</v>
      </c>
      <c r="HG107" s="80">
        <f ca="1">IF(OR(БД!EZ104="",ISERROR(БД!EZ104)),"",БД!EZ104)</f>
        <v>511.89600000008102</v>
      </c>
      <c r="HH107" s="80">
        <f ca="1">IF(OR(БД!FE104="",ISERROR(БД!FE104)),"",БД!FE104)</f>
        <v>0</v>
      </c>
      <c r="HJ107" s="80">
        <f ca="1">IF(OR(БД!EP104="",ISERROR(БД!EP104)),"",БД!EP104)</f>
        <v>0</v>
      </c>
      <c r="HK107" s="80">
        <f ca="1">IF(OR(БД!EU104="",ISERROR(БД!EU104)),"",БД!EU104)</f>
        <v>1467.31200000024</v>
      </c>
      <c r="HL107" s="108" t="str">
        <f ca="1">IF(OR(БД!EH104="",ISERROR(БД!EH104)),"",БД!EH104)</f>
        <v/>
      </c>
      <c r="HM107" s="108" t="str">
        <f ca="1">IF(OR(БД!EL104="",ISERROR(БД!EL104)),"",БД!EL104)</f>
        <v/>
      </c>
      <c r="HN107" s="108" t="str">
        <f ca="1">IF(OR(БД!DZ104="",ISERROR(БД!DZ104)),"",БД!DZ104)</f>
        <v/>
      </c>
      <c r="HO107" s="108" t="str">
        <f ca="1">IF(OR(БД!ED104="",ISERROR(БД!ED104)),"",БД!ED104)</f>
        <v/>
      </c>
      <c r="HP107" s="80">
        <f ca="1">IF(OR(БД!DP104="",ISERROR(БД!DP104)),"",БД!DP104)</f>
        <v>1148.6640000001501</v>
      </c>
      <c r="HQ107" s="80">
        <f ca="1">IF(OR(БД!DU104="",ISERROR(БД!DU104)),"",БД!DU104)</f>
        <v>0</v>
      </c>
      <c r="HR107" s="108" t="str">
        <f ca="1">IF(OR(БД!DH104="",ISERROR(БД!DH104)),"",БД!DH104)</f>
        <v/>
      </c>
      <c r="HS107" s="108" t="str">
        <f ca="1">IF(OR(БД!DL104="",ISERROR(БД!DL104)),"",БД!DL104)</f>
        <v/>
      </c>
      <c r="HT107" s="80">
        <f ca="1">IF(OR(БД!GK362="",ISERROR(БД!GK362)),"",БД!GK362)</f>
        <v>127.77600000004</v>
      </c>
      <c r="HU107" s="80">
        <f ca="1">IF(OR(БД!GP362="",ISERROR(БД!GP362)),"",БД!GP362)</f>
        <v>0</v>
      </c>
      <c r="HV107" s="80">
        <f ca="1">IF(OR(БД!BV319="",ISERROR(БД!BV319)),"",БД!BV319)</f>
        <v>124.87199999998801</v>
      </c>
      <c r="HW107" s="80">
        <f ca="1">IF(OR(БД!CA319="",ISERROR(БД!CA319)),"",БД!CA319)</f>
        <v>0</v>
      </c>
      <c r="HY107" s="103">
        <f ca="1">IF(OR(БД!CS104="",ISERROR(БД!CS104)),"",БД!CS104)</f>
        <v>0</v>
      </c>
      <c r="HZ107" s="103">
        <f ca="1">IF(OR(БД!CX104="",ISERROR(БД!CX104)),"",БД!CX104)</f>
        <v>0</v>
      </c>
      <c r="IA107" s="103">
        <f ca="1">IF(OR(БД!DC104="",ISERROR(БД!DC104)),"",БД!DC104)</f>
        <v>0</v>
      </c>
      <c r="IB107" s="103">
        <f ca="1">IF(OR(БД!DF233="",ISERROR(БД!DF233)),"",БД!DF233)</f>
        <v>2863.610475</v>
      </c>
      <c r="IC107" s="103">
        <f ca="1">IF(OR(БД!DK233="",ISERROR(БД!DK233)),"",БД!DK233)</f>
        <v>0</v>
      </c>
      <c r="ID107" s="103">
        <f ca="1">IF(OR(БД!DP233="",ISERROR(БД!DP233)),"",БД!DP233)</f>
        <v>-2863.610475</v>
      </c>
      <c r="IF107" s="103">
        <f ca="1">IF(OR(БД!CD104="",ISERROR(БД!CD104)),"",БД!CD104)</f>
        <v>1961.8717799999999</v>
      </c>
      <c r="IG107" s="103">
        <f ca="1">IF(OR(БД!CI104="",ISERROR(БД!CI104)),"",БД!CI104)</f>
        <v>0</v>
      </c>
      <c r="IH107" s="103">
        <f ca="1">IF(OR(БД!CN104="",ISERROR(БД!CN104)),"",БД!CN104)</f>
        <v>-1961.8717799999999</v>
      </c>
      <c r="IJ107" s="80">
        <f ca="1">IF(OR(БД!BT104="",ISERROR(БД!BT104)),"",БД!BT104)</f>
        <v>2353.9999999993602</v>
      </c>
      <c r="IK107" s="80">
        <f ca="1">IF(OR(БД!BY104="",ISERROR(БД!BY104)),"",БД!BY104)</f>
        <v>0</v>
      </c>
      <c r="IL107" s="80">
        <f ca="1">IF(OR(БД!BJ104="",ISERROR(БД!BJ104)),"",БД!BJ104)</f>
        <v>2359.72000000053</v>
      </c>
      <c r="IM107" s="80">
        <f ca="1">IF(OR(БД!BO104="",ISERROR(БД!BO104)),"",БД!BO104)</f>
        <v>0</v>
      </c>
      <c r="IO107" s="80">
        <f ca="1">IF(OR(БД!AZ104="",ISERROR(БД!AZ104)),"",БД!AZ104)</f>
        <v>2163.2159999998498</v>
      </c>
      <c r="IP107" s="80">
        <f ca="1">IF(OR(БД!BE104="",ISERROR(БД!BE104)),"",БД!BE104)</f>
        <v>0</v>
      </c>
      <c r="IQ107" s="108" t="str">
        <f ca="1">IF(OR(БД!D104="",ISERROR(БД!D104)),"",БД!D104)</f>
        <v/>
      </c>
      <c r="IR107" s="108" t="str">
        <f ca="1">IF(OR(БД!I104="",ISERROR(БД!I104)),"",БД!I104)</f>
        <v/>
      </c>
      <c r="IS107" s="80">
        <f ca="1">IF(OR(БД!N104="",ISERROR(БД!N104)),"",БД!N104)</f>
        <v>-1475.49599999984</v>
      </c>
      <c r="IT107" s="80">
        <f ca="1">IF(OR(БД!N319="",ISERROR(БД!N319)),"",БД!N319)</f>
        <v>399.69600000000298</v>
      </c>
      <c r="IU107" s="80">
        <f ca="1">IF(OR(БД!S319="",ISERROR(БД!S319)),"",БД!S319)</f>
        <v>56.231999999998401</v>
      </c>
      <c r="IV107" s="80">
        <f ca="1">IF(OR(БД!D319="",ISERROR(БД!D319)),"",БД!D319)</f>
        <v>400.48799999999898</v>
      </c>
      <c r="IW107" s="80">
        <f ca="1">IF(OR(БД!I319="",ISERROR(БД!I319)),"",БД!I319)</f>
        <v>56.231999999998401</v>
      </c>
      <c r="IY107" s="80">
        <f ca="1">IF(OR(БД!AR319="",ISERROR(БД!AR319)),"",БД!AR319)</f>
        <v>760.75999999991802</v>
      </c>
      <c r="IZ107" s="80">
        <f ca="1">IF(OR(БД!AW319="",ISERROR(БД!AW319)),"",БД!AW319)</f>
        <v>0</v>
      </c>
      <c r="JA107" s="80">
        <f ca="1">IF(OR(БД!GU362="",ISERROR(БД!GU362)),"",БД!GU362)</f>
        <v>752.83999999990601</v>
      </c>
      <c r="JB107" s="80">
        <f ca="1">IF(OR(БД!GZ362="",ISERROR(БД!GZ362)),"",БД!GZ362)</f>
        <v>0</v>
      </c>
      <c r="JD107" s="80">
        <f ca="1">IF(OR(БД!AH319="",ISERROR(БД!AH319)),"",БД!AH319)</f>
        <v>151.80000000001201</v>
      </c>
      <c r="JE107" s="80">
        <f ca="1">IF(OR(БД!AM319="",ISERROR(БД!AM319)),"",БД!AM319)</f>
        <v>0</v>
      </c>
      <c r="JF107" s="80">
        <f ca="1">IF(OR(БД!X319="",ISERROR(БД!X319)),"",БД!X319)</f>
        <v>121.43999999998</v>
      </c>
      <c r="JG107" s="80">
        <f ca="1">IF(OR(БД!AC319="",ISERROR(БД!AC319)),"",БД!AC319)</f>
        <v>0</v>
      </c>
      <c r="JI107" s="99">
        <f ca="1">IF(OR(БД!CM491="",ISERROR(БД!CM491)),"",БД!CM491)</f>
        <v>8.0219999999981155</v>
      </c>
      <c r="JJ107" s="101">
        <f>IF(OR(БД!CP491="",ISERROR(БД!CP491)),"",БД!CP491)</f>
        <v>6966.0039999999999</v>
      </c>
      <c r="JK107" s="108" t="str">
        <f ca="1">IF(OR(БД!AQ190="",ISERROR(БД!AQ190)),"",БД!AQ190)</f>
        <v/>
      </c>
      <c r="JL107" s="108" t="str">
        <f ca="1">IF(OR(БД!AU190="",ISERROR(БД!AU190)),"",БД!AU190)</f>
        <v/>
      </c>
      <c r="JM107" s="108" t="str">
        <f ca="1">IF(OR(БД!AI190="",ISERROR(БД!AI190)),"",БД!AI190)</f>
        <v/>
      </c>
      <c r="JO107" s="108" t="str">
        <f ca="1">IF(OR(БД!BX190="",ISERROR(БД!BX190)),"",БД!BX190)</f>
        <v/>
      </c>
      <c r="JP107" s="108" t="str">
        <f ca="1">IF(OR(БД!CB190="",ISERROR(БД!CB190)),"",БД!CB190)</f>
        <v/>
      </c>
      <c r="JQ107" s="103">
        <f ca="1">IF(OR(БД!AU104="",ISERROR(БД!AU104)),"",БД!AU104)</f>
        <v>184.82999999999998</v>
      </c>
      <c r="JR107" s="108">
        <f ca="1">IF(OR(БД!AQ104="",ISERROR(БД!AQ104)),"",БД!AQ104)</f>
        <v>92.12</v>
      </c>
      <c r="JS107" s="108">
        <f ca="1">IF(OR(БД!AM104="",ISERROR(БД!AM104)),"",БД!AM104)</f>
        <v>0</v>
      </c>
      <c r="JT107" s="108">
        <f ca="1">IF(OR(БД!AI104="",ISERROR(БД!AI104)),"",БД!AI104)</f>
        <v>92.71</v>
      </c>
      <c r="JV107" s="108" t="str">
        <f ca="1">IF(OR(БД!AA104="",ISERROR(БД!AA104)),"",БД!AA104)</f>
        <v/>
      </c>
      <c r="JW107" s="108" t="str">
        <f ca="1">IF(OR(БД!AE104="",ISERROR(БД!AE104)),"",БД!AE104)</f>
        <v/>
      </c>
      <c r="JX107" s="108" t="str">
        <f ca="1">IF(OR(БД!S104="",ISERROR(БД!S104)),"",БД!S104)</f>
        <v/>
      </c>
      <c r="JY107" s="108" t="str">
        <f ca="1">IF(OR(БД!W104="",ISERROR(БД!W104)),"",БД!W104)</f>
        <v/>
      </c>
      <c r="JZ107" s="103">
        <f ca="1">IF(OR(БД!GU147="",ISERROR(БД!GU147)),"",БД!GU147)</f>
        <v>145.96400000000003</v>
      </c>
      <c r="KA107" s="108">
        <f ca="1">IF(OR(БД!GQ147="",ISERROR(БД!GQ147)),"",БД!GQ147)</f>
        <v>2.323</v>
      </c>
      <c r="KB107" s="108">
        <f ca="1">IF(OR(БД!GM147="",ISERROR(БД!GM147)),"",БД!GM147)</f>
        <v>142.58600000000001</v>
      </c>
      <c r="KC107" s="108">
        <f ca="1">IF(OR(БД!GI147="",ISERROR(БД!GI147)),"",БД!GI147)</f>
        <v>1.0549999999999999</v>
      </c>
      <c r="KE107" s="103">
        <f ca="1">IF(OR(БД!DV190="",ISERROR(БД!DV190)),"",БД!DV190)</f>
        <v>137.88</v>
      </c>
      <c r="KF107" s="108">
        <f ca="1">IF(OR(БД!DR190="",ISERROR(БД!DR190)),"",БД!DR190)</f>
        <v>0</v>
      </c>
      <c r="KG107" s="108">
        <f ca="1">IF(OR(БД!DN190="",ISERROR(БД!DN190)),"",БД!DN190)</f>
        <v>70.8</v>
      </c>
      <c r="KH107" s="108">
        <f ca="1">IF(OR(БД!DJ190="",ISERROR(БД!DJ190)),"",БД!DJ190)</f>
        <v>67.08</v>
      </c>
      <c r="KJ107" s="103">
        <f ca="1">IF(OR(БД!DE190="",ISERROR(БД!DE190)),"",БД!DE190)</f>
        <v>128.70999999999998</v>
      </c>
      <c r="KK107" s="108">
        <f ca="1">IF(OR(БД!DA190="",ISERROR(БД!DA190)),"",БД!DA190)</f>
        <v>28.61</v>
      </c>
      <c r="KL107" s="108">
        <f ca="1">IF(OR(БД!CW190="",ISERROR(БД!CW190)),"",БД!CW190)</f>
        <v>100.1</v>
      </c>
      <c r="KN107" s="99">
        <f ca="1">IF(OR(БД!BG190="",ISERROR(БД!BG190)),"",БД!BG190)</f>
        <v>299.11200000000071</v>
      </c>
      <c r="KO107" s="101">
        <f>IF(OR(БД!BJ190="",ISERROR(БД!BJ190)),"",БД!BJ190)</f>
        <v>43.133000000000003</v>
      </c>
      <c r="KP107" s="99">
        <f ca="1">IF(OR(БД!BM190="",ISERROR(БД!BM190)),"",БД!BM190)</f>
        <v>0</v>
      </c>
      <c r="KQ107" s="101">
        <f>IF(OR(БД!BP190="",ISERROR(БД!BP190)),"",БД!BP190)</f>
        <v>8.2639999999999993</v>
      </c>
      <c r="KR107" s="103">
        <f ca="1">IF(OR(БД!BS190="",ISERROR(БД!BS190)),"",БД!BS190)</f>
        <v>299.11200000000071</v>
      </c>
      <c r="KT107" s="108" t="str">
        <f ca="1">IF(OR(БД!AY190="",ISERROR(БД!AY190)),"",БД!AY190)</f>
        <v/>
      </c>
      <c r="KU107" s="108" t="str">
        <f ca="1">IF(OR(БД!BC190="",ISERROR(БД!BC190)),"",БД!BC190)</f>
        <v/>
      </c>
      <c r="KV107" s="103">
        <f ca="1">IF(OR(БД!AW362="",ISERROR(БД!AW362)),"",БД!AW362)</f>
        <v>183.48</v>
      </c>
      <c r="KW107" s="108">
        <f ca="1">IF(OR(БД!AS362="",ISERROR(БД!AS362)),"",БД!AS362)</f>
        <v>50.16</v>
      </c>
      <c r="KX107" s="108">
        <f ca="1">IF(OR(БД!AO362="",ISERROR(БД!AO362)),"",БД!AO362)</f>
        <v>133.32</v>
      </c>
      <c r="KY107" s="108">
        <f ca="1">IF(OR(БД!AK362="",ISERROR(БД!AK362)),"",БД!AK362)</f>
        <v>0</v>
      </c>
      <c r="LA107" s="103">
        <f ca="1">IF(OR(БД!BN362="",ISERROR(БД!BN362)),"",БД!BN362)</f>
        <v>126.04700000000001</v>
      </c>
      <c r="LB107" s="108">
        <f ca="1">IF(OR(БД!BJ362="",ISERROR(БД!BJ362)),"",БД!BJ362)</f>
        <v>22.361000000000001</v>
      </c>
      <c r="LC107" s="108">
        <f ca="1">IF(OR(БД!BF362="",ISERROR(БД!BF362)),"",БД!BF362)</f>
        <v>102.551</v>
      </c>
      <c r="LD107" s="108">
        <f ca="1">IF(OR(БД!BB362="",ISERROR(БД!BB362)),"",БД!BB362)</f>
        <v>1.135</v>
      </c>
      <c r="LF107" s="106">
        <f ca="1">IF(OR(БД!HD276="",ISERROR(БД!HD276)),"",БД!HD276)</f>
        <v>0</v>
      </c>
      <c r="LG107" s="106">
        <f ca="1">IF(OR(БД!HK276="",ISERROR(БД!HK276)),"",БД!HK276)</f>
        <v>11555</v>
      </c>
    </row>
    <row r="108" spans="1:319" x14ac:dyDescent="0.25">
      <c r="A108" s="113">
        <v>9</v>
      </c>
      <c r="B108" s="80">
        <f ca="1">IF(OR(БД!DT62="",ISERROR(БД!DT62)),"",БД!DT62)</f>
        <v>0</v>
      </c>
      <c r="C108" s="80">
        <f ca="1">IF(OR(БД!DY62="",ISERROR(БД!DY62)),"",БД!DY62)</f>
        <v>3196.9079999999999</v>
      </c>
      <c r="D108" s="80">
        <f ca="1">IF(OR(БД!CD62="",ISERROR(БД!CD62)),"",БД!CD62)</f>
        <v>0</v>
      </c>
      <c r="E108" s="80">
        <f ca="1">IF(OR(БД!CI62="",ISERROR(БД!CI62)),"",БД!CI62)</f>
        <v>3052.8159999999998</v>
      </c>
      <c r="F108" s="80">
        <f ca="1">IF(OR(БД!BT62="",ISERROR(БД!BT62)),"",БД!BT62)</f>
        <v>0</v>
      </c>
      <c r="G108" s="80">
        <f ca="1">IF(OR(БД!BY62="",ISERROR(БД!BY62)),"",БД!BY62)</f>
        <v>2963.07</v>
      </c>
      <c r="H108" s="80">
        <f ca="1">IF(OR(БД!BJ62="",ISERROR(БД!BJ62)),"",БД!BJ62)</f>
        <v>1434.2460000000001</v>
      </c>
      <c r="I108" s="80">
        <f ca="1">IF(OR(БД!BO62="",ISERROR(БД!BO62)),"",БД!BO62)</f>
        <v>0</v>
      </c>
      <c r="J108" s="80">
        <f ca="1">IF(OR(БД!JS105="",ISERROR(БД!JS105)),"",БД!JS105)</f>
        <v>1215.9839999999999</v>
      </c>
      <c r="K108" s="80">
        <f ca="1">IF(OR(БД!JX105="",ISERROR(БД!JX105)),"",БД!JX105)</f>
        <v>0</v>
      </c>
      <c r="L108" s="80">
        <f ca="1">IF(OR(БД!JI105="",ISERROR(БД!JI105)),"",БД!JI105)</f>
        <v>3463.614</v>
      </c>
      <c r="M108" s="80">
        <f ca="1">IF(OR(БД!JN105="",ISERROR(БД!JN105)),"",БД!JN105)</f>
        <v>0</v>
      </c>
      <c r="N108" s="80">
        <f ca="1">IF(OR(БД!IY105="",ISERROR(БД!IY105)),"",БД!IY105)</f>
        <v>3117.4659999999999</v>
      </c>
      <c r="O108" s="80">
        <f ca="1">IF(OR(БД!JD105="",ISERROR(БД!JD105)),"",БД!JD105)</f>
        <v>0</v>
      </c>
      <c r="P108" s="80">
        <f ca="1">IF(OR(БД!HU363="",ISERROR(БД!HU363)),"",БД!HU363)</f>
        <v>326.99700000000001</v>
      </c>
      <c r="R108" s="99">
        <f ca="1">IF(OR(БД!BX277="",ISERROR(БД!BX277)),"",БД!BX277)</f>
        <v>0</v>
      </c>
      <c r="S108" s="101">
        <f>IF(OR(БД!CA277="",ISERROR(БД!CA277)),"",БД!CA277)</f>
        <v>1.958</v>
      </c>
      <c r="T108" s="99">
        <f ca="1">IF(OR(БД!CD277="",ISERROR(БД!CD277)),"",БД!CD277)</f>
        <v>2162.6000000003842</v>
      </c>
      <c r="U108" s="101">
        <f>IF(OR(БД!CG277="",ISERROR(БД!CG277)),"",БД!CG277)</f>
        <v>3079.2710000000002</v>
      </c>
      <c r="V108" s="99">
        <f ca="1">IF(OR(БД!EG363="",ISERROR(БД!EG363)),"",БД!EG363)</f>
        <v>0</v>
      </c>
      <c r="W108" s="101">
        <f>IF(OR(БД!EJ363="",ISERROR(БД!EJ363)),"",БД!EJ363)</f>
        <v>34.494999999999997</v>
      </c>
      <c r="X108" s="99">
        <f ca="1">IF(OR(БД!EM363="",ISERROR(БД!EM363)),"",БД!EM363)</f>
        <v>1212.2000000003482</v>
      </c>
      <c r="Y108" s="101">
        <f>IF(OR(БД!EP363="",ISERROR(БД!EP363)),"",БД!EP363)</f>
        <v>1653.7460000000001</v>
      </c>
      <c r="Z108" s="106">
        <f ca="1">IF(OR(БД!DS363="",ISERROR(БД!DS363)),"",БД!DS363)</f>
        <v>2259.7849999999999</v>
      </c>
      <c r="AA108" s="126">
        <f>IF(OR(БД!DW363="",ISERROR(БД!DW363)),"",БД!DW363)</f>
        <v>2255.0000000002001</v>
      </c>
      <c r="AB108" s="106">
        <f ca="1">IF(OR(БД!DZ363="",ISERROR(БД!DZ363)),"",БД!DZ363)</f>
        <v>0</v>
      </c>
      <c r="AC108" s="126">
        <f>IF(OR(БД!ED363="",ISERROR(БД!ED363)),"",БД!ED363)</f>
        <v>0</v>
      </c>
      <c r="AD108" s="106">
        <f ca="1">IF(OR(БД!DE363="",ISERROR(БД!DE363)),"",БД!DE363)</f>
        <v>1119.9100000000001</v>
      </c>
      <c r="AE108" s="126">
        <f>IF(OR(БД!DI363="",ISERROR(БД!DI363)),"",БД!DI363)</f>
        <v>1119.800000000032</v>
      </c>
      <c r="AF108" s="127">
        <f ca="1">IF(OR(БД!DL363="",ISERROR(БД!DL363)),"",БД!DL363)</f>
        <v>0</v>
      </c>
      <c r="AG108" s="128">
        <f>IF(OR(БД!DP363="",ISERROR(БД!DP363)),"",БД!DP363)</f>
        <v>0</v>
      </c>
      <c r="AH108" s="99" t="str">
        <f ca="1">IF(OR(БД!CO363="",ISERROR(БД!CO363)),"",БД!CO363)</f>
        <v/>
      </c>
      <c r="AI108" s="101">
        <f>IF(OR(БД!CR363="",ISERROR(БД!CR363)),"",БД!CR363)</f>
        <v>19492.829000000002</v>
      </c>
      <c r="AJ108" s="99" t="str">
        <f ca="1">IF(OR(БД!CI363="",ISERROR(БД!CI363)),"",БД!CI363)</f>
        <v/>
      </c>
      <c r="AK108" s="101">
        <f>IF(OR(БД!CL363="",ISERROR(БД!CL363)),"",БД!CL363)</f>
        <v>1151.48</v>
      </c>
      <c r="AL108" s="99" t="str">
        <f ca="1">IF(OR(БД!CC363="",ISERROR(БД!CC363)),"",БД!CC363)</f>
        <v/>
      </c>
      <c r="AM108" s="101">
        <f>IF(OR(БД!CF363="",ISERROR(БД!CF363)),"",БД!CF363)</f>
        <v>14628.706</v>
      </c>
      <c r="AO108" s="103">
        <f ca="1">IF(OR(БД!GI234="",ISERROR(БД!GI234)),"",БД!GI234)</f>
        <v>772.00200000000768</v>
      </c>
      <c r="AP108" s="103">
        <f ca="1">IF(OR(БД!GD234="",ISERROR(БД!GD234)),"",БД!GD234)</f>
        <v>0.43943999999988592</v>
      </c>
      <c r="AQ108" s="99">
        <f ca="1">IF(OR(БД!HQ320="",ISERROR(БД!HQ320)),"",БД!HQ320)</f>
        <v>4.2000000000030013E-2</v>
      </c>
      <c r="AR108" s="101">
        <f>IF(OR(БД!HU320="",ISERROR(БД!HU320)),"",БД!HU320)</f>
        <v>333.61599999999999</v>
      </c>
      <c r="AS108" s="99">
        <f ca="1">IF(OR(БД!AZ535="",ISERROR(БД!AZ535)),"",БД!AZ535)</f>
        <v>0</v>
      </c>
      <c r="AT108" s="101">
        <f>IF(OR(БД!BC535="",ISERROR(БД!BC535)),"",БД!BC535)</f>
        <v>1.9239999999999999</v>
      </c>
      <c r="AU108" s="99">
        <f ca="1">IF(OR(БД!BF535="",ISERROR(БД!BF535)),"",БД!BF535)</f>
        <v>307.49399999997695</v>
      </c>
      <c r="AV108" s="101">
        <f>IF(OR(БД!BI535="",ISERROR(БД!BI535)),"",БД!BI535)</f>
        <v>10429.458000000001</v>
      </c>
      <c r="AW108" s="99">
        <f ca="1">IF(OR(БД!AN535="",ISERROR(БД!AN535)),"",БД!AN535)</f>
        <v>0</v>
      </c>
      <c r="AX108" s="101">
        <f>IF(OR(БД!AQ535="",ISERROR(БД!AQ535)),"",БД!AQ535)</f>
        <v>8.2720000000000002</v>
      </c>
      <c r="AY108" s="99">
        <f ca="1">IF(OR(БД!AT535="",ISERROR(БД!AT535)),"",БД!AT535)</f>
        <v>464.50800000003073</v>
      </c>
      <c r="AZ108" s="101">
        <f>IF(OR(БД!AW535="",ISERROR(БД!AW535)),"",БД!AW535)</f>
        <v>11022.115</v>
      </c>
      <c r="BA108" s="99">
        <f ca="1">IF(OR(БД!AH535="",ISERROR(БД!AH535)),"",БД!AH535)</f>
        <v>0.12519999999989523</v>
      </c>
      <c r="BB108" s="101">
        <f>IF(OR(БД!AK535="",ISERROR(БД!AK535)),"",БД!AK535)</f>
        <v>8790.0499999999993</v>
      </c>
      <c r="BC108" s="99">
        <f ca="1">IF(OR(БД!AB535="",ISERROR(БД!AB535)),"",БД!AB535)</f>
        <v>0.31423999999999069</v>
      </c>
      <c r="BD108" s="101">
        <f>IF(OR(БД!AE535="",ISERROR(БД!AE535)),"",БД!AE535)</f>
        <v>21305.704000000002</v>
      </c>
      <c r="BE108" s="99">
        <f ca="1">IF(OR(БД!J363="",ISERROR(БД!J363)),"",БД!J363)</f>
        <v>0.6089999999999236</v>
      </c>
      <c r="BF108" s="99">
        <f ca="1">IF(OR(БД!D363="",ISERROR(БД!D363)),"",БД!D363)</f>
        <v>9.955999999998312</v>
      </c>
      <c r="BH108" s="103">
        <f ca="1">IF(OR(БД!GS234="",ISERROR(БД!GS234)),"",БД!GS234)</f>
        <v>225.24000000002161</v>
      </c>
      <c r="BI108" s="103">
        <f ca="1">IF(OR(БД!GN234="",ISERROR(БД!GN234)),"",БД!GN234)</f>
        <v>0.21303999999996448</v>
      </c>
      <c r="BJ108" s="99">
        <f ca="1">IF(OR(БД!EN277="",ISERROR(БД!EN277)),"",БД!EN277)</f>
        <v>0</v>
      </c>
      <c r="BK108" s="101">
        <f>IF(OR(БД!ER277="",ISERROR(БД!ER277)),"",БД!ER277)</f>
        <v>0</v>
      </c>
      <c r="BL108" s="99">
        <f ca="1">IF(OR(БД!EG277="",ISERROR(БД!EG277)),"",БД!EG277)</f>
        <v>0.84600000000003206</v>
      </c>
      <c r="BM108" s="101">
        <f>IF(OR(БД!EK277="",ISERROR(БД!EK277)),"",БД!EK277)</f>
        <v>103.01900000000001</v>
      </c>
      <c r="BN108" s="99">
        <f ca="1">IF(OR(БД!DZ277="",ISERROR(БД!DZ277)),"",БД!DZ277)</f>
        <v>0</v>
      </c>
      <c r="BO108" s="101">
        <f>IF(OR(БД!ED277="",ISERROR(БД!ED277)),"",БД!ED277)</f>
        <v>996.34100000000001</v>
      </c>
      <c r="BP108" s="99">
        <f ca="1">IF(OR(БД!DS277="",ISERROR(БД!DS277)),"",БД!DS277)</f>
        <v>19.158000000000357</v>
      </c>
      <c r="BQ108" s="101">
        <f>IF(OR(БД!DW277="",ISERROR(БД!DW277)),"",БД!DW277)</f>
        <v>3088.127</v>
      </c>
      <c r="BR108" s="99">
        <f ca="1">IF(OR(БД!DL277="",ISERROR(БД!DL277)),"",БД!DL277)</f>
        <v>0</v>
      </c>
      <c r="BS108" s="101">
        <f>IF(OR(БД!DP277="",ISERROR(БД!DP277)),"",БД!DP277)</f>
        <v>5921.6180000000004</v>
      </c>
      <c r="BT108" s="99">
        <f ca="1">IF(OR(БД!GA320="",ISERROR(БД!GA320)),"",БД!GA320)</f>
        <v>0</v>
      </c>
      <c r="BU108" s="101">
        <f>IF(OR(БД!GE320="",ISERROR(БД!GE320)),"",БД!GE320)</f>
        <v>294.73899999999998</v>
      </c>
      <c r="BV108" s="99">
        <f ca="1">IF(OR(БД!EK320="",ISERROR(БД!EK320)),"",БД!EK320)</f>
        <v>0</v>
      </c>
      <c r="BW108" s="101">
        <f>IF(OR(БД!EO320="",ISERROR(БД!EO320)),"",БД!EO320)</f>
        <v>200.43899999999999</v>
      </c>
      <c r="BX108" s="99">
        <f ca="1">IF(OR(БД!V535="",ISERROR(БД!V535)),"",БД!V535)</f>
        <v>0</v>
      </c>
      <c r="BY108" s="101">
        <f>IF(OR(БД!Y535="",ISERROR(БД!Y535)),"",БД!Y535)</f>
        <v>2851.8180000000002</v>
      </c>
      <c r="BZ108" s="99">
        <f ca="1">IF(OR(БД!P535="",ISERROR(БД!P535)),"",БД!P535)</f>
        <v>0</v>
      </c>
      <c r="CA108" s="101">
        <f>IF(OR(БД!S535="",ISERROR(БД!S535)),"",БД!S535)</f>
        <v>2919.558</v>
      </c>
      <c r="CB108" s="99">
        <f ca="1">IF(OR(БД!J535="",ISERROR(БД!J535)),"",БД!J535)</f>
        <v>134.34000000000196</v>
      </c>
      <c r="CC108" s="101">
        <f>IF(OR(БД!M535="",ISERROR(БД!M535)),"",БД!M535)</f>
        <v>3599.4270000000001</v>
      </c>
      <c r="CD108" s="99">
        <f ca="1">IF(OR(БД!D535="",ISERROR(БД!D535)),"",БД!D535)</f>
        <v>90.900000000019645</v>
      </c>
      <c r="CE108" s="101">
        <f>IF(OR(БД!G535="",ISERROR(БД!G535)),"",БД!G535)</f>
        <v>2973.8670000000002</v>
      </c>
      <c r="CF108" s="99">
        <f ca="1">IF(OR(БД!D449="",ISERROR(БД!D449)),"",БД!D449)</f>
        <v>8.1919999999954599E-2</v>
      </c>
      <c r="CG108" s="99">
        <f ca="1">IF(OR(БД!J406="",ISERROR(БД!J406)),"",БД!J406)</f>
        <v>0.1311200000000099</v>
      </c>
      <c r="CI108" s="103">
        <f ca="1">IF(OR(БД!HC234="",ISERROR(БД!HC234)),"",БД!HC234)</f>
        <v>265.28900000006206</v>
      </c>
      <c r="CJ108" s="103">
        <f ca="1">IF(OR(БД!GX234="",ISERROR(БД!GX234)),"",БД!GX234)</f>
        <v>1.3559999999997672</v>
      </c>
      <c r="CK108" s="108" t="str">
        <f ca="1">IF(OR(БД!ED62="",ISERROR(БД!ED62)),"",БД!ED62)</f>
        <v/>
      </c>
      <c r="CL108" s="108" t="str">
        <f ca="1">IF(OR(БД!EH62="",ISERROR(БД!EH62)),"",БД!EH62)</f>
        <v/>
      </c>
      <c r="CM108" s="108" t="str">
        <f ca="1">IF(OR(БД!DL62="",ISERROR(БД!DL62)),"",БД!DL62)</f>
        <v/>
      </c>
      <c r="CN108" s="108" t="str">
        <f ca="1">IF(OR(БД!DP62="",ISERROR(БД!DP62)),"",БД!DP62)</f>
        <v/>
      </c>
      <c r="CO108" s="99">
        <f ca="1">IF(OR(БД!FR234="",ISERROR(БД!FR234)),"",БД!FR234)</f>
        <v>33.263999999993757</v>
      </c>
      <c r="CP108" s="101">
        <f>IF(OR(БД!FU234="",ISERROR(БД!FU234)),"",БД!FU234)</f>
        <v>2075.2139999999999</v>
      </c>
      <c r="CQ108" s="99">
        <f ca="1">IF(OR(БД!FX234="",ISERROR(БД!FX234)),"",БД!FX234)</f>
        <v>10.229999999983193</v>
      </c>
      <c r="CR108" s="101">
        <f>IF(OR(БД!GA234="",ISERROR(БД!GA234)),"",БД!GA234)</f>
        <v>4325.9409999999998</v>
      </c>
      <c r="CS108" s="99">
        <f ca="1">IF(OR(БД!DE277="",ISERROR(БД!DE277)),"",БД!DE277)</f>
        <v>0</v>
      </c>
      <c r="CT108" s="101">
        <f>IF(OR(БД!DI277="",ISERROR(БД!DI277)),"",БД!DI277)</f>
        <v>1.2999999999999999E-2</v>
      </c>
      <c r="CU108" s="99">
        <f ca="1">IF(OR(БД!CX277="",ISERROR(БД!CX277)),"",БД!CX277)</f>
        <v>0</v>
      </c>
      <c r="CV108" s="101">
        <f>IF(OR(БД!DB277="",ISERROR(БД!DB277)),"",БД!DB277)</f>
        <v>3087.6979999999999</v>
      </c>
      <c r="CW108" s="99">
        <f ca="1">IF(OR(БД!CQ277="",ISERROR(БД!CQ277)),"",БД!CQ277)</f>
        <v>3.6920000000000073</v>
      </c>
      <c r="CX108" s="101">
        <f>IF(OR(БД!CU277="",ISERROR(БД!CU277)),"",БД!CU277)</f>
        <v>776.63599999999997</v>
      </c>
      <c r="CY108" s="99">
        <f ca="1">IF(OR(БД!CJ277="",ISERROR(БД!CJ277)),"",БД!CJ277)</f>
        <v>0</v>
      </c>
      <c r="CZ108" s="101">
        <f>IF(OR(БД!CN277="",ISERROR(БД!CN277)),"",БД!CN277)</f>
        <v>1070.905</v>
      </c>
      <c r="DA108" s="99">
        <f ca="1">IF(OR(БД!HX320="",ISERROR(БД!HX320)),"",БД!HX320)</f>
        <v>13.400000000001455</v>
      </c>
      <c r="DB108" s="101">
        <f>IF(OR(БД!IB320="",ISERROR(БД!IB320)),"",БД!IB320)</f>
        <v>7474.0550000000003</v>
      </c>
      <c r="DC108" s="99">
        <f ca="1">IF(OR(БД!HJ320="",ISERROR(БД!HJ320)),"",БД!HJ320)</f>
        <v>7.4159999999974389</v>
      </c>
      <c r="DD108" s="101">
        <f>IF(OR(БД!HN320="",ISERROR(БД!HN320)),"",БД!HN320)</f>
        <v>6212.2489999999998</v>
      </c>
      <c r="DE108" s="99">
        <f ca="1">IF(OR(БД!HC320="",ISERROR(БД!HC320)),"",БД!HC320)</f>
        <v>18.479999999999563</v>
      </c>
      <c r="DF108" s="101">
        <f>IF(OR(БД!HG320="",ISERROR(БД!HG320)),"",БД!HG320)</f>
        <v>3881.7640000000001</v>
      </c>
      <c r="DG108" s="99">
        <f ca="1">IF(OR(БД!GV320="",ISERROR(БД!GV320)),"",БД!GV320)</f>
        <v>14.176000000006752</v>
      </c>
      <c r="DH108" s="101">
        <f>IF(OR(БД!GZ320="",ISERROR(БД!GZ320)),"",БД!GZ320)</f>
        <v>17062.45</v>
      </c>
      <c r="DI108" s="99">
        <f ca="1">IF(OR(БД!GO320="",ISERROR(БД!GO320)),"",БД!GO320)</f>
        <v>8.000000000174623E-2</v>
      </c>
      <c r="DJ108" s="101">
        <f>IF(OR(БД!GS320="",ISERROR(БД!GS320)),"",БД!GS320)</f>
        <v>13206.947</v>
      </c>
      <c r="DK108" s="99">
        <f ca="1">IF(OR(БД!GH320="",ISERROR(БД!GH320)),"",БД!GH320)</f>
        <v>10.760000000002037</v>
      </c>
      <c r="DL108" s="101">
        <f>IF(OR(БД!GL320="",ISERROR(БД!GL320)),"",БД!GL320)</f>
        <v>12758.467000000001</v>
      </c>
      <c r="DM108" s="99">
        <f ca="1">IF(OR(БД!FT320="",ISERROR(БД!FT320)),"",БД!FT320)</f>
        <v>0.39600000000018554</v>
      </c>
      <c r="DN108" s="101">
        <f>IF(OR(БД!FX320="",ISERROR(БД!FX320)),"",БД!FX320)</f>
        <v>287.22800000000001</v>
      </c>
      <c r="DO108" s="99">
        <f ca="1">IF(OR(БД!FF320="",ISERROR(БД!FF320)),"",БД!FF320)</f>
        <v>576.04800000000432</v>
      </c>
      <c r="DP108" s="101">
        <f>IF(OR(БД!FJ320="",ISERROR(БД!FJ320)),"",БД!FJ320)</f>
        <v>8151.1189999999997</v>
      </c>
      <c r="DQ108" s="99">
        <f ca="1">IF(OR(БД!FM320="",ISERROR(БД!FM320)),"",БД!FM320)</f>
        <v>0</v>
      </c>
      <c r="DR108" s="101">
        <f>IF(OR(БД!FQ320="",ISERROR(БД!FQ320)),"",БД!FQ320)</f>
        <v>2949.163</v>
      </c>
      <c r="DS108" s="99">
        <f ca="1">IF(OR(БД!EY320="",ISERROR(БД!EY320)),"",БД!EY320)</f>
        <v>25.855999999999767</v>
      </c>
      <c r="DT108" s="101">
        <f>IF(OR(БД!FC320="",ISERROR(БД!FC320)),"",БД!FC320)</f>
        <v>9674.9619999999995</v>
      </c>
      <c r="DU108" s="99">
        <f ca="1">IF(OR(БД!ER320="",ISERROR(БД!ER320)),"",БД!ER320)</f>
        <v>31.792000000001281</v>
      </c>
      <c r="DV108" s="101">
        <f>IF(OR(БД!EV320="",ISERROR(БД!EV320)),"",БД!EV320)</f>
        <v>7851.4539999999997</v>
      </c>
      <c r="DW108" s="99">
        <f ca="1">IF(OR(БД!CK320="",ISERROR(БД!CK320)),"",БД!CK320)</f>
        <v>517.30800000001273</v>
      </c>
      <c r="DX108" s="101">
        <f>IF(OR(БД!CN320="",ISERROR(БД!CN320)),"",БД!CN320)</f>
        <v>3486.538</v>
      </c>
      <c r="DY108" s="99">
        <f ca="1">IF(OR(БД!CQ320="",ISERROR(БД!CQ320)),"",БД!CQ320)</f>
        <v>0</v>
      </c>
      <c r="DZ108" s="101">
        <f>IF(OR(БД!CT320="",ISERROR(БД!CT320)),"",БД!CT320)</f>
        <v>2352.654</v>
      </c>
      <c r="EA108" s="99">
        <f ca="1">IF(OR(БД!BI492="",ISERROR(БД!BI492)),"",БД!BI492)</f>
        <v>2.2599999999983993</v>
      </c>
      <c r="EB108" s="101">
        <f>IF(OR(БД!BL492="",ISERROR(БД!BL492)),"",БД!BL492)</f>
        <v>4127.4709999999995</v>
      </c>
      <c r="EC108" s="99">
        <f ca="1">IF(OR(БД!BC492="",ISERROR(БД!BC492)),"",БД!BC492)</f>
        <v>5.7600000000002183</v>
      </c>
      <c r="ED108" s="101">
        <f>IF(OR(БД!BF492="",ISERROR(БД!BF492)),"",БД!BF492)</f>
        <v>4354.3609999999999</v>
      </c>
      <c r="EE108" s="99">
        <f ca="1">IF(OR(БД!AQ492="",ISERROR(БД!AQ492)),"",БД!AQ492)</f>
        <v>178.33199999999988</v>
      </c>
      <c r="EF108" s="101">
        <f>IF(OR(БД!AT492="",ISERROR(БД!AT492)),"",БД!AT492)</f>
        <v>724.20399999999995</v>
      </c>
      <c r="EG108" s="99">
        <f ca="1">IF(OR(БД!AW492="",ISERROR(БД!AW492)),"",БД!AW492)</f>
        <v>42.371999999988475</v>
      </c>
      <c r="EH108" s="101">
        <f>IF(OR(БД!AZ492="",ISERROR(БД!AZ492)),"",БД!AZ492)</f>
        <v>12614.978999999999</v>
      </c>
      <c r="EI108" s="99">
        <f ca="1">IF(OR(БД!AE492="",ISERROR(БД!AE492)),"",БД!AE492)</f>
        <v>122.23199999999088</v>
      </c>
      <c r="EJ108" s="101">
        <f>IF(OR(БД!AH492="",ISERROR(БД!AH492)),"",БД!AH492)</f>
        <v>687.74099999999999</v>
      </c>
      <c r="EK108" s="99">
        <f ca="1">IF(OR(БД!AK492="",ISERROR(БД!AK492)),"",БД!AK492)</f>
        <v>94.644000000072992</v>
      </c>
      <c r="EL108" s="101">
        <f>IF(OR(БД!AN492="",ISERROR(БД!AN492)),"",БД!AN492)</f>
        <v>12287.945</v>
      </c>
      <c r="EM108" s="99">
        <f ca="1">IF(OR(БД!Y492="",ISERROR(БД!Y492)),"",БД!Y492)</f>
        <v>0</v>
      </c>
      <c r="EN108" s="101">
        <f>IF(OR(БД!AB492="",ISERROR(БД!AB492)),"",БД!AB492)</f>
        <v>609.98299999999995</v>
      </c>
      <c r="EO108" s="99">
        <f ca="1">IF(OR(БД!FV535="",ISERROR(БД!FV535)),"",БД!FV535)</f>
        <v>6.0359999999991487</v>
      </c>
      <c r="EP108" s="101">
        <f>IF(OR(БД!FY535="",ISERROR(БД!FY535)),"",БД!FY535)</f>
        <v>3548.5219999999999</v>
      </c>
      <c r="EQ108" s="99">
        <f ca="1">IF(OR(БД!FP535="",ISERROR(БД!FP535)),"",БД!FP535)</f>
        <v>50.963999999992666</v>
      </c>
      <c r="ER108" s="101">
        <f>IF(OR(БД!FS535="",ISERROR(БД!FS535)),"",БД!FS535)</f>
        <v>16713.073</v>
      </c>
      <c r="ES108" s="99">
        <f ca="1">IF(OR(БД!FJ535="",ISERROR(БД!FJ535)),"",БД!FJ535)</f>
        <v>21.887999999991735</v>
      </c>
      <c r="ET108" s="101">
        <f>IF(OR(БД!FM535="",ISERROR(БД!FM535)),"",БД!FM535)</f>
        <v>8941.3729999999996</v>
      </c>
      <c r="EU108" s="99">
        <f ca="1">IF(OR(БД!FD535="",ISERROR(БД!FD535)),"",БД!FD535)</f>
        <v>39.114000000001397</v>
      </c>
      <c r="EV108" s="101">
        <f>IF(OR(БД!FG535="",ISERROR(БД!FG535)),"",БД!FG535)</f>
        <v>19002.264999999999</v>
      </c>
      <c r="EW108" s="99">
        <f ca="1">IF(OR(БД!EX535="",ISERROR(БД!EX535)),"",БД!EX535)</f>
        <v>40.865999999987253</v>
      </c>
      <c r="EX108" s="101">
        <f>IF(OR(БД!FA535="",ISERROR(БД!FA535)),"",БД!FA535)</f>
        <v>16950.901999999998</v>
      </c>
      <c r="EY108" s="99">
        <f ca="1">IF(OR(БД!ER535="",ISERROR(БД!ER535)),"",БД!ER535)</f>
        <v>0.83100000000013097</v>
      </c>
      <c r="EZ108" s="101">
        <f>IF(OR(БД!EU535="",ISERROR(БД!EU535)),"",БД!EU535)</f>
        <v>633.36500000000001</v>
      </c>
      <c r="FA108" s="99">
        <f ca="1">IF(OR(БД!EL535="",ISERROR(БД!EL535)),"",БД!EL535)</f>
        <v>0</v>
      </c>
      <c r="FB108" s="101">
        <f>IF(OR(БД!EO535="",ISERROR(БД!EO535)),"",БД!EO535)</f>
        <v>0</v>
      </c>
      <c r="FC108" s="99">
        <f ca="1">IF(OR(БД!EF535="",ISERROR(БД!EF535)),"",БД!EF535)</f>
        <v>19.866000000003623</v>
      </c>
      <c r="FD108" s="101">
        <f>IF(OR(БД!EI535="",ISERROR(БД!EI535)),"",БД!EI535)</f>
        <v>7218.9830000000002</v>
      </c>
      <c r="FE108" s="99">
        <f ca="1">IF(OR(БД!DZ535="",ISERROR(БД!DZ535)),"",БД!DZ535)</f>
        <v>0</v>
      </c>
      <c r="FF108" s="101">
        <f>IF(OR(БД!EC535="",ISERROR(БД!EC535)),"",БД!EC535)</f>
        <v>0</v>
      </c>
      <c r="FG108" s="99">
        <f ca="1">IF(OR(БД!DT535="",ISERROR(БД!DT535)),"",БД!DT535)</f>
        <v>15.216000000000349</v>
      </c>
      <c r="FH108" s="101">
        <f>IF(OR(БД!DW535="",ISERROR(БД!DW535)),"",БД!DW535)</f>
        <v>12653.007</v>
      </c>
      <c r="FI108" s="99">
        <f ca="1">IF(OR(БД!DN535="",ISERROR(БД!DN535)),"",БД!DN535)</f>
        <v>23.256000000001222</v>
      </c>
      <c r="FJ108" s="101">
        <f>IF(OR(БД!DQ535="",ISERROR(БД!DQ535)),"",БД!DQ535)</f>
        <v>11325.764999999999</v>
      </c>
      <c r="FK108" s="99">
        <f ca="1">IF(OR(БД!DH535="",ISERROR(БД!DH535)),"",БД!DH535)</f>
        <v>33.695999999999913</v>
      </c>
      <c r="FL108" s="101">
        <f>IF(OR(БД!DK535="",ISERROR(БД!DK535)),"",БД!DK535)</f>
        <v>8605.1740000000009</v>
      </c>
      <c r="FM108" s="99">
        <f ca="1">IF(OR(БД!DB535="",ISERROR(БД!DB535)),"",БД!DB535)</f>
        <v>15.384000000001834</v>
      </c>
      <c r="FN108" s="101">
        <f>IF(OR(БД!DE535="",ISERROR(БД!DE535)),"",БД!DE535)</f>
        <v>6188.6970000000001</v>
      </c>
      <c r="FO108" s="99">
        <f ca="1">IF(OR(БД!CV535="",ISERROR(БД!CV535)),"",БД!CV535)</f>
        <v>0</v>
      </c>
      <c r="FP108" s="101">
        <f>IF(OR(БД!CY535="",ISERROR(БД!CY535)),"",БД!CY535)</f>
        <v>0</v>
      </c>
      <c r="FQ108" s="99">
        <f ca="1">IF(OR(БД!CP535="",ISERROR(БД!CP535)),"",БД!CP535)</f>
        <v>0</v>
      </c>
      <c r="FR108" s="101">
        <f>IF(OR(БД!CS535="",ISERROR(БД!CS535)),"",БД!CS535)</f>
        <v>0</v>
      </c>
      <c r="FS108" s="99">
        <f ca="1">IF(OR(БД!CJ535="",ISERROR(БД!CJ535)),"",БД!CJ535)</f>
        <v>4.9619999999999891</v>
      </c>
      <c r="FT108" s="101">
        <f>IF(OR(БД!CM535="",ISERROR(БД!CM535)),"",БД!CM535)</f>
        <v>371.74200000000002</v>
      </c>
      <c r="FU108" s="99">
        <f ca="1">IF(OR(БД!CD535="",ISERROR(БД!CD535)),"",БД!CD535)</f>
        <v>12.120000000002619</v>
      </c>
      <c r="FV108" s="101">
        <f>IF(OR(БД!CG535="",ISERROR(БД!CG535)),"",БД!CG535)</f>
        <v>8573.2530000000006</v>
      </c>
      <c r="FW108" s="99">
        <f ca="1">IF(OR(БД!BX535="",ISERROR(БД!BX535)),"",БД!BX535)</f>
        <v>10.504000000000815</v>
      </c>
      <c r="FX108" s="101">
        <f>IF(OR(БД!CA535="",ISERROR(БД!CA535)),"",БД!CA535)</f>
        <v>4330.4679999999998</v>
      </c>
      <c r="FY108" s="99">
        <f ca="1">IF(OR(БД!BR535="",ISERROR(БД!BR535)),"",БД!BR535)</f>
        <v>0</v>
      </c>
      <c r="FZ108" s="101">
        <f>IF(OR(БД!BU535="",ISERROR(БД!BU535)),"",БД!BU535)</f>
        <v>4499.2489999999998</v>
      </c>
      <c r="GA108" s="99">
        <f ca="1">IF(OR(БД!BL535="",ISERROR(БД!BL535)),"",БД!BL535)</f>
        <v>6.5999999999803549E-2</v>
      </c>
      <c r="GB108" s="101">
        <f>IF(OR(БД!BO535="",ISERROR(БД!BO535)),"",БД!BO535)</f>
        <v>543.17999999999995</v>
      </c>
      <c r="GC108" s="99">
        <f ca="1">IF(OR(БД!D406="",ISERROR(БД!D406)),"",БД!D406)</f>
        <v>0.66399999999975989</v>
      </c>
      <c r="GD108" s="99">
        <f ca="1">IF(OR(БД!R62="",ISERROR(БД!R62)),"",БД!R62)</f>
        <v>0.69200000000000728</v>
      </c>
      <c r="GF108" s="80">
        <f ca="1">IF(OR(БД!AZ62="",ISERROR(БД!AZ62)),"",БД!AZ62)</f>
        <v>1280.4000000000001</v>
      </c>
      <c r="GG108" s="80">
        <f ca="1">IF(OR(БД!BE62="",ISERROR(БД!BE62)),"",БД!BE62)</f>
        <v>0</v>
      </c>
      <c r="GH108" s="80">
        <f ca="1">IF(OR(БД!IO105="",ISERROR(БД!IO105)),"",БД!IO105)</f>
        <v>719.4</v>
      </c>
      <c r="GI108" s="80">
        <f ca="1">IF(OR(БД!IT105="",ISERROR(БД!IT105)),"",БД!IT105)</f>
        <v>0</v>
      </c>
      <c r="GJ108" s="80">
        <f ca="1">IF(OR(БД!IE105="",ISERROR(БД!IE105)),"",БД!IE105)</f>
        <v>0</v>
      </c>
      <c r="GK108" s="80">
        <f ca="1">IF(OR(БД!IJ105="",ISERROR(БД!IJ105)),"",БД!IJ105)</f>
        <v>2954.6</v>
      </c>
      <c r="GL108" s="80">
        <f ca="1">IF(OR(БД!HU105="",ISERROR(БД!HU105)),"",БД!HU105)</f>
        <v>0</v>
      </c>
      <c r="GM108" s="80">
        <f ca="1">IF(OR(БД!HZ105="",ISERROR(БД!HZ105)),"",БД!HZ105)</f>
        <v>3003</v>
      </c>
      <c r="GO108" s="108" t="str">
        <f ca="1">IF(OR(БД!HM105="",ISERROR(БД!HM105)),"",БД!HM105)</f>
        <v/>
      </c>
      <c r="GP108" s="108" t="str">
        <f ca="1">IF(OR(БД!HQ105="",ISERROR(БД!HQ105)),"",БД!HQ105)</f>
        <v/>
      </c>
      <c r="GQ108" s="108" t="str">
        <f ca="1">IF(OR(БД!HE105="",ISERROR(БД!HE105)),"",БД!HE105)</f>
        <v/>
      </c>
      <c r="GR108" s="108" t="str">
        <f ca="1">IF(OR(БД!HI105="",ISERROR(БД!HI105)),"",БД!HI105)</f>
        <v/>
      </c>
      <c r="GS108" s="80">
        <f ca="1">IF(OR(БД!GU105="",ISERROR(БД!GU105)),"",БД!GU105)</f>
        <v>0</v>
      </c>
      <c r="GT108" s="80">
        <f ca="1">IF(OR(БД!GZ105="",ISERROR(БД!GZ105)),"",БД!GZ105)</f>
        <v>3041.2800000010802</v>
      </c>
      <c r="GU108" s="80">
        <f ca="1">IF(OR(БД!BL320="",ISERROR(БД!BL320)),"",БД!BL320)</f>
        <v>1343.3199999999499</v>
      </c>
      <c r="GV108" s="80">
        <f ca="1">IF(OR(БД!BQ320="",ISERROR(БД!BQ320)),"",БД!BQ320)</f>
        <v>0</v>
      </c>
      <c r="GW108" s="80">
        <f ca="1">IF(OR(БД!BB320="",ISERROR(БД!BB320)),"",БД!BB320)</f>
        <v>1306.35999999982</v>
      </c>
      <c r="GX108" s="80">
        <f ca="1">IF(OR(БД!BG320="",ISERROR(БД!BG320)),"",БД!BG320)</f>
        <v>0</v>
      </c>
      <c r="GZ108" s="80" t="str">
        <f ca="1">IF(OR(БД!GK105="",ISERROR(БД!GK105)),"",БД!GK105)</f>
        <v/>
      </c>
      <c r="HA108" s="80" t="str">
        <f ca="1">IF(OR(БД!GP105="",ISERROR(БД!GP105)),"",БД!GP105)</f>
        <v/>
      </c>
      <c r="HB108" s="106">
        <f ca="1">IF(OR(БД!FT105="",ISERROR(БД!FT105)),"",БД!FT105)</f>
        <v>0</v>
      </c>
      <c r="HC108" s="106">
        <f ca="1">IF(OR(БД!FZ105="",ISERROR(БД!FZ105)),"",БД!FZ105)</f>
        <v>1943.7550000000001</v>
      </c>
      <c r="HD108" s="103">
        <f ca="1">IF(OR(БД!GF105="",ISERROR(БД!GF105)),"",БД!GF105)</f>
        <v>-1943.7550000000001</v>
      </c>
      <c r="HE108" s="80">
        <f ca="1">IF(OR(БД!FJ105="",ISERROR(БД!FJ105)),"",БД!FJ105)</f>
        <v>539.21999999988498</v>
      </c>
      <c r="HF108" s="80">
        <f ca="1">IF(OR(БД!FO105="",ISERROR(БД!FO105)),"",БД!FO105)</f>
        <v>0</v>
      </c>
      <c r="HG108" s="80">
        <f ca="1">IF(OR(БД!EZ105="",ISERROR(БД!EZ105)),"",БД!EZ105)</f>
        <v>535.65600000011898</v>
      </c>
      <c r="HH108" s="80">
        <f ca="1">IF(OR(БД!FE105="",ISERROR(БД!FE105)),"",БД!FE105)</f>
        <v>0</v>
      </c>
      <c r="HJ108" s="80">
        <f ca="1">IF(OR(БД!EP105="",ISERROR(БД!EP105)),"",БД!EP105)</f>
        <v>0</v>
      </c>
      <c r="HK108" s="80">
        <f ca="1">IF(OR(БД!EU105="",ISERROR(БД!EU105)),"",БД!EU105)</f>
        <v>1604.85599999993</v>
      </c>
      <c r="HL108" s="108" t="str">
        <f ca="1">IF(OR(БД!EH105="",ISERROR(БД!EH105)),"",БД!EH105)</f>
        <v/>
      </c>
      <c r="HM108" s="108" t="str">
        <f ca="1">IF(OR(БД!EL105="",ISERROR(БД!EL105)),"",БД!EL105)</f>
        <v/>
      </c>
      <c r="HN108" s="108" t="str">
        <f ca="1">IF(OR(БД!DZ105="",ISERROR(БД!DZ105)),"",БД!DZ105)</f>
        <v/>
      </c>
      <c r="HO108" s="108" t="str">
        <f ca="1">IF(OR(БД!ED105="",ISERROR(БД!ED105)),"",БД!ED105)</f>
        <v/>
      </c>
      <c r="HP108" s="80">
        <f ca="1">IF(OR(БД!DP105="",ISERROR(БД!DP105)),"",БД!DP105)</f>
        <v>1187.4719999998899</v>
      </c>
      <c r="HQ108" s="80">
        <f ca="1">IF(OR(БД!DU105="",ISERROR(БД!DU105)),"",БД!DU105)</f>
        <v>0</v>
      </c>
      <c r="HR108" s="108" t="str">
        <f ca="1">IF(OR(БД!DH105="",ISERROR(БД!DH105)),"",БД!DH105)</f>
        <v/>
      </c>
      <c r="HS108" s="108" t="str">
        <f ca="1">IF(OR(БД!DL105="",ISERROR(БД!DL105)),"",БД!DL105)</f>
        <v/>
      </c>
      <c r="HT108" s="80">
        <f ca="1">IF(OR(БД!GK363="",ISERROR(БД!GK363)),"",БД!GK363)</f>
        <v>131.471999999952</v>
      </c>
      <c r="HU108" s="80">
        <f ca="1">IF(OR(БД!GP363="",ISERROR(БД!GP363)),"",БД!GP363)</f>
        <v>0</v>
      </c>
      <c r="HV108" s="80">
        <f ca="1">IF(OR(БД!BV320="",ISERROR(БД!BV320)),"",БД!BV320)</f>
        <v>130.416000000037</v>
      </c>
      <c r="HW108" s="80">
        <f ca="1">IF(OR(БД!CA320="",ISERROR(БД!CA320)),"",БД!CA320)</f>
        <v>0</v>
      </c>
      <c r="HY108" s="103">
        <f ca="1">IF(OR(БД!CS105="",ISERROR(БД!CS105)),"",БД!CS105)</f>
        <v>0</v>
      </c>
      <c r="HZ108" s="103">
        <f ca="1">IF(OR(БД!CX105="",ISERROR(БД!CX105)),"",БД!CX105)</f>
        <v>0</v>
      </c>
      <c r="IA108" s="103">
        <f ca="1">IF(OR(БД!DC105="",ISERROR(БД!DC105)),"",БД!DC105)</f>
        <v>0</v>
      </c>
      <c r="IB108" s="103">
        <f ca="1">IF(OR(БД!DF234="",ISERROR(БД!DF234)),"",БД!DF234)</f>
        <v>3031.42785</v>
      </c>
      <c r="IC108" s="103">
        <f ca="1">IF(OR(БД!DK234="",ISERROR(БД!DK234)),"",БД!DK234)</f>
        <v>0</v>
      </c>
      <c r="ID108" s="103">
        <f ca="1">IF(OR(БД!DP234="",ISERROR(БД!DP234)),"",БД!DP234)</f>
        <v>-3031.42785</v>
      </c>
      <c r="IF108" s="103">
        <f ca="1">IF(OR(БД!CD105="",ISERROR(БД!CD105)),"",БД!CD105)</f>
        <v>1914.5986750000002</v>
      </c>
      <c r="IG108" s="103">
        <f ca="1">IF(OR(БД!CI105="",ISERROR(БД!CI105)),"",БД!CI105)</f>
        <v>0</v>
      </c>
      <c r="IH108" s="103">
        <f ca="1">IF(OR(БД!CN105="",ISERROR(БД!CN105)),"",БД!CN105)</f>
        <v>-1914.5986750000002</v>
      </c>
      <c r="IJ108" s="80">
        <f ca="1">IF(OR(БД!BT105="",ISERROR(БД!BT105)),"",БД!BT105)</f>
        <v>2581.4800000000801</v>
      </c>
      <c r="IK108" s="80">
        <f ca="1">IF(OR(БД!BY105="",ISERROR(БД!BY105)),"",БД!BY105)</f>
        <v>0</v>
      </c>
      <c r="IL108" s="80">
        <f ca="1">IF(OR(БД!BJ105="",ISERROR(БД!BJ105)),"",БД!BJ105)</f>
        <v>2583.2399999996401</v>
      </c>
      <c r="IM108" s="80">
        <f ca="1">IF(OR(БД!BO105="",ISERROR(БД!BO105)),"",БД!BO105)</f>
        <v>0</v>
      </c>
      <c r="IO108" s="80">
        <f ca="1">IF(OR(БД!AZ105="",ISERROR(БД!AZ105)),"",БД!AZ105)</f>
        <v>2128.1040000000798</v>
      </c>
      <c r="IP108" s="80">
        <f ca="1">IF(OR(БД!BE105="",ISERROR(БД!BE105)),"",БД!BE105)</f>
        <v>0</v>
      </c>
      <c r="IQ108" s="108" t="str">
        <f ca="1">IF(OR(БД!D105="",ISERROR(БД!D105)),"",БД!D105)</f>
        <v/>
      </c>
      <c r="IR108" s="108" t="str">
        <f ca="1">IF(OR(БД!I105="",ISERROR(БД!I105)),"",БД!I105)</f>
        <v/>
      </c>
      <c r="IS108" s="80">
        <f ca="1">IF(OR(БД!N105="",ISERROR(БД!N105)),"",БД!N105)</f>
        <v>-1607.23200000009</v>
      </c>
      <c r="IT108" s="80">
        <f ca="1">IF(OR(БД!N320="",ISERROR(БД!N320)),"",БД!N320)</f>
        <v>299.639999999998</v>
      </c>
      <c r="IU108" s="80">
        <f ca="1">IF(OR(БД!S320="",ISERROR(БД!S320)),"",БД!S320)</f>
        <v>39.600000000001501</v>
      </c>
      <c r="IV108" s="80">
        <f ca="1">IF(OR(БД!D320="",ISERROR(БД!D320)),"",БД!D320)</f>
        <v>300.69600000000298</v>
      </c>
      <c r="IW108" s="80">
        <f ca="1">IF(OR(БД!I320="",ISERROR(БД!I320)),"",БД!I320)</f>
        <v>39.864000000002797</v>
      </c>
      <c r="IY108" s="80">
        <f ca="1">IF(OR(БД!AR320="",ISERROR(БД!AR320)),"",БД!AR320)</f>
        <v>647.46000000004597</v>
      </c>
      <c r="IZ108" s="80">
        <f ca="1">IF(OR(БД!AW320="",ISERROR(БД!AW320)),"",БД!AW320)</f>
        <v>0</v>
      </c>
      <c r="JA108" s="80">
        <f ca="1">IF(OR(БД!GU363="",ISERROR(БД!GU363)),"",БД!GU363)</f>
        <v>641.960000000126</v>
      </c>
      <c r="JB108" s="80">
        <f ca="1">IF(OR(БД!GZ363="",ISERROR(БД!GZ363)),"",БД!GZ363)</f>
        <v>0</v>
      </c>
      <c r="JD108" s="80">
        <f ca="1">IF(OR(БД!AH320="",ISERROR(БД!AH320)),"",БД!AH320)</f>
        <v>115.280000000025</v>
      </c>
      <c r="JE108" s="80">
        <f ca="1">IF(OR(БД!AM320="",ISERROR(БД!AM320)),"",БД!AM320)</f>
        <v>0</v>
      </c>
      <c r="JF108" s="80">
        <f ca="1">IF(OR(БД!X320="",ISERROR(БД!X320)),"",БД!X320)</f>
        <v>161.039999999994</v>
      </c>
      <c r="JG108" s="80">
        <f ca="1">IF(OR(БД!AC320="",ISERROR(БД!AC320)),"",БД!AC320)</f>
        <v>0</v>
      </c>
      <c r="JI108" s="99">
        <f ca="1">IF(OR(БД!CM492="",ISERROR(БД!CM492)),"",БД!CM492)</f>
        <v>7.5810000000037689</v>
      </c>
      <c r="JJ108" s="101">
        <f>IF(OR(БД!CP492="",ISERROR(БД!CP492)),"",БД!CP492)</f>
        <v>6967.0870000000004</v>
      </c>
      <c r="JK108" s="108" t="str">
        <f ca="1">IF(OR(БД!AQ191="",ISERROR(БД!AQ191)),"",БД!AQ191)</f>
        <v/>
      </c>
      <c r="JL108" s="108" t="str">
        <f ca="1">IF(OR(БД!AU191="",ISERROR(БД!AU191)),"",БД!AU191)</f>
        <v/>
      </c>
      <c r="JM108" s="108" t="str">
        <f ca="1">IF(OR(БД!AI191="",ISERROR(БД!AI191)),"",БД!AI191)</f>
        <v/>
      </c>
      <c r="JO108" s="108" t="str">
        <f ca="1">IF(OR(БД!BX191="",ISERROR(БД!BX191)),"",БД!BX191)</f>
        <v/>
      </c>
      <c r="JP108" s="108" t="str">
        <f ca="1">IF(OR(БД!CB191="",ISERROR(БД!CB191)),"",БД!CB191)</f>
        <v/>
      </c>
      <c r="JQ108" s="103">
        <f ca="1">IF(OR(БД!AU105="",ISERROR(БД!AU105)),"",БД!AU105)</f>
        <v>169.28</v>
      </c>
      <c r="JR108" s="108">
        <f ca="1">IF(OR(БД!AQ105="",ISERROR(БД!AQ105)),"",БД!AQ105)</f>
        <v>82.53</v>
      </c>
      <c r="JS108" s="108">
        <f ca="1">IF(OR(БД!AM105="",ISERROR(БД!AM105)),"",БД!AM105)</f>
        <v>0</v>
      </c>
      <c r="JT108" s="108">
        <f ca="1">IF(OR(БД!AI105="",ISERROR(БД!AI105)),"",БД!AI105)</f>
        <v>86.75</v>
      </c>
      <c r="JV108" s="108" t="str">
        <f ca="1">IF(OR(БД!AA105="",ISERROR(БД!AA105)),"",БД!AA105)</f>
        <v/>
      </c>
      <c r="JW108" s="108" t="str">
        <f ca="1">IF(OR(БД!AE105="",ISERROR(БД!AE105)),"",БД!AE105)</f>
        <v/>
      </c>
      <c r="JX108" s="108" t="str">
        <f ca="1">IF(OR(БД!S105="",ISERROR(БД!S105)),"",БД!S105)</f>
        <v/>
      </c>
      <c r="JY108" s="108" t="str">
        <f ca="1">IF(OR(БД!W105="",ISERROR(БД!W105)),"",БД!W105)</f>
        <v/>
      </c>
      <c r="JZ108" s="103">
        <f ca="1">IF(OR(БД!GU148="",ISERROR(БД!GU148)),"",БД!GU148)</f>
        <v>126.732</v>
      </c>
      <c r="KA108" s="108">
        <f ca="1">IF(OR(БД!GQ148="",ISERROR(БД!GQ148)),"",БД!GQ148)</f>
        <v>2.3359999999999999</v>
      </c>
      <c r="KB108" s="108">
        <f ca="1">IF(OR(БД!GM148="",ISERROR(БД!GM148)),"",БД!GM148)</f>
        <v>123.10299999999999</v>
      </c>
      <c r="KC108" s="108">
        <f ca="1">IF(OR(БД!GI148="",ISERROR(БД!GI148)),"",БД!GI148)</f>
        <v>1.2929999999999999</v>
      </c>
      <c r="KE108" s="103">
        <f ca="1">IF(OR(БД!DV191="",ISERROR(БД!DV191)),"",БД!DV191)</f>
        <v>131.10300000000001</v>
      </c>
      <c r="KF108" s="108">
        <f ca="1">IF(OR(БД!DR191="",ISERROR(БД!DR191)),"",БД!DR191)</f>
        <v>0</v>
      </c>
      <c r="KG108" s="108">
        <f ca="1">IF(OR(БД!DN191="",ISERROR(БД!DN191)),"",БД!DN191)</f>
        <v>65.129000000000005</v>
      </c>
      <c r="KH108" s="108">
        <f ca="1">IF(OR(БД!DJ191="",ISERROR(БД!DJ191)),"",БД!DJ191)</f>
        <v>65.974000000000004</v>
      </c>
      <c r="KJ108" s="103">
        <f ca="1">IF(OR(БД!DE191="",ISERROR(БД!DE191)),"",БД!DE191)</f>
        <v>132.68</v>
      </c>
      <c r="KK108" s="108">
        <f ca="1">IF(OR(БД!DA191="",ISERROR(БД!DA191)),"",БД!DA191)</f>
        <v>31.52</v>
      </c>
      <c r="KL108" s="108">
        <f ca="1">IF(OR(БД!CW191="",ISERROR(БД!CW191)),"",БД!CW191)</f>
        <v>101.16</v>
      </c>
      <c r="KN108" s="99">
        <f ca="1">IF(OR(БД!BG191="",ISERROR(БД!BG191)),"",БД!BG191)</f>
        <v>280.36799999999937</v>
      </c>
      <c r="KO108" s="101">
        <f>IF(OR(БД!BJ191="",ISERROR(БД!BJ191)),"",БД!BJ191)</f>
        <v>44.195</v>
      </c>
      <c r="KP108" s="99">
        <f ca="1">IF(OR(БД!BM191="",ISERROR(БД!BM191)),"",БД!BM191)</f>
        <v>0</v>
      </c>
      <c r="KQ108" s="101">
        <f>IF(OR(БД!BP191="",ISERROR(БД!BP191)),"",БД!BP191)</f>
        <v>8.2639999999999993</v>
      </c>
      <c r="KR108" s="103">
        <f ca="1">IF(OR(БД!BS191="",ISERROR(БД!BS191)),"",БД!BS191)</f>
        <v>280.36799999999937</v>
      </c>
      <c r="KT108" s="108" t="str">
        <f ca="1">IF(OR(БД!AY191="",ISERROR(БД!AY191)),"",БД!AY191)</f>
        <v/>
      </c>
      <c r="KU108" s="108" t="str">
        <f ca="1">IF(OR(БД!BC191="",ISERROR(БД!BC191)),"",БД!BC191)</f>
        <v/>
      </c>
      <c r="KV108" s="103">
        <f ca="1">IF(OR(БД!AW363="",ISERROR(БД!AW363)),"",БД!AW363)</f>
        <v>152.03800000000001</v>
      </c>
      <c r="KW108" s="108">
        <f ca="1">IF(OR(БД!AS363="",ISERROR(БД!AS363)),"",БД!AS363)</f>
        <v>23.47</v>
      </c>
      <c r="KX108" s="108">
        <f ca="1">IF(OR(БД!AO363="",ISERROR(БД!AO363)),"",БД!AO363)</f>
        <v>128.56800000000001</v>
      </c>
      <c r="KY108" s="108">
        <f ca="1">IF(OR(БД!AK363="",ISERROR(БД!AK363)),"",БД!AK363)</f>
        <v>0</v>
      </c>
      <c r="LA108" s="103">
        <f ca="1">IF(OR(БД!BN363="",ISERROR(БД!BN363)),"",БД!BN363)</f>
        <v>178.27899999999997</v>
      </c>
      <c r="LB108" s="108">
        <f ca="1">IF(OR(БД!BJ363="",ISERROR(БД!BJ363)),"",БД!BJ363)</f>
        <v>28.062999999999999</v>
      </c>
      <c r="LC108" s="108">
        <f ca="1">IF(OR(БД!BF363="",ISERROR(БД!BF363)),"",БД!BF363)</f>
        <v>149.02799999999999</v>
      </c>
      <c r="LD108" s="108">
        <f ca="1">IF(OR(БД!BB363="",ISERROR(БД!BB363)),"",БД!BB363)</f>
        <v>1.1879999999999999</v>
      </c>
      <c r="LF108" s="106">
        <f ca="1">IF(OR(БД!HD277="",ISERROR(БД!HD277)),"",БД!HD277)</f>
        <v>0</v>
      </c>
      <c r="LG108" s="106">
        <f ca="1">IF(OR(БД!HK277="",ISERROR(БД!HK277)),"",БД!HK277)</f>
        <v>11920.25</v>
      </c>
    </row>
    <row r="109" spans="1:319" ht="15.75" thickBot="1" x14ac:dyDescent="0.3">
      <c r="A109" s="61">
        <v>10</v>
      </c>
      <c r="B109" s="73">
        <f ca="1">IF(OR(БД!DT63="",ISERROR(БД!DT63)),"",БД!DT63)</f>
        <v>0</v>
      </c>
      <c r="C109" s="73">
        <f ca="1">IF(OR(БД!DY63="",ISERROR(БД!DY63)),"",БД!DY63)</f>
        <v>3416.6660000000002</v>
      </c>
      <c r="D109" s="73">
        <f ca="1">IF(OR(БД!CD63="",ISERROR(БД!CD63)),"",БД!CD63)</f>
        <v>0</v>
      </c>
      <c r="E109" s="73">
        <f ca="1">IF(OR(БД!CI63="",ISERROR(БД!CI63)),"",БД!CI63)</f>
        <v>3191.5619999999999</v>
      </c>
      <c r="F109" s="73">
        <f ca="1">IF(OR(БД!BT63="",ISERROR(БД!BT63)),"",БД!BT63)</f>
        <v>0</v>
      </c>
      <c r="G109" s="73">
        <f ca="1">IF(OR(БД!BY63="",ISERROR(БД!BY63)),"",БД!BY63)</f>
        <v>3094.78</v>
      </c>
      <c r="H109" s="73">
        <f ca="1">IF(OR(БД!BJ63="",ISERROR(БД!BJ63)),"",БД!BJ63)</f>
        <v>1438.58</v>
      </c>
      <c r="I109" s="73">
        <f ca="1">IF(OR(БД!BO63="",ISERROR(БД!BO63)),"",БД!BO63)</f>
        <v>0</v>
      </c>
      <c r="J109" s="73">
        <f ca="1">IF(OR(БД!JS106="",ISERROR(БД!JS106)),"",БД!JS106)</f>
        <v>1204.1479999999999</v>
      </c>
      <c r="K109" s="73">
        <f ca="1">IF(OR(БД!JX106="",ISERROR(БД!JX106)),"",БД!JX106)</f>
        <v>0</v>
      </c>
      <c r="L109" s="73">
        <f ca="1">IF(OR(БД!JI106="",ISERROR(БД!JI106)),"",БД!JI106)</f>
        <v>3728.9119999999998</v>
      </c>
      <c r="M109" s="73">
        <f ca="1">IF(OR(БД!JN106="",ISERROR(БД!JN106)),"",БД!JN106)</f>
        <v>0</v>
      </c>
      <c r="N109" s="73">
        <f ca="1">IF(OR(БД!IY106="",ISERROR(БД!IY106)),"",БД!IY106)</f>
        <v>3351.8319999999999</v>
      </c>
      <c r="O109" s="73">
        <f ca="1">IF(OR(БД!JD106="",ISERROR(БД!JD106)),"",БД!JD106)</f>
        <v>0</v>
      </c>
      <c r="P109" s="73">
        <f ca="1">IF(OR(БД!HU364="",ISERROR(БД!HU364)),"",БД!HU364)</f>
        <v>396.93700000000001</v>
      </c>
      <c r="R109" s="99">
        <f ca="1">IF(OR(БД!BX278="",ISERROR(БД!BX278)),"",БД!BX278)</f>
        <v>0</v>
      </c>
      <c r="S109" s="101">
        <f>IF(OR(БД!CA278="",ISERROR(БД!CA278)),"",БД!CA278)</f>
        <v>1.958</v>
      </c>
      <c r="T109" s="99">
        <f ca="1">IF(OR(БД!CD278="",ISERROR(БД!CD278)),"",БД!CD278)</f>
        <v>2235.1999999991676</v>
      </c>
      <c r="U109" s="101">
        <f>IF(OR(БД!CG278="",ISERROR(БД!CG278)),"",БД!CG278)</f>
        <v>3080.2869999999998</v>
      </c>
      <c r="V109" s="99">
        <f ca="1">IF(OR(БД!EG364="",ISERROR(БД!EG364)),"",БД!EG364)</f>
        <v>0</v>
      </c>
      <c r="W109" s="101">
        <f>IF(OR(БД!EJ364="",ISERROR(БД!EJ364)),"",БД!EJ364)</f>
        <v>34.494999999999997</v>
      </c>
      <c r="X109" s="99">
        <f ca="1">IF(OR(БД!EM364="",ISERROR(БД!EM364)),"",БД!EM364)</f>
        <v>1410.1999999996679</v>
      </c>
      <c r="Y109" s="101">
        <f>IF(OR(БД!EP364="",ISERROR(БД!EP364)),"",БД!EP364)</f>
        <v>1654.3869999999999</v>
      </c>
      <c r="Z109" s="106">
        <f ca="1">IF(OR(БД!DS364="",ISERROR(БД!DS364)),"",БД!DS364)</f>
        <v>2386.5050000000001</v>
      </c>
      <c r="AA109" s="126">
        <f>IF(OR(БД!DW364="",ISERROR(БД!DW364)),"",БД!DW364)</f>
        <v>2389.1999999995278</v>
      </c>
      <c r="AB109" s="106">
        <f ca="1">IF(OR(БД!DZ364="",ISERROR(БД!DZ364)),"",БД!DZ364)</f>
        <v>0</v>
      </c>
      <c r="AC109" s="126">
        <f>IF(OR(БД!ED364="",ISERROR(БД!ED364)),"",БД!ED364)</f>
        <v>0</v>
      </c>
      <c r="AD109" s="106">
        <f ca="1">IF(OR(БД!DE364="",ISERROR(БД!DE364)),"",БД!DE364)</f>
        <v>1255.98</v>
      </c>
      <c r="AE109" s="126">
        <f>IF(OR(БД!DI364="",ISERROR(БД!DI364)),"",БД!DI364)</f>
        <v>1258.4000000002561</v>
      </c>
      <c r="AF109" s="106">
        <f ca="1">IF(OR(БД!DL364="",ISERROR(БД!DL364)),"",БД!DL364)</f>
        <v>0</v>
      </c>
      <c r="AG109" s="126">
        <f>IF(OR(БД!DP364="",ISERROR(БД!DP364)),"",БД!DP364)</f>
        <v>0</v>
      </c>
      <c r="AH109" s="99" t="str">
        <f ca="1">IF(OR(БД!CO364="",ISERROR(БД!CO364)),"",БД!CO364)</f>
        <v/>
      </c>
      <c r="AI109" s="101">
        <f>IF(OR(БД!CR364="",ISERROR(БД!CR364)),"",БД!CR364)</f>
        <v>19496.064999999999</v>
      </c>
      <c r="AJ109" s="99" t="str">
        <f ca="1">IF(OR(БД!CI364="",ISERROR(БД!CI364)),"",БД!CI364)</f>
        <v/>
      </c>
      <c r="AK109" s="101">
        <f>IF(OR(БД!CL364="",ISERROR(БД!CL364)),"",БД!CL364)</f>
        <v>1151.48</v>
      </c>
      <c r="AL109" s="99" t="str">
        <f ca="1">IF(OR(БД!CC364="",ISERROR(БД!CC364)),"",БД!CC364)</f>
        <v/>
      </c>
      <c r="AM109" s="101">
        <f>IF(OR(БД!CF364="",ISERROR(БД!CF364)),"",БД!CF364)</f>
        <v>14631.353999999999</v>
      </c>
      <c r="AO109" s="64">
        <f ca="1">IF(OR(БД!GI235="",ISERROR(БД!GI235)),"",БД!GI235)</f>
        <v>689.83199999995486</v>
      </c>
      <c r="AP109" s="64">
        <f ca="1">IF(OR(БД!GD235="",ISERROR(БД!GD235)),"",БД!GD235)</f>
        <v>0.42639999999999423</v>
      </c>
      <c r="AQ109" s="99">
        <f ca="1">IF(OR(БД!HQ321="",ISERROR(БД!HQ321)),"",БД!HQ321)</f>
        <v>4.2000000000030013E-2</v>
      </c>
      <c r="AR109" s="101">
        <f>IF(OR(БД!HU321="",ISERROR(БД!HU321)),"",БД!HU321)</f>
        <v>333.63</v>
      </c>
      <c r="AS109" s="99">
        <f ca="1">IF(OR(БД!AZ536="",ISERROR(БД!AZ536)),"",БД!AZ536)</f>
        <v>0</v>
      </c>
      <c r="AT109" s="101">
        <f>IF(OR(БД!BC536="",ISERROR(БД!BC536)),"",БД!BC536)</f>
        <v>1.9239999999999999</v>
      </c>
      <c r="AU109" s="99">
        <f ca="1">IF(OR(БД!BF536="",ISERROR(БД!BF536)),"",БД!BF536)</f>
        <v>274.88999999993757</v>
      </c>
      <c r="AV109" s="101">
        <f>IF(OR(БД!BI536="",ISERROR(БД!BI536)),"",БД!BI536)</f>
        <v>10433.623</v>
      </c>
      <c r="AW109" s="99">
        <f ca="1">IF(OR(БД!AN536="",ISERROR(БД!AN536)),"",БД!AN536)</f>
        <v>0</v>
      </c>
      <c r="AX109" s="101">
        <f>IF(OR(БД!AQ536="",ISERROR(БД!AQ536)),"",БД!AQ536)</f>
        <v>8.2720000000000002</v>
      </c>
      <c r="AY109" s="99">
        <f ca="1">IF(OR(БД!AT536="",ISERROR(БД!AT536)),"",БД!AT536)</f>
        <v>414.94200000001729</v>
      </c>
      <c r="AZ109" s="101">
        <f>IF(OR(БД!AW536="",ISERROR(БД!AW536)),"",БД!AW536)</f>
        <v>11028.402</v>
      </c>
      <c r="BA109" s="99">
        <f ca="1">IF(OR(БД!AH536="",ISERROR(БД!AH536)),"",БД!AH536)</f>
        <v>0.12512000000002446</v>
      </c>
      <c r="BB109" s="101">
        <f>IF(OR(БД!AK536="",ISERROR(БД!AK536)),"",БД!AK536)</f>
        <v>8791.6139999999996</v>
      </c>
      <c r="BC109" s="99">
        <f ca="1">IF(OR(БД!AB536="",ISERROR(БД!AB536)),"",БД!AB536)</f>
        <v>0.30127999999996974</v>
      </c>
      <c r="BD109" s="101">
        <f>IF(OR(БД!AE536="",ISERROR(БД!AE536)),"",БД!AE536)</f>
        <v>21309.47</v>
      </c>
      <c r="BE109" s="99">
        <f ca="1">IF(OR(БД!J364="",ISERROR(БД!J364)),"",БД!J364)</f>
        <v>0.80100000000015825</v>
      </c>
      <c r="BF109" s="99">
        <f ca="1">IF(OR(БД!D364="",ISERROR(БД!D364)),"",БД!D364)</f>
        <v>10.468000000000757</v>
      </c>
      <c r="BH109" s="64">
        <f ca="1">IF(OR(БД!GS235="",ISERROR(БД!GS235)),"",БД!GS235)</f>
        <v>230.15999999995984</v>
      </c>
      <c r="BI109" s="64">
        <f ca="1">IF(OR(БД!GN235="",ISERROR(БД!GN235)),"",БД!GN235)</f>
        <v>0.1942399999999907</v>
      </c>
      <c r="BJ109" s="99">
        <f ca="1">IF(OR(БД!EN278="",ISERROR(БД!EN278)),"",БД!EN278)</f>
        <v>0</v>
      </c>
      <c r="BK109" s="101">
        <f>IF(OR(БД!ER278="",ISERROR(БД!ER278)),"",БД!ER278)</f>
        <v>0</v>
      </c>
      <c r="BL109" s="99">
        <f ca="1">IF(OR(БД!EG278="",ISERROR(БД!EG278)),"",БД!EG278)</f>
        <v>0.82799999999994611</v>
      </c>
      <c r="BM109" s="101">
        <f>IF(OR(БД!EK278="",ISERROR(БД!EK278)),"",БД!EK278)</f>
        <v>103.157</v>
      </c>
      <c r="BN109" s="99">
        <f ca="1">IF(OR(БД!DZ278="",ISERROR(БД!DZ278)),"",БД!DZ278)</f>
        <v>0</v>
      </c>
      <c r="BO109" s="101">
        <f>IF(OR(БД!ED278="",ISERROR(БД!ED278)),"",БД!ED278)</f>
        <v>996.34100000000001</v>
      </c>
      <c r="BP109" s="99">
        <f ca="1">IF(OR(БД!DS278="",ISERROR(БД!DS278)),"",БД!DS278)</f>
        <v>20.703999999999724</v>
      </c>
      <c r="BQ109" s="101">
        <f>IF(OR(БД!DW278="",ISERROR(БД!DW278)),"",БД!DW278)</f>
        <v>3098.4789999999998</v>
      </c>
      <c r="BR109" s="99">
        <f ca="1">IF(OR(БД!DL278="",ISERROR(БД!DL278)),"",БД!DL278)</f>
        <v>0</v>
      </c>
      <c r="BS109" s="101">
        <f>IF(OR(БД!DP278="",ISERROR(БД!DP278)),"",БД!DP278)</f>
        <v>5921.6180000000004</v>
      </c>
      <c r="BT109" s="99">
        <f ca="1">IF(OR(БД!GA321="",ISERROR(БД!GA321)),"",БД!GA321)</f>
        <v>0</v>
      </c>
      <c r="BU109" s="101">
        <f>IF(OR(БД!GE321="",ISERROR(БД!GE321)),"",БД!GE321)</f>
        <v>294.73899999999998</v>
      </c>
      <c r="BV109" s="99">
        <f ca="1">IF(OR(БД!EK321="",ISERROR(БД!EK321)),"",БД!EK321)</f>
        <v>0</v>
      </c>
      <c r="BW109" s="101">
        <f>IF(OR(БД!EO321="",ISERROR(БД!EO321)),"",БД!EO321)</f>
        <v>200.43899999999999</v>
      </c>
      <c r="BX109" s="99">
        <f ca="1">IF(OR(БД!V536="",ISERROR(БД!V536)),"",БД!V536)</f>
        <v>18.779999999978827</v>
      </c>
      <c r="BY109" s="101">
        <f>IF(OR(БД!Y536="",ISERROR(БД!Y536)),"",БД!Y536)</f>
        <v>2852.1309999999999</v>
      </c>
      <c r="BZ109" s="99">
        <f ca="1">IF(OR(БД!P536="",ISERROR(БД!P536)),"",БД!P536)</f>
        <v>25.200000000004366</v>
      </c>
      <c r="CA109" s="101">
        <f>IF(OR(БД!S536="",ISERROR(БД!S536)),"",БД!S536)</f>
        <v>2919.9780000000001</v>
      </c>
      <c r="CB109" s="99">
        <f ca="1">IF(OR(БД!J536="",ISERROR(БД!J536)),"",БД!J536)</f>
        <v>118.43999999998232</v>
      </c>
      <c r="CC109" s="101">
        <f>IF(OR(БД!M536="",ISERROR(БД!M536)),"",БД!M536)</f>
        <v>3601.4009999999998</v>
      </c>
      <c r="CD109" s="99">
        <f ca="1">IF(OR(БД!D536="",ISERROR(БД!D536)),"",БД!D536)</f>
        <v>67.739999999994325</v>
      </c>
      <c r="CE109" s="101">
        <f>IF(OR(БД!G536="",ISERROR(БД!G536)),"",БД!G536)</f>
        <v>2974.9960000000001</v>
      </c>
      <c r="CF109" s="99">
        <f ca="1">IF(OR(БД!D450="",ISERROR(БД!D450)),"",БД!D450)</f>
        <v>7.9759999999951106E-2</v>
      </c>
      <c r="CG109" s="99">
        <f ca="1">IF(OR(БД!J407="",ISERROR(БД!J407)),"",БД!J407)</f>
        <v>0.11448000000003958</v>
      </c>
      <c r="CI109" s="64">
        <f ca="1">IF(OR(БД!HC235="",ISERROR(БД!HC235)),"",БД!HC235)</f>
        <v>397.55900000013764</v>
      </c>
      <c r="CJ109" s="64">
        <f ca="1">IF(OR(БД!GX235="",ISERROR(БД!GX235)),"",БД!GX235)</f>
        <v>1.3279999999999745</v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99">
        <f ca="1">IF(OR(БД!FR235="",ISERROR(БД!FR235)),"",БД!FR235)</f>
        <v>36.102000000001681</v>
      </c>
      <c r="CP109" s="101">
        <f>IF(OR(БД!FU235="",ISERROR(БД!FU235)),"",БД!FU235)</f>
        <v>2075.761</v>
      </c>
      <c r="CQ109" s="99">
        <f ca="1">IF(OR(БД!FX235="",ISERROR(БД!FX235)),"",БД!FX235)</f>
        <v>20.790000000033615</v>
      </c>
      <c r="CR109" s="101">
        <f>IF(OR(БД!GA235="",ISERROR(БД!GA235)),"",БД!GA235)</f>
        <v>4326.2560000000003</v>
      </c>
      <c r="CS109" s="99">
        <f ca="1">IF(OR(БД!DE278="",ISERROR(БД!DE278)),"",БД!DE278)</f>
        <v>0</v>
      </c>
      <c r="CT109" s="101">
        <f>IF(OR(БД!DI278="",ISERROR(БД!DI278)),"",БД!DI278)</f>
        <v>1.2999999999999999E-2</v>
      </c>
      <c r="CU109" s="99">
        <f ca="1">IF(OR(БД!CX278="",ISERROR(БД!CX278)),"",БД!CX278)</f>
        <v>0</v>
      </c>
      <c r="CV109" s="101">
        <f>IF(OR(БД!DB278="",ISERROR(БД!DB278)),"",БД!DB278)</f>
        <v>3087.6979999999999</v>
      </c>
      <c r="CW109" s="99">
        <f ca="1">IF(OR(БД!CQ278="",ISERROR(БД!CQ278)),"",БД!CQ278)</f>
        <v>4.9920000000001892</v>
      </c>
      <c r="CX109" s="101">
        <f>IF(OR(БД!CU278="",ISERROR(БД!CU278)),"",БД!CU278)</f>
        <v>777.88400000000001</v>
      </c>
      <c r="CY109" s="99">
        <f ca="1">IF(OR(БД!CJ278="",ISERROR(БД!CJ278)),"",БД!CJ278)</f>
        <v>7.9999999998108251E-3</v>
      </c>
      <c r="CZ109" s="101">
        <f>IF(OR(БД!CN278="",ISERROR(БД!CN278)),"",БД!CN278)</f>
        <v>1070.9059999999999</v>
      </c>
      <c r="DA109" s="99">
        <f ca="1">IF(OR(БД!HX321="",ISERROR(БД!HX321)),"",БД!HX321)</f>
        <v>13.187999999998283</v>
      </c>
      <c r="DB109" s="101">
        <f>IF(OR(БД!IB321="",ISERROR(БД!IB321)),"",БД!IB321)</f>
        <v>7477.3519999999999</v>
      </c>
      <c r="DC109" s="99">
        <f ca="1">IF(OR(БД!HJ321="",ISERROR(БД!HJ321)),"",БД!HJ321)</f>
        <v>8.4720000000015716</v>
      </c>
      <c r="DD109" s="101">
        <f>IF(OR(БД!HN321="",ISERROR(БД!HN321)),"",БД!HN321)</f>
        <v>6213.308</v>
      </c>
      <c r="DE109" s="99">
        <f ca="1">IF(OR(БД!HC321="",ISERROR(БД!HC321)),"",БД!HC321)</f>
        <v>11.58600000000024</v>
      </c>
      <c r="DF109" s="101">
        <f>IF(OR(БД!HG321="",ISERROR(БД!HG321)),"",БД!HG321)</f>
        <v>3883.6950000000002</v>
      </c>
      <c r="DG109" s="99">
        <f ca="1">IF(OR(БД!GV321="",ISERROR(БД!GV321)),"",БД!GV321)</f>
        <v>13.599999999991269</v>
      </c>
      <c r="DH109" s="101">
        <f>IF(OR(БД!GZ321="",ISERROR(БД!GZ321)),"",БД!GZ321)</f>
        <v>17065.849999999999</v>
      </c>
      <c r="DI109" s="99">
        <f ca="1">IF(OR(БД!GO321="",ISERROR(БД!GO321)),"",БД!GO321)</f>
        <v>0.19599999999627471</v>
      </c>
      <c r="DJ109" s="101">
        <f>IF(OR(БД!GS321="",ISERROR(БД!GS321)),"",БД!GS321)</f>
        <v>13206.995999999999</v>
      </c>
      <c r="DK109" s="99">
        <f ca="1">IF(OR(БД!GH321="",ISERROR(БД!GH321)),"",БД!GH321)</f>
        <v>11.419999999998254</v>
      </c>
      <c r="DL109" s="101">
        <f>IF(OR(БД!GL321="",ISERROR(БД!GL321)),"",БД!GL321)</f>
        <v>12761.322</v>
      </c>
      <c r="DM109" s="99">
        <f ca="1">IF(OR(БД!FT321="",ISERROR(БД!FT321)),"",БД!FT321)</f>
        <v>0.40200000000004366</v>
      </c>
      <c r="DN109" s="101">
        <f>IF(OR(БД!FX321="",ISERROR(БД!FX321)),"",БД!FX321)</f>
        <v>287.29500000000002</v>
      </c>
      <c r="DO109" s="99">
        <f ca="1">IF(OR(БД!FF321="",ISERROR(БД!FF321)),"",БД!FF321)</f>
        <v>503.38200000002689</v>
      </c>
      <c r="DP109" s="101">
        <f>IF(OR(БД!FJ321="",ISERROR(БД!FJ321)),"",БД!FJ321)</f>
        <v>8158.7460000000001</v>
      </c>
      <c r="DQ109" s="99">
        <f ca="1">IF(OR(БД!FM321="",ISERROR(БД!FM321)),"",БД!FM321)</f>
        <v>0</v>
      </c>
      <c r="DR109" s="101">
        <f>IF(OR(БД!FQ321="",ISERROR(БД!FQ321)),"",БД!FQ321)</f>
        <v>2949.163</v>
      </c>
      <c r="DS109" s="99">
        <f ca="1">IF(OR(БД!EY321="",ISERROR(БД!EY321)),"",БД!EY321)</f>
        <v>25.960000000006403</v>
      </c>
      <c r="DT109" s="101">
        <f>IF(OR(БД!FC321="",ISERROR(БД!FC321)),"",БД!FC321)</f>
        <v>9678.2070000000003</v>
      </c>
      <c r="DU109" s="99">
        <f ca="1">IF(OR(БД!ER321="",ISERROR(БД!ER321)),"",БД!ER321)</f>
        <v>28.544000000001688</v>
      </c>
      <c r="DV109" s="101">
        <f>IF(OR(БД!EV321="",ISERROR(БД!EV321)),"",БД!EV321)</f>
        <v>7855.0219999999999</v>
      </c>
      <c r="DW109" s="99">
        <f ca="1">IF(OR(БД!CK321="",ISERROR(БД!CK321)),"",БД!CK321)</f>
        <v>464.6399999999976</v>
      </c>
      <c r="DX109" s="101">
        <f>IF(OR(БД!CN321="",ISERROR(БД!CN321)),"",БД!CN321)</f>
        <v>3493.578</v>
      </c>
      <c r="DY109" s="99">
        <f ca="1">IF(OR(БД!CQ321="",ISERROR(БД!CQ321)),"",БД!CQ321)</f>
        <v>0</v>
      </c>
      <c r="DZ109" s="101">
        <f>IF(OR(БД!CT321="",ISERROR(БД!CT321)),"",БД!CT321)</f>
        <v>2352.654</v>
      </c>
      <c r="EA109" s="99">
        <f ca="1">IF(OR(БД!BI493="",ISERROR(БД!BI493)),"",БД!BI493)</f>
        <v>2.228000000002794</v>
      </c>
      <c r="EB109" s="101">
        <f>IF(OR(БД!BL493="",ISERROR(БД!BL493)),"",БД!BL493)</f>
        <v>4128.0280000000002</v>
      </c>
      <c r="EC109" s="99">
        <f ca="1">IF(OR(БД!BC493="",ISERROR(БД!BC493)),"",БД!BC493)</f>
        <v>5.7180000000025757</v>
      </c>
      <c r="ED109" s="101">
        <f>IF(OR(БД!BF493="",ISERROR(БД!BF493)),"",БД!BF493)</f>
        <v>4355.3140000000003</v>
      </c>
      <c r="EE109" s="99">
        <f ca="1">IF(OR(БД!AQ493="",ISERROR(БД!AQ493)),"",БД!AQ493)</f>
        <v>144.67200000000048</v>
      </c>
      <c r="EF109" s="101">
        <f>IF(OR(БД!AT493="",ISERROR(БД!AT493)),"",БД!AT493)</f>
        <v>725.3</v>
      </c>
      <c r="EG109" s="99">
        <f ca="1">IF(OR(БД!AW493="",ISERROR(БД!AW493)),"",БД!AW493)</f>
        <v>122.23200000017096</v>
      </c>
      <c r="EH109" s="101">
        <f>IF(OR(БД!AZ493="",ISERROR(БД!AZ493)),"",БД!AZ493)</f>
        <v>12615.905000000001</v>
      </c>
      <c r="EI109" s="99">
        <f ca="1">IF(OR(БД!AE493="",ISERROR(БД!AE493)),"",БД!AE493)</f>
        <v>113.38800000000492</v>
      </c>
      <c r="EJ109" s="101">
        <f>IF(OR(БД!AH493="",ISERROR(БД!AH493)),"",БД!AH493)</f>
        <v>688.6</v>
      </c>
      <c r="EK109" s="99">
        <f ca="1">IF(OR(БД!AK493="",ISERROR(БД!AK493)),"",БД!AK493)</f>
        <v>149.55599999997503</v>
      </c>
      <c r="EL109" s="101">
        <f>IF(OR(БД!AN493="",ISERROR(БД!AN493)),"",БД!AN493)</f>
        <v>12289.078</v>
      </c>
      <c r="EM109" s="99">
        <f ca="1">IF(OR(БД!Y493="",ISERROR(БД!Y493)),"",БД!Y493)</f>
        <v>0</v>
      </c>
      <c r="EN109" s="101">
        <f>IF(OR(БД!AB493="",ISERROR(БД!AB493)),"",БД!AB493)</f>
        <v>609.98299999999995</v>
      </c>
      <c r="EO109" s="99">
        <f ca="1">IF(OR(БД!FV536="",ISERROR(БД!FV536)),"",БД!FV536)</f>
        <v>6.1380000000008295</v>
      </c>
      <c r="EP109" s="101">
        <f>IF(OR(БД!FY536="",ISERROR(БД!FY536)),"",БД!FY536)</f>
        <v>3549.5450000000001</v>
      </c>
      <c r="EQ109" s="99">
        <f ca="1">IF(OR(БД!FP536="",ISERROR(БД!FP536)),"",БД!FP536)</f>
        <v>33.497999999992317</v>
      </c>
      <c r="ER109" s="101">
        <f>IF(OR(БД!FS536="",ISERROR(БД!FS536)),"",БД!FS536)</f>
        <v>16718.655999999999</v>
      </c>
      <c r="ES109" s="99">
        <f ca="1">IF(OR(БД!FJ536="",ISERROR(БД!FJ536)),"",БД!FJ536)</f>
        <v>23.240000000005239</v>
      </c>
      <c r="ET109" s="101">
        <f>IF(OR(БД!FM536="",ISERROR(БД!FM536)),"",БД!FM536)</f>
        <v>8944.2780000000002</v>
      </c>
      <c r="EU109" s="99">
        <f ca="1">IF(OR(БД!FD536="",ISERROR(БД!FD536)),"",БД!FD536)</f>
        <v>36.077999999994063</v>
      </c>
      <c r="EV109" s="101">
        <f>IF(OR(БД!FG536="",ISERROR(БД!FG536)),"",БД!FG536)</f>
        <v>19008.277999999998</v>
      </c>
      <c r="EW109" s="99">
        <f ca="1">IF(OR(БД!EX536="",ISERROR(БД!EX536)),"",БД!EX536)</f>
        <v>37.464000000014494</v>
      </c>
      <c r="EX109" s="101">
        <f>IF(OR(БД!FA536="",ISERROR(БД!FA536)),"",БД!FA536)</f>
        <v>16957.146000000001</v>
      </c>
      <c r="EY109" s="99">
        <f ca="1">IF(OR(БД!ER536="",ISERROR(БД!ER536)),"",БД!ER536)</f>
        <v>0.88499999999987722</v>
      </c>
      <c r="EZ109" s="101">
        <f>IF(OR(БД!EU536="",ISERROR(БД!EU536)),"",БД!EU536)</f>
        <v>633.66</v>
      </c>
      <c r="FA109" s="99">
        <f ca="1">IF(OR(БД!EL536="",ISERROR(БД!EL536)),"",БД!EL536)</f>
        <v>0</v>
      </c>
      <c r="FB109" s="101">
        <f>IF(OR(БД!EO536="",ISERROR(БД!EO536)),"",БД!EO536)</f>
        <v>0</v>
      </c>
      <c r="FC109" s="99">
        <f ca="1">IF(OR(БД!EF536="",ISERROR(БД!EF536)),"",БД!EF536)</f>
        <v>20.291999999997643</v>
      </c>
      <c r="FD109" s="101">
        <f>IF(OR(БД!EI536="",ISERROR(БД!EI536)),"",БД!EI536)</f>
        <v>7222.3649999999998</v>
      </c>
      <c r="FE109" s="99">
        <f ca="1">IF(OR(БД!DZ536="",ISERROR(БД!DZ536)),"",БД!DZ536)</f>
        <v>0</v>
      </c>
      <c r="FF109" s="101">
        <f>IF(OR(БД!EC536="",ISERROR(БД!EC536)),"",БД!EC536)</f>
        <v>0</v>
      </c>
      <c r="FG109" s="99">
        <f ca="1">IF(OR(БД!DT536="",ISERROR(БД!DT536)),"",БД!DT536)</f>
        <v>15.89600000000064</v>
      </c>
      <c r="FH109" s="101">
        <f>IF(OR(БД!DW536="",ISERROR(БД!DW536)),"",БД!DW536)</f>
        <v>12656.981</v>
      </c>
      <c r="FI109" s="99">
        <f ca="1">IF(OR(БД!DN536="",ISERROR(БД!DN536)),"",БД!DN536)</f>
        <v>23.316000000002532</v>
      </c>
      <c r="FJ109" s="101">
        <f>IF(OR(БД!DQ536="",ISERROR(БД!DQ536)),"",БД!DQ536)</f>
        <v>11329.651</v>
      </c>
      <c r="FK109" s="99">
        <f ca="1">IF(OR(БД!DH536="",ISERROR(БД!DH536)),"",БД!DH536)</f>
        <v>20.411999999989348</v>
      </c>
      <c r="FL109" s="101">
        <f>IF(OR(БД!DK536="",ISERROR(БД!DK536)),"",БД!DK536)</f>
        <v>8608.5759999999991</v>
      </c>
      <c r="FM109" s="99">
        <f ca="1">IF(OR(БД!DB536="",ISERROR(БД!DB536)),"",БД!DB536)</f>
        <v>13.824000000000524</v>
      </c>
      <c r="FN109" s="101">
        <f>IF(OR(БД!DE536="",ISERROR(БД!DE536)),"",БД!DE536)</f>
        <v>6191.0010000000002</v>
      </c>
      <c r="FO109" s="99">
        <f ca="1">IF(OR(БД!CV536="",ISERROR(БД!CV536)),"",БД!CV536)</f>
        <v>0</v>
      </c>
      <c r="FP109" s="101">
        <f>IF(OR(БД!CY536="",ISERROR(БД!CY536)),"",БД!CY536)</f>
        <v>0</v>
      </c>
      <c r="FQ109" s="99">
        <f ca="1">IF(OR(БД!CP536="",ISERROR(БД!CP536)),"",БД!CP536)</f>
        <v>0</v>
      </c>
      <c r="FR109" s="101">
        <f>IF(OR(БД!CS536="",ISERROR(БД!CS536)),"",БД!CS536)</f>
        <v>0</v>
      </c>
      <c r="FS109" s="99">
        <f ca="1">IF(OR(БД!CJ536="",ISERROR(БД!CJ536)),"",БД!CJ536)</f>
        <v>3.7259999999998854</v>
      </c>
      <c r="FT109" s="101">
        <f>IF(OR(БД!CM536="",ISERROR(БД!CM536)),"",БД!CM536)</f>
        <v>372.363</v>
      </c>
      <c r="FU109" s="99">
        <f ca="1">IF(OR(БД!CD536="",ISERROR(БД!CD536)),"",БД!CD536)</f>
        <v>11.707999999998719</v>
      </c>
      <c r="FV109" s="101">
        <f>IF(OR(БД!CG536="",ISERROR(БД!CG536)),"",БД!CG536)</f>
        <v>8576.18</v>
      </c>
      <c r="FW109" s="99">
        <f ca="1">IF(OR(БД!BX536="",ISERROR(БД!BX536)),"",БД!BX536)</f>
        <v>10.668000000001484</v>
      </c>
      <c r="FX109" s="101">
        <f>IF(OR(БД!CA536="",ISERROR(БД!CA536)),"",БД!CA536)</f>
        <v>4333.1350000000002</v>
      </c>
      <c r="FY109" s="99">
        <f ca="1">IF(OR(БД!BR536="",ISERROR(БД!BR536)),"",БД!BR536)</f>
        <v>0</v>
      </c>
      <c r="FZ109" s="101">
        <f>IF(OR(БД!BU536="",ISERROR(БД!BU536)),"",БД!BU536)</f>
        <v>4499.2489999999998</v>
      </c>
      <c r="GA109" s="99">
        <f ca="1">IF(OR(БД!BL536="",ISERROR(БД!BL536)),"",БД!BL536)</f>
        <v>0.37200000000007094</v>
      </c>
      <c r="GB109" s="101">
        <f>IF(OR(БД!BO536="",ISERROR(БД!BO536)),"",БД!BO536)</f>
        <v>543.30399999999997</v>
      </c>
      <c r="GC109" s="99">
        <f ca="1">IF(OR(БД!D407="",ISERROR(БД!D407)),"",БД!D407)</f>
        <v>0.66400000000021464</v>
      </c>
      <c r="GD109" s="99">
        <f ca="1">IF(OR(БД!R63="",ISERROR(БД!R63)),"",БД!R63)</f>
        <v>0.66399999999975989</v>
      </c>
      <c r="GF109" s="73">
        <f ca="1">IF(OR(БД!AZ63="",ISERROR(БД!AZ63)),"",БД!AZ63)</f>
        <v>1364</v>
      </c>
      <c r="GG109" s="73">
        <f ca="1">IF(OR(БД!BE63="",ISERROR(БД!BE63)),"",БД!BE63)</f>
        <v>0</v>
      </c>
      <c r="GH109" s="73">
        <f ca="1">IF(OR(БД!IO106="",ISERROR(БД!IO106)),"",БД!IO106)</f>
        <v>781</v>
      </c>
      <c r="GI109" s="73">
        <f ca="1">IF(OR(БД!IT106="",ISERROR(БД!IT106)),"",БД!IT106)</f>
        <v>0</v>
      </c>
      <c r="GJ109" s="73">
        <f ca="1">IF(OR(БД!IE106="",ISERROR(БД!IE106)),"",БД!IE106)</f>
        <v>0</v>
      </c>
      <c r="GK109" s="73">
        <f ca="1">IF(OR(БД!IJ106="",ISERROR(БД!IJ106)),"",БД!IJ106)</f>
        <v>3031.6</v>
      </c>
      <c r="GL109" s="73">
        <f ca="1">IF(OR(БД!HU106="",ISERROR(БД!HU106)),"",БД!HU106)</f>
        <v>0</v>
      </c>
      <c r="GM109" s="73">
        <f ca="1">IF(OR(БД!HZ106="",ISERROR(БД!HZ106)),"",БД!HZ106)</f>
        <v>3066.8</v>
      </c>
      <c r="GO109" s="66" t="str">
        <f ca="1">IF(OR(БД!HM106="",ISERROR(БД!HM106)),"",БД!HM106)</f>
        <v/>
      </c>
      <c r="GP109" s="66" t="str">
        <f ca="1">IF(OR(БД!HQ106="",ISERROR(БД!HQ106)),"",БД!HQ106)</f>
        <v/>
      </c>
      <c r="GQ109" s="66" t="str">
        <f ca="1">IF(OR(БД!HE106="",ISERROR(БД!HE106)),"",БД!HE106)</f>
        <v/>
      </c>
      <c r="GR109" s="66" t="str">
        <f ca="1">IF(OR(БД!HI106="",ISERROR(БД!HI106)),"",БД!HI106)</f>
        <v/>
      </c>
      <c r="GS109" s="73">
        <f ca="1">IF(OR(БД!GU106="",ISERROR(БД!GU106)),"",БД!GU106)</f>
        <v>0</v>
      </c>
      <c r="GT109" s="73">
        <f ca="1">IF(OR(БД!GZ106="",ISERROR(БД!GZ106)),"",БД!GZ106)</f>
        <v>2925.1200000004601</v>
      </c>
      <c r="GU109" s="73">
        <f ca="1">IF(OR(БД!BL321="",ISERROR(БД!BL321)),"",БД!BL321)</f>
        <v>1537.7999999999499</v>
      </c>
      <c r="GV109" s="73">
        <f ca="1">IF(OR(БД!BQ321="",ISERROR(БД!BQ321)),"",БД!BQ321)</f>
        <v>0</v>
      </c>
      <c r="GW109" s="73">
        <f ca="1">IF(OR(БД!BB321="",ISERROR(БД!BB321)),"",БД!BB321)</f>
        <v>1501.28000000012</v>
      </c>
      <c r="GX109" s="73">
        <f ca="1">IF(OR(БД!BG321="",ISERROR(БД!BG321)),"",БД!BG321)</f>
        <v>0</v>
      </c>
      <c r="GZ109" s="73" t="str">
        <f ca="1">IF(OR(БД!GK106="",ISERROR(БД!GK106)),"",БД!GK106)</f>
        <v/>
      </c>
      <c r="HA109" s="73" t="str">
        <f ca="1">IF(OR(БД!GP106="",ISERROR(БД!GP106)),"",БД!GP106)</f>
        <v/>
      </c>
      <c r="HB109" s="106">
        <f ca="1">IF(OR(БД!FT106="",ISERROR(БД!FT106)),"",БД!FT106)</f>
        <v>0</v>
      </c>
      <c r="HC109" s="106">
        <f ca="1">IF(OR(БД!FZ106="",ISERROR(БД!FZ106)),"",БД!FZ106)</f>
        <v>1844.645</v>
      </c>
      <c r="HD109" s="103">
        <f ca="1">IF(OR(БД!GF106="",ISERROR(БД!GF106)),"",БД!GF106)</f>
        <v>-1844.645</v>
      </c>
      <c r="HE109" s="73">
        <f ca="1">IF(OR(БД!FJ106="",ISERROR(БД!FJ106)),"",БД!FJ106)</f>
        <v>525.75600000002305</v>
      </c>
      <c r="HF109" s="73">
        <f ca="1">IF(OR(БД!FO106="",ISERROR(БД!FO106)),"",БД!FO106)</f>
        <v>0</v>
      </c>
      <c r="HG109" s="73">
        <f ca="1">IF(OR(БД!EZ106="",ISERROR(БД!EZ106)),"",БД!EZ106)</f>
        <v>522.45599999983096</v>
      </c>
      <c r="HH109" s="73">
        <f ca="1">IF(OR(БД!FE106="",ISERROR(БД!FE106)),"",БД!FE106)</f>
        <v>0</v>
      </c>
      <c r="HJ109" s="73">
        <f ca="1">IF(OR(БД!EP106="",ISERROR(БД!EP106)),"",БД!EP106)</f>
        <v>0</v>
      </c>
      <c r="HK109" s="73">
        <f ca="1">IF(OR(БД!EU106="",ISERROR(БД!EU106)),"",БД!EU106)</f>
        <v>1769.59199999987</v>
      </c>
      <c r="HL109" s="66" t="str">
        <f ca="1">IF(OR(БД!EH106="",ISERROR(БД!EH106)),"",БД!EH106)</f>
        <v/>
      </c>
      <c r="HM109" s="66" t="str">
        <f ca="1">IF(OR(БД!EL106="",ISERROR(БД!EL106)),"",БД!EL106)</f>
        <v/>
      </c>
      <c r="HN109" s="66" t="str">
        <f ca="1">IF(OR(БД!DZ106="",ISERROR(БД!DZ106)),"",БД!DZ106)</f>
        <v/>
      </c>
      <c r="HO109" s="66" t="str">
        <f ca="1">IF(OR(БД!ED106="",ISERROR(БД!ED106)),"",БД!ED106)</f>
        <v/>
      </c>
      <c r="HP109" s="73">
        <f ca="1">IF(OR(БД!DP106="",ISERROR(БД!DP106)),"",БД!DP106)</f>
        <v>1371.7439999999799</v>
      </c>
      <c r="HQ109" s="73">
        <f ca="1">IF(OR(БД!DU106="",ISERROR(БД!DU106)),"",БД!DU106)</f>
        <v>0</v>
      </c>
      <c r="HR109" s="66" t="str">
        <f ca="1">IF(OR(БД!DH106="",ISERROR(БД!DH106)),"",БД!DH106)</f>
        <v/>
      </c>
      <c r="HS109" s="66" t="str">
        <f ca="1">IF(OR(БД!DL106="",ISERROR(БД!DL106)),"",БД!DL106)</f>
        <v/>
      </c>
      <c r="HT109" s="73">
        <f ca="1">IF(OR(БД!GK364="",ISERROR(БД!GK364)),"",БД!GK364)</f>
        <v>133.056000000035</v>
      </c>
      <c r="HU109" s="73">
        <f ca="1">IF(OR(БД!GP364="",ISERROR(БД!GP364)),"",БД!GP364)</f>
        <v>0</v>
      </c>
      <c r="HV109" s="73">
        <f ca="1">IF(OR(БД!BV321="",ISERROR(БД!BV321)),"",БД!BV321)</f>
        <v>120.383999999975</v>
      </c>
      <c r="HW109" s="73">
        <f ca="1">IF(OR(БД!CA321="",ISERROR(БД!CA321)),"",БД!CA321)</f>
        <v>0</v>
      </c>
      <c r="HY109" s="103">
        <f ca="1">IF(OR(БД!CS106="",ISERROR(БД!CS106)),"",БД!CS106)</f>
        <v>1173.3893599999999</v>
      </c>
      <c r="HZ109" s="103">
        <f ca="1">IF(OR(БД!CX106="",ISERROR(БД!CX106)),"",БД!CX106)</f>
        <v>0</v>
      </c>
      <c r="IA109" s="103">
        <f ca="1">IF(OR(БД!DC106="",ISERROR(БД!DC106)),"",БД!DC106)</f>
        <v>-1173.3893599999999</v>
      </c>
      <c r="IB109" s="103">
        <f ca="1">IF(OR(БД!DF235="",ISERROR(БД!DF235)),"",БД!DF235)</f>
        <v>2874.1679999999997</v>
      </c>
      <c r="IC109" s="103">
        <f ca="1">IF(OR(БД!DK235="",ISERROR(БД!DK235)),"",БД!DK235)</f>
        <v>0</v>
      </c>
      <c r="ID109" s="103">
        <f ca="1">IF(OR(БД!DP235="",ISERROR(БД!DP235)),"",БД!DP235)</f>
        <v>-2874.1679999999997</v>
      </c>
      <c r="IF109" s="103">
        <f ca="1">IF(OR(БД!CD106="",ISERROR(БД!CD106)),"",БД!CD106)</f>
        <v>1816.9753249999999</v>
      </c>
      <c r="IG109" s="103">
        <f ca="1">IF(OR(БД!CI106="",ISERROR(БД!CI106)),"",БД!CI106)</f>
        <v>0</v>
      </c>
      <c r="IH109" s="103">
        <f ca="1">IF(OR(БД!CN106="",ISERROR(БД!CN106)),"",БД!CN106)</f>
        <v>-1816.9753249999999</v>
      </c>
      <c r="IJ109" s="73">
        <f ca="1">IF(OR(БД!BT106="",ISERROR(БД!BT106)),"",БД!BT106)</f>
        <v>2797.0799999999899</v>
      </c>
      <c r="IK109" s="73">
        <f ca="1">IF(OR(БД!BY106="",ISERROR(БД!BY106)),"",БД!BY106)</f>
        <v>0</v>
      </c>
      <c r="IL109" s="73">
        <f ca="1">IF(OR(БД!BJ106="",ISERROR(БД!BJ106)),"",БД!BJ106)</f>
        <v>2797.0799999999899</v>
      </c>
      <c r="IM109" s="73">
        <f ca="1">IF(OR(БД!BO106="",ISERROR(БД!BO106)),"",БД!BO106)</f>
        <v>0</v>
      </c>
      <c r="IO109" s="73">
        <f ca="1">IF(OR(БД!AZ106="",ISERROR(БД!AZ106)),"",БД!AZ106)</f>
        <v>2208.36</v>
      </c>
      <c r="IP109" s="73">
        <f ca="1">IF(OR(БД!BE106="",ISERROR(БД!BE106)),"",БД!BE106)</f>
        <v>0</v>
      </c>
      <c r="IQ109" s="108" t="str">
        <f ca="1">IF(OR(БД!D106="",ISERROR(БД!D106)),"",БД!D106)</f>
        <v/>
      </c>
      <c r="IR109" s="108" t="str">
        <f ca="1">IF(OR(БД!I106="",ISERROR(БД!I106)),"",БД!I106)</f>
        <v/>
      </c>
      <c r="IS109" s="80">
        <f ca="1">IF(OR(БД!N106="",ISERROR(БД!N106)),"",БД!N106)</f>
        <v>-1948.32</v>
      </c>
      <c r="IT109" s="73">
        <f ca="1">IF(OR(БД!N321="",ISERROR(БД!N321)),"",БД!N321)</f>
        <v>261.09599999999398</v>
      </c>
      <c r="IU109" s="73">
        <f ca="1">IF(OR(БД!S321="",ISERROR(БД!S321)),"",БД!S321)</f>
        <v>132.79199999999599</v>
      </c>
      <c r="IV109" s="73">
        <f ca="1">IF(OR(БД!D321="",ISERROR(БД!D321)),"",БД!D321)</f>
        <v>264.52800000000298</v>
      </c>
      <c r="IW109" s="73">
        <f ca="1">IF(OR(БД!I321="",ISERROR(БД!I321)),"",БД!I321)</f>
        <v>132.79199999999599</v>
      </c>
      <c r="IY109" s="73">
        <f ca="1">IF(OR(БД!AR321="",ISERROR(БД!AR321)),"",БД!AR321)</f>
        <v>651.85999999994203</v>
      </c>
      <c r="IZ109" s="73">
        <f ca="1">IF(OR(БД!AW321="",ISERROR(БД!AW321)),"",БД!AW321)</f>
        <v>0</v>
      </c>
      <c r="JA109" s="73">
        <f ca="1">IF(OR(БД!GU364="",ISERROR(БД!GU364)),"",БД!GU364)</f>
        <v>643.27999999999497</v>
      </c>
      <c r="JB109" s="73">
        <f ca="1">IF(OR(БД!GZ364="",ISERROR(БД!GZ364)),"",БД!GZ364)</f>
        <v>0</v>
      </c>
      <c r="JD109" s="73">
        <f ca="1">IF(OR(БД!AH321="",ISERROR(БД!AH321)),"",БД!AH321)</f>
        <v>115.719999999965</v>
      </c>
      <c r="JE109" s="73">
        <f ca="1">IF(OR(БД!AM321="",ISERROR(БД!AM321)),"",БД!AM321)</f>
        <v>0</v>
      </c>
      <c r="JF109" s="73">
        <f ca="1">IF(OR(БД!X321="",ISERROR(БД!X321)),"",БД!X321)</f>
        <v>165.88000000002901</v>
      </c>
      <c r="JG109" s="73">
        <f ca="1">IF(OR(БД!AC321="",ISERROR(БД!AC321)),"",БД!AC321)</f>
        <v>0</v>
      </c>
      <c r="JI109" s="99">
        <f ca="1">IF(OR(БД!CM493="",ISERROR(БД!CM493)),"",БД!CM493)</f>
        <v>7.2379999999975553</v>
      </c>
      <c r="JJ109" s="101">
        <f>IF(OR(БД!CP493="",ISERROR(БД!CP493)),"",БД!CP493)</f>
        <v>6968.1210000000001</v>
      </c>
      <c r="JK109" s="66" t="str">
        <f ca="1">IF(OR(БД!AQ192="",ISERROR(БД!AQ192)),"",БД!AQ192)</f>
        <v/>
      </c>
      <c r="JL109" s="66" t="str">
        <f ca="1">IF(OR(БД!AU192="",ISERROR(БД!AU192)),"",БД!AU192)</f>
        <v/>
      </c>
      <c r="JM109" s="66" t="str">
        <f ca="1">IF(OR(БД!AI192="",ISERROR(БД!AI192)),"",БД!AI192)</f>
        <v/>
      </c>
      <c r="JO109" s="66" t="str">
        <f ca="1">IF(OR(БД!BX192="",ISERROR(БД!BX192)),"",БД!BX192)</f>
        <v/>
      </c>
      <c r="JP109" s="66" t="str">
        <f ca="1">IF(OR(БД!CB192="",ISERROR(БД!CB192)),"",БД!CB192)</f>
        <v/>
      </c>
      <c r="JQ109" s="64">
        <f ca="1">IF(OR(БД!AU106="",ISERROR(БД!AU106)),"",БД!AU106)</f>
        <v>194.47000000000003</v>
      </c>
      <c r="JR109" s="66">
        <f ca="1">IF(OR(БД!AQ106="",ISERROR(БД!AQ106)),"",БД!AQ106)</f>
        <v>99.29</v>
      </c>
      <c r="JS109" s="66">
        <f ca="1">IF(OR(БД!AM106="",ISERROR(БД!AM106)),"",БД!AM106)</f>
        <v>0</v>
      </c>
      <c r="JT109" s="66">
        <f ca="1">IF(OR(БД!AI106="",ISERROR(БД!AI106)),"",БД!AI106)</f>
        <v>95.18</v>
      </c>
      <c r="JV109" s="66" t="str">
        <f ca="1">IF(OR(БД!AA106="",ISERROR(БД!AA106)),"",БД!AA106)</f>
        <v/>
      </c>
      <c r="JW109" s="66" t="str">
        <f ca="1">IF(OR(БД!AE106="",ISERROR(БД!AE106)),"",БД!AE106)</f>
        <v/>
      </c>
      <c r="JX109" s="66" t="str">
        <f ca="1">IF(OR(БД!S106="",ISERROR(БД!S106)),"",БД!S106)</f>
        <v/>
      </c>
      <c r="JY109" s="66" t="str">
        <f ca="1">IF(OR(БД!W106="",ISERROR(БД!W106)),"",БД!W106)</f>
        <v/>
      </c>
      <c r="JZ109" s="64">
        <f ca="1">IF(OR(БД!GU149="",ISERROR(БД!GU149)),"",БД!GU149)</f>
        <v>150.69</v>
      </c>
      <c r="KA109" s="66">
        <f ca="1">IF(OR(БД!GQ149="",ISERROR(БД!GQ149)),"",БД!GQ149)</f>
        <v>2.1120000000000001</v>
      </c>
      <c r="KB109" s="66">
        <f ca="1">IF(OR(БД!GM149="",ISERROR(БД!GM149)),"",БД!GM149)</f>
        <v>147.285</v>
      </c>
      <c r="KC109" s="66">
        <f ca="1">IF(OR(БД!GI149="",ISERROR(БД!GI149)),"",БД!GI149)</f>
        <v>1.2929999999999999</v>
      </c>
      <c r="KE109" s="64">
        <f ca="1">IF(OR(БД!DV192="",ISERROR(БД!DV192)),"",БД!DV192)</f>
        <v>146.83699999999999</v>
      </c>
      <c r="KF109" s="66">
        <f ca="1">IF(OR(БД!DR192="",ISERROR(БД!DR192)),"",БД!DR192)</f>
        <v>0</v>
      </c>
      <c r="KG109" s="66">
        <f ca="1">IF(OR(БД!DN192="",ISERROR(БД!DN192)),"",БД!DN192)</f>
        <v>73.762</v>
      </c>
      <c r="KH109" s="66">
        <f ca="1">IF(OR(БД!DJ192="",ISERROR(БД!DJ192)),"",БД!DJ192)</f>
        <v>73.075000000000003</v>
      </c>
      <c r="KJ109" s="64">
        <f ca="1">IF(OR(БД!DE192="",ISERROR(БД!DE192)),"",БД!DE192)</f>
        <v>141.07999999999998</v>
      </c>
      <c r="KK109" s="66">
        <f ca="1">IF(OR(БД!DA192="",ISERROR(БД!DA192)),"",БД!DA192)</f>
        <v>34.479999999999997</v>
      </c>
      <c r="KL109" s="66">
        <f ca="1">IF(OR(БД!CW192="",ISERROR(БД!CW192)),"",БД!CW192)</f>
        <v>106.6</v>
      </c>
      <c r="KN109" s="99">
        <f ca="1">IF(OR(БД!BG192="",ISERROR(БД!BG192)),"",БД!BG192)</f>
        <v>197.73600000000062</v>
      </c>
      <c r="KO109" s="101">
        <f>IF(OR(БД!BJ192="",ISERROR(БД!BJ192)),"",БД!BJ192)</f>
        <v>44.944000000000003</v>
      </c>
      <c r="KP109" s="99">
        <f ca="1">IF(OR(БД!BM192="",ISERROR(БД!BM192)),"",БД!BM192)</f>
        <v>236.54400000000021</v>
      </c>
      <c r="KQ109" s="101">
        <f>IF(OR(БД!BP192="",ISERROR(БД!BP192)),"",БД!BP192)</f>
        <v>9.16</v>
      </c>
      <c r="KR109" s="103">
        <f ca="1">IF(OR(БД!BS192="",ISERROR(БД!BS192)),"",БД!BS192)</f>
        <v>-38.807999999999595</v>
      </c>
      <c r="KT109" s="66" t="str">
        <f ca="1">IF(OR(БД!AY192="",ISERROR(БД!AY192)),"",БД!AY192)</f>
        <v/>
      </c>
      <c r="KU109" s="66" t="str">
        <f ca="1">IF(OR(БД!BC192="",ISERROR(БД!BC192)),"",БД!BC192)</f>
        <v/>
      </c>
      <c r="KV109" s="64">
        <f ca="1">IF(OR(БД!AW364="",ISERROR(БД!AW364)),"",БД!AW364)</f>
        <v>184.8</v>
      </c>
      <c r="KW109" s="66">
        <f ca="1">IF(OR(БД!AS364="",ISERROR(БД!AS364)),"",БД!AS364)</f>
        <v>43.031999999999996</v>
      </c>
      <c r="KX109" s="66">
        <f ca="1">IF(OR(БД!AO364="",ISERROR(БД!AO364)),"",БД!AO364)</f>
        <v>141.768</v>
      </c>
      <c r="KY109" s="66">
        <f ca="1">IF(OR(БД!AK364="",ISERROR(БД!AK364)),"",БД!AK364)</f>
        <v>0</v>
      </c>
      <c r="LA109" s="64">
        <f ca="1">IF(OR(БД!BN364="",ISERROR(БД!BN364)),"",БД!BN364)</f>
        <v>127.169</v>
      </c>
      <c r="LB109" s="66">
        <f ca="1">IF(OR(БД!BJ364="",ISERROR(БД!BJ364)),"",БД!BJ364)</f>
        <v>21.437000000000001</v>
      </c>
      <c r="LC109" s="66">
        <f ca="1">IF(OR(БД!BF364="",ISERROR(БД!BF364)),"",БД!BF364)</f>
        <v>104.65</v>
      </c>
      <c r="LD109" s="66">
        <f ca="1">IF(OR(БД!BB364="",ISERROR(БД!BB364)),"",БД!BB364)</f>
        <v>1.0820000000000001</v>
      </c>
      <c r="LF109" s="74">
        <f ca="1">IF(OR(БД!HD278="",ISERROR(БД!HD278)),"",БД!HD278)</f>
        <v>0</v>
      </c>
      <c r="LG109" s="74">
        <f ca="1">IF(OR(БД!HK278="",ISERROR(БД!HK278)),"",БД!HK278)</f>
        <v>12213.75</v>
      </c>
    </row>
    <row r="110" spans="1:319" ht="15.75" thickBot="1" x14ac:dyDescent="0.3">
      <c r="A110" s="182" t="s">
        <v>75</v>
      </c>
      <c r="B110" s="183">
        <f t="shared" ref="B110:P110" ca="1" si="30">SUM(B100:B109)</f>
        <v>0</v>
      </c>
      <c r="C110" s="183">
        <f t="shared" ca="1" si="30"/>
        <v>32279.75</v>
      </c>
      <c r="D110" s="183">
        <f t="shared" ca="1" si="30"/>
        <v>0</v>
      </c>
      <c r="E110" s="183">
        <f t="shared" ca="1" si="30"/>
        <v>33448.595000000001</v>
      </c>
      <c r="F110" s="183">
        <f t="shared" ca="1" si="30"/>
        <v>0</v>
      </c>
      <c r="G110" s="183">
        <f t="shared" ca="1" si="30"/>
        <v>32495.675000000003</v>
      </c>
      <c r="H110" s="183">
        <f t="shared" ca="1" si="30"/>
        <v>13131.212000000001</v>
      </c>
      <c r="I110" s="183">
        <f t="shared" ca="1" si="30"/>
        <v>0</v>
      </c>
      <c r="J110" s="183">
        <f t="shared" ca="1" si="30"/>
        <v>10947.068000000001</v>
      </c>
      <c r="K110" s="183">
        <f t="shared" ca="1" si="30"/>
        <v>0</v>
      </c>
      <c r="L110" s="183">
        <f t="shared" ca="1" si="30"/>
        <v>39101.347999999998</v>
      </c>
      <c r="M110" s="183">
        <f t="shared" ca="1" si="30"/>
        <v>0</v>
      </c>
      <c r="N110" s="183">
        <f t="shared" ca="1" si="30"/>
        <v>35228.996000000006</v>
      </c>
      <c r="O110" s="183">
        <f t="shared" ca="1" si="30"/>
        <v>0</v>
      </c>
      <c r="P110" s="183">
        <f t="shared" ca="1" si="30"/>
        <v>4143.8789999999999</v>
      </c>
      <c r="R110" s="183">
        <f t="shared" ref="R110:AL110" ca="1" si="31">SUM(R100:R109)</f>
        <v>0</v>
      </c>
      <c r="S110" s="183">
        <f>SUM(S100:S109)</f>
        <v>19.579999999999998</v>
      </c>
      <c r="T110" s="183">
        <f t="shared" ca="1" si="31"/>
        <v>22875.599999999304</v>
      </c>
      <c r="U110" s="183">
        <f>SUM(U100:U109)</f>
        <v>30758.155000000002</v>
      </c>
      <c r="V110" s="183">
        <f t="shared" ca="1" si="31"/>
        <v>0</v>
      </c>
      <c r="W110" s="183">
        <f>SUM(W100:W109)</f>
        <v>344.95</v>
      </c>
      <c r="X110" s="183">
        <f t="shared" ca="1" si="31"/>
        <v>11970.200000000068</v>
      </c>
      <c r="Y110" s="183">
        <f t="shared" si="31"/>
        <v>16517.468999999997</v>
      </c>
      <c r="Z110" s="183">
        <f t="shared" ca="1" si="31"/>
        <v>22783.86</v>
      </c>
      <c r="AA110" s="183">
        <f t="shared" si="31"/>
        <v>22781.00000000004</v>
      </c>
      <c r="AB110" s="183">
        <f t="shared" ca="1" si="31"/>
        <v>1.595</v>
      </c>
      <c r="AC110" s="183">
        <f t="shared" si="31"/>
        <v>2.1999999999997577</v>
      </c>
      <c r="AD110" s="183">
        <f t="shared" ca="1" si="31"/>
        <v>12071.619999999999</v>
      </c>
      <c r="AE110" s="183">
        <f t="shared" si="31"/>
        <v>12071.400000000176</v>
      </c>
      <c r="AF110" s="183">
        <f t="shared" ca="1" si="31"/>
        <v>0</v>
      </c>
      <c r="AG110" s="183">
        <f t="shared" si="31"/>
        <v>0</v>
      </c>
      <c r="AH110" s="183">
        <f t="shared" ca="1" si="31"/>
        <v>0</v>
      </c>
      <c r="AI110" s="183">
        <f>SUM(AI100:AI109)</f>
        <v>194812.01500000001</v>
      </c>
      <c r="AJ110" s="183">
        <f t="shared" ca="1" si="31"/>
        <v>0</v>
      </c>
      <c r="AK110" s="183">
        <f>SUM(AK100:AK109)</f>
        <v>11514.799999999997</v>
      </c>
      <c r="AL110" s="183">
        <f t="shared" ca="1" si="31"/>
        <v>0</v>
      </c>
      <c r="AM110" s="183">
        <f>SUM(AM100:AM109)</f>
        <v>146209.84099999999</v>
      </c>
      <c r="AO110" s="183">
        <f ca="1">SUM(AO100:AO109)</f>
        <v>1415820.7139999999</v>
      </c>
      <c r="AP110" s="183">
        <f ca="1">SUM(AP100:AP109)</f>
        <v>2408.0867199999998</v>
      </c>
      <c r="AQ110" s="183">
        <f t="shared" ref="AQ110:BD110" ca="1" si="32">SUM(AQ100:AQ109)</f>
        <v>1000.8900000000001</v>
      </c>
      <c r="AR110" s="183">
        <f t="shared" si="32"/>
        <v>3335.3920000000003</v>
      </c>
      <c r="AS110" s="183">
        <f t="shared" ca="1" si="32"/>
        <v>126.98399999999999</v>
      </c>
      <c r="AT110" s="183">
        <f t="shared" si="32"/>
        <v>19.239999999999998</v>
      </c>
      <c r="AU110" s="183">
        <f t="shared" ca="1" si="32"/>
        <v>688619.11799999978</v>
      </c>
      <c r="AV110" s="183">
        <f t="shared" si="32"/>
        <v>104149.87</v>
      </c>
      <c r="AW110" s="183">
        <f t="shared" ca="1" si="32"/>
        <v>545.952</v>
      </c>
      <c r="AX110" s="183">
        <f t="shared" si="32"/>
        <v>82.720000000000013</v>
      </c>
      <c r="AY110" s="183">
        <f t="shared" ca="1" si="32"/>
        <v>727874.53200000012</v>
      </c>
      <c r="AZ110" s="183">
        <f t="shared" si="32"/>
        <v>110001.91600000001</v>
      </c>
      <c r="BA110" s="183">
        <f t="shared" ca="1" si="32"/>
        <v>703.32911999999999</v>
      </c>
      <c r="BB110" s="183">
        <f t="shared" si="32"/>
        <v>87848.377000000008</v>
      </c>
      <c r="BC110" s="183">
        <f t="shared" ca="1" si="32"/>
        <v>1704.7575999999999</v>
      </c>
      <c r="BD110" s="183">
        <f t="shared" si="32"/>
        <v>212924.86700000003</v>
      </c>
      <c r="BE110" s="183">
        <f ca="1">SUM(BE100:BE109)</f>
        <v>4404.8309999999992</v>
      </c>
      <c r="BF110" s="183">
        <f ca="1">SUM(BF100:BF109)</f>
        <v>40030.26</v>
      </c>
      <c r="BH110" s="183">
        <f ca="1">SUM(BH100:BH109)</f>
        <v>740910.3600000001</v>
      </c>
      <c r="BI110" s="183">
        <f ca="1">SUM(BI100:BI109)</f>
        <v>1856.6698399999996</v>
      </c>
      <c r="BJ110" s="183">
        <f t="shared" ref="BJ110:CE110" ca="1" si="33">SUM(BJ100:BJ109)</f>
        <v>0</v>
      </c>
      <c r="BK110" s="183">
        <f>SUM(BK100:BK109)</f>
        <v>0</v>
      </c>
      <c r="BL110" s="183">
        <f t="shared" ca="1" si="33"/>
        <v>618.94199999999989</v>
      </c>
      <c r="BM110" s="183">
        <f>SUM(BM100:BM109)</f>
        <v>1028.2180000000001</v>
      </c>
      <c r="BN110" s="183">
        <f t="shared" ca="1" si="33"/>
        <v>2989.0230000000001</v>
      </c>
      <c r="BO110" s="183">
        <f>SUM(BO100:BO109)</f>
        <v>9963.4100000000017</v>
      </c>
      <c r="BP110" s="183">
        <f t="shared" ca="1" si="33"/>
        <v>6196.9579999999996</v>
      </c>
      <c r="BQ110" s="183">
        <f>SUM(BQ100:BQ109)</f>
        <v>30578.15</v>
      </c>
      <c r="BR110" s="183">
        <f t="shared" ca="1" si="33"/>
        <v>35529.707999999999</v>
      </c>
      <c r="BS110" s="183">
        <f>SUM(BS100:BS109)</f>
        <v>59216.180000000015</v>
      </c>
      <c r="BT110" s="183">
        <f t="shared" ca="1" si="33"/>
        <v>1178.9559999999999</v>
      </c>
      <c r="BU110" s="183">
        <f>SUM(BU100:BU109)</f>
        <v>2947.39</v>
      </c>
      <c r="BV110" s="183">
        <f t="shared" ca="1" si="33"/>
        <v>601.31700000000001</v>
      </c>
      <c r="BW110" s="183">
        <f t="shared" si="33"/>
        <v>2004.3840000000002</v>
      </c>
      <c r="BX110" s="183">
        <f t="shared" ca="1" si="33"/>
        <v>171127.86</v>
      </c>
      <c r="BY110" s="183">
        <f t="shared" si="33"/>
        <v>28518.492999999999</v>
      </c>
      <c r="BZ110" s="183">
        <f t="shared" ca="1" si="33"/>
        <v>175198.68000000002</v>
      </c>
      <c r="CA110" s="183">
        <f t="shared" si="33"/>
        <v>29196.000000000004</v>
      </c>
      <c r="CB110" s="183">
        <f t="shared" ca="1" si="33"/>
        <v>216084.05999999997</v>
      </c>
      <c r="CC110" s="183">
        <f t="shared" si="33"/>
        <v>35916.955000000002</v>
      </c>
      <c r="CD110" s="183">
        <f t="shared" ca="1" si="33"/>
        <v>178499.76</v>
      </c>
      <c r="CE110" s="183">
        <f t="shared" si="33"/>
        <v>29685.148999999998</v>
      </c>
      <c r="CF110" s="183">
        <f ca="1">SUM(CF100:CF109)</f>
        <v>1219.3983199999993</v>
      </c>
      <c r="CG110" s="183">
        <f ca="1">SUM(CG100:CG109)</f>
        <v>637.2715199999999</v>
      </c>
      <c r="CI110" s="183">
        <f ca="1">SUM(CI100:CI109)</f>
        <v>4323139.8</v>
      </c>
      <c r="CJ110" s="183">
        <f ca="1">SUM(CJ100:CJ109)</f>
        <v>5302.85</v>
      </c>
      <c r="CK110" s="183">
        <f t="shared" ref="CK110:EV110" ca="1" si="34">SUM(CK100:CK109)</f>
        <v>0</v>
      </c>
      <c r="CL110" s="183">
        <f t="shared" ca="1" si="34"/>
        <v>0</v>
      </c>
      <c r="CM110" s="183">
        <f t="shared" ca="1" si="34"/>
        <v>0</v>
      </c>
      <c r="CN110" s="183">
        <f t="shared" ca="1" si="34"/>
        <v>0</v>
      </c>
      <c r="CO110" s="183">
        <f t="shared" ca="1" si="34"/>
        <v>137000.226</v>
      </c>
      <c r="CP110" s="183">
        <f t="shared" si="34"/>
        <v>20740.234</v>
      </c>
      <c r="CQ110" s="183">
        <f t="shared" ca="1" si="34"/>
        <v>285532.89600000001</v>
      </c>
      <c r="CR110" s="183">
        <f t="shared" si="34"/>
        <v>43246.855000000003</v>
      </c>
      <c r="CS110" s="183">
        <f t="shared" ca="1" si="34"/>
        <v>7.8E-2</v>
      </c>
      <c r="CT110" s="183">
        <f t="shared" si="34"/>
        <v>0.13</v>
      </c>
      <c r="CU110" s="183">
        <f t="shared" ca="1" si="34"/>
        <v>18526.187999999998</v>
      </c>
      <c r="CV110" s="183">
        <f>SUM(CV100:CV109)</f>
        <v>30876.98</v>
      </c>
      <c r="CW110" s="183">
        <f t="shared" ca="1" si="34"/>
        <v>3111.5360000000001</v>
      </c>
      <c r="CX110" s="183">
        <f>SUM(CX100:CX109)</f>
        <v>7734.6279999999988</v>
      </c>
      <c r="CY110" s="183">
        <f t="shared" ca="1" si="34"/>
        <v>8567.2479999999996</v>
      </c>
      <c r="CZ110" s="183">
        <f>SUM(CZ100:CZ109)</f>
        <v>10709.043000000001</v>
      </c>
      <c r="DA110" s="183">
        <f t="shared" ca="1" si="34"/>
        <v>29909.407999999999</v>
      </c>
      <c r="DB110" s="183">
        <f>SUM(DB100:DB109)</f>
        <v>74656.383000000002</v>
      </c>
      <c r="DC110" s="183">
        <f t="shared" ca="1" si="34"/>
        <v>49706.464</v>
      </c>
      <c r="DD110" s="183">
        <f>SUM(DD100:DD109)</f>
        <v>62095.566999999988</v>
      </c>
      <c r="DE110" s="183">
        <f t="shared" ca="1" si="34"/>
        <v>23302.17</v>
      </c>
      <c r="DF110" s="183">
        <f>SUM(DF100:DF109)</f>
        <v>38727.993999999999</v>
      </c>
      <c r="DG110" s="183">
        <f t="shared" ca="1" si="34"/>
        <v>68263.399999999994</v>
      </c>
      <c r="DH110" s="183">
        <f>SUM(DH100:DH109)</f>
        <v>170524.33900000001</v>
      </c>
      <c r="DI110" s="183">
        <f t="shared" ca="1" si="34"/>
        <v>52827.983999999997</v>
      </c>
      <c r="DJ110" s="183">
        <f>SUM(DJ100:DJ109)</f>
        <v>132068.641</v>
      </c>
      <c r="DK110" s="183">
        <f t="shared" ca="1" si="34"/>
        <v>51045.288</v>
      </c>
      <c r="DL110" s="183">
        <f>SUM(DL100:DL109)</f>
        <v>127501.912</v>
      </c>
      <c r="DM110" s="183">
        <f t="shared" ca="1" si="34"/>
        <v>1723.77</v>
      </c>
      <c r="DN110" s="183">
        <f>SUM(DN100:DN109)</f>
        <v>2870.1579999999999</v>
      </c>
      <c r="DO110" s="183">
        <f t="shared" ca="1" si="34"/>
        <v>538477.23599999992</v>
      </c>
      <c r="DP110" s="183">
        <f>SUM(DP100:DP109)</f>
        <v>81233.31700000001</v>
      </c>
      <c r="DQ110" s="183">
        <f t="shared" ca="1" si="34"/>
        <v>194644.758</v>
      </c>
      <c r="DR110" s="183">
        <f>SUM(DR100:DR109)</f>
        <v>29491.63</v>
      </c>
      <c r="DS110" s="183">
        <f t="shared" ca="1" si="34"/>
        <v>77425.656000000003</v>
      </c>
      <c r="DT110" s="183">
        <f>SUM(DT100:DT109)</f>
        <v>96655.806999999986</v>
      </c>
      <c r="DU110" s="183">
        <f t="shared" ca="1" si="34"/>
        <v>62840.175999999999</v>
      </c>
      <c r="DV110" s="183">
        <f>SUM(DV100:DV109)</f>
        <v>78401.521999999983</v>
      </c>
      <c r="DW110" s="183">
        <f t="shared" ca="1" si="34"/>
        <v>230576.14799999999</v>
      </c>
      <c r="DX110" s="183">
        <f>SUM(DX100:DX109)</f>
        <v>34615.379000000001</v>
      </c>
      <c r="DY110" s="183">
        <f t="shared" ca="1" si="34"/>
        <v>155275.16399999999</v>
      </c>
      <c r="DZ110" s="183">
        <f t="shared" si="34"/>
        <v>23526.539999999997</v>
      </c>
      <c r="EA110" s="183">
        <f t="shared" ca="1" si="34"/>
        <v>16512.112000000001</v>
      </c>
      <c r="EB110" s="183">
        <f t="shared" si="34"/>
        <v>41252.331999999995</v>
      </c>
      <c r="EC110" s="183">
        <f t="shared" ca="1" si="34"/>
        <v>26131.883999999998</v>
      </c>
      <c r="ED110" s="183">
        <f t="shared" si="34"/>
        <v>43509.768999999993</v>
      </c>
      <c r="EE110" s="183">
        <f t="shared" ca="1" si="34"/>
        <v>95739.6</v>
      </c>
      <c r="EF110" s="183">
        <f t="shared" si="34"/>
        <v>7208.741</v>
      </c>
      <c r="EG110" s="183">
        <f t="shared" ca="1" si="34"/>
        <v>1665299.46</v>
      </c>
      <c r="EH110" s="183">
        <f t="shared" si="34"/>
        <v>126121.87700000001</v>
      </c>
      <c r="EI110" s="183">
        <f t="shared" ca="1" si="34"/>
        <v>90895.2</v>
      </c>
      <c r="EJ110" s="183">
        <f t="shared" si="34"/>
        <v>6854.1260000000002</v>
      </c>
      <c r="EK110" s="183">
        <f t="shared" ca="1" si="34"/>
        <v>1622158.2959999999</v>
      </c>
      <c r="EL110" s="183">
        <f t="shared" si="34"/>
        <v>122838.51100000001</v>
      </c>
      <c r="EM110" s="183">
        <f t="shared" ca="1" si="34"/>
        <v>1829.9489999999998</v>
      </c>
      <c r="EN110" s="183">
        <f t="shared" si="34"/>
        <v>6099.8300000000008</v>
      </c>
      <c r="EO110" s="183">
        <f t="shared" ca="1" si="34"/>
        <v>21297.270000000004</v>
      </c>
      <c r="EP110" s="183">
        <f t="shared" si="34"/>
        <v>35451.522000000004</v>
      </c>
      <c r="EQ110" s="183">
        <f t="shared" ca="1" si="34"/>
        <v>100311.93599999997</v>
      </c>
      <c r="ER110" s="183">
        <f t="shared" si="34"/>
        <v>166876.04799999998</v>
      </c>
      <c r="ES110" s="183">
        <f t="shared" ca="1" si="34"/>
        <v>71554.224000000002</v>
      </c>
      <c r="ET110" s="183">
        <f t="shared" si="34"/>
        <v>89291.679000000018</v>
      </c>
      <c r="EU110" s="183">
        <f t="shared" ca="1" si="34"/>
        <v>114049.66799999999</v>
      </c>
      <c r="EV110" s="183">
        <f t="shared" si="34"/>
        <v>189803.71299999999</v>
      </c>
      <c r="EW110" s="183">
        <f t="shared" ref="EW110:GB110" ca="1" si="35">SUM(EW100:EW109)</f>
        <v>101742.87599999999</v>
      </c>
      <c r="EX110" s="183">
        <f t="shared" si="35"/>
        <v>169286.77500000002</v>
      </c>
      <c r="EY110" s="183">
        <f t="shared" ca="1" si="35"/>
        <v>1900.9799999999996</v>
      </c>
      <c r="EZ110" s="183">
        <f t="shared" si="35"/>
        <v>6324.3649999999998</v>
      </c>
      <c r="FA110" s="183">
        <f t="shared" ca="1" si="35"/>
        <v>0</v>
      </c>
      <c r="FB110" s="183">
        <f t="shared" si="35"/>
        <v>0</v>
      </c>
      <c r="FC110" s="183">
        <f t="shared" ca="1" si="35"/>
        <v>43334.19</v>
      </c>
      <c r="FD110" s="183">
        <f t="shared" si="35"/>
        <v>72076.69200000001</v>
      </c>
      <c r="FE110" s="183">
        <f t="shared" ca="1" si="35"/>
        <v>0</v>
      </c>
      <c r="FF110" s="183">
        <f t="shared" si="35"/>
        <v>0</v>
      </c>
      <c r="FG110" s="183">
        <f t="shared" ca="1" si="35"/>
        <v>50627.923999999999</v>
      </c>
      <c r="FH110" s="183">
        <f t="shared" si="35"/>
        <v>126400.89899999999</v>
      </c>
      <c r="FI110" s="183">
        <f t="shared" ca="1" si="35"/>
        <v>67977.905999999974</v>
      </c>
      <c r="FJ110" s="183">
        <f t="shared" si="35"/>
        <v>113126.76499999998</v>
      </c>
      <c r="FK110" s="183">
        <f t="shared" ca="1" si="35"/>
        <v>51651.455999999998</v>
      </c>
      <c r="FL110" s="183">
        <f t="shared" si="35"/>
        <v>85879.592999999993</v>
      </c>
      <c r="FM110" s="183">
        <f t="shared" ca="1" si="35"/>
        <v>37146.006000000001</v>
      </c>
      <c r="FN110" s="183">
        <f t="shared" si="35"/>
        <v>61793.466</v>
      </c>
      <c r="FO110" s="183">
        <f t="shared" ca="1" si="35"/>
        <v>0</v>
      </c>
      <c r="FP110" s="183">
        <f t="shared" si="35"/>
        <v>0</v>
      </c>
      <c r="FQ110" s="183">
        <f t="shared" ca="1" si="35"/>
        <v>0</v>
      </c>
      <c r="FR110" s="183">
        <f t="shared" si="35"/>
        <v>0</v>
      </c>
      <c r="FS110" s="183">
        <f t="shared" ca="1" si="35"/>
        <v>2234.1779999999999</v>
      </c>
      <c r="FT110" s="183">
        <f t="shared" si="35"/>
        <v>3698.1960000000004</v>
      </c>
      <c r="FU110" s="183">
        <f t="shared" ca="1" si="35"/>
        <v>34304.720000000001</v>
      </c>
      <c r="FV110" s="183">
        <f t="shared" si="35"/>
        <v>85625.143000000011</v>
      </c>
      <c r="FW110" s="183">
        <f t="shared" ca="1" si="35"/>
        <v>17332.54</v>
      </c>
      <c r="FX110" s="183">
        <f t="shared" si="35"/>
        <v>43211.540000000008</v>
      </c>
      <c r="FY110" s="183">
        <f t="shared" ca="1" si="35"/>
        <v>13497.746999999999</v>
      </c>
      <c r="FZ110" s="183">
        <f t="shared" si="35"/>
        <v>44992.478999999992</v>
      </c>
      <c r="GA110" s="183">
        <f t="shared" ca="1" si="35"/>
        <v>1629.912</v>
      </c>
      <c r="GB110" s="183">
        <f t="shared" si="35"/>
        <v>5431.1390000000001</v>
      </c>
      <c r="GC110" s="183">
        <f ca="1">SUM(GC100:GC109)</f>
        <v>2383.942</v>
      </c>
      <c r="GD110" s="183">
        <f ca="1">SUM(GD100:GD109)</f>
        <v>2918.9079999999999</v>
      </c>
      <c r="GF110" s="183">
        <f t="shared" ref="GF110:GM110" ca="1" si="36">SUM(GF100:GF109)</f>
        <v>11937.199999999999</v>
      </c>
      <c r="GG110" s="183">
        <f t="shared" ca="1" si="36"/>
        <v>0</v>
      </c>
      <c r="GH110" s="183">
        <f t="shared" ca="1" si="36"/>
        <v>7152.1999999999989</v>
      </c>
      <c r="GI110" s="183">
        <f t="shared" ca="1" si="36"/>
        <v>0</v>
      </c>
      <c r="GJ110" s="183">
        <f t="shared" ca="1" si="36"/>
        <v>0</v>
      </c>
      <c r="GK110" s="183">
        <f t="shared" ca="1" si="36"/>
        <v>29347.999999999996</v>
      </c>
      <c r="GL110" s="183">
        <f t="shared" ca="1" si="36"/>
        <v>0</v>
      </c>
      <c r="GM110" s="183">
        <f t="shared" ca="1" si="36"/>
        <v>29739.599999999999</v>
      </c>
      <c r="GO110" s="183">
        <f t="shared" ref="GO110:GX110" ca="1" si="37">SUM(GO100:GO109)</f>
        <v>0</v>
      </c>
      <c r="GP110" s="183">
        <f t="shared" ca="1" si="37"/>
        <v>0</v>
      </c>
      <c r="GQ110" s="183">
        <f t="shared" ca="1" si="37"/>
        <v>0</v>
      </c>
      <c r="GR110" s="183">
        <f t="shared" ca="1" si="37"/>
        <v>0</v>
      </c>
      <c r="GS110" s="183">
        <f t="shared" ca="1" si="37"/>
        <v>0</v>
      </c>
      <c r="GT110" s="183">
        <f t="shared" ca="1" si="37"/>
        <v>35513.280000001076</v>
      </c>
      <c r="GU110" s="183">
        <f t="shared" ca="1" si="37"/>
        <v>13789.380000000041</v>
      </c>
      <c r="GV110" s="183">
        <f t="shared" ca="1" si="37"/>
        <v>0</v>
      </c>
      <c r="GW110" s="183">
        <f t="shared" ca="1" si="37"/>
        <v>13413.620000000101</v>
      </c>
      <c r="GX110" s="183">
        <f t="shared" ca="1" si="37"/>
        <v>0</v>
      </c>
      <c r="GZ110" s="183">
        <f t="shared" ref="GZ110:HH110" ca="1" si="38">SUM(GZ100:GZ109)</f>
        <v>0</v>
      </c>
      <c r="HA110" s="183">
        <f t="shared" ca="1" si="38"/>
        <v>0</v>
      </c>
      <c r="HB110" s="183">
        <f t="shared" ca="1" si="38"/>
        <v>0</v>
      </c>
      <c r="HC110" s="183">
        <f t="shared" ca="1" si="38"/>
        <v>23442.76</v>
      </c>
      <c r="HD110" s="183">
        <f ca="1">SUM(HD100:HD109)</f>
        <v>-23442.76</v>
      </c>
      <c r="HE110" s="183">
        <f t="shared" ca="1" si="38"/>
        <v>5818.4279999999635</v>
      </c>
      <c r="HF110" s="183">
        <f t="shared" ca="1" si="38"/>
        <v>0</v>
      </c>
      <c r="HG110" s="183">
        <f t="shared" ca="1" si="38"/>
        <v>5780.9400000000105</v>
      </c>
      <c r="HH110" s="183">
        <f t="shared" ca="1" si="38"/>
        <v>0</v>
      </c>
      <c r="HJ110" s="183">
        <f t="shared" ref="HJ110:HW110" ca="1" si="39">SUM(HJ100:HJ109)</f>
        <v>0</v>
      </c>
      <c r="HK110" s="183">
        <f t="shared" ca="1" si="39"/>
        <v>17353.512000000042</v>
      </c>
      <c r="HL110" s="183">
        <f t="shared" ca="1" si="39"/>
        <v>0</v>
      </c>
      <c r="HM110" s="183">
        <f t="shared" ca="1" si="39"/>
        <v>0</v>
      </c>
      <c r="HN110" s="183">
        <f t="shared" ca="1" si="39"/>
        <v>0</v>
      </c>
      <c r="HO110" s="183">
        <f t="shared" ca="1" si="39"/>
        <v>0</v>
      </c>
      <c r="HP110" s="183">
        <f t="shared" ca="1" si="39"/>
        <v>11628.936000000249</v>
      </c>
      <c r="HQ110" s="183">
        <f t="shared" ca="1" si="39"/>
        <v>0</v>
      </c>
      <c r="HR110" s="183">
        <f t="shared" ca="1" si="39"/>
        <v>0</v>
      </c>
      <c r="HS110" s="183">
        <f t="shared" ca="1" si="39"/>
        <v>0</v>
      </c>
      <c r="HT110" s="183">
        <f t="shared" ca="1" si="39"/>
        <v>1306.0080000000301</v>
      </c>
      <c r="HU110" s="183">
        <f t="shared" ca="1" si="39"/>
        <v>0</v>
      </c>
      <c r="HV110" s="183">
        <f t="shared" ca="1" si="39"/>
        <v>1374.3839999999739</v>
      </c>
      <c r="HW110" s="183">
        <f t="shared" ca="1" si="39"/>
        <v>0</v>
      </c>
      <c r="HY110" s="183">
        <f t="shared" ref="HY110:ID110" ca="1" si="40">SUM(HY100:HY109)</f>
        <v>1173.4411149999999</v>
      </c>
      <c r="HZ110" s="183">
        <f t="shared" ca="1" si="40"/>
        <v>0</v>
      </c>
      <c r="IA110" s="183">
        <f t="shared" ca="1" si="40"/>
        <v>-1173.4411149999999</v>
      </c>
      <c r="IB110" s="183">
        <f t="shared" ca="1" si="40"/>
        <v>30660.575825</v>
      </c>
      <c r="IC110" s="183">
        <f t="shared" ca="1" si="40"/>
        <v>0</v>
      </c>
      <c r="ID110" s="183">
        <f t="shared" ca="1" si="40"/>
        <v>-30660.575825</v>
      </c>
      <c r="IF110" s="183">
        <f ca="1">SUM(IF100:IF109)</f>
        <v>23091.118600000002</v>
      </c>
      <c r="IG110" s="183">
        <f ca="1">SUM(IG100:IG109)</f>
        <v>0</v>
      </c>
      <c r="IH110" s="183">
        <f ca="1">SUM(IH100:IH109)</f>
        <v>-23091.118600000002</v>
      </c>
      <c r="IJ110" s="183">
        <f ca="1">SUM(IJ100:IJ109)</f>
        <v>28117.759999999402</v>
      </c>
      <c r="IK110" s="183">
        <f ca="1">SUM(IK100:IK109)</f>
        <v>0</v>
      </c>
      <c r="IL110" s="183">
        <f ca="1">SUM(IL100:IL109)</f>
        <v>28118.639999999581</v>
      </c>
      <c r="IM110" s="183">
        <f ca="1">SUM(IM100:IM109)</f>
        <v>0</v>
      </c>
      <c r="IO110" s="183">
        <f t="shared" ref="IO110:IW110" ca="1" si="41">SUM(IO100:IO109)</f>
        <v>22555.103999999999</v>
      </c>
      <c r="IP110" s="183">
        <f t="shared" ca="1" si="41"/>
        <v>0</v>
      </c>
      <c r="IQ110" s="183">
        <f t="shared" ca="1" si="41"/>
        <v>0</v>
      </c>
      <c r="IR110" s="183">
        <f t="shared" ca="1" si="41"/>
        <v>0</v>
      </c>
      <c r="IS110" s="183">
        <f t="shared" ca="1" si="41"/>
        <v>-16760.568000000003</v>
      </c>
      <c r="IT110" s="183">
        <f t="shared" ca="1" si="41"/>
        <v>3569.8079999999995</v>
      </c>
      <c r="IU110" s="183">
        <f t="shared" ca="1" si="41"/>
        <v>832.12799999999675</v>
      </c>
      <c r="IV110" s="183">
        <f t="shared" ca="1" si="41"/>
        <v>3755.6640000000007</v>
      </c>
      <c r="IW110" s="183">
        <f t="shared" ca="1" si="41"/>
        <v>698.80799999999749</v>
      </c>
      <c r="IY110" s="183">
        <f ca="1">SUM(IY100:IY109)</f>
        <v>6887.5399999999536</v>
      </c>
      <c r="IZ110" s="183">
        <f ca="1">SUM(IZ100:IZ109)</f>
        <v>0</v>
      </c>
      <c r="JA110" s="183">
        <f ca="1">SUM(JA100:JA109)</f>
        <v>6812.300000000032</v>
      </c>
      <c r="JB110" s="183">
        <f ca="1">SUM(JB100:JB109)</f>
        <v>0</v>
      </c>
      <c r="JD110" s="183">
        <f ca="1">SUM(JD100:JD109)</f>
        <v>1152.8000000000022</v>
      </c>
      <c r="JE110" s="183">
        <f ca="1">SUM(JE100:JE109)</f>
        <v>0</v>
      </c>
      <c r="JF110" s="183">
        <f ca="1">SUM(JF100:JF109)</f>
        <v>1632.8400000000072</v>
      </c>
      <c r="JG110" s="183">
        <f ca="1">SUM(JG100:JG109)</f>
        <v>0</v>
      </c>
      <c r="JI110" s="183">
        <f t="shared" ref="JI110:JM110" ca="1" si="42">SUM(JI100:JI109)</f>
        <v>95.102000000001681</v>
      </c>
      <c r="JJ110" s="183">
        <f>SUM(JJ100:JJ109)</f>
        <v>69624.555000000008</v>
      </c>
      <c r="JK110" s="183">
        <f t="shared" ca="1" si="42"/>
        <v>0</v>
      </c>
      <c r="JL110" s="183">
        <f t="shared" ca="1" si="42"/>
        <v>0</v>
      </c>
      <c r="JM110" s="183">
        <f t="shared" ca="1" si="42"/>
        <v>0</v>
      </c>
      <c r="JO110" s="183">
        <f t="shared" ref="JO110:JT110" ca="1" si="43">SUM(JO100:JO109)</f>
        <v>0</v>
      </c>
      <c r="JP110" s="183">
        <f t="shared" ca="1" si="43"/>
        <v>0</v>
      </c>
      <c r="JQ110" s="183">
        <f t="shared" ca="1" si="43"/>
        <v>1912.1699999999998</v>
      </c>
      <c r="JR110" s="183">
        <f t="shared" ca="1" si="43"/>
        <v>950.19999999999993</v>
      </c>
      <c r="JS110" s="183">
        <f t="shared" ca="1" si="43"/>
        <v>0</v>
      </c>
      <c r="JT110" s="183">
        <f t="shared" ca="1" si="43"/>
        <v>961.97</v>
      </c>
      <c r="JV110" s="183">
        <f t="shared" ref="JV110:JZ110" ca="1" si="44">SUM(JV100:JV109)</f>
        <v>0</v>
      </c>
      <c r="JW110" s="183">
        <f t="shared" ca="1" si="44"/>
        <v>0</v>
      </c>
      <c r="JX110" s="183">
        <f t="shared" ca="1" si="44"/>
        <v>0</v>
      </c>
      <c r="JY110" s="183">
        <f t="shared" ca="1" si="44"/>
        <v>0</v>
      </c>
      <c r="JZ110" s="183">
        <f t="shared" ca="1" si="44"/>
        <v>1025.0139999999999</v>
      </c>
      <c r="KA110" s="183">
        <f ca="1">SUM(KA100:KA109)</f>
        <v>87.093000000000004</v>
      </c>
      <c r="KB110" s="183">
        <f ca="1">SUM(KB100:KB109)</f>
        <v>914.75599999999986</v>
      </c>
      <c r="KC110" s="183">
        <f ca="1">SUM(KC100:KC109)</f>
        <v>23.164999999999996</v>
      </c>
      <c r="KE110" s="183">
        <f t="shared" ref="KE110:KH110" ca="1" si="45">SUM(KE100:KE109)</f>
        <v>1476.27</v>
      </c>
      <c r="KF110" s="183">
        <f t="shared" ca="1" si="45"/>
        <v>0</v>
      </c>
      <c r="KG110" s="183">
        <f t="shared" ca="1" si="45"/>
        <v>762.49299999999994</v>
      </c>
      <c r="KH110" s="183">
        <f t="shared" ca="1" si="45"/>
        <v>713.77700000000016</v>
      </c>
      <c r="KJ110" s="183">
        <f ca="1">SUM(KJ100:KJ109)</f>
        <v>1372.5</v>
      </c>
      <c r="KK110" s="183">
        <f ca="1">SUM(KK100:KK109)</f>
        <v>307.29000000000002</v>
      </c>
      <c r="KL110" s="183">
        <f ca="1">SUM(KL100:KL109)</f>
        <v>1065.21</v>
      </c>
      <c r="KN110" s="183">
        <f ca="1">SUM(KN100:KN109)</f>
        <v>2227.3680000000013</v>
      </c>
      <c r="KO110" s="183">
        <f>SUM(KO100:KO109)</f>
        <v>409.05799999999999</v>
      </c>
      <c r="KP110" s="183">
        <f ca="1">SUM(KP100:KP109)</f>
        <v>1667.1599999999999</v>
      </c>
      <c r="KQ110" s="183">
        <f>SUM(KQ100:KQ109)</f>
        <v>69.047999999999988</v>
      </c>
      <c r="KR110" s="183">
        <f ca="1">SUM(KR100:KR109)</f>
        <v>560.20800000000122</v>
      </c>
      <c r="KT110" s="183">
        <f t="shared" ref="KT110:KY110" ca="1" si="46">SUM(KT100:KT109)</f>
        <v>0</v>
      </c>
      <c r="KU110" s="183">
        <f t="shared" ca="1" si="46"/>
        <v>0</v>
      </c>
      <c r="KV110" s="183">
        <f t="shared" ca="1" si="46"/>
        <v>1891.8779999999999</v>
      </c>
      <c r="KW110" s="183">
        <f ca="1">SUM(KW100:KW109)</f>
        <v>754.46500000000003</v>
      </c>
      <c r="KX110" s="183">
        <f t="shared" ca="1" si="46"/>
        <v>1082.1890000000001</v>
      </c>
      <c r="KY110" s="183">
        <f t="shared" ca="1" si="46"/>
        <v>55.223999999999997</v>
      </c>
      <c r="LA110" s="183">
        <f t="shared" ref="LA110:LD110" ca="1" si="47">SUM(LA100:LA109)</f>
        <v>1580.2150000000001</v>
      </c>
      <c r="LB110" s="183">
        <f t="shared" ca="1" si="47"/>
        <v>165.87300000000002</v>
      </c>
      <c r="LC110" s="183">
        <f t="shared" ca="1" si="47"/>
        <v>1153.152</v>
      </c>
      <c r="LD110" s="183">
        <f t="shared" ca="1" si="47"/>
        <v>261.18999999999994</v>
      </c>
      <c r="LF110" s="183">
        <f ca="1">SUM(LF100:LF109)</f>
        <v>0</v>
      </c>
      <c r="LG110" s="183">
        <f ca="1">SUM(LG100:LG109)</f>
        <v>125607.25</v>
      </c>
    </row>
    <row r="111" spans="1:319" x14ac:dyDescent="0.25">
      <c r="A111" s="2">
        <v>11</v>
      </c>
      <c r="B111" s="79">
        <f ca="1">IF(OR(БД!DT65="",ISERROR(БД!DT65)),"",БД!DT65)</f>
        <v>0</v>
      </c>
      <c r="C111" s="79">
        <f ca="1">IF(OR(БД!DY65="",ISERROR(БД!DY65)),"",БД!DY65)</f>
        <v>3216.2460000000001</v>
      </c>
      <c r="D111" s="79">
        <f ca="1">IF(OR(БД!CD65="",ISERROR(БД!CD65)),"",БД!CD65)</f>
        <v>0</v>
      </c>
      <c r="E111" s="79">
        <f ca="1">IF(OR(БД!CI65="",ISERROR(БД!CI65)),"",БД!CI65)</f>
        <v>3013.58</v>
      </c>
      <c r="F111" s="79">
        <f ca="1">IF(OR(БД!BT65="",ISERROR(БД!BT65)),"",БД!BT65)</f>
        <v>0</v>
      </c>
      <c r="G111" s="79">
        <f ca="1">IF(OR(БД!BY65="",ISERROR(БД!BY65)),"",БД!BY65)</f>
        <v>2918.9679999999998</v>
      </c>
      <c r="H111" s="79">
        <f ca="1">IF(OR(БД!BJ65="",ISERROR(БД!BJ65)),"",БД!BJ65)</f>
        <v>1196.03</v>
      </c>
      <c r="I111" s="79">
        <f ca="1">IF(OR(БД!BO65="",ISERROR(БД!BO65)),"",БД!BO65)</f>
        <v>0</v>
      </c>
      <c r="J111" s="79">
        <f ca="1">IF(OR(БД!JS108="",ISERROR(БД!JS108)),"",БД!JS108)</f>
        <v>971.89400000000001</v>
      </c>
      <c r="K111" s="79">
        <f ca="1">IF(OR(БД!JX108="",ISERROR(БД!JX108)),"",БД!JX108)</f>
        <v>0</v>
      </c>
      <c r="L111" s="79">
        <f ca="1">IF(OR(БД!JI108="",ISERROR(БД!JI108)),"",БД!JI108)</f>
        <v>3685.6379999999999</v>
      </c>
      <c r="M111" s="79">
        <f ca="1">IF(OR(БД!JN108="",ISERROR(БД!JN108)),"",БД!JN108)</f>
        <v>0</v>
      </c>
      <c r="N111" s="79">
        <f ca="1">IF(OR(БД!IY108="",ISERROR(БД!IY108)),"",БД!IY108)</f>
        <v>3316.1039999999998</v>
      </c>
      <c r="O111" s="79">
        <f ca="1">IF(OR(БД!JD108="",ISERROR(БД!JD108)),"",БД!JD108)</f>
        <v>0</v>
      </c>
      <c r="P111" s="79">
        <f ca="1">IF(OR(БД!HU366="",ISERROR(БД!HU366)),"",БД!HU366)</f>
        <v>461.62299999999999</v>
      </c>
      <c r="R111" s="99">
        <f ca="1">IF(OR(БД!BX280="",ISERROR(БД!BX280)),"",БД!BX280)</f>
        <v>0</v>
      </c>
      <c r="S111" s="101">
        <f>IF(OR(БД!CA280="",ISERROR(БД!CA280)),"",БД!CA280)</f>
        <v>1.958</v>
      </c>
      <c r="T111" s="99">
        <f ca="1">IF(OR(БД!CD280="",ISERROR(БД!CD280)),"",БД!CD280)</f>
        <v>2147.2000000002481</v>
      </c>
      <c r="U111" s="101">
        <f>IF(OR(БД!CG280="",ISERROR(БД!CG280)),"",БД!CG280)</f>
        <v>3081.2629999999999</v>
      </c>
      <c r="V111" s="99">
        <f ca="1">IF(OR(БД!EG366="",ISERROR(БД!EG366)),"",БД!EG366)</f>
        <v>0</v>
      </c>
      <c r="W111" s="101">
        <f>IF(OR(БД!EJ366="",ISERROR(БД!EJ366)),"",БД!EJ366)</f>
        <v>34.494999999999997</v>
      </c>
      <c r="X111" s="99">
        <f ca="1">IF(OR(БД!EM366="",ISERROR(БД!EM366)),"",БД!EM366)</f>
        <v>1221.0000000001401</v>
      </c>
      <c r="Y111" s="101">
        <f>IF(OR(БД!EP366="",ISERROR(БД!EP366)),"",БД!EP366)</f>
        <v>1654.942</v>
      </c>
      <c r="Z111" s="106">
        <f ca="1">IF(OR(БД!DS366="",ISERROR(БД!DS366)),"",БД!DS366)</f>
        <v>2290.8049999999998</v>
      </c>
      <c r="AA111" s="126">
        <f>IF(OR(БД!DW366="",ISERROR(БД!DW366)),"",БД!DW366)</f>
        <v>2285.8000000004722</v>
      </c>
      <c r="AB111" s="106">
        <f ca="1">IF(OR(БД!DZ366="",ISERROR(БД!DZ366)),"",БД!DZ366)</f>
        <v>0</v>
      </c>
      <c r="AC111" s="126">
        <f>IF(OR(БД!ED366="",ISERROR(БД!ED366)),"",БД!ED366)</f>
        <v>0</v>
      </c>
      <c r="AD111" s="106">
        <f ca="1">IF(OR(БД!DE366="",ISERROR(БД!DE366)),"",БД!DE366)</f>
        <v>1084.27</v>
      </c>
      <c r="AE111" s="126">
        <f>IF(OR(БД!DI366="",ISERROR(БД!DI366)),"",БД!DI366)</f>
        <v>1082.4000000004162</v>
      </c>
      <c r="AF111" s="106">
        <f ca="1">IF(OR(БД!DL366="",ISERROR(БД!DL366)),"",БД!DL366)</f>
        <v>0</v>
      </c>
      <c r="AG111" s="126">
        <f>IF(OR(БД!DP366="",ISERROR(БД!DP366)),"",БД!DP366)</f>
        <v>0</v>
      </c>
      <c r="AH111" s="99" t="str">
        <f ca="1">IF(OR(БД!CO366="",ISERROR(БД!CO366)),"",БД!CO366)</f>
        <v/>
      </c>
      <c r="AI111" s="101">
        <f>IF(OR(БД!CR366="",ISERROR(БД!CR366)),"",БД!CR366)</f>
        <v>19498.778999999999</v>
      </c>
      <c r="AJ111" s="99" t="str">
        <f ca="1">IF(OR(БД!CI366="",ISERROR(БД!CI366)),"",БД!CI366)</f>
        <v/>
      </c>
      <c r="AK111" s="101">
        <f>IF(OR(БД!CL366="",ISERROR(БД!CL366)),"",БД!CL366)</f>
        <v>1151.48</v>
      </c>
      <c r="AL111" s="99" t="str">
        <f ca="1">IF(OR(БД!CC366="",ISERROR(БД!CC366)),"",БД!CC366)</f>
        <v/>
      </c>
      <c r="AM111" s="101">
        <f>IF(OR(БД!CF366="",ISERROR(БД!CF366)),"",БД!CF366)</f>
        <v>14634.217000000001</v>
      </c>
      <c r="AO111" s="102">
        <f ca="1">IF(OR(БД!GI237="",ISERROR(БД!GI237)),"",БД!GI237)</f>
        <v>699.92999999997119</v>
      </c>
      <c r="AP111" s="102">
        <f ca="1">IF(OR(БД!GD237="",ISERROR(БД!GD237)),"",БД!GD237)</f>
        <v>0.38392000000007104</v>
      </c>
      <c r="AQ111" s="99">
        <f ca="1">IF(OR(БД!HQ323="",ISERROR(БД!HQ323)),"",БД!HQ323)</f>
        <v>4.2000000000030013E-2</v>
      </c>
      <c r="AR111" s="101">
        <f>IF(OR(БД!HU323="",ISERROR(БД!HU323)),"",БД!HU323)</f>
        <v>333.64400000000001</v>
      </c>
      <c r="AS111" s="99">
        <f ca="1">IF(OR(БД!AZ538="",ISERROR(БД!AZ538)),"",БД!AZ538)</f>
        <v>0</v>
      </c>
      <c r="AT111" s="101">
        <f>IF(OR(БД!BC538="",ISERROR(БД!BC538)),"",БД!BC538)</f>
        <v>1.9239999999999999</v>
      </c>
      <c r="AU111" s="99">
        <f ca="1">IF(OR(БД!BF538="",ISERROR(БД!BF538)),"",БД!BF538)</f>
        <v>277.66200000002209</v>
      </c>
      <c r="AV111" s="101">
        <f>IF(OR(БД!BI538="",ISERROR(БД!BI538)),"",БД!BI538)</f>
        <v>10437.83</v>
      </c>
      <c r="AW111" s="99">
        <f ca="1">IF(OR(БД!AN538="",ISERROR(БД!AN538)),"",БД!AN538)</f>
        <v>0</v>
      </c>
      <c r="AX111" s="101">
        <f>IF(OR(БД!AQ538="",ISERROR(БД!AQ538)),"",БД!AQ538)</f>
        <v>8.2720000000000002</v>
      </c>
      <c r="AY111" s="99">
        <f ca="1">IF(OR(БД!AT538="",ISERROR(БД!AT538)),"",БД!AT538)</f>
        <v>422.2679999999491</v>
      </c>
      <c r="AZ111" s="101">
        <f>IF(OR(БД!AW538="",ISERROR(БД!AW538)),"",БД!AW538)</f>
        <v>11034.8</v>
      </c>
      <c r="BA111" s="99">
        <f ca="1">IF(OR(БД!AH538="",ISERROR(БД!AH538)),"",БД!AH538)</f>
        <v>0.11832000000009429</v>
      </c>
      <c r="BB111" s="101">
        <f>IF(OR(БД!AK538="",ISERROR(БД!AK538)),"",БД!AK538)</f>
        <v>8793.0930000000008</v>
      </c>
      <c r="BC111" s="99">
        <f ca="1">IF(OR(БД!AB538="",ISERROR(БД!AB538)),"",БД!AB538)</f>
        <v>0.26559999999997674</v>
      </c>
      <c r="BD111" s="101">
        <f>IF(OR(БД!AE538="",ISERROR(БД!AE538)),"",БД!AE538)</f>
        <v>21312.79</v>
      </c>
      <c r="BE111" s="99">
        <f ca="1">IF(OR(БД!J366="",ISERROR(БД!J366)),"",БД!J366)</f>
        <v>0.83400000000006003</v>
      </c>
      <c r="BF111" s="99">
        <f ca="1">IF(OR(БД!D366="",ISERROR(БД!D366)),"",БД!D366)</f>
        <v>9.8139999999984866</v>
      </c>
      <c r="BH111" s="102">
        <f ca="1">IF(OR(БД!GS237="",ISERROR(БД!GS237)),"",БД!GS237)</f>
        <v>226.26000000001113</v>
      </c>
      <c r="BI111" s="102">
        <f ca="1">IF(OR(БД!GN237="",ISERROR(БД!GN237)),"",БД!GN237)</f>
        <v>0.15912000000003901</v>
      </c>
      <c r="BJ111" s="99">
        <f ca="1">IF(OR(БД!EN280="",ISERROR(БД!EN280)),"",БД!EN280)</f>
        <v>0</v>
      </c>
      <c r="BK111" s="101">
        <f>IF(OR(БД!ER280="",ISERROR(БД!ER280)),"",БД!ER280)</f>
        <v>0</v>
      </c>
      <c r="BL111" s="99">
        <f ca="1">IF(OR(БД!EG280="",ISERROR(БД!EG280)),"",БД!EG280)</f>
        <v>0.82200000000000273</v>
      </c>
      <c r="BM111" s="101">
        <f>IF(OR(БД!EK280="",ISERROR(БД!EK280)),"",БД!EK280)</f>
        <v>103.294</v>
      </c>
      <c r="BN111" s="99">
        <f ca="1">IF(OR(БД!DZ280="",ISERROR(БД!DZ280)),"",БД!DZ280)</f>
        <v>0</v>
      </c>
      <c r="BO111" s="101">
        <f>IF(OR(БД!ED280="",ISERROR(БД!ED280)),"",БД!ED280)</f>
        <v>996.34100000000001</v>
      </c>
      <c r="BP111" s="99">
        <f ca="1">IF(OR(БД!DS280="",ISERROR(БД!DS280)),"",БД!DS280)</f>
        <v>19.890000000000327</v>
      </c>
      <c r="BQ111" s="101">
        <f>IF(OR(БД!DW280="",ISERROR(БД!DW280)),"",БД!DW280)</f>
        <v>3108.424</v>
      </c>
      <c r="BR111" s="99">
        <f ca="1">IF(OR(БД!DL280="",ISERROR(БД!DL280)),"",БД!DL280)</f>
        <v>0</v>
      </c>
      <c r="BS111" s="101">
        <f>IF(OR(БД!DP280="",ISERROR(БД!DP280)),"",БД!DP280)</f>
        <v>5921.6180000000004</v>
      </c>
      <c r="BT111" s="99">
        <f ca="1">IF(OR(БД!GA323="",ISERROR(БД!GA323)),"",БД!GA323)</f>
        <v>0</v>
      </c>
      <c r="BU111" s="101">
        <f>IF(OR(БД!GE323="",ISERROR(БД!GE323)),"",БД!GE323)</f>
        <v>294.73899999999998</v>
      </c>
      <c r="BV111" s="99">
        <f ca="1">IF(OR(БД!EK323="",ISERROR(БД!EK323)),"",БД!EK323)</f>
        <v>0</v>
      </c>
      <c r="BW111" s="101">
        <f>IF(OR(БД!EO323="",ISERROR(БД!EO323)),"",БД!EO323)</f>
        <v>200.43899999999999</v>
      </c>
      <c r="BX111" s="99">
        <f ca="1">IF(OR(БД!V538="",ISERROR(БД!V538)),"",БД!V538)</f>
        <v>36.240000000016153</v>
      </c>
      <c r="BY111" s="101">
        <f>IF(OR(БД!Y538="",ISERROR(БД!Y538)),"",БД!Y538)</f>
        <v>2852.7350000000001</v>
      </c>
      <c r="BZ111" s="99">
        <f ca="1">IF(OR(БД!P538="",ISERROR(БД!P538)),"",БД!P538)</f>
        <v>41.759999999994761</v>
      </c>
      <c r="CA111" s="101">
        <f>IF(OR(БД!S538="",ISERROR(БД!S538)),"",БД!S538)</f>
        <v>2920.674</v>
      </c>
      <c r="CB111" s="99">
        <f ca="1">IF(OR(БД!J538="",ISERROR(БД!J538)),"",БД!J538)</f>
        <v>101.16000000000895</v>
      </c>
      <c r="CC111" s="101">
        <f>IF(OR(БД!M538="",ISERROR(БД!M538)),"",БД!M538)</f>
        <v>3603.087</v>
      </c>
      <c r="CD111" s="99">
        <f ca="1">IF(OR(БД!D538="",ISERROR(БД!D538)),"",БД!D538)</f>
        <v>47.099999999991269</v>
      </c>
      <c r="CE111" s="101">
        <f>IF(OR(БД!G538="",ISERROR(БД!G538)),"",БД!G538)</f>
        <v>2975.7809999999999</v>
      </c>
      <c r="CF111" s="99">
        <f ca="1">IF(OR(БД!D452="",ISERROR(БД!D452)),"",БД!D452)</f>
        <v>7.5840000000025609E-2</v>
      </c>
      <c r="CG111" s="99">
        <f ca="1">IF(OR(БД!J409="",ISERROR(БД!J409)),"",БД!J409)</f>
        <v>8.3280000000013385E-2</v>
      </c>
      <c r="CI111" s="102">
        <f ca="1">IF(OR(БД!HC237="",ISERROR(БД!HC237)),"",БД!HC237)</f>
        <v>186.66499999988514</v>
      </c>
      <c r="CJ111" s="102">
        <f ca="1">IF(OR(БД!GX237="",ISERROR(БД!GX237)),"",БД!GX237)</f>
        <v>1.293999999999869</v>
      </c>
      <c r="CK111" s="109" t="str">
        <f ca="1">IF(OR(БД!ED65="",ISERROR(БД!ED65)),"",БД!ED65)</f>
        <v/>
      </c>
      <c r="CL111" s="109" t="str">
        <f ca="1">IF(OR(БД!EH65="",ISERROR(БД!EH65)),"",БД!EH65)</f>
        <v/>
      </c>
      <c r="CM111" s="109" t="str">
        <f ca="1">IF(OR(БД!DL65="",ISERROR(БД!DL65)),"",БД!DL65)</f>
        <v/>
      </c>
      <c r="CN111" s="109" t="str">
        <f ca="1">IF(OR(БД!DP65="",ISERROR(БД!DP65)),"",БД!DP65)</f>
        <v/>
      </c>
      <c r="CO111" s="99">
        <f ca="1">IF(OR(БД!FR237="",ISERROR(БД!FR237)),"",БД!FR237)</f>
        <v>45.606000000017048</v>
      </c>
      <c r="CP111" s="101">
        <f>IF(OR(БД!FU237="",ISERROR(БД!FU237)),"",БД!FU237)</f>
        <v>2076.4520000000002</v>
      </c>
      <c r="CQ111" s="99">
        <f ca="1">IF(OR(БД!FX237="",ISERROR(БД!FX237)),"",БД!FX237)</f>
        <v>6.0059999999630236</v>
      </c>
      <c r="CR111" s="101">
        <f>IF(OR(БД!GA237="",ISERROR(БД!GA237)),"",БД!GA237)</f>
        <v>4326.3469999999998</v>
      </c>
      <c r="CS111" s="99">
        <f ca="1">IF(OR(БД!DE280="",ISERROR(БД!DE280)),"",БД!DE280)</f>
        <v>0</v>
      </c>
      <c r="CT111" s="101">
        <f>IF(OR(БД!DI280="",ISERROR(БД!DI280)),"",БД!DI280)</f>
        <v>1.2999999999999999E-2</v>
      </c>
      <c r="CU111" s="99">
        <f ca="1">IF(OR(БД!CX280="",ISERROR(БД!CX280)),"",БД!CX280)</f>
        <v>0</v>
      </c>
      <c r="CV111" s="101">
        <f>IF(OR(БД!DB280="",ISERROR(БД!DB280)),"",БД!DB280)</f>
        <v>3087.6979999999999</v>
      </c>
      <c r="CW111" s="99">
        <f ca="1">IF(OR(БД!CQ280="",ISERROR(БД!CQ280)),"",БД!CQ280)</f>
        <v>4.9919999999997344</v>
      </c>
      <c r="CX111" s="101">
        <f>IF(OR(БД!CU280="",ISERROR(БД!CU280)),"",БД!CU280)</f>
        <v>779.13199999999995</v>
      </c>
      <c r="CY111" s="99">
        <f ca="1">IF(OR(БД!CJ280="",ISERROR(БД!CJ280)),"",БД!CJ280)</f>
        <v>0</v>
      </c>
      <c r="CZ111" s="101">
        <f>IF(OR(БД!CN280="",ISERROR(БД!CN280)),"",БД!CN280)</f>
        <v>1070.9059999999999</v>
      </c>
      <c r="DA111" s="99">
        <f ca="1">IF(OR(БД!HX323="",ISERROR(БД!HX323)),"",БД!HX323)</f>
        <v>12.688000000001921</v>
      </c>
      <c r="DB111" s="101">
        <f>IF(OR(БД!IB323="",ISERROR(БД!IB323)),"",БД!IB323)</f>
        <v>7480.5240000000003</v>
      </c>
      <c r="DC111" s="99">
        <f ca="1">IF(OR(БД!HJ323="",ISERROR(БД!HJ323)),"",БД!HJ323)</f>
        <v>8.3439999999973224</v>
      </c>
      <c r="DD111" s="101">
        <f>IF(OR(БД!HN323="",ISERROR(БД!HN323)),"",БД!HN323)</f>
        <v>6214.3509999999997</v>
      </c>
      <c r="DE111" s="99">
        <f ca="1">IF(OR(БД!HC323="",ISERROR(БД!HC323)),"",БД!HC323)</f>
        <v>12.167999999998756</v>
      </c>
      <c r="DF111" s="101">
        <f>IF(OR(БД!HG323="",ISERROR(БД!HG323)),"",БД!HG323)</f>
        <v>3885.723</v>
      </c>
      <c r="DG111" s="99">
        <f ca="1">IF(OR(БД!GV323="",ISERROR(БД!GV323)),"",БД!GV323)</f>
        <v>13.096000000005006</v>
      </c>
      <c r="DH111" s="101">
        <f>IF(OR(БД!GZ323="",ISERROR(БД!GZ323)),"",БД!GZ323)</f>
        <v>17069.124</v>
      </c>
      <c r="DI111" s="99">
        <f ca="1">IF(OR(БД!GO323="",ISERROR(БД!GO323)),"",БД!GO323)</f>
        <v>0.11200000000098953</v>
      </c>
      <c r="DJ111" s="101">
        <f>IF(OR(БД!GS323="",ISERROR(БД!GS323)),"",БД!GS323)</f>
        <v>13207.023999999999</v>
      </c>
      <c r="DK111" s="99">
        <f ca="1">IF(OR(БД!GH323="",ISERROR(БД!GH323)),"",БД!GH323)</f>
        <v>10.551999999996042</v>
      </c>
      <c r="DL111" s="101">
        <f>IF(OR(БД!GL323="",ISERROR(БД!GL323)),"",БД!GL323)</f>
        <v>12763.96</v>
      </c>
      <c r="DM111" s="99">
        <f ca="1">IF(OR(БД!FT323="",ISERROR(БД!FT323)),"",БД!FT323)</f>
        <v>0.36000000000001364</v>
      </c>
      <c r="DN111" s="101">
        <f>IF(OR(БД!FX323="",ISERROR(БД!FX323)),"",БД!FX323)</f>
        <v>287.35500000000002</v>
      </c>
      <c r="DO111" s="99">
        <f ca="1">IF(OR(БД!FF323="",ISERROR(БД!FF323)),"",БД!FF323)</f>
        <v>599.47799999997551</v>
      </c>
      <c r="DP111" s="101">
        <f>IF(OR(БД!FJ323="",ISERROR(БД!FJ323)),"",БД!FJ323)</f>
        <v>8167.8289999999997</v>
      </c>
      <c r="DQ111" s="99">
        <f ca="1">IF(OR(БД!FM323="",ISERROR(БД!FM323)),"",БД!FM323)</f>
        <v>0.52799999998751446</v>
      </c>
      <c r="DR111" s="101">
        <f>IF(OR(БД!FQ323="",ISERROR(БД!FQ323)),"",БД!FQ323)</f>
        <v>2949.1709999999998</v>
      </c>
      <c r="DS111" s="99">
        <f ca="1">IF(OR(БД!EY323="",ISERROR(БД!EY323)),"",БД!EY323)</f>
        <v>25.247999999992317</v>
      </c>
      <c r="DT111" s="101">
        <f>IF(OR(БД!FC323="",ISERROR(БД!FC323)),"",БД!FC323)</f>
        <v>9681.3629999999994</v>
      </c>
      <c r="DU111" s="99">
        <f ca="1">IF(OR(БД!ER323="",ISERROR(БД!ER323)),"",БД!ER323)</f>
        <v>29.415999999997439</v>
      </c>
      <c r="DV111" s="101">
        <f>IF(OR(БД!EV323="",ISERROR(БД!EV323)),"",БД!EV323)</f>
        <v>7858.6989999999996</v>
      </c>
      <c r="DW111" s="99">
        <f ca="1">IF(OR(БД!CK323="",ISERROR(БД!CK323)),"",БД!CK323)</f>
        <v>546.21599999998944</v>
      </c>
      <c r="DX111" s="101">
        <f>IF(OR(БД!CN323="",ISERROR(БД!CN323)),"",БД!CN323)</f>
        <v>3501.8539999999998</v>
      </c>
      <c r="DY111" s="99">
        <f ca="1">IF(OR(БД!CQ323="",ISERROR(БД!CQ323)),"",БД!CQ323)</f>
        <v>0</v>
      </c>
      <c r="DZ111" s="101">
        <f>IF(OR(БД!CT323="",ISERROR(БД!CT323)),"",БД!CT323)</f>
        <v>2352.654</v>
      </c>
      <c r="EA111" s="99">
        <f ca="1">IF(OR(БД!BI495="",ISERROR(БД!BI495)),"",БД!BI495)</f>
        <v>3.04399999999805</v>
      </c>
      <c r="EB111" s="101">
        <f>IF(OR(БД!BL495="",ISERROR(БД!BL495)),"",БД!BL495)</f>
        <v>4128.7889999999998</v>
      </c>
      <c r="EC111" s="99">
        <f ca="1">IF(OR(БД!BC495="",ISERROR(БД!BC495)),"",БД!BC495)</f>
        <v>5.7600000000002183</v>
      </c>
      <c r="ED111" s="101">
        <f>IF(OR(БД!BF495="",ISERROR(БД!BF495)),"",БД!BF495)</f>
        <v>4356.2740000000003</v>
      </c>
      <c r="EE111" s="99">
        <f ca="1">IF(OR(БД!AQ495="",ISERROR(БД!AQ495)),"",БД!AQ495)</f>
        <v>192.45600000001104</v>
      </c>
      <c r="EF111" s="101">
        <f>IF(OR(БД!AT495="",ISERROR(БД!AT495)),"",БД!AT495)</f>
        <v>726.75800000000004</v>
      </c>
      <c r="EG111" s="99">
        <f ca="1">IF(OR(БД!AW495="",ISERROR(БД!AW495)),"",БД!AW495)</f>
        <v>50.291999999921245</v>
      </c>
      <c r="EH111" s="101">
        <f>IF(OR(БД!AZ495="",ISERROR(БД!AZ495)),"",БД!AZ495)</f>
        <v>12616.286</v>
      </c>
      <c r="EI111" s="99">
        <f ca="1">IF(OR(БД!AE495="",ISERROR(БД!AE495)),"",БД!AE495)</f>
        <v>158.66399999999976</v>
      </c>
      <c r="EJ111" s="101">
        <f>IF(OR(БД!AH495="",ISERROR(БД!AH495)),"",БД!AH495)</f>
        <v>689.80200000000002</v>
      </c>
      <c r="EK111" s="99">
        <f ca="1">IF(OR(БД!AK495="",ISERROR(БД!AK495)),"",БД!AK495)</f>
        <v>64.679999999971187</v>
      </c>
      <c r="EL111" s="101">
        <f>IF(OR(БД!AN495="",ISERROR(БД!AN495)),"",БД!AN495)</f>
        <v>12289.567999999999</v>
      </c>
      <c r="EM111" s="99">
        <f ca="1">IF(OR(БД!Y495="",ISERROR(БД!Y495)),"",БД!Y495)</f>
        <v>0</v>
      </c>
      <c r="EN111" s="101">
        <f>IF(OR(БД!AB495="",ISERROR(БД!AB495)),"",БД!AB495)</f>
        <v>609.98299999999995</v>
      </c>
      <c r="EO111" s="99">
        <f ca="1">IF(OR(БД!FV538="",ISERROR(БД!FV538)),"",БД!FV538)</f>
        <v>5.8560000000006767</v>
      </c>
      <c r="EP111" s="101">
        <f>IF(OR(БД!FY538="",ISERROR(БД!FY538)),"",БД!FY538)</f>
        <v>3550.5210000000002</v>
      </c>
      <c r="EQ111" s="99">
        <f ca="1">IF(OR(БД!FP538="",ISERROR(БД!FP538)),"",БД!FP538)</f>
        <v>46.96200000000681</v>
      </c>
      <c r="ER111" s="101">
        <f>IF(OR(БД!FS538="",ISERROR(БД!FS538)),"",БД!FS538)</f>
        <v>16726.483</v>
      </c>
      <c r="ES111" s="99">
        <f ca="1">IF(OR(БД!FJ538="",ISERROR(БД!FJ538)),"",БД!FJ538)</f>
        <v>38.1759999999922</v>
      </c>
      <c r="ET111" s="101">
        <f>IF(OR(БД!FM538="",ISERROR(БД!FM538)),"",БД!FM538)</f>
        <v>8949.0499999999993</v>
      </c>
      <c r="EU111" s="99">
        <f ca="1">IF(OR(БД!FD538="",ISERROR(БД!FD538)),"",БД!FD538)</f>
        <v>37.560000000012224</v>
      </c>
      <c r="EV111" s="101">
        <f>IF(OR(БД!FG538="",ISERROR(БД!FG538)),"",БД!FG538)</f>
        <v>19014.538</v>
      </c>
      <c r="EW111" s="99">
        <f ca="1">IF(OR(БД!EX538="",ISERROR(БД!EX538)),"",БД!EX538)</f>
        <v>37.697999999996682</v>
      </c>
      <c r="EX111" s="101">
        <f>IF(OR(БД!FA538="",ISERROR(БД!FA538)),"",БД!FA538)</f>
        <v>16963.429</v>
      </c>
      <c r="EY111" s="99">
        <f ca="1">IF(OR(БД!ER538="",ISERROR(БД!ER538)),"",БД!ER538)</f>
        <v>0.78900000000010095</v>
      </c>
      <c r="EZ111" s="101">
        <f>IF(OR(БД!EU538="",ISERROR(БД!EU538)),"",БД!EU538)</f>
        <v>633.923</v>
      </c>
      <c r="FA111" s="99">
        <f ca="1">IF(OR(БД!EL538="",ISERROR(БД!EL538)),"",БД!EL538)</f>
        <v>0</v>
      </c>
      <c r="FB111" s="101">
        <f>IF(OR(БД!EO538="",ISERROR(БД!EO538)),"",БД!EO538)</f>
        <v>0</v>
      </c>
      <c r="FC111" s="99">
        <f ca="1">IF(OR(БД!EF538="",ISERROR(БД!EF538)),"",БД!EF538)</f>
        <v>18.864000000001397</v>
      </c>
      <c r="FD111" s="101">
        <f>IF(OR(БД!EI538="",ISERROR(БД!EI538)),"",БД!EI538)</f>
        <v>7225.509</v>
      </c>
      <c r="FE111" s="99">
        <f ca="1">IF(OR(БД!DZ538="",ISERROR(БД!DZ538)),"",БД!DZ538)</f>
        <v>0</v>
      </c>
      <c r="FF111" s="101">
        <f>IF(OR(БД!EC538="",ISERROR(БД!EC538)),"",БД!EC538)</f>
        <v>0</v>
      </c>
      <c r="FG111" s="99">
        <f ca="1">IF(OR(БД!DT538="",ISERROR(БД!DT538)),"",БД!DT538)</f>
        <v>15.5</v>
      </c>
      <c r="FH111" s="101">
        <f>IF(OR(БД!DW538="",ISERROR(БД!DW538)),"",БД!DW538)</f>
        <v>12660.856</v>
      </c>
      <c r="FI111" s="99">
        <f ca="1">IF(OR(БД!DN538="",ISERROR(БД!DN538)),"",БД!DN538)</f>
        <v>22.092000000004191</v>
      </c>
      <c r="FJ111" s="101">
        <f>IF(OR(БД!DQ538="",ISERROR(БД!DQ538)),"",БД!DQ538)</f>
        <v>11333.333000000001</v>
      </c>
      <c r="FK111" s="99">
        <f ca="1">IF(OR(БД!DH538="",ISERROR(БД!DH538)),"",БД!DH538)</f>
        <v>32.766000000006898</v>
      </c>
      <c r="FL111" s="101">
        <f>IF(OR(БД!DK538="",ISERROR(БД!DK538)),"",БД!DK538)</f>
        <v>8614.0370000000003</v>
      </c>
      <c r="FM111" s="99">
        <f ca="1">IF(OR(БД!DB538="",ISERROR(БД!DB538)),"",БД!DB538)</f>
        <v>14.064000000000306</v>
      </c>
      <c r="FN111" s="101">
        <f>IF(OR(БД!DE538="",ISERROR(БД!DE538)),"",БД!DE538)</f>
        <v>6193.3450000000003</v>
      </c>
      <c r="FO111" s="99">
        <f ca="1">IF(OR(БД!CV538="",ISERROR(БД!CV538)),"",БД!CV538)</f>
        <v>0</v>
      </c>
      <c r="FP111" s="101">
        <f>IF(OR(БД!CY538="",ISERROR(БД!CY538)),"",БД!CY538)</f>
        <v>0</v>
      </c>
      <c r="FQ111" s="99">
        <f ca="1">IF(OR(БД!CP538="",ISERROR(БД!CP538)),"",БД!CP538)</f>
        <v>0</v>
      </c>
      <c r="FR111" s="101">
        <f>IF(OR(БД!CS538="",ISERROR(БД!CS538)),"",БД!CS538)</f>
        <v>0</v>
      </c>
      <c r="FS111" s="99">
        <f ca="1">IF(OR(БД!CJ538="",ISERROR(БД!CJ538)),"",БД!CJ538)</f>
        <v>4.9679999999998472</v>
      </c>
      <c r="FT111" s="101">
        <f>IF(OR(БД!CM538="",ISERROR(БД!CM538)),"",БД!CM538)</f>
        <v>373.19099999999997</v>
      </c>
      <c r="FU111" s="99">
        <f ca="1">IF(OR(БД!CD538="",ISERROR(БД!CD538)),"",БД!CD538)</f>
        <v>11.335999999995693</v>
      </c>
      <c r="FV111" s="101">
        <f>IF(OR(БД!CG538="",ISERROR(БД!CG538)),"",БД!CG538)</f>
        <v>8579.0139999999992</v>
      </c>
      <c r="FW111" s="99">
        <f ca="1">IF(OR(БД!BX538="",ISERROR(БД!BX538)),"",БД!BX538)</f>
        <v>10.635999999998603</v>
      </c>
      <c r="FX111" s="101">
        <f>IF(OR(БД!CA538="",ISERROR(БД!CA538)),"",БД!CA538)</f>
        <v>4335.7939999999999</v>
      </c>
      <c r="FY111" s="99">
        <f ca="1">IF(OR(БД!BR538="",ISERROR(БД!BR538)),"",БД!BR538)</f>
        <v>0</v>
      </c>
      <c r="FZ111" s="101">
        <f>IF(OR(БД!BU538="",ISERROR(БД!BU538)),"",БД!BU538)</f>
        <v>4499.2489999999998</v>
      </c>
      <c r="GA111" s="99">
        <f ca="1">IF(OR(БД!BL538="",ISERROR(БД!BL538)),"",БД!BL538)</f>
        <v>-0.2339999999999236</v>
      </c>
      <c r="GB111" s="101">
        <f>IF(OR(БД!BO538="",ISERROR(БД!BO538)),"",БД!BO538)</f>
        <v>543.226</v>
      </c>
      <c r="GC111" s="99">
        <f ca="1">IF(OR(БД!D409="",ISERROR(БД!D409)),"",БД!D409)</f>
        <v>0.65799999999990177</v>
      </c>
      <c r="GD111" s="99">
        <f ca="1">IF(OR(БД!R65="",ISERROR(БД!R65)),"",БД!R65)</f>
        <v>0.63599999999996726</v>
      </c>
      <c r="GF111" s="79">
        <f ca="1">IF(OR(БД!AZ65="",ISERROR(БД!AZ65)),"",БД!AZ65)</f>
        <v>1249.5999999999999</v>
      </c>
      <c r="GG111" s="79">
        <f ca="1">IF(OR(БД!BE65="",ISERROR(БД!BE65)),"",БД!BE65)</f>
        <v>0</v>
      </c>
      <c r="GH111" s="79">
        <f ca="1">IF(OR(БД!IO108="",ISERROR(БД!IO108)),"",БД!IO108)</f>
        <v>893.2</v>
      </c>
      <c r="GI111" s="79">
        <f ca="1">IF(OR(БД!IT108="",ISERROR(БД!IT108)),"",БД!IT108)</f>
        <v>0</v>
      </c>
      <c r="GJ111" s="79">
        <f ca="1">IF(OR(БД!IE108="",ISERROR(БД!IE108)),"",БД!IE108)</f>
        <v>0</v>
      </c>
      <c r="GK111" s="79">
        <f ca="1">IF(OR(БД!IJ108="",ISERROR(БД!IJ108)),"",БД!IJ108)</f>
        <v>3033.8</v>
      </c>
      <c r="GL111" s="79">
        <f ca="1">IF(OR(БД!HU108="",ISERROR(БД!HU108)),"",БД!HU108)</f>
        <v>0</v>
      </c>
      <c r="GM111" s="79">
        <f ca="1">IF(OR(БД!HZ108="",ISERROR(БД!HZ108)),"",БД!HZ108)</f>
        <v>3069</v>
      </c>
      <c r="GO111" s="109" t="str">
        <f ca="1">IF(OR(БД!HM108="",ISERROR(БД!HM108)),"",БД!HM108)</f>
        <v/>
      </c>
      <c r="GP111" s="109" t="str">
        <f ca="1">IF(OR(БД!HQ108="",ISERROR(БД!HQ108)),"",БД!HQ108)</f>
        <v/>
      </c>
      <c r="GQ111" s="109" t="str">
        <f ca="1">IF(OR(БД!HE108="",ISERROR(БД!HE108)),"",БД!HE108)</f>
        <v/>
      </c>
      <c r="GR111" s="109" t="str">
        <f ca="1">IF(OR(БД!HI108="",ISERROR(БД!HI108)),"",БД!HI108)</f>
        <v/>
      </c>
      <c r="GS111" s="79">
        <f ca="1">IF(OR(БД!GU108="",ISERROR(БД!GU108)),"",БД!GU108)</f>
        <v>0</v>
      </c>
      <c r="GT111" s="79">
        <f ca="1">IF(OR(БД!GZ108="",ISERROR(БД!GZ108)),"",БД!GZ108)</f>
        <v>2861.7599999990798</v>
      </c>
      <c r="GU111" s="79">
        <f ca="1">IF(OR(БД!BL323="",ISERROR(БД!BL323)),"",БД!BL323)</f>
        <v>1408.2200000001601</v>
      </c>
      <c r="GV111" s="79">
        <f ca="1">IF(OR(БД!BQ323="",ISERROR(БД!BQ323)),"",БД!BQ323)</f>
        <v>0</v>
      </c>
      <c r="GW111" s="79">
        <f ca="1">IF(OR(БД!BB323="",ISERROR(БД!BB323)),"",БД!BB323)</f>
        <v>1375.22000000004</v>
      </c>
      <c r="GX111" s="79">
        <f ca="1">IF(OR(БД!BG323="",ISERROR(БД!BG323)),"",БД!BG323)</f>
        <v>0</v>
      </c>
      <c r="GZ111" s="79" t="str">
        <f ca="1">IF(OR(БД!GK108="",ISERROR(БД!GK108)),"",БД!GK108)</f>
        <v/>
      </c>
      <c r="HA111" s="79" t="str">
        <f ca="1">IF(OR(БД!GP108="",ISERROR(БД!GP108)),"",БД!GP108)</f>
        <v/>
      </c>
      <c r="HB111" s="106">
        <f ca="1">IF(OR(БД!FT108="",ISERROR(БД!FT108)),"",БД!FT108)</f>
        <v>0</v>
      </c>
      <c r="HC111" s="106">
        <f ca="1">IF(OR(БД!FZ108="",ISERROR(БД!FZ108)),"",БД!FZ108)</f>
        <v>1675.0139999999999</v>
      </c>
      <c r="HD111" s="103">
        <f ca="1">IF(OR(БД!GF108="",ISERROR(БД!GF108)),"",БД!GF108)</f>
        <v>-1675.0139999999999</v>
      </c>
      <c r="HE111" s="79">
        <f ca="1">IF(OR(БД!FJ108="",ISERROR(БД!FJ108)),"",БД!FJ108)</f>
        <v>574.06800000002102</v>
      </c>
      <c r="HF111" s="79">
        <f ca="1">IF(OR(БД!FO108="",ISERROR(БД!FO108)),"",БД!FO108)</f>
        <v>0</v>
      </c>
      <c r="HG111" s="79">
        <f ca="1">IF(OR(БД!EZ108="",ISERROR(БД!EZ108)),"",БД!EZ108)</f>
        <v>570.50400000001503</v>
      </c>
      <c r="HH111" s="79">
        <f ca="1">IF(OR(БД!FE108="",ISERROR(БД!FE108)),"",БД!FE108)</f>
        <v>0</v>
      </c>
      <c r="HJ111" s="79">
        <f ca="1">IF(OR(БД!EP108="",ISERROR(БД!EP108)),"",БД!EP108)</f>
        <v>0</v>
      </c>
      <c r="HK111" s="79">
        <f ca="1">IF(OR(БД!EU108="",ISERROR(БД!EU108)),"",БД!EU108)</f>
        <v>1829.7840000001299</v>
      </c>
      <c r="HL111" s="109" t="str">
        <f ca="1">IF(OR(БД!EH108="",ISERROR(БД!EH108)),"",БД!EH108)</f>
        <v/>
      </c>
      <c r="HM111" s="109" t="str">
        <f ca="1">IF(OR(БД!EL108="",ISERROR(БД!EL108)),"",БД!EL108)</f>
        <v/>
      </c>
      <c r="HN111" s="109" t="str">
        <f ca="1">IF(OR(БД!DZ108="",ISERROR(БД!DZ108)),"",БД!DZ108)</f>
        <v/>
      </c>
      <c r="HO111" s="109" t="str">
        <f ca="1">IF(OR(БД!ED108="",ISERROR(БД!ED108)),"",БД!ED108)</f>
        <v/>
      </c>
      <c r="HP111" s="79">
        <f ca="1">IF(OR(БД!DP108="",ISERROR(БД!DP108)),"",БД!DP108)</f>
        <v>1172.4239999997101</v>
      </c>
      <c r="HQ111" s="79">
        <f ca="1">IF(OR(БД!DU108="",ISERROR(БД!DU108)),"",БД!DU108)</f>
        <v>0</v>
      </c>
      <c r="HR111" s="109" t="str">
        <f ca="1">IF(OR(БД!DH108="",ISERROR(БД!DH108)),"",БД!DH108)</f>
        <v/>
      </c>
      <c r="HS111" s="109" t="str">
        <f ca="1">IF(OR(БД!DL108="",ISERROR(БД!DL108)),"",БД!DL108)</f>
        <v/>
      </c>
      <c r="HT111" s="79">
        <f ca="1">IF(OR(БД!GK366="",ISERROR(БД!GK366)),"",БД!GK366)</f>
        <v>135.695999999973</v>
      </c>
      <c r="HU111" s="79">
        <f ca="1">IF(OR(БД!GP366="",ISERROR(БД!GP366)),"",БД!GP366)</f>
        <v>0</v>
      </c>
      <c r="HV111" s="79">
        <f ca="1">IF(OR(БД!BV323="",ISERROR(БД!BV323)),"",БД!BV323)</f>
        <v>120.384000000035</v>
      </c>
      <c r="HW111" s="79">
        <f ca="1">IF(OR(БД!CA323="",ISERROR(БД!CA323)),"",БД!CA323)</f>
        <v>0</v>
      </c>
      <c r="HY111" s="103">
        <f ca="1">IF(OR(БД!CS108="",ISERROR(БД!CS108)),"",БД!CS108)</f>
        <v>2711.7032249999997</v>
      </c>
      <c r="HZ111" s="103">
        <f ca="1">IF(OR(БД!CX108="",ISERROR(БД!CX108)),"",БД!CX108)</f>
        <v>0</v>
      </c>
      <c r="IA111" s="103">
        <f ca="1">IF(OR(БД!DC108="",ISERROR(БД!DC108)),"",БД!DC108)</f>
        <v>-2711.7032249999997</v>
      </c>
      <c r="IB111" s="103">
        <f ca="1">IF(OR(БД!DF237="",ISERROR(БД!DF237)),"",БД!DF237)</f>
        <v>2471.1961999999999</v>
      </c>
      <c r="IC111" s="103">
        <f ca="1">IF(OR(БД!DK237="",ISERROR(БД!DK237)),"",БД!DK237)</f>
        <v>0</v>
      </c>
      <c r="ID111" s="103">
        <f ca="1">IF(OR(БД!DP237="",ISERROR(БД!DP237)),"",БД!DP237)</f>
        <v>-2471.1961999999999</v>
      </c>
      <c r="IF111" s="103">
        <f ca="1">IF(OR(БД!CD108="",ISERROR(БД!CD108)),"",БД!CD108)</f>
        <v>1649.88879</v>
      </c>
      <c r="IG111" s="103">
        <f ca="1">IF(OR(БД!CI108="",ISERROR(БД!CI108)),"",БД!CI108)</f>
        <v>0</v>
      </c>
      <c r="IH111" s="103">
        <f ca="1">IF(OR(БД!CN108="",ISERROR(БД!CN108)),"",БД!CN108)</f>
        <v>-1649.88879</v>
      </c>
      <c r="IJ111" s="79">
        <f ca="1">IF(OR(БД!BT108="",ISERROR(БД!BT108)),"",БД!BT108)</f>
        <v>2976.1600000004501</v>
      </c>
      <c r="IK111" s="79">
        <f ca="1">IF(OR(БД!BY108="",ISERROR(БД!BY108)),"",БД!BY108)</f>
        <v>0</v>
      </c>
      <c r="IL111" s="79">
        <f ca="1">IF(OR(БД!BJ108="",ISERROR(БД!BJ108)),"",БД!BJ108)</f>
        <v>1766.59999999974</v>
      </c>
      <c r="IM111" s="79">
        <f ca="1">IF(OR(БД!BO108="",ISERROR(БД!BO108)),"",БД!BO108)</f>
        <v>0</v>
      </c>
      <c r="IO111" s="79">
        <f ca="1">IF(OR(БД!AZ108="",ISERROR(БД!AZ108)),"",БД!AZ108)</f>
        <v>2114.6400000001499</v>
      </c>
      <c r="IP111" s="79">
        <f ca="1">IF(OR(БД!BE108="",ISERROR(БД!BE108)),"",БД!BE108)</f>
        <v>0</v>
      </c>
      <c r="IQ111" s="108" t="str">
        <f ca="1">IF(OR(БД!D108="",ISERROR(БД!D108)),"",БД!D108)</f>
        <v/>
      </c>
      <c r="IR111" s="108" t="str">
        <f ca="1">IF(OR(БД!I108="",ISERROR(БД!I108)),"",БД!I108)</f>
        <v/>
      </c>
      <c r="IS111" s="80">
        <f ca="1">IF(OR(БД!N108="",ISERROR(БД!N108)),"",БД!N108)</f>
        <v>-1582.6800000001699</v>
      </c>
      <c r="IT111" s="79">
        <f ca="1">IF(OR(БД!N323="",ISERROR(БД!N323)),"",БД!N323)</f>
        <v>332.11199999999502</v>
      </c>
      <c r="IU111" s="79">
        <f ca="1">IF(OR(БД!S323="",ISERROR(БД!S323)),"",БД!S323)</f>
        <v>66</v>
      </c>
      <c r="IV111" s="79">
        <f ca="1">IF(OR(БД!D323="",ISERROR(БД!D323)),"",БД!D323)</f>
        <v>331.84799999998597</v>
      </c>
      <c r="IW111" s="79">
        <f ca="1">IF(OR(БД!I323="",ISERROR(БД!I323)),"",БД!I323)</f>
        <v>66</v>
      </c>
      <c r="IY111" s="79">
        <f ca="1">IF(OR(БД!AR323="",ISERROR(БД!AR323)),"",БД!AR323)</f>
        <v>674.51999999995701</v>
      </c>
      <c r="IZ111" s="79">
        <f ca="1">IF(OR(БД!AW323="",ISERROR(БД!AW323)),"",БД!AW323)</f>
        <v>0</v>
      </c>
      <c r="JA111" s="79">
        <f ca="1">IF(OR(БД!GU366="",ISERROR(БД!GU366)),"",БД!GU366)</f>
        <v>665.49999999991996</v>
      </c>
      <c r="JB111" s="79">
        <f ca="1">IF(OR(БД!GZ366="",ISERROR(БД!GZ366)),"",БД!GZ366)</f>
        <v>0</v>
      </c>
      <c r="JD111" s="79">
        <f ca="1">IF(OR(БД!AH323="",ISERROR(БД!AH323)),"",БД!AH323)</f>
        <v>111.32000000001899</v>
      </c>
      <c r="JE111" s="79">
        <f ca="1">IF(OR(БД!AM323="",ISERROR(БД!AM323)),"",БД!AM323)</f>
        <v>0</v>
      </c>
      <c r="JF111" s="79">
        <f ca="1">IF(OR(БД!X323="",ISERROR(БД!X323)),"",БД!X323)</f>
        <v>163.67999999998099</v>
      </c>
      <c r="JG111" s="79">
        <f ca="1">IF(OR(БД!AC323="",ISERROR(БД!AC323)),"",БД!AC323)</f>
        <v>0</v>
      </c>
      <c r="JI111" s="99">
        <f ca="1">IF(OR(БД!CM495="",ISERROR(БД!CM495)),"",БД!CM495)</f>
        <v>8.4979999999995925</v>
      </c>
      <c r="JJ111" s="101">
        <f>IF(OR(БД!CP495="",ISERROR(БД!CP495)),"",БД!CP495)</f>
        <v>6969.335</v>
      </c>
      <c r="JK111" s="109" t="str">
        <f ca="1">IF(OR(БД!AQ194="",ISERROR(БД!AQ194)),"",БД!AQ194)</f>
        <v/>
      </c>
      <c r="JL111" s="109" t="str">
        <f ca="1">IF(OR(БД!AU194="",ISERROR(БД!AU194)),"",БД!AU194)</f>
        <v/>
      </c>
      <c r="JM111" s="109" t="str">
        <f ca="1">IF(OR(БД!AI194="",ISERROR(БД!AI194)),"",БД!AI194)</f>
        <v/>
      </c>
      <c r="JO111" s="109" t="str">
        <f ca="1">IF(OR(БД!BX194="",ISERROR(БД!BX194)),"",БД!BX194)</f>
        <v/>
      </c>
      <c r="JP111" s="109" t="str">
        <f ca="1">IF(OR(БД!CB194="",ISERROR(БД!CB194)),"",БД!CB194)</f>
        <v/>
      </c>
      <c r="JQ111" s="102">
        <f ca="1">IF(OR(БД!AU108="",ISERROR(БД!AU108)),"",БД!AU108)</f>
        <v>190.78</v>
      </c>
      <c r="JR111" s="109">
        <f ca="1">IF(OR(БД!AQ108="",ISERROR(БД!AQ108)),"",БД!AQ108)</f>
        <v>92.08</v>
      </c>
      <c r="JS111" s="109">
        <f ca="1">IF(OR(БД!AM108="",ISERROR(БД!AM108)),"",БД!AM108)</f>
        <v>0</v>
      </c>
      <c r="JT111" s="109">
        <f ca="1">IF(OR(БД!AI108="",ISERROR(БД!AI108)),"",БД!AI108)</f>
        <v>98.7</v>
      </c>
      <c r="JV111" s="109" t="str">
        <f ca="1">IF(OR(БД!AA108="",ISERROR(БД!AA108)),"",БД!AA108)</f>
        <v/>
      </c>
      <c r="JW111" s="109" t="str">
        <f ca="1">IF(OR(БД!AE108="",ISERROR(БД!AE108)),"",БД!AE108)</f>
        <v/>
      </c>
      <c r="JX111" s="109" t="str">
        <f ca="1">IF(OR(БД!S108="",ISERROR(БД!S108)),"",БД!S108)</f>
        <v/>
      </c>
      <c r="JY111" s="109" t="str">
        <f ca="1">IF(OR(БД!W108="",ISERROR(БД!W108)),"",БД!W108)</f>
        <v/>
      </c>
      <c r="JZ111" s="102">
        <f ca="1">IF(OR(БД!GU151="",ISERROR(БД!GU151)),"",БД!GU151)</f>
        <v>134.376</v>
      </c>
      <c r="KA111" s="129">
        <f ca="1">IF(OR(БД!GQ151="",ISERROR(БД!GQ151)),"",БД!GQ151)</f>
        <v>2.0590000000000002</v>
      </c>
      <c r="KB111" s="129">
        <f ca="1">IF(OR(БД!GM151="",ISERROR(БД!GM151)),"",БД!GM151)</f>
        <v>130.99700000000001</v>
      </c>
      <c r="KC111" s="129">
        <f ca="1">IF(OR(БД!GI151="",ISERROR(БД!GI151)),"",БД!GI151)</f>
        <v>1.32</v>
      </c>
      <c r="KE111" s="102">
        <f ca="1">IF(OR(БД!DV194="",ISERROR(БД!DV194)),"",БД!DV194)</f>
        <v>156.49</v>
      </c>
      <c r="KF111" s="129">
        <f ca="1">IF(OR(БД!DR194="",ISERROR(БД!DR194)),"",БД!DR194)</f>
        <v>0</v>
      </c>
      <c r="KG111" s="129">
        <f ca="1">IF(OR(БД!DN194="",ISERROR(БД!DN194)),"",БД!DN194)</f>
        <v>78.27</v>
      </c>
      <c r="KH111" s="129">
        <f ca="1">IF(OR(БД!DJ194="",ISERROR(БД!DJ194)),"",БД!DJ194)</f>
        <v>78.22</v>
      </c>
      <c r="KJ111" s="102">
        <f ca="1">IF(OR(БД!DE194="",ISERROR(БД!DE194)),"",БД!DE194)</f>
        <v>151.05000000000001</v>
      </c>
      <c r="KK111" s="129">
        <f ca="1">IF(OR(БД!DA194="",ISERROR(БД!DA194)),"",БД!DA194)</f>
        <v>34.630000000000003</v>
      </c>
      <c r="KL111" s="129">
        <f ca="1">IF(OR(БД!CW194="",ISERROR(БД!CW194)),"",БД!CW194)</f>
        <v>116.42</v>
      </c>
      <c r="KN111" s="99">
        <f ca="1">IF(OR(БД!BG194="",ISERROR(БД!BG194)),"",БД!BG194)</f>
        <v>297.79200000000003</v>
      </c>
      <c r="KO111" s="101">
        <f>IF(OR(БД!BJ194="",ISERROR(БД!BJ194)),"",БД!BJ194)</f>
        <v>46.072000000000003</v>
      </c>
      <c r="KP111" s="99">
        <f ca="1">IF(OR(БД!BM194="",ISERROR(БД!BM194)),"",БД!BM194)</f>
        <v>0</v>
      </c>
      <c r="KQ111" s="101">
        <f>IF(OR(БД!BP194="",ISERROR(БД!BP194)),"",БД!BP194)</f>
        <v>9.16</v>
      </c>
      <c r="KR111" s="103">
        <f ca="1">IF(OR(БД!BS194="",ISERROR(БД!BS194)),"",БД!BS194)</f>
        <v>297.79200000000003</v>
      </c>
      <c r="KT111" s="109" t="str">
        <f ca="1">IF(OR(БД!AY194="",ISERROR(БД!AY194)),"",БД!AY194)</f>
        <v/>
      </c>
      <c r="KU111" s="109" t="str">
        <f ca="1">IF(OR(БД!BC194="",ISERROR(БД!BC194)),"",БД!BC194)</f>
        <v/>
      </c>
      <c r="KV111" s="102">
        <f ca="1">IF(OR(БД!AW366="",ISERROR(БД!AW366)),"",БД!AW366)</f>
        <v>355.10599999999999</v>
      </c>
      <c r="KW111" s="109">
        <f ca="1">IF(OR(БД!AS366="",ISERROR(БД!AS366)),"",БД!AS366)</f>
        <v>82.447000000000003</v>
      </c>
      <c r="KX111" s="109">
        <f ca="1">IF(OR(БД!AO366="",ISERROR(БД!AO366)),"",БД!AO366)</f>
        <v>272.65899999999999</v>
      </c>
      <c r="KY111" s="109">
        <f ca="1">IF(OR(БД!AK366="",ISERROR(БД!AK366)),"",БД!AK366)</f>
        <v>0</v>
      </c>
      <c r="LA111" s="102">
        <f ca="1">IF(OR(БД!BN366="",ISERROR(БД!BN366)),"",БД!BN366)</f>
        <v>137.43899999999999</v>
      </c>
      <c r="LB111" s="109">
        <f ca="1">IF(OR(БД!BJ366="",ISERROR(БД!BJ366)),"",БД!BJ366)</f>
        <v>20.170000000000002</v>
      </c>
      <c r="LC111" s="109">
        <f ca="1">IF(OR(БД!BF366="",ISERROR(БД!BF366)),"",БД!BF366)</f>
        <v>116.081</v>
      </c>
      <c r="LD111" s="109">
        <f ca="1">IF(OR(БД!BB366="",ISERROR(БД!BB366)),"",БД!BB366)</f>
        <v>1.1879999999999999</v>
      </c>
      <c r="LF111" s="105">
        <f ca="1">IF(OR(БД!HD280="",ISERROR(БД!HD280)),"",БД!HD280)</f>
        <v>0</v>
      </c>
      <c r="LG111" s="105">
        <f ca="1">IF(OR(БД!HK280="",ISERROR(БД!HK280)),"",БД!HK280)</f>
        <v>12783.25</v>
      </c>
    </row>
    <row r="112" spans="1:319" x14ac:dyDescent="0.25">
      <c r="A112" s="113">
        <v>12</v>
      </c>
      <c r="B112" s="80">
        <f ca="1">IF(OR(БД!DT66="",ISERROR(БД!DT66)),"",БД!DT66)</f>
        <v>0</v>
      </c>
      <c r="C112" s="80">
        <f ca="1">IF(OR(БД!DY66="",ISERROR(БД!DY66)),"",БД!DY66)</f>
        <v>2525.424</v>
      </c>
      <c r="D112" s="80">
        <f ca="1">IF(OR(БД!CD66="",ISERROR(БД!CD66)),"",БД!CD66)</f>
        <v>0</v>
      </c>
      <c r="E112" s="80">
        <f ca="1">IF(OR(БД!CI66="",ISERROR(БД!CI66)),"",БД!CI66)</f>
        <v>2855.7669999999998</v>
      </c>
      <c r="F112" s="80">
        <f ca="1">IF(OR(БД!BT66="",ISERROR(БД!BT66)),"",БД!BT66)</f>
        <v>0</v>
      </c>
      <c r="G112" s="80">
        <f ca="1">IF(OR(БД!BY66="",ISERROR(БД!BY66)),"",БД!BY66)</f>
        <v>2774.9960000000001</v>
      </c>
      <c r="H112" s="80">
        <f ca="1">IF(OR(БД!BJ66="",ISERROR(БД!BJ66)),"",БД!BJ66)</f>
        <v>1021.966</v>
      </c>
      <c r="I112" s="80">
        <f ca="1">IF(OR(БД!BO66="",ISERROR(БД!BO66)),"",БД!BO66)</f>
        <v>0</v>
      </c>
      <c r="J112" s="80">
        <f ca="1">IF(OR(БД!JS109="",ISERROR(БД!JS109)),"",БД!JS109)</f>
        <v>827.39800000000002</v>
      </c>
      <c r="K112" s="80">
        <f ca="1">IF(OR(БД!JX109="",ISERROR(БД!JX109)),"",БД!JX109)</f>
        <v>0</v>
      </c>
      <c r="L112" s="80">
        <f ca="1">IF(OR(БД!JI109="",ISERROR(БД!JI109)),"",БД!JI109)</f>
        <v>3323.0340000000001</v>
      </c>
      <c r="M112" s="80">
        <f ca="1">IF(OR(БД!JN109="",ISERROR(БД!JN109)),"",БД!JN109)</f>
        <v>0</v>
      </c>
      <c r="N112" s="80">
        <f ca="1">IF(OR(БД!IY109="",ISERROR(БД!IY109)),"",БД!IY109)</f>
        <v>2999.788</v>
      </c>
      <c r="O112" s="80">
        <f ca="1">IF(OR(БД!JD109="",ISERROR(БД!JD109)),"",БД!JD109)</f>
        <v>0</v>
      </c>
      <c r="P112" s="80">
        <f ca="1">IF(OR(БД!HU367="",ISERROR(БД!HU367)),"",БД!HU367)</f>
        <v>403.78100000000001</v>
      </c>
      <c r="R112" s="99">
        <f ca="1">IF(OR(БД!BX281="",ISERROR(БД!BX281)),"",БД!BX281)</f>
        <v>0</v>
      </c>
      <c r="S112" s="101">
        <f>IF(OR(БД!CA281="",ISERROR(БД!CA281)),"",БД!CA281)</f>
        <v>1.958</v>
      </c>
      <c r="T112" s="99">
        <f ca="1">IF(OR(БД!CD281="",ISERROR(БД!CD281)),"",БД!CD281)</f>
        <v>2167.0000000002801</v>
      </c>
      <c r="U112" s="101">
        <f>IF(OR(БД!CG281="",ISERROR(БД!CG281)),"",БД!CG281)</f>
        <v>3082.248</v>
      </c>
      <c r="V112" s="99">
        <f ca="1">IF(OR(БД!EG367="",ISERROR(БД!EG367)),"",БД!EG367)</f>
        <v>0</v>
      </c>
      <c r="W112" s="101">
        <f>IF(OR(БД!EJ367="",ISERROR(БД!EJ367)),"",БД!EJ367)</f>
        <v>34.494999999999997</v>
      </c>
      <c r="X112" s="99">
        <f ca="1">IF(OR(БД!EM367="",ISERROR(БД!EM367)),"",БД!EM367)</f>
        <v>1214.3999999997959</v>
      </c>
      <c r="Y112" s="101">
        <f>IF(OR(БД!EP367="",ISERROR(БД!EP367)),"",БД!EP367)</f>
        <v>1655.4939999999999</v>
      </c>
      <c r="Z112" s="106">
        <f ca="1">IF(OR(БД!DS367="",ISERROR(БД!DS367)),"",БД!DS367)</f>
        <v>2262.645</v>
      </c>
      <c r="AA112" s="126">
        <f>IF(OR(БД!DW367="",ISERROR(БД!DW367)),"",БД!DW367)</f>
        <v>2270.3999999993357</v>
      </c>
      <c r="AB112" s="106">
        <f ca="1">IF(OR(БД!DZ367="",ISERROR(БД!DZ367)),"",БД!DZ367)</f>
        <v>0</v>
      </c>
      <c r="AC112" s="126">
        <f>IF(OR(БД!ED367="",ISERROR(БД!ED367)),"",БД!ED367)</f>
        <v>0</v>
      </c>
      <c r="AD112" s="106">
        <f ca="1">IF(OR(БД!DE367="",ISERROR(БД!DE367)),"",БД!DE367)</f>
        <v>1108.1400000000001</v>
      </c>
      <c r="AE112" s="126">
        <f>IF(OR(БД!DI367="",ISERROR(БД!DI367)),"",БД!DI367)</f>
        <v>1108.7999999997919</v>
      </c>
      <c r="AF112" s="106">
        <f ca="1">IF(OR(БД!DL367="",ISERROR(БД!DL367)),"",БД!DL367)</f>
        <v>0</v>
      </c>
      <c r="AG112" s="126">
        <f>IF(OR(БД!DP367="",ISERROR(БД!DP367)),"",БД!DP367)</f>
        <v>0</v>
      </c>
      <c r="AH112" s="99" t="str">
        <f ca="1">IF(OR(БД!CO367="",ISERROR(БД!CO367)),"",БД!CO367)</f>
        <v/>
      </c>
      <c r="AI112" s="101">
        <f>IF(OR(БД!CR367="",ISERROR(БД!CR367)),"",БД!CR367)</f>
        <v>19500.315999999999</v>
      </c>
      <c r="AJ112" s="99" t="str">
        <f ca="1">IF(OR(БД!CI367="",ISERROR(БД!CI367)),"",БД!CI367)</f>
        <v/>
      </c>
      <c r="AK112" s="101">
        <f>IF(OR(БД!CL367="",ISERROR(БД!CL367)),"",БД!CL367)</f>
        <v>1151.48</v>
      </c>
      <c r="AL112" s="99" t="str">
        <f ca="1">IF(OR(БД!CC367="",ISERROR(БД!CC367)),"",БД!CC367)</f>
        <v/>
      </c>
      <c r="AM112" s="101">
        <f>IF(OR(БД!CF367="",ISERROR(БД!CF367)),"",БД!CF367)</f>
        <v>14637.151</v>
      </c>
      <c r="AO112" s="103">
        <f ca="1">IF(OR(БД!GI238="",ISERROR(БД!GI238)),"",БД!GI238)</f>
        <v>603.43800000000192</v>
      </c>
      <c r="AP112" s="103">
        <f ca="1">IF(OR(БД!GD238="",ISERROR(БД!GD238)),"",БД!GD238)</f>
        <v>0.33431999999971596</v>
      </c>
      <c r="AQ112" s="99">
        <f ca="1">IF(OR(БД!HQ324="",ISERROR(БД!HQ324)),"",БД!HQ324)</f>
        <v>4.2000000000030013E-2</v>
      </c>
      <c r="AR112" s="101">
        <f>IF(OR(БД!HU324="",ISERROR(БД!HU324)),"",БД!HU324)</f>
        <v>333.65800000000002</v>
      </c>
      <c r="AS112" s="99">
        <f ca="1">IF(OR(БД!AZ539="",ISERROR(БД!AZ539)),"",БД!AZ539)</f>
        <v>0</v>
      </c>
      <c r="AT112" s="101">
        <f>IF(OR(БД!BC539="",ISERROR(БД!BC539)),"",БД!BC539)</f>
        <v>1.9239999999999999</v>
      </c>
      <c r="AU112" s="99">
        <f ca="1">IF(OR(БД!BF539="",ISERROR(БД!BF539)),"",БД!BF539)</f>
        <v>240.7679999999491</v>
      </c>
      <c r="AV112" s="101">
        <f>IF(OR(БД!BI539="",ISERROR(БД!BI539)),"",БД!BI539)</f>
        <v>10441.477999999999</v>
      </c>
      <c r="AW112" s="99">
        <f ca="1">IF(OR(БД!AN539="",ISERROR(БД!AN539)),"",БД!AN539)</f>
        <v>0</v>
      </c>
      <c r="AX112" s="101">
        <f>IF(OR(БД!AQ539="",ISERROR(БД!AQ539)),"",БД!AQ539)</f>
        <v>8.2720000000000002</v>
      </c>
      <c r="AY112" s="99">
        <f ca="1">IF(OR(БД!AT539="",ISERROR(БД!AT539)),"",БД!AT539)</f>
        <v>362.67000000005282</v>
      </c>
      <c r="AZ112" s="101">
        <f>IF(OR(БД!AW539="",ISERROR(БД!AW539)),"",БД!AW539)</f>
        <v>11040.295</v>
      </c>
      <c r="BA112" s="99">
        <f ca="1">IF(OR(БД!AH539="",ISERROR(БД!AH539)),"",БД!AH539)</f>
        <v>0.11511999999987893</v>
      </c>
      <c r="BB112" s="101">
        <f>IF(OR(БД!AK539="",ISERROR(БД!AK539)),"",БД!AK539)</f>
        <v>8794.5319999999992</v>
      </c>
      <c r="BC112" s="99">
        <f ca="1">IF(OR(БД!AB539="",ISERROR(БД!AB539)),"",БД!AB539)</f>
        <v>0.21919999999983703</v>
      </c>
      <c r="BD112" s="101">
        <f>IF(OR(БД!AE539="",ISERROR(БД!AE539)),"",БД!AE539)</f>
        <v>21315.53</v>
      </c>
      <c r="BE112" s="99">
        <f ca="1">IF(OR(БД!J367="",ISERROR(БД!J367)),"",БД!J367)</f>
        <v>1.0259999999996126</v>
      </c>
      <c r="BF112" s="99">
        <f ca="1">IF(OR(БД!D367="",ISERROR(БД!D367)),"",БД!D367)</f>
        <v>10.398000000001048</v>
      </c>
      <c r="BH112" s="103">
        <f ca="1">IF(OR(БД!GS238="",ISERROR(БД!GS238)),"",БД!GS238)</f>
        <v>206.22000000004846</v>
      </c>
      <c r="BI112" s="103">
        <f ca="1">IF(OR(БД!GN238="",ISERROR(БД!GN238)),"",БД!GN238)</f>
        <v>0.14231999999996331</v>
      </c>
      <c r="BJ112" s="99">
        <f ca="1">IF(OR(БД!EN281="",ISERROR(БД!EN281)),"",БД!EN281)</f>
        <v>0</v>
      </c>
      <c r="BK112" s="101">
        <f>IF(OR(БД!ER281="",ISERROR(БД!ER281)),"",БД!ER281)</f>
        <v>0</v>
      </c>
      <c r="BL112" s="99">
        <f ca="1">IF(OR(БД!EG281="",ISERROR(БД!EG281)),"",БД!EG281)</f>
        <v>0.79800000000005866</v>
      </c>
      <c r="BM112" s="101">
        <f>IF(OR(БД!EK281="",ISERROR(БД!EK281)),"",БД!EK281)</f>
        <v>103.42700000000001</v>
      </c>
      <c r="BN112" s="99">
        <f ca="1">IF(OR(БД!DZ281="",ISERROR(БД!DZ281)),"",БД!DZ281)</f>
        <v>0</v>
      </c>
      <c r="BO112" s="101">
        <f>IF(OR(БД!ED281="",ISERROR(БД!ED281)),"",БД!ED281)</f>
        <v>996.34100000000001</v>
      </c>
      <c r="BP112" s="99">
        <f ca="1">IF(OR(БД!DS281="",ISERROR(БД!DS281)),"",БД!DS281)</f>
        <v>19.904000000000451</v>
      </c>
      <c r="BQ112" s="101">
        <f>IF(OR(БД!DW281="",ISERROR(БД!DW281)),"",БД!DW281)</f>
        <v>3118.3760000000002</v>
      </c>
      <c r="BR112" s="99">
        <f ca="1">IF(OR(БД!DL281="",ISERROR(БД!DL281)),"",БД!DL281)</f>
        <v>0</v>
      </c>
      <c r="BS112" s="101">
        <f>IF(OR(БД!DP281="",ISERROR(БД!DP281)),"",БД!DP281)</f>
        <v>5921.6180000000004</v>
      </c>
      <c r="BT112" s="99">
        <f ca="1">IF(OR(БД!GA324="",ISERROR(БД!GA324)),"",БД!GA324)</f>
        <v>0</v>
      </c>
      <c r="BU112" s="101">
        <f>IF(OR(БД!GE324="",ISERROR(БД!GE324)),"",БД!GE324)</f>
        <v>294.73899999999998</v>
      </c>
      <c r="BV112" s="99">
        <f ca="1">IF(OR(БД!EK324="",ISERROR(БД!EK324)),"",БД!EK324)</f>
        <v>0</v>
      </c>
      <c r="BW112" s="101">
        <f>IF(OR(БД!EO324="",ISERROR(БД!EO324)),"",БД!EO324)</f>
        <v>200.43899999999999</v>
      </c>
      <c r="BX112" s="99">
        <f ca="1">IF(OR(БД!V539="",ISERROR(БД!V539)),"",БД!V539)</f>
        <v>33.240000000005239</v>
      </c>
      <c r="BY112" s="101">
        <f>IF(OR(БД!Y539="",ISERROR(БД!Y539)),"",БД!Y539)</f>
        <v>2853.2890000000002</v>
      </c>
      <c r="BZ112" s="99">
        <f ca="1">IF(OR(БД!P539="",ISERROR(БД!P539)),"",БД!P539)</f>
        <v>32.340000000012878</v>
      </c>
      <c r="CA112" s="101">
        <f>IF(OR(БД!S539="",ISERROR(БД!S539)),"",БД!S539)</f>
        <v>2921.2130000000002</v>
      </c>
      <c r="CB112" s="99">
        <f ca="1">IF(OR(БД!J539="",ISERROR(БД!J539)),"",БД!J539)</f>
        <v>100.38000000001375</v>
      </c>
      <c r="CC112" s="101">
        <f>IF(OR(БД!M539="",ISERROR(БД!M539)),"",БД!M539)</f>
        <v>3604.76</v>
      </c>
      <c r="CD112" s="99">
        <f ca="1">IF(OR(БД!D539="",ISERROR(БД!D539)),"",БД!D539)</f>
        <v>40.260000000016589</v>
      </c>
      <c r="CE112" s="101">
        <f>IF(OR(БД!G539="",ISERROR(БД!G539)),"",БД!G539)</f>
        <v>2976.4520000000002</v>
      </c>
      <c r="CF112" s="99">
        <f ca="1">IF(OR(БД!D453="",ISERROR(БД!D453)),"",БД!D453)</f>
        <v>7.5120000000024445E-2</v>
      </c>
      <c r="CG112" s="99">
        <f ca="1">IF(OR(БД!J410="",ISERROR(БД!J410)),"",БД!J410)</f>
        <v>6.7199999999938878E-2</v>
      </c>
      <c r="CI112" s="103">
        <f ca="1">IF(OR(БД!HC238="",ISERROR(БД!HC238)),"",БД!HC238)</f>
        <v>-410.33319999992386</v>
      </c>
      <c r="CJ112" s="103">
        <f ca="1">IF(OR(БД!GX238="",ISERROR(БД!GX238)),"",БД!GX238)</f>
        <v>1.3020000000001346</v>
      </c>
      <c r="CK112" s="108" t="str">
        <f ca="1">IF(OR(БД!ED66="",ISERROR(БД!ED66)),"",БД!ED66)</f>
        <v/>
      </c>
      <c r="CL112" s="108" t="str">
        <f ca="1">IF(OR(БД!EH66="",ISERROR(БД!EH66)),"",БД!EH66)</f>
        <v/>
      </c>
      <c r="CM112" s="108" t="str">
        <f ca="1">IF(OR(БД!DL66="",ISERROR(БД!DL66)),"",БД!DL66)</f>
        <v/>
      </c>
      <c r="CN112" s="108" t="str">
        <f ca="1">IF(OR(БД!DP66="",ISERROR(БД!DP66)),"",БД!DP66)</f>
        <v/>
      </c>
      <c r="CO112" s="99">
        <f ca="1">IF(OR(БД!FR238="",ISERROR(БД!FR238)),"",БД!FR238)</f>
        <v>72.66599999997743</v>
      </c>
      <c r="CP112" s="101">
        <f>IF(OR(БД!FU238="",ISERROR(БД!FU238)),"",БД!FU238)</f>
        <v>2077.5529999999999</v>
      </c>
      <c r="CQ112" s="99">
        <f ca="1">IF(OR(БД!FX238="",ISERROR(БД!FX238)),"",БД!FX238)</f>
        <v>6.600000001344597E-2</v>
      </c>
      <c r="CR112" s="101">
        <f>IF(OR(БД!GA238="",ISERROR(БД!GA238)),"",БД!GA238)</f>
        <v>4326.348</v>
      </c>
      <c r="CS112" s="99">
        <f ca="1">IF(OR(БД!DE281="",ISERROR(БД!DE281)),"",БД!DE281)</f>
        <v>0</v>
      </c>
      <c r="CT112" s="101">
        <f>IF(OR(БД!DI281="",ISERROR(БД!DI281)),"",БД!DI281)</f>
        <v>1.2999999999999999E-2</v>
      </c>
      <c r="CU112" s="99">
        <f ca="1">IF(OR(БД!CX281="",ISERROR(БД!CX281)),"",БД!CX281)</f>
        <v>0</v>
      </c>
      <c r="CV112" s="101">
        <f>IF(OR(БД!DB281="",ISERROR(БД!DB281)),"",БД!DB281)</f>
        <v>3087.6979999999999</v>
      </c>
      <c r="CW112" s="99">
        <f ca="1">IF(OR(БД!CQ281="",ISERROR(БД!CQ281)),"",БД!CQ281)</f>
        <v>0.91680000000042128</v>
      </c>
      <c r="CX112" s="101">
        <f>IF(OR(БД!CU281="",ISERROR(БД!CU281)),"",БД!CU281)</f>
        <v>779.36120000000005</v>
      </c>
      <c r="CY112" s="99">
        <f ca="1">IF(OR(БД!CJ281="",ISERROR(БД!CJ281)),"",БД!CJ281)</f>
        <v>0</v>
      </c>
      <c r="CZ112" s="101">
        <f>IF(OR(БД!CN281="",ISERROR(БД!CN281)),"",БД!CN281)</f>
        <v>1070.9059999999999</v>
      </c>
      <c r="DA112" s="99">
        <f ca="1">IF(OR(БД!HX324="",ISERROR(БД!HX324)),"",БД!HX324)</f>
        <v>9.3959999999970023</v>
      </c>
      <c r="DB112" s="101">
        <f>IF(OR(БД!IB324="",ISERROR(БД!IB324)),"",БД!IB324)</f>
        <v>7482.8729999999996</v>
      </c>
      <c r="DC112" s="99">
        <f ca="1">IF(OR(БД!HJ324="",ISERROR(БД!HJ324)),"",БД!HJ324)</f>
        <v>1.7360000000044238</v>
      </c>
      <c r="DD112" s="101">
        <f>IF(OR(БД!HN324="",ISERROR(БД!HN324)),"",БД!HN324)</f>
        <v>6214.5680000000002</v>
      </c>
      <c r="DE112" s="99">
        <f ca="1">IF(OR(БД!HC324="",ISERROR(БД!HC324)),"",БД!HC324)</f>
        <v>16.890000000000327</v>
      </c>
      <c r="DF112" s="101">
        <f>IF(OR(БД!HG324="",ISERROR(БД!HG324)),"",БД!HG324)</f>
        <v>3888.538</v>
      </c>
      <c r="DG112" s="99">
        <f ca="1">IF(OR(БД!GV324="",ISERROR(БД!GV324)),"",БД!GV324)</f>
        <v>3.3800000000046566</v>
      </c>
      <c r="DH112" s="101">
        <f>IF(OR(БД!GZ324="",ISERROR(БД!GZ324)),"",БД!GZ324)</f>
        <v>17069.969000000001</v>
      </c>
      <c r="DI112" s="99">
        <f ca="1">IF(OR(БД!GO324="",ISERROR(БД!GO324)),"",БД!GO324)</f>
        <v>8.8000000003376044E-2</v>
      </c>
      <c r="DJ112" s="101">
        <f>IF(OR(БД!GS324="",ISERROR(БД!GS324)),"",БД!GS324)</f>
        <v>13207.046</v>
      </c>
      <c r="DK112" s="99">
        <f ca="1">IF(OR(БД!GH324="",ISERROR(БД!GH324)),"",БД!GH324)</f>
        <v>6.1720000000059372</v>
      </c>
      <c r="DL112" s="101">
        <f>IF(OR(БД!GL324="",ISERROR(БД!GL324)),"",БД!GL324)</f>
        <v>12765.503000000001</v>
      </c>
      <c r="DM112" s="99">
        <f ca="1">IF(OR(БД!FT324="",ISERROR(БД!FT324)),"",БД!FT324)</f>
        <v>0.17399999999997817</v>
      </c>
      <c r="DN112" s="101">
        <f>IF(OR(БД!FX324="",ISERROR(БД!FX324)),"",БД!FX324)</f>
        <v>287.38400000000001</v>
      </c>
      <c r="DO112" s="99">
        <f ca="1">IF(OR(БД!FF324="",ISERROR(БД!FF324)),"",БД!FF324)</f>
        <v>736.5599999999904</v>
      </c>
      <c r="DP112" s="101">
        <f>IF(OR(БД!FJ324="",ISERROR(БД!FJ324)),"",БД!FJ324)</f>
        <v>8178.9889999999996</v>
      </c>
      <c r="DQ112" s="99">
        <f ca="1">IF(OR(БД!FM324="",ISERROR(БД!FM324)),"",БД!FM324)</f>
        <v>0</v>
      </c>
      <c r="DR112" s="101">
        <f>IF(OR(БД!FQ324="",ISERROR(БД!FQ324)),"",БД!FQ324)</f>
        <v>2949.1709999999998</v>
      </c>
      <c r="DS112" s="99">
        <f ca="1">IF(OR(БД!EY324="",ISERROR(БД!EY324)),"",БД!EY324)</f>
        <v>24.752000000007683</v>
      </c>
      <c r="DT112" s="101">
        <f>IF(OR(БД!FC324="",ISERROR(БД!FC324)),"",БД!FC324)</f>
        <v>9684.4570000000003</v>
      </c>
      <c r="DU112" s="99">
        <f ca="1">IF(OR(БД!ER324="",ISERROR(БД!ER324)),"",БД!ER324)</f>
        <v>30.89600000000064</v>
      </c>
      <c r="DV112" s="101">
        <f>IF(OR(БД!EV324="",ISERROR(БД!EV324)),"",БД!EV324)</f>
        <v>7862.5609999999997</v>
      </c>
      <c r="DW112" s="99">
        <f ca="1">IF(OR(БД!CK324="",ISERROR(БД!CK324)),"",БД!CK324)</f>
        <v>646.99800000002233</v>
      </c>
      <c r="DX112" s="101">
        <f>IF(OR(БД!CN324="",ISERROR(БД!CN324)),"",БД!CN324)</f>
        <v>3511.6570000000002</v>
      </c>
      <c r="DY112" s="99">
        <f ca="1">IF(OR(БД!CQ324="",ISERROR(БД!CQ324)),"",БД!CQ324)</f>
        <v>0</v>
      </c>
      <c r="DZ112" s="101">
        <f>IF(OR(БД!CT324="",ISERROR(БД!CT324)),"",БД!CT324)</f>
        <v>2352.654</v>
      </c>
      <c r="EA112" s="99">
        <f ca="1">IF(OR(БД!BI496="",ISERROR(БД!BI496)),"",БД!BI496)</f>
        <v>3.092000000000553</v>
      </c>
      <c r="EB112" s="101">
        <f>IF(OR(БД!BL496="",ISERROR(БД!BL496)),"",БД!BL496)</f>
        <v>4129.5619999999999</v>
      </c>
      <c r="EC112" s="99">
        <f ca="1">IF(OR(БД!BC496="",ISERROR(БД!BC496)),"",БД!BC496)</f>
        <v>4.3079999999990832</v>
      </c>
      <c r="ED112" s="101">
        <f>IF(OR(БД!BF496="",ISERROR(БД!BF496)),"",БД!BF496)</f>
        <v>4356.9920000000002</v>
      </c>
      <c r="EE112" s="99">
        <f ca="1">IF(OR(БД!AQ496="",ISERROR(БД!AQ496)),"",БД!AQ496)</f>
        <v>416.06399999999076</v>
      </c>
      <c r="EF112" s="101">
        <f>IF(OR(БД!AT496="",ISERROR(БД!AT496)),"",БД!AT496)</f>
        <v>729.91</v>
      </c>
      <c r="EG112" s="99">
        <f ca="1">IF(OR(БД!AW496="",ISERROR(БД!AW496)),"",БД!AW496)</f>
        <v>0</v>
      </c>
      <c r="EH112" s="101">
        <f>IF(OR(БД!AZ496="",ISERROR(БД!AZ496)),"",БД!AZ496)</f>
        <v>12616.286</v>
      </c>
      <c r="EI112" s="99">
        <f ca="1">IF(OR(БД!AE496="",ISERROR(БД!AE496)),"",БД!AE496)</f>
        <v>379.10399999999436</v>
      </c>
      <c r="EJ112" s="101">
        <f>IF(OR(БД!AH496="",ISERROR(БД!AH496)),"",БД!AH496)</f>
        <v>692.67399999999998</v>
      </c>
      <c r="EK112" s="99">
        <f ca="1">IF(OR(БД!AK496="",ISERROR(БД!AK496)),"",БД!AK496)</f>
        <v>0.13200000002689194</v>
      </c>
      <c r="EL112" s="101">
        <f>IF(OR(БД!AN496="",ISERROR(БД!AN496)),"",БД!AN496)</f>
        <v>12289.569</v>
      </c>
      <c r="EM112" s="99">
        <f ca="1">IF(OR(БД!Y496="",ISERROR(БД!Y496)),"",БД!Y496)</f>
        <v>0</v>
      </c>
      <c r="EN112" s="101">
        <f>IF(OR(БД!AB496="",ISERROR(БД!AB496)),"",БД!AB496)</f>
        <v>609.98299999999995</v>
      </c>
      <c r="EO112" s="99">
        <f ca="1">IF(OR(БД!FV539="",ISERROR(БД!FV539)),"",БД!FV539)</f>
        <v>4.5659999999998035</v>
      </c>
      <c r="EP112" s="101">
        <f>IF(OR(БД!FY539="",ISERROR(БД!FY539)),"",БД!FY539)</f>
        <v>3551.2820000000002</v>
      </c>
      <c r="EQ112" s="99">
        <f ca="1">IF(OR(БД!FP539="",ISERROR(БД!FP539)),"",БД!FP539)</f>
        <v>44.333999999995285</v>
      </c>
      <c r="ER112" s="101">
        <f>IF(OR(БД!FS539="",ISERROR(БД!FS539)),"",БД!FS539)</f>
        <v>16733.871999999999</v>
      </c>
      <c r="ES112" s="99">
        <f ca="1">IF(OR(БД!FJ539="",ISERROR(БД!FJ539)),"",БД!FJ539)</f>
        <v>41.63200000001234</v>
      </c>
      <c r="ET112" s="101">
        <f>IF(OR(БД!FM539="",ISERROR(БД!FM539)),"",БД!FM539)</f>
        <v>8954.2540000000008</v>
      </c>
      <c r="EU112" s="99">
        <f ca="1">IF(OR(БД!FD539="",ISERROR(БД!FD539)),"",БД!FD539)</f>
        <v>38.790000000000873</v>
      </c>
      <c r="EV112" s="101">
        <f>IF(OR(БД!FG539="",ISERROR(БД!FG539)),"",БД!FG539)</f>
        <v>19021.003000000001</v>
      </c>
      <c r="EW112" s="99">
        <f ca="1">IF(OR(БД!EX539="",ISERROR(БД!EX539)),"",БД!EX539)</f>
        <v>38.855999999992491</v>
      </c>
      <c r="EX112" s="101">
        <f>IF(OR(БД!FA539="",ISERROR(БД!FA539)),"",БД!FA539)</f>
        <v>16969.904999999999</v>
      </c>
      <c r="EY112" s="99">
        <f ca="1">IF(OR(БД!ER539="",ISERROR(БД!ER539)),"",БД!ER539)</f>
        <v>0.48600000000010368</v>
      </c>
      <c r="EZ112" s="101">
        <f>IF(OR(БД!EU539="",ISERROR(БД!EU539)),"",БД!EU539)</f>
        <v>634.08500000000004</v>
      </c>
      <c r="FA112" s="99">
        <f ca="1">IF(OR(БД!EL539="",ISERROR(БД!EL539)),"",БД!EL539)</f>
        <v>0</v>
      </c>
      <c r="FB112" s="101">
        <f>IF(OR(БД!EO539="",ISERROR(БД!EO539)),"",БД!EO539)</f>
        <v>0</v>
      </c>
      <c r="FC112" s="99">
        <f ca="1">IF(OR(БД!EF539="",ISERROR(БД!EF539)),"",БД!EF539)</f>
        <v>13.787999999998647</v>
      </c>
      <c r="FD112" s="101">
        <f>IF(OR(БД!EI539="",ISERROR(БД!EI539)),"",БД!EI539)</f>
        <v>7227.8069999999998</v>
      </c>
      <c r="FE112" s="99">
        <f ca="1">IF(OR(БД!DZ539="",ISERROR(БД!DZ539)),"",БД!DZ539)</f>
        <v>0</v>
      </c>
      <c r="FF112" s="101">
        <f>IF(OR(БД!EC539="",ISERROR(БД!EC539)),"",БД!EC539)</f>
        <v>0</v>
      </c>
      <c r="FG112" s="99">
        <f ca="1">IF(OR(БД!DT539="",ISERROR(БД!DT539)),"",БД!DT539)</f>
        <v>11.824000000000524</v>
      </c>
      <c r="FH112" s="101">
        <f>IF(OR(БД!DW539="",ISERROR(БД!DW539)),"",БД!DW539)</f>
        <v>12663.812</v>
      </c>
      <c r="FI112" s="99">
        <f ca="1">IF(OR(БД!DN539="",ISERROR(БД!DN539)),"",БД!DN539)</f>
        <v>18.546000000002095</v>
      </c>
      <c r="FJ112" s="101">
        <f>IF(OR(БД!DQ539="",ISERROR(БД!DQ539)),"",БД!DQ539)</f>
        <v>11336.424000000001</v>
      </c>
      <c r="FK112" s="99">
        <f ca="1">IF(OR(БД!DH539="",ISERROR(БД!DH539)),"",БД!DH539)</f>
        <v>29.160000000003492</v>
      </c>
      <c r="FL112" s="101">
        <f>IF(OR(БД!DK539="",ISERROR(БД!DK539)),"",БД!DK539)</f>
        <v>8618.8970000000008</v>
      </c>
      <c r="FM112" s="99">
        <f ca="1">IF(OR(БД!DB539="",ISERROR(БД!DB539)),"",БД!DB539)</f>
        <v>16.385999999998603</v>
      </c>
      <c r="FN112" s="101">
        <f>IF(OR(БД!DE539="",ISERROR(БД!DE539)),"",БД!DE539)</f>
        <v>6196.076</v>
      </c>
      <c r="FO112" s="99">
        <f ca="1">IF(OR(БД!CV539="",ISERROR(БД!CV539)),"",БД!CV539)</f>
        <v>0</v>
      </c>
      <c r="FP112" s="101">
        <f>IF(OR(БД!CY539="",ISERROR(БД!CY539)),"",БД!CY539)</f>
        <v>0</v>
      </c>
      <c r="FQ112" s="99">
        <f ca="1">IF(OR(БД!CP539="",ISERROR(БД!CP539)),"",БД!CP539)</f>
        <v>0</v>
      </c>
      <c r="FR112" s="101">
        <f>IF(OR(БД!CS539="",ISERROR(БД!CS539)),"",БД!CS539)</f>
        <v>0</v>
      </c>
      <c r="FS112" s="99">
        <f ca="1">IF(OR(БД!CJ539="",ISERROR(БД!CJ539)),"",БД!CJ539)</f>
        <v>2.6280000000002701</v>
      </c>
      <c r="FT112" s="101">
        <f>IF(OR(БД!CM539="",ISERROR(БД!CM539)),"",БД!CM539)</f>
        <v>373.62900000000002</v>
      </c>
      <c r="FU112" s="99">
        <f ca="1">IF(OR(БД!CD539="",ISERROR(БД!CD539)),"",БД!CD539)</f>
        <v>11.384000000005472</v>
      </c>
      <c r="FV112" s="101">
        <f>IF(OR(БД!CG539="",ISERROR(БД!CG539)),"",БД!CG539)</f>
        <v>8581.86</v>
      </c>
      <c r="FW112" s="99">
        <f ca="1">IF(OR(БД!BX539="",ISERROR(БД!BX539)),"",БД!BX539)</f>
        <v>10.479999999999563</v>
      </c>
      <c r="FX112" s="101">
        <f>IF(OR(БД!CA539="",ISERROR(БД!CA539)),"",БД!CA539)</f>
        <v>4338.4139999999998</v>
      </c>
      <c r="FY112" s="99">
        <f ca="1">IF(OR(БД!BR539="",ISERROR(БД!BR539)),"",БД!BR539)</f>
        <v>3.0000000006111804E-3</v>
      </c>
      <c r="FZ112" s="101">
        <f>IF(OR(БД!BU539="",ISERROR(БД!BU539)),"",БД!BU539)</f>
        <v>4499.25</v>
      </c>
      <c r="GA112" s="99">
        <f ca="1">IF(OR(БД!BL539="",ISERROR(БД!BL539)),"",БД!BL539)</f>
        <v>3.9000000000100954E-2</v>
      </c>
      <c r="GB112" s="101">
        <f>IF(OR(БД!BO539="",ISERROR(БД!BO539)),"",БД!BO539)</f>
        <v>543.23900000000003</v>
      </c>
      <c r="GC112" s="99">
        <f ca="1">IF(OR(БД!D410="",ISERROR(БД!D410)),"",БД!D410)</f>
        <v>0.67399999999997817</v>
      </c>
      <c r="GD112" s="99">
        <f ca="1">IF(OR(БД!R66="",ISERROR(БД!R66)),"",БД!R66)</f>
        <v>0.62800000000015643</v>
      </c>
      <c r="GF112" s="80">
        <f ca="1">IF(OR(БД!AZ66="",ISERROR(БД!AZ66)),"",БД!AZ66)</f>
        <v>1102.2</v>
      </c>
      <c r="GG112" s="80">
        <f ca="1">IF(OR(БД!BE66="",ISERROR(БД!BE66)),"",БД!BE66)</f>
        <v>0</v>
      </c>
      <c r="GH112" s="80">
        <f ca="1">IF(OR(БД!IO109="",ISERROR(БД!IO109)),"",БД!IO109)</f>
        <v>822.8</v>
      </c>
      <c r="GI112" s="80">
        <f ca="1">IF(OR(БД!IT109="",ISERROR(БД!IT109)),"",БД!IT109)</f>
        <v>0</v>
      </c>
      <c r="GJ112" s="80">
        <f ca="1">IF(OR(БД!IE109="",ISERROR(БД!IE109)),"",БД!IE109)</f>
        <v>0</v>
      </c>
      <c r="GK112" s="80">
        <f ca="1">IF(OR(БД!IJ109="",ISERROR(БД!IJ109)),"",БД!IJ109)</f>
        <v>2919.4</v>
      </c>
      <c r="GL112" s="80">
        <f ca="1">IF(OR(БД!HU109="",ISERROR(БД!HU109)),"",БД!HU109)</f>
        <v>0</v>
      </c>
      <c r="GM112" s="80">
        <f ca="1">IF(OR(БД!HZ109="",ISERROR(БД!HZ109)),"",БД!HZ109)</f>
        <v>2963.4</v>
      </c>
      <c r="GO112" s="108" t="str">
        <f ca="1">IF(OR(БД!HM109="",ISERROR(БД!HM109)),"",БД!HM109)</f>
        <v/>
      </c>
      <c r="GP112" s="108" t="str">
        <f ca="1">IF(OR(БД!HQ109="",ISERROR(БД!HQ109)),"",БД!HQ109)</f>
        <v/>
      </c>
      <c r="GQ112" s="108" t="str">
        <f ca="1">IF(OR(БД!HE109="",ISERROR(БД!HE109)),"",БД!HE109)</f>
        <v/>
      </c>
      <c r="GR112" s="108" t="str">
        <f ca="1">IF(OR(БД!HI109="",ISERROR(БД!HI109)),"",БД!HI109)</f>
        <v/>
      </c>
      <c r="GS112" s="80">
        <f ca="1">IF(OR(БД!GU109="",ISERROR(БД!GU109)),"",БД!GU109)</f>
        <v>0</v>
      </c>
      <c r="GT112" s="80">
        <f ca="1">IF(OR(БД!GZ109="",ISERROR(БД!GZ109)),"",БД!GZ109)</f>
        <v>3373.9199999996899</v>
      </c>
      <c r="GU112" s="80">
        <f ca="1">IF(OR(БД!BL324="",ISERROR(БД!BL324)),"",БД!BL324)</f>
        <v>996.59999999994398</v>
      </c>
      <c r="GV112" s="80">
        <f ca="1">IF(OR(БД!BQ324="",ISERROR(БД!BQ324)),"",БД!BQ324)</f>
        <v>0</v>
      </c>
      <c r="GW112" s="80">
        <f ca="1">IF(OR(БД!BB324="",ISERROR(БД!BB324)),"",БД!BB324)</f>
        <v>970.63999999985799</v>
      </c>
      <c r="GX112" s="80">
        <f ca="1">IF(OR(БД!BG324="",ISERROR(БД!BG324)),"",БД!BG324)</f>
        <v>0</v>
      </c>
      <c r="GZ112" s="80" t="str">
        <f ca="1">IF(OR(БД!GK109="",ISERROR(БД!GK109)),"",БД!GK109)</f>
        <v/>
      </c>
      <c r="HA112" s="80" t="str">
        <f ca="1">IF(OR(БД!GP109="",ISERROR(БД!GP109)),"",БД!GP109)</f>
        <v/>
      </c>
      <c r="HB112" s="106">
        <f ca="1">IF(OR(БД!FT109="",ISERROR(БД!FT109)),"",БД!FT109)</f>
        <v>0</v>
      </c>
      <c r="HC112" s="106">
        <f ca="1">IF(OR(БД!FZ109="",ISERROR(БД!FZ109)),"",БД!FZ109)</f>
        <v>2248.268</v>
      </c>
      <c r="HD112" s="103">
        <f ca="1">IF(OR(БД!GF109="",ISERROR(БД!GF109)),"",БД!GF109)</f>
        <v>-2248.268</v>
      </c>
      <c r="HE112" s="80">
        <f ca="1">IF(OR(БД!FJ109="",ISERROR(БД!FJ109)),"",БД!FJ109)</f>
        <v>552.28800000014598</v>
      </c>
      <c r="HF112" s="80">
        <f ca="1">IF(OR(БД!FO109="",ISERROR(БД!FO109)),"",БД!FO109)</f>
        <v>0</v>
      </c>
      <c r="HG112" s="80">
        <f ca="1">IF(OR(БД!EZ109="",ISERROR(БД!EZ109)),"",БД!EZ109)</f>
        <v>548.46000000008598</v>
      </c>
      <c r="HH112" s="80">
        <f ca="1">IF(OR(БД!FE109="",ISERROR(БД!FE109)),"",БД!FE109)</f>
        <v>0</v>
      </c>
      <c r="HJ112" s="80">
        <f ca="1">IF(OR(БД!EP109="",ISERROR(БД!EP109)),"",БД!EP109)</f>
        <v>0</v>
      </c>
      <c r="HK112" s="80">
        <f ca="1">IF(OR(БД!EU109="",ISERROR(БД!EU109)),"",БД!EU109)</f>
        <v>1843.24799999999</v>
      </c>
      <c r="HL112" s="108" t="str">
        <f ca="1">IF(OR(БД!EH109="",ISERROR(БД!EH109)),"",БД!EH109)</f>
        <v/>
      </c>
      <c r="HM112" s="108" t="str">
        <f ca="1">IF(OR(БД!EL109="",ISERROR(БД!EL109)),"",БД!EL109)</f>
        <v/>
      </c>
      <c r="HN112" s="108" t="str">
        <f ca="1">IF(OR(БД!DZ109="",ISERROR(БД!DZ109)),"",БД!DZ109)</f>
        <v/>
      </c>
      <c r="HO112" s="108" t="str">
        <f ca="1">IF(OR(БД!ED109="",ISERROR(БД!ED109)),"",БД!ED109)</f>
        <v/>
      </c>
      <c r="HP112" s="80">
        <f ca="1">IF(OR(БД!DP109="",ISERROR(БД!DP109)),"",БД!DP109)</f>
        <v>1160.8080000002201</v>
      </c>
      <c r="HQ112" s="80">
        <f ca="1">IF(OR(БД!DU109="",ISERROR(БД!DU109)),"",БД!DU109)</f>
        <v>0</v>
      </c>
      <c r="HR112" s="108" t="str">
        <f ca="1">IF(OR(БД!DH109="",ISERROR(БД!DH109)),"",БД!DH109)</f>
        <v/>
      </c>
      <c r="HS112" s="108" t="str">
        <f ca="1">IF(OR(БД!DL109="",ISERROR(БД!DL109)),"",БД!DL109)</f>
        <v/>
      </c>
      <c r="HT112" s="80">
        <f ca="1">IF(OR(БД!GK367="",ISERROR(БД!GK367)),"",БД!GK367)</f>
        <v>116.951999999996</v>
      </c>
      <c r="HU112" s="80">
        <f ca="1">IF(OR(БД!GP367="",ISERROR(БД!GP367)),"",БД!GP367)</f>
        <v>0</v>
      </c>
      <c r="HV112" s="80">
        <f ca="1">IF(OR(БД!BV324="",ISERROR(БД!BV324)),"",БД!BV324)</f>
        <v>116.42399999994799</v>
      </c>
      <c r="HW112" s="80">
        <f ca="1">IF(OR(БД!CA324="",ISERROR(БД!CA324)),"",БД!CA324)</f>
        <v>0</v>
      </c>
      <c r="HY112" s="103">
        <f ca="1">IF(OR(БД!CS109="",ISERROR(БД!CS109)),"",БД!CS109)</f>
        <v>2742.80798</v>
      </c>
      <c r="HZ112" s="103">
        <f ca="1">IF(OR(БД!CX109="",ISERROR(БД!CX109)),"",БД!CX109)</f>
        <v>0</v>
      </c>
      <c r="IA112" s="103">
        <f ca="1">IF(OR(БД!DC109="",ISERROR(БД!DC109)),"",БД!DC109)</f>
        <v>-2742.80798</v>
      </c>
      <c r="IB112" s="103">
        <f ca="1">IF(OR(БД!DF238="",ISERROR(БД!DF238)),"",БД!DF238)</f>
        <v>2307.0555749999999</v>
      </c>
      <c r="IC112" s="103">
        <f ca="1">IF(OR(БД!DK238="",ISERROR(БД!DK238)),"",БД!DK238)</f>
        <v>0</v>
      </c>
      <c r="ID112" s="103">
        <f ca="1">IF(OR(БД!DP238="",ISERROR(БД!DP238)),"",БД!DP238)</f>
        <v>-2307.0555749999999</v>
      </c>
      <c r="IF112" s="103">
        <f ca="1">IF(OR(БД!CD109="",ISERROR(БД!CD109)),"",БД!CD109)</f>
        <v>2214.5439799999999</v>
      </c>
      <c r="IG112" s="103">
        <f ca="1">IF(OR(БД!CI109="",ISERROR(БД!CI109)),"",БД!CI109)</f>
        <v>0</v>
      </c>
      <c r="IH112" s="103">
        <f ca="1">IF(OR(БД!CN109="",ISERROR(БД!CN109)),"",БД!CN109)</f>
        <v>-2214.5439799999999</v>
      </c>
      <c r="IJ112" s="80">
        <f ca="1">IF(OR(БД!BT109="",ISERROR(БД!BT109)),"",БД!BT109)</f>
        <v>2225.0799999995102</v>
      </c>
      <c r="IK112" s="80">
        <f ca="1">IF(OR(БД!BY109="",ISERROR(БД!BY109)),"",БД!BY109)</f>
        <v>0</v>
      </c>
      <c r="IL112" s="80">
        <f ca="1">IF(OR(БД!BJ109="",ISERROR(БД!BJ109)),"",БД!BJ109)</f>
        <v>2228.1600000001299</v>
      </c>
      <c r="IM112" s="80">
        <f ca="1">IF(OR(БД!BO109="",ISERROR(БД!BO109)),"",БД!BO109)</f>
        <v>0</v>
      </c>
      <c r="IO112" s="80">
        <f ca="1">IF(OR(БД!AZ109="",ISERROR(БД!AZ109)),"",БД!AZ109)</f>
        <v>2138.6639999998902</v>
      </c>
      <c r="IP112" s="80">
        <f ca="1">IF(OR(БД!BE109="",ISERROR(БД!BE109)),"",БД!BE109)</f>
        <v>0</v>
      </c>
      <c r="IQ112" s="108" t="str">
        <f ca="1">IF(OR(БД!D109="",ISERROR(БД!D109)),"",БД!D109)</f>
        <v/>
      </c>
      <c r="IR112" s="108" t="str">
        <f ca="1">IF(OR(БД!I109="",ISERROR(БД!I109)),"",БД!I109)</f>
        <v/>
      </c>
      <c r="IS112" s="80">
        <f ca="1">IF(OR(БД!N109="",ISERROR(БД!N109)),"",БД!N109)</f>
        <v>-1545.9839999998801</v>
      </c>
      <c r="IT112" s="80">
        <f ca="1">IF(OR(БД!N324="",ISERROR(БД!N324)),"",БД!N324)</f>
        <v>342.40800000000701</v>
      </c>
      <c r="IU112" s="80">
        <f ca="1">IF(OR(БД!S324="",ISERROR(БД!S324)),"",БД!S324)</f>
        <v>45.672000000000502</v>
      </c>
      <c r="IV112" s="80">
        <f ca="1">IF(OR(БД!D324="",ISERROR(БД!D324)),"",БД!D324)</f>
        <v>341.61600000000999</v>
      </c>
      <c r="IW112" s="80">
        <f ca="1">IF(OR(БД!I324="",ISERROR(БД!I324)),"",БД!I324)</f>
        <v>45.672000000000502</v>
      </c>
      <c r="IY112" s="80">
        <f ca="1">IF(OR(БД!AR324="",ISERROR(БД!AR324)),"",БД!AR324)</f>
        <v>607.86000000018203</v>
      </c>
      <c r="IZ112" s="80">
        <f ca="1">IF(OR(БД!AW324="",ISERROR(БД!AW324)),"",БД!AW324)</f>
        <v>0</v>
      </c>
      <c r="JA112" s="80">
        <f ca="1">IF(OR(БД!GU367="",ISERROR(БД!GU367)),"",БД!GU367)</f>
        <v>599.71999999992499</v>
      </c>
      <c r="JB112" s="80">
        <f ca="1">IF(OR(БД!GZ367="",ISERROR(БД!GZ367)),"",БД!GZ367)</f>
        <v>0</v>
      </c>
      <c r="JD112" s="80">
        <f ca="1">IF(OR(БД!AH324="",ISERROR(БД!AH324)),"",БД!AH324)</f>
        <v>97.679999999991196</v>
      </c>
      <c r="JE112" s="80">
        <f ca="1">IF(OR(БД!AM324="",ISERROR(БД!AM324)),"",БД!AM324)</f>
        <v>0</v>
      </c>
      <c r="JF112" s="80">
        <f ca="1">IF(OR(БД!X324="",ISERROR(БД!X324)),"",БД!X324)</f>
        <v>137.719999999995</v>
      </c>
      <c r="JG112" s="80">
        <f ca="1">IF(OR(БД!AC324="",ISERROR(БД!AC324)),"",БД!AC324)</f>
        <v>0</v>
      </c>
      <c r="JI112" s="99">
        <f ca="1">IF(OR(БД!CM496="",ISERROR(БД!CM496)),"",БД!CM496)</f>
        <v>8.0010000000002037</v>
      </c>
      <c r="JJ112" s="101">
        <f>IF(OR(БД!CP496="",ISERROR(БД!CP496)),"",БД!CP496)</f>
        <v>6970.4780000000001</v>
      </c>
      <c r="JK112" s="108" t="str">
        <f ca="1">IF(OR(БД!AQ195="",ISERROR(БД!AQ195)),"",БД!AQ195)</f>
        <v/>
      </c>
      <c r="JL112" s="108" t="str">
        <f ca="1">IF(OR(БД!AU195="",ISERROR(БД!AU195)),"",БД!AU195)</f>
        <v/>
      </c>
      <c r="JM112" s="108" t="str">
        <f ca="1">IF(OR(БД!AI195="",ISERROR(БД!AI195)),"",БД!AI195)</f>
        <v/>
      </c>
      <c r="JO112" s="108" t="str">
        <f ca="1">IF(OR(БД!BX195="",ISERROR(БД!BX195)),"",БД!BX195)</f>
        <v/>
      </c>
      <c r="JP112" s="108" t="str">
        <f ca="1">IF(OR(БД!CB195="",ISERROR(БД!CB195)),"",БД!CB195)</f>
        <v/>
      </c>
      <c r="JQ112" s="103">
        <f ca="1">IF(OR(БД!AU109="",ISERROR(БД!AU109)),"",БД!AU109)</f>
        <v>181.48000000000002</v>
      </c>
      <c r="JR112" s="108">
        <f ca="1">IF(OR(БД!AQ109="",ISERROR(БД!AQ109)),"",БД!AQ109)</f>
        <v>92.72</v>
      </c>
      <c r="JS112" s="108">
        <f ca="1">IF(OR(БД!AM109="",ISERROR(БД!AM109)),"",БД!AM109)</f>
        <v>0</v>
      </c>
      <c r="JT112" s="108">
        <f ca="1">IF(OR(БД!AI109="",ISERROR(БД!AI109)),"",БД!AI109)</f>
        <v>88.76</v>
      </c>
      <c r="JV112" s="108" t="str">
        <f ca="1">IF(OR(БД!AA109="",ISERROR(БД!AA109)),"",БД!AA109)</f>
        <v/>
      </c>
      <c r="JW112" s="108" t="str">
        <f ca="1">IF(OR(БД!AE109="",ISERROR(БД!AE109)),"",БД!AE109)</f>
        <v/>
      </c>
      <c r="JX112" s="108" t="str">
        <f ca="1">IF(OR(БД!S109="",ISERROR(БД!S109)),"",БД!S109)</f>
        <v/>
      </c>
      <c r="JY112" s="108" t="str">
        <f ca="1">IF(OR(БД!W109="",ISERROR(БД!W109)),"",БД!W109)</f>
        <v/>
      </c>
      <c r="JZ112" s="103">
        <f ca="1">IF(OR(БД!GU152="",ISERROR(БД!GU152)),"",БД!GU152)</f>
        <v>123.947</v>
      </c>
      <c r="KA112" s="108">
        <f ca="1">IF(OR(БД!GQ152="",ISERROR(БД!GQ152)),"",БД!GQ152)</f>
        <v>1.9530000000000001</v>
      </c>
      <c r="KB112" s="108">
        <f ca="1">IF(OR(БД!GM152="",ISERROR(БД!GM152)),"",БД!GM152)</f>
        <v>120.648</v>
      </c>
      <c r="KC112" s="108">
        <f ca="1">IF(OR(БД!GI152="",ISERROR(БД!GI152)),"",БД!GI152)</f>
        <v>1.3460000000000001</v>
      </c>
      <c r="KE112" s="103">
        <f ca="1">IF(OR(БД!DV195="",ISERROR(БД!DV195)),"",БД!DV195)</f>
        <v>150.87</v>
      </c>
      <c r="KF112" s="108">
        <f ca="1">IF(OR(БД!DR195="",ISERROR(БД!DR195)),"",БД!DR195)</f>
        <v>0</v>
      </c>
      <c r="KG112" s="108">
        <f ca="1">IF(OR(БД!DN195="",ISERROR(БД!DN195)),"",БД!DN195)</f>
        <v>72.989999999999995</v>
      </c>
      <c r="KH112" s="108">
        <f ca="1">IF(OR(БД!DJ195="",ISERROR(БД!DJ195)),"",БД!DJ195)</f>
        <v>77.88</v>
      </c>
      <c r="KJ112" s="103">
        <f ca="1">IF(OR(БД!DE195="",ISERROR(БД!DE195)),"",БД!DE195)</f>
        <v>131.99</v>
      </c>
      <c r="KK112" s="108">
        <f ca="1">IF(OR(БД!DA195="",ISERROR(БД!DA195)),"",БД!DA195)</f>
        <v>31.99</v>
      </c>
      <c r="KL112" s="108">
        <f ca="1">IF(OR(БД!CW195="",ISERROR(БД!CW195)),"",БД!CW195)</f>
        <v>100</v>
      </c>
      <c r="KN112" s="99">
        <f ca="1">IF(OR(БД!BG195="",ISERROR(БД!BG195)),"",БД!BG195)</f>
        <v>296.47199999999935</v>
      </c>
      <c r="KO112" s="101">
        <f>IF(OR(БД!BJ195="",ISERROR(БД!BJ195)),"",БД!BJ195)</f>
        <v>47.195</v>
      </c>
      <c r="KP112" s="99">
        <f ca="1">IF(OR(БД!BM195="",ISERROR(БД!BM195)),"",БД!BM195)</f>
        <v>0</v>
      </c>
      <c r="KQ112" s="101">
        <f>IF(OR(БД!BP195="",ISERROR(БД!BP195)),"",БД!BP195)</f>
        <v>9.16</v>
      </c>
      <c r="KR112" s="103">
        <f ca="1">IF(OR(БД!BS195="",ISERROR(БД!BS195)),"",БД!BS195)</f>
        <v>296.47199999999935</v>
      </c>
      <c r="KT112" s="108" t="str">
        <f ca="1">IF(OR(БД!AY195="",ISERROR(БД!AY195)),"",БД!AY195)</f>
        <v/>
      </c>
      <c r="KU112" s="108" t="str">
        <f ca="1">IF(OR(БД!BC195="",ISERROR(БД!BC195)),"",БД!BC195)</f>
        <v/>
      </c>
      <c r="KV112" s="103">
        <f ca="1">IF(OR(БД!AW367="",ISERROR(БД!AW367)),"",БД!AW367)</f>
        <v>165.37</v>
      </c>
      <c r="KW112" s="108">
        <f ca="1">IF(OR(БД!AS367="",ISERROR(БД!AS367)),"",БД!AS367)</f>
        <v>44.009</v>
      </c>
      <c r="KX112" s="108">
        <f ca="1">IF(OR(БД!AO367="",ISERROR(БД!AO367)),"",БД!AO367)</f>
        <v>121.361</v>
      </c>
      <c r="KY112" s="108">
        <f ca="1">IF(OR(БД!AK367="",ISERROR(БД!AK367)),"",БД!AK367)</f>
        <v>0</v>
      </c>
      <c r="LA112" s="103">
        <f ca="1">IF(OR(БД!BN367="",ISERROR(БД!BN367)),"",БД!BN367)</f>
        <v>119.776</v>
      </c>
      <c r="LB112" s="108">
        <f ca="1">IF(OR(БД!BJ367="",ISERROR(БД!BJ367)),"",БД!BJ367)</f>
        <v>13.833</v>
      </c>
      <c r="LC112" s="108">
        <f ca="1">IF(OR(БД!BF367="",ISERROR(БД!BF367)),"",БД!BF367)</f>
        <v>104.755</v>
      </c>
      <c r="LD112" s="108">
        <f ca="1">IF(OR(БД!BB367="",ISERROR(БД!BB367)),"",БД!BB367)</f>
        <v>1.1879999999999999</v>
      </c>
      <c r="LF112" s="106">
        <f ca="1">IF(OR(БД!HD281="",ISERROR(БД!HD281)),"",БД!HD281)</f>
        <v>0</v>
      </c>
      <c r="LG112" s="106">
        <f ca="1">IF(OR(БД!HK281="",ISERROR(БД!HK281)),"",БД!HK281)</f>
        <v>11317.75</v>
      </c>
    </row>
    <row r="113" spans="1:319" x14ac:dyDescent="0.25">
      <c r="A113" s="113">
        <v>13</v>
      </c>
      <c r="B113" s="80" t="str">
        <f ca="1">IF(OR(БД!DT67="",ISERROR(БД!DT67)),"",БД!DT67)</f>
        <v/>
      </c>
      <c r="C113" s="80" t="str">
        <f ca="1">IF(OR(БД!DY67="",ISERROR(БД!DY67)),"",БД!DY67)</f>
        <v/>
      </c>
      <c r="D113" s="80" t="str">
        <f ca="1">IF(OR(БД!CD67="",ISERROR(БД!CD67)),"",БД!CD67)</f>
        <v/>
      </c>
      <c r="E113" s="80" t="str">
        <f ca="1">IF(OR(БД!CI67="",ISERROR(БД!CI67)),"",БД!CI67)</f>
        <v/>
      </c>
      <c r="F113" s="80" t="str">
        <f ca="1">IF(OR(БД!BT67="",ISERROR(БД!BT67)),"",БД!BT67)</f>
        <v/>
      </c>
      <c r="G113" s="80" t="str">
        <f ca="1">IF(OR(БД!BY67="",ISERROR(БД!BY67)),"",БД!BY67)</f>
        <v/>
      </c>
      <c r="H113" s="80" t="str">
        <f ca="1">IF(OR(БД!BJ67="",ISERROR(БД!BJ67)),"",БД!BJ67)</f>
        <v/>
      </c>
      <c r="I113" s="80" t="str">
        <f ca="1">IF(OR(БД!BO67="",ISERROR(БД!BO67)),"",БД!BO67)</f>
        <v/>
      </c>
      <c r="J113" s="80" t="str">
        <f ca="1">IF(OR(БД!JS110="",ISERROR(БД!JS110)),"",БД!JS110)</f>
        <v/>
      </c>
      <c r="K113" s="80" t="str">
        <f ca="1">IF(OR(БД!JX110="",ISERROR(БД!JX110)),"",БД!JX110)</f>
        <v/>
      </c>
      <c r="L113" s="80" t="str">
        <f ca="1">IF(OR(БД!JI110="",ISERROR(БД!JI110)),"",БД!JI110)</f>
        <v/>
      </c>
      <c r="M113" s="80" t="str">
        <f ca="1">IF(OR(БД!JN110="",ISERROR(БД!JN110)),"",БД!JN110)</f>
        <v/>
      </c>
      <c r="N113" s="80" t="str">
        <f ca="1">IF(OR(БД!IY110="",ISERROR(БД!IY110)),"",БД!IY110)</f>
        <v/>
      </c>
      <c r="O113" s="80" t="str">
        <f ca="1">IF(OR(БД!JD110="",ISERROR(БД!JD110)),"",БД!JD110)</f>
        <v/>
      </c>
      <c r="P113" s="80" t="str">
        <f ca="1">IF(OR(БД!HU368="",ISERROR(БД!HU368)),"",БД!HU368)</f>
        <v/>
      </c>
      <c r="R113" s="99" t="str">
        <f ca="1">IF(OR(БД!BX282="",ISERROR(БД!BX282)),"",БД!BX282)</f>
        <v/>
      </c>
      <c r="S113" s="101" t="str">
        <f>IF(OR(БД!CA282="",ISERROR(БД!CA282)),"",БД!CA282)</f>
        <v/>
      </c>
      <c r="T113" s="99" t="str">
        <f ca="1">IF(OR(БД!CD282="",ISERROR(БД!CD282)),"",БД!CD282)</f>
        <v/>
      </c>
      <c r="U113" s="101" t="str">
        <f>IF(OR(БД!CG282="",ISERROR(БД!CG282)),"",БД!CG282)</f>
        <v/>
      </c>
      <c r="V113" s="99" t="str">
        <f ca="1">IF(OR(БД!EG368="",ISERROR(БД!EG368)),"",БД!EG368)</f>
        <v/>
      </c>
      <c r="W113" s="101" t="str">
        <f>IF(OR(БД!EJ368="",ISERROR(БД!EJ368)),"",БД!EJ368)</f>
        <v/>
      </c>
      <c r="X113" s="99" t="str">
        <f ca="1">IF(OR(БД!EM368="",ISERROR(БД!EM368)),"",БД!EM368)</f>
        <v/>
      </c>
      <c r="Y113" s="101" t="str">
        <f>IF(OR(БД!EP368="",ISERROR(БД!EP368)),"",БД!EP368)</f>
        <v/>
      </c>
      <c r="Z113" s="106" t="str">
        <f ca="1">IF(OR(БД!DS368="",ISERROR(БД!DS368)),"",БД!DS368)</f>
        <v/>
      </c>
      <c r="AA113" s="126" t="str">
        <f>IF(OR(БД!DW368="",ISERROR(БД!DW368)),"",БД!DW368)</f>
        <v/>
      </c>
      <c r="AB113" s="106" t="str">
        <f ca="1">IF(OR(БД!DZ368="",ISERROR(БД!DZ368)),"",БД!DZ368)</f>
        <v/>
      </c>
      <c r="AC113" s="126" t="str">
        <f>IF(OR(БД!ED368="",ISERROR(БД!ED368)),"",БД!ED368)</f>
        <v/>
      </c>
      <c r="AD113" s="106" t="str">
        <f ca="1">IF(OR(БД!DE368="",ISERROR(БД!DE368)),"",БД!DE368)</f>
        <v/>
      </c>
      <c r="AE113" s="126" t="str">
        <f>IF(OR(БД!DI368="",ISERROR(БД!DI368)),"",БД!DI368)</f>
        <v/>
      </c>
      <c r="AF113" s="106" t="str">
        <f ca="1">IF(OR(БД!DL368="",ISERROR(БД!DL368)),"",БД!DL368)</f>
        <v/>
      </c>
      <c r="AG113" s="126" t="str">
        <f>IF(OR(БД!DP368="",ISERROR(БД!DP368)),"",БД!DP368)</f>
        <v/>
      </c>
      <c r="AH113" s="99" t="str">
        <f ca="1">IF(OR(БД!CO368="",ISERROR(БД!CO368)),"",БД!CO368)</f>
        <v/>
      </c>
      <c r="AI113" s="101" t="str">
        <f>IF(OR(БД!CR368="",ISERROR(БД!CR368)),"",БД!CR368)</f>
        <v/>
      </c>
      <c r="AJ113" s="99" t="str">
        <f ca="1">IF(OR(БД!CI368="",ISERROR(БД!CI368)),"",БД!CI368)</f>
        <v/>
      </c>
      <c r="AK113" s="101" t="str">
        <f>IF(OR(БД!CL368="",ISERROR(БД!CL368)),"",БД!CL368)</f>
        <v/>
      </c>
      <c r="AL113" s="99" t="str">
        <f ca="1">IF(OR(БД!CC368="",ISERROR(БД!CC368)),"",БД!CC368)</f>
        <v/>
      </c>
      <c r="AM113" s="101" t="str">
        <f>IF(OR(БД!CF368="",ISERROR(БД!CF368)),"",БД!CF368)</f>
        <v/>
      </c>
      <c r="AO113" s="103" t="str">
        <f ca="1">IF(OR(БД!GI239="",ISERROR(БД!GI239)),"",БД!GI239)</f>
        <v/>
      </c>
      <c r="AP113" s="103" t="str">
        <f ca="1">IF(OR(БД!GD239="",ISERROR(БД!GD239)),"",БД!GD239)</f>
        <v/>
      </c>
      <c r="AQ113" s="99" t="str">
        <f ca="1">IF(OR(БД!HQ325="",ISERROR(БД!HQ325)),"",БД!HQ325)</f>
        <v/>
      </c>
      <c r="AR113" s="101" t="str">
        <f>IF(OR(БД!HU325="",ISERROR(БД!HU325)),"",БД!HU325)</f>
        <v/>
      </c>
      <c r="AS113" s="99" t="str">
        <f ca="1">IF(OR(БД!AZ540="",ISERROR(БД!AZ540)),"",БД!AZ540)</f>
        <v/>
      </c>
      <c r="AT113" s="101" t="str">
        <f>IF(OR(БД!BC540="",ISERROR(БД!BC540)),"",БД!BC540)</f>
        <v/>
      </c>
      <c r="AU113" s="99" t="str">
        <f ca="1">IF(OR(БД!BF540="",ISERROR(БД!BF540)),"",БД!BF540)</f>
        <v/>
      </c>
      <c r="AV113" s="101" t="str">
        <f>IF(OR(БД!BI540="",ISERROR(БД!BI540)),"",БД!BI540)</f>
        <v/>
      </c>
      <c r="AW113" s="99" t="str">
        <f ca="1">IF(OR(БД!AN540="",ISERROR(БД!AN540)),"",БД!AN540)</f>
        <v/>
      </c>
      <c r="AX113" s="101" t="str">
        <f>IF(OR(БД!AQ540="",ISERROR(БД!AQ540)),"",БД!AQ540)</f>
        <v/>
      </c>
      <c r="AY113" s="99" t="str">
        <f ca="1">IF(OR(БД!AT540="",ISERROR(БД!AT540)),"",БД!AT540)</f>
        <v/>
      </c>
      <c r="AZ113" s="101" t="str">
        <f>IF(OR(БД!AW540="",ISERROR(БД!AW540)),"",БД!AW540)</f>
        <v/>
      </c>
      <c r="BA113" s="99" t="str">
        <f ca="1">IF(OR(БД!AH540="",ISERROR(БД!AH540)),"",БД!AH540)</f>
        <v/>
      </c>
      <c r="BB113" s="101" t="str">
        <f>IF(OR(БД!AK540="",ISERROR(БД!AK540)),"",БД!AK540)</f>
        <v/>
      </c>
      <c r="BC113" s="99" t="str">
        <f ca="1">IF(OR(БД!AB540="",ISERROR(БД!AB540)),"",БД!AB540)</f>
        <v/>
      </c>
      <c r="BD113" s="101" t="str">
        <f>IF(OR(БД!AE540="",ISERROR(БД!AE540)),"",БД!AE540)</f>
        <v/>
      </c>
      <c r="BE113" s="99" t="str">
        <f ca="1">IF(OR(БД!J368="",ISERROR(БД!J368)),"",БД!J368)</f>
        <v/>
      </c>
      <c r="BF113" s="99" t="str">
        <f ca="1">IF(OR(БД!D368="",ISERROR(БД!D368)),"",БД!D368)</f>
        <v/>
      </c>
      <c r="BH113" s="103" t="str">
        <f ca="1">IF(OR(БД!GS239="",ISERROR(БД!GS239)),"",БД!GS239)</f>
        <v/>
      </c>
      <c r="BI113" s="103" t="str">
        <f ca="1">IF(OR(БД!GN239="",ISERROR(БД!GN239)),"",БД!GN239)</f>
        <v/>
      </c>
      <c r="BJ113" s="99" t="str">
        <f ca="1">IF(OR(БД!EN282="",ISERROR(БД!EN282)),"",БД!EN282)</f>
        <v/>
      </c>
      <c r="BK113" s="101" t="str">
        <f>IF(OR(БД!ER282="",ISERROR(БД!ER282)),"",БД!ER282)</f>
        <v/>
      </c>
      <c r="BL113" s="99" t="str">
        <f ca="1">IF(OR(БД!EG282="",ISERROR(БД!EG282)),"",БД!EG282)</f>
        <v/>
      </c>
      <c r="BM113" s="101" t="str">
        <f>IF(OR(БД!EK282="",ISERROR(БД!EK282)),"",БД!EK282)</f>
        <v/>
      </c>
      <c r="BN113" s="99" t="str">
        <f ca="1">IF(OR(БД!DZ282="",ISERROR(БД!DZ282)),"",БД!DZ282)</f>
        <v/>
      </c>
      <c r="BO113" s="101" t="str">
        <f>IF(OR(БД!ED282="",ISERROR(БД!ED282)),"",БД!ED282)</f>
        <v/>
      </c>
      <c r="BP113" s="99" t="str">
        <f ca="1">IF(OR(БД!DS282="",ISERROR(БД!DS282)),"",БД!DS282)</f>
        <v/>
      </c>
      <c r="BQ113" s="101" t="str">
        <f>IF(OR(БД!DW282="",ISERROR(БД!DW282)),"",БД!DW282)</f>
        <v/>
      </c>
      <c r="BR113" s="99" t="str">
        <f ca="1">IF(OR(БД!DL282="",ISERROR(БД!DL282)),"",БД!DL282)</f>
        <v/>
      </c>
      <c r="BS113" s="101" t="str">
        <f>IF(OR(БД!DP282="",ISERROR(БД!DP282)),"",БД!DP282)</f>
        <v/>
      </c>
      <c r="BT113" s="99" t="str">
        <f ca="1">IF(OR(БД!GA325="",ISERROR(БД!GA325)),"",БД!GA325)</f>
        <v/>
      </c>
      <c r="BU113" s="101" t="str">
        <f>IF(OR(БД!GE325="",ISERROR(БД!GE325)),"",БД!GE325)</f>
        <v/>
      </c>
      <c r="BV113" s="99" t="str">
        <f ca="1">IF(OR(БД!EK325="",ISERROR(БД!EK325)),"",БД!EK325)</f>
        <v/>
      </c>
      <c r="BW113" s="101" t="str">
        <f>IF(OR(БД!EO325="",ISERROR(БД!EO325)),"",БД!EO325)</f>
        <v/>
      </c>
      <c r="BX113" s="99" t="str">
        <f ca="1">IF(OR(БД!V540="",ISERROR(БД!V540)),"",БД!V540)</f>
        <v/>
      </c>
      <c r="BY113" s="101" t="str">
        <f>IF(OR(БД!Y540="",ISERROR(БД!Y540)),"",БД!Y540)</f>
        <v/>
      </c>
      <c r="BZ113" s="99" t="str">
        <f ca="1">IF(OR(БД!P540="",ISERROR(БД!P540)),"",БД!P540)</f>
        <v/>
      </c>
      <c r="CA113" s="101" t="str">
        <f>IF(OR(БД!S540="",ISERROR(БД!S540)),"",БД!S540)</f>
        <v/>
      </c>
      <c r="CB113" s="99" t="str">
        <f ca="1">IF(OR(БД!J540="",ISERROR(БД!J540)),"",БД!J540)</f>
        <v/>
      </c>
      <c r="CC113" s="101" t="str">
        <f>IF(OR(БД!M540="",ISERROR(БД!M540)),"",БД!M540)</f>
        <v/>
      </c>
      <c r="CD113" s="99" t="str">
        <f ca="1">IF(OR(БД!D540="",ISERROR(БД!D540)),"",БД!D540)</f>
        <v/>
      </c>
      <c r="CE113" s="101" t="str">
        <f>IF(OR(БД!G540="",ISERROR(БД!G540)),"",БД!G540)</f>
        <v/>
      </c>
      <c r="CF113" s="99" t="str">
        <f ca="1">IF(OR(БД!D454="",ISERROR(БД!D454)),"",БД!D454)</f>
        <v/>
      </c>
      <c r="CG113" s="99" t="str">
        <f ca="1">IF(OR(БД!J411="",ISERROR(БД!J411)),"",БД!J411)</f>
        <v/>
      </c>
      <c r="CI113" s="103" t="str">
        <f ca="1">IF(OR(БД!HC239="",ISERROR(БД!HC239)),"",БД!HC239)</f>
        <v/>
      </c>
      <c r="CJ113" s="103" t="str">
        <f ca="1">IF(OR(БД!GX239="",ISERROR(БД!GX239)),"",БД!GX239)</f>
        <v/>
      </c>
      <c r="CK113" s="108" t="str">
        <f ca="1">IF(OR(БД!ED67="",ISERROR(БД!ED67)),"",БД!ED67)</f>
        <v/>
      </c>
      <c r="CL113" s="108" t="str">
        <f ca="1">IF(OR(БД!EH67="",ISERROR(БД!EH67)),"",БД!EH67)</f>
        <v/>
      </c>
      <c r="CM113" s="108" t="str">
        <f ca="1">IF(OR(БД!DL67="",ISERROR(БД!DL67)),"",БД!DL67)</f>
        <v/>
      </c>
      <c r="CN113" s="108" t="str">
        <f ca="1">IF(OR(БД!DP67="",ISERROR(БД!DP67)),"",БД!DP67)</f>
        <v/>
      </c>
      <c r="CO113" s="99" t="str">
        <f ca="1">IF(OR(БД!FR239="",ISERROR(БД!FR239)),"",БД!FR239)</f>
        <v/>
      </c>
      <c r="CP113" s="101" t="str">
        <f>IF(OR(БД!FU239="",ISERROR(БД!FU239)),"",БД!FU239)</f>
        <v/>
      </c>
      <c r="CQ113" s="99" t="str">
        <f ca="1">IF(OR(БД!FX239="",ISERROR(БД!FX239)),"",БД!FX239)</f>
        <v/>
      </c>
      <c r="CR113" s="101" t="str">
        <f>IF(OR(БД!GA239="",ISERROR(БД!GA239)),"",БД!GA239)</f>
        <v/>
      </c>
      <c r="CS113" s="99" t="str">
        <f ca="1">IF(OR(БД!DE282="",ISERROR(БД!DE282)),"",БД!DE282)</f>
        <v/>
      </c>
      <c r="CT113" s="101" t="str">
        <f>IF(OR(БД!DI282="",ISERROR(БД!DI282)),"",БД!DI282)</f>
        <v/>
      </c>
      <c r="CU113" s="99" t="str">
        <f ca="1">IF(OR(БД!CX282="",ISERROR(БД!CX282)),"",БД!CX282)</f>
        <v/>
      </c>
      <c r="CV113" s="101" t="str">
        <f>IF(OR(БД!DB282="",ISERROR(БД!DB282)),"",БД!DB282)</f>
        <v/>
      </c>
      <c r="CW113" s="99" t="str">
        <f ca="1">IF(OR(БД!CQ282="",ISERROR(БД!CQ282)),"",БД!CQ282)</f>
        <v/>
      </c>
      <c r="CX113" s="101" t="str">
        <f>IF(OR(БД!CU282="",ISERROR(БД!CU282)),"",БД!CU282)</f>
        <v/>
      </c>
      <c r="CY113" s="99" t="str">
        <f ca="1">IF(OR(БД!CJ282="",ISERROR(БД!CJ282)),"",БД!CJ282)</f>
        <v/>
      </c>
      <c r="CZ113" s="101" t="str">
        <f>IF(OR(БД!CN282="",ISERROR(БД!CN282)),"",БД!CN282)</f>
        <v/>
      </c>
      <c r="DA113" s="99" t="str">
        <f ca="1">IF(OR(БД!HX325="",ISERROR(БД!HX325)),"",БД!HX325)</f>
        <v/>
      </c>
      <c r="DB113" s="101" t="str">
        <f>IF(OR(БД!IB325="",ISERROR(БД!IB325)),"",БД!IB325)</f>
        <v/>
      </c>
      <c r="DC113" s="99" t="str">
        <f ca="1">IF(OR(БД!HJ325="",ISERROR(БД!HJ325)),"",БД!HJ325)</f>
        <v/>
      </c>
      <c r="DD113" s="101" t="str">
        <f>IF(OR(БД!HN325="",ISERROR(БД!HN325)),"",БД!HN325)</f>
        <v/>
      </c>
      <c r="DE113" s="99" t="str">
        <f ca="1">IF(OR(БД!HC325="",ISERROR(БД!HC325)),"",БД!HC325)</f>
        <v/>
      </c>
      <c r="DF113" s="101" t="str">
        <f>IF(OR(БД!HG325="",ISERROR(БД!HG325)),"",БД!HG325)</f>
        <v/>
      </c>
      <c r="DG113" s="99" t="str">
        <f ca="1">IF(OR(БД!GV325="",ISERROR(БД!GV325)),"",БД!GV325)</f>
        <v/>
      </c>
      <c r="DH113" s="101" t="str">
        <f>IF(OR(БД!GZ325="",ISERROR(БД!GZ325)),"",БД!GZ325)</f>
        <v/>
      </c>
      <c r="DI113" s="99" t="str">
        <f ca="1">IF(OR(БД!GO325="",ISERROR(БД!GO325)),"",БД!GO325)</f>
        <v/>
      </c>
      <c r="DJ113" s="101" t="str">
        <f>IF(OR(БД!GS325="",ISERROR(БД!GS325)),"",БД!GS325)</f>
        <v/>
      </c>
      <c r="DK113" s="99" t="str">
        <f ca="1">IF(OR(БД!GH325="",ISERROR(БД!GH325)),"",БД!GH325)</f>
        <v/>
      </c>
      <c r="DL113" s="101" t="str">
        <f>IF(OR(БД!GL325="",ISERROR(БД!GL325)),"",БД!GL325)</f>
        <v/>
      </c>
      <c r="DM113" s="99" t="str">
        <f ca="1">IF(OR(БД!FT325="",ISERROR(БД!FT325)),"",БД!FT325)</f>
        <v/>
      </c>
      <c r="DN113" s="101" t="str">
        <f>IF(OR(БД!FX325="",ISERROR(БД!FX325)),"",БД!FX325)</f>
        <v/>
      </c>
      <c r="DO113" s="99" t="str">
        <f ca="1">IF(OR(БД!FF325="",ISERROR(БД!FF325)),"",БД!FF325)</f>
        <v/>
      </c>
      <c r="DP113" s="101" t="str">
        <f>IF(OR(БД!FJ325="",ISERROR(БД!FJ325)),"",БД!FJ325)</f>
        <v/>
      </c>
      <c r="DQ113" s="99" t="str">
        <f ca="1">IF(OR(БД!FM325="",ISERROR(БД!FM325)),"",БД!FM325)</f>
        <v/>
      </c>
      <c r="DR113" s="101" t="str">
        <f>IF(OR(БД!FQ325="",ISERROR(БД!FQ325)),"",БД!FQ325)</f>
        <v/>
      </c>
      <c r="DS113" s="99" t="str">
        <f ca="1">IF(OR(БД!EY325="",ISERROR(БД!EY325)),"",БД!EY325)</f>
        <v/>
      </c>
      <c r="DT113" s="101" t="str">
        <f>IF(OR(БД!FC325="",ISERROR(БД!FC325)),"",БД!FC325)</f>
        <v/>
      </c>
      <c r="DU113" s="99" t="str">
        <f ca="1">IF(OR(БД!ER325="",ISERROR(БД!ER325)),"",БД!ER325)</f>
        <v/>
      </c>
      <c r="DV113" s="101" t="str">
        <f>IF(OR(БД!EV325="",ISERROR(БД!EV325)),"",БД!EV325)</f>
        <v/>
      </c>
      <c r="DW113" s="99" t="str">
        <f ca="1">IF(OR(БД!CK325="",ISERROR(БД!CK325)),"",БД!CK325)</f>
        <v/>
      </c>
      <c r="DX113" s="101" t="str">
        <f>IF(OR(БД!CN325="",ISERROR(БД!CN325)),"",БД!CN325)</f>
        <v/>
      </c>
      <c r="DY113" s="99" t="str">
        <f ca="1">IF(OR(БД!CQ325="",ISERROR(БД!CQ325)),"",БД!CQ325)</f>
        <v/>
      </c>
      <c r="DZ113" s="101" t="str">
        <f>IF(OR(БД!CT325="",ISERROR(БД!CT325)),"",БД!CT325)</f>
        <v/>
      </c>
      <c r="EA113" s="99" t="str">
        <f ca="1">IF(OR(БД!BI497="",ISERROR(БД!BI497)),"",БД!BI497)</f>
        <v/>
      </c>
      <c r="EB113" s="101" t="str">
        <f>IF(OR(БД!BL497="",ISERROR(БД!BL497)),"",БД!BL497)</f>
        <v/>
      </c>
      <c r="EC113" s="99" t="str">
        <f ca="1">IF(OR(БД!BC497="",ISERROR(БД!BC497)),"",БД!BC497)</f>
        <v/>
      </c>
      <c r="ED113" s="101" t="str">
        <f>IF(OR(БД!BF497="",ISERROR(БД!BF497)),"",БД!BF497)</f>
        <v/>
      </c>
      <c r="EE113" s="99" t="str">
        <f ca="1">IF(OR(БД!AQ497="",ISERROR(БД!AQ497)),"",БД!AQ497)</f>
        <v/>
      </c>
      <c r="EF113" s="101" t="str">
        <f>IF(OR(БД!AT497="",ISERROR(БД!AT497)),"",БД!AT497)</f>
        <v/>
      </c>
      <c r="EG113" s="99" t="str">
        <f ca="1">IF(OR(БД!AW497="",ISERROR(БД!AW497)),"",БД!AW497)</f>
        <v/>
      </c>
      <c r="EH113" s="101" t="str">
        <f>IF(OR(БД!AZ497="",ISERROR(БД!AZ497)),"",БД!AZ497)</f>
        <v/>
      </c>
      <c r="EI113" s="99" t="str">
        <f ca="1">IF(OR(БД!AE497="",ISERROR(БД!AE497)),"",БД!AE497)</f>
        <v/>
      </c>
      <c r="EJ113" s="101" t="str">
        <f>IF(OR(БД!AH497="",ISERROR(БД!AH497)),"",БД!AH497)</f>
        <v/>
      </c>
      <c r="EK113" s="99" t="str">
        <f ca="1">IF(OR(БД!AK497="",ISERROR(БД!AK497)),"",БД!AK497)</f>
        <v/>
      </c>
      <c r="EL113" s="101" t="str">
        <f>IF(OR(БД!AN497="",ISERROR(БД!AN497)),"",БД!AN497)</f>
        <v/>
      </c>
      <c r="EM113" s="99" t="str">
        <f ca="1">IF(OR(БД!Y497="",ISERROR(БД!Y497)),"",БД!Y497)</f>
        <v/>
      </c>
      <c r="EN113" s="101" t="str">
        <f>IF(OR(БД!AB497="",ISERROR(БД!AB497)),"",БД!AB497)</f>
        <v/>
      </c>
      <c r="EO113" s="99" t="str">
        <f ca="1">IF(OR(БД!FV540="",ISERROR(БД!FV540)),"",БД!FV540)</f>
        <v/>
      </c>
      <c r="EP113" s="101" t="str">
        <f>IF(OR(БД!FY540="",ISERROR(БД!FY540)),"",БД!FY540)</f>
        <v/>
      </c>
      <c r="EQ113" s="99" t="str">
        <f ca="1">IF(OR(БД!FP540="",ISERROR(БД!FP540)),"",БД!FP540)</f>
        <v/>
      </c>
      <c r="ER113" s="101" t="str">
        <f>IF(OR(БД!FS540="",ISERROR(БД!FS540)),"",БД!FS540)</f>
        <v/>
      </c>
      <c r="ES113" s="99" t="str">
        <f ca="1">IF(OR(БД!FJ540="",ISERROR(БД!FJ540)),"",БД!FJ540)</f>
        <v/>
      </c>
      <c r="ET113" s="101" t="str">
        <f>IF(OR(БД!FM540="",ISERROR(БД!FM540)),"",БД!FM540)</f>
        <v/>
      </c>
      <c r="EU113" s="99" t="str">
        <f ca="1">IF(OR(БД!FD540="",ISERROR(БД!FD540)),"",БД!FD540)</f>
        <v/>
      </c>
      <c r="EV113" s="101" t="str">
        <f>IF(OR(БД!FG540="",ISERROR(БД!FG540)),"",БД!FG540)</f>
        <v/>
      </c>
      <c r="EW113" s="99" t="str">
        <f ca="1">IF(OR(БД!EX540="",ISERROR(БД!EX540)),"",БД!EX540)</f>
        <v/>
      </c>
      <c r="EX113" s="101" t="str">
        <f>IF(OR(БД!FA540="",ISERROR(БД!FA540)),"",БД!FA540)</f>
        <v/>
      </c>
      <c r="EY113" s="99" t="str">
        <f ca="1">IF(OR(БД!ER540="",ISERROR(БД!ER540)),"",БД!ER540)</f>
        <v/>
      </c>
      <c r="EZ113" s="101" t="str">
        <f>IF(OR(БД!EU540="",ISERROR(БД!EU540)),"",БД!EU540)</f>
        <v/>
      </c>
      <c r="FA113" s="99" t="str">
        <f ca="1">IF(OR(БД!EL540="",ISERROR(БД!EL540)),"",БД!EL540)</f>
        <v/>
      </c>
      <c r="FB113" s="101" t="str">
        <f>IF(OR(БД!EO540="",ISERROR(БД!EO540)),"",БД!EO540)</f>
        <v/>
      </c>
      <c r="FC113" s="99" t="str">
        <f ca="1">IF(OR(БД!EF540="",ISERROR(БД!EF540)),"",БД!EF540)</f>
        <v/>
      </c>
      <c r="FD113" s="101" t="str">
        <f>IF(OR(БД!EI540="",ISERROR(БД!EI540)),"",БД!EI540)</f>
        <v/>
      </c>
      <c r="FE113" s="99" t="str">
        <f ca="1">IF(OR(БД!DZ540="",ISERROR(БД!DZ540)),"",БД!DZ540)</f>
        <v/>
      </c>
      <c r="FF113" s="101" t="str">
        <f>IF(OR(БД!EC540="",ISERROR(БД!EC540)),"",БД!EC540)</f>
        <v/>
      </c>
      <c r="FG113" s="99" t="str">
        <f ca="1">IF(OR(БД!DT540="",ISERROR(БД!DT540)),"",БД!DT540)</f>
        <v/>
      </c>
      <c r="FH113" s="101" t="str">
        <f>IF(OR(БД!DW540="",ISERROR(БД!DW540)),"",БД!DW540)</f>
        <v/>
      </c>
      <c r="FI113" s="99" t="str">
        <f ca="1">IF(OR(БД!DN540="",ISERROR(БД!DN540)),"",БД!DN540)</f>
        <v/>
      </c>
      <c r="FJ113" s="101" t="str">
        <f>IF(OR(БД!DQ540="",ISERROR(БД!DQ540)),"",БД!DQ540)</f>
        <v/>
      </c>
      <c r="FK113" s="99" t="str">
        <f ca="1">IF(OR(БД!DH540="",ISERROR(БД!DH540)),"",БД!DH540)</f>
        <v/>
      </c>
      <c r="FL113" s="101" t="str">
        <f>IF(OR(БД!DK540="",ISERROR(БД!DK540)),"",БД!DK540)</f>
        <v/>
      </c>
      <c r="FM113" s="99" t="str">
        <f ca="1">IF(OR(БД!DB540="",ISERROR(БД!DB540)),"",БД!DB540)</f>
        <v/>
      </c>
      <c r="FN113" s="101" t="str">
        <f>IF(OR(БД!DE540="",ISERROR(БД!DE540)),"",БД!DE540)</f>
        <v/>
      </c>
      <c r="FO113" s="99" t="str">
        <f ca="1">IF(OR(БД!CV540="",ISERROR(БД!CV540)),"",БД!CV540)</f>
        <v/>
      </c>
      <c r="FP113" s="101" t="str">
        <f>IF(OR(БД!CY540="",ISERROR(БД!CY540)),"",БД!CY540)</f>
        <v/>
      </c>
      <c r="FQ113" s="99" t="str">
        <f ca="1">IF(OR(БД!CP540="",ISERROR(БД!CP540)),"",БД!CP540)</f>
        <v/>
      </c>
      <c r="FR113" s="101" t="str">
        <f>IF(OR(БД!CS540="",ISERROR(БД!CS540)),"",БД!CS540)</f>
        <v/>
      </c>
      <c r="FS113" s="99" t="str">
        <f ca="1">IF(OR(БД!CJ540="",ISERROR(БД!CJ540)),"",БД!CJ540)</f>
        <v/>
      </c>
      <c r="FT113" s="101" t="str">
        <f>IF(OR(БД!CM540="",ISERROR(БД!CM540)),"",БД!CM540)</f>
        <v/>
      </c>
      <c r="FU113" s="99" t="str">
        <f ca="1">IF(OR(БД!CD540="",ISERROR(БД!CD540)),"",БД!CD540)</f>
        <v/>
      </c>
      <c r="FV113" s="101" t="str">
        <f>IF(OR(БД!CG540="",ISERROR(БД!CG540)),"",БД!CG540)</f>
        <v/>
      </c>
      <c r="FW113" s="99" t="str">
        <f ca="1">IF(OR(БД!BX540="",ISERROR(БД!BX540)),"",БД!BX540)</f>
        <v/>
      </c>
      <c r="FX113" s="101" t="str">
        <f>IF(OR(БД!CA540="",ISERROR(БД!CA540)),"",БД!CA540)</f>
        <v/>
      </c>
      <c r="FY113" s="99" t="str">
        <f ca="1">IF(OR(БД!BR540="",ISERROR(БД!BR540)),"",БД!BR540)</f>
        <v/>
      </c>
      <c r="FZ113" s="101" t="str">
        <f>IF(OR(БД!BU540="",ISERROR(БД!BU540)),"",БД!BU540)</f>
        <v/>
      </c>
      <c r="GA113" s="99" t="str">
        <f ca="1">IF(OR(БД!BL540="",ISERROR(БД!BL540)),"",БД!BL540)</f>
        <v/>
      </c>
      <c r="GB113" s="101" t="str">
        <f>IF(OR(БД!BO540="",ISERROR(БД!BO540)),"",БД!BO540)</f>
        <v/>
      </c>
      <c r="GC113" s="99" t="str">
        <f ca="1">IF(OR(БД!D411="",ISERROR(БД!D411)),"",БД!D411)</f>
        <v/>
      </c>
      <c r="GD113" s="99" t="str">
        <f ca="1">IF(OR(БД!R67="",ISERROR(БД!R67)),"",БД!R67)</f>
        <v/>
      </c>
      <c r="GF113" s="80" t="str">
        <f ca="1">IF(OR(БД!AZ67="",ISERROR(БД!AZ67)),"",БД!AZ67)</f>
        <v/>
      </c>
      <c r="GG113" s="80" t="str">
        <f ca="1">IF(OR(БД!BE67="",ISERROR(БД!BE67)),"",БД!BE67)</f>
        <v/>
      </c>
      <c r="GH113" s="80" t="str">
        <f ca="1">IF(OR(БД!IO110="",ISERROR(БД!IO110)),"",БД!IO110)</f>
        <v/>
      </c>
      <c r="GI113" s="80" t="str">
        <f ca="1">IF(OR(БД!IT110="",ISERROR(БД!IT110)),"",БД!IT110)</f>
        <v/>
      </c>
      <c r="GJ113" s="80" t="str">
        <f ca="1">IF(OR(БД!IE110="",ISERROR(БД!IE110)),"",БД!IE110)</f>
        <v/>
      </c>
      <c r="GK113" s="80" t="str">
        <f ca="1">IF(OR(БД!IJ110="",ISERROR(БД!IJ110)),"",БД!IJ110)</f>
        <v/>
      </c>
      <c r="GL113" s="80" t="str">
        <f ca="1">IF(OR(БД!HU110="",ISERROR(БД!HU110)),"",БД!HU110)</f>
        <v/>
      </c>
      <c r="GM113" s="80" t="str">
        <f ca="1">IF(OR(БД!HZ110="",ISERROR(БД!HZ110)),"",БД!HZ110)</f>
        <v/>
      </c>
      <c r="GO113" s="108" t="str">
        <f ca="1">IF(OR(БД!HM110="",ISERROR(БД!HM110)),"",БД!HM110)</f>
        <v/>
      </c>
      <c r="GP113" s="108" t="str">
        <f ca="1">IF(OR(БД!HQ110="",ISERROR(БД!HQ110)),"",БД!HQ110)</f>
        <v/>
      </c>
      <c r="GQ113" s="108" t="str">
        <f ca="1">IF(OR(БД!HE110="",ISERROR(БД!HE110)),"",БД!HE110)</f>
        <v/>
      </c>
      <c r="GR113" s="108" t="str">
        <f ca="1">IF(OR(БД!HI110="",ISERROR(БД!HI110)),"",БД!HI110)</f>
        <v/>
      </c>
      <c r="GS113" s="80" t="str">
        <f ca="1">IF(OR(БД!GU110="",ISERROR(БД!GU110)),"",БД!GU110)</f>
        <v/>
      </c>
      <c r="GT113" s="80" t="str">
        <f ca="1">IF(OR(БД!GZ110="",ISERROR(БД!GZ110)),"",БД!GZ110)</f>
        <v/>
      </c>
      <c r="GU113" s="80" t="str">
        <f ca="1">IF(OR(БД!BL325="",ISERROR(БД!BL325)),"",БД!BL325)</f>
        <v/>
      </c>
      <c r="GV113" s="80" t="str">
        <f ca="1">IF(OR(БД!BQ325="",ISERROR(БД!BQ325)),"",БД!BQ325)</f>
        <v/>
      </c>
      <c r="GW113" s="80" t="str">
        <f ca="1">IF(OR(БД!BB325="",ISERROR(БД!BB325)),"",БД!BB325)</f>
        <v/>
      </c>
      <c r="GX113" s="80" t="str">
        <f ca="1">IF(OR(БД!BG325="",ISERROR(БД!BG325)),"",БД!BG325)</f>
        <v/>
      </c>
      <c r="GZ113" s="80" t="str">
        <f ca="1">IF(OR(БД!GK110="",ISERROR(БД!GK110)),"",БД!GK110)</f>
        <v/>
      </c>
      <c r="HA113" s="80" t="str">
        <f ca="1">IF(OR(БД!GP110="",ISERROR(БД!GP110)),"",БД!GP110)</f>
        <v/>
      </c>
      <c r="HB113" s="106" t="str">
        <f ca="1">IF(OR(БД!FT110="",ISERROR(БД!FT110)),"",БД!FT110)</f>
        <v/>
      </c>
      <c r="HC113" s="106" t="str">
        <f ca="1">IF(OR(БД!FZ110="",ISERROR(БД!FZ110)),"",БД!FZ110)</f>
        <v/>
      </c>
      <c r="HD113" s="103" t="str">
        <f ca="1">IF(OR(БД!GF110="",ISERROR(БД!GF110)),"",БД!GF110)</f>
        <v/>
      </c>
      <c r="HE113" s="80" t="str">
        <f ca="1">IF(OR(БД!FJ110="",ISERROR(БД!FJ110)),"",БД!FJ110)</f>
        <v/>
      </c>
      <c r="HF113" s="80" t="str">
        <f ca="1">IF(OR(БД!FO110="",ISERROR(БД!FO110)),"",БД!FO110)</f>
        <v/>
      </c>
      <c r="HG113" s="80" t="str">
        <f ca="1">IF(OR(БД!EZ110="",ISERROR(БД!EZ110)),"",БД!EZ110)</f>
        <v/>
      </c>
      <c r="HH113" s="80" t="str">
        <f ca="1">IF(OR(БД!FE110="",ISERROR(БД!FE110)),"",БД!FE110)</f>
        <v/>
      </c>
      <c r="HJ113" s="80" t="str">
        <f ca="1">IF(OR(БД!EP110="",ISERROR(БД!EP110)),"",БД!EP110)</f>
        <v/>
      </c>
      <c r="HK113" s="80" t="str">
        <f ca="1">IF(OR(БД!EU110="",ISERROR(БД!EU110)),"",БД!EU110)</f>
        <v/>
      </c>
      <c r="HL113" s="108" t="str">
        <f ca="1">IF(OR(БД!EH110="",ISERROR(БД!EH110)),"",БД!EH110)</f>
        <v/>
      </c>
      <c r="HM113" s="108" t="str">
        <f ca="1">IF(OR(БД!EL110="",ISERROR(БД!EL110)),"",БД!EL110)</f>
        <v/>
      </c>
      <c r="HN113" s="108" t="str">
        <f ca="1">IF(OR(БД!DZ110="",ISERROR(БД!DZ110)),"",БД!DZ110)</f>
        <v/>
      </c>
      <c r="HO113" s="108" t="str">
        <f ca="1">IF(OR(БД!ED110="",ISERROR(БД!ED110)),"",БД!ED110)</f>
        <v/>
      </c>
      <c r="HP113" s="80" t="str">
        <f ca="1">IF(OR(БД!DP110="",ISERROR(БД!DP110)),"",БД!DP110)</f>
        <v/>
      </c>
      <c r="HQ113" s="80" t="str">
        <f ca="1">IF(OR(БД!DU110="",ISERROR(БД!DU110)),"",БД!DU110)</f>
        <v/>
      </c>
      <c r="HR113" s="108" t="str">
        <f ca="1">IF(OR(БД!DH110="",ISERROR(БД!DH110)),"",БД!DH110)</f>
        <v/>
      </c>
      <c r="HS113" s="108" t="str">
        <f ca="1">IF(OR(БД!DL110="",ISERROR(БД!DL110)),"",БД!DL110)</f>
        <v/>
      </c>
      <c r="HT113" s="80" t="str">
        <f ca="1">IF(OR(БД!GK368="",ISERROR(БД!GK368)),"",БД!GK368)</f>
        <v/>
      </c>
      <c r="HU113" s="80" t="str">
        <f ca="1">IF(OR(БД!GP368="",ISERROR(БД!GP368)),"",БД!GP368)</f>
        <v/>
      </c>
      <c r="HV113" s="80" t="str">
        <f ca="1">IF(OR(БД!BV325="",ISERROR(БД!BV325)),"",БД!BV325)</f>
        <v/>
      </c>
      <c r="HW113" s="80" t="str">
        <f ca="1">IF(OR(БД!CA325="",ISERROR(БД!CA325)),"",БД!CA325)</f>
        <v/>
      </c>
      <c r="HY113" s="103" t="str">
        <f ca="1">IF(OR(БД!CS110="",ISERROR(БД!CS110)),"",БД!CS110)</f>
        <v/>
      </c>
      <c r="HZ113" s="103" t="str">
        <f ca="1">IF(OR(БД!CX110="",ISERROR(БД!CX110)),"",БД!CX110)</f>
        <v/>
      </c>
      <c r="IA113" s="103" t="str">
        <f ca="1">IF(OR(БД!DC110="",ISERROR(БД!DC110)),"",БД!DC110)</f>
        <v/>
      </c>
      <c r="IB113" s="103" t="str">
        <f ca="1">IF(OR(БД!DF239="",ISERROR(БД!DF239)),"",БД!DF239)</f>
        <v/>
      </c>
      <c r="IC113" s="103" t="str">
        <f ca="1">IF(OR(БД!DK239="",ISERROR(БД!DK239)),"",БД!DK239)</f>
        <v/>
      </c>
      <c r="ID113" s="103" t="str">
        <f ca="1">IF(OR(БД!DP239="",ISERROR(БД!DP239)),"",БД!DP239)</f>
        <v/>
      </c>
      <c r="IF113" s="103" t="str">
        <f ca="1">IF(OR(БД!CD110="",ISERROR(БД!CD110)),"",БД!CD110)</f>
        <v/>
      </c>
      <c r="IG113" s="103" t="str">
        <f ca="1">IF(OR(БД!CI110="",ISERROR(БД!CI110)),"",БД!CI110)</f>
        <v/>
      </c>
      <c r="IH113" s="103" t="str">
        <f ca="1">IF(OR(БД!CN110="",ISERROR(БД!CN110)),"",БД!CN110)</f>
        <v/>
      </c>
      <c r="IJ113" s="80" t="str">
        <f ca="1">IF(OR(БД!BT110="",ISERROR(БД!BT110)),"",БД!BT110)</f>
        <v/>
      </c>
      <c r="IK113" s="80" t="str">
        <f ca="1">IF(OR(БД!BY110="",ISERROR(БД!BY110)),"",БД!BY110)</f>
        <v/>
      </c>
      <c r="IL113" s="80" t="str">
        <f ca="1">IF(OR(БД!BJ110="",ISERROR(БД!BJ110)),"",БД!BJ110)</f>
        <v/>
      </c>
      <c r="IM113" s="80" t="str">
        <f ca="1">IF(OR(БД!BO110="",ISERROR(БД!BO110)),"",БД!BO110)</f>
        <v/>
      </c>
      <c r="IO113" s="80" t="str">
        <f ca="1">IF(OR(БД!AZ110="",ISERROR(БД!AZ110)),"",БД!AZ110)</f>
        <v/>
      </c>
      <c r="IP113" s="80" t="str">
        <f ca="1">IF(OR(БД!BE110="",ISERROR(БД!BE110)),"",БД!BE110)</f>
        <v/>
      </c>
      <c r="IQ113" s="108" t="str">
        <f ca="1">IF(OR(БД!D110="",ISERROR(БД!D110)),"",БД!D110)</f>
        <v/>
      </c>
      <c r="IR113" s="108" t="str">
        <f ca="1">IF(OR(БД!I110="",ISERROR(БД!I110)),"",БД!I110)</f>
        <v/>
      </c>
      <c r="IS113" s="80" t="str">
        <f ca="1">IF(OR(БД!N110="",ISERROR(БД!N110)),"",БД!N110)</f>
        <v/>
      </c>
      <c r="IT113" s="80" t="str">
        <f ca="1">IF(OR(БД!N325="",ISERROR(БД!N325)),"",БД!N325)</f>
        <v/>
      </c>
      <c r="IU113" s="80" t="str">
        <f ca="1">IF(OR(БД!S325="",ISERROR(БД!S325)),"",БД!S325)</f>
        <v/>
      </c>
      <c r="IV113" s="80" t="str">
        <f ca="1">IF(OR(БД!D325="",ISERROR(БД!D325)),"",БД!D325)</f>
        <v/>
      </c>
      <c r="IW113" s="80" t="str">
        <f ca="1">IF(OR(БД!I325="",ISERROR(БД!I325)),"",БД!I325)</f>
        <v/>
      </c>
      <c r="IY113" s="80" t="str">
        <f ca="1">IF(OR(БД!AR325="",ISERROR(БД!AR325)),"",БД!AR325)</f>
        <v/>
      </c>
      <c r="IZ113" s="80" t="str">
        <f ca="1">IF(OR(БД!AW325="",ISERROR(БД!AW325)),"",БД!AW325)</f>
        <v/>
      </c>
      <c r="JA113" s="80" t="str">
        <f ca="1">IF(OR(БД!GU368="",ISERROR(БД!GU368)),"",БД!GU368)</f>
        <v/>
      </c>
      <c r="JB113" s="80" t="str">
        <f ca="1">IF(OR(БД!GZ368="",ISERROR(БД!GZ368)),"",БД!GZ368)</f>
        <v/>
      </c>
      <c r="JD113" s="80" t="str">
        <f ca="1">IF(OR(БД!AH325="",ISERROR(БД!AH325)),"",БД!AH325)</f>
        <v/>
      </c>
      <c r="JE113" s="80" t="str">
        <f ca="1">IF(OR(БД!AM325="",ISERROR(БД!AM325)),"",БД!AM325)</f>
        <v/>
      </c>
      <c r="JF113" s="80" t="str">
        <f ca="1">IF(OR(БД!X325="",ISERROR(БД!X325)),"",БД!X325)</f>
        <v/>
      </c>
      <c r="JG113" s="80" t="str">
        <f ca="1">IF(OR(БД!AC325="",ISERROR(БД!AC325)),"",БД!AC325)</f>
        <v/>
      </c>
      <c r="JI113" s="99" t="str">
        <f ca="1">IF(OR(БД!CM497="",ISERROR(БД!CM497)),"",БД!CM497)</f>
        <v/>
      </c>
      <c r="JJ113" s="101" t="str">
        <f>IF(OR(БД!CP497="",ISERROR(БД!CP497)),"",БД!CP497)</f>
        <v/>
      </c>
      <c r="JK113" s="108" t="str">
        <f ca="1">IF(OR(БД!AQ196="",ISERROR(БД!AQ196)),"",БД!AQ196)</f>
        <v/>
      </c>
      <c r="JL113" s="108" t="str">
        <f ca="1">IF(OR(БД!AU196="",ISERROR(БД!AU196)),"",БД!AU196)</f>
        <v/>
      </c>
      <c r="JM113" s="108" t="str">
        <f ca="1">IF(OR(БД!AI196="",ISERROR(БД!AI196)),"",БД!AI196)</f>
        <v/>
      </c>
      <c r="JO113" s="108" t="str">
        <f ca="1">IF(OR(БД!BX196="",ISERROR(БД!BX196)),"",БД!BX196)</f>
        <v/>
      </c>
      <c r="JP113" s="108" t="str">
        <f ca="1">IF(OR(БД!CB196="",ISERROR(БД!CB196)),"",БД!CB196)</f>
        <v/>
      </c>
      <c r="JQ113" s="103" t="str">
        <f ca="1">IF(OR(БД!AU110="",ISERROR(БД!AU110)),"",БД!AU110)</f>
        <v/>
      </c>
      <c r="JR113" s="108" t="str">
        <f ca="1">IF(OR(БД!AQ110="",ISERROR(БД!AQ110)),"",БД!AQ110)</f>
        <v/>
      </c>
      <c r="JS113" s="108" t="str">
        <f ca="1">IF(OR(БД!AM110="",ISERROR(БД!AM110)),"",БД!AM110)</f>
        <v/>
      </c>
      <c r="JT113" s="108" t="str">
        <f ca="1">IF(OR(БД!AI110="",ISERROR(БД!AI110)),"",БД!AI110)</f>
        <v/>
      </c>
      <c r="JV113" s="108" t="str">
        <f ca="1">IF(OR(БД!AA110="",ISERROR(БД!AA110)),"",БД!AA110)</f>
        <v/>
      </c>
      <c r="JW113" s="108" t="str">
        <f ca="1">IF(OR(БД!AE110="",ISERROR(БД!AE110)),"",БД!AE110)</f>
        <v/>
      </c>
      <c r="JX113" s="108" t="str">
        <f ca="1">IF(OR(БД!S110="",ISERROR(БД!S110)),"",БД!S110)</f>
        <v/>
      </c>
      <c r="JY113" s="108" t="str">
        <f ca="1">IF(OR(БД!W110="",ISERROR(БД!W110)),"",БД!W110)</f>
        <v/>
      </c>
      <c r="JZ113" s="103" t="str">
        <f ca="1">IF(OR(БД!GU153="",ISERROR(БД!GU153)),"",БД!GU153)</f>
        <v/>
      </c>
      <c r="KA113" s="108" t="str">
        <f ca="1">IF(OR(БД!GQ153="",ISERROR(БД!GQ153)),"",БД!GQ153)</f>
        <v/>
      </c>
      <c r="KB113" s="108" t="str">
        <f ca="1">IF(OR(БД!GM153="",ISERROR(БД!GM153)),"",БД!GM153)</f>
        <v/>
      </c>
      <c r="KC113" s="108" t="str">
        <f ca="1">IF(OR(БД!GI153="",ISERROR(БД!GI153)),"",БД!GI153)</f>
        <v/>
      </c>
      <c r="KE113" s="103" t="str">
        <f ca="1">IF(OR(БД!DV196="",ISERROR(БД!DV196)),"",БД!DV196)</f>
        <v/>
      </c>
      <c r="KF113" s="108" t="str">
        <f ca="1">IF(OR(БД!DR196="",ISERROR(БД!DR196)),"",БД!DR196)</f>
        <v/>
      </c>
      <c r="KG113" s="108" t="str">
        <f ca="1">IF(OR(БД!DN196="",ISERROR(БД!DN196)),"",БД!DN196)</f>
        <v/>
      </c>
      <c r="KH113" s="108" t="str">
        <f ca="1">IF(OR(БД!DJ196="",ISERROR(БД!DJ196)),"",БД!DJ196)</f>
        <v/>
      </c>
      <c r="KJ113" s="103" t="str">
        <f ca="1">IF(OR(БД!DE196="",ISERROR(БД!DE196)),"",БД!DE196)</f>
        <v/>
      </c>
      <c r="KK113" s="108" t="str">
        <f ca="1">IF(OR(БД!DA196="",ISERROR(БД!DA196)),"",БД!DA196)</f>
        <v/>
      </c>
      <c r="KL113" s="108" t="str">
        <f ca="1">IF(OR(БД!CW196="",ISERROR(БД!CW196)),"",БД!CW196)</f>
        <v/>
      </c>
      <c r="KN113" s="99" t="str">
        <f ca="1">IF(OR(БД!BG196="",ISERROR(БД!BG196)),"",БД!BG196)</f>
        <v/>
      </c>
      <c r="KO113" s="101" t="str">
        <f>IF(OR(БД!BJ196="",ISERROR(БД!BJ196)),"",БД!BJ196)</f>
        <v/>
      </c>
      <c r="KP113" s="99" t="str">
        <f ca="1">IF(OR(БД!BM196="",ISERROR(БД!BM196)),"",БД!BM196)</f>
        <v/>
      </c>
      <c r="KQ113" s="101" t="str">
        <f>IF(OR(БД!BP196="",ISERROR(БД!BP196)),"",БД!BP196)</f>
        <v/>
      </c>
      <c r="KR113" s="103" t="str">
        <f ca="1">IF(OR(БД!BS196="",ISERROR(БД!BS196)),"",БД!BS196)</f>
        <v/>
      </c>
      <c r="KT113" s="108" t="str">
        <f ca="1">IF(OR(БД!AY196="",ISERROR(БД!AY196)),"",БД!AY196)</f>
        <v/>
      </c>
      <c r="KU113" s="108" t="str">
        <f ca="1">IF(OR(БД!BC196="",ISERROR(БД!BC196)),"",БД!BC196)</f>
        <v/>
      </c>
      <c r="KV113" s="103" t="str">
        <f ca="1">IF(OR(БД!AW368="",ISERROR(БД!AW368)),"",БД!AW368)</f>
        <v/>
      </c>
      <c r="KW113" s="108" t="str">
        <f ca="1">IF(OR(БД!AS368="",ISERROR(БД!AS368)),"",БД!AS368)</f>
        <v/>
      </c>
      <c r="KX113" s="108" t="str">
        <f ca="1">IF(OR(БД!AO368="",ISERROR(БД!AO368)),"",БД!AO368)</f>
        <v/>
      </c>
      <c r="KY113" s="108" t="str">
        <f ca="1">IF(OR(БД!AK368="",ISERROR(БД!AK368)),"",БД!AK368)</f>
        <v/>
      </c>
      <c r="LA113" s="103" t="str">
        <f ca="1">IF(OR(БД!BN368="",ISERROR(БД!BN368)),"",БД!BN368)</f>
        <v/>
      </c>
      <c r="LB113" s="108" t="str">
        <f ca="1">IF(OR(БД!BJ368="",ISERROR(БД!BJ368)),"",БД!BJ368)</f>
        <v/>
      </c>
      <c r="LC113" s="108" t="str">
        <f ca="1">IF(OR(БД!BF368="",ISERROR(БД!BF368)),"",БД!BF368)</f>
        <v/>
      </c>
      <c r="LD113" s="108" t="str">
        <f ca="1">IF(OR(БД!BB368="",ISERROR(БД!BB368)),"",БД!BB368)</f>
        <v/>
      </c>
      <c r="LF113" s="106" t="str">
        <f ca="1">IF(OR(БД!HD282="",ISERROR(БД!HD282)),"",БД!HD282)</f>
        <v/>
      </c>
      <c r="LG113" s="106" t="str">
        <f ca="1">IF(OR(БД!HK282="",ISERROR(БД!HK282)),"",БД!HK282)</f>
        <v/>
      </c>
    </row>
    <row r="114" spans="1:319" x14ac:dyDescent="0.25">
      <c r="A114" s="113">
        <v>14</v>
      </c>
      <c r="B114" s="80" t="str">
        <f ca="1">IF(OR(БД!DT68="",ISERROR(БД!DT68)),"",БД!DT68)</f>
        <v/>
      </c>
      <c r="C114" s="80" t="str">
        <f ca="1">IF(OR(БД!DY68="",ISERROR(БД!DY68)),"",БД!DY68)</f>
        <v/>
      </c>
      <c r="D114" s="80" t="str">
        <f ca="1">IF(OR(БД!CD68="",ISERROR(БД!CD68)),"",БД!CD68)</f>
        <v/>
      </c>
      <c r="E114" s="80" t="str">
        <f ca="1">IF(OR(БД!CI68="",ISERROR(БД!CI68)),"",БД!CI68)</f>
        <v/>
      </c>
      <c r="F114" s="80" t="str">
        <f ca="1">IF(OR(БД!BT68="",ISERROR(БД!BT68)),"",БД!BT68)</f>
        <v/>
      </c>
      <c r="G114" s="80" t="str">
        <f ca="1">IF(OR(БД!BY68="",ISERROR(БД!BY68)),"",БД!BY68)</f>
        <v/>
      </c>
      <c r="H114" s="80" t="str">
        <f ca="1">IF(OR(БД!BJ68="",ISERROR(БД!BJ68)),"",БД!BJ68)</f>
        <v/>
      </c>
      <c r="I114" s="80" t="str">
        <f ca="1">IF(OR(БД!BO68="",ISERROR(БД!BO68)),"",БД!BO68)</f>
        <v/>
      </c>
      <c r="J114" s="80" t="str">
        <f ca="1">IF(OR(БД!JS111="",ISERROR(БД!JS111)),"",БД!JS111)</f>
        <v/>
      </c>
      <c r="K114" s="80" t="str">
        <f ca="1">IF(OR(БД!JX111="",ISERROR(БД!JX111)),"",БД!JX111)</f>
        <v/>
      </c>
      <c r="L114" s="80" t="str">
        <f ca="1">IF(OR(БД!JI111="",ISERROR(БД!JI111)),"",БД!JI111)</f>
        <v/>
      </c>
      <c r="M114" s="80" t="str">
        <f ca="1">IF(OR(БД!JN111="",ISERROR(БД!JN111)),"",БД!JN111)</f>
        <v/>
      </c>
      <c r="N114" s="80" t="str">
        <f ca="1">IF(OR(БД!IY111="",ISERROR(БД!IY111)),"",БД!IY111)</f>
        <v/>
      </c>
      <c r="O114" s="80" t="str">
        <f ca="1">IF(OR(БД!JD111="",ISERROR(БД!JD111)),"",БД!JD111)</f>
        <v/>
      </c>
      <c r="P114" s="80" t="str">
        <f ca="1">IF(OR(БД!HU369="",ISERROR(БД!HU369)),"",БД!HU369)</f>
        <v/>
      </c>
      <c r="R114" s="99" t="str">
        <f ca="1">IF(OR(БД!BX283="",ISERROR(БД!BX283)),"",БД!BX283)</f>
        <v/>
      </c>
      <c r="S114" s="101" t="str">
        <f>IF(OR(БД!CA283="",ISERROR(БД!CA283)),"",БД!CA283)</f>
        <v/>
      </c>
      <c r="T114" s="99" t="str">
        <f ca="1">IF(OR(БД!CD283="",ISERROR(БД!CD283)),"",БД!CD283)</f>
        <v/>
      </c>
      <c r="U114" s="101" t="str">
        <f>IF(OR(БД!CG283="",ISERROR(БД!CG283)),"",БД!CG283)</f>
        <v/>
      </c>
      <c r="V114" s="99" t="str">
        <f ca="1">IF(OR(БД!EG369="",ISERROR(БД!EG369)),"",БД!EG369)</f>
        <v/>
      </c>
      <c r="W114" s="101" t="str">
        <f>IF(OR(БД!EJ369="",ISERROR(БД!EJ369)),"",БД!EJ369)</f>
        <v/>
      </c>
      <c r="X114" s="99" t="str">
        <f ca="1">IF(OR(БД!EM369="",ISERROR(БД!EM369)),"",БД!EM369)</f>
        <v/>
      </c>
      <c r="Y114" s="101" t="str">
        <f>IF(OR(БД!EP369="",ISERROR(БД!EP369)),"",БД!EP369)</f>
        <v/>
      </c>
      <c r="Z114" s="106" t="str">
        <f ca="1">IF(OR(БД!DS369="",ISERROR(БД!DS369)),"",БД!DS369)</f>
        <v/>
      </c>
      <c r="AA114" s="126" t="str">
        <f>IF(OR(БД!DW369="",ISERROR(БД!DW369)),"",БД!DW369)</f>
        <v/>
      </c>
      <c r="AB114" s="106" t="str">
        <f ca="1">IF(OR(БД!DZ369="",ISERROR(БД!DZ369)),"",БД!DZ369)</f>
        <v/>
      </c>
      <c r="AC114" s="126" t="str">
        <f>IF(OR(БД!ED369="",ISERROR(БД!ED369)),"",БД!ED369)</f>
        <v/>
      </c>
      <c r="AD114" s="106" t="str">
        <f ca="1">IF(OR(БД!DE369="",ISERROR(БД!DE369)),"",БД!DE369)</f>
        <v/>
      </c>
      <c r="AE114" s="126" t="str">
        <f>IF(OR(БД!DI369="",ISERROR(БД!DI369)),"",БД!DI369)</f>
        <v/>
      </c>
      <c r="AF114" s="106" t="str">
        <f ca="1">IF(OR(БД!DL369="",ISERROR(БД!DL369)),"",БД!DL369)</f>
        <v/>
      </c>
      <c r="AG114" s="126" t="str">
        <f>IF(OR(БД!DP369="",ISERROR(БД!DP369)),"",БД!DP369)</f>
        <v/>
      </c>
      <c r="AH114" s="99" t="str">
        <f ca="1">IF(OR(БД!CO369="",ISERROR(БД!CO369)),"",БД!CO369)</f>
        <v/>
      </c>
      <c r="AI114" s="101" t="str">
        <f>IF(OR(БД!CR369="",ISERROR(БД!CR369)),"",БД!CR369)</f>
        <v/>
      </c>
      <c r="AJ114" s="99" t="str">
        <f ca="1">IF(OR(БД!CI369="",ISERROR(БД!CI369)),"",БД!CI369)</f>
        <v/>
      </c>
      <c r="AK114" s="101" t="str">
        <f>IF(OR(БД!CL369="",ISERROR(БД!CL369)),"",БД!CL369)</f>
        <v/>
      </c>
      <c r="AL114" s="99" t="str">
        <f ca="1">IF(OR(БД!CC369="",ISERROR(БД!CC369)),"",БД!CC369)</f>
        <v/>
      </c>
      <c r="AM114" s="101" t="str">
        <f>IF(OR(БД!CF369="",ISERROR(БД!CF369)),"",БД!CF369)</f>
        <v/>
      </c>
      <c r="AO114" s="103" t="str">
        <f ca="1">IF(OR(БД!GI240="",ISERROR(БД!GI240)),"",БД!GI240)</f>
        <v/>
      </c>
      <c r="AP114" s="103" t="str">
        <f ca="1">IF(OR(БД!GD240="",ISERROR(БД!GD240)),"",БД!GD240)</f>
        <v/>
      </c>
      <c r="AQ114" s="99" t="str">
        <f ca="1">IF(OR(БД!HQ326="",ISERROR(БД!HQ326)),"",БД!HQ326)</f>
        <v/>
      </c>
      <c r="AR114" s="101" t="str">
        <f>IF(OR(БД!HU326="",ISERROR(БД!HU326)),"",БД!HU326)</f>
        <v/>
      </c>
      <c r="AS114" s="99" t="str">
        <f ca="1">IF(OR(БД!AZ541="",ISERROR(БД!AZ541)),"",БД!AZ541)</f>
        <v/>
      </c>
      <c r="AT114" s="101" t="str">
        <f>IF(OR(БД!BC541="",ISERROR(БД!BC541)),"",БД!BC541)</f>
        <v/>
      </c>
      <c r="AU114" s="99" t="str">
        <f ca="1">IF(OR(БД!BF541="",ISERROR(БД!BF541)),"",БД!BF541)</f>
        <v/>
      </c>
      <c r="AV114" s="101" t="str">
        <f>IF(OR(БД!BI541="",ISERROR(БД!BI541)),"",БД!BI541)</f>
        <v/>
      </c>
      <c r="AW114" s="99" t="str">
        <f ca="1">IF(OR(БД!AN541="",ISERROR(БД!AN541)),"",БД!AN541)</f>
        <v/>
      </c>
      <c r="AX114" s="101" t="str">
        <f>IF(OR(БД!AQ541="",ISERROR(БД!AQ541)),"",БД!AQ541)</f>
        <v/>
      </c>
      <c r="AY114" s="99" t="str">
        <f ca="1">IF(OR(БД!AT541="",ISERROR(БД!AT541)),"",БД!AT541)</f>
        <v/>
      </c>
      <c r="AZ114" s="101" t="str">
        <f>IF(OR(БД!AW541="",ISERROR(БД!AW541)),"",БД!AW541)</f>
        <v/>
      </c>
      <c r="BA114" s="99" t="str">
        <f ca="1">IF(OR(БД!AH541="",ISERROR(БД!AH541)),"",БД!AH541)</f>
        <v/>
      </c>
      <c r="BB114" s="101" t="str">
        <f>IF(OR(БД!AK541="",ISERROR(БД!AK541)),"",БД!AK541)</f>
        <v/>
      </c>
      <c r="BC114" s="99" t="str">
        <f ca="1">IF(OR(БД!AB541="",ISERROR(БД!AB541)),"",БД!AB541)</f>
        <v/>
      </c>
      <c r="BD114" s="101" t="str">
        <f>IF(OR(БД!AE541="",ISERROR(БД!AE541)),"",БД!AE541)</f>
        <v/>
      </c>
      <c r="BE114" s="99" t="str">
        <f ca="1">IF(OR(БД!J369="",ISERROR(БД!J369)),"",БД!J369)</f>
        <v/>
      </c>
      <c r="BF114" s="99" t="str">
        <f ca="1">IF(OR(БД!D369="",ISERROR(БД!D369)),"",БД!D369)</f>
        <v/>
      </c>
      <c r="BH114" s="103" t="str">
        <f ca="1">IF(OR(БД!GS240="",ISERROR(БД!GS240)),"",БД!GS240)</f>
        <v/>
      </c>
      <c r="BI114" s="103" t="str">
        <f ca="1">IF(OR(БД!GN240="",ISERROR(БД!GN240)),"",БД!GN240)</f>
        <v/>
      </c>
      <c r="BJ114" s="99" t="str">
        <f ca="1">IF(OR(БД!EN283="",ISERROR(БД!EN283)),"",БД!EN283)</f>
        <v/>
      </c>
      <c r="BK114" s="101" t="str">
        <f>IF(OR(БД!ER283="",ISERROR(БД!ER283)),"",БД!ER283)</f>
        <v/>
      </c>
      <c r="BL114" s="99" t="str">
        <f ca="1">IF(OR(БД!EG283="",ISERROR(БД!EG283)),"",БД!EG283)</f>
        <v/>
      </c>
      <c r="BM114" s="101" t="str">
        <f>IF(OR(БД!EK283="",ISERROR(БД!EK283)),"",БД!EK283)</f>
        <v/>
      </c>
      <c r="BN114" s="99" t="str">
        <f ca="1">IF(OR(БД!DZ283="",ISERROR(БД!DZ283)),"",БД!DZ283)</f>
        <v/>
      </c>
      <c r="BO114" s="101" t="str">
        <f>IF(OR(БД!ED283="",ISERROR(БД!ED283)),"",БД!ED283)</f>
        <v/>
      </c>
      <c r="BP114" s="99" t="str">
        <f ca="1">IF(OR(БД!DS283="",ISERROR(БД!DS283)),"",БД!DS283)</f>
        <v/>
      </c>
      <c r="BQ114" s="101" t="str">
        <f>IF(OR(БД!DW283="",ISERROR(БД!DW283)),"",БД!DW283)</f>
        <v/>
      </c>
      <c r="BR114" s="99" t="str">
        <f ca="1">IF(OR(БД!DL283="",ISERROR(БД!DL283)),"",БД!DL283)</f>
        <v/>
      </c>
      <c r="BS114" s="101" t="str">
        <f>IF(OR(БД!DP283="",ISERROR(БД!DP283)),"",БД!DP283)</f>
        <v/>
      </c>
      <c r="BT114" s="99" t="str">
        <f ca="1">IF(OR(БД!GA326="",ISERROR(БД!GA326)),"",БД!GA326)</f>
        <v/>
      </c>
      <c r="BU114" s="101" t="str">
        <f>IF(OR(БД!GE326="",ISERROR(БД!GE326)),"",БД!GE326)</f>
        <v/>
      </c>
      <c r="BV114" s="99" t="str">
        <f ca="1">IF(OR(БД!EK326="",ISERROR(БД!EK326)),"",БД!EK326)</f>
        <v/>
      </c>
      <c r="BW114" s="101" t="str">
        <f>IF(OR(БД!EO326="",ISERROR(БД!EO326)),"",БД!EO326)</f>
        <v/>
      </c>
      <c r="BX114" s="99" t="str">
        <f ca="1">IF(OR(БД!V541="",ISERROR(БД!V541)),"",БД!V541)</f>
        <v/>
      </c>
      <c r="BY114" s="101" t="str">
        <f>IF(OR(БД!Y541="",ISERROR(БД!Y541)),"",БД!Y541)</f>
        <v/>
      </c>
      <c r="BZ114" s="99" t="str">
        <f ca="1">IF(OR(БД!P541="",ISERROR(БД!P541)),"",БД!P541)</f>
        <v/>
      </c>
      <c r="CA114" s="101" t="str">
        <f>IF(OR(БД!S541="",ISERROR(БД!S541)),"",БД!S541)</f>
        <v/>
      </c>
      <c r="CB114" s="99" t="str">
        <f ca="1">IF(OR(БД!J541="",ISERROR(БД!J541)),"",БД!J541)</f>
        <v/>
      </c>
      <c r="CC114" s="101" t="str">
        <f>IF(OR(БД!M541="",ISERROR(БД!M541)),"",БД!M541)</f>
        <v/>
      </c>
      <c r="CD114" s="99" t="str">
        <f ca="1">IF(OR(БД!D541="",ISERROR(БД!D541)),"",БД!D541)</f>
        <v/>
      </c>
      <c r="CE114" s="101" t="str">
        <f>IF(OR(БД!G541="",ISERROR(БД!G541)),"",БД!G541)</f>
        <v/>
      </c>
      <c r="CF114" s="99" t="str">
        <f ca="1">IF(OR(БД!D455="",ISERROR(БД!D455)),"",БД!D455)</f>
        <v/>
      </c>
      <c r="CG114" s="99" t="str">
        <f ca="1">IF(OR(БД!J412="",ISERROR(БД!J412)),"",БД!J412)</f>
        <v/>
      </c>
      <c r="CI114" s="103" t="str">
        <f ca="1">IF(OR(БД!HC240="",ISERROR(БД!HC240)),"",БД!HC240)</f>
        <v/>
      </c>
      <c r="CJ114" s="103" t="str">
        <f ca="1">IF(OR(БД!GX240="",ISERROR(БД!GX240)),"",БД!GX240)</f>
        <v/>
      </c>
      <c r="CK114" s="108" t="str">
        <f ca="1">IF(OR(БД!ED68="",ISERROR(БД!ED68)),"",БД!ED68)</f>
        <v/>
      </c>
      <c r="CL114" s="108" t="str">
        <f ca="1">IF(OR(БД!EH68="",ISERROR(БД!EH68)),"",БД!EH68)</f>
        <v/>
      </c>
      <c r="CM114" s="108" t="str">
        <f ca="1">IF(OR(БД!DL68="",ISERROR(БД!DL68)),"",БД!DL68)</f>
        <v/>
      </c>
      <c r="CN114" s="108" t="str">
        <f ca="1">IF(OR(БД!DP68="",ISERROR(БД!DP68)),"",БД!DP68)</f>
        <v/>
      </c>
      <c r="CO114" s="99" t="str">
        <f ca="1">IF(OR(БД!FR240="",ISERROR(БД!FR240)),"",БД!FR240)</f>
        <v/>
      </c>
      <c r="CP114" s="101" t="str">
        <f>IF(OR(БД!FU240="",ISERROR(БД!FU240)),"",БД!FU240)</f>
        <v/>
      </c>
      <c r="CQ114" s="99" t="str">
        <f ca="1">IF(OR(БД!FX240="",ISERROR(БД!FX240)),"",БД!FX240)</f>
        <v/>
      </c>
      <c r="CR114" s="101" t="str">
        <f>IF(OR(БД!GA240="",ISERROR(БД!GA240)),"",БД!GA240)</f>
        <v/>
      </c>
      <c r="CS114" s="99" t="str">
        <f ca="1">IF(OR(БД!DE283="",ISERROR(БД!DE283)),"",БД!DE283)</f>
        <v/>
      </c>
      <c r="CT114" s="101" t="str">
        <f>IF(OR(БД!DI283="",ISERROR(БД!DI283)),"",БД!DI283)</f>
        <v/>
      </c>
      <c r="CU114" s="99" t="str">
        <f ca="1">IF(OR(БД!CX283="",ISERROR(БД!CX283)),"",БД!CX283)</f>
        <v/>
      </c>
      <c r="CV114" s="101" t="str">
        <f>IF(OR(БД!DB283="",ISERROR(БД!DB283)),"",БД!DB283)</f>
        <v/>
      </c>
      <c r="CW114" s="99" t="str">
        <f ca="1">IF(OR(БД!CQ283="",ISERROR(БД!CQ283)),"",БД!CQ283)</f>
        <v/>
      </c>
      <c r="CX114" s="101" t="str">
        <f>IF(OR(БД!CU283="",ISERROR(БД!CU283)),"",БД!CU283)</f>
        <v/>
      </c>
      <c r="CY114" s="99" t="str">
        <f ca="1">IF(OR(БД!CJ283="",ISERROR(БД!CJ283)),"",БД!CJ283)</f>
        <v/>
      </c>
      <c r="CZ114" s="101" t="str">
        <f>IF(OR(БД!CN283="",ISERROR(БД!CN283)),"",БД!CN283)</f>
        <v/>
      </c>
      <c r="DA114" s="99" t="str">
        <f ca="1">IF(OR(БД!HX326="",ISERROR(БД!HX326)),"",БД!HX326)</f>
        <v/>
      </c>
      <c r="DB114" s="101" t="str">
        <f>IF(OR(БД!IB326="",ISERROR(БД!IB326)),"",БД!IB326)</f>
        <v/>
      </c>
      <c r="DC114" s="99" t="str">
        <f ca="1">IF(OR(БД!HJ326="",ISERROR(БД!HJ326)),"",БД!HJ326)</f>
        <v/>
      </c>
      <c r="DD114" s="101" t="str">
        <f>IF(OR(БД!HN326="",ISERROR(БД!HN326)),"",БД!HN326)</f>
        <v/>
      </c>
      <c r="DE114" s="99" t="str">
        <f ca="1">IF(OR(БД!HC326="",ISERROR(БД!HC326)),"",БД!HC326)</f>
        <v/>
      </c>
      <c r="DF114" s="101" t="str">
        <f>IF(OR(БД!HG326="",ISERROR(БД!HG326)),"",БД!HG326)</f>
        <v/>
      </c>
      <c r="DG114" s="99" t="str">
        <f ca="1">IF(OR(БД!GV326="",ISERROR(БД!GV326)),"",БД!GV326)</f>
        <v/>
      </c>
      <c r="DH114" s="101" t="str">
        <f>IF(OR(БД!GZ326="",ISERROR(БД!GZ326)),"",БД!GZ326)</f>
        <v/>
      </c>
      <c r="DI114" s="99" t="str">
        <f ca="1">IF(OR(БД!GO326="",ISERROR(БД!GO326)),"",БД!GO326)</f>
        <v/>
      </c>
      <c r="DJ114" s="101" t="str">
        <f>IF(OR(БД!GS326="",ISERROR(БД!GS326)),"",БД!GS326)</f>
        <v/>
      </c>
      <c r="DK114" s="99" t="str">
        <f ca="1">IF(OR(БД!GH326="",ISERROR(БД!GH326)),"",БД!GH326)</f>
        <v/>
      </c>
      <c r="DL114" s="101" t="str">
        <f>IF(OR(БД!GL326="",ISERROR(БД!GL326)),"",БД!GL326)</f>
        <v/>
      </c>
      <c r="DM114" s="99" t="str">
        <f ca="1">IF(OR(БД!FT326="",ISERROR(БД!FT326)),"",БД!FT326)</f>
        <v/>
      </c>
      <c r="DN114" s="101" t="str">
        <f>IF(OR(БД!FX326="",ISERROR(БД!FX326)),"",БД!FX326)</f>
        <v/>
      </c>
      <c r="DO114" s="99" t="str">
        <f ca="1">IF(OR(БД!FF326="",ISERROR(БД!FF326)),"",БД!FF326)</f>
        <v/>
      </c>
      <c r="DP114" s="101" t="str">
        <f>IF(OR(БД!FJ326="",ISERROR(БД!FJ326)),"",БД!FJ326)</f>
        <v/>
      </c>
      <c r="DQ114" s="99" t="str">
        <f ca="1">IF(OR(БД!FM326="",ISERROR(БД!FM326)),"",БД!FM326)</f>
        <v/>
      </c>
      <c r="DR114" s="101" t="str">
        <f>IF(OR(БД!FQ326="",ISERROR(БД!FQ326)),"",БД!FQ326)</f>
        <v/>
      </c>
      <c r="DS114" s="99" t="str">
        <f ca="1">IF(OR(БД!EY326="",ISERROR(БД!EY326)),"",БД!EY326)</f>
        <v/>
      </c>
      <c r="DT114" s="101" t="str">
        <f>IF(OR(БД!FC326="",ISERROR(БД!FC326)),"",БД!FC326)</f>
        <v/>
      </c>
      <c r="DU114" s="99" t="str">
        <f ca="1">IF(OR(БД!ER326="",ISERROR(БД!ER326)),"",БД!ER326)</f>
        <v/>
      </c>
      <c r="DV114" s="101" t="str">
        <f>IF(OR(БД!EV326="",ISERROR(БД!EV326)),"",БД!EV326)</f>
        <v/>
      </c>
      <c r="DW114" s="99" t="str">
        <f ca="1">IF(OR(БД!CK326="",ISERROR(БД!CK326)),"",БД!CK326)</f>
        <v/>
      </c>
      <c r="DX114" s="101" t="str">
        <f>IF(OR(БД!CN326="",ISERROR(БД!CN326)),"",БД!CN326)</f>
        <v/>
      </c>
      <c r="DY114" s="99" t="str">
        <f ca="1">IF(OR(БД!CQ326="",ISERROR(БД!CQ326)),"",БД!CQ326)</f>
        <v/>
      </c>
      <c r="DZ114" s="101" t="str">
        <f>IF(OR(БД!CT326="",ISERROR(БД!CT326)),"",БД!CT326)</f>
        <v/>
      </c>
      <c r="EA114" s="99" t="str">
        <f ca="1">IF(OR(БД!BI498="",ISERROR(БД!BI498)),"",БД!BI498)</f>
        <v/>
      </c>
      <c r="EB114" s="101" t="str">
        <f>IF(OR(БД!BL498="",ISERROR(БД!BL498)),"",БД!BL498)</f>
        <v/>
      </c>
      <c r="EC114" s="99" t="str">
        <f ca="1">IF(OR(БД!BC498="",ISERROR(БД!BC498)),"",БД!BC498)</f>
        <v/>
      </c>
      <c r="ED114" s="101" t="str">
        <f>IF(OR(БД!BF498="",ISERROR(БД!BF498)),"",БД!BF498)</f>
        <v/>
      </c>
      <c r="EE114" s="99" t="str">
        <f ca="1">IF(OR(БД!AQ498="",ISERROR(БД!AQ498)),"",БД!AQ498)</f>
        <v/>
      </c>
      <c r="EF114" s="101" t="str">
        <f>IF(OR(БД!AT498="",ISERROR(БД!AT498)),"",БД!AT498)</f>
        <v/>
      </c>
      <c r="EG114" s="99" t="str">
        <f ca="1">IF(OR(БД!AW498="",ISERROR(БД!AW498)),"",БД!AW498)</f>
        <v/>
      </c>
      <c r="EH114" s="101" t="str">
        <f>IF(OR(БД!AZ498="",ISERROR(БД!AZ498)),"",БД!AZ498)</f>
        <v/>
      </c>
      <c r="EI114" s="99" t="str">
        <f ca="1">IF(OR(БД!AE498="",ISERROR(БД!AE498)),"",БД!AE498)</f>
        <v/>
      </c>
      <c r="EJ114" s="101" t="str">
        <f>IF(OR(БД!AH498="",ISERROR(БД!AH498)),"",БД!AH498)</f>
        <v/>
      </c>
      <c r="EK114" s="99" t="str">
        <f ca="1">IF(OR(БД!AK498="",ISERROR(БД!AK498)),"",БД!AK498)</f>
        <v/>
      </c>
      <c r="EL114" s="101" t="str">
        <f>IF(OR(БД!AN498="",ISERROR(БД!AN498)),"",БД!AN498)</f>
        <v/>
      </c>
      <c r="EM114" s="99" t="str">
        <f ca="1">IF(OR(БД!Y498="",ISERROR(БД!Y498)),"",БД!Y498)</f>
        <v/>
      </c>
      <c r="EN114" s="101" t="str">
        <f>IF(OR(БД!AB498="",ISERROR(БД!AB498)),"",БД!AB498)</f>
        <v/>
      </c>
      <c r="EO114" s="99" t="str">
        <f ca="1">IF(OR(БД!FV541="",ISERROR(БД!FV541)),"",БД!FV541)</f>
        <v/>
      </c>
      <c r="EP114" s="101" t="str">
        <f>IF(OR(БД!FY541="",ISERROR(БД!FY541)),"",БД!FY541)</f>
        <v/>
      </c>
      <c r="EQ114" s="99" t="str">
        <f ca="1">IF(OR(БД!FP541="",ISERROR(БД!FP541)),"",БД!FP541)</f>
        <v/>
      </c>
      <c r="ER114" s="101" t="str">
        <f>IF(OR(БД!FS541="",ISERROR(БД!FS541)),"",БД!FS541)</f>
        <v/>
      </c>
      <c r="ES114" s="99" t="str">
        <f ca="1">IF(OR(БД!FJ541="",ISERROR(БД!FJ541)),"",БД!FJ541)</f>
        <v/>
      </c>
      <c r="ET114" s="101" t="str">
        <f>IF(OR(БД!FM541="",ISERROR(БД!FM541)),"",БД!FM541)</f>
        <v/>
      </c>
      <c r="EU114" s="99" t="str">
        <f ca="1">IF(OR(БД!FD541="",ISERROR(БД!FD541)),"",БД!FD541)</f>
        <v/>
      </c>
      <c r="EV114" s="101" t="str">
        <f>IF(OR(БД!FG541="",ISERROR(БД!FG541)),"",БД!FG541)</f>
        <v/>
      </c>
      <c r="EW114" s="99" t="str">
        <f ca="1">IF(OR(БД!EX541="",ISERROR(БД!EX541)),"",БД!EX541)</f>
        <v/>
      </c>
      <c r="EX114" s="101" t="str">
        <f>IF(OR(БД!FA541="",ISERROR(БД!FA541)),"",БД!FA541)</f>
        <v/>
      </c>
      <c r="EY114" s="99" t="str">
        <f ca="1">IF(OR(БД!ER541="",ISERROR(БД!ER541)),"",БД!ER541)</f>
        <v/>
      </c>
      <c r="EZ114" s="101" t="str">
        <f>IF(OR(БД!EU541="",ISERROR(БД!EU541)),"",БД!EU541)</f>
        <v/>
      </c>
      <c r="FA114" s="99" t="str">
        <f ca="1">IF(OR(БД!EL541="",ISERROR(БД!EL541)),"",БД!EL541)</f>
        <v/>
      </c>
      <c r="FB114" s="101" t="str">
        <f>IF(OR(БД!EO541="",ISERROR(БД!EO541)),"",БД!EO541)</f>
        <v/>
      </c>
      <c r="FC114" s="99" t="str">
        <f ca="1">IF(OR(БД!EF541="",ISERROR(БД!EF541)),"",БД!EF541)</f>
        <v/>
      </c>
      <c r="FD114" s="101" t="str">
        <f>IF(OR(БД!EI541="",ISERROR(БД!EI541)),"",БД!EI541)</f>
        <v/>
      </c>
      <c r="FE114" s="99" t="str">
        <f ca="1">IF(OR(БД!DZ541="",ISERROR(БД!DZ541)),"",БД!DZ541)</f>
        <v/>
      </c>
      <c r="FF114" s="101" t="str">
        <f>IF(OR(БД!EC541="",ISERROR(БД!EC541)),"",БД!EC541)</f>
        <v/>
      </c>
      <c r="FG114" s="99" t="str">
        <f ca="1">IF(OR(БД!DT541="",ISERROR(БД!DT541)),"",БД!DT541)</f>
        <v/>
      </c>
      <c r="FH114" s="101" t="str">
        <f>IF(OR(БД!DW541="",ISERROR(БД!DW541)),"",БД!DW541)</f>
        <v/>
      </c>
      <c r="FI114" s="99" t="str">
        <f ca="1">IF(OR(БД!DN541="",ISERROR(БД!DN541)),"",БД!DN541)</f>
        <v/>
      </c>
      <c r="FJ114" s="101" t="str">
        <f>IF(OR(БД!DQ541="",ISERROR(БД!DQ541)),"",БД!DQ541)</f>
        <v/>
      </c>
      <c r="FK114" s="99" t="str">
        <f ca="1">IF(OR(БД!DH541="",ISERROR(БД!DH541)),"",БД!DH541)</f>
        <v/>
      </c>
      <c r="FL114" s="101" t="str">
        <f>IF(OR(БД!DK541="",ISERROR(БД!DK541)),"",БД!DK541)</f>
        <v/>
      </c>
      <c r="FM114" s="99" t="str">
        <f ca="1">IF(OR(БД!DB541="",ISERROR(БД!DB541)),"",БД!DB541)</f>
        <v/>
      </c>
      <c r="FN114" s="101" t="str">
        <f>IF(OR(БД!DE541="",ISERROR(БД!DE541)),"",БД!DE541)</f>
        <v/>
      </c>
      <c r="FO114" s="99" t="str">
        <f ca="1">IF(OR(БД!CV541="",ISERROR(БД!CV541)),"",БД!CV541)</f>
        <v/>
      </c>
      <c r="FP114" s="101" t="str">
        <f>IF(OR(БД!CY541="",ISERROR(БД!CY541)),"",БД!CY541)</f>
        <v/>
      </c>
      <c r="FQ114" s="99" t="str">
        <f ca="1">IF(OR(БД!CP541="",ISERROR(БД!CP541)),"",БД!CP541)</f>
        <v/>
      </c>
      <c r="FR114" s="101" t="str">
        <f>IF(OR(БД!CS541="",ISERROR(БД!CS541)),"",БД!CS541)</f>
        <v/>
      </c>
      <c r="FS114" s="99" t="str">
        <f ca="1">IF(OR(БД!CJ541="",ISERROR(БД!CJ541)),"",БД!CJ541)</f>
        <v/>
      </c>
      <c r="FT114" s="101" t="str">
        <f>IF(OR(БД!CM541="",ISERROR(БД!CM541)),"",БД!CM541)</f>
        <v/>
      </c>
      <c r="FU114" s="99" t="str">
        <f ca="1">IF(OR(БД!CD541="",ISERROR(БД!CD541)),"",БД!CD541)</f>
        <v/>
      </c>
      <c r="FV114" s="101" t="str">
        <f>IF(OR(БД!CG541="",ISERROR(БД!CG541)),"",БД!CG541)</f>
        <v/>
      </c>
      <c r="FW114" s="99" t="str">
        <f ca="1">IF(OR(БД!BX541="",ISERROR(БД!BX541)),"",БД!BX541)</f>
        <v/>
      </c>
      <c r="FX114" s="101" t="str">
        <f>IF(OR(БД!CA541="",ISERROR(БД!CA541)),"",БД!CA541)</f>
        <v/>
      </c>
      <c r="FY114" s="99" t="str">
        <f ca="1">IF(OR(БД!BR541="",ISERROR(БД!BR541)),"",БД!BR541)</f>
        <v/>
      </c>
      <c r="FZ114" s="101" t="str">
        <f>IF(OR(БД!BU541="",ISERROR(БД!BU541)),"",БД!BU541)</f>
        <v/>
      </c>
      <c r="GA114" s="99" t="str">
        <f ca="1">IF(OR(БД!BL541="",ISERROR(БД!BL541)),"",БД!BL541)</f>
        <v/>
      </c>
      <c r="GB114" s="101" t="str">
        <f>IF(OR(БД!BO541="",ISERROR(БД!BO541)),"",БД!BO541)</f>
        <v/>
      </c>
      <c r="GC114" s="99" t="str">
        <f ca="1">IF(OR(БД!D412="",ISERROR(БД!D412)),"",БД!D412)</f>
        <v/>
      </c>
      <c r="GD114" s="99" t="str">
        <f ca="1">IF(OR(БД!R68="",ISERROR(БД!R68)),"",БД!R68)</f>
        <v/>
      </c>
      <c r="GF114" s="80" t="str">
        <f ca="1">IF(OR(БД!AZ68="",ISERROR(БД!AZ68)),"",БД!AZ68)</f>
        <v/>
      </c>
      <c r="GG114" s="80" t="str">
        <f ca="1">IF(OR(БД!BE68="",ISERROR(БД!BE68)),"",БД!BE68)</f>
        <v/>
      </c>
      <c r="GH114" s="80" t="str">
        <f ca="1">IF(OR(БД!IO111="",ISERROR(БД!IO111)),"",БД!IO111)</f>
        <v/>
      </c>
      <c r="GI114" s="80" t="str">
        <f ca="1">IF(OR(БД!IT111="",ISERROR(БД!IT111)),"",БД!IT111)</f>
        <v/>
      </c>
      <c r="GJ114" s="80" t="str">
        <f ca="1">IF(OR(БД!IE111="",ISERROR(БД!IE111)),"",БД!IE111)</f>
        <v/>
      </c>
      <c r="GK114" s="80" t="str">
        <f ca="1">IF(OR(БД!IJ111="",ISERROR(БД!IJ111)),"",БД!IJ111)</f>
        <v/>
      </c>
      <c r="GL114" s="80" t="str">
        <f ca="1">IF(OR(БД!HU111="",ISERROR(БД!HU111)),"",БД!HU111)</f>
        <v/>
      </c>
      <c r="GM114" s="80" t="str">
        <f ca="1">IF(OR(БД!HZ111="",ISERROR(БД!HZ111)),"",БД!HZ111)</f>
        <v/>
      </c>
      <c r="GO114" s="108" t="str">
        <f ca="1">IF(OR(БД!HM111="",ISERROR(БД!HM111)),"",БД!HM111)</f>
        <v/>
      </c>
      <c r="GP114" s="108" t="str">
        <f ca="1">IF(OR(БД!HQ111="",ISERROR(БД!HQ111)),"",БД!HQ111)</f>
        <v/>
      </c>
      <c r="GQ114" s="108" t="str">
        <f ca="1">IF(OR(БД!HE111="",ISERROR(БД!HE111)),"",БД!HE111)</f>
        <v/>
      </c>
      <c r="GR114" s="108" t="str">
        <f ca="1">IF(OR(БД!HI111="",ISERROR(БД!HI111)),"",БД!HI111)</f>
        <v/>
      </c>
      <c r="GS114" s="80" t="str">
        <f ca="1">IF(OR(БД!GU111="",ISERROR(БД!GU111)),"",БД!GU111)</f>
        <v/>
      </c>
      <c r="GT114" s="80" t="str">
        <f ca="1">IF(OR(БД!GZ111="",ISERROR(БД!GZ111)),"",БД!GZ111)</f>
        <v/>
      </c>
      <c r="GU114" s="80" t="str">
        <f ca="1">IF(OR(БД!BL326="",ISERROR(БД!BL326)),"",БД!BL326)</f>
        <v/>
      </c>
      <c r="GV114" s="80" t="str">
        <f ca="1">IF(OR(БД!BQ326="",ISERROR(БД!BQ326)),"",БД!BQ326)</f>
        <v/>
      </c>
      <c r="GW114" s="80" t="str">
        <f ca="1">IF(OR(БД!BB326="",ISERROR(БД!BB326)),"",БД!BB326)</f>
        <v/>
      </c>
      <c r="GX114" s="80" t="str">
        <f ca="1">IF(OR(БД!BG326="",ISERROR(БД!BG326)),"",БД!BG326)</f>
        <v/>
      </c>
      <c r="GZ114" s="80" t="str">
        <f ca="1">IF(OR(БД!GK111="",ISERROR(БД!GK111)),"",БД!GK111)</f>
        <v/>
      </c>
      <c r="HA114" s="80" t="str">
        <f ca="1">IF(OR(БД!GP111="",ISERROR(БД!GP111)),"",БД!GP111)</f>
        <v/>
      </c>
      <c r="HB114" s="106" t="str">
        <f ca="1">IF(OR(БД!FT111="",ISERROR(БД!FT111)),"",БД!FT111)</f>
        <v/>
      </c>
      <c r="HC114" s="106" t="str">
        <f ca="1">IF(OR(БД!FZ111="",ISERROR(БД!FZ111)),"",БД!FZ111)</f>
        <v/>
      </c>
      <c r="HD114" s="103" t="str">
        <f ca="1">IF(OR(БД!GF111="",ISERROR(БД!GF111)),"",БД!GF111)</f>
        <v/>
      </c>
      <c r="HE114" s="80" t="str">
        <f ca="1">IF(OR(БД!FJ111="",ISERROR(БД!FJ111)),"",БД!FJ111)</f>
        <v/>
      </c>
      <c r="HF114" s="80" t="str">
        <f ca="1">IF(OR(БД!FO111="",ISERROR(БД!FO111)),"",БД!FO111)</f>
        <v/>
      </c>
      <c r="HG114" s="80" t="str">
        <f ca="1">IF(OR(БД!EZ111="",ISERROR(БД!EZ111)),"",БД!EZ111)</f>
        <v/>
      </c>
      <c r="HH114" s="80" t="str">
        <f ca="1">IF(OR(БД!FE111="",ISERROR(БД!FE111)),"",БД!FE111)</f>
        <v/>
      </c>
      <c r="HJ114" s="80" t="str">
        <f ca="1">IF(OR(БД!EP111="",ISERROR(БД!EP111)),"",БД!EP111)</f>
        <v/>
      </c>
      <c r="HK114" s="80" t="str">
        <f ca="1">IF(OR(БД!EU111="",ISERROR(БД!EU111)),"",БД!EU111)</f>
        <v/>
      </c>
      <c r="HL114" s="108" t="str">
        <f ca="1">IF(OR(БД!EH111="",ISERROR(БД!EH111)),"",БД!EH111)</f>
        <v/>
      </c>
      <c r="HM114" s="108" t="str">
        <f ca="1">IF(OR(БД!EL111="",ISERROR(БД!EL111)),"",БД!EL111)</f>
        <v/>
      </c>
      <c r="HN114" s="108" t="str">
        <f ca="1">IF(OR(БД!DZ111="",ISERROR(БД!DZ111)),"",БД!DZ111)</f>
        <v/>
      </c>
      <c r="HO114" s="108" t="str">
        <f ca="1">IF(OR(БД!ED111="",ISERROR(БД!ED111)),"",БД!ED111)</f>
        <v/>
      </c>
      <c r="HP114" s="80" t="str">
        <f ca="1">IF(OR(БД!DP111="",ISERROR(БД!DP111)),"",БД!DP111)</f>
        <v/>
      </c>
      <c r="HQ114" s="80" t="str">
        <f ca="1">IF(OR(БД!DU111="",ISERROR(БД!DU111)),"",БД!DU111)</f>
        <v/>
      </c>
      <c r="HR114" s="108" t="str">
        <f ca="1">IF(OR(БД!DH111="",ISERROR(БД!DH111)),"",БД!DH111)</f>
        <v/>
      </c>
      <c r="HS114" s="108" t="str">
        <f ca="1">IF(OR(БД!DL111="",ISERROR(БД!DL111)),"",БД!DL111)</f>
        <v/>
      </c>
      <c r="HT114" s="80" t="str">
        <f ca="1">IF(OR(БД!GK369="",ISERROR(БД!GK369)),"",БД!GK369)</f>
        <v/>
      </c>
      <c r="HU114" s="80" t="str">
        <f ca="1">IF(OR(БД!GP369="",ISERROR(БД!GP369)),"",БД!GP369)</f>
        <v/>
      </c>
      <c r="HV114" s="80" t="str">
        <f ca="1">IF(OR(БД!BV326="",ISERROR(БД!BV326)),"",БД!BV326)</f>
        <v/>
      </c>
      <c r="HW114" s="80" t="str">
        <f ca="1">IF(OR(БД!CA326="",ISERROR(БД!CA326)),"",БД!CA326)</f>
        <v/>
      </c>
      <c r="HY114" s="103" t="str">
        <f ca="1">IF(OR(БД!CS111="",ISERROR(БД!CS111)),"",БД!CS111)</f>
        <v/>
      </c>
      <c r="HZ114" s="103" t="str">
        <f ca="1">IF(OR(БД!CX111="",ISERROR(БД!CX111)),"",БД!CX111)</f>
        <v/>
      </c>
      <c r="IA114" s="103" t="str">
        <f ca="1">IF(OR(БД!DC111="",ISERROR(БД!DC111)),"",БД!DC111)</f>
        <v/>
      </c>
      <c r="IB114" s="103" t="str">
        <f ca="1">IF(OR(БД!DF240="",ISERROR(БД!DF240)),"",БД!DF240)</f>
        <v/>
      </c>
      <c r="IC114" s="103" t="str">
        <f ca="1">IF(OR(БД!DK240="",ISERROR(БД!DK240)),"",БД!DK240)</f>
        <v/>
      </c>
      <c r="ID114" s="103" t="str">
        <f ca="1">IF(OR(БД!DP240="",ISERROR(БД!DP240)),"",БД!DP240)</f>
        <v/>
      </c>
      <c r="IF114" s="103" t="str">
        <f ca="1">IF(OR(БД!CD111="",ISERROR(БД!CD111)),"",БД!CD111)</f>
        <v/>
      </c>
      <c r="IG114" s="103" t="str">
        <f ca="1">IF(OR(БД!CI111="",ISERROR(БД!CI111)),"",БД!CI111)</f>
        <v/>
      </c>
      <c r="IH114" s="103" t="str">
        <f ca="1">IF(OR(БД!CN111="",ISERROR(БД!CN111)),"",БД!CN111)</f>
        <v/>
      </c>
      <c r="IJ114" s="80" t="str">
        <f ca="1">IF(OR(БД!BT111="",ISERROR(БД!BT111)),"",БД!BT111)</f>
        <v/>
      </c>
      <c r="IK114" s="80" t="str">
        <f ca="1">IF(OR(БД!BY111="",ISERROR(БД!BY111)),"",БД!BY111)</f>
        <v/>
      </c>
      <c r="IL114" s="80" t="str">
        <f ca="1">IF(OR(БД!BJ111="",ISERROR(БД!BJ111)),"",БД!BJ111)</f>
        <v/>
      </c>
      <c r="IM114" s="80" t="str">
        <f ca="1">IF(OR(БД!BO111="",ISERROR(БД!BO111)),"",БД!BO111)</f>
        <v/>
      </c>
      <c r="IO114" s="80" t="str">
        <f ca="1">IF(OR(БД!AZ111="",ISERROR(БД!AZ111)),"",БД!AZ111)</f>
        <v/>
      </c>
      <c r="IP114" s="80" t="str">
        <f ca="1">IF(OR(БД!BE111="",ISERROR(БД!BE111)),"",БД!BE111)</f>
        <v/>
      </c>
      <c r="IQ114" s="108" t="str">
        <f ca="1">IF(OR(БД!D111="",ISERROR(БД!D111)),"",БД!D111)</f>
        <v/>
      </c>
      <c r="IR114" s="108" t="str">
        <f ca="1">IF(OR(БД!I111="",ISERROR(БД!I111)),"",БД!I111)</f>
        <v/>
      </c>
      <c r="IS114" s="80" t="str">
        <f ca="1">IF(OR(БД!N111="",ISERROR(БД!N111)),"",БД!N111)</f>
        <v/>
      </c>
      <c r="IT114" s="80" t="str">
        <f ca="1">IF(OR(БД!N326="",ISERROR(БД!N326)),"",БД!N326)</f>
        <v/>
      </c>
      <c r="IU114" s="80" t="str">
        <f ca="1">IF(OR(БД!S326="",ISERROR(БД!S326)),"",БД!S326)</f>
        <v/>
      </c>
      <c r="IV114" s="80" t="str">
        <f ca="1">IF(OR(БД!D326="",ISERROR(БД!D326)),"",БД!D326)</f>
        <v/>
      </c>
      <c r="IW114" s="80" t="str">
        <f ca="1">IF(OR(БД!I326="",ISERROR(БД!I326)),"",БД!I326)</f>
        <v/>
      </c>
      <c r="IY114" s="80" t="str">
        <f ca="1">IF(OR(БД!AR326="",ISERROR(БД!AR326)),"",БД!AR326)</f>
        <v/>
      </c>
      <c r="IZ114" s="80" t="str">
        <f ca="1">IF(OR(БД!AW326="",ISERROR(БД!AW326)),"",БД!AW326)</f>
        <v/>
      </c>
      <c r="JA114" s="80" t="str">
        <f ca="1">IF(OR(БД!GU369="",ISERROR(БД!GU369)),"",БД!GU369)</f>
        <v/>
      </c>
      <c r="JB114" s="80" t="str">
        <f ca="1">IF(OR(БД!GZ369="",ISERROR(БД!GZ369)),"",БД!GZ369)</f>
        <v/>
      </c>
      <c r="JD114" s="80" t="str">
        <f ca="1">IF(OR(БД!AH326="",ISERROR(БД!AH326)),"",БД!AH326)</f>
        <v/>
      </c>
      <c r="JE114" s="80" t="str">
        <f ca="1">IF(OR(БД!AM326="",ISERROR(БД!AM326)),"",БД!AM326)</f>
        <v/>
      </c>
      <c r="JF114" s="80" t="str">
        <f ca="1">IF(OR(БД!X326="",ISERROR(БД!X326)),"",БД!X326)</f>
        <v/>
      </c>
      <c r="JG114" s="80" t="str">
        <f ca="1">IF(OR(БД!AC326="",ISERROR(БД!AC326)),"",БД!AC326)</f>
        <v/>
      </c>
      <c r="JI114" s="99" t="str">
        <f ca="1">IF(OR(БД!CM498="",ISERROR(БД!CM498)),"",БД!CM498)</f>
        <v/>
      </c>
      <c r="JJ114" s="101" t="str">
        <f>IF(OR(БД!CP498="",ISERROR(БД!CP498)),"",БД!CP498)</f>
        <v/>
      </c>
      <c r="JK114" s="108" t="str">
        <f ca="1">IF(OR(БД!AQ197="",ISERROR(БД!AQ197)),"",БД!AQ197)</f>
        <v/>
      </c>
      <c r="JL114" s="108" t="str">
        <f ca="1">IF(OR(БД!AU197="",ISERROR(БД!AU197)),"",БД!AU197)</f>
        <v/>
      </c>
      <c r="JM114" s="108" t="str">
        <f ca="1">IF(OR(БД!AI197="",ISERROR(БД!AI197)),"",БД!AI197)</f>
        <v/>
      </c>
      <c r="JO114" s="108" t="str">
        <f ca="1">IF(OR(БД!BX197="",ISERROR(БД!BX197)),"",БД!BX197)</f>
        <v/>
      </c>
      <c r="JP114" s="108" t="str">
        <f ca="1">IF(OR(БД!CB197="",ISERROR(БД!CB197)),"",БД!CB197)</f>
        <v/>
      </c>
      <c r="JQ114" s="103" t="str">
        <f ca="1">IF(OR(БД!AU111="",ISERROR(БД!AU111)),"",БД!AU111)</f>
        <v/>
      </c>
      <c r="JR114" s="108" t="str">
        <f ca="1">IF(OR(БД!AQ111="",ISERROR(БД!AQ111)),"",БД!AQ111)</f>
        <v/>
      </c>
      <c r="JS114" s="108" t="str">
        <f ca="1">IF(OR(БД!AM111="",ISERROR(БД!AM111)),"",БД!AM111)</f>
        <v/>
      </c>
      <c r="JT114" s="108" t="str">
        <f ca="1">IF(OR(БД!AI111="",ISERROR(БД!AI111)),"",БД!AI111)</f>
        <v/>
      </c>
      <c r="JV114" s="108" t="str">
        <f ca="1">IF(OR(БД!AA111="",ISERROR(БД!AA111)),"",БД!AA111)</f>
        <v/>
      </c>
      <c r="JW114" s="108" t="str">
        <f ca="1">IF(OR(БД!AE111="",ISERROR(БД!AE111)),"",БД!AE111)</f>
        <v/>
      </c>
      <c r="JX114" s="108" t="str">
        <f ca="1">IF(OR(БД!S111="",ISERROR(БД!S111)),"",БД!S111)</f>
        <v/>
      </c>
      <c r="JY114" s="108" t="str">
        <f ca="1">IF(OR(БД!W111="",ISERROR(БД!W111)),"",БД!W111)</f>
        <v/>
      </c>
      <c r="JZ114" s="103" t="str">
        <f ca="1">IF(OR(БД!GU154="",ISERROR(БД!GU154)),"",БД!GU154)</f>
        <v/>
      </c>
      <c r="KA114" s="108" t="str">
        <f ca="1">IF(OR(БД!GQ154="",ISERROR(БД!GQ154)),"",БД!GQ154)</f>
        <v/>
      </c>
      <c r="KB114" s="108" t="str">
        <f ca="1">IF(OR(БД!GM154="",ISERROR(БД!GM154)),"",БД!GM154)</f>
        <v/>
      </c>
      <c r="KC114" s="108" t="str">
        <f ca="1">IF(OR(БД!GI154="",ISERROR(БД!GI154)),"",БД!GI154)</f>
        <v/>
      </c>
      <c r="KE114" s="103" t="str">
        <f ca="1">IF(OR(БД!DV197="",ISERROR(БД!DV197)),"",БД!DV197)</f>
        <v/>
      </c>
      <c r="KF114" s="108" t="str">
        <f ca="1">IF(OR(БД!DR197="",ISERROR(БД!DR197)),"",БД!DR197)</f>
        <v/>
      </c>
      <c r="KG114" s="108" t="str">
        <f ca="1">IF(OR(БД!DN197="",ISERROR(БД!DN197)),"",БД!DN197)</f>
        <v/>
      </c>
      <c r="KH114" s="108" t="str">
        <f ca="1">IF(OR(БД!DJ197="",ISERROR(БД!DJ197)),"",БД!DJ197)</f>
        <v/>
      </c>
      <c r="KJ114" s="103" t="str">
        <f ca="1">IF(OR(БД!DE197="",ISERROR(БД!DE197)),"",БД!DE197)</f>
        <v/>
      </c>
      <c r="KK114" s="108" t="str">
        <f ca="1">IF(OR(БД!DA197="",ISERROR(БД!DA197)),"",БД!DA197)</f>
        <v/>
      </c>
      <c r="KL114" s="108" t="str">
        <f ca="1">IF(OR(БД!CW197="",ISERROR(БД!CW197)),"",БД!CW197)</f>
        <v/>
      </c>
      <c r="KN114" s="99" t="str">
        <f ca="1">IF(OR(БД!BG197="",ISERROR(БД!BG197)),"",БД!BG197)</f>
        <v/>
      </c>
      <c r="KO114" s="101" t="str">
        <f>IF(OR(БД!BJ197="",ISERROR(БД!BJ197)),"",БД!BJ197)</f>
        <v/>
      </c>
      <c r="KP114" s="99" t="str">
        <f ca="1">IF(OR(БД!BM197="",ISERROR(БД!BM197)),"",БД!BM197)</f>
        <v/>
      </c>
      <c r="KQ114" s="101" t="str">
        <f>IF(OR(БД!BP197="",ISERROR(БД!BP197)),"",БД!BP197)</f>
        <v/>
      </c>
      <c r="KR114" s="103" t="str">
        <f ca="1">IF(OR(БД!BS197="",ISERROR(БД!BS197)),"",БД!BS197)</f>
        <v/>
      </c>
      <c r="KT114" s="108" t="str">
        <f ca="1">IF(OR(БД!AY197="",ISERROR(БД!AY197)),"",БД!AY197)</f>
        <v/>
      </c>
      <c r="KU114" s="108" t="str">
        <f ca="1">IF(OR(БД!BC197="",ISERROR(БД!BC197)),"",БД!BC197)</f>
        <v/>
      </c>
      <c r="KV114" s="103" t="str">
        <f ca="1">IF(OR(БД!AW369="",ISERROR(БД!AW369)),"",БД!AW369)</f>
        <v/>
      </c>
      <c r="KW114" s="108" t="str">
        <f ca="1">IF(OR(БД!AS369="",ISERROR(БД!AS369)),"",БД!AS369)</f>
        <v/>
      </c>
      <c r="KX114" s="108" t="str">
        <f ca="1">IF(OR(БД!AO369="",ISERROR(БД!AO369)),"",БД!AO369)</f>
        <v/>
      </c>
      <c r="KY114" s="108" t="str">
        <f ca="1">IF(OR(БД!AK369="",ISERROR(БД!AK369)),"",БД!AK369)</f>
        <v/>
      </c>
      <c r="LA114" s="103" t="str">
        <f ca="1">IF(OR(БД!BN369="",ISERROR(БД!BN369)),"",БД!BN369)</f>
        <v/>
      </c>
      <c r="LB114" s="108" t="str">
        <f ca="1">IF(OR(БД!BJ369="",ISERROR(БД!BJ369)),"",БД!BJ369)</f>
        <v/>
      </c>
      <c r="LC114" s="108" t="str">
        <f ca="1">IF(OR(БД!BF369="",ISERROR(БД!BF369)),"",БД!BF369)</f>
        <v/>
      </c>
      <c r="LD114" s="108" t="str">
        <f ca="1">IF(OR(БД!BB369="",ISERROR(БД!BB369)),"",БД!BB369)</f>
        <v/>
      </c>
      <c r="LF114" s="106" t="str">
        <f ca="1">IF(OR(БД!HD283="",ISERROR(БД!HD283)),"",БД!HD283)</f>
        <v/>
      </c>
      <c r="LG114" s="106" t="str">
        <f ca="1">IF(OR(БД!HK283="",ISERROR(БД!HK283)),"",БД!HK283)</f>
        <v/>
      </c>
    </row>
    <row r="115" spans="1:319" x14ac:dyDescent="0.25">
      <c r="A115" s="113">
        <v>15</v>
      </c>
      <c r="B115" s="80" t="str">
        <f ca="1">IF(OR(БД!DT69="",ISERROR(БД!DT69)),"",БД!DT69)</f>
        <v/>
      </c>
      <c r="C115" s="80" t="str">
        <f ca="1">IF(OR(БД!DY69="",ISERROR(БД!DY69)),"",БД!DY69)</f>
        <v/>
      </c>
      <c r="D115" s="80" t="str">
        <f ca="1">IF(OR(БД!CD69="",ISERROR(БД!CD69)),"",БД!CD69)</f>
        <v/>
      </c>
      <c r="E115" s="80" t="str">
        <f ca="1">IF(OR(БД!CI69="",ISERROR(БД!CI69)),"",БД!CI69)</f>
        <v/>
      </c>
      <c r="F115" s="80" t="str">
        <f ca="1">IF(OR(БД!BT69="",ISERROR(БД!BT69)),"",БД!BT69)</f>
        <v/>
      </c>
      <c r="G115" s="80" t="str">
        <f ca="1">IF(OR(БД!BY69="",ISERROR(БД!BY69)),"",БД!BY69)</f>
        <v/>
      </c>
      <c r="H115" s="80" t="str">
        <f ca="1">IF(OR(БД!BJ69="",ISERROR(БД!BJ69)),"",БД!BJ69)</f>
        <v/>
      </c>
      <c r="I115" s="80" t="str">
        <f ca="1">IF(OR(БД!BO69="",ISERROR(БД!BO69)),"",БД!BO69)</f>
        <v/>
      </c>
      <c r="J115" s="80" t="str">
        <f ca="1">IF(OR(БД!JS112="",ISERROR(БД!JS112)),"",БД!JS112)</f>
        <v/>
      </c>
      <c r="K115" s="80" t="str">
        <f ca="1">IF(OR(БД!JX112="",ISERROR(БД!JX112)),"",БД!JX112)</f>
        <v/>
      </c>
      <c r="L115" s="80" t="str">
        <f ca="1">IF(OR(БД!JI112="",ISERROR(БД!JI112)),"",БД!JI112)</f>
        <v/>
      </c>
      <c r="M115" s="80" t="str">
        <f ca="1">IF(OR(БД!JN112="",ISERROR(БД!JN112)),"",БД!JN112)</f>
        <v/>
      </c>
      <c r="N115" s="80" t="str">
        <f ca="1">IF(OR(БД!IY112="",ISERROR(БД!IY112)),"",БД!IY112)</f>
        <v/>
      </c>
      <c r="O115" s="80" t="str">
        <f ca="1">IF(OR(БД!JD112="",ISERROR(БД!JD112)),"",БД!JD112)</f>
        <v/>
      </c>
      <c r="P115" s="80" t="str">
        <f ca="1">IF(OR(БД!HU370="",ISERROR(БД!HU370)),"",БД!HU370)</f>
        <v/>
      </c>
      <c r="R115" s="99" t="str">
        <f ca="1">IF(OR(БД!BX284="",ISERROR(БД!BX284)),"",БД!BX284)</f>
        <v/>
      </c>
      <c r="S115" s="101" t="str">
        <f>IF(OR(БД!CA284="",ISERROR(БД!CA284)),"",БД!CA284)</f>
        <v/>
      </c>
      <c r="T115" s="99" t="str">
        <f ca="1">IF(OR(БД!CD284="",ISERROR(БД!CD284)),"",БД!CD284)</f>
        <v/>
      </c>
      <c r="U115" s="101" t="str">
        <f>IF(OR(БД!CG284="",ISERROR(БД!CG284)),"",БД!CG284)</f>
        <v/>
      </c>
      <c r="V115" s="99" t="str">
        <f ca="1">IF(OR(БД!EG370="",ISERROR(БД!EG370)),"",БД!EG370)</f>
        <v/>
      </c>
      <c r="W115" s="101" t="str">
        <f>IF(OR(БД!EJ370="",ISERROR(БД!EJ370)),"",БД!EJ370)</f>
        <v/>
      </c>
      <c r="X115" s="99" t="str">
        <f ca="1">IF(OR(БД!EM370="",ISERROR(БД!EM370)),"",БД!EM370)</f>
        <v/>
      </c>
      <c r="Y115" s="101" t="str">
        <f>IF(OR(БД!EP370="",ISERROR(БД!EP370)),"",БД!EP370)</f>
        <v/>
      </c>
      <c r="Z115" s="106" t="str">
        <f ca="1">IF(OR(БД!DS370="",ISERROR(БД!DS370)),"",БД!DS370)</f>
        <v/>
      </c>
      <c r="AA115" s="126" t="str">
        <f>IF(OR(БД!DW370="",ISERROR(БД!DW370)),"",БД!DW370)</f>
        <v/>
      </c>
      <c r="AB115" s="106" t="str">
        <f ca="1">IF(OR(БД!DZ370="",ISERROR(БД!DZ370)),"",БД!DZ370)</f>
        <v/>
      </c>
      <c r="AC115" s="126" t="str">
        <f>IF(OR(БД!ED370="",ISERROR(БД!ED370)),"",БД!ED370)</f>
        <v/>
      </c>
      <c r="AD115" s="106" t="str">
        <f ca="1">IF(OR(БД!DE370="",ISERROR(БД!DE370)),"",БД!DE370)</f>
        <v/>
      </c>
      <c r="AE115" s="126" t="str">
        <f>IF(OR(БД!DI370="",ISERROR(БД!DI370)),"",БД!DI370)</f>
        <v/>
      </c>
      <c r="AF115" s="106" t="str">
        <f ca="1">IF(OR(БД!DL370="",ISERROR(БД!DL370)),"",БД!DL370)</f>
        <v/>
      </c>
      <c r="AG115" s="126" t="str">
        <f>IF(OR(БД!DP370="",ISERROR(БД!DP370)),"",БД!DP370)</f>
        <v/>
      </c>
      <c r="AH115" s="99" t="str">
        <f ca="1">IF(OR(БД!CO370="",ISERROR(БД!CO370)),"",БД!CO370)</f>
        <v/>
      </c>
      <c r="AI115" s="101" t="str">
        <f>IF(OR(БД!CR370="",ISERROR(БД!CR370)),"",БД!CR370)</f>
        <v/>
      </c>
      <c r="AJ115" s="99" t="str">
        <f ca="1">IF(OR(БД!CI370="",ISERROR(БД!CI370)),"",БД!CI370)</f>
        <v/>
      </c>
      <c r="AK115" s="101" t="str">
        <f>IF(OR(БД!CL370="",ISERROR(БД!CL370)),"",БД!CL370)</f>
        <v/>
      </c>
      <c r="AL115" s="99" t="str">
        <f ca="1">IF(OR(БД!CC370="",ISERROR(БД!CC370)),"",БД!CC370)</f>
        <v/>
      </c>
      <c r="AM115" s="101" t="str">
        <f>IF(OR(БД!CF370="",ISERROR(БД!CF370)),"",БД!CF370)</f>
        <v/>
      </c>
      <c r="AO115" s="103" t="str">
        <f ca="1">IF(OR(БД!GI241="",ISERROR(БД!GI241)),"",БД!GI241)</f>
        <v/>
      </c>
      <c r="AP115" s="103" t="str">
        <f ca="1">IF(OR(БД!GD241="",ISERROR(БД!GD241)),"",БД!GD241)</f>
        <v/>
      </c>
      <c r="AQ115" s="99" t="str">
        <f ca="1">IF(OR(БД!HQ327="",ISERROR(БД!HQ327)),"",БД!HQ327)</f>
        <v/>
      </c>
      <c r="AR115" s="101" t="str">
        <f>IF(OR(БД!HU327="",ISERROR(БД!HU327)),"",БД!HU327)</f>
        <v/>
      </c>
      <c r="AS115" s="99" t="str">
        <f ca="1">IF(OR(БД!AZ542="",ISERROR(БД!AZ542)),"",БД!AZ542)</f>
        <v/>
      </c>
      <c r="AT115" s="101" t="str">
        <f>IF(OR(БД!BC542="",ISERROR(БД!BC542)),"",БД!BC542)</f>
        <v/>
      </c>
      <c r="AU115" s="99" t="str">
        <f ca="1">IF(OR(БД!BF542="",ISERROR(БД!BF542)),"",БД!BF542)</f>
        <v/>
      </c>
      <c r="AV115" s="101" t="str">
        <f>IF(OR(БД!BI542="",ISERROR(БД!BI542)),"",БД!BI542)</f>
        <v/>
      </c>
      <c r="AW115" s="99" t="str">
        <f ca="1">IF(OR(БД!AN542="",ISERROR(БД!AN542)),"",БД!AN542)</f>
        <v/>
      </c>
      <c r="AX115" s="101" t="str">
        <f>IF(OR(БД!AQ542="",ISERROR(БД!AQ542)),"",БД!AQ542)</f>
        <v/>
      </c>
      <c r="AY115" s="99" t="str">
        <f ca="1">IF(OR(БД!AT542="",ISERROR(БД!AT542)),"",БД!AT542)</f>
        <v/>
      </c>
      <c r="AZ115" s="101" t="str">
        <f>IF(OR(БД!AW542="",ISERROR(БД!AW542)),"",БД!AW542)</f>
        <v/>
      </c>
      <c r="BA115" s="99" t="str">
        <f ca="1">IF(OR(БД!AH542="",ISERROR(БД!AH542)),"",БД!AH542)</f>
        <v/>
      </c>
      <c r="BB115" s="101" t="str">
        <f>IF(OR(БД!AK542="",ISERROR(БД!AK542)),"",БД!AK542)</f>
        <v/>
      </c>
      <c r="BC115" s="99" t="str">
        <f ca="1">IF(OR(БД!AB542="",ISERROR(БД!AB542)),"",БД!AB542)</f>
        <v/>
      </c>
      <c r="BD115" s="101" t="str">
        <f>IF(OR(БД!AE542="",ISERROR(БД!AE542)),"",БД!AE542)</f>
        <v/>
      </c>
      <c r="BE115" s="99" t="str">
        <f ca="1">IF(OR(БД!J370="",ISERROR(БД!J370)),"",БД!J370)</f>
        <v/>
      </c>
      <c r="BF115" s="99" t="str">
        <f ca="1">IF(OR(БД!D370="",ISERROR(БД!D370)),"",БД!D370)</f>
        <v/>
      </c>
      <c r="BH115" s="103" t="str">
        <f ca="1">IF(OR(БД!GS241="",ISERROR(БД!GS241)),"",БД!GS241)</f>
        <v/>
      </c>
      <c r="BI115" s="103" t="str">
        <f ca="1">IF(OR(БД!GN241="",ISERROR(БД!GN241)),"",БД!GN241)</f>
        <v/>
      </c>
      <c r="BJ115" s="99" t="str">
        <f ca="1">IF(OR(БД!EN284="",ISERROR(БД!EN284)),"",БД!EN284)</f>
        <v/>
      </c>
      <c r="BK115" s="101" t="str">
        <f>IF(OR(БД!ER284="",ISERROR(БД!ER284)),"",БД!ER284)</f>
        <v/>
      </c>
      <c r="BL115" s="99" t="str">
        <f ca="1">IF(OR(БД!EG284="",ISERROR(БД!EG284)),"",БД!EG284)</f>
        <v/>
      </c>
      <c r="BM115" s="101" t="str">
        <f>IF(OR(БД!EK284="",ISERROR(БД!EK284)),"",БД!EK284)</f>
        <v/>
      </c>
      <c r="BN115" s="99" t="str">
        <f ca="1">IF(OR(БД!DZ284="",ISERROR(БД!DZ284)),"",БД!DZ284)</f>
        <v/>
      </c>
      <c r="BO115" s="101" t="str">
        <f>IF(OR(БД!ED284="",ISERROR(БД!ED284)),"",БД!ED284)</f>
        <v/>
      </c>
      <c r="BP115" s="99" t="str">
        <f ca="1">IF(OR(БД!DS284="",ISERROR(БД!DS284)),"",БД!DS284)</f>
        <v/>
      </c>
      <c r="BQ115" s="101" t="str">
        <f>IF(OR(БД!DW284="",ISERROR(БД!DW284)),"",БД!DW284)</f>
        <v/>
      </c>
      <c r="BR115" s="99" t="str">
        <f ca="1">IF(OR(БД!DL284="",ISERROR(БД!DL284)),"",БД!DL284)</f>
        <v/>
      </c>
      <c r="BS115" s="101" t="str">
        <f>IF(OR(БД!DP284="",ISERROR(БД!DP284)),"",БД!DP284)</f>
        <v/>
      </c>
      <c r="BT115" s="99" t="str">
        <f ca="1">IF(OR(БД!GA327="",ISERROR(БД!GA327)),"",БД!GA327)</f>
        <v/>
      </c>
      <c r="BU115" s="101" t="str">
        <f>IF(OR(БД!GE327="",ISERROR(БД!GE327)),"",БД!GE327)</f>
        <v/>
      </c>
      <c r="BV115" s="99" t="str">
        <f ca="1">IF(OR(БД!EK327="",ISERROR(БД!EK327)),"",БД!EK327)</f>
        <v/>
      </c>
      <c r="BW115" s="101" t="str">
        <f>IF(OR(БД!EO327="",ISERROR(БД!EO327)),"",БД!EO327)</f>
        <v/>
      </c>
      <c r="BX115" s="99" t="str">
        <f ca="1">IF(OR(БД!V542="",ISERROR(БД!V542)),"",БД!V542)</f>
        <v/>
      </c>
      <c r="BY115" s="101" t="str">
        <f>IF(OR(БД!Y542="",ISERROR(БД!Y542)),"",БД!Y542)</f>
        <v/>
      </c>
      <c r="BZ115" s="99" t="str">
        <f ca="1">IF(OR(БД!P542="",ISERROR(БД!P542)),"",БД!P542)</f>
        <v/>
      </c>
      <c r="CA115" s="101" t="str">
        <f>IF(OR(БД!S542="",ISERROR(БД!S542)),"",БД!S542)</f>
        <v/>
      </c>
      <c r="CB115" s="99" t="str">
        <f ca="1">IF(OR(БД!J542="",ISERROR(БД!J542)),"",БД!J542)</f>
        <v/>
      </c>
      <c r="CC115" s="101" t="str">
        <f>IF(OR(БД!M542="",ISERROR(БД!M542)),"",БД!M542)</f>
        <v/>
      </c>
      <c r="CD115" s="99" t="str">
        <f ca="1">IF(OR(БД!D542="",ISERROR(БД!D542)),"",БД!D542)</f>
        <v/>
      </c>
      <c r="CE115" s="101" t="str">
        <f>IF(OR(БД!G542="",ISERROR(БД!G542)),"",БД!G542)</f>
        <v/>
      </c>
      <c r="CF115" s="99" t="str">
        <f ca="1">IF(OR(БД!D456="",ISERROR(БД!D456)),"",БД!D456)</f>
        <v/>
      </c>
      <c r="CG115" s="99" t="str">
        <f ca="1">IF(OR(БД!J413="",ISERROR(БД!J413)),"",БД!J413)</f>
        <v/>
      </c>
      <c r="CI115" s="103" t="str">
        <f ca="1">IF(OR(БД!HC241="",ISERROR(БД!HC241)),"",БД!HC241)</f>
        <v/>
      </c>
      <c r="CJ115" s="103" t="str">
        <f ca="1">IF(OR(БД!GX241="",ISERROR(БД!GX241)),"",БД!GX241)</f>
        <v/>
      </c>
      <c r="CK115" s="108" t="str">
        <f ca="1">IF(OR(БД!ED69="",ISERROR(БД!ED69)),"",БД!ED69)</f>
        <v/>
      </c>
      <c r="CL115" s="108" t="str">
        <f ca="1">IF(OR(БД!EH69="",ISERROR(БД!EH69)),"",БД!EH69)</f>
        <v/>
      </c>
      <c r="CM115" s="108" t="str">
        <f ca="1">IF(OR(БД!DL69="",ISERROR(БД!DL69)),"",БД!DL69)</f>
        <v/>
      </c>
      <c r="CN115" s="108" t="str">
        <f ca="1">IF(OR(БД!DP69="",ISERROR(БД!DP69)),"",БД!DP69)</f>
        <v/>
      </c>
      <c r="CO115" s="99" t="str">
        <f ca="1">IF(OR(БД!FR241="",ISERROR(БД!FR241)),"",БД!FR241)</f>
        <v/>
      </c>
      <c r="CP115" s="101" t="str">
        <f>IF(OR(БД!FU241="",ISERROR(БД!FU241)),"",БД!FU241)</f>
        <v/>
      </c>
      <c r="CQ115" s="99" t="str">
        <f ca="1">IF(OR(БД!FX241="",ISERROR(БД!FX241)),"",БД!FX241)</f>
        <v/>
      </c>
      <c r="CR115" s="101" t="str">
        <f>IF(OR(БД!GA241="",ISERROR(БД!GA241)),"",БД!GA241)</f>
        <v/>
      </c>
      <c r="CS115" s="99" t="str">
        <f ca="1">IF(OR(БД!DE284="",ISERROR(БД!DE284)),"",БД!DE284)</f>
        <v/>
      </c>
      <c r="CT115" s="101" t="str">
        <f>IF(OR(БД!DI284="",ISERROR(БД!DI284)),"",БД!DI284)</f>
        <v/>
      </c>
      <c r="CU115" s="99" t="str">
        <f ca="1">IF(OR(БД!CX284="",ISERROR(БД!CX284)),"",БД!CX284)</f>
        <v/>
      </c>
      <c r="CV115" s="101" t="str">
        <f>IF(OR(БД!DB284="",ISERROR(БД!DB284)),"",БД!DB284)</f>
        <v/>
      </c>
      <c r="CW115" s="99" t="str">
        <f ca="1">IF(OR(БД!CQ284="",ISERROR(БД!CQ284)),"",БД!CQ284)</f>
        <v/>
      </c>
      <c r="CX115" s="101" t="str">
        <f>IF(OR(БД!CU284="",ISERROR(БД!CU284)),"",БД!CU284)</f>
        <v/>
      </c>
      <c r="CY115" s="99" t="str">
        <f ca="1">IF(OR(БД!CJ284="",ISERROR(БД!CJ284)),"",БД!CJ284)</f>
        <v/>
      </c>
      <c r="CZ115" s="101" t="str">
        <f>IF(OR(БД!CN284="",ISERROR(БД!CN284)),"",БД!CN284)</f>
        <v/>
      </c>
      <c r="DA115" s="99" t="str">
        <f ca="1">IF(OR(БД!HX327="",ISERROR(БД!HX327)),"",БД!HX327)</f>
        <v/>
      </c>
      <c r="DB115" s="101" t="str">
        <f>IF(OR(БД!IB327="",ISERROR(БД!IB327)),"",БД!IB327)</f>
        <v/>
      </c>
      <c r="DC115" s="99" t="str">
        <f ca="1">IF(OR(БД!HJ327="",ISERROR(БД!HJ327)),"",БД!HJ327)</f>
        <v/>
      </c>
      <c r="DD115" s="101" t="str">
        <f>IF(OR(БД!HN327="",ISERROR(БД!HN327)),"",БД!HN327)</f>
        <v/>
      </c>
      <c r="DE115" s="99" t="str">
        <f ca="1">IF(OR(БД!HC327="",ISERROR(БД!HC327)),"",БД!HC327)</f>
        <v/>
      </c>
      <c r="DF115" s="101" t="str">
        <f>IF(OR(БД!HG327="",ISERROR(БД!HG327)),"",БД!HG327)</f>
        <v/>
      </c>
      <c r="DG115" s="99" t="str">
        <f ca="1">IF(OR(БД!GV327="",ISERROR(БД!GV327)),"",БД!GV327)</f>
        <v/>
      </c>
      <c r="DH115" s="101" t="str">
        <f>IF(OR(БД!GZ327="",ISERROR(БД!GZ327)),"",БД!GZ327)</f>
        <v/>
      </c>
      <c r="DI115" s="99" t="str">
        <f ca="1">IF(OR(БД!GO327="",ISERROR(БД!GO327)),"",БД!GO327)</f>
        <v/>
      </c>
      <c r="DJ115" s="101" t="str">
        <f>IF(OR(БД!GS327="",ISERROR(БД!GS327)),"",БД!GS327)</f>
        <v/>
      </c>
      <c r="DK115" s="99" t="str">
        <f ca="1">IF(OR(БД!GH327="",ISERROR(БД!GH327)),"",БД!GH327)</f>
        <v/>
      </c>
      <c r="DL115" s="101" t="str">
        <f>IF(OR(БД!GL327="",ISERROR(БД!GL327)),"",БД!GL327)</f>
        <v/>
      </c>
      <c r="DM115" s="99" t="str">
        <f ca="1">IF(OR(БД!FT327="",ISERROR(БД!FT327)),"",БД!FT327)</f>
        <v/>
      </c>
      <c r="DN115" s="101" t="str">
        <f>IF(OR(БД!FX327="",ISERROR(БД!FX327)),"",БД!FX327)</f>
        <v/>
      </c>
      <c r="DO115" s="99" t="str">
        <f ca="1">IF(OR(БД!FF327="",ISERROR(БД!FF327)),"",БД!FF327)</f>
        <v/>
      </c>
      <c r="DP115" s="101" t="str">
        <f>IF(OR(БД!FJ327="",ISERROR(БД!FJ327)),"",БД!FJ327)</f>
        <v/>
      </c>
      <c r="DQ115" s="99" t="str">
        <f ca="1">IF(OR(БД!FM327="",ISERROR(БД!FM327)),"",БД!FM327)</f>
        <v/>
      </c>
      <c r="DR115" s="101" t="str">
        <f>IF(OR(БД!FQ327="",ISERROR(БД!FQ327)),"",БД!FQ327)</f>
        <v/>
      </c>
      <c r="DS115" s="99" t="str">
        <f ca="1">IF(OR(БД!EY327="",ISERROR(БД!EY327)),"",БД!EY327)</f>
        <v/>
      </c>
      <c r="DT115" s="101" t="str">
        <f>IF(OR(БД!FC327="",ISERROR(БД!FC327)),"",БД!FC327)</f>
        <v/>
      </c>
      <c r="DU115" s="99" t="str">
        <f ca="1">IF(OR(БД!ER327="",ISERROR(БД!ER327)),"",БД!ER327)</f>
        <v/>
      </c>
      <c r="DV115" s="101" t="str">
        <f>IF(OR(БД!EV327="",ISERROR(БД!EV327)),"",БД!EV327)</f>
        <v/>
      </c>
      <c r="DW115" s="99" t="str">
        <f ca="1">IF(OR(БД!CK327="",ISERROR(БД!CK327)),"",БД!CK327)</f>
        <v/>
      </c>
      <c r="DX115" s="101" t="str">
        <f>IF(OR(БД!CN327="",ISERROR(БД!CN327)),"",БД!CN327)</f>
        <v/>
      </c>
      <c r="DY115" s="99" t="str">
        <f ca="1">IF(OR(БД!CQ327="",ISERROR(БД!CQ327)),"",БД!CQ327)</f>
        <v/>
      </c>
      <c r="DZ115" s="101" t="str">
        <f>IF(OR(БД!CT327="",ISERROR(БД!CT327)),"",БД!CT327)</f>
        <v/>
      </c>
      <c r="EA115" s="99" t="str">
        <f ca="1">IF(OR(БД!BI499="",ISERROR(БД!BI499)),"",БД!BI499)</f>
        <v/>
      </c>
      <c r="EB115" s="101" t="str">
        <f>IF(OR(БД!BL499="",ISERROR(БД!BL499)),"",БД!BL499)</f>
        <v/>
      </c>
      <c r="EC115" s="99" t="str">
        <f ca="1">IF(OR(БД!BC499="",ISERROR(БД!BC499)),"",БД!BC499)</f>
        <v/>
      </c>
      <c r="ED115" s="101" t="str">
        <f>IF(OR(БД!BF499="",ISERROR(БД!BF499)),"",БД!BF499)</f>
        <v/>
      </c>
      <c r="EE115" s="99" t="str">
        <f ca="1">IF(OR(БД!AQ499="",ISERROR(БД!AQ499)),"",БД!AQ499)</f>
        <v/>
      </c>
      <c r="EF115" s="101" t="str">
        <f>IF(OR(БД!AT499="",ISERROR(БД!AT499)),"",БД!AT499)</f>
        <v/>
      </c>
      <c r="EG115" s="99" t="str">
        <f ca="1">IF(OR(БД!AW499="",ISERROR(БД!AW499)),"",БД!AW499)</f>
        <v/>
      </c>
      <c r="EH115" s="101" t="str">
        <f>IF(OR(БД!AZ499="",ISERROR(БД!AZ499)),"",БД!AZ499)</f>
        <v/>
      </c>
      <c r="EI115" s="99" t="str">
        <f ca="1">IF(OR(БД!AE499="",ISERROR(БД!AE499)),"",БД!AE499)</f>
        <v/>
      </c>
      <c r="EJ115" s="101" t="str">
        <f>IF(OR(БД!AH499="",ISERROR(БД!AH499)),"",БД!AH499)</f>
        <v/>
      </c>
      <c r="EK115" s="99" t="str">
        <f ca="1">IF(OR(БД!AK499="",ISERROR(БД!AK499)),"",БД!AK499)</f>
        <v/>
      </c>
      <c r="EL115" s="101" t="str">
        <f>IF(OR(БД!AN499="",ISERROR(БД!AN499)),"",БД!AN499)</f>
        <v/>
      </c>
      <c r="EM115" s="99" t="str">
        <f ca="1">IF(OR(БД!Y499="",ISERROR(БД!Y499)),"",БД!Y499)</f>
        <v/>
      </c>
      <c r="EN115" s="101" t="str">
        <f>IF(OR(БД!AB499="",ISERROR(БД!AB499)),"",БД!AB499)</f>
        <v/>
      </c>
      <c r="EO115" s="99" t="str">
        <f ca="1">IF(OR(БД!FV542="",ISERROR(БД!FV542)),"",БД!FV542)</f>
        <v/>
      </c>
      <c r="EP115" s="101" t="str">
        <f>IF(OR(БД!FY542="",ISERROR(БД!FY542)),"",БД!FY542)</f>
        <v/>
      </c>
      <c r="EQ115" s="99" t="str">
        <f ca="1">IF(OR(БД!FP542="",ISERROR(БД!FP542)),"",БД!FP542)</f>
        <v/>
      </c>
      <c r="ER115" s="101" t="str">
        <f>IF(OR(БД!FS542="",ISERROR(БД!FS542)),"",БД!FS542)</f>
        <v/>
      </c>
      <c r="ES115" s="99" t="str">
        <f ca="1">IF(OR(БД!FJ542="",ISERROR(БД!FJ542)),"",БД!FJ542)</f>
        <v/>
      </c>
      <c r="ET115" s="101" t="str">
        <f>IF(OR(БД!FM542="",ISERROR(БД!FM542)),"",БД!FM542)</f>
        <v/>
      </c>
      <c r="EU115" s="99" t="str">
        <f ca="1">IF(OR(БД!FD542="",ISERROR(БД!FD542)),"",БД!FD542)</f>
        <v/>
      </c>
      <c r="EV115" s="101" t="str">
        <f>IF(OR(БД!FG542="",ISERROR(БД!FG542)),"",БД!FG542)</f>
        <v/>
      </c>
      <c r="EW115" s="99" t="str">
        <f ca="1">IF(OR(БД!EX542="",ISERROR(БД!EX542)),"",БД!EX542)</f>
        <v/>
      </c>
      <c r="EX115" s="101" t="str">
        <f>IF(OR(БД!FA542="",ISERROR(БД!FA542)),"",БД!FA542)</f>
        <v/>
      </c>
      <c r="EY115" s="99" t="str">
        <f ca="1">IF(OR(БД!ER542="",ISERROR(БД!ER542)),"",БД!ER542)</f>
        <v/>
      </c>
      <c r="EZ115" s="101" t="str">
        <f>IF(OR(БД!EU542="",ISERROR(БД!EU542)),"",БД!EU542)</f>
        <v/>
      </c>
      <c r="FA115" s="99" t="str">
        <f ca="1">IF(OR(БД!EL542="",ISERROR(БД!EL542)),"",БД!EL542)</f>
        <v/>
      </c>
      <c r="FB115" s="101" t="str">
        <f>IF(OR(БД!EO542="",ISERROR(БД!EO542)),"",БД!EO542)</f>
        <v/>
      </c>
      <c r="FC115" s="99" t="str">
        <f ca="1">IF(OR(БД!EF542="",ISERROR(БД!EF542)),"",БД!EF542)</f>
        <v/>
      </c>
      <c r="FD115" s="101" t="str">
        <f>IF(OR(БД!EI542="",ISERROR(БД!EI542)),"",БД!EI542)</f>
        <v/>
      </c>
      <c r="FE115" s="99" t="str">
        <f ca="1">IF(OR(БД!DZ542="",ISERROR(БД!DZ542)),"",БД!DZ542)</f>
        <v/>
      </c>
      <c r="FF115" s="101" t="str">
        <f>IF(OR(БД!EC542="",ISERROR(БД!EC542)),"",БД!EC542)</f>
        <v/>
      </c>
      <c r="FG115" s="99" t="str">
        <f ca="1">IF(OR(БД!DT542="",ISERROR(БД!DT542)),"",БД!DT542)</f>
        <v/>
      </c>
      <c r="FH115" s="101" t="str">
        <f>IF(OR(БД!DW542="",ISERROR(БД!DW542)),"",БД!DW542)</f>
        <v/>
      </c>
      <c r="FI115" s="99" t="str">
        <f ca="1">IF(OR(БД!DN542="",ISERROR(БД!DN542)),"",БД!DN542)</f>
        <v/>
      </c>
      <c r="FJ115" s="101" t="str">
        <f>IF(OR(БД!DQ542="",ISERROR(БД!DQ542)),"",БД!DQ542)</f>
        <v/>
      </c>
      <c r="FK115" s="99" t="str">
        <f ca="1">IF(OR(БД!DH542="",ISERROR(БД!DH542)),"",БД!DH542)</f>
        <v/>
      </c>
      <c r="FL115" s="101" t="str">
        <f>IF(OR(БД!DK542="",ISERROR(БД!DK542)),"",БД!DK542)</f>
        <v/>
      </c>
      <c r="FM115" s="99" t="str">
        <f ca="1">IF(OR(БД!DB542="",ISERROR(БД!DB542)),"",БД!DB542)</f>
        <v/>
      </c>
      <c r="FN115" s="101" t="str">
        <f>IF(OR(БД!DE542="",ISERROR(БД!DE542)),"",БД!DE542)</f>
        <v/>
      </c>
      <c r="FO115" s="99" t="str">
        <f ca="1">IF(OR(БД!CV542="",ISERROR(БД!CV542)),"",БД!CV542)</f>
        <v/>
      </c>
      <c r="FP115" s="101" t="str">
        <f>IF(OR(БД!CY542="",ISERROR(БД!CY542)),"",БД!CY542)</f>
        <v/>
      </c>
      <c r="FQ115" s="99" t="str">
        <f ca="1">IF(OR(БД!CP542="",ISERROR(БД!CP542)),"",БД!CP542)</f>
        <v/>
      </c>
      <c r="FR115" s="101" t="str">
        <f>IF(OR(БД!CS542="",ISERROR(БД!CS542)),"",БД!CS542)</f>
        <v/>
      </c>
      <c r="FS115" s="99" t="str">
        <f ca="1">IF(OR(БД!CJ542="",ISERROR(БД!CJ542)),"",БД!CJ542)</f>
        <v/>
      </c>
      <c r="FT115" s="101" t="str">
        <f>IF(OR(БД!CM542="",ISERROR(БД!CM542)),"",БД!CM542)</f>
        <v/>
      </c>
      <c r="FU115" s="99" t="str">
        <f ca="1">IF(OR(БД!CD542="",ISERROR(БД!CD542)),"",БД!CD542)</f>
        <v/>
      </c>
      <c r="FV115" s="101" t="str">
        <f>IF(OR(БД!CG542="",ISERROR(БД!CG542)),"",БД!CG542)</f>
        <v/>
      </c>
      <c r="FW115" s="99" t="str">
        <f ca="1">IF(OR(БД!BX542="",ISERROR(БД!BX542)),"",БД!BX542)</f>
        <v/>
      </c>
      <c r="FX115" s="101" t="str">
        <f>IF(OR(БД!CA542="",ISERROR(БД!CA542)),"",БД!CA542)</f>
        <v/>
      </c>
      <c r="FY115" s="99" t="str">
        <f ca="1">IF(OR(БД!BR542="",ISERROR(БД!BR542)),"",БД!BR542)</f>
        <v/>
      </c>
      <c r="FZ115" s="101" t="str">
        <f>IF(OR(БД!BU542="",ISERROR(БД!BU542)),"",БД!BU542)</f>
        <v/>
      </c>
      <c r="GA115" s="99" t="str">
        <f ca="1">IF(OR(БД!BL542="",ISERROR(БД!BL542)),"",БД!BL542)</f>
        <v/>
      </c>
      <c r="GB115" s="101" t="str">
        <f>IF(OR(БД!BO542="",ISERROR(БД!BO542)),"",БД!BO542)</f>
        <v/>
      </c>
      <c r="GC115" s="99" t="str">
        <f ca="1">IF(OR(БД!D413="",ISERROR(БД!D413)),"",БД!D413)</f>
        <v/>
      </c>
      <c r="GD115" s="99" t="str">
        <f ca="1">IF(OR(БД!R69="",ISERROR(БД!R69)),"",БД!R69)</f>
        <v/>
      </c>
      <c r="GF115" s="80" t="str">
        <f ca="1">IF(OR(БД!AZ69="",ISERROR(БД!AZ69)),"",БД!AZ69)</f>
        <v/>
      </c>
      <c r="GG115" s="80" t="str">
        <f ca="1">IF(OR(БД!BE69="",ISERROR(БД!BE69)),"",БД!BE69)</f>
        <v/>
      </c>
      <c r="GH115" s="80" t="str">
        <f ca="1">IF(OR(БД!IO112="",ISERROR(БД!IO112)),"",БД!IO112)</f>
        <v/>
      </c>
      <c r="GI115" s="80" t="str">
        <f ca="1">IF(OR(БД!IT112="",ISERROR(БД!IT112)),"",БД!IT112)</f>
        <v/>
      </c>
      <c r="GJ115" s="80" t="str">
        <f ca="1">IF(OR(БД!IE112="",ISERROR(БД!IE112)),"",БД!IE112)</f>
        <v/>
      </c>
      <c r="GK115" s="80" t="str">
        <f ca="1">IF(OR(БД!IJ112="",ISERROR(БД!IJ112)),"",БД!IJ112)</f>
        <v/>
      </c>
      <c r="GL115" s="80" t="str">
        <f ca="1">IF(OR(БД!HU112="",ISERROR(БД!HU112)),"",БД!HU112)</f>
        <v/>
      </c>
      <c r="GM115" s="80" t="str">
        <f ca="1">IF(OR(БД!HZ112="",ISERROR(БД!HZ112)),"",БД!HZ112)</f>
        <v/>
      </c>
      <c r="GO115" s="108" t="str">
        <f ca="1">IF(OR(БД!HM112="",ISERROR(БД!HM112)),"",БД!HM112)</f>
        <v/>
      </c>
      <c r="GP115" s="108" t="str">
        <f ca="1">IF(OR(БД!HQ112="",ISERROR(БД!HQ112)),"",БД!HQ112)</f>
        <v/>
      </c>
      <c r="GQ115" s="108" t="str">
        <f ca="1">IF(OR(БД!HE112="",ISERROR(БД!HE112)),"",БД!HE112)</f>
        <v/>
      </c>
      <c r="GR115" s="108" t="str">
        <f ca="1">IF(OR(БД!HI112="",ISERROR(БД!HI112)),"",БД!HI112)</f>
        <v/>
      </c>
      <c r="GS115" s="80" t="str">
        <f ca="1">IF(OR(БД!GU112="",ISERROR(БД!GU112)),"",БД!GU112)</f>
        <v/>
      </c>
      <c r="GT115" s="80" t="str">
        <f ca="1">IF(OR(БД!GZ112="",ISERROR(БД!GZ112)),"",БД!GZ112)</f>
        <v/>
      </c>
      <c r="GU115" s="80" t="str">
        <f ca="1">IF(OR(БД!BL327="",ISERROR(БД!BL327)),"",БД!BL327)</f>
        <v/>
      </c>
      <c r="GV115" s="80" t="str">
        <f ca="1">IF(OR(БД!BQ327="",ISERROR(БД!BQ327)),"",БД!BQ327)</f>
        <v/>
      </c>
      <c r="GW115" s="80" t="str">
        <f ca="1">IF(OR(БД!BB327="",ISERROR(БД!BB327)),"",БД!BB327)</f>
        <v/>
      </c>
      <c r="GX115" s="80" t="str">
        <f ca="1">IF(OR(БД!BG327="",ISERROR(БД!BG327)),"",БД!BG327)</f>
        <v/>
      </c>
      <c r="GZ115" s="80" t="str">
        <f ca="1">IF(OR(БД!GK112="",ISERROR(БД!GK112)),"",БД!GK112)</f>
        <v/>
      </c>
      <c r="HA115" s="80" t="str">
        <f ca="1">IF(OR(БД!GP112="",ISERROR(БД!GP112)),"",БД!GP112)</f>
        <v/>
      </c>
      <c r="HB115" s="106" t="str">
        <f ca="1">IF(OR(БД!FT112="",ISERROR(БД!FT112)),"",БД!FT112)</f>
        <v/>
      </c>
      <c r="HC115" s="106" t="str">
        <f ca="1">IF(OR(БД!FZ112="",ISERROR(БД!FZ112)),"",БД!FZ112)</f>
        <v/>
      </c>
      <c r="HD115" s="103" t="str">
        <f ca="1">IF(OR(БД!GF112="",ISERROR(БД!GF112)),"",БД!GF112)</f>
        <v/>
      </c>
      <c r="HE115" s="80" t="str">
        <f ca="1">IF(OR(БД!FJ112="",ISERROR(БД!FJ112)),"",БД!FJ112)</f>
        <v/>
      </c>
      <c r="HF115" s="80" t="str">
        <f ca="1">IF(OR(БД!FO112="",ISERROR(БД!FO112)),"",БД!FO112)</f>
        <v/>
      </c>
      <c r="HG115" s="80" t="str">
        <f ca="1">IF(OR(БД!EZ112="",ISERROR(БД!EZ112)),"",БД!EZ112)</f>
        <v/>
      </c>
      <c r="HH115" s="80" t="str">
        <f ca="1">IF(OR(БД!FE112="",ISERROR(БД!FE112)),"",БД!FE112)</f>
        <v/>
      </c>
      <c r="HJ115" s="80" t="str">
        <f ca="1">IF(OR(БД!EP112="",ISERROR(БД!EP112)),"",БД!EP112)</f>
        <v/>
      </c>
      <c r="HK115" s="80" t="str">
        <f ca="1">IF(OR(БД!EU112="",ISERROR(БД!EU112)),"",БД!EU112)</f>
        <v/>
      </c>
      <c r="HL115" s="108" t="str">
        <f ca="1">IF(OR(БД!EH112="",ISERROR(БД!EH112)),"",БД!EH112)</f>
        <v/>
      </c>
      <c r="HM115" s="108" t="str">
        <f ca="1">IF(OR(БД!EL112="",ISERROR(БД!EL112)),"",БД!EL112)</f>
        <v/>
      </c>
      <c r="HN115" s="108" t="str">
        <f ca="1">IF(OR(БД!DZ112="",ISERROR(БД!DZ112)),"",БД!DZ112)</f>
        <v/>
      </c>
      <c r="HO115" s="108" t="str">
        <f ca="1">IF(OR(БД!ED112="",ISERROR(БД!ED112)),"",БД!ED112)</f>
        <v/>
      </c>
      <c r="HP115" s="80" t="str">
        <f ca="1">IF(OR(БД!DP112="",ISERROR(БД!DP112)),"",БД!DP112)</f>
        <v/>
      </c>
      <c r="HQ115" s="80" t="str">
        <f ca="1">IF(OR(БД!DU112="",ISERROR(БД!DU112)),"",БД!DU112)</f>
        <v/>
      </c>
      <c r="HR115" s="108" t="str">
        <f ca="1">IF(OR(БД!DH112="",ISERROR(БД!DH112)),"",БД!DH112)</f>
        <v/>
      </c>
      <c r="HS115" s="108" t="str">
        <f ca="1">IF(OR(БД!DL112="",ISERROR(БД!DL112)),"",БД!DL112)</f>
        <v/>
      </c>
      <c r="HT115" s="80" t="str">
        <f ca="1">IF(OR(БД!GK370="",ISERROR(БД!GK370)),"",БД!GK370)</f>
        <v/>
      </c>
      <c r="HU115" s="80" t="str">
        <f ca="1">IF(OR(БД!GP370="",ISERROR(БД!GP370)),"",БД!GP370)</f>
        <v/>
      </c>
      <c r="HV115" s="80" t="str">
        <f ca="1">IF(OR(БД!BV327="",ISERROR(БД!BV327)),"",БД!BV327)</f>
        <v/>
      </c>
      <c r="HW115" s="80" t="str">
        <f ca="1">IF(OR(БД!CA327="",ISERROR(БД!CA327)),"",БД!CA327)</f>
        <v/>
      </c>
      <c r="HY115" s="103" t="str">
        <f ca="1">IF(OR(БД!CS112="",ISERROR(БД!CS112)),"",БД!CS112)</f>
        <v/>
      </c>
      <c r="HZ115" s="103" t="str">
        <f ca="1">IF(OR(БД!CX112="",ISERROR(БД!CX112)),"",БД!CX112)</f>
        <v/>
      </c>
      <c r="IA115" s="103" t="str">
        <f ca="1">IF(OR(БД!DC112="",ISERROR(БД!DC112)),"",БД!DC112)</f>
        <v/>
      </c>
      <c r="IB115" s="103" t="str">
        <f ca="1">IF(OR(БД!DF241="",ISERROR(БД!DF241)),"",БД!DF241)</f>
        <v/>
      </c>
      <c r="IC115" s="103" t="str">
        <f ca="1">IF(OR(БД!DK241="",ISERROR(БД!DK241)),"",БД!DK241)</f>
        <v/>
      </c>
      <c r="ID115" s="103" t="str">
        <f ca="1">IF(OR(БД!DP241="",ISERROR(БД!DP241)),"",БД!DP241)</f>
        <v/>
      </c>
      <c r="IF115" s="103" t="str">
        <f ca="1">IF(OR(БД!CD112="",ISERROR(БД!CD112)),"",БД!CD112)</f>
        <v/>
      </c>
      <c r="IG115" s="103" t="str">
        <f ca="1">IF(OR(БД!CI112="",ISERROR(БД!CI112)),"",БД!CI112)</f>
        <v/>
      </c>
      <c r="IH115" s="103" t="str">
        <f ca="1">IF(OR(БД!CN112="",ISERROR(БД!CN112)),"",БД!CN112)</f>
        <v/>
      </c>
      <c r="IJ115" s="80" t="str">
        <f ca="1">IF(OR(БД!BT112="",ISERROR(БД!BT112)),"",БД!BT112)</f>
        <v/>
      </c>
      <c r="IK115" s="80" t="str">
        <f ca="1">IF(OR(БД!BY112="",ISERROR(БД!BY112)),"",БД!BY112)</f>
        <v/>
      </c>
      <c r="IL115" s="80" t="str">
        <f ca="1">IF(OR(БД!BJ112="",ISERROR(БД!BJ112)),"",БД!BJ112)</f>
        <v/>
      </c>
      <c r="IM115" s="80" t="str">
        <f ca="1">IF(OR(БД!BO112="",ISERROR(БД!BO112)),"",БД!BO112)</f>
        <v/>
      </c>
      <c r="IO115" s="80" t="str">
        <f ca="1">IF(OR(БД!AZ112="",ISERROR(БД!AZ112)),"",БД!AZ112)</f>
        <v/>
      </c>
      <c r="IP115" s="80" t="str">
        <f ca="1">IF(OR(БД!BE112="",ISERROR(БД!BE112)),"",БД!BE112)</f>
        <v/>
      </c>
      <c r="IQ115" s="108" t="str">
        <f ca="1">IF(OR(БД!D112="",ISERROR(БД!D112)),"",БД!D112)</f>
        <v/>
      </c>
      <c r="IR115" s="108" t="str">
        <f ca="1">IF(OR(БД!I112="",ISERROR(БД!I112)),"",БД!I112)</f>
        <v/>
      </c>
      <c r="IS115" s="80" t="str">
        <f ca="1">IF(OR(БД!N112="",ISERROR(БД!N112)),"",БД!N112)</f>
        <v/>
      </c>
      <c r="IT115" s="80" t="str">
        <f ca="1">IF(OR(БД!N327="",ISERROR(БД!N327)),"",БД!N327)</f>
        <v/>
      </c>
      <c r="IU115" s="80" t="str">
        <f ca="1">IF(OR(БД!S327="",ISERROR(БД!S327)),"",БД!S327)</f>
        <v/>
      </c>
      <c r="IV115" s="80" t="str">
        <f ca="1">IF(OR(БД!D327="",ISERROR(БД!D327)),"",БД!D327)</f>
        <v/>
      </c>
      <c r="IW115" s="80" t="str">
        <f ca="1">IF(OR(БД!I327="",ISERROR(БД!I327)),"",БД!I327)</f>
        <v/>
      </c>
      <c r="IY115" s="80" t="str">
        <f ca="1">IF(OR(БД!AR327="",ISERROR(БД!AR327)),"",БД!AR327)</f>
        <v/>
      </c>
      <c r="IZ115" s="80" t="str">
        <f ca="1">IF(OR(БД!AW327="",ISERROR(БД!AW327)),"",БД!AW327)</f>
        <v/>
      </c>
      <c r="JA115" s="80" t="str">
        <f ca="1">IF(OR(БД!GU370="",ISERROR(БД!GU370)),"",БД!GU370)</f>
        <v/>
      </c>
      <c r="JB115" s="80" t="str">
        <f ca="1">IF(OR(БД!GZ370="",ISERROR(БД!GZ370)),"",БД!GZ370)</f>
        <v/>
      </c>
      <c r="JD115" s="80" t="str">
        <f ca="1">IF(OR(БД!AH327="",ISERROR(БД!AH327)),"",БД!AH327)</f>
        <v/>
      </c>
      <c r="JE115" s="80" t="str">
        <f ca="1">IF(OR(БД!AM327="",ISERROR(БД!AM327)),"",БД!AM327)</f>
        <v/>
      </c>
      <c r="JF115" s="80" t="str">
        <f ca="1">IF(OR(БД!X327="",ISERROR(БД!X327)),"",БД!X327)</f>
        <v/>
      </c>
      <c r="JG115" s="80" t="str">
        <f ca="1">IF(OR(БД!AC327="",ISERROR(БД!AC327)),"",БД!AC327)</f>
        <v/>
      </c>
      <c r="JI115" s="99" t="str">
        <f ca="1">IF(OR(БД!CM499="",ISERROR(БД!CM499)),"",БД!CM499)</f>
        <v/>
      </c>
      <c r="JJ115" s="101" t="str">
        <f>IF(OR(БД!CP499="",ISERROR(БД!CP499)),"",БД!CP499)</f>
        <v/>
      </c>
      <c r="JK115" s="108" t="str">
        <f ca="1">IF(OR(БД!AQ198="",ISERROR(БД!AQ198)),"",БД!AQ198)</f>
        <v/>
      </c>
      <c r="JL115" s="108" t="str">
        <f ca="1">IF(OR(БД!AU198="",ISERROR(БД!AU198)),"",БД!AU198)</f>
        <v/>
      </c>
      <c r="JM115" s="108" t="str">
        <f ca="1">IF(OR(БД!AI198="",ISERROR(БД!AI198)),"",БД!AI198)</f>
        <v/>
      </c>
      <c r="JO115" s="108" t="str">
        <f ca="1">IF(OR(БД!BX198="",ISERROR(БД!BX198)),"",БД!BX198)</f>
        <v/>
      </c>
      <c r="JP115" s="108" t="str">
        <f ca="1">IF(OR(БД!CB198="",ISERROR(БД!CB198)),"",БД!CB198)</f>
        <v/>
      </c>
      <c r="JQ115" s="103" t="str">
        <f ca="1">IF(OR(БД!AU112="",ISERROR(БД!AU112)),"",БД!AU112)</f>
        <v/>
      </c>
      <c r="JR115" s="108" t="str">
        <f ca="1">IF(OR(БД!AQ112="",ISERROR(БД!AQ112)),"",БД!AQ112)</f>
        <v/>
      </c>
      <c r="JS115" s="108" t="str">
        <f ca="1">IF(OR(БД!AM112="",ISERROR(БД!AM112)),"",БД!AM112)</f>
        <v/>
      </c>
      <c r="JT115" s="108" t="str">
        <f ca="1">IF(OR(БД!AI112="",ISERROR(БД!AI112)),"",БД!AI112)</f>
        <v/>
      </c>
      <c r="JV115" s="108" t="str">
        <f ca="1">IF(OR(БД!AA112="",ISERROR(БД!AA112)),"",БД!AA112)</f>
        <v/>
      </c>
      <c r="JW115" s="108" t="str">
        <f ca="1">IF(OR(БД!AE112="",ISERROR(БД!AE112)),"",БД!AE112)</f>
        <v/>
      </c>
      <c r="JX115" s="108" t="str">
        <f ca="1">IF(OR(БД!S112="",ISERROR(БД!S112)),"",БД!S112)</f>
        <v/>
      </c>
      <c r="JY115" s="108" t="str">
        <f ca="1">IF(OR(БД!W112="",ISERROR(БД!W112)),"",БД!W112)</f>
        <v/>
      </c>
      <c r="JZ115" s="103" t="str">
        <f ca="1">IF(OR(БД!GU155="",ISERROR(БД!GU155)),"",БД!GU155)</f>
        <v/>
      </c>
      <c r="KA115" s="108" t="str">
        <f ca="1">IF(OR(БД!GQ155="",ISERROR(БД!GQ155)),"",БД!GQ155)</f>
        <v/>
      </c>
      <c r="KB115" s="108" t="str">
        <f ca="1">IF(OR(БД!GM155="",ISERROR(БД!GM155)),"",БД!GM155)</f>
        <v/>
      </c>
      <c r="KC115" s="108" t="str">
        <f ca="1">IF(OR(БД!GI155="",ISERROR(БД!GI155)),"",БД!GI155)</f>
        <v/>
      </c>
      <c r="KE115" s="103" t="str">
        <f ca="1">IF(OR(БД!DV198="",ISERROR(БД!DV198)),"",БД!DV198)</f>
        <v/>
      </c>
      <c r="KF115" s="108" t="str">
        <f ca="1">IF(OR(БД!DR198="",ISERROR(БД!DR198)),"",БД!DR198)</f>
        <v/>
      </c>
      <c r="KG115" s="108" t="str">
        <f ca="1">IF(OR(БД!DN198="",ISERROR(БД!DN198)),"",БД!DN198)</f>
        <v/>
      </c>
      <c r="KH115" s="108" t="str">
        <f ca="1">IF(OR(БД!DJ198="",ISERROR(БД!DJ198)),"",БД!DJ198)</f>
        <v/>
      </c>
      <c r="KJ115" s="103" t="str">
        <f ca="1">IF(OR(БД!DE198="",ISERROR(БД!DE198)),"",БД!DE198)</f>
        <v/>
      </c>
      <c r="KK115" s="108" t="str">
        <f ca="1">IF(OR(БД!DA198="",ISERROR(БД!DA198)),"",БД!DA198)</f>
        <v/>
      </c>
      <c r="KL115" s="108" t="str">
        <f ca="1">IF(OR(БД!CW198="",ISERROR(БД!CW198)),"",БД!CW198)</f>
        <v/>
      </c>
      <c r="KN115" s="99" t="str">
        <f ca="1">IF(OR(БД!BG198="",ISERROR(БД!BG198)),"",БД!BG198)</f>
        <v/>
      </c>
      <c r="KO115" s="101" t="str">
        <f>IF(OR(БД!BJ198="",ISERROR(БД!BJ198)),"",БД!BJ198)</f>
        <v/>
      </c>
      <c r="KP115" s="99" t="str">
        <f ca="1">IF(OR(БД!BM198="",ISERROR(БД!BM198)),"",БД!BM198)</f>
        <v/>
      </c>
      <c r="KQ115" s="101" t="str">
        <f>IF(OR(БД!BP198="",ISERROR(БД!BP198)),"",БД!BP198)</f>
        <v/>
      </c>
      <c r="KR115" s="103" t="str">
        <f ca="1">IF(OR(БД!BS198="",ISERROR(БД!BS198)),"",БД!BS198)</f>
        <v/>
      </c>
      <c r="KT115" s="108" t="str">
        <f ca="1">IF(OR(БД!AY198="",ISERROR(БД!AY198)),"",БД!AY198)</f>
        <v/>
      </c>
      <c r="KU115" s="108" t="str">
        <f ca="1">IF(OR(БД!BC198="",ISERROR(БД!BC198)),"",БД!BC198)</f>
        <v/>
      </c>
      <c r="KV115" s="103" t="str">
        <f ca="1">IF(OR(БД!AW370="",ISERROR(БД!AW370)),"",БД!AW370)</f>
        <v/>
      </c>
      <c r="KW115" s="108" t="str">
        <f ca="1">IF(OR(БД!AS370="",ISERROR(БД!AS370)),"",БД!AS370)</f>
        <v/>
      </c>
      <c r="KX115" s="108" t="str">
        <f ca="1">IF(OR(БД!AO370="",ISERROR(БД!AO370)),"",БД!AO370)</f>
        <v/>
      </c>
      <c r="KY115" s="108" t="str">
        <f ca="1">IF(OR(БД!AK370="",ISERROR(БД!AK370)),"",БД!AK370)</f>
        <v/>
      </c>
      <c r="LA115" s="103" t="str">
        <f ca="1">IF(OR(БД!BN370="",ISERROR(БД!BN370)),"",БД!BN370)</f>
        <v/>
      </c>
      <c r="LB115" s="108" t="str">
        <f ca="1">IF(OR(БД!BJ370="",ISERROR(БД!BJ370)),"",БД!BJ370)</f>
        <v/>
      </c>
      <c r="LC115" s="108" t="str">
        <f ca="1">IF(OR(БД!BF370="",ISERROR(БД!BF370)),"",БД!BF370)</f>
        <v/>
      </c>
      <c r="LD115" s="108" t="str">
        <f ca="1">IF(OR(БД!BB370="",ISERROR(БД!BB370)),"",БД!BB370)</f>
        <v/>
      </c>
      <c r="LF115" s="106" t="str">
        <f ca="1">IF(OR(БД!HD284="",ISERROR(БД!HD284)),"",БД!HD284)</f>
        <v/>
      </c>
      <c r="LG115" s="106" t="str">
        <f ca="1">IF(OR(БД!HK284="",ISERROR(БД!HK284)),"",БД!HK284)</f>
        <v/>
      </c>
    </row>
    <row r="116" spans="1:319" x14ac:dyDescent="0.25">
      <c r="A116" s="113">
        <v>16</v>
      </c>
      <c r="B116" s="80" t="str">
        <f ca="1">IF(OR(БД!DT70="",ISERROR(БД!DT70)),"",БД!DT70)</f>
        <v/>
      </c>
      <c r="C116" s="80" t="str">
        <f ca="1">IF(OR(БД!DY70="",ISERROR(БД!DY70)),"",БД!DY70)</f>
        <v/>
      </c>
      <c r="D116" s="80" t="str">
        <f ca="1">IF(OR(БД!CD70="",ISERROR(БД!CD70)),"",БД!CD70)</f>
        <v/>
      </c>
      <c r="E116" s="80" t="str">
        <f ca="1">IF(OR(БД!CI70="",ISERROR(БД!CI70)),"",БД!CI70)</f>
        <v/>
      </c>
      <c r="F116" s="80" t="str">
        <f ca="1">IF(OR(БД!BT70="",ISERROR(БД!BT70)),"",БД!BT70)</f>
        <v/>
      </c>
      <c r="G116" s="80" t="str">
        <f ca="1">IF(OR(БД!BY70="",ISERROR(БД!BY70)),"",БД!BY70)</f>
        <v/>
      </c>
      <c r="H116" s="80" t="str">
        <f ca="1">IF(OR(БД!BJ70="",ISERROR(БД!BJ70)),"",БД!BJ70)</f>
        <v/>
      </c>
      <c r="I116" s="80" t="str">
        <f ca="1">IF(OR(БД!BO70="",ISERROR(БД!BO70)),"",БД!BO70)</f>
        <v/>
      </c>
      <c r="J116" s="80" t="str">
        <f ca="1">IF(OR(БД!JS113="",ISERROR(БД!JS113)),"",БД!JS113)</f>
        <v/>
      </c>
      <c r="K116" s="80" t="str">
        <f ca="1">IF(OR(БД!JX113="",ISERROR(БД!JX113)),"",БД!JX113)</f>
        <v/>
      </c>
      <c r="L116" s="80" t="str">
        <f ca="1">IF(OR(БД!JI113="",ISERROR(БД!JI113)),"",БД!JI113)</f>
        <v/>
      </c>
      <c r="M116" s="80" t="str">
        <f ca="1">IF(OR(БД!JN113="",ISERROR(БД!JN113)),"",БД!JN113)</f>
        <v/>
      </c>
      <c r="N116" s="80" t="str">
        <f ca="1">IF(OR(БД!IY113="",ISERROR(БД!IY113)),"",БД!IY113)</f>
        <v/>
      </c>
      <c r="O116" s="80" t="str">
        <f ca="1">IF(OR(БД!JD113="",ISERROR(БД!JD113)),"",БД!JD113)</f>
        <v/>
      </c>
      <c r="P116" s="80" t="str">
        <f ca="1">IF(OR(БД!HU371="",ISERROR(БД!HU371)),"",БД!HU371)</f>
        <v/>
      </c>
      <c r="R116" s="99" t="str">
        <f ca="1">IF(OR(БД!BX285="",ISERROR(БД!BX285)),"",БД!BX285)</f>
        <v/>
      </c>
      <c r="S116" s="101" t="str">
        <f>IF(OR(БД!CA285="",ISERROR(БД!CA285)),"",БД!CA285)</f>
        <v/>
      </c>
      <c r="T116" s="99" t="str">
        <f ca="1">IF(OR(БД!CD285="",ISERROR(БД!CD285)),"",БД!CD285)</f>
        <v/>
      </c>
      <c r="U116" s="101" t="str">
        <f>IF(OR(БД!CG285="",ISERROR(БД!CG285)),"",БД!CG285)</f>
        <v/>
      </c>
      <c r="V116" s="99" t="str">
        <f ca="1">IF(OR(БД!EG371="",ISERROR(БД!EG371)),"",БД!EG371)</f>
        <v/>
      </c>
      <c r="W116" s="101" t="str">
        <f>IF(OR(БД!EJ371="",ISERROR(БД!EJ371)),"",БД!EJ371)</f>
        <v/>
      </c>
      <c r="X116" s="99" t="str">
        <f ca="1">IF(OR(БД!EM371="",ISERROR(БД!EM371)),"",БД!EM371)</f>
        <v/>
      </c>
      <c r="Y116" s="101" t="str">
        <f>IF(OR(БД!EP371="",ISERROR(БД!EP371)),"",БД!EP371)</f>
        <v/>
      </c>
      <c r="Z116" s="106" t="str">
        <f ca="1">IF(OR(БД!DS371="",ISERROR(БД!DS371)),"",БД!DS371)</f>
        <v/>
      </c>
      <c r="AA116" s="126" t="str">
        <f>IF(OR(БД!DW371="",ISERROR(БД!DW371)),"",БД!DW371)</f>
        <v/>
      </c>
      <c r="AB116" s="106" t="str">
        <f ca="1">IF(OR(БД!DZ371="",ISERROR(БД!DZ371)),"",БД!DZ371)</f>
        <v/>
      </c>
      <c r="AC116" s="126" t="str">
        <f>IF(OR(БД!ED371="",ISERROR(БД!ED371)),"",БД!ED371)</f>
        <v/>
      </c>
      <c r="AD116" s="106" t="str">
        <f ca="1">IF(OR(БД!DE371="",ISERROR(БД!DE371)),"",БД!DE371)</f>
        <v/>
      </c>
      <c r="AE116" s="126" t="str">
        <f>IF(OR(БД!DI371="",ISERROR(БД!DI371)),"",БД!DI371)</f>
        <v/>
      </c>
      <c r="AF116" s="106" t="str">
        <f ca="1">IF(OR(БД!DL371="",ISERROR(БД!DL371)),"",БД!DL371)</f>
        <v/>
      </c>
      <c r="AG116" s="126" t="str">
        <f>IF(OR(БД!DP371="",ISERROR(БД!DP371)),"",БД!DP371)</f>
        <v/>
      </c>
      <c r="AH116" s="99" t="str">
        <f ca="1">IF(OR(БД!CO371="",ISERROR(БД!CO371)),"",БД!CO371)</f>
        <v/>
      </c>
      <c r="AI116" s="101" t="str">
        <f>IF(OR(БД!CR371="",ISERROR(БД!CR371)),"",БД!CR371)</f>
        <v/>
      </c>
      <c r="AJ116" s="99" t="str">
        <f ca="1">IF(OR(БД!CI371="",ISERROR(БД!CI371)),"",БД!CI371)</f>
        <v/>
      </c>
      <c r="AK116" s="101" t="str">
        <f>IF(OR(БД!CL371="",ISERROR(БД!CL371)),"",БД!CL371)</f>
        <v/>
      </c>
      <c r="AL116" s="99" t="str">
        <f ca="1">IF(OR(БД!CC371="",ISERROR(БД!CC371)),"",БД!CC371)</f>
        <v/>
      </c>
      <c r="AM116" s="101" t="str">
        <f>IF(OR(БД!CF371="",ISERROR(БД!CF371)),"",БД!CF371)</f>
        <v/>
      </c>
      <c r="AO116" s="103" t="str">
        <f ca="1">IF(OR(БД!GI242="",ISERROR(БД!GI242)),"",БД!GI242)</f>
        <v/>
      </c>
      <c r="AP116" s="103" t="str">
        <f ca="1">IF(OR(БД!GD242="",ISERROR(БД!GD242)),"",БД!GD242)</f>
        <v/>
      </c>
      <c r="AQ116" s="99" t="str">
        <f ca="1">IF(OR(БД!HQ328="",ISERROR(БД!HQ328)),"",БД!HQ328)</f>
        <v/>
      </c>
      <c r="AR116" s="101" t="str">
        <f>IF(OR(БД!HU328="",ISERROR(БД!HU328)),"",БД!HU328)</f>
        <v/>
      </c>
      <c r="AS116" s="99" t="str">
        <f ca="1">IF(OR(БД!AZ543="",ISERROR(БД!AZ543)),"",БД!AZ543)</f>
        <v/>
      </c>
      <c r="AT116" s="101" t="str">
        <f>IF(OR(БД!BC543="",ISERROR(БД!BC543)),"",БД!BC543)</f>
        <v/>
      </c>
      <c r="AU116" s="99" t="str">
        <f ca="1">IF(OR(БД!BF543="",ISERROR(БД!BF543)),"",БД!BF543)</f>
        <v/>
      </c>
      <c r="AV116" s="101" t="str">
        <f>IF(OR(БД!BI543="",ISERROR(БД!BI543)),"",БД!BI543)</f>
        <v/>
      </c>
      <c r="AW116" s="99" t="str">
        <f ca="1">IF(OR(БД!AN543="",ISERROR(БД!AN543)),"",БД!AN543)</f>
        <v/>
      </c>
      <c r="AX116" s="101" t="str">
        <f>IF(OR(БД!AQ543="",ISERROR(БД!AQ543)),"",БД!AQ543)</f>
        <v/>
      </c>
      <c r="AY116" s="99" t="str">
        <f ca="1">IF(OR(БД!AT543="",ISERROR(БД!AT543)),"",БД!AT543)</f>
        <v/>
      </c>
      <c r="AZ116" s="101" t="str">
        <f>IF(OR(БД!AW543="",ISERROR(БД!AW543)),"",БД!AW543)</f>
        <v/>
      </c>
      <c r="BA116" s="99" t="str">
        <f ca="1">IF(OR(БД!AH543="",ISERROR(БД!AH543)),"",БД!AH543)</f>
        <v/>
      </c>
      <c r="BB116" s="101" t="str">
        <f>IF(OR(БД!AK543="",ISERROR(БД!AK543)),"",БД!AK543)</f>
        <v/>
      </c>
      <c r="BC116" s="99" t="str">
        <f ca="1">IF(OR(БД!AB543="",ISERROR(БД!AB543)),"",БД!AB543)</f>
        <v/>
      </c>
      <c r="BD116" s="101" t="str">
        <f>IF(OR(БД!AE543="",ISERROR(БД!AE543)),"",БД!AE543)</f>
        <v/>
      </c>
      <c r="BE116" s="99" t="str">
        <f ca="1">IF(OR(БД!J371="",ISERROR(БД!J371)),"",БД!J371)</f>
        <v/>
      </c>
      <c r="BF116" s="99" t="str">
        <f ca="1">IF(OR(БД!D371="",ISERROR(БД!D371)),"",БД!D371)</f>
        <v/>
      </c>
      <c r="BH116" s="103" t="str">
        <f ca="1">IF(OR(БД!GS242="",ISERROR(БД!GS242)),"",БД!GS242)</f>
        <v/>
      </c>
      <c r="BI116" s="103" t="str">
        <f ca="1">IF(OR(БД!GN242="",ISERROR(БД!GN242)),"",БД!GN242)</f>
        <v/>
      </c>
      <c r="BJ116" s="99" t="str">
        <f ca="1">IF(OR(БД!EN285="",ISERROR(БД!EN285)),"",БД!EN285)</f>
        <v/>
      </c>
      <c r="BK116" s="101" t="str">
        <f>IF(OR(БД!ER285="",ISERROR(БД!ER285)),"",БД!ER285)</f>
        <v/>
      </c>
      <c r="BL116" s="99" t="str">
        <f ca="1">IF(OR(БД!EG285="",ISERROR(БД!EG285)),"",БД!EG285)</f>
        <v/>
      </c>
      <c r="BM116" s="101" t="str">
        <f>IF(OR(БД!EK285="",ISERROR(БД!EK285)),"",БД!EK285)</f>
        <v/>
      </c>
      <c r="BN116" s="99" t="str">
        <f ca="1">IF(OR(БД!DZ285="",ISERROR(БД!DZ285)),"",БД!DZ285)</f>
        <v/>
      </c>
      <c r="BO116" s="101" t="str">
        <f>IF(OR(БД!ED285="",ISERROR(БД!ED285)),"",БД!ED285)</f>
        <v/>
      </c>
      <c r="BP116" s="99" t="str">
        <f ca="1">IF(OR(БД!DS285="",ISERROR(БД!DS285)),"",БД!DS285)</f>
        <v/>
      </c>
      <c r="BQ116" s="101" t="str">
        <f>IF(OR(БД!DW285="",ISERROR(БД!DW285)),"",БД!DW285)</f>
        <v/>
      </c>
      <c r="BR116" s="99" t="str">
        <f ca="1">IF(OR(БД!DL285="",ISERROR(БД!DL285)),"",БД!DL285)</f>
        <v/>
      </c>
      <c r="BS116" s="101" t="str">
        <f>IF(OR(БД!DP285="",ISERROR(БД!DP285)),"",БД!DP285)</f>
        <v/>
      </c>
      <c r="BT116" s="99" t="str">
        <f ca="1">IF(OR(БД!GA328="",ISERROR(БД!GA328)),"",БД!GA328)</f>
        <v/>
      </c>
      <c r="BU116" s="101" t="str">
        <f>IF(OR(БД!GE328="",ISERROR(БД!GE328)),"",БД!GE328)</f>
        <v/>
      </c>
      <c r="BV116" s="99" t="str">
        <f ca="1">IF(OR(БД!EK328="",ISERROR(БД!EK328)),"",БД!EK328)</f>
        <v/>
      </c>
      <c r="BW116" s="101" t="str">
        <f>IF(OR(БД!EO328="",ISERROR(БД!EO328)),"",БД!EO328)</f>
        <v/>
      </c>
      <c r="BX116" s="99" t="str">
        <f ca="1">IF(OR(БД!V543="",ISERROR(БД!V543)),"",БД!V543)</f>
        <v/>
      </c>
      <c r="BY116" s="101" t="str">
        <f>IF(OR(БД!Y543="",ISERROR(БД!Y543)),"",БД!Y543)</f>
        <v/>
      </c>
      <c r="BZ116" s="99" t="str">
        <f ca="1">IF(OR(БД!P543="",ISERROR(БД!P543)),"",БД!P543)</f>
        <v/>
      </c>
      <c r="CA116" s="101" t="str">
        <f>IF(OR(БД!S543="",ISERROR(БД!S543)),"",БД!S543)</f>
        <v/>
      </c>
      <c r="CB116" s="99" t="str">
        <f ca="1">IF(OR(БД!J543="",ISERROR(БД!J543)),"",БД!J543)</f>
        <v/>
      </c>
      <c r="CC116" s="101" t="str">
        <f>IF(OR(БД!M543="",ISERROR(БД!M543)),"",БД!M543)</f>
        <v/>
      </c>
      <c r="CD116" s="99" t="str">
        <f ca="1">IF(OR(БД!D543="",ISERROR(БД!D543)),"",БД!D543)</f>
        <v/>
      </c>
      <c r="CE116" s="101" t="str">
        <f>IF(OR(БД!G543="",ISERROR(БД!G543)),"",БД!G543)</f>
        <v/>
      </c>
      <c r="CF116" s="99" t="str">
        <f ca="1">IF(OR(БД!D457="",ISERROR(БД!D457)),"",БД!D457)</f>
        <v/>
      </c>
      <c r="CG116" s="99" t="str">
        <f ca="1">IF(OR(БД!J414="",ISERROR(БД!J414)),"",БД!J414)</f>
        <v/>
      </c>
      <c r="CI116" s="103" t="str">
        <f ca="1">IF(OR(БД!HC242="",ISERROR(БД!HC242)),"",БД!HC242)</f>
        <v/>
      </c>
      <c r="CJ116" s="103" t="str">
        <f ca="1">IF(OR(БД!GX242="",ISERROR(БД!GX242)),"",БД!GX242)</f>
        <v/>
      </c>
      <c r="CK116" s="108" t="str">
        <f ca="1">IF(OR(БД!ED70="",ISERROR(БД!ED70)),"",БД!ED70)</f>
        <v/>
      </c>
      <c r="CL116" s="108" t="str">
        <f ca="1">IF(OR(БД!EH70="",ISERROR(БД!EH70)),"",БД!EH70)</f>
        <v/>
      </c>
      <c r="CM116" s="108" t="str">
        <f ca="1">IF(OR(БД!DL70="",ISERROR(БД!DL70)),"",БД!DL70)</f>
        <v/>
      </c>
      <c r="CN116" s="108" t="str">
        <f ca="1">IF(OR(БД!DP70="",ISERROR(БД!DP70)),"",БД!DP70)</f>
        <v/>
      </c>
      <c r="CO116" s="99" t="str">
        <f ca="1">IF(OR(БД!FR242="",ISERROR(БД!FR242)),"",БД!FR242)</f>
        <v/>
      </c>
      <c r="CP116" s="101" t="str">
        <f>IF(OR(БД!FU242="",ISERROR(БД!FU242)),"",БД!FU242)</f>
        <v/>
      </c>
      <c r="CQ116" s="99" t="str">
        <f ca="1">IF(OR(БД!FX242="",ISERROR(БД!FX242)),"",БД!FX242)</f>
        <v/>
      </c>
      <c r="CR116" s="101" t="str">
        <f>IF(OR(БД!GA242="",ISERROR(БД!GA242)),"",БД!GA242)</f>
        <v/>
      </c>
      <c r="CS116" s="99" t="str">
        <f ca="1">IF(OR(БД!DE285="",ISERROR(БД!DE285)),"",БД!DE285)</f>
        <v/>
      </c>
      <c r="CT116" s="101" t="str">
        <f>IF(OR(БД!DI285="",ISERROR(БД!DI285)),"",БД!DI285)</f>
        <v/>
      </c>
      <c r="CU116" s="99" t="str">
        <f ca="1">IF(OR(БД!CX285="",ISERROR(БД!CX285)),"",БД!CX285)</f>
        <v/>
      </c>
      <c r="CV116" s="101" t="str">
        <f>IF(OR(БД!DB285="",ISERROR(БД!DB285)),"",БД!DB285)</f>
        <v/>
      </c>
      <c r="CW116" s="99" t="str">
        <f ca="1">IF(OR(БД!CQ285="",ISERROR(БД!CQ285)),"",БД!CQ285)</f>
        <v/>
      </c>
      <c r="CX116" s="101" t="str">
        <f>IF(OR(БД!CU285="",ISERROR(БД!CU285)),"",БД!CU285)</f>
        <v/>
      </c>
      <c r="CY116" s="99" t="str">
        <f ca="1">IF(OR(БД!CJ285="",ISERROR(БД!CJ285)),"",БД!CJ285)</f>
        <v/>
      </c>
      <c r="CZ116" s="101" t="str">
        <f>IF(OR(БД!CN285="",ISERROR(БД!CN285)),"",БД!CN285)</f>
        <v/>
      </c>
      <c r="DA116" s="99" t="str">
        <f ca="1">IF(OR(БД!HX328="",ISERROR(БД!HX328)),"",БД!HX328)</f>
        <v/>
      </c>
      <c r="DB116" s="101" t="str">
        <f>IF(OR(БД!IB328="",ISERROR(БД!IB328)),"",БД!IB328)</f>
        <v/>
      </c>
      <c r="DC116" s="99" t="str">
        <f ca="1">IF(OR(БД!HJ328="",ISERROR(БД!HJ328)),"",БД!HJ328)</f>
        <v/>
      </c>
      <c r="DD116" s="101" t="str">
        <f>IF(OR(БД!HN328="",ISERROR(БД!HN328)),"",БД!HN328)</f>
        <v/>
      </c>
      <c r="DE116" s="99" t="str">
        <f ca="1">IF(OR(БД!HC328="",ISERROR(БД!HC328)),"",БД!HC328)</f>
        <v/>
      </c>
      <c r="DF116" s="101" t="str">
        <f>IF(OR(БД!HG328="",ISERROR(БД!HG328)),"",БД!HG328)</f>
        <v/>
      </c>
      <c r="DG116" s="99" t="str">
        <f ca="1">IF(OR(БД!GV328="",ISERROR(БД!GV328)),"",БД!GV328)</f>
        <v/>
      </c>
      <c r="DH116" s="101" t="str">
        <f>IF(OR(БД!GZ328="",ISERROR(БД!GZ328)),"",БД!GZ328)</f>
        <v/>
      </c>
      <c r="DI116" s="99" t="str">
        <f ca="1">IF(OR(БД!GO328="",ISERROR(БД!GO328)),"",БД!GO328)</f>
        <v/>
      </c>
      <c r="DJ116" s="101" t="str">
        <f>IF(OR(БД!GS328="",ISERROR(БД!GS328)),"",БД!GS328)</f>
        <v/>
      </c>
      <c r="DK116" s="99" t="str">
        <f ca="1">IF(OR(БД!GH328="",ISERROR(БД!GH328)),"",БД!GH328)</f>
        <v/>
      </c>
      <c r="DL116" s="101" t="str">
        <f>IF(OR(БД!GL328="",ISERROR(БД!GL328)),"",БД!GL328)</f>
        <v/>
      </c>
      <c r="DM116" s="99" t="str">
        <f ca="1">IF(OR(БД!FT328="",ISERROR(БД!FT328)),"",БД!FT328)</f>
        <v/>
      </c>
      <c r="DN116" s="101" t="str">
        <f>IF(OR(БД!FX328="",ISERROR(БД!FX328)),"",БД!FX328)</f>
        <v/>
      </c>
      <c r="DO116" s="99" t="str">
        <f ca="1">IF(OR(БД!FF328="",ISERROR(БД!FF328)),"",БД!FF328)</f>
        <v/>
      </c>
      <c r="DP116" s="101" t="str">
        <f>IF(OR(БД!FJ328="",ISERROR(БД!FJ328)),"",БД!FJ328)</f>
        <v/>
      </c>
      <c r="DQ116" s="99" t="str">
        <f ca="1">IF(OR(БД!FM328="",ISERROR(БД!FM328)),"",БД!FM328)</f>
        <v/>
      </c>
      <c r="DR116" s="101" t="str">
        <f>IF(OR(БД!FQ328="",ISERROR(БД!FQ328)),"",БД!FQ328)</f>
        <v/>
      </c>
      <c r="DS116" s="99" t="str">
        <f ca="1">IF(OR(БД!EY328="",ISERROR(БД!EY328)),"",БД!EY328)</f>
        <v/>
      </c>
      <c r="DT116" s="101" t="str">
        <f>IF(OR(БД!FC328="",ISERROR(БД!FC328)),"",БД!FC328)</f>
        <v/>
      </c>
      <c r="DU116" s="99" t="str">
        <f ca="1">IF(OR(БД!ER328="",ISERROR(БД!ER328)),"",БД!ER328)</f>
        <v/>
      </c>
      <c r="DV116" s="101" t="str">
        <f>IF(OR(БД!EV328="",ISERROR(БД!EV328)),"",БД!EV328)</f>
        <v/>
      </c>
      <c r="DW116" s="99" t="str">
        <f ca="1">IF(OR(БД!CK328="",ISERROR(БД!CK328)),"",БД!CK328)</f>
        <v/>
      </c>
      <c r="DX116" s="101" t="str">
        <f>IF(OR(БД!CN328="",ISERROR(БД!CN328)),"",БД!CN328)</f>
        <v/>
      </c>
      <c r="DY116" s="99" t="str">
        <f ca="1">IF(OR(БД!CQ328="",ISERROR(БД!CQ328)),"",БД!CQ328)</f>
        <v/>
      </c>
      <c r="DZ116" s="101" t="str">
        <f>IF(OR(БД!CT328="",ISERROR(БД!CT328)),"",БД!CT328)</f>
        <v/>
      </c>
      <c r="EA116" s="99" t="str">
        <f ca="1">IF(OR(БД!BI500="",ISERROR(БД!BI500)),"",БД!BI500)</f>
        <v/>
      </c>
      <c r="EB116" s="101" t="str">
        <f>IF(OR(БД!BL500="",ISERROR(БД!BL500)),"",БД!BL500)</f>
        <v/>
      </c>
      <c r="EC116" s="99" t="str">
        <f ca="1">IF(OR(БД!BC500="",ISERROR(БД!BC500)),"",БД!BC500)</f>
        <v/>
      </c>
      <c r="ED116" s="101" t="str">
        <f>IF(OR(БД!BF500="",ISERROR(БД!BF500)),"",БД!BF500)</f>
        <v/>
      </c>
      <c r="EE116" s="99" t="str">
        <f ca="1">IF(OR(БД!AQ500="",ISERROR(БД!AQ500)),"",БД!AQ500)</f>
        <v/>
      </c>
      <c r="EF116" s="101" t="str">
        <f>IF(OR(БД!AT500="",ISERROR(БД!AT500)),"",БД!AT500)</f>
        <v/>
      </c>
      <c r="EG116" s="99" t="str">
        <f ca="1">IF(OR(БД!AW500="",ISERROR(БД!AW500)),"",БД!AW500)</f>
        <v/>
      </c>
      <c r="EH116" s="101" t="str">
        <f>IF(OR(БД!AZ500="",ISERROR(БД!AZ500)),"",БД!AZ500)</f>
        <v/>
      </c>
      <c r="EI116" s="99" t="str">
        <f ca="1">IF(OR(БД!AE500="",ISERROR(БД!AE500)),"",БД!AE500)</f>
        <v/>
      </c>
      <c r="EJ116" s="101" t="str">
        <f>IF(OR(БД!AH500="",ISERROR(БД!AH500)),"",БД!AH500)</f>
        <v/>
      </c>
      <c r="EK116" s="99" t="str">
        <f ca="1">IF(OR(БД!AK500="",ISERROR(БД!AK500)),"",БД!AK500)</f>
        <v/>
      </c>
      <c r="EL116" s="101" t="str">
        <f>IF(OR(БД!AN500="",ISERROR(БД!AN500)),"",БД!AN500)</f>
        <v/>
      </c>
      <c r="EM116" s="99" t="str">
        <f ca="1">IF(OR(БД!Y500="",ISERROR(БД!Y500)),"",БД!Y500)</f>
        <v/>
      </c>
      <c r="EN116" s="101" t="str">
        <f>IF(OR(БД!AB500="",ISERROR(БД!AB500)),"",БД!AB500)</f>
        <v/>
      </c>
      <c r="EO116" s="99" t="str">
        <f ca="1">IF(OR(БД!FV543="",ISERROR(БД!FV543)),"",БД!FV543)</f>
        <v/>
      </c>
      <c r="EP116" s="101" t="str">
        <f>IF(OR(БД!FY543="",ISERROR(БД!FY543)),"",БД!FY543)</f>
        <v/>
      </c>
      <c r="EQ116" s="99" t="str">
        <f ca="1">IF(OR(БД!FP543="",ISERROR(БД!FP543)),"",БД!FP543)</f>
        <v/>
      </c>
      <c r="ER116" s="101" t="str">
        <f>IF(OR(БД!FS543="",ISERROR(БД!FS543)),"",БД!FS543)</f>
        <v/>
      </c>
      <c r="ES116" s="99" t="str">
        <f ca="1">IF(OR(БД!FJ543="",ISERROR(БД!FJ543)),"",БД!FJ543)</f>
        <v/>
      </c>
      <c r="ET116" s="101" t="str">
        <f>IF(OR(БД!FM543="",ISERROR(БД!FM543)),"",БД!FM543)</f>
        <v/>
      </c>
      <c r="EU116" s="99" t="str">
        <f ca="1">IF(OR(БД!FD543="",ISERROR(БД!FD543)),"",БД!FD543)</f>
        <v/>
      </c>
      <c r="EV116" s="101" t="str">
        <f>IF(OR(БД!FG543="",ISERROR(БД!FG543)),"",БД!FG543)</f>
        <v/>
      </c>
      <c r="EW116" s="99" t="str">
        <f ca="1">IF(OR(БД!EX543="",ISERROR(БД!EX543)),"",БД!EX543)</f>
        <v/>
      </c>
      <c r="EX116" s="101" t="str">
        <f>IF(OR(БД!FA543="",ISERROR(БД!FA543)),"",БД!FA543)</f>
        <v/>
      </c>
      <c r="EY116" s="99" t="str">
        <f ca="1">IF(OR(БД!ER543="",ISERROR(БД!ER543)),"",БД!ER543)</f>
        <v/>
      </c>
      <c r="EZ116" s="101" t="str">
        <f>IF(OR(БД!EU543="",ISERROR(БД!EU543)),"",БД!EU543)</f>
        <v/>
      </c>
      <c r="FA116" s="99" t="str">
        <f ca="1">IF(OR(БД!EL543="",ISERROR(БД!EL543)),"",БД!EL543)</f>
        <v/>
      </c>
      <c r="FB116" s="101" t="str">
        <f>IF(OR(БД!EO543="",ISERROR(БД!EO543)),"",БД!EO543)</f>
        <v/>
      </c>
      <c r="FC116" s="99" t="str">
        <f ca="1">IF(OR(БД!EF543="",ISERROR(БД!EF543)),"",БД!EF543)</f>
        <v/>
      </c>
      <c r="FD116" s="101" t="str">
        <f>IF(OR(БД!EI543="",ISERROR(БД!EI543)),"",БД!EI543)</f>
        <v/>
      </c>
      <c r="FE116" s="99" t="str">
        <f ca="1">IF(OR(БД!DZ543="",ISERROR(БД!DZ543)),"",БД!DZ543)</f>
        <v/>
      </c>
      <c r="FF116" s="101" t="str">
        <f>IF(OR(БД!EC543="",ISERROR(БД!EC543)),"",БД!EC543)</f>
        <v/>
      </c>
      <c r="FG116" s="99" t="str">
        <f ca="1">IF(OR(БД!DT543="",ISERROR(БД!DT543)),"",БД!DT543)</f>
        <v/>
      </c>
      <c r="FH116" s="101" t="str">
        <f>IF(OR(БД!DW543="",ISERROR(БД!DW543)),"",БД!DW543)</f>
        <v/>
      </c>
      <c r="FI116" s="99" t="str">
        <f ca="1">IF(OR(БД!DN543="",ISERROR(БД!DN543)),"",БД!DN543)</f>
        <v/>
      </c>
      <c r="FJ116" s="101" t="str">
        <f>IF(OR(БД!DQ543="",ISERROR(БД!DQ543)),"",БД!DQ543)</f>
        <v/>
      </c>
      <c r="FK116" s="99" t="str">
        <f ca="1">IF(OR(БД!DH543="",ISERROR(БД!DH543)),"",БД!DH543)</f>
        <v/>
      </c>
      <c r="FL116" s="101" t="str">
        <f>IF(OR(БД!DK543="",ISERROR(БД!DK543)),"",БД!DK543)</f>
        <v/>
      </c>
      <c r="FM116" s="99" t="str">
        <f ca="1">IF(OR(БД!DB543="",ISERROR(БД!DB543)),"",БД!DB543)</f>
        <v/>
      </c>
      <c r="FN116" s="101" t="str">
        <f>IF(OR(БД!DE543="",ISERROR(БД!DE543)),"",БД!DE543)</f>
        <v/>
      </c>
      <c r="FO116" s="99" t="str">
        <f ca="1">IF(OR(БД!CV543="",ISERROR(БД!CV543)),"",БД!CV543)</f>
        <v/>
      </c>
      <c r="FP116" s="101" t="str">
        <f>IF(OR(БД!CY543="",ISERROR(БД!CY543)),"",БД!CY543)</f>
        <v/>
      </c>
      <c r="FQ116" s="99" t="str">
        <f ca="1">IF(OR(БД!CP543="",ISERROR(БД!CP543)),"",БД!CP543)</f>
        <v/>
      </c>
      <c r="FR116" s="101" t="str">
        <f>IF(OR(БД!CS543="",ISERROR(БД!CS543)),"",БД!CS543)</f>
        <v/>
      </c>
      <c r="FS116" s="99" t="str">
        <f ca="1">IF(OR(БД!CJ543="",ISERROR(БД!CJ543)),"",БД!CJ543)</f>
        <v/>
      </c>
      <c r="FT116" s="101" t="str">
        <f>IF(OR(БД!CM543="",ISERROR(БД!CM543)),"",БД!CM543)</f>
        <v/>
      </c>
      <c r="FU116" s="99" t="str">
        <f ca="1">IF(OR(БД!CD543="",ISERROR(БД!CD543)),"",БД!CD543)</f>
        <v/>
      </c>
      <c r="FV116" s="101" t="str">
        <f>IF(OR(БД!CG543="",ISERROR(БД!CG543)),"",БД!CG543)</f>
        <v/>
      </c>
      <c r="FW116" s="99" t="str">
        <f ca="1">IF(OR(БД!BX543="",ISERROR(БД!BX543)),"",БД!BX543)</f>
        <v/>
      </c>
      <c r="FX116" s="101" t="str">
        <f>IF(OR(БД!CA543="",ISERROR(БД!CA543)),"",БД!CA543)</f>
        <v/>
      </c>
      <c r="FY116" s="99" t="str">
        <f ca="1">IF(OR(БД!BR543="",ISERROR(БД!BR543)),"",БД!BR543)</f>
        <v/>
      </c>
      <c r="FZ116" s="101" t="str">
        <f>IF(OR(БД!BU543="",ISERROR(БД!BU543)),"",БД!BU543)</f>
        <v/>
      </c>
      <c r="GA116" s="99" t="str">
        <f ca="1">IF(OR(БД!BL543="",ISERROR(БД!BL543)),"",БД!BL543)</f>
        <v/>
      </c>
      <c r="GB116" s="101" t="str">
        <f>IF(OR(БД!BO543="",ISERROR(БД!BO543)),"",БД!BO543)</f>
        <v/>
      </c>
      <c r="GC116" s="99" t="str">
        <f ca="1">IF(OR(БД!D414="",ISERROR(БД!D414)),"",БД!D414)</f>
        <v/>
      </c>
      <c r="GD116" s="99" t="str">
        <f ca="1">IF(OR(БД!R70="",ISERROR(БД!R70)),"",БД!R70)</f>
        <v/>
      </c>
      <c r="GF116" s="80" t="str">
        <f ca="1">IF(OR(БД!AZ70="",ISERROR(БД!AZ70)),"",БД!AZ70)</f>
        <v/>
      </c>
      <c r="GG116" s="80" t="str">
        <f ca="1">IF(OR(БД!BE70="",ISERROR(БД!BE70)),"",БД!BE70)</f>
        <v/>
      </c>
      <c r="GH116" s="80" t="str">
        <f ca="1">IF(OR(БД!IO113="",ISERROR(БД!IO113)),"",БД!IO113)</f>
        <v/>
      </c>
      <c r="GI116" s="80" t="str">
        <f ca="1">IF(OR(БД!IT113="",ISERROR(БД!IT113)),"",БД!IT113)</f>
        <v/>
      </c>
      <c r="GJ116" s="80" t="str">
        <f ca="1">IF(OR(БД!IE113="",ISERROR(БД!IE113)),"",БД!IE113)</f>
        <v/>
      </c>
      <c r="GK116" s="80" t="str">
        <f ca="1">IF(OR(БД!IJ113="",ISERROR(БД!IJ113)),"",БД!IJ113)</f>
        <v/>
      </c>
      <c r="GL116" s="80" t="str">
        <f ca="1">IF(OR(БД!HU113="",ISERROR(БД!HU113)),"",БД!HU113)</f>
        <v/>
      </c>
      <c r="GM116" s="80" t="str">
        <f ca="1">IF(OR(БД!HZ113="",ISERROR(БД!HZ113)),"",БД!HZ113)</f>
        <v/>
      </c>
      <c r="GO116" s="108" t="str">
        <f ca="1">IF(OR(БД!HM113="",ISERROR(БД!HM113)),"",БД!HM113)</f>
        <v/>
      </c>
      <c r="GP116" s="108" t="str">
        <f ca="1">IF(OR(БД!HQ113="",ISERROR(БД!HQ113)),"",БД!HQ113)</f>
        <v/>
      </c>
      <c r="GQ116" s="108" t="str">
        <f ca="1">IF(OR(БД!HE113="",ISERROR(БД!HE113)),"",БД!HE113)</f>
        <v/>
      </c>
      <c r="GR116" s="108" t="str">
        <f ca="1">IF(OR(БД!HI113="",ISERROR(БД!HI113)),"",БД!HI113)</f>
        <v/>
      </c>
      <c r="GS116" s="80" t="str">
        <f ca="1">IF(OR(БД!GU113="",ISERROR(БД!GU113)),"",БД!GU113)</f>
        <v/>
      </c>
      <c r="GT116" s="80" t="str">
        <f ca="1">IF(OR(БД!GZ113="",ISERROR(БД!GZ113)),"",БД!GZ113)</f>
        <v/>
      </c>
      <c r="GU116" s="80" t="str">
        <f ca="1">IF(OR(БД!BL328="",ISERROR(БД!BL328)),"",БД!BL328)</f>
        <v/>
      </c>
      <c r="GV116" s="80" t="str">
        <f ca="1">IF(OR(БД!BQ328="",ISERROR(БД!BQ328)),"",БД!BQ328)</f>
        <v/>
      </c>
      <c r="GW116" s="80" t="str">
        <f ca="1">IF(OR(БД!BB328="",ISERROR(БД!BB328)),"",БД!BB328)</f>
        <v/>
      </c>
      <c r="GX116" s="80" t="str">
        <f ca="1">IF(OR(БД!BG328="",ISERROR(БД!BG328)),"",БД!BG328)</f>
        <v/>
      </c>
      <c r="GZ116" s="80" t="str">
        <f ca="1">IF(OR(БД!GK113="",ISERROR(БД!GK113)),"",БД!GK113)</f>
        <v/>
      </c>
      <c r="HA116" s="80" t="str">
        <f ca="1">IF(OR(БД!GP113="",ISERROR(БД!GP113)),"",БД!GP113)</f>
        <v/>
      </c>
      <c r="HB116" s="106" t="str">
        <f ca="1">IF(OR(БД!FT113="",ISERROR(БД!FT113)),"",БД!FT113)</f>
        <v/>
      </c>
      <c r="HC116" s="106" t="str">
        <f ca="1">IF(OR(БД!FZ113="",ISERROR(БД!FZ113)),"",БД!FZ113)</f>
        <v/>
      </c>
      <c r="HD116" s="103" t="str">
        <f ca="1">IF(OR(БД!GF113="",ISERROR(БД!GF113)),"",БД!GF113)</f>
        <v/>
      </c>
      <c r="HE116" s="80" t="str">
        <f ca="1">IF(OR(БД!FJ113="",ISERROR(БД!FJ113)),"",БД!FJ113)</f>
        <v/>
      </c>
      <c r="HF116" s="80" t="str">
        <f ca="1">IF(OR(БД!FO113="",ISERROR(БД!FO113)),"",БД!FO113)</f>
        <v/>
      </c>
      <c r="HG116" s="80" t="str">
        <f ca="1">IF(OR(БД!EZ113="",ISERROR(БД!EZ113)),"",БД!EZ113)</f>
        <v/>
      </c>
      <c r="HH116" s="80" t="str">
        <f ca="1">IF(OR(БД!FE113="",ISERROR(БД!FE113)),"",БД!FE113)</f>
        <v/>
      </c>
      <c r="HJ116" s="80" t="str">
        <f ca="1">IF(OR(БД!EP113="",ISERROR(БД!EP113)),"",БД!EP113)</f>
        <v/>
      </c>
      <c r="HK116" s="80" t="str">
        <f ca="1">IF(OR(БД!EU113="",ISERROR(БД!EU113)),"",БД!EU113)</f>
        <v/>
      </c>
      <c r="HL116" s="108" t="str">
        <f ca="1">IF(OR(БД!EH113="",ISERROR(БД!EH113)),"",БД!EH113)</f>
        <v/>
      </c>
      <c r="HM116" s="108" t="str">
        <f ca="1">IF(OR(БД!EL113="",ISERROR(БД!EL113)),"",БД!EL113)</f>
        <v/>
      </c>
      <c r="HN116" s="108" t="str">
        <f ca="1">IF(OR(БД!DZ113="",ISERROR(БД!DZ113)),"",БД!DZ113)</f>
        <v/>
      </c>
      <c r="HO116" s="108" t="str">
        <f ca="1">IF(OR(БД!ED113="",ISERROR(БД!ED113)),"",БД!ED113)</f>
        <v/>
      </c>
      <c r="HP116" s="80" t="str">
        <f ca="1">IF(OR(БД!DP113="",ISERROR(БД!DP113)),"",БД!DP113)</f>
        <v/>
      </c>
      <c r="HQ116" s="80" t="str">
        <f ca="1">IF(OR(БД!DU113="",ISERROR(БД!DU113)),"",БД!DU113)</f>
        <v/>
      </c>
      <c r="HR116" s="108" t="str">
        <f ca="1">IF(OR(БД!DH113="",ISERROR(БД!DH113)),"",БД!DH113)</f>
        <v/>
      </c>
      <c r="HS116" s="108" t="str">
        <f ca="1">IF(OR(БД!DL113="",ISERROR(БД!DL113)),"",БД!DL113)</f>
        <v/>
      </c>
      <c r="HT116" s="80" t="str">
        <f ca="1">IF(OR(БД!GK371="",ISERROR(БД!GK371)),"",БД!GK371)</f>
        <v/>
      </c>
      <c r="HU116" s="80" t="str">
        <f ca="1">IF(OR(БД!GP371="",ISERROR(БД!GP371)),"",БД!GP371)</f>
        <v/>
      </c>
      <c r="HV116" s="80" t="str">
        <f ca="1">IF(OR(БД!BV328="",ISERROR(БД!BV328)),"",БД!BV328)</f>
        <v/>
      </c>
      <c r="HW116" s="80" t="str">
        <f ca="1">IF(OR(БД!CA328="",ISERROR(БД!CA328)),"",БД!CA328)</f>
        <v/>
      </c>
      <c r="HY116" s="103" t="str">
        <f ca="1">IF(OR(БД!CS113="",ISERROR(БД!CS113)),"",БД!CS113)</f>
        <v/>
      </c>
      <c r="HZ116" s="103" t="str">
        <f ca="1">IF(OR(БД!CX113="",ISERROR(БД!CX113)),"",БД!CX113)</f>
        <v/>
      </c>
      <c r="IA116" s="103" t="str">
        <f ca="1">IF(OR(БД!DC113="",ISERROR(БД!DC113)),"",БД!DC113)</f>
        <v/>
      </c>
      <c r="IB116" s="103" t="str">
        <f ca="1">IF(OR(БД!DF242="",ISERROR(БД!DF242)),"",БД!DF242)</f>
        <v/>
      </c>
      <c r="IC116" s="103" t="str">
        <f ca="1">IF(OR(БД!DK242="",ISERROR(БД!DK242)),"",БД!DK242)</f>
        <v/>
      </c>
      <c r="ID116" s="103" t="str">
        <f ca="1">IF(OR(БД!DP242="",ISERROR(БД!DP242)),"",БД!DP242)</f>
        <v/>
      </c>
      <c r="IF116" s="103" t="str">
        <f ca="1">IF(OR(БД!CD113="",ISERROR(БД!CD113)),"",БД!CD113)</f>
        <v/>
      </c>
      <c r="IG116" s="103" t="str">
        <f ca="1">IF(OR(БД!CI113="",ISERROR(БД!CI113)),"",БД!CI113)</f>
        <v/>
      </c>
      <c r="IH116" s="103" t="str">
        <f ca="1">IF(OR(БД!CN113="",ISERROR(БД!CN113)),"",БД!CN113)</f>
        <v/>
      </c>
      <c r="IJ116" s="80" t="str">
        <f ca="1">IF(OR(БД!BT113="",ISERROR(БД!BT113)),"",БД!BT113)</f>
        <v/>
      </c>
      <c r="IK116" s="80" t="str">
        <f ca="1">IF(OR(БД!BY113="",ISERROR(БД!BY113)),"",БД!BY113)</f>
        <v/>
      </c>
      <c r="IL116" s="80" t="str">
        <f ca="1">IF(OR(БД!BJ113="",ISERROR(БД!BJ113)),"",БД!BJ113)</f>
        <v/>
      </c>
      <c r="IM116" s="80" t="str">
        <f ca="1">IF(OR(БД!BO113="",ISERROR(БД!BO113)),"",БД!BO113)</f>
        <v/>
      </c>
      <c r="IO116" s="80" t="str">
        <f ca="1">IF(OR(БД!AZ113="",ISERROR(БД!AZ113)),"",БД!AZ113)</f>
        <v/>
      </c>
      <c r="IP116" s="80" t="str">
        <f ca="1">IF(OR(БД!BE113="",ISERROR(БД!BE113)),"",БД!BE113)</f>
        <v/>
      </c>
      <c r="IQ116" s="108" t="str">
        <f ca="1">IF(OR(БД!D113="",ISERROR(БД!D113)),"",БД!D113)</f>
        <v/>
      </c>
      <c r="IR116" s="108" t="str">
        <f ca="1">IF(OR(БД!I113="",ISERROR(БД!I113)),"",БД!I113)</f>
        <v/>
      </c>
      <c r="IS116" s="80" t="str">
        <f ca="1">IF(OR(БД!N113="",ISERROR(БД!N113)),"",БД!N113)</f>
        <v/>
      </c>
      <c r="IT116" s="80" t="str">
        <f ca="1">IF(OR(БД!N328="",ISERROR(БД!N328)),"",БД!N328)</f>
        <v/>
      </c>
      <c r="IU116" s="80" t="str">
        <f ca="1">IF(OR(БД!S328="",ISERROR(БД!S328)),"",БД!S328)</f>
        <v/>
      </c>
      <c r="IV116" s="80" t="str">
        <f ca="1">IF(OR(БД!D328="",ISERROR(БД!D328)),"",БД!D328)</f>
        <v/>
      </c>
      <c r="IW116" s="80" t="str">
        <f ca="1">IF(OR(БД!I328="",ISERROR(БД!I328)),"",БД!I328)</f>
        <v/>
      </c>
      <c r="IY116" s="80" t="str">
        <f ca="1">IF(OR(БД!AR328="",ISERROR(БД!AR328)),"",БД!AR328)</f>
        <v/>
      </c>
      <c r="IZ116" s="80" t="str">
        <f ca="1">IF(OR(БД!AW328="",ISERROR(БД!AW328)),"",БД!AW328)</f>
        <v/>
      </c>
      <c r="JA116" s="80" t="str">
        <f ca="1">IF(OR(БД!GU371="",ISERROR(БД!GU371)),"",БД!GU371)</f>
        <v/>
      </c>
      <c r="JB116" s="80" t="str">
        <f ca="1">IF(OR(БД!GZ371="",ISERROR(БД!GZ371)),"",БД!GZ371)</f>
        <v/>
      </c>
      <c r="JD116" s="80" t="str">
        <f ca="1">IF(OR(БД!AH328="",ISERROR(БД!AH328)),"",БД!AH328)</f>
        <v/>
      </c>
      <c r="JE116" s="80" t="str">
        <f ca="1">IF(OR(БД!AM328="",ISERROR(БД!AM328)),"",БД!AM328)</f>
        <v/>
      </c>
      <c r="JF116" s="80" t="str">
        <f ca="1">IF(OR(БД!X328="",ISERROR(БД!X328)),"",БД!X328)</f>
        <v/>
      </c>
      <c r="JG116" s="80" t="str">
        <f ca="1">IF(OR(БД!AC328="",ISERROR(БД!AC328)),"",БД!AC328)</f>
        <v/>
      </c>
      <c r="JI116" s="99" t="str">
        <f ca="1">IF(OR(БД!CM500="",ISERROR(БД!CM500)),"",БД!CM500)</f>
        <v/>
      </c>
      <c r="JJ116" s="101" t="str">
        <f>IF(OR(БД!CP500="",ISERROR(БД!CP500)),"",БД!CP500)</f>
        <v/>
      </c>
      <c r="JK116" s="108" t="str">
        <f ca="1">IF(OR(БД!AQ199="",ISERROR(БД!AQ199)),"",БД!AQ199)</f>
        <v/>
      </c>
      <c r="JL116" s="108" t="str">
        <f ca="1">IF(OR(БД!AU199="",ISERROR(БД!AU199)),"",БД!AU199)</f>
        <v/>
      </c>
      <c r="JM116" s="108" t="str">
        <f ca="1">IF(OR(БД!AI199="",ISERROR(БД!AI199)),"",БД!AI199)</f>
        <v/>
      </c>
      <c r="JO116" s="108" t="str">
        <f ca="1">IF(OR(БД!BX199="",ISERROR(БД!BX199)),"",БД!BX199)</f>
        <v/>
      </c>
      <c r="JP116" s="108" t="str">
        <f ca="1">IF(OR(БД!CB199="",ISERROR(БД!CB199)),"",БД!CB199)</f>
        <v/>
      </c>
      <c r="JQ116" s="103" t="str">
        <f ca="1">IF(OR(БД!AU113="",ISERROR(БД!AU113)),"",БД!AU113)</f>
        <v/>
      </c>
      <c r="JR116" s="108" t="str">
        <f ca="1">IF(OR(БД!AQ113="",ISERROR(БД!AQ113)),"",БД!AQ113)</f>
        <v/>
      </c>
      <c r="JS116" s="108" t="str">
        <f ca="1">IF(OR(БД!AM113="",ISERROR(БД!AM113)),"",БД!AM113)</f>
        <v/>
      </c>
      <c r="JT116" s="108" t="str">
        <f ca="1">IF(OR(БД!AI113="",ISERROR(БД!AI113)),"",БД!AI113)</f>
        <v/>
      </c>
      <c r="JV116" s="108" t="str">
        <f ca="1">IF(OR(БД!AA113="",ISERROR(БД!AA113)),"",БД!AA113)</f>
        <v/>
      </c>
      <c r="JW116" s="108" t="str">
        <f ca="1">IF(OR(БД!AE113="",ISERROR(БД!AE113)),"",БД!AE113)</f>
        <v/>
      </c>
      <c r="JX116" s="108" t="str">
        <f ca="1">IF(OR(БД!S113="",ISERROR(БД!S113)),"",БД!S113)</f>
        <v/>
      </c>
      <c r="JY116" s="108" t="str">
        <f ca="1">IF(OR(БД!W113="",ISERROR(БД!W113)),"",БД!W113)</f>
        <v/>
      </c>
      <c r="JZ116" s="103" t="str">
        <f ca="1">IF(OR(БД!GU156="",ISERROR(БД!GU156)),"",БД!GU156)</f>
        <v/>
      </c>
      <c r="KA116" s="108" t="str">
        <f ca="1">IF(OR(БД!GQ156="",ISERROR(БД!GQ156)),"",БД!GQ156)</f>
        <v/>
      </c>
      <c r="KB116" s="108" t="str">
        <f ca="1">IF(OR(БД!GM156="",ISERROR(БД!GM156)),"",БД!GM156)</f>
        <v/>
      </c>
      <c r="KC116" s="108" t="str">
        <f ca="1">IF(OR(БД!GI156="",ISERROR(БД!GI156)),"",БД!GI156)</f>
        <v/>
      </c>
      <c r="KE116" s="103" t="str">
        <f ca="1">IF(OR(БД!DV199="",ISERROR(БД!DV199)),"",БД!DV199)</f>
        <v/>
      </c>
      <c r="KF116" s="108" t="str">
        <f ca="1">IF(OR(БД!DR199="",ISERROR(БД!DR199)),"",БД!DR199)</f>
        <v/>
      </c>
      <c r="KG116" s="108" t="str">
        <f ca="1">IF(OR(БД!DN199="",ISERROR(БД!DN199)),"",БД!DN199)</f>
        <v/>
      </c>
      <c r="KH116" s="108" t="str">
        <f ca="1">IF(OR(БД!DJ199="",ISERROR(БД!DJ199)),"",БД!DJ199)</f>
        <v/>
      </c>
      <c r="KJ116" s="103" t="str">
        <f ca="1">IF(OR(БД!DE199="",ISERROR(БД!DE199)),"",БД!DE199)</f>
        <v/>
      </c>
      <c r="KK116" s="108" t="str">
        <f ca="1">IF(OR(БД!DA199="",ISERROR(БД!DA199)),"",БД!DA199)</f>
        <v/>
      </c>
      <c r="KL116" s="108" t="str">
        <f ca="1">IF(OR(БД!CW199="",ISERROR(БД!CW199)),"",БД!CW199)</f>
        <v/>
      </c>
      <c r="KN116" s="99" t="str">
        <f ca="1">IF(OR(БД!BG199="",ISERROR(БД!BG199)),"",БД!BG199)</f>
        <v/>
      </c>
      <c r="KO116" s="101" t="str">
        <f>IF(OR(БД!BJ199="",ISERROR(БД!BJ199)),"",БД!BJ199)</f>
        <v/>
      </c>
      <c r="KP116" s="99" t="str">
        <f ca="1">IF(OR(БД!BM199="",ISERROR(БД!BM199)),"",БД!BM199)</f>
        <v/>
      </c>
      <c r="KQ116" s="101" t="str">
        <f>IF(OR(БД!BP199="",ISERROR(БД!BP199)),"",БД!BP199)</f>
        <v/>
      </c>
      <c r="KR116" s="103" t="str">
        <f ca="1">IF(OR(БД!BS199="",ISERROR(БД!BS199)),"",БД!BS199)</f>
        <v/>
      </c>
      <c r="KT116" s="108" t="str">
        <f ca="1">IF(OR(БД!AY199="",ISERROR(БД!AY199)),"",БД!AY199)</f>
        <v/>
      </c>
      <c r="KU116" s="108" t="str">
        <f ca="1">IF(OR(БД!BC199="",ISERROR(БД!BC199)),"",БД!BC199)</f>
        <v/>
      </c>
      <c r="KV116" s="103" t="str">
        <f ca="1">IF(OR(БД!AW371="",ISERROR(БД!AW371)),"",БД!AW371)</f>
        <v/>
      </c>
      <c r="KW116" s="108" t="str">
        <f ca="1">IF(OR(БД!AS371="",ISERROR(БД!AS371)),"",БД!AS371)</f>
        <v/>
      </c>
      <c r="KX116" s="108" t="str">
        <f ca="1">IF(OR(БД!AO371="",ISERROR(БД!AO371)),"",БД!AO371)</f>
        <v/>
      </c>
      <c r="KY116" s="108" t="str">
        <f ca="1">IF(OR(БД!AK371="",ISERROR(БД!AK371)),"",БД!AK371)</f>
        <v/>
      </c>
      <c r="LA116" s="103" t="str">
        <f ca="1">IF(OR(БД!BN371="",ISERROR(БД!BN371)),"",БД!BN371)</f>
        <v/>
      </c>
      <c r="LB116" s="108" t="str">
        <f ca="1">IF(OR(БД!BJ371="",ISERROR(БД!BJ371)),"",БД!BJ371)</f>
        <v/>
      </c>
      <c r="LC116" s="108" t="str">
        <f ca="1">IF(OR(БД!BF371="",ISERROR(БД!BF371)),"",БД!BF371)</f>
        <v/>
      </c>
      <c r="LD116" s="108" t="str">
        <f ca="1">IF(OR(БД!BB371="",ISERROR(БД!BB371)),"",БД!BB371)</f>
        <v/>
      </c>
      <c r="LF116" s="106" t="str">
        <f ca="1">IF(OR(БД!HD285="",ISERROR(БД!HD285)),"",БД!HD285)</f>
        <v/>
      </c>
      <c r="LG116" s="106" t="str">
        <f ca="1">IF(OR(БД!HK285="",ISERROR(БД!HK285)),"",БД!HK285)</f>
        <v/>
      </c>
    </row>
    <row r="117" spans="1:319" x14ac:dyDescent="0.25">
      <c r="A117" s="113">
        <v>17</v>
      </c>
      <c r="B117" s="80" t="str">
        <f ca="1">IF(OR(БД!DT71="",ISERROR(БД!DT71)),"",БД!DT71)</f>
        <v/>
      </c>
      <c r="C117" s="80" t="str">
        <f ca="1">IF(OR(БД!DY71="",ISERROR(БД!DY71)),"",БД!DY71)</f>
        <v/>
      </c>
      <c r="D117" s="80" t="str">
        <f ca="1">IF(OR(БД!CD71="",ISERROR(БД!CD71)),"",БД!CD71)</f>
        <v/>
      </c>
      <c r="E117" s="80" t="str">
        <f ca="1">IF(OR(БД!CI71="",ISERROR(БД!CI71)),"",БД!CI71)</f>
        <v/>
      </c>
      <c r="F117" s="80" t="str">
        <f ca="1">IF(OR(БД!BT71="",ISERROR(БД!BT71)),"",БД!BT71)</f>
        <v/>
      </c>
      <c r="G117" s="80" t="str">
        <f ca="1">IF(OR(БД!BY71="",ISERROR(БД!BY71)),"",БД!BY71)</f>
        <v/>
      </c>
      <c r="H117" s="80" t="str">
        <f ca="1">IF(OR(БД!BJ71="",ISERROR(БД!BJ71)),"",БД!BJ71)</f>
        <v/>
      </c>
      <c r="I117" s="80" t="str">
        <f ca="1">IF(OR(БД!BO71="",ISERROR(БД!BO71)),"",БД!BO71)</f>
        <v/>
      </c>
      <c r="J117" s="80" t="str">
        <f ca="1">IF(OR(БД!JS114="",ISERROR(БД!JS114)),"",БД!JS114)</f>
        <v/>
      </c>
      <c r="K117" s="80" t="str">
        <f ca="1">IF(OR(БД!JX114="",ISERROR(БД!JX114)),"",БД!JX114)</f>
        <v/>
      </c>
      <c r="L117" s="80" t="str">
        <f ca="1">IF(OR(БД!JI114="",ISERROR(БД!JI114)),"",БД!JI114)</f>
        <v/>
      </c>
      <c r="M117" s="80" t="str">
        <f ca="1">IF(OR(БД!JN114="",ISERROR(БД!JN114)),"",БД!JN114)</f>
        <v/>
      </c>
      <c r="N117" s="80" t="str">
        <f ca="1">IF(OR(БД!IY114="",ISERROR(БД!IY114)),"",БД!IY114)</f>
        <v/>
      </c>
      <c r="O117" s="80" t="str">
        <f ca="1">IF(OR(БД!JD114="",ISERROR(БД!JD114)),"",БД!JD114)</f>
        <v/>
      </c>
      <c r="P117" s="80" t="str">
        <f ca="1">IF(OR(БД!HU372="",ISERROR(БД!HU372)),"",БД!HU372)</f>
        <v/>
      </c>
      <c r="R117" s="99" t="str">
        <f ca="1">IF(OR(БД!BX286="",ISERROR(БД!BX286)),"",БД!BX286)</f>
        <v/>
      </c>
      <c r="S117" s="101" t="str">
        <f>IF(OR(БД!CA286="",ISERROR(БД!CA286)),"",БД!CA286)</f>
        <v/>
      </c>
      <c r="T117" s="99" t="str">
        <f ca="1">IF(OR(БД!CD286="",ISERROR(БД!CD286)),"",БД!CD286)</f>
        <v/>
      </c>
      <c r="U117" s="101" t="str">
        <f>IF(OR(БД!CG286="",ISERROR(БД!CG286)),"",БД!CG286)</f>
        <v/>
      </c>
      <c r="V117" s="99" t="str">
        <f ca="1">IF(OR(БД!EG372="",ISERROR(БД!EG372)),"",БД!EG372)</f>
        <v/>
      </c>
      <c r="W117" s="101" t="str">
        <f>IF(OR(БД!EJ372="",ISERROR(БД!EJ372)),"",БД!EJ372)</f>
        <v/>
      </c>
      <c r="X117" s="99" t="str">
        <f ca="1">IF(OR(БД!EM372="",ISERROR(БД!EM372)),"",БД!EM372)</f>
        <v/>
      </c>
      <c r="Y117" s="101" t="str">
        <f>IF(OR(БД!EP372="",ISERROR(БД!EP372)),"",БД!EP372)</f>
        <v/>
      </c>
      <c r="Z117" s="106" t="str">
        <f ca="1">IF(OR(БД!DS372="",ISERROR(БД!DS372)),"",БД!DS372)</f>
        <v/>
      </c>
      <c r="AA117" s="126" t="str">
        <f>IF(OR(БД!DW372="",ISERROR(БД!DW372)),"",БД!DW372)</f>
        <v/>
      </c>
      <c r="AB117" s="106" t="str">
        <f ca="1">IF(OR(БД!DZ372="",ISERROR(БД!DZ372)),"",БД!DZ372)</f>
        <v/>
      </c>
      <c r="AC117" s="126" t="str">
        <f>IF(OR(БД!ED372="",ISERROR(БД!ED372)),"",БД!ED372)</f>
        <v/>
      </c>
      <c r="AD117" s="106" t="str">
        <f ca="1">IF(OR(БД!DE372="",ISERROR(БД!DE372)),"",БД!DE372)</f>
        <v/>
      </c>
      <c r="AE117" s="126" t="str">
        <f>IF(OR(БД!DI372="",ISERROR(БД!DI372)),"",БД!DI372)</f>
        <v/>
      </c>
      <c r="AF117" s="106" t="str">
        <f ca="1">IF(OR(БД!DL372="",ISERROR(БД!DL372)),"",БД!DL372)</f>
        <v/>
      </c>
      <c r="AG117" s="126" t="str">
        <f>IF(OR(БД!DP372="",ISERROR(БД!DP372)),"",БД!DP372)</f>
        <v/>
      </c>
      <c r="AH117" s="99" t="str">
        <f ca="1">IF(OR(БД!CO372="",ISERROR(БД!CO372)),"",БД!CO372)</f>
        <v/>
      </c>
      <c r="AI117" s="101" t="str">
        <f>IF(OR(БД!CR372="",ISERROR(БД!CR372)),"",БД!CR372)</f>
        <v/>
      </c>
      <c r="AJ117" s="99" t="str">
        <f ca="1">IF(OR(БД!CI372="",ISERROR(БД!CI372)),"",БД!CI372)</f>
        <v/>
      </c>
      <c r="AK117" s="101" t="str">
        <f>IF(OR(БД!CL372="",ISERROR(БД!CL372)),"",БД!CL372)</f>
        <v/>
      </c>
      <c r="AL117" s="99" t="str">
        <f ca="1">IF(OR(БД!CC372="",ISERROR(БД!CC372)),"",БД!CC372)</f>
        <v/>
      </c>
      <c r="AM117" s="101" t="str">
        <f>IF(OR(БД!CF372="",ISERROR(БД!CF372)),"",БД!CF372)</f>
        <v/>
      </c>
      <c r="AO117" s="103" t="str">
        <f ca="1">IF(OR(БД!GI243="",ISERROR(БД!GI243)),"",БД!GI243)</f>
        <v/>
      </c>
      <c r="AP117" s="103" t="str">
        <f ca="1">IF(OR(БД!GD243="",ISERROR(БД!GD243)),"",БД!GD243)</f>
        <v/>
      </c>
      <c r="AQ117" s="99" t="str">
        <f ca="1">IF(OR(БД!HQ329="",ISERROR(БД!HQ329)),"",БД!HQ329)</f>
        <v/>
      </c>
      <c r="AR117" s="101" t="str">
        <f>IF(OR(БД!HU329="",ISERROR(БД!HU329)),"",БД!HU329)</f>
        <v/>
      </c>
      <c r="AS117" s="99" t="str">
        <f ca="1">IF(OR(БД!AZ544="",ISERROR(БД!AZ544)),"",БД!AZ544)</f>
        <v/>
      </c>
      <c r="AT117" s="101" t="str">
        <f>IF(OR(БД!BC544="",ISERROR(БД!BC544)),"",БД!BC544)</f>
        <v/>
      </c>
      <c r="AU117" s="99" t="str">
        <f ca="1">IF(OR(БД!BF544="",ISERROR(БД!BF544)),"",БД!BF544)</f>
        <v/>
      </c>
      <c r="AV117" s="101" t="str">
        <f>IF(OR(БД!BI544="",ISERROR(БД!BI544)),"",БД!BI544)</f>
        <v/>
      </c>
      <c r="AW117" s="99" t="str">
        <f ca="1">IF(OR(БД!AN544="",ISERROR(БД!AN544)),"",БД!AN544)</f>
        <v/>
      </c>
      <c r="AX117" s="101" t="str">
        <f>IF(OR(БД!AQ544="",ISERROR(БД!AQ544)),"",БД!AQ544)</f>
        <v/>
      </c>
      <c r="AY117" s="99" t="str">
        <f ca="1">IF(OR(БД!AT544="",ISERROR(БД!AT544)),"",БД!AT544)</f>
        <v/>
      </c>
      <c r="AZ117" s="101" t="str">
        <f>IF(OR(БД!AW544="",ISERROR(БД!AW544)),"",БД!AW544)</f>
        <v/>
      </c>
      <c r="BA117" s="99" t="str">
        <f ca="1">IF(OR(БД!AH544="",ISERROR(БД!AH544)),"",БД!AH544)</f>
        <v/>
      </c>
      <c r="BB117" s="101" t="str">
        <f>IF(OR(БД!AK544="",ISERROR(БД!AK544)),"",БД!AK544)</f>
        <v/>
      </c>
      <c r="BC117" s="99" t="str">
        <f ca="1">IF(OR(БД!AB544="",ISERROR(БД!AB544)),"",БД!AB544)</f>
        <v/>
      </c>
      <c r="BD117" s="101" t="str">
        <f>IF(OR(БД!AE544="",ISERROR(БД!AE544)),"",БД!AE544)</f>
        <v/>
      </c>
      <c r="BE117" s="99" t="str">
        <f ca="1">IF(OR(БД!J372="",ISERROR(БД!J372)),"",БД!J372)</f>
        <v/>
      </c>
      <c r="BF117" s="99" t="str">
        <f ca="1">IF(OR(БД!D372="",ISERROR(БД!D372)),"",БД!D372)</f>
        <v/>
      </c>
      <c r="BH117" s="103" t="str">
        <f ca="1">IF(OR(БД!GS243="",ISERROR(БД!GS243)),"",БД!GS243)</f>
        <v/>
      </c>
      <c r="BI117" s="103" t="str">
        <f ca="1">IF(OR(БД!GN243="",ISERROR(БД!GN243)),"",БД!GN243)</f>
        <v/>
      </c>
      <c r="BJ117" s="99" t="str">
        <f ca="1">IF(OR(БД!EN286="",ISERROR(БД!EN286)),"",БД!EN286)</f>
        <v/>
      </c>
      <c r="BK117" s="101" t="str">
        <f>IF(OR(БД!ER286="",ISERROR(БД!ER286)),"",БД!ER286)</f>
        <v/>
      </c>
      <c r="BL117" s="99" t="str">
        <f ca="1">IF(OR(БД!EG286="",ISERROR(БД!EG286)),"",БД!EG286)</f>
        <v/>
      </c>
      <c r="BM117" s="101" t="str">
        <f>IF(OR(БД!EK286="",ISERROR(БД!EK286)),"",БД!EK286)</f>
        <v/>
      </c>
      <c r="BN117" s="99" t="str">
        <f ca="1">IF(OR(БД!DZ286="",ISERROR(БД!DZ286)),"",БД!DZ286)</f>
        <v/>
      </c>
      <c r="BO117" s="101" t="str">
        <f>IF(OR(БД!ED286="",ISERROR(БД!ED286)),"",БД!ED286)</f>
        <v/>
      </c>
      <c r="BP117" s="99" t="str">
        <f ca="1">IF(OR(БД!DS286="",ISERROR(БД!DS286)),"",БД!DS286)</f>
        <v/>
      </c>
      <c r="BQ117" s="101" t="str">
        <f>IF(OR(БД!DW286="",ISERROR(БД!DW286)),"",БД!DW286)</f>
        <v/>
      </c>
      <c r="BR117" s="99" t="str">
        <f ca="1">IF(OR(БД!DL286="",ISERROR(БД!DL286)),"",БД!DL286)</f>
        <v/>
      </c>
      <c r="BS117" s="101" t="str">
        <f>IF(OR(БД!DP286="",ISERROR(БД!DP286)),"",БД!DP286)</f>
        <v/>
      </c>
      <c r="BT117" s="99" t="str">
        <f ca="1">IF(OR(БД!GA329="",ISERROR(БД!GA329)),"",БД!GA329)</f>
        <v/>
      </c>
      <c r="BU117" s="101" t="str">
        <f>IF(OR(БД!GE329="",ISERROR(БД!GE329)),"",БД!GE329)</f>
        <v/>
      </c>
      <c r="BV117" s="99" t="str">
        <f ca="1">IF(OR(БД!EK329="",ISERROR(БД!EK329)),"",БД!EK329)</f>
        <v/>
      </c>
      <c r="BW117" s="101" t="str">
        <f>IF(OR(БД!EO329="",ISERROR(БД!EO329)),"",БД!EO329)</f>
        <v/>
      </c>
      <c r="BX117" s="99" t="str">
        <f ca="1">IF(OR(БД!V544="",ISERROR(БД!V544)),"",БД!V544)</f>
        <v/>
      </c>
      <c r="BY117" s="101" t="str">
        <f>IF(OR(БД!Y544="",ISERROR(БД!Y544)),"",БД!Y544)</f>
        <v/>
      </c>
      <c r="BZ117" s="99" t="str">
        <f ca="1">IF(OR(БД!P544="",ISERROR(БД!P544)),"",БД!P544)</f>
        <v/>
      </c>
      <c r="CA117" s="101" t="str">
        <f>IF(OR(БД!S544="",ISERROR(БД!S544)),"",БД!S544)</f>
        <v/>
      </c>
      <c r="CB117" s="99" t="str">
        <f ca="1">IF(OR(БД!J544="",ISERROR(БД!J544)),"",БД!J544)</f>
        <v/>
      </c>
      <c r="CC117" s="101" t="str">
        <f>IF(OR(БД!M544="",ISERROR(БД!M544)),"",БД!M544)</f>
        <v/>
      </c>
      <c r="CD117" s="99" t="str">
        <f ca="1">IF(OR(БД!D544="",ISERROR(БД!D544)),"",БД!D544)</f>
        <v/>
      </c>
      <c r="CE117" s="101" t="str">
        <f>IF(OR(БД!G544="",ISERROR(БД!G544)),"",БД!G544)</f>
        <v/>
      </c>
      <c r="CF117" s="99" t="str">
        <f ca="1">IF(OR(БД!D458="",ISERROR(БД!D458)),"",БД!D458)</f>
        <v/>
      </c>
      <c r="CG117" s="99" t="str">
        <f ca="1">IF(OR(БД!J415="",ISERROR(БД!J415)),"",БД!J415)</f>
        <v/>
      </c>
      <c r="CI117" s="103" t="str">
        <f ca="1">IF(OR(БД!HC243="",ISERROR(БД!HC243)),"",БД!HC243)</f>
        <v/>
      </c>
      <c r="CJ117" s="103" t="str">
        <f ca="1">IF(OR(БД!GX243="",ISERROR(БД!GX243)),"",БД!GX243)</f>
        <v/>
      </c>
      <c r="CK117" s="108" t="str">
        <f ca="1">IF(OR(БД!ED71="",ISERROR(БД!ED71)),"",БД!ED71)</f>
        <v/>
      </c>
      <c r="CL117" s="108" t="str">
        <f ca="1">IF(OR(БД!EH71="",ISERROR(БД!EH71)),"",БД!EH71)</f>
        <v/>
      </c>
      <c r="CM117" s="108" t="str">
        <f ca="1">IF(OR(БД!DL71="",ISERROR(БД!DL71)),"",БД!DL71)</f>
        <v/>
      </c>
      <c r="CN117" s="108" t="str">
        <f ca="1">IF(OR(БД!DP71="",ISERROR(БД!DP71)),"",БД!DP71)</f>
        <v/>
      </c>
      <c r="CO117" s="99" t="str">
        <f ca="1">IF(OR(БД!FR243="",ISERROR(БД!FR243)),"",БД!FR243)</f>
        <v/>
      </c>
      <c r="CP117" s="101" t="str">
        <f>IF(OR(БД!FU243="",ISERROR(БД!FU243)),"",БД!FU243)</f>
        <v/>
      </c>
      <c r="CQ117" s="99" t="str">
        <f ca="1">IF(OR(БД!FX243="",ISERROR(БД!FX243)),"",БД!FX243)</f>
        <v/>
      </c>
      <c r="CR117" s="101" t="str">
        <f>IF(OR(БД!GA243="",ISERROR(БД!GA243)),"",БД!GA243)</f>
        <v/>
      </c>
      <c r="CS117" s="99" t="str">
        <f ca="1">IF(OR(БД!DE286="",ISERROR(БД!DE286)),"",БД!DE286)</f>
        <v/>
      </c>
      <c r="CT117" s="101" t="str">
        <f>IF(OR(БД!DI286="",ISERROR(БД!DI286)),"",БД!DI286)</f>
        <v/>
      </c>
      <c r="CU117" s="99" t="str">
        <f ca="1">IF(OR(БД!CX286="",ISERROR(БД!CX286)),"",БД!CX286)</f>
        <v/>
      </c>
      <c r="CV117" s="101" t="str">
        <f>IF(OR(БД!DB286="",ISERROR(БД!DB286)),"",БД!DB286)</f>
        <v/>
      </c>
      <c r="CW117" s="99" t="str">
        <f ca="1">IF(OR(БД!CQ286="",ISERROR(БД!CQ286)),"",БД!CQ286)</f>
        <v/>
      </c>
      <c r="CX117" s="101" t="str">
        <f>IF(OR(БД!CU286="",ISERROR(БД!CU286)),"",БД!CU286)</f>
        <v/>
      </c>
      <c r="CY117" s="99" t="str">
        <f ca="1">IF(OR(БД!CJ286="",ISERROR(БД!CJ286)),"",БД!CJ286)</f>
        <v/>
      </c>
      <c r="CZ117" s="101" t="str">
        <f>IF(OR(БД!CN286="",ISERROR(БД!CN286)),"",БД!CN286)</f>
        <v/>
      </c>
      <c r="DA117" s="99" t="str">
        <f ca="1">IF(OR(БД!HX329="",ISERROR(БД!HX329)),"",БД!HX329)</f>
        <v/>
      </c>
      <c r="DB117" s="101" t="str">
        <f>IF(OR(БД!IB329="",ISERROR(БД!IB329)),"",БД!IB329)</f>
        <v/>
      </c>
      <c r="DC117" s="99" t="str">
        <f ca="1">IF(OR(БД!HJ329="",ISERROR(БД!HJ329)),"",БД!HJ329)</f>
        <v/>
      </c>
      <c r="DD117" s="101" t="str">
        <f>IF(OR(БД!HN329="",ISERROR(БД!HN329)),"",БД!HN329)</f>
        <v/>
      </c>
      <c r="DE117" s="99" t="str">
        <f ca="1">IF(OR(БД!HC329="",ISERROR(БД!HC329)),"",БД!HC329)</f>
        <v/>
      </c>
      <c r="DF117" s="101" t="str">
        <f>IF(OR(БД!HG329="",ISERROR(БД!HG329)),"",БД!HG329)</f>
        <v/>
      </c>
      <c r="DG117" s="99" t="str">
        <f ca="1">IF(OR(БД!GV329="",ISERROR(БД!GV329)),"",БД!GV329)</f>
        <v/>
      </c>
      <c r="DH117" s="101" t="str">
        <f>IF(OR(БД!GZ329="",ISERROR(БД!GZ329)),"",БД!GZ329)</f>
        <v/>
      </c>
      <c r="DI117" s="99" t="str">
        <f ca="1">IF(OR(БД!GO329="",ISERROR(БД!GO329)),"",БД!GO329)</f>
        <v/>
      </c>
      <c r="DJ117" s="101" t="str">
        <f>IF(OR(БД!GS329="",ISERROR(БД!GS329)),"",БД!GS329)</f>
        <v/>
      </c>
      <c r="DK117" s="99" t="str">
        <f ca="1">IF(OR(БД!GH329="",ISERROR(БД!GH329)),"",БД!GH329)</f>
        <v/>
      </c>
      <c r="DL117" s="101" t="str">
        <f>IF(OR(БД!GL329="",ISERROR(БД!GL329)),"",БД!GL329)</f>
        <v/>
      </c>
      <c r="DM117" s="99" t="str">
        <f ca="1">IF(OR(БД!FT329="",ISERROR(БД!FT329)),"",БД!FT329)</f>
        <v/>
      </c>
      <c r="DN117" s="101" t="str">
        <f>IF(OR(БД!FX329="",ISERROR(БД!FX329)),"",БД!FX329)</f>
        <v/>
      </c>
      <c r="DO117" s="99" t="str">
        <f ca="1">IF(OR(БД!FF329="",ISERROR(БД!FF329)),"",БД!FF329)</f>
        <v/>
      </c>
      <c r="DP117" s="101" t="str">
        <f>IF(OR(БД!FJ329="",ISERROR(БД!FJ329)),"",БД!FJ329)</f>
        <v/>
      </c>
      <c r="DQ117" s="99" t="str">
        <f ca="1">IF(OR(БД!FM329="",ISERROR(БД!FM329)),"",БД!FM329)</f>
        <v/>
      </c>
      <c r="DR117" s="101" t="str">
        <f>IF(OR(БД!FQ329="",ISERROR(БД!FQ329)),"",БД!FQ329)</f>
        <v/>
      </c>
      <c r="DS117" s="99" t="str">
        <f ca="1">IF(OR(БД!EY329="",ISERROR(БД!EY329)),"",БД!EY329)</f>
        <v/>
      </c>
      <c r="DT117" s="101" t="str">
        <f>IF(OR(БД!FC329="",ISERROR(БД!FC329)),"",БД!FC329)</f>
        <v/>
      </c>
      <c r="DU117" s="99" t="str">
        <f ca="1">IF(OR(БД!ER329="",ISERROR(БД!ER329)),"",БД!ER329)</f>
        <v/>
      </c>
      <c r="DV117" s="101" t="str">
        <f>IF(OR(БД!EV329="",ISERROR(БД!EV329)),"",БД!EV329)</f>
        <v/>
      </c>
      <c r="DW117" s="99" t="str">
        <f ca="1">IF(OR(БД!CK329="",ISERROR(БД!CK329)),"",БД!CK329)</f>
        <v/>
      </c>
      <c r="DX117" s="101" t="str">
        <f>IF(OR(БД!CN329="",ISERROR(БД!CN329)),"",БД!CN329)</f>
        <v/>
      </c>
      <c r="DY117" s="99" t="str">
        <f ca="1">IF(OR(БД!CQ329="",ISERROR(БД!CQ329)),"",БД!CQ329)</f>
        <v/>
      </c>
      <c r="DZ117" s="101" t="str">
        <f>IF(OR(БД!CT329="",ISERROR(БД!CT329)),"",БД!CT329)</f>
        <v/>
      </c>
      <c r="EA117" s="99" t="str">
        <f ca="1">IF(OR(БД!BI501="",ISERROR(БД!BI501)),"",БД!BI501)</f>
        <v/>
      </c>
      <c r="EB117" s="101" t="str">
        <f>IF(OR(БД!BL501="",ISERROR(БД!BL501)),"",БД!BL501)</f>
        <v/>
      </c>
      <c r="EC117" s="99" t="str">
        <f ca="1">IF(OR(БД!BC501="",ISERROR(БД!BC501)),"",БД!BC501)</f>
        <v/>
      </c>
      <c r="ED117" s="101" t="str">
        <f>IF(OR(БД!BF501="",ISERROR(БД!BF501)),"",БД!BF501)</f>
        <v/>
      </c>
      <c r="EE117" s="99" t="str">
        <f ca="1">IF(OR(БД!AQ501="",ISERROR(БД!AQ501)),"",БД!AQ501)</f>
        <v/>
      </c>
      <c r="EF117" s="101" t="str">
        <f>IF(OR(БД!AT501="",ISERROR(БД!AT501)),"",БД!AT501)</f>
        <v/>
      </c>
      <c r="EG117" s="99" t="str">
        <f ca="1">IF(OR(БД!AW501="",ISERROR(БД!AW501)),"",БД!AW501)</f>
        <v/>
      </c>
      <c r="EH117" s="101" t="str">
        <f>IF(OR(БД!AZ501="",ISERROR(БД!AZ501)),"",БД!AZ501)</f>
        <v/>
      </c>
      <c r="EI117" s="99" t="str">
        <f ca="1">IF(OR(БД!AE501="",ISERROR(БД!AE501)),"",БД!AE501)</f>
        <v/>
      </c>
      <c r="EJ117" s="101" t="str">
        <f>IF(OR(БД!AH501="",ISERROR(БД!AH501)),"",БД!AH501)</f>
        <v/>
      </c>
      <c r="EK117" s="99" t="str">
        <f ca="1">IF(OR(БД!AK501="",ISERROR(БД!AK501)),"",БД!AK501)</f>
        <v/>
      </c>
      <c r="EL117" s="101" t="str">
        <f>IF(OR(БД!AN501="",ISERROR(БД!AN501)),"",БД!AN501)</f>
        <v/>
      </c>
      <c r="EM117" s="99" t="str">
        <f ca="1">IF(OR(БД!Y501="",ISERROR(БД!Y501)),"",БД!Y501)</f>
        <v/>
      </c>
      <c r="EN117" s="101" t="str">
        <f>IF(OR(БД!AB501="",ISERROR(БД!AB501)),"",БД!AB501)</f>
        <v/>
      </c>
      <c r="EO117" s="99" t="str">
        <f ca="1">IF(OR(БД!FV544="",ISERROR(БД!FV544)),"",БД!FV544)</f>
        <v/>
      </c>
      <c r="EP117" s="101" t="str">
        <f>IF(OR(БД!FY544="",ISERROR(БД!FY544)),"",БД!FY544)</f>
        <v/>
      </c>
      <c r="EQ117" s="99" t="str">
        <f ca="1">IF(OR(БД!FP544="",ISERROR(БД!FP544)),"",БД!FP544)</f>
        <v/>
      </c>
      <c r="ER117" s="101" t="str">
        <f>IF(OR(БД!FS544="",ISERROR(БД!FS544)),"",БД!FS544)</f>
        <v/>
      </c>
      <c r="ES117" s="99" t="str">
        <f ca="1">IF(OR(БД!FJ544="",ISERROR(БД!FJ544)),"",БД!FJ544)</f>
        <v/>
      </c>
      <c r="ET117" s="101" t="str">
        <f>IF(OR(БД!FM544="",ISERROR(БД!FM544)),"",БД!FM544)</f>
        <v/>
      </c>
      <c r="EU117" s="99" t="str">
        <f ca="1">IF(OR(БД!FD544="",ISERROR(БД!FD544)),"",БД!FD544)</f>
        <v/>
      </c>
      <c r="EV117" s="101" t="str">
        <f>IF(OR(БД!FG544="",ISERROR(БД!FG544)),"",БД!FG544)</f>
        <v/>
      </c>
      <c r="EW117" s="99" t="str">
        <f ca="1">IF(OR(БД!EX544="",ISERROR(БД!EX544)),"",БД!EX544)</f>
        <v/>
      </c>
      <c r="EX117" s="101" t="str">
        <f>IF(OR(БД!FA544="",ISERROR(БД!FA544)),"",БД!FA544)</f>
        <v/>
      </c>
      <c r="EY117" s="99" t="str">
        <f ca="1">IF(OR(БД!ER544="",ISERROR(БД!ER544)),"",БД!ER544)</f>
        <v/>
      </c>
      <c r="EZ117" s="101" t="str">
        <f>IF(OR(БД!EU544="",ISERROR(БД!EU544)),"",БД!EU544)</f>
        <v/>
      </c>
      <c r="FA117" s="99" t="str">
        <f ca="1">IF(OR(БД!EL544="",ISERROR(БД!EL544)),"",БД!EL544)</f>
        <v/>
      </c>
      <c r="FB117" s="101" t="str">
        <f>IF(OR(БД!EO544="",ISERROR(БД!EO544)),"",БД!EO544)</f>
        <v/>
      </c>
      <c r="FC117" s="99" t="str">
        <f ca="1">IF(OR(БД!EF544="",ISERROR(БД!EF544)),"",БД!EF544)</f>
        <v/>
      </c>
      <c r="FD117" s="101" t="str">
        <f>IF(OR(БД!EI544="",ISERROR(БД!EI544)),"",БД!EI544)</f>
        <v/>
      </c>
      <c r="FE117" s="99" t="str">
        <f ca="1">IF(OR(БД!DZ544="",ISERROR(БД!DZ544)),"",БД!DZ544)</f>
        <v/>
      </c>
      <c r="FF117" s="101" t="str">
        <f>IF(OR(БД!EC544="",ISERROR(БД!EC544)),"",БД!EC544)</f>
        <v/>
      </c>
      <c r="FG117" s="99" t="str">
        <f ca="1">IF(OR(БД!DT544="",ISERROR(БД!DT544)),"",БД!DT544)</f>
        <v/>
      </c>
      <c r="FH117" s="101" t="str">
        <f>IF(OR(БД!DW544="",ISERROR(БД!DW544)),"",БД!DW544)</f>
        <v/>
      </c>
      <c r="FI117" s="99" t="str">
        <f ca="1">IF(OR(БД!DN544="",ISERROR(БД!DN544)),"",БД!DN544)</f>
        <v/>
      </c>
      <c r="FJ117" s="101" t="str">
        <f>IF(OR(БД!DQ544="",ISERROR(БД!DQ544)),"",БД!DQ544)</f>
        <v/>
      </c>
      <c r="FK117" s="99" t="str">
        <f ca="1">IF(OR(БД!DH544="",ISERROR(БД!DH544)),"",БД!DH544)</f>
        <v/>
      </c>
      <c r="FL117" s="101" t="str">
        <f>IF(OR(БД!DK544="",ISERROR(БД!DK544)),"",БД!DK544)</f>
        <v/>
      </c>
      <c r="FM117" s="99" t="str">
        <f ca="1">IF(OR(БД!DB544="",ISERROR(БД!DB544)),"",БД!DB544)</f>
        <v/>
      </c>
      <c r="FN117" s="101" t="str">
        <f>IF(OR(БД!DE544="",ISERROR(БД!DE544)),"",БД!DE544)</f>
        <v/>
      </c>
      <c r="FO117" s="99" t="str">
        <f ca="1">IF(OR(БД!CV544="",ISERROR(БД!CV544)),"",БД!CV544)</f>
        <v/>
      </c>
      <c r="FP117" s="101" t="str">
        <f>IF(OR(БД!CY544="",ISERROR(БД!CY544)),"",БД!CY544)</f>
        <v/>
      </c>
      <c r="FQ117" s="99" t="str">
        <f ca="1">IF(OR(БД!CP544="",ISERROR(БД!CP544)),"",БД!CP544)</f>
        <v/>
      </c>
      <c r="FR117" s="101" t="str">
        <f>IF(OR(БД!CS544="",ISERROR(БД!CS544)),"",БД!CS544)</f>
        <v/>
      </c>
      <c r="FS117" s="99" t="str">
        <f ca="1">IF(OR(БД!CJ544="",ISERROR(БД!CJ544)),"",БД!CJ544)</f>
        <v/>
      </c>
      <c r="FT117" s="101" t="str">
        <f>IF(OR(БД!CM544="",ISERROR(БД!CM544)),"",БД!CM544)</f>
        <v/>
      </c>
      <c r="FU117" s="99" t="str">
        <f ca="1">IF(OR(БД!CD544="",ISERROR(БД!CD544)),"",БД!CD544)</f>
        <v/>
      </c>
      <c r="FV117" s="101" t="str">
        <f>IF(OR(БД!CG544="",ISERROR(БД!CG544)),"",БД!CG544)</f>
        <v/>
      </c>
      <c r="FW117" s="99" t="str">
        <f ca="1">IF(OR(БД!BX544="",ISERROR(БД!BX544)),"",БД!BX544)</f>
        <v/>
      </c>
      <c r="FX117" s="101" t="str">
        <f>IF(OR(БД!CA544="",ISERROR(БД!CA544)),"",БД!CA544)</f>
        <v/>
      </c>
      <c r="FY117" s="99" t="str">
        <f ca="1">IF(OR(БД!BR544="",ISERROR(БД!BR544)),"",БД!BR544)</f>
        <v/>
      </c>
      <c r="FZ117" s="101" t="str">
        <f>IF(OR(БД!BU544="",ISERROR(БД!BU544)),"",БД!BU544)</f>
        <v/>
      </c>
      <c r="GA117" s="99" t="str">
        <f ca="1">IF(OR(БД!BL544="",ISERROR(БД!BL544)),"",БД!BL544)</f>
        <v/>
      </c>
      <c r="GB117" s="101" t="str">
        <f>IF(OR(БД!BO544="",ISERROR(БД!BO544)),"",БД!BO544)</f>
        <v/>
      </c>
      <c r="GC117" s="99" t="str">
        <f ca="1">IF(OR(БД!D415="",ISERROR(БД!D415)),"",БД!D415)</f>
        <v/>
      </c>
      <c r="GD117" s="99" t="str">
        <f ca="1">IF(OR(БД!R71="",ISERROR(БД!R71)),"",БД!R71)</f>
        <v/>
      </c>
      <c r="GF117" s="80" t="str">
        <f ca="1">IF(OR(БД!AZ71="",ISERROR(БД!AZ71)),"",БД!AZ71)</f>
        <v/>
      </c>
      <c r="GG117" s="80" t="str">
        <f ca="1">IF(OR(БД!BE71="",ISERROR(БД!BE71)),"",БД!BE71)</f>
        <v/>
      </c>
      <c r="GH117" s="80" t="str">
        <f ca="1">IF(OR(БД!IO114="",ISERROR(БД!IO114)),"",БД!IO114)</f>
        <v/>
      </c>
      <c r="GI117" s="80" t="str">
        <f ca="1">IF(OR(БД!IT114="",ISERROR(БД!IT114)),"",БД!IT114)</f>
        <v/>
      </c>
      <c r="GJ117" s="80" t="str">
        <f ca="1">IF(OR(БД!IE114="",ISERROR(БД!IE114)),"",БД!IE114)</f>
        <v/>
      </c>
      <c r="GK117" s="80" t="str">
        <f ca="1">IF(OR(БД!IJ114="",ISERROR(БД!IJ114)),"",БД!IJ114)</f>
        <v/>
      </c>
      <c r="GL117" s="80" t="str">
        <f ca="1">IF(OR(БД!HU114="",ISERROR(БД!HU114)),"",БД!HU114)</f>
        <v/>
      </c>
      <c r="GM117" s="80" t="str">
        <f ca="1">IF(OR(БД!HZ114="",ISERROR(БД!HZ114)),"",БД!HZ114)</f>
        <v/>
      </c>
      <c r="GO117" s="108" t="str">
        <f ca="1">IF(OR(БД!HM114="",ISERROR(БД!HM114)),"",БД!HM114)</f>
        <v/>
      </c>
      <c r="GP117" s="108" t="str">
        <f ca="1">IF(OR(БД!HQ114="",ISERROR(БД!HQ114)),"",БД!HQ114)</f>
        <v/>
      </c>
      <c r="GQ117" s="108" t="str">
        <f ca="1">IF(OR(БД!HE114="",ISERROR(БД!HE114)),"",БД!HE114)</f>
        <v/>
      </c>
      <c r="GR117" s="108" t="str">
        <f ca="1">IF(OR(БД!HI114="",ISERROR(БД!HI114)),"",БД!HI114)</f>
        <v/>
      </c>
      <c r="GS117" s="80" t="str">
        <f ca="1">IF(OR(БД!GU114="",ISERROR(БД!GU114)),"",БД!GU114)</f>
        <v/>
      </c>
      <c r="GT117" s="80" t="str">
        <f ca="1">IF(OR(БД!GZ114="",ISERROR(БД!GZ114)),"",БД!GZ114)</f>
        <v/>
      </c>
      <c r="GU117" s="80" t="str">
        <f ca="1">IF(OR(БД!BL329="",ISERROR(БД!BL329)),"",БД!BL329)</f>
        <v/>
      </c>
      <c r="GV117" s="80" t="str">
        <f ca="1">IF(OR(БД!BQ329="",ISERROR(БД!BQ329)),"",БД!BQ329)</f>
        <v/>
      </c>
      <c r="GW117" s="80" t="str">
        <f ca="1">IF(OR(БД!BB329="",ISERROR(БД!BB329)),"",БД!BB329)</f>
        <v/>
      </c>
      <c r="GX117" s="80" t="str">
        <f ca="1">IF(OR(БД!BG329="",ISERROR(БД!BG329)),"",БД!BG329)</f>
        <v/>
      </c>
      <c r="GZ117" s="80" t="str">
        <f ca="1">IF(OR(БД!GK114="",ISERROR(БД!GK114)),"",БД!GK114)</f>
        <v/>
      </c>
      <c r="HA117" s="80" t="str">
        <f ca="1">IF(OR(БД!GP114="",ISERROR(БД!GP114)),"",БД!GP114)</f>
        <v/>
      </c>
      <c r="HB117" s="106" t="str">
        <f ca="1">IF(OR(БД!FT114="",ISERROR(БД!FT114)),"",БД!FT114)</f>
        <v/>
      </c>
      <c r="HC117" s="106" t="str">
        <f ca="1">IF(OR(БД!FZ114="",ISERROR(БД!FZ114)),"",БД!FZ114)</f>
        <v/>
      </c>
      <c r="HD117" s="103" t="str">
        <f ca="1">IF(OR(БД!GF114="",ISERROR(БД!GF114)),"",БД!GF114)</f>
        <v/>
      </c>
      <c r="HE117" s="80" t="str">
        <f ca="1">IF(OR(БД!FJ114="",ISERROR(БД!FJ114)),"",БД!FJ114)</f>
        <v/>
      </c>
      <c r="HF117" s="80" t="str">
        <f ca="1">IF(OR(БД!FO114="",ISERROR(БД!FO114)),"",БД!FO114)</f>
        <v/>
      </c>
      <c r="HG117" s="80" t="str">
        <f ca="1">IF(OR(БД!EZ114="",ISERROR(БД!EZ114)),"",БД!EZ114)</f>
        <v/>
      </c>
      <c r="HH117" s="80" t="str">
        <f ca="1">IF(OR(БД!FE114="",ISERROR(БД!FE114)),"",БД!FE114)</f>
        <v/>
      </c>
      <c r="HJ117" s="80" t="str">
        <f ca="1">IF(OR(БД!EP114="",ISERROR(БД!EP114)),"",БД!EP114)</f>
        <v/>
      </c>
      <c r="HK117" s="80" t="str">
        <f ca="1">IF(OR(БД!EU114="",ISERROR(БД!EU114)),"",БД!EU114)</f>
        <v/>
      </c>
      <c r="HL117" s="108" t="str">
        <f ca="1">IF(OR(БД!EH114="",ISERROR(БД!EH114)),"",БД!EH114)</f>
        <v/>
      </c>
      <c r="HM117" s="108" t="str">
        <f ca="1">IF(OR(БД!EL114="",ISERROR(БД!EL114)),"",БД!EL114)</f>
        <v/>
      </c>
      <c r="HN117" s="108" t="str">
        <f ca="1">IF(OR(БД!DZ114="",ISERROR(БД!DZ114)),"",БД!DZ114)</f>
        <v/>
      </c>
      <c r="HO117" s="108" t="str">
        <f ca="1">IF(OR(БД!ED114="",ISERROR(БД!ED114)),"",БД!ED114)</f>
        <v/>
      </c>
      <c r="HP117" s="80" t="str">
        <f ca="1">IF(OR(БД!DP114="",ISERROR(БД!DP114)),"",БД!DP114)</f>
        <v/>
      </c>
      <c r="HQ117" s="80" t="str">
        <f ca="1">IF(OR(БД!DU114="",ISERROR(БД!DU114)),"",БД!DU114)</f>
        <v/>
      </c>
      <c r="HR117" s="108" t="str">
        <f ca="1">IF(OR(БД!DH114="",ISERROR(БД!DH114)),"",БД!DH114)</f>
        <v/>
      </c>
      <c r="HS117" s="108" t="str">
        <f ca="1">IF(OR(БД!DL114="",ISERROR(БД!DL114)),"",БД!DL114)</f>
        <v/>
      </c>
      <c r="HT117" s="80" t="str">
        <f ca="1">IF(OR(БД!GK372="",ISERROR(БД!GK372)),"",БД!GK372)</f>
        <v/>
      </c>
      <c r="HU117" s="80" t="str">
        <f ca="1">IF(OR(БД!GP372="",ISERROR(БД!GP372)),"",БД!GP372)</f>
        <v/>
      </c>
      <c r="HV117" s="80" t="str">
        <f ca="1">IF(OR(БД!BV329="",ISERROR(БД!BV329)),"",БД!BV329)</f>
        <v/>
      </c>
      <c r="HW117" s="80" t="str">
        <f ca="1">IF(OR(БД!CA329="",ISERROR(БД!CA329)),"",БД!CA329)</f>
        <v/>
      </c>
      <c r="HY117" s="103" t="str">
        <f ca="1">IF(OR(БД!CS114="",ISERROR(БД!CS114)),"",БД!CS114)</f>
        <v/>
      </c>
      <c r="HZ117" s="103" t="str">
        <f ca="1">IF(OR(БД!CX114="",ISERROR(БД!CX114)),"",БД!CX114)</f>
        <v/>
      </c>
      <c r="IA117" s="103" t="str">
        <f ca="1">IF(OR(БД!DC114="",ISERROR(БД!DC114)),"",БД!DC114)</f>
        <v/>
      </c>
      <c r="IB117" s="103" t="str">
        <f ca="1">IF(OR(БД!DF243="",ISERROR(БД!DF243)),"",БД!DF243)</f>
        <v/>
      </c>
      <c r="IC117" s="103" t="str">
        <f ca="1">IF(OR(БД!DK243="",ISERROR(БД!DK243)),"",БД!DK243)</f>
        <v/>
      </c>
      <c r="ID117" s="103" t="str">
        <f ca="1">IF(OR(БД!DP243="",ISERROR(БД!DP243)),"",БД!DP243)</f>
        <v/>
      </c>
      <c r="IF117" s="103" t="str">
        <f ca="1">IF(OR(БД!CD114="",ISERROR(БД!CD114)),"",БД!CD114)</f>
        <v/>
      </c>
      <c r="IG117" s="103" t="str">
        <f ca="1">IF(OR(БД!CI114="",ISERROR(БД!CI114)),"",БД!CI114)</f>
        <v/>
      </c>
      <c r="IH117" s="103" t="str">
        <f ca="1">IF(OR(БД!CN114="",ISERROR(БД!CN114)),"",БД!CN114)</f>
        <v/>
      </c>
      <c r="IJ117" s="80" t="str">
        <f ca="1">IF(OR(БД!BT114="",ISERROR(БД!BT114)),"",БД!BT114)</f>
        <v/>
      </c>
      <c r="IK117" s="80" t="str">
        <f ca="1">IF(OR(БД!BY114="",ISERROR(БД!BY114)),"",БД!BY114)</f>
        <v/>
      </c>
      <c r="IL117" s="80" t="str">
        <f ca="1">IF(OR(БД!BJ114="",ISERROR(БД!BJ114)),"",БД!BJ114)</f>
        <v/>
      </c>
      <c r="IM117" s="80" t="str">
        <f ca="1">IF(OR(БД!BO114="",ISERROR(БД!BO114)),"",БД!BO114)</f>
        <v/>
      </c>
      <c r="IO117" s="80" t="str">
        <f ca="1">IF(OR(БД!AZ114="",ISERROR(БД!AZ114)),"",БД!AZ114)</f>
        <v/>
      </c>
      <c r="IP117" s="80" t="str">
        <f ca="1">IF(OR(БД!BE114="",ISERROR(БД!BE114)),"",БД!BE114)</f>
        <v/>
      </c>
      <c r="IQ117" s="108" t="str">
        <f ca="1">IF(OR(БД!D114="",ISERROR(БД!D114)),"",БД!D114)</f>
        <v/>
      </c>
      <c r="IR117" s="108" t="str">
        <f ca="1">IF(OR(БД!I114="",ISERROR(БД!I114)),"",БД!I114)</f>
        <v/>
      </c>
      <c r="IS117" s="80" t="str">
        <f ca="1">IF(OR(БД!N114="",ISERROR(БД!N114)),"",БД!N114)</f>
        <v/>
      </c>
      <c r="IT117" s="80" t="str">
        <f ca="1">IF(OR(БД!N329="",ISERROR(БД!N329)),"",БД!N329)</f>
        <v/>
      </c>
      <c r="IU117" s="80" t="str">
        <f ca="1">IF(OR(БД!S329="",ISERROR(БД!S329)),"",БД!S329)</f>
        <v/>
      </c>
      <c r="IV117" s="80" t="str">
        <f ca="1">IF(OR(БД!D329="",ISERROR(БД!D329)),"",БД!D329)</f>
        <v/>
      </c>
      <c r="IW117" s="80" t="str">
        <f ca="1">IF(OR(БД!I329="",ISERROR(БД!I329)),"",БД!I329)</f>
        <v/>
      </c>
      <c r="IY117" s="80" t="str">
        <f ca="1">IF(OR(БД!AR329="",ISERROR(БД!AR329)),"",БД!AR329)</f>
        <v/>
      </c>
      <c r="IZ117" s="80" t="str">
        <f ca="1">IF(OR(БД!AW329="",ISERROR(БД!AW329)),"",БД!AW329)</f>
        <v/>
      </c>
      <c r="JA117" s="80" t="str">
        <f ca="1">IF(OR(БД!GU372="",ISERROR(БД!GU372)),"",БД!GU372)</f>
        <v/>
      </c>
      <c r="JB117" s="80" t="str">
        <f ca="1">IF(OR(БД!GZ372="",ISERROR(БД!GZ372)),"",БД!GZ372)</f>
        <v/>
      </c>
      <c r="JD117" s="80" t="str">
        <f ca="1">IF(OR(БД!AH329="",ISERROR(БД!AH329)),"",БД!AH329)</f>
        <v/>
      </c>
      <c r="JE117" s="80" t="str">
        <f ca="1">IF(OR(БД!AM329="",ISERROR(БД!AM329)),"",БД!AM329)</f>
        <v/>
      </c>
      <c r="JF117" s="80" t="str">
        <f ca="1">IF(OR(БД!X329="",ISERROR(БД!X329)),"",БД!X329)</f>
        <v/>
      </c>
      <c r="JG117" s="80" t="str">
        <f ca="1">IF(OR(БД!AC329="",ISERROR(БД!AC329)),"",БД!AC329)</f>
        <v/>
      </c>
      <c r="JI117" s="99" t="str">
        <f ca="1">IF(OR(БД!CM501="",ISERROR(БД!CM501)),"",БД!CM501)</f>
        <v/>
      </c>
      <c r="JJ117" s="101" t="str">
        <f>IF(OR(БД!CP501="",ISERROR(БД!CP501)),"",БД!CP501)</f>
        <v/>
      </c>
      <c r="JK117" s="108" t="str">
        <f ca="1">IF(OR(БД!AQ200="",ISERROR(БД!AQ200)),"",БД!AQ200)</f>
        <v/>
      </c>
      <c r="JL117" s="108" t="str">
        <f ca="1">IF(OR(БД!AU200="",ISERROR(БД!AU200)),"",БД!AU200)</f>
        <v/>
      </c>
      <c r="JM117" s="108" t="str">
        <f ca="1">IF(OR(БД!AI200="",ISERROR(БД!AI200)),"",БД!AI200)</f>
        <v/>
      </c>
      <c r="JO117" s="108" t="str">
        <f ca="1">IF(OR(БД!BX200="",ISERROR(БД!BX200)),"",БД!BX200)</f>
        <v/>
      </c>
      <c r="JP117" s="108" t="str">
        <f ca="1">IF(OR(БД!CB200="",ISERROR(БД!CB200)),"",БД!CB200)</f>
        <v/>
      </c>
      <c r="JQ117" s="103" t="str">
        <f ca="1">IF(OR(БД!AU114="",ISERROR(БД!AU114)),"",БД!AU114)</f>
        <v/>
      </c>
      <c r="JR117" s="108" t="str">
        <f ca="1">IF(OR(БД!AQ114="",ISERROR(БД!AQ114)),"",БД!AQ114)</f>
        <v/>
      </c>
      <c r="JS117" s="108" t="str">
        <f ca="1">IF(OR(БД!AM114="",ISERROR(БД!AM114)),"",БД!AM114)</f>
        <v/>
      </c>
      <c r="JT117" s="108" t="str">
        <f ca="1">IF(OR(БД!AI114="",ISERROR(БД!AI114)),"",БД!AI114)</f>
        <v/>
      </c>
      <c r="JV117" s="108" t="str">
        <f ca="1">IF(OR(БД!AA114="",ISERROR(БД!AA114)),"",БД!AA114)</f>
        <v/>
      </c>
      <c r="JW117" s="108" t="str">
        <f ca="1">IF(OR(БД!AE114="",ISERROR(БД!AE114)),"",БД!AE114)</f>
        <v/>
      </c>
      <c r="JX117" s="108" t="str">
        <f ca="1">IF(OR(БД!S114="",ISERROR(БД!S114)),"",БД!S114)</f>
        <v/>
      </c>
      <c r="JY117" s="108" t="str">
        <f ca="1">IF(OR(БД!W114="",ISERROR(БД!W114)),"",БД!W114)</f>
        <v/>
      </c>
      <c r="JZ117" s="103" t="str">
        <f ca="1">IF(OR(БД!GU157="",ISERROR(БД!GU157)),"",БД!GU157)</f>
        <v/>
      </c>
      <c r="KA117" s="108" t="str">
        <f ca="1">IF(OR(БД!GQ157="",ISERROR(БД!GQ157)),"",БД!GQ157)</f>
        <v/>
      </c>
      <c r="KB117" s="108" t="str">
        <f ca="1">IF(OR(БД!GM157="",ISERROR(БД!GM157)),"",БД!GM157)</f>
        <v/>
      </c>
      <c r="KC117" s="108" t="str">
        <f ca="1">IF(OR(БД!GI157="",ISERROR(БД!GI157)),"",БД!GI157)</f>
        <v/>
      </c>
      <c r="KE117" s="103" t="str">
        <f ca="1">IF(OR(БД!DV200="",ISERROR(БД!DV200)),"",БД!DV200)</f>
        <v/>
      </c>
      <c r="KF117" s="108" t="str">
        <f ca="1">IF(OR(БД!DR200="",ISERROR(БД!DR200)),"",БД!DR200)</f>
        <v/>
      </c>
      <c r="KG117" s="108" t="str">
        <f ca="1">IF(OR(БД!DN200="",ISERROR(БД!DN200)),"",БД!DN200)</f>
        <v/>
      </c>
      <c r="KH117" s="108" t="str">
        <f ca="1">IF(OR(БД!DJ200="",ISERROR(БД!DJ200)),"",БД!DJ200)</f>
        <v/>
      </c>
      <c r="KJ117" s="103" t="str">
        <f ca="1">IF(OR(БД!DE200="",ISERROR(БД!DE200)),"",БД!DE200)</f>
        <v/>
      </c>
      <c r="KK117" s="108" t="str">
        <f ca="1">IF(OR(БД!DA200="",ISERROR(БД!DA200)),"",БД!DA200)</f>
        <v/>
      </c>
      <c r="KL117" s="108" t="str">
        <f ca="1">IF(OR(БД!CW200="",ISERROR(БД!CW200)),"",БД!CW200)</f>
        <v/>
      </c>
      <c r="KN117" s="99" t="str">
        <f ca="1">IF(OR(БД!BG200="",ISERROR(БД!BG200)),"",БД!BG200)</f>
        <v/>
      </c>
      <c r="KO117" s="101" t="str">
        <f>IF(OR(БД!BJ200="",ISERROR(БД!BJ200)),"",БД!BJ200)</f>
        <v/>
      </c>
      <c r="KP117" s="99" t="str">
        <f ca="1">IF(OR(БД!BM200="",ISERROR(БД!BM200)),"",БД!BM200)</f>
        <v/>
      </c>
      <c r="KQ117" s="101" t="str">
        <f>IF(OR(БД!BP200="",ISERROR(БД!BP200)),"",БД!BP200)</f>
        <v/>
      </c>
      <c r="KR117" s="103" t="str">
        <f ca="1">IF(OR(БД!BS200="",ISERROR(БД!BS200)),"",БД!BS200)</f>
        <v/>
      </c>
      <c r="KT117" s="108" t="str">
        <f ca="1">IF(OR(БД!AY200="",ISERROR(БД!AY200)),"",БД!AY200)</f>
        <v/>
      </c>
      <c r="KU117" s="108" t="str">
        <f ca="1">IF(OR(БД!BC200="",ISERROR(БД!BC200)),"",БД!BC200)</f>
        <v/>
      </c>
      <c r="KV117" s="103" t="str">
        <f ca="1">IF(OR(БД!AW372="",ISERROR(БД!AW372)),"",БД!AW372)</f>
        <v/>
      </c>
      <c r="KW117" s="108" t="str">
        <f ca="1">IF(OR(БД!AS372="",ISERROR(БД!AS372)),"",БД!AS372)</f>
        <v/>
      </c>
      <c r="KX117" s="108" t="str">
        <f ca="1">IF(OR(БД!AO372="",ISERROR(БД!AO372)),"",БД!AO372)</f>
        <v/>
      </c>
      <c r="KY117" s="108" t="str">
        <f ca="1">IF(OR(БД!AK372="",ISERROR(БД!AK372)),"",БД!AK372)</f>
        <v/>
      </c>
      <c r="LA117" s="103" t="str">
        <f ca="1">IF(OR(БД!BN372="",ISERROR(БД!BN372)),"",БД!BN372)</f>
        <v/>
      </c>
      <c r="LB117" s="108" t="str">
        <f ca="1">IF(OR(БД!BJ372="",ISERROR(БД!BJ372)),"",БД!BJ372)</f>
        <v/>
      </c>
      <c r="LC117" s="108" t="str">
        <f ca="1">IF(OR(БД!BF372="",ISERROR(БД!BF372)),"",БД!BF372)</f>
        <v/>
      </c>
      <c r="LD117" s="108" t="str">
        <f ca="1">IF(OR(БД!BB372="",ISERROR(БД!BB372)),"",БД!BB372)</f>
        <v/>
      </c>
      <c r="LF117" s="106" t="str">
        <f ca="1">IF(OR(БД!HD286="",ISERROR(БД!HD286)),"",БД!HD286)</f>
        <v/>
      </c>
      <c r="LG117" s="106" t="str">
        <f ca="1">IF(OR(БД!HK286="",ISERROR(БД!HK286)),"",БД!HK286)</f>
        <v/>
      </c>
    </row>
    <row r="118" spans="1:319" x14ac:dyDescent="0.25">
      <c r="A118" s="113">
        <v>18</v>
      </c>
      <c r="B118" s="80" t="str">
        <f ca="1">IF(OR(БД!DT72="",ISERROR(БД!DT72)),"",БД!DT72)</f>
        <v/>
      </c>
      <c r="C118" s="80" t="str">
        <f ca="1">IF(OR(БД!DY72="",ISERROR(БД!DY72)),"",БД!DY72)</f>
        <v/>
      </c>
      <c r="D118" s="80" t="str">
        <f ca="1">IF(OR(БД!CD72="",ISERROR(БД!CD72)),"",БД!CD72)</f>
        <v/>
      </c>
      <c r="E118" s="80" t="str">
        <f ca="1">IF(OR(БД!CI72="",ISERROR(БД!CI72)),"",БД!CI72)</f>
        <v/>
      </c>
      <c r="F118" s="80" t="str">
        <f ca="1">IF(OR(БД!BT72="",ISERROR(БД!BT72)),"",БД!BT72)</f>
        <v/>
      </c>
      <c r="G118" s="80" t="str">
        <f ca="1">IF(OR(БД!BY72="",ISERROR(БД!BY72)),"",БД!BY72)</f>
        <v/>
      </c>
      <c r="H118" s="80" t="str">
        <f ca="1">IF(OR(БД!BJ72="",ISERROR(БД!BJ72)),"",БД!BJ72)</f>
        <v/>
      </c>
      <c r="I118" s="80" t="str">
        <f ca="1">IF(OR(БД!BO72="",ISERROR(БД!BO72)),"",БД!BO72)</f>
        <v/>
      </c>
      <c r="J118" s="80" t="str">
        <f ca="1">IF(OR(БД!JS115="",ISERROR(БД!JS115)),"",БД!JS115)</f>
        <v/>
      </c>
      <c r="K118" s="80" t="str">
        <f ca="1">IF(OR(БД!JX115="",ISERROR(БД!JX115)),"",БД!JX115)</f>
        <v/>
      </c>
      <c r="L118" s="80" t="str">
        <f ca="1">IF(OR(БД!JI115="",ISERROR(БД!JI115)),"",БД!JI115)</f>
        <v/>
      </c>
      <c r="M118" s="80" t="str">
        <f ca="1">IF(OR(БД!JN115="",ISERROR(БД!JN115)),"",БД!JN115)</f>
        <v/>
      </c>
      <c r="N118" s="80" t="str">
        <f ca="1">IF(OR(БД!IY115="",ISERROR(БД!IY115)),"",БД!IY115)</f>
        <v/>
      </c>
      <c r="O118" s="80" t="str">
        <f ca="1">IF(OR(БД!JD115="",ISERROR(БД!JD115)),"",БД!JD115)</f>
        <v/>
      </c>
      <c r="P118" s="80" t="str">
        <f ca="1">IF(OR(БД!HU373="",ISERROR(БД!HU373)),"",БД!HU373)</f>
        <v/>
      </c>
      <c r="R118" s="99" t="str">
        <f ca="1">IF(OR(БД!BX287="",ISERROR(БД!BX287)),"",БД!BX287)</f>
        <v/>
      </c>
      <c r="S118" s="101" t="str">
        <f>IF(OR(БД!CA287="",ISERROR(БД!CA287)),"",БД!CA287)</f>
        <v/>
      </c>
      <c r="T118" s="99" t="str">
        <f ca="1">IF(OR(БД!CD287="",ISERROR(БД!CD287)),"",БД!CD287)</f>
        <v/>
      </c>
      <c r="U118" s="101" t="str">
        <f>IF(OR(БД!CG287="",ISERROR(БД!CG287)),"",БД!CG287)</f>
        <v/>
      </c>
      <c r="V118" s="99" t="str">
        <f ca="1">IF(OR(БД!EG373="",ISERROR(БД!EG373)),"",БД!EG373)</f>
        <v/>
      </c>
      <c r="W118" s="101" t="str">
        <f>IF(OR(БД!EJ373="",ISERROR(БД!EJ373)),"",БД!EJ373)</f>
        <v/>
      </c>
      <c r="X118" s="99" t="str">
        <f ca="1">IF(OR(БД!EM373="",ISERROR(БД!EM373)),"",БД!EM373)</f>
        <v/>
      </c>
      <c r="Y118" s="101" t="str">
        <f>IF(OR(БД!EP373="",ISERROR(БД!EP373)),"",БД!EP373)</f>
        <v/>
      </c>
      <c r="Z118" s="106" t="str">
        <f ca="1">IF(OR(БД!DS373="",ISERROR(БД!DS373)),"",БД!DS373)</f>
        <v/>
      </c>
      <c r="AA118" s="126" t="str">
        <f>IF(OR(БД!DW373="",ISERROR(БД!DW373)),"",БД!DW373)</f>
        <v/>
      </c>
      <c r="AB118" s="106" t="str">
        <f ca="1">IF(OR(БД!DZ373="",ISERROR(БД!DZ373)),"",БД!DZ373)</f>
        <v/>
      </c>
      <c r="AC118" s="126" t="str">
        <f>IF(OR(БД!ED373="",ISERROR(БД!ED373)),"",БД!ED373)</f>
        <v/>
      </c>
      <c r="AD118" s="106" t="str">
        <f ca="1">IF(OR(БД!DE373="",ISERROR(БД!DE373)),"",БД!DE373)</f>
        <v/>
      </c>
      <c r="AE118" s="126" t="str">
        <f>IF(OR(БД!DI373="",ISERROR(БД!DI373)),"",БД!DI373)</f>
        <v/>
      </c>
      <c r="AF118" s="106" t="str">
        <f ca="1">IF(OR(БД!DL373="",ISERROR(БД!DL373)),"",БД!DL373)</f>
        <v/>
      </c>
      <c r="AG118" s="126" t="str">
        <f>IF(OR(БД!DP373="",ISERROR(БД!DP373)),"",БД!DP373)</f>
        <v/>
      </c>
      <c r="AH118" s="99" t="str">
        <f ca="1">IF(OR(БД!CO373="",ISERROR(БД!CO373)),"",БД!CO373)</f>
        <v/>
      </c>
      <c r="AI118" s="101" t="str">
        <f>IF(OR(БД!CR373="",ISERROR(БД!CR373)),"",БД!CR373)</f>
        <v/>
      </c>
      <c r="AJ118" s="99" t="str">
        <f ca="1">IF(OR(БД!CI373="",ISERROR(БД!CI373)),"",БД!CI373)</f>
        <v/>
      </c>
      <c r="AK118" s="101" t="str">
        <f>IF(OR(БД!CL373="",ISERROR(БД!CL373)),"",БД!CL373)</f>
        <v/>
      </c>
      <c r="AL118" s="99" t="str">
        <f ca="1">IF(OR(БД!CC373="",ISERROR(БД!CC373)),"",БД!CC373)</f>
        <v/>
      </c>
      <c r="AM118" s="101" t="str">
        <f>IF(OR(БД!CF373="",ISERROR(БД!CF373)),"",БД!CF373)</f>
        <v/>
      </c>
      <c r="AO118" s="103" t="str">
        <f ca="1">IF(OR(БД!GI244="",ISERROR(БД!GI244)),"",БД!GI244)</f>
        <v/>
      </c>
      <c r="AP118" s="103" t="str">
        <f ca="1">IF(OR(БД!GD244="",ISERROR(БД!GD244)),"",БД!GD244)</f>
        <v/>
      </c>
      <c r="AQ118" s="99" t="str">
        <f ca="1">IF(OR(БД!HQ330="",ISERROR(БД!HQ330)),"",БД!HQ330)</f>
        <v/>
      </c>
      <c r="AR118" s="101" t="str">
        <f>IF(OR(БД!HU330="",ISERROR(БД!HU330)),"",БД!HU330)</f>
        <v/>
      </c>
      <c r="AS118" s="99" t="str">
        <f ca="1">IF(OR(БД!AZ545="",ISERROR(БД!AZ545)),"",БД!AZ545)</f>
        <v/>
      </c>
      <c r="AT118" s="101" t="str">
        <f>IF(OR(БД!BC545="",ISERROR(БД!BC545)),"",БД!BC545)</f>
        <v/>
      </c>
      <c r="AU118" s="99" t="str">
        <f ca="1">IF(OR(БД!BF545="",ISERROR(БД!BF545)),"",БД!BF545)</f>
        <v/>
      </c>
      <c r="AV118" s="101" t="str">
        <f>IF(OR(БД!BI545="",ISERROR(БД!BI545)),"",БД!BI545)</f>
        <v/>
      </c>
      <c r="AW118" s="99" t="str">
        <f ca="1">IF(OR(БД!AN545="",ISERROR(БД!AN545)),"",БД!AN545)</f>
        <v/>
      </c>
      <c r="AX118" s="101" t="str">
        <f>IF(OR(БД!AQ545="",ISERROR(БД!AQ545)),"",БД!AQ545)</f>
        <v/>
      </c>
      <c r="AY118" s="99" t="str">
        <f ca="1">IF(OR(БД!AT545="",ISERROR(БД!AT545)),"",БД!AT545)</f>
        <v/>
      </c>
      <c r="AZ118" s="101" t="str">
        <f>IF(OR(БД!AW545="",ISERROR(БД!AW545)),"",БД!AW545)</f>
        <v/>
      </c>
      <c r="BA118" s="99" t="str">
        <f ca="1">IF(OR(БД!AH545="",ISERROR(БД!AH545)),"",БД!AH545)</f>
        <v/>
      </c>
      <c r="BB118" s="101" t="str">
        <f>IF(OR(БД!AK545="",ISERROR(БД!AK545)),"",БД!AK545)</f>
        <v/>
      </c>
      <c r="BC118" s="99" t="str">
        <f ca="1">IF(OR(БД!AB545="",ISERROR(БД!AB545)),"",БД!AB545)</f>
        <v/>
      </c>
      <c r="BD118" s="101" t="str">
        <f>IF(OR(БД!AE545="",ISERROR(БД!AE545)),"",БД!AE545)</f>
        <v/>
      </c>
      <c r="BE118" s="99" t="str">
        <f ca="1">IF(OR(БД!J373="",ISERROR(БД!J373)),"",БД!J373)</f>
        <v/>
      </c>
      <c r="BF118" s="99" t="str">
        <f ca="1">IF(OR(БД!D373="",ISERROR(БД!D373)),"",БД!D373)</f>
        <v/>
      </c>
      <c r="BH118" s="103" t="str">
        <f ca="1">IF(OR(БД!GS244="",ISERROR(БД!GS244)),"",БД!GS244)</f>
        <v/>
      </c>
      <c r="BI118" s="103" t="str">
        <f ca="1">IF(OR(БД!GN244="",ISERROR(БД!GN244)),"",БД!GN244)</f>
        <v/>
      </c>
      <c r="BJ118" s="99" t="str">
        <f ca="1">IF(OR(БД!EN287="",ISERROR(БД!EN287)),"",БД!EN287)</f>
        <v/>
      </c>
      <c r="BK118" s="101" t="str">
        <f>IF(OR(БД!ER287="",ISERROR(БД!ER287)),"",БД!ER287)</f>
        <v/>
      </c>
      <c r="BL118" s="99" t="str">
        <f ca="1">IF(OR(БД!EG287="",ISERROR(БД!EG287)),"",БД!EG287)</f>
        <v/>
      </c>
      <c r="BM118" s="101" t="str">
        <f>IF(OR(БД!EK287="",ISERROR(БД!EK287)),"",БД!EK287)</f>
        <v/>
      </c>
      <c r="BN118" s="99" t="str">
        <f ca="1">IF(OR(БД!DZ287="",ISERROR(БД!DZ287)),"",БД!DZ287)</f>
        <v/>
      </c>
      <c r="BO118" s="101" t="str">
        <f>IF(OR(БД!ED287="",ISERROR(БД!ED287)),"",БД!ED287)</f>
        <v/>
      </c>
      <c r="BP118" s="99" t="str">
        <f ca="1">IF(OR(БД!DS287="",ISERROR(БД!DS287)),"",БД!DS287)</f>
        <v/>
      </c>
      <c r="BQ118" s="101" t="str">
        <f>IF(OR(БД!DW287="",ISERROR(БД!DW287)),"",БД!DW287)</f>
        <v/>
      </c>
      <c r="BR118" s="99" t="str">
        <f ca="1">IF(OR(БД!DL287="",ISERROR(БД!DL287)),"",БД!DL287)</f>
        <v/>
      </c>
      <c r="BS118" s="101" t="str">
        <f>IF(OR(БД!DP287="",ISERROR(БД!DP287)),"",БД!DP287)</f>
        <v/>
      </c>
      <c r="BT118" s="99" t="str">
        <f ca="1">IF(OR(БД!GA330="",ISERROR(БД!GA330)),"",БД!GA330)</f>
        <v/>
      </c>
      <c r="BU118" s="101" t="str">
        <f>IF(OR(БД!GE330="",ISERROR(БД!GE330)),"",БД!GE330)</f>
        <v/>
      </c>
      <c r="BV118" s="99" t="str">
        <f ca="1">IF(OR(БД!EK330="",ISERROR(БД!EK330)),"",БД!EK330)</f>
        <v/>
      </c>
      <c r="BW118" s="101" t="str">
        <f>IF(OR(БД!EO330="",ISERROR(БД!EO330)),"",БД!EO330)</f>
        <v/>
      </c>
      <c r="BX118" s="99" t="str">
        <f ca="1">IF(OR(БД!V545="",ISERROR(БД!V545)),"",БД!V545)</f>
        <v/>
      </c>
      <c r="BY118" s="101" t="str">
        <f>IF(OR(БД!Y545="",ISERROR(БД!Y545)),"",БД!Y545)</f>
        <v/>
      </c>
      <c r="BZ118" s="99" t="str">
        <f ca="1">IF(OR(БД!P545="",ISERROR(БД!P545)),"",БД!P545)</f>
        <v/>
      </c>
      <c r="CA118" s="101" t="str">
        <f>IF(OR(БД!S545="",ISERROR(БД!S545)),"",БД!S545)</f>
        <v/>
      </c>
      <c r="CB118" s="99" t="str">
        <f ca="1">IF(OR(БД!J545="",ISERROR(БД!J545)),"",БД!J545)</f>
        <v/>
      </c>
      <c r="CC118" s="101" t="str">
        <f>IF(OR(БД!M545="",ISERROR(БД!M545)),"",БД!M545)</f>
        <v/>
      </c>
      <c r="CD118" s="99" t="str">
        <f ca="1">IF(OR(БД!D545="",ISERROR(БД!D545)),"",БД!D545)</f>
        <v/>
      </c>
      <c r="CE118" s="101" t="str">
        <f>IF(OR(БД!G545="",ISERROR(БД!G545)),"",БД!G545)</f>
        <v/>
      </c>
      <c r="CF118" s="99" t="str">
        <f ca="1">IF(OR(БД!D459="",ISERROR(БД!D459)),"",БД!D459)</f>
        <v/>
      </c>
      <c r="CG118" s="99" t="str">
        <f ca="1">IF(OR(БД!J416="",ISERROR(БД!J416)),"",БД!J416)</f>
        <v/>
      </c>
      <c r="CI118" s="103" t="str">
        <f ca="1">IF(OR(БД!HC244="",ISERROR(БД!HC244)),"",БД!HC244)</f>
        <v/>
      </c>
      <c r="CJ118" s="103" t="str">
        <f ca="1">IF(OR(БД!GX244="",ISERROR(БД!GX244)),"",БД!GX244)</f>
        <v/>
      </c>
      <c r="CK118" s="108" t="str">
        <f ca="1">IF(OR(БД!ED72="",ISERROR(БД!ED72)),"",БД!ED72)</f>
        <v/>
      </c>
      <c r="CL118" s="108" t="str">
        <f ca="1">IF(OR(БД!EH72="",ISERROR(БД!EH72)),"",БД!EH72)</f>
        <v/>
      </c>
      <c r="CM118" s="108" t="str">
        <f ca="1">IF(OR(БД!DL72="",ISERROR(БД!DL72)),"",БД!DL72)</f>
        <v/>
      </c>
      <c r="CN118" s="108" t="str">
        <f ca="1">IF(OR(БД!DP72="",ISERROR(БД!DP72)),"",БД!DP72)</f>
        <v/>
      </c>
      <c r="CO118" s="99" t="str">
        <f ca="1">IF(OR(БД!FR244="",ISERROR(БД!FR244)),"",БД!FR244)</f>
        <v/>
      </c>
      <c r="CP118" s="101" t="str">
        <f>IF(OR(БД!FU244="",ISERROR(БД!FU244)),"",БД!FU244)</f>
        <v/>
      </c>
      <c r="CQ118" s="99" t="str">
        <f ca="1">IF(OR(БД!FX244="",ISERROR(БД!FX244)),"",БД!FX244)</f>
        <v/>
      </c>
      <c r="CR118" s="101" t="str">
        <f>IF(OR(БД!GA244="",ISERROR(БД!GA244)),"",БД!GA244)</f>
        <v/>
      </c>
      <c r="CS118" s="99" t="str">
        <f ca="1">IF(OR(БД!DE287="",ISERROR(БД!DE287)),"",БД!DE287)</f>
        <v/>
      </c>
      <c r="CT118" s="101" t="str">
        <f>IF(OR(БД!DI287="",ISERROR(БД!DI287)),"",БД!DI287)</f>
        <v/>
      </c>
      <c r="CU118" s="99" t="str">
        <f ca="1">IF(OR(БД!CX287="",ISERROR(БД!CX287)),"",БД!CX287)</f>
        <v/>
      </c>
      <c r="CV118" s="101" t="str">
        <f>IF(OR(БД!DB287="",ISERROR(БД!DB287)),"",БД!DB287)</f>
        <v/>
      </c>
      <c r="CW118" s="99" t="str">
        <f ca="1">IF(OR(БД!CQ287="",ISERROR(БД!CQ287)),"",БД!CQ287)</f>
        <v/>
      </c>
      <c r="CX118" s="101" t="str">
        <f>IF(OR(БД!CU287="",ISERROR(БД!CU287)),"",БД!CU287)</f>
        <v/>
      </c>
      <c r="CY118" s="99" t="str">
        <f ca="1">IF(OR(БД!CJ287="",ISERROR(БД!CJ287)),"",БД!CJ287)</f>
        <v/>
      </c>
      <c r="CZ118" s="101" t="str">
        <f>IF(OR(БД!CN287="",ISERROR(БД!CN287)),"",БД!CN287)</f>
        <v/>
      </c>
      <c r="DA118" s="99" t="str">
        <f ca="1">IF(OR(БД!HX330="",ISERROR(БД!HX330)),"",БД!HX330)</f>
        <v/>
      </c>
      <c r="DB118" s="101" t="str">
        <f>IF(OR(БД!IB330="",ISERROR(БД!IB330)),"",БД!IB330)</f>
        <v/>
      </c>
      <c r="DC118" s="99" t="str">
        <f ca="1">IF(OR(БД!HJ330="",ISERROR(БД!HJ330)),"",БД!HJ330)</f>
        <v/>
      </c>
      <c r="DD118" s="101" t="str">
        <f>IF(OR(БД!HN330="",ISERROR(БД!HN330)),"",БД!HN330)</f>
        <v/>
      </c>
      <c r="DE118" s="99" t="str">
        <f ca="1">IF(OR(БД!HC330="",ISERROR(БД!HC330)),"",БД!HC330)</f>
        <v/>
      </c>
      <c r="DF118" s="101" t="str">
        <f>IF(OR(БД!HG330="",ISERROR(БД!HG330)),"",БД!HG330)</f>
        <v/>
      </c>
      <c r="DG118" s="99" t="str">
        <f ca="1">IF(OR(БД!GV330="",ISERROR(БД!GV330)),"",БД!GV330)</f>
        <v/>
      </c>
      <c r="DH118" s="101" t="str">
        <f>IF(OR(БД!GZ330="",ISERROR(БД!GZ330)),"",БД!GZ330)</f>
        <v/>
      </c>
      <c r="DI118" s="99" t="str">
        <f ca="1">IF(OR(БД!GO330="",ISERROR(БД!GO330)),"",БД!GO330)</f>
        <v/>
      </c>
      <c r="DJ118" s="101" t="str">
        <f>IF(OR(БД!GS330="",ISERROR(БД!GS330)),"",БД!GS330)</f>
        <v/>
      </c>
      <c r="DK118" s="99" t="str">
        <f ca="1">IF(OR(БД!GH330="",ISERROR(БД!GH330)),"",БД!GH330)</f>
        <v/>
      </c>
      <c r="DL118" s="101" t="str">
        <f>IF(OR(БД!GL330="",ISERROR(БД!GL330)),"",БД!GL330)</f>
        <v/>
      </c>
      <c r="DM118" s="99" t="str">
        <f ca="1">IF(OR(БД!FT330="",ISERROR(БД!FT330)),"",БД!FT330)</f>
        <v/>
      </c>
      <c r="DN118" s="101" t="str">
        <f>IF(OR(БД!FX330="",ISERROR(БД!FX330)),"",БД!FX330)</f>
        <v/>
      </c>
      <c r="DO118" s="99" t="str">
        <f ca="1">IF(OR(БД!FF330="",ISERROR(БД!FF330)),"",БД!FF330)</f>
        <v/>
      </c>
      <c r="DP118" s="101" t="str">
        <f>IF(OR(БД!FJ330="",ISERROR(БД!FJ330)),"",БД!FJ330)</f>
        <v/>
      </c>
      <c r="DQ118" s="99" t="str">
        <f ca="1">IF(OR(БД!FM330="",ISERROR(БД!FM330)),"",БД!FM330)</f>
        <v/>
      </c>
      <c r="DR118" s="101" t="str">
        <f>IF(OR(БД!FQ330="",ISERROR(БД!FQ330)),"",БД!FQ330)</f>
        <v/>
      </c>
      <c r="DS118" s="99" t="str">
        <f ca="1">IF(OR(БД!EY330="",ISERROR(БД!EY330)),"",БД!EY330)</f>
        <v/>
      </c>
      <c r="DT118" s="101" t="str">
        <f>IF(OR(БД!FC330="",ISERROR(БД!FC330)),"",БД!FC330)</f>
        <v/>
      </c>
      <c r="DU118" s="99" t="str">
        <f ca="1">IF(OR(БД!ER330="",ISERROR(БД!ER330)),"",БД!ER330)</f>
        <v/>
      </c>
      <c r="DV118" s="101" t="str">
        <f>IF(OR(БД!EV330="",ISERROR(БД!EV330)),"",БД!EV330)</f>
        <v/>
      </c>
      <c r="DW118" s="99" t="str">
        <f ca="1">IF(OR(БД!CK330="",ISERROR(БД!CK330)),"",БД!CK330)</f>
        <v/>
      </c>
      <c r="DX118" s="101" t="str">
        <f>IF(OR(БД!CN330="",ISERROR(БД!CN330)),"",БД!CN330)</f>
        <v/>
      </c>
      <c r="DY118" s="99" t="str">
        <f ca="1">IF(OR(БД!CQ330="",ISERROR(БД!CQ330)),"",БД!CQ330)</f>
        <v/>
      </c>
      <c r="DZ118" s="101" t="str">
        <f>IF(OR(БД!CT330="",ISERROR(БД!CT330)),"",БД!CT330)</f>
        <v/>
      </c>
      <c r="EA118" s="99" t="str">
        <f ca="1">IF(OR(БД!BI502="",ISERROR(БД!BI502)),"",БД!BI502)</f>
        <v/>
      </c>
      <c r="EB118" s="101" t="str">
        <f>IF(OR(БД!BL502="",ISERROR(БД!BL502)),"",БД!BL502)</f>
        <v/>
      </c>
      <c r="EC118" s="99" t="str">
        <f ca="1">IF(OR(БД!BC502="",ISERROR(БД!BC502)),"",БД!BC502)</f>
        <v/>
      </c>
      <c r="ED118" s="101" t="str">
        <f>IF(OR(БД!BF502="",ISERROR(БД!BF502)),"",БД!BF502)</f>
        <v/>
      </c>
      <c r="EE118" s="99" t="str">
        <f ca="1">IF(OR(БД!AQ502="",ISERROR(БД!AQ502)),"",БД!AQ502)</f>
        <v/>
      </c>
      <c r="EF118" s="101" t="str">
        <f>IF(OR(БД!AT502="",ISERROR(БД!AT502)),"",БД!AT502)</f>
        <v/>
      </c>
      <c r="EG118" s="99" t="str">
        <f ca="1">IF(OR(БД!AW502="",ISERROR(БД!AW502)),"",БД!AW502)</f>
        <v/>
      </c>
      <c r="EH118" s="101" t="str">
        <f>IF(OR(БД!AZ502="",ISERROR(БД!AZ502)),"",БД!AZ502)</f>
        <v/>
      </c>
      <c r="EI118" s="99" t="str">
        <f ca="1">IF(OR(БД!AE502="",ISERROR(БД!AE502)),"",БД!AE502)</f>
        <v/>
      </c>
      <c r="EJ118" s="101" t="str">
        <f>IF(OR(БД!AH502="",ISERROR(БД!AH502)),"",БД!AH502)</f>
        <v/>
      </c>
      <c r="EK118" s="99" t="str">
        <f ca="1">IF(OR(БД!AK502="",ISERROR(БД!AK502)),"",БД!AK502)</f>
        <v/>
      </c>
      <c r="EL118" s="101" t="str">
        <f>IF(OR(БД!AN502="",ISERROR(БД!AN502)),"",БД!AN502)</f>
        <v/>
      </c>
      <c r="EM118" s="99" t="str">
        <f ca="1">IF(OR(БД!Y502="",ISERROR(БД!Y502)),"",БД!Y502)</f>
        <v/>
      </c>
      <c r="EN118" s="101" t="str">
        <f>IF(OR(БД!AB502="",ISERROR(БД!AB502)),"",БД!AB502)</f>
        <v/>
      </c>
      <c r="EO118" s="99" t="str">
        <f ca="1">IF(OR(БД!FV545="",ISERROR(БД!FV545)),"",БД!FV545)</f>
        <v/>
      </c>
      <c r="EP118" s="101" t="str">
        <f>IF(OR(БД!FY545="",ISERROR(БД!FY545)),"",БД!FY545)</f>
        <v/>
      </c>
      <c r="EQ118" s="99" t="str">
        <f ca="1">IF(OR(БД!FP545="",ISERROR(БД!FP545)),"",БД!FP545)</f>
        <v/>
      </c>
      <c r="ER118" s="101" t="str">
        <f>IF(OR(БД!FS545="",ISERROR(БД!FS545)),"",БД!FS545)</f>
        <v/>
      </c>
      <c r="ES118" s="99" t="str">
        <f ca="1">IF(OR(БД!FJ545="",ISERROR(БД!FJ545)),"",БД!FJ545)</f>
        <v/>
      </c>
      <c r="ET118" s="101" t="str">
        <f>IF(OR(БД!FM545="",ISERROR(БД!FM545)),"",БД!FM545)</f>
        <v/>
      </c>
      <c r="EU118" s="99" t="str">
        <f ca="1">IF(OR(БД!FD545="",ISERROR(БД!FD545)),"",БД!FD545)</f>
        <v/>
      </c>
      <c r="EV118" s="101" t="str">
        <f>IF(OR(БД!FG545="",ISERROR(БД!FG545)),"",БД!FG545)</f>
        <v/>
      </c>
      <c r="EW118" s="99" t="str">
        <f ca="1">IF(OR(БД!EX545="",ISERROR(БД!EX545)),"",БД!EX545)</f>
        <v/>
      </c>
      <c r="EX118" s="101" t="str">
        <f>IF(OR(БД!FA545="",ISERROR(БД!FA545)),"",БД!FA545)</f>
        <v/>
      </c>
      <c r="EY118" s="99" t="str">
        <f ca="1">IF(OR(БД!ER545="",ISERROR(БД!ER545)),"",БД!ER545)</f>
        <v/>
      </c>
      <c r="EZ118" s="101" t="str">
        <f>IF(OR(БД!EU545="",ISERROR(БД!EU545)),"",БД!EU545)</f>
        <v/>
      </c>
      <c r="FA118" s="99" t="str">
        <f ca="1">IF(OR(БД!EL545="",ISERROR(БД!EL545)),"",БД!EL545)</f>
        <v/>
      </c>
      <c r="FB118" s="101" t="str">
        <f>IF(OR(БД!EO545="",ISERROR(БД!EO545)),"",БД!EO545)</f>
        <v/>
      </c>
      <c r="FC118" s="99" t="str">
        <f ca="1">IF(OR(БД!EF545="",ISERROR(БД!EF545)),"",БД!EF545)</f>
        <v/>
      </c>
      <c r="FD118" s="101" t="str">
        <f>IF(OR(БД!EI545="",ISERROR(БД!EI545)),"",БД!EI545)</f>
        <v/>
      </c>
      <c r="FE118" s="99" t="str">
        <f ca="1">IF(OR(БД!DZ545="",ISERROR(БД!DZ545)),"",БД!DZ545)</f>
        <v/>
      </c>
      <c r="FF118" s="101" t="str">
        <f>IF(OR(БД!EC545="",ISERROR(БД!EC545)),"",БД!EC545)</f>
        <v/>
      </c>
      <c r="FG118" s="99" t="str">
        <f ca="1">IF(OR(БД!DT545="",ISERROR(БД!DT545)),"",БД!DT545)</f>
        <v/>
      </c>
      <c r="FH118" s="101" t="str">
        <f>IF(OR(БД!DW545="",ISERROR(БД!DW545)),"",БД!DW545)</f>
        <v/>
      </c>
      <c r="FI118" s="99" t="str">
        <f ca="1">IF(OR(БД!DN545="",ISERROR(БД!DN545)),"",БД!DN545)</f>
        <v/>
      </c>
      <c r="FJ118" s="101" t="str">
        <f>IF(OR(БД!DQ545="",ISERROR(БД!DQ545)),"",БД!DQ545)</f>
        <v/>
      </c>
      <c r="FK118" s="99" t="str">
        <f ca="1">IF(OR(БД!DH545="",ISERROR(БД!DH545)),"",БД!DH545)</f>
        <v/>
      </c>
      <c r="FL118" s="101" t="str">
        <f>IF(OR(БД!DK545="",ISERROR(БД!DK545)),"",БД!DK545)</f>
        <v/>
      </c>
      <c r="FM118" s="99" t="str">
        <f ca="1">IF(OR(БД!DB545="",ISERROR(БД!DB545)),"",БД!DB545)</f>
        <v/>
      </c>
      <c r="FN118" s="101" t="str">
        <f>IF(OR(БД!DE545="",ISERROR(БД!DE545)),"",БД!DE545)</f>
        <v/>
      </c>
      <c r="FO118" s="99" t="str">
        <f ca="1">IF(OR(БД!CV545="",ISERROR(БД!CV545)),"",БД!CV545)</f>
        <v/>
      </c>
      <c r="FP118" s="101" t="str">
        <f>IF(OR(БД!CY545="",ISERROR(БД!CY545)),"",БД!CY545)</f>
        <v/>
      </c>
      <c r="FQ118" s="99" t="str">
        <f ca="1">IF(OR(БД!CP545="",ISERROR(БД!CP545)),"",БД!CP545)</f>
        <v/>
      </c>
      <c r="FR118" s="101" t="str">
        <f>IF(OR(БД!CS545="",ISERROR(БД!CS545)),"",БД!CS545)</f>
        <v/>
      </c>
      <c r="FS118" s="99" t="str">
        <f ca="1">IF(OR(БД!CJ545="",ISERROR(БД!CJ545)),"",БД!CJ545)</f>
        <v/>
      </c>
      <c r="FT118" s="101" t="str">
        <f>IF(OR(БД!CM545="",ISERROR(БД!CM545)),"",БД!CM545)</f>
        <v/>
      </c>
      <c r="FU118" s="99" t="str">
        <f ca="1">IF(OR(БД!CD545="",ISERROR(БД!CD545)),"",БД!CD545)</f>
        <v/>
      </c>
      <c r="FV118" s="101" t="str">
        <f>IF(OR(БД!CG545="",ISERROR(БД!CG545)),"",БД!CG545)</f>
        <v/>
      </c>
      <c r="FW118" s="99" t="str">
        <f ca="1">IF(OR(БД!BX545="",ISERROR(БД!BX545)),"",БД!BX545)</f>
        <v/>
      </c>
      <c r="FX118" s="101" t="str">
        <f>IF(OR(БД!CA545="",ISERROR(БД!CA545)),"",БД!CA545)</f>
        <v/>
      </c>
      <c r="FY118" s="99" t="str">
        <f ca="1">IF(OR(БД!BR545="",ISERROR(БД!BR545)),"",БД!BR545)</f>
        <v/>
      </c>
      <c r="FZ118" s="101" t="str">
        <f>IF(OR(БД!BU545="",ISERROR(БД!BU545)),"",БД!BU545)</f>
        <v/>
      </c>
      <c r="GA118" s="99" t="str">
        <f ca="1">IF(OR(БД!BL545="",ISERROR(БД!BL545)),"",БД!BL545)</f>
        <v/>
      </c>
      <c r="GB118" s="101" t="str">
        <f>IF(OR(БД!BO545="",ISERROR(БД!BO545)),"",БД!BO545)</f>
        <v/>
      </c>
      <c r="GC118" s="99" t="str">
        <f ca="1">IF(OR(БД!D416="",ISERROR(БД!D416)),"",БД!D416)</f>
        <v/>
      </c>
      <c r="GD118" s="99" t="str">
        <f ca="1">IF(OR(БД!R72="",ISERROR(БД!R72)),"",БД!R72)</f>
        <v/>
      </c>
      <c r="GF118" s="80" t="str">
        <f ca="1">IF(OR(БД!AZ72="",ISERROR(БД!AZ72)),"",БД!AZ72)</f>
        <v/>
      </c>
      <c r="GG118" s="80" t="str">
        <f ca="1">IF(OR(БД!BE72="",ISERROR(БД!BE72)),"",БД!BE72)</f>
        <v/>
      </c>
      <c r="GH118" s="80" t="str">
        <f ca="1">IF(OR(БД!IO115="",ISERROR(БД!IO115)),"",БД!IO115)</f>
        <v/>
      </c>
      <c r="GI118" s="80" t="str">
        <f ca="1">IF(OR(БД!IT115="",ISERROR(БД!IT115)),"",БД!IT115)</f>
        <v/>
      </c>
      <c r="GJ118" s="80" t="str">
        <f ca="1">IF(OR(БД!IE115="",ISERROR(БД!IE115)),"",БД!IE115)</f>
        <v/>
      </c>
      <c r="GK118" s="80" t="str">
        <f ca="1">IF(OR(БД!IJ115="",ISERROR(БД!IJ115)),"",БД!IJ115)</f>
        <v/>
      </c>
      <c r="GL118" s="80" t="str">
        <f ca="1">IF(OR(БД!HU115="",ISERROR(БД!HU115)),"",БД!HU115)</f>
        <v/>
      </c>
      <c r="GM118" s="80" t="str">
        <f ca="1">IF(OR(БД!HZ115="",ISERROR(БД!HZ115)),"",БД!HZ115)</f>
        <v/>
      </c>
      <c r="GO118" s="108" t="str">
        <f ca="1">IF(OR(БД!HM115="",ISERROR(БД!HM115)),"",БД!HM115)</f>
        <v/>
      </c>
      <c r="GP118" s="108" t="str">
        <f ca="1">IF(OR(БД!HQ115="",ISERROR(БД!HQ115)),"",БД!HQ115)</f>
        <v/>
      </c>
      <c r="GQ118" s="108" t="str">
        <f ca="1">IF(OR(БД!HE115="",ISERROR(БД!HE115)),"",БД!HE115)</f>
        <v/>
      </c>
      <c r="GR118" s="108" t="str">
        <f ca="1">IF(OR(БД!HI115="",ISERROR(БД!HI115)),"",БД!HI115)</f>
        <v/>
      </c>
      <c r="GS118" s="80" t="str">
        <f ca="1">IF(OR(БД!GU115="",ISERROR(БД!GU115)),"",БД!GU115)</f>
        <v/>
      </c>
      <c r="GT118" s="80" t="str">
        <f ca="1">IF(OR(БД!GZ115="",ISERROR(БД!GZ115)),"",БД!GZ115)</f>
        <v/>
      </c>
      <c r="GU118" s="80" t="str">
        <f ca="1">IF(OR(БД!BL330="",ISERROR(БД!BL330)),"",БД!BL330)</f>
        <v/>
      </c>
      <c r="GV118" s="80" t="str">
        <f ca="1">IF(OR(БД!BQ330="",ISERROR(БД!BQ330)),"",БД!BQ330)</f>
        <v/>
      </c>
      <c r="GW118" s="80" t="str">
        <f ca="1">IF(OR(БД!BB330="",ISERROR(БД!BB330)),"",БД!BB330)</f>
        <v/>
      </c>
      <c r="GX118" s="80" t="str">
        <f ca="1">IF(OR(БД!BG330="",ISERROR(БД!BG330)),"",БД!BG330)</f>
        <v/>
      </c>
      <c r="GZ118" s="80" t="str">
        <f ca="1">IF(OR(БД!GK115="",ISERROR(БД!GK115)),"",БД!GK115)</f>
        <v/>
      </c>
      <c r="HA118" s="80" t="str">
        <f ca="1">IF(OR(БД!GP115="",ISERROR(БД!GP115)),"",БД!GP115)</f>
        <v/>
      </c>
      <c r="HB118" s="106" t="str">
        <f ca="1">IF(OR(БД!FT115="",ISERROR(БД!FT115)),"",БД!FT115)</f>
        <v/>
      </c>
      <c r="HC118" s="106" t="str">
        <f ca="1">IF(OR(БД!FZ115="",ISERROR(БД!FZ115)),"",БД!FZ115)</f>
        <v/>
      </c>
      <c r="HD118" s="103" t="str">
        <f ca="1">IF(OR(БД!GF115="",ISERROR(БД!GF115)),"",БД!GF115)</f>
        <v/>
      </c>
      <c r="HE118" s="80" t="str">
        <f ca="1">IF(OR(БД!FJ115="",ISERROR(БД!FJ115)),"",БД!FJ115)</f>
        <v/>
      </c>
      <c r="HF118" s="80" t="str">
        <f ca="1">IF(OR(БД!FO115="",ISERROR(БД!FO115)),"",БД!FO115)</f>
        <v/>
      </c>
      <c r="HG118" s="80" t="str">
        <f ca="1">IF(OR(БД!EZ115="",ISERROR(БД!EZ115)),"",БД!EZ115)</f>
        <v/>
      </c>
      <c r="HH118" s="80" t="str">
        <f ca="1">IF(OR(БД!FE115="",ISERROR(БД!FE115)),"",БД!FE115)</f>
        <v/>
      </c>
      <c r="HJ118" s="80" t="str">
        <f ca="1">IF(OR(БД!EP115="",ISERROR(БД!EP115)),"",БД!EP115)</f>
        <v/>
      </c>
      <c r="HK118" s="80" t="str">
        <f ca="1">IF(OR(БД!EU115="",ISERROR(БД!EU115)),"",БД!EU115)</f>
        <v/>
      </c>
      <c r="HL118" s="108" t="str">
        <f ca="1">IF(OR(БД!EH115="",ISERROR(БД!EH115)),"",БД!EH115)</f>
        <v/>
      </c>
      <c r="HM118" s="108" t="str">
        <f ca="1">IF(OR(БД!EL115="",ISERROR(БД!EL115)),"",БД!EL115)</f>
        <v/>
      </c>
      <c r="HN118" s="108" t="str">
        <f ca="1">IF(OR(БД!DZ115="",ISERROR(БД!DZ115)),"",БД!DZ115)</f>
        <v/>
      </c>
      <c r="HO118" s="108" t="str">
        <f ca="1">IF(OR(БД!ED115="",ISERROR(БД!ED115)),"",БД!ED115)</f>
        <v/>
      </c>
      <c r="HP118" s="80" t="str">
        <f ca="1">IF(OR(БД!DP115="",ISERROR(БД!DP115)),"",БД!DP115)</f>
        <v/>
      </c>
      <c r="HQ118" s="80" t="str">
        <f ca="1">IF(OR(БД!DU115="",ISERROR(БД!DU115)),"",БД!DU115)</f>
        <v/>
      </c>
      <c r="HR118" s="108" t="str">
        <f ca="1">IF(OR(БД!DH115="",ISERROR(БД!DH115)),"",БД!DH115)</f>
        <v/>
      </c>
      <c r="HS118" s="108" t="str">
        <f ca="1">IF(OR(БД!DL115="",ISERROR(БД!DL115)),"",БД!DL115)</f>
        <v/>
      </c>
      <c r="HT118" s="80" t="str">
        <f ca="1">IF(OR(БД!GK373="",ISERROR(БД!GK373)),"",БД!GK373)</f>
        <v/>
      </c>
      <c r="HU118" s="80" t="str">
        <f ca="1">IF(OR(БД!GP373="",ISERROR(БД!GP373)),"",БД!GP373)</f>
        <v/>
      </c>
      <c r="HV118" s="80" t="str">
        <f ca="1">IF(OR(БД!BV330="",ISERROR(БД!BV330)),"",БД!BV330)</f>
        <v/>
      </c>
      <c r="HW118" s="80" t="str">
        <f ca="1">IF(OR(БД!CA330="",ISERROR(БД!CA330)),"",БД!CA330)</f>
        <v/>
      </c>
      <c r="HY118" s="103" t="str">
        <f ca="1">IF(OR(БД!CS115="",ISERROR(БД!CS115)),"",БД!CS115)</f>
        <v/>
      </c>
      <c r="HZ118" s="103" t="str">
        <f ca="1">IF(OR(БД!CX115="",ISERROR(БД!CX115)),"",БД!CX115)</f>
        <v/>
      </c>
      <c r="IA118" s="103" t="str">
        <f ca="1">IF(OR(БД!DC115="",ISERROR(БД!DC115)),"",БД!DC115)</f>
        <v/>
      </c>
      <c r="IB118" s="103" t="str">
        <f ca="1">IF(OR(БД!DF244="",ISERROR(БД!DF244)),"",БД!DF244)</f>
        <v/>
      </c>
      <c r="IC118" s="103" t="str">
        <f ca="1">IF(OR(БД!DK244="",ISERROR(БД!DK244)),"",БД!DK244)</f>
        <v/>
      </c>
      <c r="ID118" s="103" t="str">
        <f ca="1">IF(OR(БД!DP244="",ISERROR(БД!DP244)),"",БД!DP244)</f>
        <v/>
      </c>
      <c r="IF118" s="103" t="str">
        <f ca="1">IF(OR(БД!CD115="",ISERROR(БД!CD115)),"",БД!CD115)</f>
        <v/>
      </c>
      <c r="IG118" s="103" t="str">
        <f ca="1">IF(OR(БД!CI115="",ISERROR(БД!CI115)),"",БД!CI115)</f>
        <v/>
      </c>
      <c r="IH118" s="103" t="str">
        <f ca="1">IF(OR(БД!CN115="",ISERROR(БД!CN115)),"",БД!CN115)</f>
        <v/>
      </c>
      <c r="IJ118" s="80" t="str">
        <f ca="1">IF(OR(БД!BT115="",ISERROR(БД!BT115)),"",БД!BT115)</f>
        <v/>
      </c>
      <c r="IK118" s="80" t="str">
        <f ca="1">IF(OR(БД!BY115="",ISERROR(БД!BY115)),"",БД!BY115)</f>
        <v/>
      </c>
      <c r="IL118" s="80" t="str">
        <f ca="1">IF(OR(БД!BJ115="",ISERROR(БД!BJ115)),"",БД!BJ115)</f>
        <v/>
      </c>
      <c r="IM118" s="80" t="str">
        <f ca="1">IF(OR(БД!BO115="",ISERROR(БД!BO115)),"",БД!BO115)</f>
        <v/>
      </c>
      <c r="IO118" s="80" t="str">
        <f ca="1">IF(OR(БД!AZ115="",ISERROR(БД!AZ115)),"",БД!AZ115)</f>
        <v/>
      </c>
      <c r="IP118" s="80" t="str">
        <f ca="1">IF(OR(БД!BE115="",ISERROR(БД!BE115)),"",БД!BE115)</f>
        <v/>
      </c>
      <c r="IQ118" s="108" t="str">
        <f ca="1">IF(OR(БД!D115="",ISERROR(БД!D115)),"",БД!D115)</f>
        <v/>
      </c>
      <c r="IR118" s="108" t="str">
        <f ca="1">IF(OR(БД!I115="",ISERROR(БД!I115)),"",БД!I115)</f>
        <v/>
      </c>
      <c r="IS118" s="80" t="str">
        <f ca="1">IF(OR(БД!N115="",ISERROR(БД!N115)),"",БД!N115)</f>
        <v/>
      </c>
      <c r="IT118" s="80" t="str">
        <f ca="1">IF(OR(БД!N330="",ISERROR(БД!N330)),"",БД!N330)</f>
        <v/>
      </c>
      <c r="IU118" s="80" t="str">
        <f ca="1">IF(OR(БД!S330="",ISERROR(БД!S330)),"",БД!S330)</f>
        <v/>
      </c>
      <c r="IV118" s="80" t="str">
        <f ca="1">IF(OR(БД!D330="",ISERROR(БД!D330)),"",БД!D330)</f>
        <v/>
      </c>
      <c r="IW118" s="80" t="str">
        <f ca="1">IF(OR(БД!I330="",ISERROR(БД!I330)),"",БД!I330)</f>
        <v/>
      </c>
      <c r="IY118" s="80" t="str">
        <f ca="1">IF(OR(БД!AR330="",ISERROR(БД!AR330)),"",БД!AR330)</f>
        <v/>
      </c>
      <c r="IZ118" s="80" t="str">
        <f ca="1">IF(OR(БД!AW330="",ISERROR(БД!AW330)),"",БД!AW330)</f>
        <v/>
      </c>
      <c r="JA118" s="80" t="str">
        <f ca="1">IF(OR(БД!GU373="",ISERROR(БД!GU373)),"",БД!GU373)</f>
        <v/>
      </c>
      <c r="JB118" s="80" t="str">
        <f ca="1">IF(OR(БД!GZ373="",ISERROR(БД!GZ373)),"",БД!GZ373)</f>
        <v/>
      </c>
      <c r="JD118" s="80" t="str">
        <f ca="1">IF(OR(БД!AH330="",ISERROR(БД!AH330)),"",БД!AH330)</f>
        <v/>
      </c>
      <c r="JE118" s="80" t="str">
        <f ca="1">IF(OR(БД!AM330="",ISERROR(БД!AM330)),"",БД!AM330)</f>
        <v/>
      </c>
      <c r="JF118" s="80" t="str">
        <f ca="1">IF(OR(БД!X330="",ISERROR(БД!X330)),"",БД!X330)</f>
        <v/>
      </c>
      <c r="JG118" s="80" t="str">
        <f ca="1">IF(OR(БД!AC330="",ISERROR(БД!AC330)),"",БД!AC330)</f>
        <v/>
      </c>
      <c r="JI118" s="99" t="str">
        <f ca="1">IF(OR(БД!CM502="",ISERROR(БД!CM502)),"",БД!CM502)</f>
        <v/>
      </c>
      <c r="JJ118" s="101" t="str">
        <f>IF(OR(БД!CP502="",ISERROR(БД!CP502)),"",БД!CP502)</f>
        <v/>
      </c>
      <c r="JK118" s="108" t="str">
        <f ca="1">IF(OR(БД!AQ201="",ISERROR(БД!AQ201)),"",БД!AQ201)</f>
        <v/>
      </c>
      <c r="JL118" s="108" t="str">
        <f ca="1">IF(OR(БД!AU201="",ISERROR(БД!AU201)),"",БД!AU201)</f>
        <v/>
      </c>
      <c r="JM118" s="108" t="str">
        <f ca="1">IF(OR(БД!AI201="",ISERROR(БД!AI201)),"",БД!AI201)</f>
        <v/>
      </c>
      <c r="JO118" s="108" t="str">
        <f ca="1">IF(OR(БД!BX201="",ISERROR(БД!BX201)),"",БД!BX201)</f>
        <v/>
      </c>
      <c r="JP118" s="108" t="str">
        <f ca="1">IF(OR(БД!CB201="",ISERROR(БД!CB201)),"",БД!CB201)</f>
        <v/>
      </c>
      <c r="JQ118" s="103" t="str">
        <f ca="1">IF(OR(БД!AU115="",ISERROR(БД!AU115)),"",БД!AU115)</f>
        <v/>
      </c>
      <c r="JR118" s="108" t="str">
        <f ca="1">IF(OR(БД!AQ115="",ISERROR(БД!AQ115)),"",БД!AQ115)</f>
        <v/>
      </c>
      <c r="JS118" s="108" t="str">
        <f ca="1">IF(OR(БД!AM115="",ISERROR(БД!AM115)),"",БД!AM115)</f>
        <v/>
      </c>
      <c r="JT118" s="108" t="str">
        <f ca="1">IF(OR(БД!AI115="",ISERROR(БД!AI115)),"",БД!AI115)</f>
        <v/>
      </c>
      <c r="JV118" s="108" t="str">
        <f ca="1">IF(OR(БД!AA115="",ISERROR(БД!AA115)),"",БД!AA115)</f>
        <v/>
      </c>
      <c r="JW118" s="108" t="str">
        <f ca="1">IF(OR(БД!AE115="",ISERROR(БД!AE115)),"",БД!AE115)</f>
        <v/>
      </c>
      <c r="JX118" s="108" t="str">
        <f ca="1">IF(OR(БД!S115="",ISERROR(БД!S115)),"",БД!S115)</f>
        <v/>
      </c>
      <c r="JY118" s="108" t="str">
        <f ca="1">IF(OR(БД!W115="",ISERROR(БД!W115)),"",БД!W115)</f>
        <v/>
      </c>
      <c r="JZ118" s="103" t="str">
        <f ca="1">IF(OR(БД!GU158="",ISERROR(БД!GU158)),"",БД!GU158)</f>
        <v/>
      </c>
      <c r="KA118" s="108" t="str">
        <f ca="1">IF(OR(БД!GQ158="",ISERROR(БД!GQ158)),"",БД!GQ158)</f>
        <v/>
      </c>
      <c r="KB118" s="108" t="str">
        <f ca="1">IF(OR(БД!GM158="",ISERROR(БД!GM158)),"",БД!GM158)</f>
        <v/>
      </c>
      <c r="KC118" s="108" t="str">
        <f ca="1">IF(OR(БД!GI158="",ISERROR(БД!GI158)),"",БД!GI158)</f>
        <v/>
      </c>
      <c r="KE118" s="103" t="str">
        <f ca="1">IF(OR(БД!DV201="",ISERROR(БД!DV201)),"",БД!DV201)</f>
        <v/>
      </c>
      <c r="KF118" s="108" t="str">
        <f ca="1">IF(OR(БД!DR201="",ISERROR(БД!DR201)),"",БД!DR201)</f>
        <v/>
      </c>
      <c r="KG118" s="108" t="str">
        <f ca="1">IF(OR(БД!DN201="",ISERROR(БД!DN201)),"",БД!DN201)</f>
        <v/>
      </c>
      <c r="KH118" s="108" t="str">
        <f ca="1">IF(OR(БД!DJ201="",ISERROR(БД!DJ201)),"",БД!DJ201)</f>
        <v/>
      </c>
      <c r="KJ118" s="103" t="str">
        <f ca="1">IF(OR(БД!DE201="",ISERROR(БД!DE201)),"",БД!DE201)</f>
        <v/>
      </c>
      <c r="KK118" s="108" t="str">
        <f ca="1">IF(OR(БД!DA201="",ISERROR(БД!DA201)),"",БД!DA201)</f>
        <v/>
      </c>
      <c r="KL118" s="108" t="str">
        <f ca="1">IF(OR(БД!CW201="",ISERROR(БД!CW201)),"",БД!CW201)</f>
        <v/>
      </c>
      <c r="KN118" s="99" t="str">
        <f ca="1">IF(OR(БД!BG201="",ISERROR(БД!BG201)),"",БД!BG201)</f>
        <v/>
      </c>
      <c r="KO118" s="101" t="str">
        <f>IF(OR(БД!BJ201="",ISERROR(БД!BJ201)),"",БД!BJ201)</f>
        <v/>
      </c>
      <c r="KP118" s="99" t="str">
        <f ca="1">IF(OR(БД!BM201="",ISERROR(БД!BM201)),"",БД!BM201)</f>
        <v/>
      </c>
      <c r="KQ118" s="101" t="str">
        <f>IF(OR(БД!BP201="",ISERROR(БД!BP201)),"",БД!BP201)</f>
        <v/>
      </c>
      <c r="KR118" s="103" t="str">
        <f ca="1">IF(OR(БД!BS201="",ISERROR(БД!BS201)),"",БД!BS201)</f>
        <v/>
      </c>
      <c r="KT118" s="108" t="str">
        <f ca="1">IF(OR(БД!AY201="",ISERROR(БД!AY201)),"",БД!AY201)</f>
        <v/>
      </c>
      <c r="KU118" s="108" t="str">
        <f ca="1">IF(OR(БД!BC201="",ISERROR(БД!BC201)),"",БД!BC201)</f>
        <v/>
      </c>
      <c r="KV118" s="103" t="str">
        <f ca="1">IF(OR(БД!AW373="",ISERROR(БД!AW373)),"",БД!AW373)</f>
        <v/>
      </c>
      <c r="KW118" s="108" t="str">
        <f ca="1">IF(OR(БД!AS373="",ISERROR(БД!AS373)),"",БД!AS373)</f>
        <v/>
      </c>
      <c r="KX118" s="108" t="str">
        <f ca="1">IF(OR(БД!AO373="",ISERROR(БД!AO373)),"",БД!AO373)</f>
        <v/>
      </c>
      <c r="KY118" s="108" t="str">
        <f ca="1">IF(OR(БД!AK373="",ISERROR(БД!AK373)),"",БД!AK373)</f>
        <v/>
      </c>
      <c r="LA118" s="103" t="str">
        <f ca="1">IF(OR(БД!BN373="",ISERROR(БД!BN373)),"",БД!BN373)</f>
        <v/>
      </c>
      <c r="LB118" s="108" t="str">
        <f ca="1">IF(OR(БД!BJ373="",ISERROR(БД!BJ373)),"",БД!BJ373)</f>
        <v/>
      </c>
      <c r="LC118" s="108" t="str">
        <f ca="1">IF(OR(БД!BF373="",ISERROR(БД!BF373)),"",БД!BF373)</f>
        <v/>
      </c>
      <c r="LD118" s="108" t="str">
        <f ca="1">IF(OR(БД!BB373="",ISERROR(БД!BB373)),"",БД!BB373)</f>
        <v/>
      </c>
      <c r="LF118" s="106" t="str">
        <f ca="1">IF(OR(БД!HD287="",ISERROR(БД!HD287)),"",БД!HD287)</f>
        <v/>
      </c>
      <c r="LG118" s="106" t="str">
        <f ca="1">IF(OR(БД!HK287="",ISERROR(БД!HK287)),"",БД!HK287)</f>
        <v/>
      </c>
    </row>
    <row r="119" spans="1:319" x14ac:dyDescent="0.25">
      <c r="A119" s="113">
        <v>19</v>
      </c>
      <c r="B119" s="80" t="str">
        <f ca="1">IF(OR(БД!DT73="",ISERROR(БД!DT73)),"",БД!DT73)</f>
        <v/>
      </c>
      <c r="C119" s="80" t="str">
        <f ca="1">IF(OR(БД!DY73="",ISERROR(БД!DY73)),"",БД!DY73)</f>
        <v/>
      </c>
      <c r="D119" s="80" t="str">
        <f ca="1">IF(OR(БД!CD73="",ISERROR(БД!CD73)),"",БД!CD73)</f>
        <v/>
      </c>
      <c r="E119" s="80" t="str">
        <f ca="1">IF(OR(БД!CI73="",ISERROR(БД!CI73)),"",БД!CI73)</f>
        <v/>
      </c>
      <c r="F119" s="80" t="str">
        <f ca="1">IF(OR(БД!BT73="",ISERROR(БД!BT73)),"",БД!BT73)</f>
        <v/>
      </c>
      <c r="G119" s="80" t="str">
        <f ca="1">IF(OR(БД!BY73="",ISERROR(БД!BY73)),"",БД!BY73)</f>
        <v/>
      </c>
      <c r="H119" s="80" t="str">
        <f ca="1">IF(OR(БД!BJ73="",ISERROR(БД!BJ73)),"",БД!BJ73)</f>
        <v/>
      </c>
      <c r="I119" s="80" t="str">
        <f ca="1">IF(OR(БД!BO73="",ISERROR(БД!BO73)),"",БД!BO73)</f>
        <v/>
      </c>
      <c r="J119" s="80" t="str">
        <f ca="1">IF(OR(БД!JS116="",ISERROR(БД!JS116)),"",БД!JS116)</f>
        <v/>
      </c>
      <c r="K119" s="80" t="str">
        <f ca="1">IF(OR(БД!JX116="",ISERROR(БД!JX116)),"",БД!JX116)</f>
        <v/>
      </c>
      <c r="L119" s="80" t="str">
        <f ca="1">IF(OR(БД!JI116="",ISERROR(БД!JI116)),"",БД!JI116)</f>
        <v/>
      </c>
      <c r="M119" s="80" t="str">
        <f ca="1">IF(OR(БД!JN116="",ISERROR(БД!JN116)),"",БД!JN116)</f>
        <v/>
      </c>
      <c r="N119" s="80" t="str">
        <f ca="1">IF(OR(БД!IY116="",ISERROR(БД!IY116)),"",БД!IY116)</f>
        <v/>
      </c>
      <c r="O119" s="80" t="str">
        <f ca="1">IF(OR(БД!JD116="",ISERROR(БД!JD116)),"",БД!JD116)</f>
        <v/>
      </c>
      <c r="P119" s="80" t="str">
        <f ca="1">IF(OR(БД!HU374="",ISERROR(БД!HU374)),"",БД!HU374)</f>
        <v/>
      </c>
      <c r="R119" s="99" t="str">
        <f ca="1">IF(OR(БД!BX288="",ISERROR(БД!BX288)),"",БД!BX288)</f>
        <v/>
      </c>
      <c r="S119" s="101" t="str">
        <f>IF(OR(БД!CA288="",ISERROR(БД!CA288)),"",БД!CA288)</f>
        <v/>
      </c>
      <c r="T119" s="99" t="str">
        <f ca="1">IF(OR(БД!CD288="",ISERROR(БД!CD288)),"",БД!CD288)</f>
        <v/>
      </c>
      <c r="U119" s="101" t="str">
        <f>IF(OR(БД!CG288="",ISERROR(БД!CG288)),"",БД!CG288)</f>
        <v/>
      </c>
      <c r="V119" s="99" t="str">
        <f ca="1">IF(OR(БД!EG374="",ISERROR(БД!EG374)),"",БД!EG374)</f>
        <v/>
      </c>
      <c r="W119" s="101" t="str">
        <f>IF(OR(БД!EJ374="",ISERROR(БД!EJ374)),"",БД!EJ374)</f>
        <v/>
      </c>
      <c r="X119" s="99" t="str">
        <f ca="1">IF(OR(БД!EM374="",ISERROR(БД!EM374)),"",БД!EM374)</f>
        <v/>
      </c>
      <c r="Y119" s="101" t="str">
        <f>IF(OR(БД!EP374="",ISERROR(БД!EP374)),"",БД!EP374)</f>
        <v/>
      </c>
      <c r="Z119" s="106" t="str">
        <f ca="1">IF(OR(БД!DS374="",ISERROR(БД!DS374)),"",БД!DS374)</f>
        <v/>
      </c>
      <c r="AA119" s="126" t="str">
        <f>IF(OR(БД!DW374="",ISERROR(БД!DW374)),"",БД!DW374)</f>
        <v/>
      </c>
      <c r="AB119" s="106" t="str">
        <f ca="1">IF(OR(БД!DZ374="",ISERROR(БД!DZ374)),"",БД!DZ374)</f>
        <v/>
      </c>
      <c r="AC119" s="126" t="str">
        <f>IF(OR(БД!ED374="",ISERROR(БД!ED374)),"",БД!ED374)</f>
        <v/>
      </c>
      <c r="AD119" s="106" t="str">
        <f ca="1">IF(OR(БД!DE374="",ISERROR(БД!DE374)),"",БД!DE374)</f>
        <v/>
      </c>
      <c r="AE119" s="126" t="str">
        <f>IF(OR(БД!DI374="",ISERROR(БД!DI374)),"",БД!DI374)</f>
        <v/>
      </c>
      <c r="AF119" s="106" t="str">
        <f ca="1">IF(OR(БД!DL374="",ISERROR(БД!DL374)),"",БД!DL374)</f>
        <v/>
      </c>
      <c r="AG119" s="126" t="str">
        <f>IF(OR(БД!DP374="",ISERROR(БД!DP374)),"",БД!DP374)</f>
        <v/>
      </c>
      <c r="AH119" s="99" t="str">
        <f ca="1">IF(OR(БД!CO374="",ISERROR(БД!CO374)),"",БД!CO374)</f>
        <v/>
      </c>
      <c r="AI119" s="101" t="str">
        <f>IF(OR(БД!CR374="",ISERROR(БД!CR374)),"",БД!CR374)</f>
        <v/>
      </c>
      <c r="AJ119" s="99" t="str">
        <f ca="1">IF(OR(БД!CI374="",ISERROR(БД!CI374)),"",БД!CI374)</f>
        <v/>
      </c>
      <c r="AK119" s="101" t="str">
        <f>IF(OR(БД!CL374="",ISERROR(БД!CL374)),"",БД!CL374)</f>
        <v/>
      </c>
      <c r="AL119" s="99" t="str">
        <f ca="1">IF(OR(БД!CC374="",ISERROR(БД!CC374)),"",БД!CC374)</f>
        <v/>
      </c>
      <c r="AM119" s="101" t="str">
        <f>IF(OR(БД!CF374="",ISERROR(БД!CF374)),"",БД!CF374)</f>
        <v/>
      </c>
      <c r="AO119" s="103" t="str">
        <f ca="1">IF(OR(БД!GI245="",ISERROR(БД!GI245)),"",БД!GI245)</f>
        <v/>
      </c>
      <c r="AP119" s="103" t="str">
        <f ca="1">IF(OR(БД!GD245="",ISERROR(БД!GD245)),"",БД!GD245)</f>
        <v/>
      </c>
      <c r="AQ119" s="99" t="str">
        <f ca="1">IF(OR(БД!HQ331="",ISERROR(БД!HQ331)),"",БД!HQ331)</f>
        <v/>
      </c>
      <c r="AR119" s="101" t="str">
        <f>IF(OR(БД!HU331="",ISERROR(БД!HU331)),"",БД!HU331)</f>
        <v/>
      </c>
      <c r="AS119" s="99" t="str">
        <f ca="1">IF(OR(БД!AZ546="",ISERROR(БД!AZ546)),"",БД!AZ546)</f>
        <v/>
      </c>
      <c r="AT119" s="101" t="str">
        <f>IF(OR(БД!BC546="",ISERROR(БД!BC546)),"",БД!BC546)</f>
        <v/>
      </c>
      <c r="AU119" s="99" t="str">
        <f ca="1">IF(OR(БД!BF546="",ISERROR(БД!BF546)),"",БД!BF546)</f>
        <v/>
      </c>
      <c r="AV119" s="101" t="str">
        <f>IF(OR(БД!BI546="",ISERROR(БД!BI546)),"",БД!BI546)</f>
        <v/>
      </c>
      <c r="AW119" s="99" t="str">
        <f ca="1">IF(OR(БД!AN546="",ISERROR(БД!AN546)),"",БД!AN546)</f>
        <v/>
      </c>
      <c r="AX119" s="101" t="str">
        <f>IF(OR(БД!AQ546="",ISERROR(БД!AQ546)),"",БД!AQ546)</f>
        <v/>
      </c>
      <c r="AY119" s="99" t="str">
        <f ca="1">IF(OR(БД!AT546="",ISERROR(БД!AT546)),"",БД!AT546)</f>
        <v/>
      </c>
      <c r="AZ119" s="101" t="str">
        <f>IF(OR(БД!AW546="",ISERROR(БД!AW546)),"",БД!AW546)</f>
        <v/>
      </c>
      <c r="BA119" s="99" t="str">
        <f ca="1">IF(OR(БД!AH546="",ISERROR(БД!AH546)),"",БД!AH546)</f>
        <v/>
      </c>
      <c r="BB119" s="101" t="str">
        <f>IF(OR(БД!AK546="",ISERROR(БД!AK546)),"",БД!AK546)</f>
        <v/>
      </c>
      <c r="BC119" s="99" t="str">
        <f ca="1">IF(OR(БД!AB546="",ISERROR(БД!AB546)),"",БД!AB546)</f>
        <v/>
      </c>
      <c r="BD119" s="101" t="str">
        <f>IF(OR(БД!AE546="",ISERROR(БД!AE546)),"",БД!AE546)</f>
        <v/>
      </c>
      <c r="BE119" s="99" t="str">
        <f ca="1">IF(OR(БД!J374="",ISERROR(БД!J374)),"",БД!J374)</f>
        <v/>
      </c>
      <c r="BF119" s="99" t="str">
        <f ca="1">IF(OR(БД!D374="",ISERROR(БД!D374)),"",БД!D374)</f>
        <v/>
      </c>
      <c r="BH119" s="103" t="str">
        <f ca="1">IF(OR(БД!GS245="",ISERROR(БД!GS245)),"",БД!GS245)</f>
        <v/>
      </c>
      <c r="BI119" s="103" t="str">
        <f ca="1">IF(OR(БД!GN245="",ISERROR(БД!GN245)),"",БД!GN245)</f>
        <v/>
      </c>
      <c r="BJ119" s="99" t="str">
        <f ca="1">IF(OR(БД!EN288="",ISERROR(БД!EN288)),"",БД!EN288)</f>
        <v/>
      </c>
      <c r="BK119" s="101" t="str">
        <f>IF(OR(БД!ER288="",ISERROR(БД!ER288)),"",БД!ER288)</f>
        <v/>
      </c>
      <c r="BL119" s="99" t="str">
        <f ca="1">IF(OR(БД!EG288="",ISERROR(БД!EG288)),"",БД!EG288)</f>
        <v/>
      </c>
      <c r="BM119" s="101" t="str">
        <f>IF(OR(БД!EK288="",ISERROR(БД!EK288)),"",БД!EK288)</f>
        <v/>
      </c>
      <c r="BN119" s="99" t="str">
        <f ca="1">IF(OR(БД!DZ288="",ISERROR(БД!DZ288)),"",БД!DZ288)</f>
        <v/>
      </c>
      <c r="BO119" s="101" t="str">
        <f>IF(OR(БД!ED288="",ISERROR(БД!ED288)),"",БД!ED288)</f>
        <v/>
      </c>
      <c r="BP119" s="99" t="str">
        <f ca="1">IF(OR(БД!DS288="",ISERROR(БД!DS288)),"",БД!DS288)</f>
        <v/>
      </c>
      <c r="BQ119" s="101" t="str">
        <f>IF(OR(БД!DW288="",ISERROR(БД!DW288)),"",БД!DW288)</f>
        <v/>
      </c>
      <c r="BR119" s="99" t="str">
        <f ca="1">IF(OR(БД!DL288="",ISERROR(БД!DL288)),"",БД!DL288)</f>
        <v/>
      </c>
      <c r="BS119" s="101" t="str">
        <f>IF(OR(БД!DP288="",ISERROR(БД!DP288)),"",БД!DP288)</f>
        <v/>
      </c>
      <c r="BT119" s="99" t="str">
        <f ca="1">IF(OR(БД!GA331="",ISERROR(БД!GA331)),"",БД!GA331)</f>
        <v/>
      </c>
      <c r="BU119" s="101" t="str">
        <f>IF(OR(БД!GE331="",ISERROR(БД!GE331)),"",БД!GE331)</f>
        <v/>
      </c>
      <c r="BV119" s="99" t="str">
        <f ca="1">IF(OR(БД!EK331="",ISERROR(БД!EK331)),"",БД!EK331)</f>
        <v/>
      </c>
      <c r="BW119" s="101" t="str">
        <f>IF(OR(БД!EO331="",ISERROR(БД!EO331)),"",БД!EO331)</f>
        <v/>
      </c>
      <c r="BX119" s="99" t="str">
        <f ca="1">IF(OR(БД!V546="",ISERROR(БД!V546)),"",БД!V546)</f>
        <v/>
      </c>
      <c r="BY119" s="101" t="str">
        <f>IF(OR(БД!Y546="",ISERROR(БД!Y546)),"",БД!Y546)</f>
        <v/>
      </c>
      <c r="BZ119" s="99" t="str">
        <f ca="1">IF(OR(БД!P546="",ISERROR(БД!P546)),"",БД!P546)</f>
        <v/>
      </c>
      <c r="CA119" s="101" t="str">
        <f>IF(OR(БД!S546="",ISERROR(БД!S546)),"",БД!S546)</f>
        <v/>
      </c>
      <c r="CB119" s="99" t="str">
        <f ca="1">IF(OR(БД!J546="",ISERROR(БД!J546)),"",БД!J546)</f>
        <v/>
      </c>
      <c r="CC119" s="101" t="str">
        <f>IF(OR(БД!M546="",ISERROR(БД!M546)),"",БД!M546)</f>
        <v/>
      </c>
      <c r="CD119" s="99" t="str">
        <f ca="1">IF(OR(БД!D546="",ISERROR(БД!D546)),"",БД!D546)</f>
        <v/>
      </c>
      <c r="CE119" s="101" t="str">
        <f>IF(OR(БД!G546="",ISERROR(БД!G546)),"",БД!G546)</f>
        <v/>
      </c>
      <c r="CF119" s="99" t="str">
        <f ca="1">IF(OR(БД!D460="",ISERROR(БД!D460)),"",БД!D460)</f>
        <v/>
      </c>
      <c r="CG119" s="99" t="str">
        <f ca="1">IF(OR(БД!J417="",ISERROR(БД!J417)),"",БД!J417)</f>
        <v/>
      </c>
      <c r="CI119" s="103" t="str">
        <f ca="1">IF(OR(БД!HC245="",ISERROR(БД!HC245)),"",БД!HC245)</f>
        <v/>
      </c>
      <c r="CJ119" s="103" t="str">
        <f ca="1">IF(OR(БД!GX245="",ISERROR(БД!GX245)),"",БД!GX245)</f>
        <v/>
      </c>
      <c r="CK119" s="108" t="str">
        <f ca="1">IF(OR(БД!ED73="",ISERROR(БД!ED73)),"",БД!ED73)</f>
        <v/>
      </c>
      <c r="CL119" s="108" t="str">
        <f ca="1">IF(OR(БД!EH73="",ISERROR(БД!EH73)),"",БД!EH73)</f>
        <v/>
      </c>
      <c r="CM119" s="108" t="str">
        <f ca="1">IF(OR(БД!DL73="",ISERROR(БД!DL73)),"",БД!DL73)</f>
        <v/>
      </c>
      <c r="CN119" s="108" t="str">
        <f ca="1">IF(OR(БД!DP73="",ISERROR(БД!DP73)),"",БД!DP73)</f>
        <v/>
      </c>
      <c r="CO119" s="99" t="str">
        <f ca="1">IF(OR(БД!FR245="",ISERROR(БД!FR245)),"",БД!FR245)</f>
        <v/>
      </c>
      <c r="CP119" s="101" t="str">
        <f>IF(OR(БД!FU245="",ISERROR(БД!FU245)),"",БД!FU245)</f>
        <v/>
      </c>
      <c r="CQ119" s="99" t="str">
        <f ca="1">IF(OR(БД!FX245="",ISERROR(БД!FX245)),"",БД!FX245)</f>
        <v/>
      </c>
      <c r="CR119" s="101" t="str">
        <f>IF(OR(БД!GA245="",ISERROR(БД!GA245)),"",БД!GA245)</f>
        <v/>
      </c>
      <c r="CS119" s="99" t="str">
        <f ca="1">IF(OR(БД!DE288="",ISERROR(БД!DE288)),"",БД!DE288)</f>
        <v/>
      </c>
      <c r="CT119" s="101" t="str">
        <f>IF(OR(БД!DI288="",ISERROR(БД!DI288)),"",БД!DI288)</f>
        <v/>
      </c>
      <c r="CU119" s="99" t="str">
        <f ca="1">IF(OR(БД!CX288="",ISERROR(БД!CX288)),"",БД!CX288)</f>
        <v/>
      </c>
      <c r="CV119" s="101" t="str">
        <f>IF(OR(БД!DB288="",ISERROR(БД!DB288)),"",БД!DB288)</f>
        <v/>
      </c>
      <c r="CW119" s="99" t="str">
        <f ca="1">IF(OR(БД!CQ288="",ISERROR(БД!CQ288)),"",БД!CQ288)</f>
        <v/>
      </c>
      <c r="CX119" s="101" t="str">
        <f>IF(OR(БД!CU288="",ISERROR(БД!CU288)),"",БД!CU288)</f>
        <v/>
      </c>
      <c r="CY119" s="99" t="str">
        <f ca="1">IF(OR(БД!CJ288="",ISERROR(БД!CJ288)),"",БД!CJ288)</f>
        <v/>
      </c>
      <c r="CZ119" s="101" t="str">
        <f>IF(OR(БД!CN288="",ISERROR(БД!CN288)),"",БД!CN288)</f>
        <v/>
      </c>
      <c r="DA119" s="99" t="str">
        <f ca="1">IF(OR(БД!HX331="",ISERROR(БД!HX331)),"",БД!HX331)</f>
        <v/>
      </c>
      <c r="DB119" s="101" t="str">
        <f>IF(OR(БД!IB331="",ISERROR(БД!IB331)),"",БД!IB331)</f>
        <v/>
      </c>
      <c r="DC119" s="99" t="str">
        <f ca="1">IF(OR(БД!HJ331="",ISERROR(БД!HJ331)),"",БД!HJ331)</f>
        <v/>
      </c>
      <c r="DD119" s="101" t="str">
        <f>IF(OR(БД!HN331="",ISERROR(БД!HN331)),"",БД!HN331)</f>
        <v/>
      </c>
      <c r="DE119" s="99" t="str">
        <f ca="1">IF(OR(БД!HC331="",ISERROR(БД!HC331)),"",БД!HC331)</f>
        <v/>
      </c>
      <c r="DF119" s="101" t="str">
        <f>IF(OR(БД!HG331="",ISERROR(БД!HG331)),"",БД!HG331)</f>
        <v/>
      </c>
      <c r="DG119" s="99" t="str">
        <f ca="1">IF(OR(БД!GV331="",ISERROR(БД!GV331)),"",БД!GV331)</f>
        <v/>
      </c>
      <c r="DH119" s="101" t="str">
        <f>IF(OR(БД!GZ331="",ISERROR(БД!GZ331)),"",БД!GZ331)</f>
        <v/>
      </c>
      <c r="DI119" s="99" t="str">
        <f ca="1">IF(OR(БД!GO331="",ISERROR(БД!GO331)),"",БД!GO331)</f>
        <v/>
      </c>
      <c r="DJ119" s="101" t="str">
        <f>IF(OR(БД!GS331="",ISERROR(БД!GS331)),"",БД!GS331)</f>
        <v/>
      </c>
      <c r="DK119" s="99" t="str">
        <f ca="1">IF(OR(БД!GH331="",ISERROR(БД!GH331)),"",БД!GH331)</f>
        <v/>
      </c>
      <c r="DL119" s="101" t="str">
        <f>IF(OR(БД!GL331="",ISERROR(БД!GL331)),"",БД!GL331)</f>
        <v/>
      </c>
      <c r="DM119" s="99" t="str">
        <f ca="1">IF(OR(БД!FT331="",ISERROR(БД!FT331)),"",БД!FT331)</f>
        <v/>
      </c>
      <c r="DN119" s="101" t="str">
        <f>IF(OR(БД!FX331="",ISERROR(БД!FX331)),"",БД!FX331)</f>
        <v/>
      </c>
      <c r="DO119" s="99" t="str">
        <f ca="1">IF(OR(БД!FF331="",ISERROR(БД!FF331)),"",БД!FF331)</f>
        <v/>
      </c>
      <c r="DP119" s="101" t="str">
        <f>IF(OR(БД!FJ331="",ISERROR(БД!FJ331)),"",БД!FJ331)</f>
        <v/>
      </c>
      <c r="DQ119" s="99" t="str">
        <f ca="1">IF(OR(БД!FM331="",ISERROR(БД!FM331)),"",БД!FM331)</f>
        <v/>
      </c>
      <c r="DR119" s="101" t="str">
        <f>IF(OR(БД!FQ331="",ISERROR(БД!FQ331)),"",БД!FQ331)</f>
        <v/>
      </c>
      <c r="DS119" s="99" t="str">
        <f ca="1">IF(OR(БД!EY331="",ISERROR(БД!EY331)),"",БД!EY331)</f>
        <v/>
      </c>
      <c r="DT119" s="101" t="str">
        <f>IF(OR(БД!FC331="",ISERROR(БД!FC331)),"",БД!FC331)</f>
        <v/>
      </c>
      <c r="DU119" s="99" t="str">
        <f ca="1">IF(OR(БД!ER331="",ISERROR(БД!ER331)),"",БД!ER331)</f>
        <v/>
      </c>
      <c r="DV119" s="101" t="str">
        <f>IF(OR(БД!EV331="",ISERROR(БД!EV331)),"",БД!EV331)</f>
        <v/>
      </c>
      <c r="DW119" s="99" t="str">
        <f ca="1">IF(OR(БД!CK331="",ISERROR(БД!CK331)),"",БД!CK331)</f>
        <v/>
      </c>
      <c r="DX119" s="101" t="str">
        <f>IF(OR(БД!CN331="",ISERROR(БД!CN331)),"",БД!CN331)</f>
        <v/>
      </c>
      <c r="DY119" s="99" t="str">
        <f ca="1">IF(OR(БД!CQ331="",ISERROR(БД!CQ331)),"",БД!CQ331)</f>
        <v/>
      </c>
      <c r="DZ119" s="101" t="str">
        <f>IF(OR(БД!CT331="",ISERROR(БД!CT331)),"",БД!CT331)</f>
        <v/>
      </c>
      <c r="EA119" s="99" t="str">
        <f ca="1">IF(OR(БД!BI503="",ISERROR(БД!BI503)),"",БД!BI503)</f>
        <v/>
      </c>
      <c r="EB119" s="101" t="str">
        <f>IF(OR(БД!BL503="",ISERROR(БД!BL503)),"",БД!BL503)</f>
        <v/>
      </c>
      <c r="EC119" s="99" t="str">
        <f ca="1">IF(OR(БД!BC503="",ISERROR(БД!BC503)),"",БД!BC503)</f>
        <v/>
      </c>
      <c r="ED119" s="101" t="str">
        <f>IF(OR(БД!BF503="",ISERROR(БД!BF503)),"",БД!BF503)</f>
        <v/>
      </c>
      <c r="EE119" s="99" t="str">
        <f ca="1">IF(OR(БД!AQ503="",ISERROR(БД!AQ503)),"",БД!AQ503)</f>
        <v/>
      </c>
      <c r="EF119" s="101" t="str">
        <f>IF(OR(БД!AT503="",ISERROR(БД!AT503)),"",БД!AT503)</f>
        <v/>
      </c>
      <c r="EG119" s="99" t="str">
        <f ca="1">IF(OR(БД!AW503="",ISERROR(БД!AW503)),"",БД!AW503)</f>
        <v/>
      </c>
      <c r="EH119" s="101" t="str">
        <f>IF(OR(БД!AZ503="",ISERROR(БД!AZ503)),"",БД!AZ503)</f>
        <v/>
      </c>
      <c r="EI119" s="99" t="str">
        <f ca="1">IF(OR(БД!AE503="",ISERROR(БД!AE503)),"",БД!AE503)</f>
        <v/>
      </c>
      <c r="EJ119" s="101" t="str">
        <f>IF(OR(БД!AH503="",ISERROR(БД!AH503)),"",БД!AH503)</f>
        <v/>
      </c>
      <c r="EK119" s="99" t="str">
        <f ca="1">IF(OR(БД!AK503="",ISERROR(БД!AK503)),"",БД!AK503)</f>
        <v/>
      </c>
      <c r="EL119" s="101" t="str">
        <f>IF(OR(БД!AN503="",ISERROR(БД!AN503)),"",БД!AN503)</f>
        <v/>
      </c>
      <c r="EM119" s="99" t="str">
        <f ca="1">IF(OR(БД!Y503="",ISERROR(БД!Y503)),"",БД!Y503)</f>
        <v/>
      </c>
      <c r="EN119" s="101" t="str">
        <f>IF(OR(БД!AB503="",ISERROR(БД!AB503)),"",БД!AB503)</f>
        <v/>
      </c>
      <c r="EO119" s="99" t="str">
        <f ca="1">IF(OR(БД!FV546="",ISERROR(БД!FV546)),"",БД!FV546)</f>
        <v/>
      </c>
      <c r="EP119" s="101" t="str">
        <f>IF(OR(БД!FY546="",ISERROR(БД!FY546)),"",БД!FY546)</f>
        <v/>
      </c>
      <c r="EQ119" s="99" t="str">
        <f ca="1">IF(OR(БД!FP546="",ISERROR(БД!FP546)),"",БД!FP546)</f>
        <v/>
      </c>
      <c r="ER119" s="101" t="str">
        <f>IF(OR(БД!FS546="",ISERROR(БД!FS546)),"",БД!FS546)</f>
        <v/>
      </c>
      <c r="ES119" s="99" t="str">
        <f ca="1">IF(OR(БД!FJ546="",ISERROR(БД!FJ546)),"",БД!FJ546)</f>
        <v/>
      </c>
      <c r="ET119" s="101" t="str">
        <f>IF(OR(БД!FM546="",ISERROR(БД!FM546)),"",БД!FM546)</f>
        <v/>
      </c>
      <c r="EU119" s="99" t="str">
        <f ca="1">IF(OR(БД!FD546="",ISERROR(БД!FD546)),"",БД!FD546)</f>
        <v/>
      </c>
      <c r="EV119" s="101" t="str">
        <f>IF(OR(БД!FG546="",ISERROR(БД!FG546)),"",БД!FG546)</f>
        <v/>
      </c>
      <c r="EW119" s="99" t="str">
        <f ca="1">IF(OR(БД!EX546="",ISERROR(БД!EX546)),"",БД!EX546)</f>
        <v/>
      </c>
      <c r="EX119" s="101" t="str">
        <f>IF(OR(БД!FA546="",ISERROR(БД!FA546)),"",БД!FA546)</f>
        <v/>
      </c>
      <c r="EY119" s="99" t="str">
        <f ca="1">IF(OR(БД!ER546="",ISERROR(БД!ER546)),"",БД!ER546)</f>
        <v/>
      </c>
      <c r="EZ119" s="101" t="str">
        <f>IF(OR(БД!EU546="",ISERROR(БД!EU546)),"",БД!EU546)</f>
        <v/>
      </c>
      <c r="FA119" s="99" t="str">
        <f ca="1">IF(OR(БД!EL546="",ISERROR(БД!EL546)),"",БД!EL546)</f>
        <v/>
      </c>
      <c r="FB119" s="101" t="str">
        <f>IF(OR(БД!EO546="",ISERROR(БД!EO546)),"",БД!EO546)</f>
        <v/>
      </c>
      <c r="FC119" s="99" t="str">
        <f ca="1">IF(OR(БД!EF546="",ISERROR(БД!EF546)),"",БД!EF546)</f>
        <v/>
      </c>
      <c r="FD119" s="101" t="str">
        <f>IF(OR(БД!EI546="",ISERROR(БД!EI546)),"",БД!EI546)</f>
        <v/>
      </c>
      <c r="FE119" s="99" t="str">
        <f ca="1">IF(OR(БД!DZ546="",ISERROR(БД!DZ546)),"",БД!DZ546)</f>
        <v/>
      </c>
      <c r="FF119" s="101" t="str">
        <f>IF(OR(БД!EC546="",ISERROR(БД!EC546)),"",БД!EC546)</f>
        <v/>
      </c>
      <c r="FG119" s="99" t="str">
        <f ca="1">IF(OR(БД!DT546="",ISERROR(БД!DT546)),"",БД!DT546)</f>
        <v/>
      </c>
      <c r="FH119" s="101" t="str">
        <f>IF(OR(БД!DW546="",ISERROR(БД!DW546)),"",БД!DW546)</f>
        <v/>
      </c>
      <c r="FI119" s="99" t="str">
        <f ca="1">IF(OR(БД!DN546="",ISERROR(БД!DN546)),"",БД!DN546)</f>
        <v/>
      </c>
      <c r="FJ119" s="101" t="str">
        <f>IF(OR(БД!DQ546="",ISERROR(БД!DQ546)),"",БД!DQ546)</f>
        <v/>
      </c>
      <c r="FK119" s="99" t="str">
        <f ca="1">IF(OR(БД!DH546="",ISERROR(БД!DH546)),"",БД!DH546)</f>
        <v/>
      </c>
      <c r="FL119" s="101" t="str">
        <f>IF(OR(БД!DK546="",ISERROR(БД!DK546)),"",БД!DK546)</f>
        <v/>
      </c>
      <c r="FM119" s="99" t="str">
        <f ca="1">IF(OR(БД!DB546="",ISERROR(БД!DB546)),"",БД!DB546)</f>
        <v/>
      </c>
      <c r="FN119" s="101" t="str">
        <f>IF(OR(БД!DE546="",ISERROR(БД!DE546)),"",БД!DE546)</f>
        <v/>
      </c>
      <c r="FO119" s="99" t="str">
        <f ca="1">IF(OR(БД!CV546="",ISERROR(БД!CV546)),"",БД!CV546)</f>
        <v/>
      </c>
      <c r="FP119" s="101" t="str">
        <f>IF(OR(БД!CY546="",ISERROR(БД!CY546)),"",БД!CY546)</f>
        <v/>
      </c>
      <c r="FQ119" s="99" t="str">
        <f ca="1">IF(OR(БД!CP546="",ISERROR(БД!CP546)),"",БД!CP546)</f>
        <v/>
      </c>
      <c r="FR119" s="101" t="str">
        <f>IF(OR(БД!CS546="",ISERROR(БД!CS546)),"",БД!CS546)</f>
        <v/>
      </c>
      <c r="FS119" s="99" t="str">
        <f ca="1">IF(OR(БД!CJ546="",ISERROR(БД!CJ546)),"",БД!CJ546)</f>
        <v/>
      </c>
      <c r="FT119" s="101" t="str">
        <f>IF(OR(БД!CM546="",ISERROR(БД!CM546)),"",БД!CM546)</f>
        <v/>
      </c>
      <c r="FU119" s="99" t="str">
        <f ca="1">IF(OR(БД!CD546="",ISERROR(БД!CD546)),"",БД!CD546)</f>
        <v/>
      </c>
      <c r="FV119" s="101" t="str">
        <f>IF(OR(БД!CG546="",ISERROR(БД!CG546)),"",БД!CG546)</f>
        <v/>
      </c>
      <c r="FW119" s="99" t="str">
        <f ca="1">IF(OR(БД!BX546="",ISERROR(БД!BX546)),"",БД!BX546)</f>
        <v/>
      </c>
      <c r="FX119" s="101" t="str">
        <f>IF(OR(БД!CA546="",ISERROR(БД!CA546)),"",БД!CA546)</f>
        <v/>
      </c>
      <c r="FY119" s="99" t="str">
        <f ca="1">IF(OR(БД!BR546="",ISERROR(БД!BR546)),"",БД!BR546)</f>
        <v/>
      </c>
      <c r="FZ119" s="101" t="str">
        <f>IF(OR(БД!BU546="",ISERROR(БД!BU546)),"",БД!BU546)</f>
        <v/>
      </c>
      <c r="GA119" s="99" t="str">
        <f ca="1">IF(OR(БД!BL546="",ISERROR(БД!BL546)),"",БД!BL546)</f>
        <v/>
      </c>
      <c r="GB119" s="101" t="str">
        <f>IF(OR(БД!BO546="",ISERROR(БД!BO546)),"",БД!BO546)</f>
        <v/>
      </c>
      <c r="GC119" s="99" t="str">
        <f ca="1">IF(OR(БД!D417="",ISERROR(БД!D417)),"",БД!D417)</f>
        <v/>
      </c>
      <c r="GD119" s="99" t="str">
        <f ca="1">IF(OR(БД!R73="",ISERROR(БД!R73)),"",БД!R73)</f>
        <v/>
      </c>
      <c r="GF119" s="80" t="str">
        <f ca="1">IF(OR(БД!AZ73="",ISERROR(БД!AZ73)),"",БД!AZ73)</f>
        <v/>
      </c>
      <c r="GG119" s="80" t="str">
        <f ca="1">IF(OR(БД!BE73="",ISERROR(БД!BE73)),"",БД!BE73)</f>
        <v/>
      </c>
      <c r="GH119" s="80" t="str">
        <f ca="1">IF(OR(БД!IO116="",ISERROR(БД!IO116)),"",БД!IO116)</f>
        <v/>
      </c>
      <c r="GI119" s="80" t="str">
        <f ca="1">IF(OR(БД!IT116="",ISERROR(БД!IT116)),"",БД!IT116)</f>
        <v/>
      </c>
      <c r="GJ119" s="80" t="str">
        <f ca="1">IF(OR(БД!IE116="",ISERROR(БД!IE116)),"",БД!IE116)</f>
        <v/>
      </c>
      <c r="GK119" s="80" t="str">
        <f ca="1">IF(OR(БД!IJ116="",ISERROR(БД!IJ116)),"",БД!IJ116)</f>
        <v/>
      </c>
      <c r="GL119" s="80" t="str">
        <f ca="1">IF(OR(БД!HU116="",ISERROR(БД!HU116)),"",БД!HU116)</f>
        <v/>
      </c>
      <c r="GM119" s="80" t="str">
        <f ca="1">IF(OR(БД!HZ116="",ISERROR(БД!HZ116)),"",БД!HZ116)</f>
        <v/>
      </c>
      <c r="GO119" s="108" t="str">
        <f ca="1">IF(OR(БД!HM116="",ISERROR(БД!HM116)),"",БД!HM116)</f>
        <v/>
      </c>
      <c r="GP119" s="108" t="str">
        <f ca="1">IF(OR(БД!HQ116="",ISERROR(БД!HQ116)),"",БД!HQ116)</f>
        <v/>
      </c>
      <c r="GQ119" s="108" t="str">
        <f ca="1">IF(OR(БД!HE116="",ISERROR(БД!HE116)),"",БД!HE116)</f>
        <v/>
      </c>
      <c r="GR119" s="108" t="str">
        <f ca="1">IF(OR(БД!HI116="",ISERROR(БД!HI116)),"",БД!HI116)</f>
        <v/>
      </c>
      <c r="GS119" s="80" t="str">
        <f ca="1">IF(OR(БД!GU116="",ISERROR(БД!GU116)),"",БД!GU116)</f>
        <v/>
      </c>
      <c r="GT119" s="80" t="str">
        <f ca="1">IF(OR(БД!GZ116="",ISERROR(БД!GZ116)),"",БД!GZ116)</f>
        <v/>
      </c>
      <c r="GU119" s="80" t="str">
        <f ca="1">IF(OR(БД!BL331="",ISERROR(БД!BL331)),"",БД!BL331)</f>
        <v/>
      </c>
      <c r="GV119" s="80" t="str">
        <f ca="1">IF(OR(БД!BQ331="",ISERROR(БД!BQ331)),"",БД!BQ331)</f>
        <v/>
      </c>
      <c r="GW119" s="80" t="str">
        <f ca="1">IF(OR(БД!BB331="",ISERROR(БД!BB331)),"",БД!BB331)</f>
        <v/>
      </c>
      <c r="GX119" s="80" t="str">
        <f ca="1">IF(OR(БД!BG331="",ISERROR(БД!BG331)),"",БД!BG331)</f>
        <v/>
      </c>
      <c r="GZ119" s="80" t="str">
        <f ca="1">IF(OR(БД!GK116="",ISERROR(БД!GK116)),"",БД!GK116)</f>
        <v/>
      </c>
      <c r="HA119" s="80" t="str">
        <f ca="1">IF(OR(БД!GP116="",ISERROR(БД!GP116)),"",БД!GP116)</f>
        <v/>
      </c>
      <c r="HB119" s="106" t="str">
        <f ca="1">IF(OR(БД!FT116="",ISERROR(БД!FT116)),"",БД!FT116)</f>
        <v/>
      </c>
      <c r="HC119" s="106" t="str">
        <f ca="1">IF(OR(БД!FZ116="",ISERROR(БД!FZ116)),"",БД!FZ116)</f>
        <v/>
      </c>
      <c r="HD119" s="103" t="str">
        <f ca="1">IF(OR(БД!GF116="",ISERROR(БД!GF116)),"",БД!GF116)</f>
        <v/>
      </c>
      <c r="HE119" s="80" t="str">
        <f ca="1">IF(OR(БД!FJ116="",ISERROR(БД!FJ116)),"",БД!FJ116)</f>
        <v/>
      </c>
      <c r="HF119" s="80" t="str">
        <f ca="1">IF(OR(БД!FO116="",ISERROR(БД!FO116)),"",БД!FO116)</f>
        <v/>
      </c>
      <c r="HG119" s="80" t="str">
        <f ca="1">IF(OR(БД!EZ116="",ISERROR(БД!EZ116)),"",БД!EZ116)</f>
        <v/>
      </c>
      <c r="HH119" s="80" t="str">
        <f ca="1">IF(OR(БД!FE116="",ISERROR(БД!FE116)),"",БД!FE116)</f>
        <v/>
      </c>
      <c r="HJ119" s="80" t="str">
        <f ca="1">IF(OR(БД!EP116="",ISERROR(БД!EP116)),"",БД!EP116)</f>
        <v/>
      </c>
      <c r="HK119" s="80" t="str">
        <f ca="1">IF(OR(БД!EU116="",ISERROR(БД!EU116)),"",БД!EU116)</f>
        <v/>
      </c>
      <c r="HL119" s="108" t="str">
        <f ca="1">IF(OR(БД!EH116="",ISERROR(БД!EH116)),"",БД!EH116)</f>
        <v/>
      </c>
      <c r="HM119" s="108" t="str">
        <f ca="1">IF(OR(БД!EL116="",ISERROR(БД!EL116)),"",БД!EL116)</f>
        <v/>
      </c>
      <c r="HN119" s="108" t="str">
        <f ca="1">IF(OR(БД!DZ116="",ISERROR(БД!DZ116)),"",БД!DZ116)</f>
        <v/>
      </c>
      <c r="HO119" s="108" t="str">
        <f ca="1">IF(OR(БД!ED116="",ISERROR(БД!ED116)),"",БД!ED116)</f>
        <v/>
      </c>
      <c r="HP119" s="80" t="str">
        <f ca="1">IF(OR(БД!DP116="",ISERROR(БД!DP116)),"",БД!DP116)</f>
        <v/>
      </c>
      <c r="HQ119" s="80" t="str">
        <f ca="1">IF(OR(БД!DU116="",ISERROR(БД!DU116)),"",БД!DU116)</f>
        <v/>
      </c>
      <c r="HR119" s="108" t="str">
        <f ca="1">IF(OR(БД!DH116="",ISERROR(БД!DH116)),"",БД!DH116)</f>
        <v/>
      </c>
      <c r="HS119" s="108" t="str">
        <f ca="1">IF(OR(БД!DL116="",ISERROR(БД!DL116)),"",БД!DL116)</f>
        <v/>
      </c>
      <c r="HT119" s="80" t="str">
        <f ca="1">IF(OR(БД!GK374="",ISERROR(БД!GK374)),"",БД!GK374)</f>
        <v/>
      </c>
      <c r="HU119" s="80" t="str">
        <f ca="1">IF(OR(БД!GP374="",ISERROR(БД!GP374)),"",БД!GP374)</f>
        <v/>
      </c>
      <c r="HV119" s="80" t="str">
        <f ca="1">IF(OR(БД!BV331="",ISERROR(БД!BV331)),"",БД!BV331)</f>
        <v/>
      </c>
      <c r="HW119" s="80" t="str">
        <f ca="1">IF(OR(БД!CA331="",ISERROR(БД!CA331)),"",БД!CA331)</f>
        <v/>
      </c>
      <c r="HY119" s="103" t="str">
        <f ca="1">IF(OR(БД!CS116="",ISERROR(БД!CS116)),"",БД!CS116)</f>
        <v/>
      </c>
      <c r="HZ119" s="103" t="str">
        <f ca="1">IF(OR(БД!CX116="",ISERROR(БД!CX116)),"",БД!CX116)</f>
        <v/>
      </c>
      <c r="IA119" s="103" t="str">
        <f ca="1">IF(OR(БД!DC116="",ISERROR(БД!DC116)),"",БД!DC116)</f>
        <v/>
      </c>
      <c r="IB119" s="103" t="str">
        <f ca="1">IF(OR(БД!DF245="",ISERROR(БД!DF245)),"",БД!DF245)</f>
        <v/>
      </c>
      <c r="IC119" s="103" t="str">
        <f ca="1">IF(OR(БД!DK245="",ISERROR(БД!DK245)),"",БД!DK245)</f>
        <v/>
      </c>
      <c r="ID119" s="103" t="str">
        <f ca="1">IF(OR(БД!DP245="",ISERROR(БД!DP245)),"",БД!DP245)</f>
        <v/>
      </c>
      <c r="IF119" s="103" t="str">
        <f ca="1">IF(OR(БД!CD116="",ISERROR(БД!CD116)),"",БД!CD116)</f>
        <v/>
      </c>
      <c r="IG119" s="103" t="str">
        <f ca="1">IF(OR(БД!CI116="",ISERROR(БД!CI116)),"",БД!CI116)</f>
        <v/>
      </c>
      <c r="IH119" s="103" t="str">
        <f ca="1">IF(OR(БД!CN116="",ISERROR(БД!CN116)),"",БД!CN116)</f>
        <v/>
      </c>
      <c r="IJ119" s="80" t="str">
        <f ca="1">IF(OR(БД!BT116="",ISERROR(БД!BT116)),"",БД!BT116)</f>
        <v/>
      </c>
      <c r="IK119" s="80" t="str">
        <f ca="1">IF(OR(БД!BY116="",ISERROR(БД!BY116)),"",БД!BY116)</f>
        <v/>
      </c>
      <c r="IL119" s="80" t="str">
        <f ca="1">IF(OR(БД!BJ116="",ISERROR(БД!BJ116)),"",БД!BJ116)</f>
        <v/>
      </c>
      <c r="IM119" s="80" t="str">
        <f ca="1">IF(OR(БД!BO116="",ISERROR(БД!BO116)),"",БД!BO116)</f>
        <v/>
      </c>
      <c r="IO119" s="80" t="str">
        <f ca="1">IF(OR(БД!AZ116="",ISERROR(БД!AZ116)),"",БД!AZ116)</f>
        <v/>
      </c>
      <c r="IP119" s="80" t="str">
        <f ca="1">IF(OR(БД!BE116="",ISERROR(БД!BE116)),"",БД!BE116)</f>
        <v/>
      </c>
      <c r="IQ119" s="108" t="str">
        <f ca="1">IF(OR(БД!D116="",ISERROR(БД!D116)),"",БД!D116)</f>
        <v/>
      </c>
      <c r="IR119" s="108" t="str">
        <f ca="1">IF(OR(БД!I116="",ISERROR(БД!I116)),"",БД!I116)</f>
        <v/>
      </c>
      <c r="IS119" s="80" t="str">
        <f ca="1">IF(OR(БД!N116="",ISERROR(БД!N116)),"",БД!N116)</f>
        <v/>
      </c>
      <c r="IT119" s="80" t="str">
        <f ca="1">IF(OR(БД!N331="",ISERROR(БД!N331)),"",БД!N331)</f>
        <v/>
      </c>
      <c r="IU119" s="80" t="str">
        <f ca="1">IF(OR(БД!S331="",ISERROR(БД!S331)),"",БД!S331)</f>
        <v/>
      </c>
      <c r="IV119" s="80" t="str">
        <f ca="1">IF(OR(БД!D331="",ISERROR(БД!D331)),"",БД!D331)</f>
        <v/>
      </c>
      <c r="IW119" s="80" t="str">
        <f ca="1">IF(OR(БД!I331="",ISERROR(БД!I331)),"",БД!I331)</f>
        <v/>
      </c>
      <c r="IY119" s="80" t="str">
        <f ca="1">IF(OR(БД!AR331="",ISERROR(БД!AR331)),"",БД!AR331)</f>
        <v/>
      </c>
      <c r="IZ119" s="80" t="str">
        <f ca="1">IF(OR(БД!AW331="",ISERROR(БД!AW331)),"",БД!AW331)</f>
        <v/>
      </c>
      <c r="JA119" s="80" t="str">
        <f ca="1">IF(OR(БД!GU374="",ISERROR(БД!GU374)),"",БД!GU374)</f>
        <v/>
      </c>
      <c r="JB119" s="80" t="str">
        <f ca="1">IF(OR(БД!GZ374="",ISERROR(БД!GZ374)),"",БД!GZ374)</f>
        <v/>
      </c>
      <c r="JD119" s="80" t="str">
        <f ca="1">IF(OR(БД!AH331="",ISERROR(БД!AH331)),"",БД!AH331)</f>
        <v/>
      </c>
      <c r="JE119" s="80" t="str">
        <f ca="1">IF(OR(БД!AM331="",ISERROR(БД!AM331)),"",БД!AM331)</f>
        <v/>
      </c>
      <c r="JF119" s="80" t="str">
        <f ca="1">IF(OR(БД!X331="",ISERROR(БД!X331)),"",БД!X331)</f>
        <v/>
      </c>
      <c r="JG119" s="80" t="str">
        <f ca="1">IF(OR(БД!AC331="",ISERROR(БД!AC331)),"",БД!AC331)</f>
        <v/>
      </c>
      <c r="JI119" s="99" t="str">
        <f ca="1">IF(OR(БД!CM503="",ISERROR(БД!CM503)),"",БД!CM503)</f>
        <v/>
      </c>
      <c r="JJ119" s="101" t="str">
        <f>IF(OR(БД!CP503="",ISERROR(БД!CP503)),"",БД!CP503)</f>
        <v/>
      </c>
      <c r="JK119" s="108" t="str">
        <f ca="1">IF(OR(БД!AQ202="",ISERROR(БД!AQ202)),"",БД!AQ202)</f>
        <v/>
      </c>
      <c r="JL119" s="108" t="str">
        <f ca="1">IF(OR(БД!AU202="",ISERROR(БД!AU202)),"",БД!AU202)</f>
        <v/>
      </c>
      <c r="JM119" s="108" t="str">
        <f ca="1">IF(OR(БД!AI202="",ISERROR(БД!AI202)),"",БД!AI202)</f>
        <v/>
      </c>
      <c r="JO119" s="108" t="str">
        <f ca="1">IF(OR(БД!BX202="",ISERROR(БД!BX202)),"",БД!BX202)</f>
        <v/>
      </c>
      <c r="JP119" s="108" t="str">
        <f ca="1">IF(OR(БД!CB202="",ISERROR(БД!CB202)),"",БД!CB202)</f>
        <v/>
      </c>
      <c r="JQ119" s="103" t="str">
        <f ca="1">IF(OR(БД!AU116="",ISERROR(БД!AU116)),"",БД!AU116)</f>
        <v/>
      </c>
      <c r="JR119" s="108" t="str">
        <f ca="1">IF(OR(БД!AQ116="",ISERROR(БД!AQ116)),"",БД!AQ116)</f>
        <v/>
      </c>
      <c r="JS119" s="108" t="str">
        <f ca="1">IF(OR(БД!AM116="",ISERROR(БД!AM116)),"",БД!AM116)</f>
        <v/>
      </c>
      <c r="JT119" s="108" t="str">
        <f ca="1">IF(OR(БД!AI116="",ISERROR(БД!AI116)),"",БД!AI116)</f>
        <v/>
      </c>
      <c r="JV119" s="108" t="str">
        <f ca="1">IF(OR(БД!AA116="",ISERROR(БД!AA116)),"",БД!AA116)</f>
        <v/>
      </c>
      <c r="JW119" s="108" t="str">
        <f ca="1">IF(OR(БД!AE116="",ISERROR(БД!AE116)),"",БД!AE116)</f>
        <v/>
      </c>
      <c r="JX119" s="108" t="str">
        <f ca="1">IF(OR(БД!S116="",ISERROR(БД!S116)),"",БД!S116)</f>
        <v/>
      </c>
      <c r="JY119" s="108" t="str">
        <f ca="1">IF(OR(БД!W116="",ISERROR(БД!W116)),"",БД!W116)</f>
        <v/>
      </c>
      <c r="JZ119" s="103" t="str">
        <f ca="1">IF(OR(БД!GU159="",ISERROR(БД!GU159)),"",БД!GU159)</f>
        <v/>
      </c>
      <c r="KA119" s="108" t="str">
        <f ca="1">IF(OR(БД!GQ159="",ISERROR(БД!GQ159)),"",БД!GQ159)</f>
        <v/>
      </c>
      <c r="KB119" s="108" t="str">
        <f ca="1">IF(OR(БД!GM159="",ISERROR(БД!GM159)),"",БД!GM159)</f>
        <v/>
      </c>
      <c r="KC119" s="108" t="str">
        <f ca="1">IF(OR(БД!GI159="",ISERROR(БД!GI159)),"",БД!GI159)</f>
        <v/>
      </c>
      <c r="KE119" s="103" t="str">
        <f ca="1">IF(OR(БД!DV202="",ISERROR(БД!DV202)),"",БД!DV202)</f>
        <v/>
      </c>
      <c r="KF119" s="108" t="str">
        <f ca="1">IF(OR(БД!DR202="",ISERROR(БД!DR202)),"",БД!DR202)</f>
        <v/>
      </c>
      <c r="KG119" s="108" t="str">
        <f ca="1">IF(OR(БД!DN202="",ISERROR(БД!DN202)),"",БД!DN202)</f>
        <v/>
      </c>
      <c r="KH119" s="108" t="str">
        <f ca="1">IF(OR(БД!DJ202="",ISERROR(БД!DJ202)),"",БД!DJ202)</f>
        <v/>
      </c>
      <c r="KJ119" s="103" t="str">
        <f ca="1">IF(OR(БД!DE202="",ISERROR(БД!DE202)),"",БД!DE202)</f>
        <v/>
      </c>
      <c r="KK119" s="108" t="str">
        <f ca="1">IF(OR(БД!DA202="",ISERROR(БД!DA202)),"",БД!DA202)</f>
        <v/>
      </c>
      <c r="KL119" s="108" t="str">
        <f ca="1">IF(OR(БД!CW202="",ISERROR(БД!CW202)),"",БД!CW202)</f>
        <v/>
      </c>
      <c r="KN119" s="99" t="str">
        <f ca="1">IF(OR(БД!BG202="",ISERROR(БД!BG202)),"",БД!BG202)</f>
        <v/>
      </c>
      <c r="KO119" s="101" t="str">
        <f>IF(OR(БД!BJ202="",ISERROR(БД!BJ202)),"",БД!BJ202)</f>
        <v/>
      </c>
      <c r="KP119" s="99" t="str">
        <f ca="1">IF(OR(БД!BM202="",ISERROR(БД!BM202)),"",БД!BM202)</f>
        <v/>
      </c>
      <c r="KQ119" s="101" t="str">
        <f>IF(OR(БД!BP202="",ISERROR(БД!BP202)),"",БД!BP202)</f>
        <v/>
      </c>
      <c r="KR119" s="103" t="str">
        <f ca="1">IF(OR(БД!BS202="",ISERROR(БД!BS202)),"",БД!BS202)</f>
        <v/>
      </c>
      <c r="KT119" s="108" t="str">
        <f ca="1">IF(OR(БД!AY202="",ISERROR(БД!AY202)),"",БД!AY202)</f>
        <v/>
      </c>
      <c r="KU119" s="108" t="str">
        <f ca="1">IF(OR(БД!BC202="",ISERROR(БД!BC202)),"",БД!BC202)</f>
        <v/>
      </c>
      <c r="KV119" s="103" t="str">
        <f ca="1">IF(OR(БД!AW374="",ISERROR(БД!AW374)),"",БД!AW374)</f>
        <v/>
      </c>
      <c r="KW119" s="108" t="str">
        <f ca="1">IF(OR(БД!AS374="",ISERROR(БД!AS374)),"",БД!AS374)</f>
        <v/>
      </c>
      <c r="KX119" s="108" t="str">
        <f ca="1">IF(OR(БД!AO374="",ISERROR(БД!AO374)),"",БД!AO374)</f>
        <v/>
      </c>
      <c r="KY119" s="108" t="str">
        <f ca="1">IF(OR(БД!AK374="",ISERROR(БД!AK374)),"",БД!AK374)</f>
        <v/>
      </c>
      <c r="LA119" s="103" t="str">
        <f ca="1">IF(OR(БД!BN374="",ISERROR(БД!BN374)),"",БД!BN374)</f>
        <v/>
      </c>
      <c r="LB119" s="108" t="str">
        <f ca="1">IF(OR(БД!BJ374="",ISERROR(БД!BJ374)),"",БД!BJ374)</f>
        <v/>
      </c>
      <c r="LC119" s="108" t="str">
        <f ca="1">IF(OR(БД!BF374="",ISERROR(БД!BF374)),"",БД!BF374)</f>
        <v/>
      </c>
      <c r="LD119" s="108" t="str">
        <f ca="1">IF(OR(БД!BB374="",ISERROR(БД!BB374)),"",БД!BB374)</f>
        <v/>
      </c>
      <c r="LF119" s="106" t="str">
        <f ca="1">IF(OR(БД!HD288="",ISERROR(БД!HD288)),"",БД!HD288)</f>
        <v/>
      </c>
      <c r="LG119" s="106" t="str">
        <f ca="1">IF(OR(БД!HK288="",ISERROR(БД!HK288)),"",БД!HK288)</f>
        <v/>
      </c>
    </row>
    <row r="120" spans="1:319" ht="15.75" thickBot="1" x14ac:dyDescent="0.3">
      <c r="A120" s="61">
        <v>20</v>
      </c>
      <c r="B120" s="73" t="str">
        <f ca="1">IF(OR(БД!DT74="",ISERROR(БД!DT74)),"",БД!DT74)</f>
        <v/>
      </c>
      <c r="C120" s="73" t="str">
        <f ca="1">IF(OR(БД!DY74="",ISERROR(БД!DY74)),"",БД!DY74)</f>
        <v/>
      </c>
      <c r="D120" s="73" t="str">
        <f ca="1">IF(OR(БД!CD74="",ISERROR(БД!CD74)),"",БД!CD74)</f>
        <v/>
      </c>
      <c r="E120" s="73" t="str">
        <f ca="1">IF(OR(БД!CI74="",ISERROR(БД!CI74)),"",БД!CI74)</f>
        <v/>
      </c>
      <c r="F120" s="73" t="str">
        <f ca="1">IF(OR(БД!BT74="",ISERROR(БД!BT74)),"",БД!BT74)</f>
        <v/>
      </c>
      <c r="G120" s="73" t="str">
        <f ca="1">IF(OR(БД!BY74="",ISERROR(БД!BY74)),"",БД!BY74)</f>
        <v/>
      </c>
      <c r="H120" s="73" t="str">
        <f ca="1">IF(OR(БД!BJ74="",ISERROR(БД!BJ74)),"",БД!BJ74)</f>
        <v/>
      </c>
      <c r="I120" s="73" t="str">
        <f ca="1">IF(OR(БД!BO74="",ISERROR(БД!BO74)),"",БД!BO74)</f>
        <v/>
      </c>
      <c r="J120" s="73" t="str">
        <f ca="1">IF(OR(БД!JS117="",ISERROR(БД!JS117)),"",БД!JS117)</f>
        <v/>
      </c>
      <c r="K120" s="73" t="str">
        <f ca="1">IF(OR(БД!JX117="",ISERROR(БД!JX117)),"",БД!JX117)</f>
        <v/>
      </c>
      <c r="L120" s="73" t="str">
        <f ca="1">IF(OR(БД!JI117="",ISERROR(БД!JI117)),"",БД!JI117)</f>
        <v/>
      </c>
      <c r="M120" s="73" t="str">
        <f ca="1">IF(OR(БД!JN117="",ISERROR(БД!JN117)),"",БД!JN117)</f>
        <v/>
      </c>
      <c r="N120" s="73" t="str">
        <f ca="1">IF(OR(БД!IY117="",ISERROR(БД!IY117)),"",БД!IY117)</f>
        <v/>
      </c>
      <c r="O120" s="73" t="str">
        <f ca="1">IF(OR(БД!JD117="",ISERROR(БД!JD117)),"",БД!JD117)</f>
        <v/>
      </c>
      <c r="P120" s="73" t="str">
        <f ca="1">IF(OR(БД!HU375="",ISERROR(БД!HU375)),"",БД!HU375)</f>
        <v/>
      </c>
      <c r="R120" s="99" t="str">
        <f ca="1">IF(OR(БД!BX289="",ISERROR(БД!BX289)),"",БД!BX289)</f>
        <v/>
      </c>
      <c r="S120" s="101" t="str">
        <f>IF(OR(БД!CA289="",ISERROR(БД!CA289)),"",БД!CA289)</f>
        <v/>
      </c>
      <c r="T120" s="99" t="str">
        <f ca="1">IF(OR(БД!CD289="",ISERROR(БД!CD289)),"",БД!CD289)</f>
        <v/>
      </c>
      <c r="U120" s="101" t="str">
        <f>IF(OR(БД!CG289="",ISERROR(БД!CG289)),"",БД!CG289)</f>
        <v/>
      </c>
      <c r="V120" s="99" t="str">
        <f ca="1">IF(OR(БД!EG375="",ISERROR(БД!EG375)),"",БД!EG375)</f>
        <v/>
      </c>
      <c r="W120" s="101" t="str">
        <f>IF(OR(БД!EJ375="",ISERROR(БД!EJ375)),"",БД!EJ375)</f>
        <v/>
      </c>
      <c r="X120" s="99" t="str">
        <f ca="1">IF(OR(БД!EM375="",ISERROR(БД!EM375)),"",БД!EM375)</f>
        <v/>
      </c>
      <c r="Y120" s="101" t="str">
        <f>IF(OR(БД!EP375="",ISERROR(БД!EP375)),"",БД!EP375)</f>
        <v/>
      </c>
      <c r="Z120" s="106" t="str">
        <f ca="1">IF(OR(БД!DS375="",ISERROR(БД!DS375)),"",БД!DS375)</f>
        <v/>
      </c>
      <c r="AA120" s="126" t="str">
        <f>IF(OR(БД!DW375="",ISERROR(БД!DW375)),"",БД!DW375)</f>
        <v/>
      </c>
      <c r="AB120" s="106" t="str">
        <f ca="1">IF(OR(БД!DZ375="",ISERROR(БД!DZ375)),"",БД!DZ375)</f>
        <v/>
      </c>
      <c r="AC120" s="126" t="str">
        <f>IF(OR(БД!ED375="",ISERROR(БД!ED375)),"",БД!ED375)</f>
        <v/>
      </c>
      <c r="AD120" s="106" t="str">
        <f ca="1">IF(OR(БД!DE375="",ISERROR(БД!DE375)),"",БД!DE375)</f>
        <v/>
      </c>
      <c r="AE120" s="126" t="str">
        <f>IF(OR(БД!DI375="",ISERROR(БД!DI375)),"",БД!DI375)</f>
        <v/>
      </c>
      <c r="AF120" s="106" t="str">
        <f ca="1">IF(OR(БД!DL375="",ISERROR(БД!DL375)),"",БД!DL375)</f>
        <v/>
      </c>
      <c r="AG120" s="126" t="str">
        <f>IF(OR(БД!DP375="",ISERROR(БД!DP375)),"",БД!DP375)</f>
        <v/>
      </c>
      <c r="AH120" s="99" t="str">
        <f ca="1">IF(OR(БД!CO375="",ISERROR(БД!CO375)),"",БД!CO375)</f>
        <v/>
      </c>
      <c r="AI120" s="101" t="str">
        <f>IF(OR(БД!CR375="",ISERROR(БД!CR375)),"",БД!CR375)</f>
        <v/>
      </c>
      <c r="AJ120" s="99" t="str">
        <f ca="1">IF(OR(БД!CI375="",ISERROR(БД!CI375)),"",БД!CI375)</f>
        <v/>
      </c>
      <c r="AK120" s="101" t="str">
        <f>IF(OR(БД!CL375="",ISERROR(БД!CL375)),"",БД!CL375)</f>
        <v/>
      </c>
      <c r="AL120" s="99" t="str">
        <f ca="1">IF(OR(БД!CC375="",ISERROR(БД!CC375)),"",БД!CC375)</f>
        <v/>
      </c>
      <c r="AM120" s="101" t="str">
        <f>IF(OR(БД!CF375="",ISERROR(БД!CF375)),"",БД!CF375)</f>
        <v/>
      </c>
      <c r="AO120" s="64" t="str">
        <f ca="1">IF(OR(БД!GI246="",ISERROR(БД!GI246)),"",БД!GI246)</f>
        <v/>
      </c>
      <c r="AP120" s="64" t="str">
        <f ca="1">IF(OR(БД!GD246="",ISERROR(БД!GD246)),"",БД!GD246)</f>
        <v/>
      </c>
      <c r="AQ120" s="99" t="str">
        <f ca="1">IF(OR(БД!HQ332="",ISERROR(БД!HQ332)),"",БД!HQ332)</f>
        <v/>
      </c>
      <c r="AR120" s="101" t="str">
        <f>IF(OR(БД!HU332="",ISERROR(БД!HU332)),"",БД!HU332)</f>
        <v/>
      </c>
      <c r="AS120" s="99" t="str">
        <f ca="1">IF(OR(БД!AZ547="",ISERROR(БД!AZ547)),"",БД!AZ547)</f>
        <v/>
      </c>
      <c r="AT120" s="101" t="str">
        <f>IF(OR(БД!BC547="",ISERROR(БД!BC547)),"",БД!BC547)</f>
        <v/>
      </c>
      <c r="AU120" s="99" t="str">
        <f ca="1">IF(OR(БД!BF547="",ISERROR(БД!BF547)),"",БД!BF547)</f>
        <v/>
      </c>
      <c r="AV120" s="101" t="str">
        <f>IF(OR(БД!BI547="",ISERROR(БД!BI547)),"",БД!BI547)</f>
        <v/>
      </c>
      <c r="AW120" s="99" t="str">
        <f ca="1">IF(OR(БД!AN547="",ISERROR(БД!AN547)),"",БД!AN547)</f>
        <v/>
      </c>
      <c r="AX120" s="101" t="str">
        <f>IF(OR(БД!AQ547="",ISERROR(БД!AQ547)),"",БД!AQ547)</f>
        <v/>
      </c>
      <c r="AY120" s="99" t="str">
        <f ca="1">IF(OR(БД!AT547="",ISERROR(БД!AT547)),"",БД!AT547)</f>
        <v/>
      </c>
      <c r="AZ120" s="101" t="str">
        <f>IF(OR(БД!AW547="",ISERROR(БД!AW547)),"",БД!AW547)</f>
        <v/>
      </c>
      <c r="BA120" s="99" t="str">
        <f ca="1">IF(OR(БД!AH547="",ISERROR(БД!AH547)),"",БД!AH547)</f>
        <v/>
      </c>
      <c r="BB120" s="101" t="str">
        <f>IF(OR(БД!AK547="",ISERROR(БД!AK547)),"",БД!AK547)</f>
        <v/>
      </c>
      <c r="BC120" s="99" t="str">
        <f ca="1">IF(OR(БД!AB547="",ISERROR(БД!AB547)),"",БД!AB547)</f>
        <v/>
      </c>
      <c r="BD120" s="101" t="str">
        <f>IF(OR(БД!AE547="",ISERROR(БД!AE547)),"",БД!AE547)</f>
        <v/>
      </c>
      <c r="BE120" s="99" t="str">
        <f ca="1">IF(OR(БД!J375="",ISERROR(БД!J375)),"",БД!J375)</f>
        <v/>
      </c>
      <c r="BF120" s="99" t="str">
        <f ca="1">IF(OR(БД!D375="",ISERROR(БД!D375)),"",БД!D375)</f>
        <v/>
      </c>
      <c r="BH120" s="64" t="str">
        <f ca="1">IF(OR(БД!GS246="",ISERROR(БД!GS246)),"",БД!GS246)</f>
        <v/>
      </c>
      <c r="BI120" s="64" t="str">
        <f ca="1">IF(OR(БД!GN246="",ISERROR(БД!GN246)),"",БД!GN246)</f>
        <v/>
      </c>
      <c r="BJ120" s="99" t="str">
        <f ca="1">IF(OR(БД!EN289="",ISERROR(БД!EN289)),"",БД!EN289)</f>
        <v/>
      </c>
      <c r="BK120" s="101" t="str">
        <f>IF(OR(БД!ER289="",ISERROR(БД!ER289)),"",БД!ER289)</f>
        <v/>
      </c>
      <c r="BL120" s="99" t="str">
        <f ca="1">IF(OR(БД!EG289="",ISERROR(БД!EG289)),"",БД!EG289)</f>
        <v/>
      </c>
      <c r="BM120" s="101" t="str">
        <f>IF(OR(БД!EK289="",ISERROR(БД!EK289)),"",БД!EK289)</f>
        <v/>
      </c>
      <c r="BN120" s="99" t="str">
        <f ca="1">IF(OR(БД!DZ289="",ISERROR(БД!DZ289)),"",БД!DZ289)</f>
        <v/>
      </c>
      <c r="BO120" s="101" t="str">
        <f>IF(OR(БД!ED289="",ISERROR(БД!ED289)),"",БД!ED289)</f>
        <v/>
      </c>
      <c r="BP120" s="99" t="str">
        <f ca="1">IF(OR(БД!DS289="",ISERROR(БД!DS289)),"",БД!DS289)</f>
        <v/>
      </c>
      <c r="BQ120" s="101" t="str">
        <f>IF(OR(БД!DW289="",ISERROR(БД!DW289)),"",БД!DW289)</f>
        <v/>
      </c>
      <c r="BR120" s="99" t="str">
        <f ca="1">IF(OR(БД!DL289="",ISERROR(БД!DL289)),"",БД!DL289)</f>
        <v/>
      </c>
      <c r="BS120" s="101" t="str">
        <f>IF(OR(БД!DP289="",ISERROR(БД!DP289)),"",БД!DP289)</f>
        <v/>
      </c>
      <c r="BT120" s="99" t="str">
        <f ca="1">IF(OR(БД!GA332="",ISERROR(БД!GA332)),"",БД!GA332)</f>
        <v/>
      </c>
      <c r="BU120" s="101" t="str">
        <f>IF(OR(БД!GE332="",ISERROR(БД!GE332)),"",БД!GE332)</f>
        <v/>
      </c>
      <c r="BV120" s="99" t="str">
        <f ca="1">IF(OR(БД!EK332="",ISERROR(БД!EK332)),"",БД!EK332)</f>
        <v/>
      </c>
      <c r="BW120" s="101" t="str">
        <f>IF(OR(БД!EO332="",ISERROR(БД!EO332)),"",БД!EO332)</f>
        <v/>
      </c>
      <c r="BX120" s="99" t="str">
        <f ca="1">IF(OR(БД!V547="",ISERROR(БД!V547)),"",БД!V547)</f>
        <v/>
      </c>
      <c r="BY120" s="101" t="str">
        <f>IF(OR(БД!Y547="",ISERROR(БД!Y547)),"",БД!Y547)</f>
        <v/>
      </c>
      <c r="BZ120" s="99" t="str">
        <f ca="1">IF(OR(БД!P547="",ISERROR(БД!P547)),"",БД!P547)</f>
        <v/>
      </c>
      <c r="CA120" s="101" t="str">
        <f>IF(OR(БД!S547="",ISERROR(БД!S547)),"",БД!S547)</f>
        <v/>
      </c>
      <c r="CB120" s="99" t="str">
        <f ca="1">IF(OR(БД!J547="",ISERROR(БД!J547)),"",БД!J547)</f>
        <v/>
      </c>
      <c r="CC120" s="101" t="str">
        <f>IF(OR(БД!M547="",ISERROR(БД!M547)),"",БД!M547)</f>
        <v/>
      </c>
      <c r="CD120" s="99" t="str">
        <f ca="1">IF(OR(БД!D547="",ISERROR(БД!D547)),"",БД!D547)</f>
        <v/>
      </c>
      <c r="CE120" s="101" t="str">
        <f>IF(OR(БД!G547="",ISERROR(БД!G547)),"",БД!G547)</f>
        <v/>
      </c>
      <c r="CF120" s="99" t="str">
        <f ca="1">IF(OR(БД!D461="",ISERROR(БД!D461)),"",БД!D461)</f>
        <v/>
      </c>
      <c r="CG120" s="99" t="str">
        <f ca="1">IF(OR(БД!J418="",ISERROR(БД!J418)),"",БД!J418)</f>
        <v/>
      </c>
      <c r="CI120" s="64" t="str">
        <f ca="1">IF(OR(БД!HC246="",ISERROR(БД!HC246)),"",БД!HC246)</f>
        <v/>
      </c>
      <c r="CJ120" s="64" t="str">
        <f ca="1">IF(OR(БД!GX246="",ISERROR(БД!GX246)),"",БД!GX246)</f>
        <v/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99" t="str">
        <f ca="1">IF(OR(БД!FR246="",ISERROR(БД!FR246)),"",БД!FR246)</f>
        <v/>
      </c>
      <c r="CP120" s="101" t="str">
        <f>IF(OR(БД!FU246="",ISERROR(БД!FU246)),"",БД!FU246)</f>
        <v/>
      </c>
      <c r="CQ120" s="99" t="str">
        <f ca="1">IF(OR(БД!FX246="",ISERROR(БД!FX246)),"",БД!FX246)</f>
        <v/>
      </c>
      <c r="CR120" s="101" t="str">
        <f>IF(OR(БД!GA246="",ISERROR(БД!GA246)),"",БД!GA246)</f>
        <v/>
      </c>
      <c r="CS120" s="99" t="str">
        <f ca="1">IF(OR(БД!DE289="",ISERROR(БД!DE289)),"",БД!DE289)</f>
        <v/>
      </c>
      <c r="CT120" s="101" t="str">
        <f>IF(OR(БД!DI289="",ISERROR(БД!DI289)),"",БД!DI289)</f>
        <v/>
      </c>
      <c r="CU120" s="99" t="str">
        <f ca="1">IF(OR(БД!CX289="",ISERROR(БД!CX289)),"",БД!CX289)</f>
        <v/>
      </c>
      <c r="CV120" s="101" t="str">
        <f>IF(OR(БД!DB289="",ISERROR(БД!DB289)),"",БД!DB289)</f>
        <v/>
      </c>
      <c r="CW120" s="99" t="str">
        <f ca="1">IF(OR(БД!CQ289="",ISERROR(БД!CQ289)),"",БД!CQ289)</f>
        <v/>
      </c>
      <c r="CX120" s="101" t="str">
        <f>IF(OR(БД!CU289="",ISERROR(БД!CU289)),"",БД!CU289)</f>
        <v/>
      </c>
      <c r="CY120" s="99" t="str">
        <f ca="1">IF(OR(БД!CJ289="",ISERROR(БД!CJ289)),"",БД!CJ289)</f>
        <v/>
      </c>
      <c r="CZ120" s="101" t="str">
        <f>IF(OR(БД!CN289="",ISERROR(БД!CN289)),"",БД!CN289)</f>
        <v/>
      </c>
      <c r="DA120" s="99" t="str">
        <f ca="1">IF(OR(БД!HX332="",ISERROR(БД!HX332)),"",БД!HX332)</f>
        <v/>
      </c>
      <c r="DB120" s="101" t="str">
        <f>IF(OR(БД!IB332="",ISERROR(БД!IB332)),"",БД!IB332)</f>
        <v/>
      </c>
      <c r="DC120" s="99" t="str">
        <f ca="1">IF(OR(БД!HJ332="",ISERROR(БД!HJ332)),"",БД!HJ332)</f>
        <v/>
      </c>
      <c r="DD120" s="101" t="str">
        <f>IF(OR(БД!HN332="",ISERROR(БД!HN332)),"",БД!HN332)</f>
        <v/>
      </c>
      <c r="DE120" s="99" t="str">
        <f ca="1">IF(OR(БД!HC332="",ISERROR(БД!HC332)),"",БД!HC332)</f>
        <v/>
      </c>
      <c r="DF120" s="101" t="str">
        <f>IF(OR(БД!HG332="",ISERROR(БД!HG332)),"",БД!HG332)</f>
        <v/>
      </c>
      <c r="DG120" s="99" t="str">
        <f ca="1">IF(OR(БД!GV332="",ISERROR(БД!GV332)),"",БД!GV332)</f>
        <v/>
      </c>
      <c r="DH120" s="101" t="str">
        <f>IF(OR(БД!GZ332="",ISERROR(БД!GZ332)),"",БД!GZ332)</f>
        <v/>
      </c>
      <c r="DI120" s="99" t="str">
        <f ca="1">IF(OR(БД!GO332="",ISERROR(БД!GO332)),"",БД!GO332)</f>
        <v/>
      </c>
      <c r="DJ120" s="101" t="str">
        <f>IF(OR(БД!GS332="",ISERROR(БД!GS332)),"",БД!GS332)</f>
        <v/>
      </c>
      <c r="DK120" s="99" t="str">
        <f ca="1">IF(OR(БД!GH332="",ISERROR(БД!GH332)),"",БД!GH332)</f>
        <v/>
      </c>
      <c r="DL120" s="101" t="str">
        <f>IF(OR(БД!GL332="",ISERROR(БД!GL332)),"",БД!GL332)</f>
        <v/>
      </c>
      <c r="DM120" s="99" t="str">
        <f ca="1">IF(OR(БД!FT332="",ISERROR(БД!FT332)),"",БД!FT332)</f>
        <v/>
      </c>
      <c r="DN120" s="101" t="str">
        <f>IF(OR(БД!FX332="",ISERROR(БД!FX332)),"",БД!FX332)</f>
        <v/>
      </c>
      <c r="DO120" s="99" t="str">
        <f ca="1">IF(OR(БД!FF332="",ISERROR(БД!FF332)),"",БД!FF332)</f>
        <v/>
      </c>
      <c r="DP120" s="101" t="str">
        <f>IF(OR(БД!FJ332="",ISERROR(БД!FJ332)),"",БД!FJ332)</f>
        <v/>
      </c>
      <c r="DQ120" s="99" t="str">
        <f ca="1">IF(OR(БД!FM332="",ISERROR(БД!FM332)),"",БД!FM332)</f>
        <v/>
      </c>
      <c r="DR120" s="101" t="str">
        <f>IF(OR(БД!FQ332="",ISERROR(БД!FQ332)),"",БД!FQ332)</f>
        <v/>
      </c>
      <c r="DS120" s="99" t="str">
        <f ca="1">IF(OR(БД!EY332="",ISERROR(БД!EY332)),"",БД!EY332)</f>
        <v/>
      </c>
      <c r="DT120" s="101" t="str">
        <f>IF(OR(БД!FC332="",ISERROR(БД!FC332)),"",БД!FC332)</f>
        <v/>
      </c>
      <c r="DU120" s="99" t="str">
        <f ca="1">IF(OR(БД!ER332="",ISERROR(БД!ER332)),"",БД!ER332)</f>
        <v/>
      </c>
      <c r="DV120" s="101" t="str">
        <f>IF(OR(БД!EV332="",ISERROR(БД!EV332)),"",БД!EV332)</f>
        <v/>
      </c>
      <c r="DW120" s="99" t="str">
        <f ca="1">IF(OR(БД!CK332="",ISERROR(БД!CK332)),"",БД!CK332)</f>
        <v/>
      </c>
      <c r="DX120" s="101" t="str">
        <f>IF(OR(БД!CN332="",ISERROR(БД!CN332)),"",БД!CN332)</f>
        <v/>
      </c>
      <c r="DY120" s="99" t="str">
        <f ca="1">IF(OR(БД!CQ332="",ISERROR(БД!CQ332)),"",БД!CQ332)</f>
        <v/>
      </c>
      <c r="DZ120" s="101" t="str">
        <f>IF(OR(БД!CT332="",ISERROR(БД!CT332)),"",БД!CT332)</f>
        <v/>
      </c>
      <c r="EA120" s="99" t="str">
        <f ca="1">IF(OR(БД!BI504="",ISERROR(БД!BI504)),"",БД!BI504)</f>
        <v/>
      </c>
      <c r="EB120" s="101" t="str">
        <f>IF(OR(БД!BL504="",ISERROR(БД!BL504)),"",БД!BL504)</f>
        <v/>
      </c>
      <c r="EC120" s="99" t="str">
        <f ca="1">IF(OR(БД!BC504="",ISERROR(БД!BC504)),"",БД!BC504)</f>
        <v/>
      </c>
      <c r="ED120" s="101" t="str">
        <f>IF(OR(БД!BF504="",ISERROR(БД!BF504)),"",БД!BF504)</f>
        <v/>
      </c>
      <c r="EE120" s="99" t="str">
        <f ca="1">IF(OR(БД!AQ504="",ISERROR(БД!AQ504)),"",БД!AQ504)</f>
        <v/>
      </c>
      <c r="EF120" s="101" t="str">
        <f>IF(OR(БД!AT504="",ISERROR(БД!AT504)),"",БД!AT504)</f>
        <v/>
      </c>
      <c r="EG120" s="99" t="str">
        <f ca="1">IF(OR(БД!AW504="",ISERROR(БД!AW504)),"",БД!AW504)</f>
        <v/>
      </c>
      <c r="EH120" s="101" t="str">
        <f>IF(OR(БД!AZ504="",ISERROR(БД!AZ504)),"",БД!AZ504)</f>
        <v/>
      </c>
      <c r="EI120" s="99" t="str">
        <f ca="1">IF(OR(БД!AE504="",ISERROR(БД!AE504)),"",БД!AE504)</f>
        <v/>
      </c>
      <c r="EJ120" s="101" t="str">
        <f>IF(OR(БД!AH504="",ISERROR(БД!AH504)),"",БД!AH504)</f>
        <v/>
      </c>
      <c r="EK120" s="99" t="str">
        <f ca="1">IF(OR(БД!AK504="",ISERROR(БД!AK504)),"",БД!AK504)</f>
        <v/>
      </c>
      <c r="EL120" s="101" t="str">
        <f>IF(OR(БД!AN504="",ISERROR(БД!AN504)),"",БД!AN504)</f>
        <v/>
      </c>
      <c r="EM120" s="99" t="str">
        <f ca="1">IF(OR(БД!Y504="",ISERROR(БД!Y504)),"",БД!Y504)</f>
        <v/>
      </c>
      <c r="EN120" s="101" t="str">
        <f>IF(OR(БД!AB504="",ISERROR(БД!AB504)),"",БД!AB504)</f>
        <v/>
      </c>
      <c r="EO120" s="99" t="str">
        <f ca="1">IF(OR(БД!FV547="",ISERROR(БД!FV547)),"",БД!FV547)</f>
        <v/>
      </c>
      <c r="EP120" s="101" t="str">
        <f>IF(OR(БД!FY547="",ISERROR(БД!FY547)),"",БД!FY547)</f>
        <v/>
      </c>
      <c r="EQ120" s="99" t="str">
        <f ca="1">IF(OR(БД!FP547="",ISERROR(БД!FP547)),"",БД!FP547)</f>
        <v/>
      </c>
      <c r="ER120" s="101" t="str">
        <f>IF(OR(БД!FS547="",ISERROR(БД!FS547)),"",БД!FS547)</f>
        <v/>
      </c>
      <c r="ES120" s="99" t="str">
        <f ca="1">IF(OR(БД!FJ547="",ISERROR(БД!FJ547)),"",БД!FJ547)</f>
        <v/>
      </c>
      <c r="ET120" s="101" t="str">
        <f>IF(OR(БД!FM547="",ISERROR(БД!FM547)),"",БД!FM547)</f>
        <v/>
      </c>
      <c r="EU120" s="99" t="str">
        <f ca="1">IF(OR(БД!FD547="",ISERROR(БД!FD547)),"",БД!FD547)</f>
        <v/>
      </c>
      <c r="EV120" s="101" t="str">
        <f>IF(OR(БД!FG547="",ISERROR(БД!FG547)),"",БД!FG547)</f>
        <v/>
      </c>
      <c r="EW120" s="99" t="str">
        <f ca="1">IF(OR(БД!EX547="",ISERROR(БД!EX547)),"",БД!EX547)</f>
        <v/>
      </c>
      <c r="EX120" s="101" t="str">
        <f>IF(OR(БД!FA547="",ISERROR(БД!FA547)),"",БД!FA547)</f>
        <v/>
      </c>
      <c r="EY120" s="99" t="str">
        <f ca="1">IF(OR(БД!ER547="",ISERROR(БД!ER547)),"",БД!ER547)</f>
        <v/>
      </c>
      <c r="EZ120" s="101" t="str">
        <f>IF(OR(БД!EU547="",ISERROR(БД!EU547)),"",БД!EU547)</f>
        <v/>
      </c>
      <c r="FA120" s="99" t="str">
        <f ca="1">IF(OR(БД!EL547="",ISERROR(БД!EL547)),"",БД!EL547)</f>
        <v/>
      </c>
      <c r="FB120" s="101" t="str">
        <f>IF(OR(БД!EO547="",ISERROR(БД!EO547)),"",БД!EO547)</f>
        <v/>
      </c>
      <c r="FC120" s="99" t="str">
        <f ca="1">IF(OR(БД!EF547="",ISERROR(БД!EF547)),"",БД!EF547)</f>
        <v/>
      </c>
      <c r="FD120" s="101" t="str">
        <f>IF(OR(БД!EI547="",ISERROR(БД!EI547)),"",БД!EI547)</f>
        <v/>
      </c>
      <c r="FE120" s="99" t="str">
        <f ca="1">IF(OR(БД!DZ547="",ISERROR(БД!DZ547)),"",БД!DZ547)</f>
        <v/>
      </c>
      <c r="FF120" s="101" t="str">
        <f>IF(OR(БД!EC547="",ISERROR(БД!EC547)),"",БД!EC547)</f>
        <v/>
      </c>
      <c r="FG120" s="99" t="str">
        <f ca="1">IF(OR(БД!DT547="",ISERROR(БД!DT547)),"",БД!DT547)</f>
        <v/>
      </c>
      <c r="FH120" s="101" t="str">
        <f>IF(OR(БД!DW547="",ISERROR(БД!DW547)),"",БД!DW547)</f>
        <v/>
      </c>
      <c r="FI120" s="99" t="str">
        <f ca="1">IF(OR(БД!DN547="",ISERROR(БД!DN547)),"",БД!DN547)</f>
        <v/>
      </c>
      <c r="FJ120" s="101" t="str">
        <f>IF(OR(БД!DQ547="",ISERROR(БД!DQ547)),"",БД!DQ547)</f>
        <v/>
      </c>
      <c r="FK120" s="99" t="str">
        <f ca="1">IF(OR(БД!DH547="",ISERROR(БД!DH547)),"",БД!DH547)</f>
        <v/>
      </c>
      <c r="FL120" s="101" t="str">
        <f>IF(OR(БД!DK547="",ISERROR(БД!DK547)),"",БД!DK547)</f>
        <v/>
      </c>
      <c r="FM120" s="99" t="str">
        <f ca="1">IF(OR(БД!DB547="",ISERROR(БД!DB547)),"",БД!DB547)</f>
        <v/>
      </c>
      <c r="FN120" s="101" t="str">
        <f>IF(OR(БД!DE547="",ISERROR(БД!DE547)),"",БД!DE547)</f>
        <v/>
      </c>
      <c r="FO120" s="99" t="str">
        <f ca="1">IF(OR(БД!CV547="",ISERROR(БД!CV547)),"",БД!CV547)</f>
        <v/>
      </c>
      <c r="FP120" s="101" t="str">
        <f>IF(OR(БД!CY547="",ISERROR(БД!CY547)),"",БД!CY547)</f>
        <v/>
      </c>
      <c r="FQ120" s="99" t="str">
        <f ca="1">IF(OR(БД!CP547="",ISERROR(БД!CP547)),"",БД!CP547)</f>
        <v/>
      </c>
      <c r="FR120" s="101" t="str">
        <f>IF(OR(БД!CS547="",ISERROR(БД!CS547)),"",БД!CS547)</f>
        <v/>
      </c>
      <c r="FS120" s="99" t="str">
        <f ca="1">IF(OR(БД!CJ547="",ISERROR(БД!CJ547)),"",БД!CJ547)</f>
        <v/>
      </c>
      <c r="FT120" s="101" t="str">
        <f>IF(OR(БД!CM547="",ISERROR(БД!CM547)),"",БД!CM547)</f>
        <v/>
      </c>
      <c r="FU120" s="99" t="str">
        <f ca="1">IF(OR(БД!CD547="",ISERROR(БД!CD547)),"",БД!CD547)</f>
        <v/>
      </c>
      <c r="FV120" s="101" t="str">
        <f>IF(OR(БД!CG547="",ISERROR(БД!CG547)),"",БД!CG547)</f>
        <v/>
      </c>
      <c r="FW120" s="99" t="str">
        <f ca="1">IF(OR(БД!BX547="",ISERROR(БД!BX547)),"",БД!BX547)</f>
        <v/>
      </c>
      <c r="FX120" s="101" t="str">
        <f>IF(OR(БД!CA547="",ISERROR(БД!CA547)),"",БД!CA547)</f>
        <v/>
      </c>
      <c r="FY120" s="99" t="str">
        <f ca="1">IF(OR(БД!BR547="",ISERROR(БД!BR547)),"",БД!BR547)</f>
        <v/>
      </c>
      <c r="FZ120" s="101" t="str">
        <f>IF(OR(БД!BU547="",ISERROR(БД!BU547)),"",БД!BU547)</f>
        <v/>
      </c>
      <c r="GA120" s="99" t="str">
        <f ca="1">IF(OR(БД!BL547="",ISERROR(БД!BL547)),"",БД!BL547)</f>
        <v/>
      </c>
      <c r="GB120" s="101" t="str">
        <f>IF(OR(БД!BO547="",ISERROR(БД!BO547)),"",БД!BO547)</f>
        <v/>
      </c>
      <c r="GC120" s="99" t="str">
        <f ca="1">IF(OR(БД!D418="",ISERROR(БД!D418)),"",БД!D418)</f>
        <v/>
      </c>
      <c r="GD120" s="99" t="str">
        <f ca="1">IF(OR(БД!R74="",ISERROR(БД!R74)),"",БД!R74)</f>
        <v/>
      </c>
      <c r="GF120" s="73" t="str">
        <f ca="1">IF(OR(БД!AZ74="",ISERROR(БД!AZ74)),"",БД!AZ74)</f>
        <v/>
      </c>
      <c r="GG120" s="73" t="str">
        <f ca="1">IF(OR(БД!BE74="",ISERROR(БД!BE74)),"",БД!BE74)</f>
        <v/>
      </c>
      <c r="GH120" s="73" t="str">
        <f ca="1">IF(OR(БД!IO117="",ISERROR(БД!IO117)),"",БД!IO117)</f>
        <v/>
      </c>
      <c r="GI120" s="73" t="str">
        <f ca="1">IF(OR(БД!IT117="",ISERROR(БД!IT117)),"",БД!IT117)</f>
        <v/>
      </c>
      <c r="GJ120" s="73" t="str">
        <f ca="1">IF(OR(БД!IE117="",ISERROR(БД!IE117)),"",БД!IE117)</f>
        <v/>
      </c>
      <c r="GK120" s="73" t="str">
        <f ca="1">IF(OR(БД!IJ117="",ISERROR(БД!IJ117)),"",БД!IJ117)</f>
        <v/>
      </c>
      <c r="GL120" s="73" t="str">
        <f ca="1">IF(OR(БД!HU117="",ISERROR(БД!HU117)),"",БД!HU117)</f>
        <v/>
      </c>
      <c r="GM120" s="73" t="str">
        <f ca="1">IF(OR(БД!HZ117="",ISERROR(БД!HZ117)),"",БД!HZ117)</f>
        <v/>
      </c>
      <c r="GO120" s="66" t="str">
        <f ca="1">IF(OR(БД!HM117="",ISERROR(БД!HM117)),"",БД!HM117)</f>
        <v/>
      </c>
      <c r="GP120" s="66" t="str">
        <f ca="1">IF(OR(БД!HQ117="",ISERROR(БД!HQ117)),"",БД!HQ117)</f>
        <v/>
      </c>
      <c r="GQ120" s="66" t="str">
        <f ca="1">IF(OR(БД!HE117="",ISERROR(БД!HE117)),"",БД!HE117)</f>
        <v/>
      </c>
      <c r="GR120" s="66" t="str">
        <f ca="1">IF(OR(БД!HI117="",ISERROR(БД!HI117)),"",БД!HI117)</f>
        <v/>
      </c>
      <c r="GS120" s="73" t="str">
        <f ca="1">IF(OR(БД!GU117="",ISERROR(БД!GU117)),"",БД!GU117)</f>
        <v/>
      </c>
      <c r="GT120" s="73" t="str">
        <f ca="1">IF(OR(БД!GZ117="",ISERROR(БД!GZ117)),"",БД!GZ117)</f>
        <v/>
      </c>
      <c r="GU120" s="73" t="str">
        <f ca="1">IF(OR(БД!BL332="",ISERROR(БД!BL332)),"",БД!BL332)</f>
        <v/>
      </c>
      <c r="GV120" s="73" t="str">
        <f ca="1">IF(OR(БД!BQ332="",ISERROR(БД!BQ332)),"",БД!BQ332)</f>
        <v/>
      </c>
      <c r="GW120" s="73" t="str">
        <f ca="1">IF(OR(БД!BB332="",ISERROR(БД!BB332)),"",БД!BB332)</f>
        <v/>
      </c>
      <c r="GX120" s="73" t="str">
        <f ca="1">IF(OR(БД!BG332="",ISERROR(БД!BG332)),"",БД!BG332)</f>
        <v/>
      </c>
      <c r="GZ120" s="73" t="str">
        <f ca="1">IF(OR(БД!GK117="",ISERROR(БД!GK117)),"",БД!GK117)</f>
        <v/>
      </c>
      <c r="HA120" s="73" t="str">
        <f ca="1">IF(OR(БД!GP117="",ISERROR(БД!GP117)),"",БД!GP117)</f>
        <v/>
      </c>
      <c r="HB120" s="106" t="str">
        <f ca="1">IF(OR(БД!FT117="",ISERROR(БД!FT117)),"",БД!FT117)</f>
        <v/>
      </c>
      <c r="HC120" s="106" t="str">
        <f ca="1">IF(OR(БД!FZ117="",ISERROR(БД!FZ117)),"",БД!FZ117)</f>
        <v/>
      </c>
      <c r="HD120" s="103" t="str">
        <f ca="1">IF(OR(БД!GF117="",ISERROR(БД!GF117)),"",БД!GF117)</f>
        <v/>
      </c>
      <c r="HE120" s="73" t="str">
        <f ca="1">IF(OR(БД!FJ117="",ISERROR(БД!FJ117)),"",БД!FJ117)</f>
        <v/>
      </c>
      <c r="HF120" s="73" t="str">
        <f ca="1">IF(OR(БД!FO117="",ISERROR(БД!FO117)),"",БД!FO117)</f>
        <v/>
      </c>
      <c r="HG120" s="73" t="str">
        <f ca="1">IF(OR(БД!EZ117="",ISERROR(БД!EZ117)),"",БД!EZ117)</f>
        <v/>
      </c>
      <c r="HH120" s="73" t="str">
        <f ca="1">IF(OR(БД!FE117="",ISERROR(БД!FE117)),"",БД!FE117)</f>
        <v/>
      </c>
      <c r="HJ120" s="73" t="str">
        <f ca="1">IF(OR(БД!EP117="",ISERROR(БД!EP117)),"",БД!EP117)</f>
        <v/>
      </c>
      <c r="HK120" s="73" t="str">
        <f ca="1">IF(OR(БД!EU117="",ISERROR(БД!EU117)),"",БД!EU117)</f>
        <v/>
      </c>
      <c r="HL120" s="66" t="str">
        <f ca="1">IF(OR(БД!EH117="",ISERROR(БД!EH117)),"",БД!EH117)</f>
        <v/>
      </c>
      <c r="HM120" s="66" t="str">
        <f ca="1">IF(OR(БД!EL117="",ISERROR(БД!EL117)),"",БД!EL117)</f>
        <v/>
      </c>
      <c r="HN120" s="66" t="str">
        <f ca="1">IF(OR(БД!DZ117="",ISERROR(БД!DZ117)),"",БД!DZ117)</f>
        <v/>
      </c>
      <c r="HO120" s="66" t="str">
        <f ca="1">IF(OR(БД!ED117="",ISERROR(БД!ED117)),"",БД!ED117)</f>
        <v/>
      </c>
      <c r="HP120" s="73" t="str">
        <f ca="1">IF(OR(БД!DP117="",ISERROR(БД!DP117)),"",БД!DP117)</f>
        <v/>
      </c>
      <c r="HQ120" s="73" t="str">
        <f ca="1">IF(OR(БД!DU117="",ISERROR(БД!DU117)),"",БД!DU117)</f>
        <v/>
      </c>
      <c r="HR120" s="66" t="str">
        <f ca="1">IF(OR(БД!DH117="",ISERROR(БД!DH117)),"",БД!DH117)</f>
        <v/>
      </c>
      <c r="HS120" s="66" t="str">
        <f ca="1">IF(OR(БД!DL117="",ISERROR(БД!DL117)),"",БД!DL117)</f>
        <v/>
      </c>
      <c r="HT120" s="73" t="str">
        <f ca="1">IF(OR(БД!GK375="",ISERROR(БД!GK375)),"",БД!GK375)</f>
        <v/>
      </c>
      <c r="HU120" s="73" t="str">
        <f ca="1">IF(OR(БД!GP375="",ISERROR(БД!GP375)),"",БД!GP375)</f>
        <v/>
      </c>
      <c r="HV120" s="73" t="str">
        <f ca="1">IF(OR(БД!BV332="",ISERROR(БД!BV332)),"",БД!BV332)</f>
        <v/>
      </c>
      <c r="HW120" s="73" t="str">
        <f ca="1">IF(OR(БД!CA332="",ISERROR(БД!CA332)),"",БД!CA332)</f>
        <v/>
      </c>
      <c r="HY120" s="103" t="str">
        <f ca="1">IF(OR(БД!CS117="",ISERROR(БД!CS117)),"",БД!CS117)</f>
        <v/>
      </c>
      <c r="HZ120" s="103" t="str">
        <f ca="1">IF(OR(БД!CX117="",ISERROR(БД!CX117)),"",БД!CX117)</f>
        <v/>
      </c>
      <c r="IA120" s="103" t="str">
        <f ca="1">IF(OR(БД!DC117="",ISERROR(БД!DC117)),"",БД!DC117)</f>
        <v/>
      </c>
      <c r="IB120" s="103" t="str">
        <f ca="1">IF(OR(БД!DF246="",ISERROR(БД!DF246)),"",БД!DF246)</f>
        <v/>
      </c>
      <c r="IC120" s="103" t="str">
        <f ca="1">IF(OR(БД!DK246="",ISERROR(БД!DK246)),"",БД!DK246)</f>
        <v/>
      </c>
      <c r="ID120" s="103" t="str">
        <f ca="1">IF(OR(БД!DP246="",ISERROR(БД!DP246)),"",БД!DP246)</f>
        <v/>
      </c>
      <c r="IF120" s="103" t="str">
        <f ca="1">IF(OR(БД!CD117="",ISERROR(БД!CD117)),"",БД!CD117)</f>
        <v/>
      </c>
      <c r="IG120" s="103" t="str">
        <f ca="1">IF(OR(БД!CI117="",ISERROR(БД!CI117)),"",БД!CI117)</f>
        <v/>
      </c>
      <c r="IH120" s="103" t="str">
        <f ca="1">IF(OR(БД!CN117="",ISERROR(БД!CN117)),"",БД!CN117)</f>
        <v/>
      </c>
      <c r="IJ120" s="73" t="str">
        <f ca="1">IF(OR(БД!BT117="",ISERROR(БД!BT117)),"",БД!BT117)</f>
        <v/>
      </c>
      <c r="IK120" s="73" t="str">
        <f ca="1">IF(OR(БД!BY117="",ISERROR(БД!BY117)),"",БД!BY117)</f>
        <v/>
      </c>
      <c r="IL120" s="73" t="str">
        <f ca="1">IF(OR(БД!BJ117="",ISERROR(БД!BJ117)),"",БД!BJ117)</f>
        <v/>
      </c>
      <c r="IM120" s="73" t="str">
        <f ca="1">IF(OR(БД!BO117="",ISERROR(БД!BO117)),"",БД!BO117)</f>
        <v/>
      </c>
      <c r="IO120" s="73" t="str">
        <f ca="1">IF(OR(БД!AZ117="",ISERROR(БД!AZ117)),"",БД!AZ117)</f>
        <v/>
      </c>
      <c r="IP120" s="73" t="str">
        <f ca="1">IF(OR(БД!BE117="",ISERROR(БД!BE117)),"",БД!BE117)</f>
        <v/>
      </c>
      <c r="IQ120" s="108" t="str">
        <f ca="1">IF(OR(БД!D117="",ISERROR(БД!D117)),"",БД!D117)</f>
        <v/>
      </c>
      <c r="IR120" s="108" t="str">
        <f ca="1">IF(OR(БД!I117="",ISERROR(БД!I117)),"",БД!I117)</f>
        <v/>
      </c>
      <c r="IS120" s="80" t="str">
        <f ca="1">IF(OR(БД!N117="",ISERROR(БД!N117)),"",БД!N117)</f>
        <v/>
      </c>
      <c r="IT120" s="73" t="str">
        <f ca="1">IF(OR(БД!N332="",ISERROR(БД!N332)),"",БД!N332)</f>
        <v/>
      </c>
      <c r="IU120" s="73" t="str">
        <f ca="1">IF(OR(БД!S332="",ISERROR(БД!S332)),"",БД!S332)</f>
        <v/>
      </c>
      <c r="IV120" s="73" t="str">
        <f ca="1">IF(OR(БД!D332="",ISERROR(БД!D332)),"",БД!D332)</f>
        <v/>
      </c>
      <c r="IW120" s="73" t="str">
        <f ca="1">IF(OR(БД!I332="",ISERROR(БД!I332)),"",БД!I332)</f>
        <v/>
      </c>
      <c r="IY120" s="73" t="str">
        <f ca="1">IF(OR(БД!AR332="",ISERROR(БД!AR332)),"",БД!AR332)</f>
        <v/>
      </c>
      <c r="IZ120" s="73" t="str">
        <f ca="1">IF(OR(БД!AW332="",ISERROR(БД!AW332)),"",БД!AW332)</f>
        <v/>
      </c>
      <c r="JA120" s="73" t="str">
        <f ca="1">IF(OR(БД!GU375="",ISERROR(БД!GU375)),"",БД!GU375)</f>
        <v/>
      </c>
      <c r="JB120" s="73" t="str">
        <f ca="1">IF(OR(БД!GZ375="",ISERROR(БД!GZ375)),"",БД!GZ375)</f>
        <v/>
      </c>
      <c r="JD120" s="73" t="str">
        <f ca="1">IF(OR(БД!AH332="",ISERROR(БД!AH332)),"",БД!AH332)</f>
        <v/>
      </c>
      <c r="JE120" s="73" t="str">
        <f ca="1">IF(OR(БД!AM332="",ISERROR(БД!AM332)),"",БД!AM332)</f>
        <v/>
      </c>
      <c r="JF120" s="73" t="str">
        <f ca="1">IF(OR(БД!X332="",ISERROR(БД!X332)),"",БД!X332)</f>
        <v/>
      </c>
      <c r="JG120" s="73" t="str">
        <f ca="1">IF(OR(БД!AC332="",ISERROR(БД!AC332)),"",БД!AC332)</f>
        <v/>
      </c>
      <c r="JI120" s="99" t="str">
        <f ca="1">IF(OR(БД!CM504="",ISERROR(БД!CM504)),"",БД!CM504)</f>
        <v/>
      </c>
      <c r="JJ120" s="101" t="str">
        <f>IF(OR(БД!CP504="",ISERROR(БД!CP504)),"",БД!CP504)</f>
        <v/>
      </c>
      <c r="JK120" s="66" t="str">
        <f ca="1">IF(OR(БД!AQ203="",ISERROR(БД!AQ203)),"",БД!AQ203)</f>
        <v/>
      </c>
      <c r="JL120" s="66" t="str">
        <f ca="1">IF(OR(БД!AU203="",ISERROR(БД!AU203)),"",БД!AU203)</f>
        <v/>
      </c>
      <c r="JM120" s="66" t="str">
        <f ca="1">IF(OR(БД!AI203="",ISERROR(БД!AI203)),"",БД!AI203)</f>
        <v/>
      </c>
      <c r="JO120" s="66" t="str">
        <f ca="1">IF(OR(БД!BX203="",ISERROR(БД!BX203)),"",БД!BX203)</f>
        <v/>
      </c>
      <c r="JP120" s="66" t="str">
        <f ca="1">IF(OR(БД!CB203="",ISERROR(БД!CB203)),"",БД!CB203)</f>
        <v/>
      </c>
      <c r="JQ120" s="64" t="str">
        <f ca="1">IF(OR(БД!AU117="",ISERROR(БД!AU117)),"",БД!AU117)</f>
        <v/>
      </c>
      <c r="JR120" s="66" t="str">
        <f ca="1">IF(OR(БД!AQ117="",ISERROR(БД!AQ117)),"",БД!AQ117)</f>
        <v/>
      </c>
      <c r="JS120" s="66" t="str">
        <f ca="1">IF(OR(БД!AM117="",ISERROR(БД!AM117)),"",БД!AM117)</f>
        <v/>
      </c>
      <c r="JT120" s="66" t="str">
        <f ca="1">IF(OR(БД!AI117="",ISERROR(БД!AI117)),"",БД!AI117)</f>
        <v/>
      </c>
      <c r="JV120" s="66" t="str">
        <f ca="1">IF(OR(БД!AA117="",ISERROR(БД!AA117)),"",БД!AA117)</f>
        <v/>
      </c>
      <c r="JW120" s="66" t="str">
        <f ca="1">IF(OR(БД!AE117="",ISERROR(БД!AE117)),"",БД!AE117)</f>
        <v/>
      </c>
      <c r="JX120" s="66" t="str">
        <f ca="1">IF(OR(БД!S117="",ISERROR(БД!S117)),"",БД!S117)</f>
        <v/>
      </c>
      <c r="JY120" s="66" t="str">
        <f ca="1">IF(OR(БД!W117="",ISERROR(БД!W117)),"",БД!W117)</f>
        <v/>
      </c>
      <c r="JZ120" s="64" t="str">
        <f ca="1">IF(OR(БД!GU160="",ISERROR(БД!GU160)),"",БД!GU160)</f>
        <v/>
      </c>
      <c r="KA120" s="66" t="str">
        <f ca="1">IF(OR(БД!GQ160="",ISERROR(БД!GQ160)),"",БД!GQ160)</f>
        <v/>
      </c>
      <c r="KB120" s="66" t="str">
        <f ca="1">IF(OR(БД!GM160="",ISERROR(БД!GM160)),"",БД!GM160)</f>
        <v/>
      </c>
      <c r="KC120" s="66" t="str">
        <f ca="1">IF(OR(БД!GI160="",ISERROR(БД!GI160)),"",БД!GI160)</f>
        <v/>
      </c>
      <c r="KE120" s="64" t="str">
        <f ca="1">IF(OR(БД!DV203="",ISERROR(БД!DV203)),"",БД!DV203)</f>
        <v/>
      </c>
      <c r="KF120" s="66" t="str">
        <f ca="1">IF(OR(БД!DR203="",ISERROR(БД!DR203)),"",БД!DR203)</f>
        <v/>
      </c>
      <c r="KG120" s="66" t="str">
        <f ca="1">IF(OR(БД!DN203="",ISERROR(БД!DN203)),"",БД!DN203)</f>
        <v/>
      </c>
      <c r="KH120" s="66" t="str">
        <f ca="1">IF(OR(БД!DJ203="",ISERROR(БД!DJ203)),"",БД!DJ203)</f>
        <v/>
      </c>
      <c r="KJ120" s="64" t="str">
        <f ca="1">IF(OR(БД!DE203="",ISERROR(БД!DE203)),"",БД!DE203)</f>
        <v/>
      </c>
      <c r="KK120" s="66" t="str">
        <f ca="1">IF(OR(БД!DA203="",ISERROR(БД!DA203)),"",БД!DA203)</f>
        <v/>
      </c>
      <c r="KL120" s="66" t="str">
        <f ca="1">IF(OR(БД!CW203="",ISERROR(БД!CW203)),"",БД!CW203)</f>
        <v/>
      </c>
      <c r="KN120" s="99" t="str">
        <f ca="1">IF(OR(БД!BG203="",ISERROR(БД!BG203)),"",БД!BG203)</f>
        <v/>
      </c>
      <c r="KO120" s="101" t="str">
        <f>IF(OR(БД!BJ203="",ISERROR(БД!BJ203)),"",БД!BJ203)</f>
        <v/>
      </c>
      <c r="KP120" s="99" t="str">
        <f ca="1">IF(OR(БД!BM203="",ISERROR(БД!BM203)),"",БД!BM203)</f>
        <v/>
      </c>
      <c r="KQ120" s="101" t="str">
        <f>IF(OR(БД!BP203="",ISERROR(БД!BP203)),"",БД!BP203)</f>
        <v/>
      </c>
      <c r="KR120" s="103" t="str">
        <f ca="1">IF(OR(БД!BS203="",ISERROR(БД!BS203)),"",БД!BS203)</f>
        <v/>
      </c>
      <c r="KT120" s="66" t="str">
        <f ca="1">IF(OR(БД!AY203="",ISERROR(БД!AY203)),"",БД!AY203)</f>
        <v/>
      </c>
      <c r="KU120" s="66" t="str">
        <f ca="1">IF(OR(БД!BC203="",ISERROR(БД!BC203)),"",БД!BC203)</f>
        <v/>
      </c>
      <c r="KV120" s="64" t="str">
        <f ca="1">IF(OR(БД!AW375="",ISERROR(БД!AW375)),"",БД!AW375)</f>
        <v/>
      </c>
      <c r="KW120" s="66" t="str">
        <f ca="1">IF(OR(БД!AS375="",ISERROR(БД!AS375)),"",БД!AS375)</f>
        <v/>
      </c>
      <c r="KX120" s="66" t="str">
        <f ca="1">IF(OR(БД!AO375="",ISERROR(БД!AO375)),"",БД!AO375)</f>
        <v/>
      </c>
      <c r="KY120" s="66" t="str">
        <f ca="1">IF(OR(БД!AK375="",ISERROR(БД!AK375)),"",БД!AK375)</f>
        <v/>
      </c>
      <c r="LA120" s="64" t="str">
        <f ca="1">IF(OR(БД!BN375="",ISERROR(БД!BN375)),"",БД!BN375)</f>
        <v/>
      </c>
      <c r="LB120" s="66" t="str">
        <f ca="1">IF(OR(БД!BJ375="",ISERROR(БД!BJ375)),"",БД!BJ375)</f>
        <v/>
      </c>
      <c r="LC120" s="66" t="str">
        <f ca="1">IF(OR(БД!BF375="",ISERROR(БД!BF375)),"",БД!BF375)</f>
        <v/>
      </c>
      <c r="LD120" s="66" t="str">
        <f ca="1">IF(OR(БД!BB375="",ISERROR(БД!BB375)),"",БД!BB375)</f>
        <v/>
      </c>
      <c r="LF120" s="74" t="str">
        <f ca="1">IF(OR(БД!HD289="",ISERROR(БД!HD289)),"",БД!HD289)</f>
        <v/>
      </c>
      <c r="LG120" s="74" t="str">
        <f ca="1">IF(OR(БД!HK289="",ISERROR(БД!HK289)),"",БД!HK289)</f>
        <v/>
      </c>
    </row>
    <row r="121" spans="1:319" ht="15.75" thickBot="1" x14ac:dyDescent="0.3">
      <c r="A121" s="116" t="s">
        <v>76</v>
      </c>
      <c r="B121" s="183">
        <f t="shared" ref="B121:P121" ca="1" si="48">SUM(B111:B120)</f>
        <v>0</v>
      </c>
      <c r="C121" s="183">
        <f t="shared" ca="1" si="48"/>
        <v>5741.67</v>
      </c>
      <c r="D121" s="183">
        <f t="shared" ca="1" si="48"/>
        <v>0</v>
      </c>
      <c r="E121" s="183">
        <f t="shared" ca="1" si="48"/>
        <v>5869.3469999999998</v>
      </c>
      <c r="F121" s="183">
        <f t="shared" ca="1" si="48"/>
        <v>0</v>
      </c>
      <c r="G121" s="183">
        <f t="shared" ca="1" si="48"/>
        <v>5693.9639999999999</v>
      </c>
      <c r="H121" s="183">
        <f t="shared" ca="1" si="48"/>
        <v>2217.9960000000001</v>
      </c>
      <c r="I121" s="183">
        <f t="shared" ca="1" si="48"/>
        <v>0</v>
      </c>
      <c r="J121" s="183">
        <f t="shared" ca="1" si="48"/>
        <v>1799.2919999999999</v>
      </c>
      <c r="K121" s="183">
        <f t="shared" ca="1" si="48"/>
        <v>0</v>
      </c>
      <c r="L121" s="183">
        <f t="shared" ca="1" si="48"/>
        <v>7008.6720000000005</v>
      </c>
      <c r="M121" s="183">
        <f t="shared" ca="1" si="48"/>
        <v>0</v>
      </c>
      <c r="N121" s="183">
        <f t="shared" ca="1" si="48"/>
        <v>6315.8919999999998</v>
      </c>
      <c r="O121" s="183">
        <f t="shared" ca="1" si="48"/>
        <v>0</v>
      </c>
      <c r="P121" s="183">
        <f t="shared" ca="1" si="48"/>
        <v>865.404</v>
      </c>
      <c r="R121" s="183">
        <f t="shared" ref="R121:AL121" ca="1" si="49">SUM(R111:R120)</f>
        <v>0</v>
      </c>
      <c r="S121" s="183">
        <f>SUM(S111:S120)</f>
        <v>3.9159999999999999</v>
      </c>
      <c r="T121" s="183">
        <f t="shared" ca="1" si="49"/>
        <v>4314.2000000005282</v>
      </c>
      <c r="U121" s="183">
        <f>SUM(U111:U120)</f>
        <v>6163.5110000000004</v>
      </c>
      <c r="V121" s="183">
        <f t="shared" ca="1" si="49"/>
        <v>0</v>
      </c>
      <c r="W121" s="183">
        <f>SUM(W111:W120)</f>
        <v>68.989999999999995</v>
      </c>
      <c r="X121" s="183">
        <f t="shared" ca="1" si="49"/>
        <v>2435.399999999936</v>
      </c>
      <c r="Y121" s="183">
        <f t="shared" si="49"/>
        <v>3310.4359999999997</v>
      </c>
      <c r="Z121" s="183">
        <f t="shared" ca="1" si="49"/>
        <v>4553.45</v>
      </c>
      <c r="AA121" s="183">
        <f t="shared" si="49"/>
        <v>4556.1999999998079</v>
      </c>
      <c r="AB121" s="183">
        <f t="shared" ca="1" si="49"/>
        <v>0</v>
      </c>
      <c r="AC121" s="183">
        <f t="shared" si="49"/>
        <v>0</v>
      </c>
      <c r="AD121" s="183">
        <f t="shared" ca="1" si="49"/>
        <v>2192.41</v>
      </c>
      <c r="AE121" s="183">
        <f t="shared" si="49"/>
        <v>2191.2000000002081</v>
      </c>
      <c r="AF121" s="183">
        <f t="shared" ca="1" si="49"/>
        <v>0</v>
      </c>
      <c r="AG121" s="183">
        <f t="shared" si="49"/>
        <v>0</v>
      </c>
      <c r="AH121" s="183">
        <f t="shared" ca="1" si="49"/>
        <v>0</v>
      </c>
      <c r="AI121" s="183">
        <f>SUM(AI111:AI120)</f>
        <v>38999.095000000001</v>
      </c>
      <c r="AJ121" s="183">
        <f t="shared" ca="1" si="49"/>
        <v>0</v>
      </c>
      <c r="AK121" s="183">
        <f>SUM(AK111:AK120)</f>
        <v>2302.96</v>
      </c>
      <c r="AL121" s="183">
        <f t="shared" ca="1" si="49"/>
        <v>0</v>
      </c>
      <c r="AM121" s="183">
        <f>SUM(AM111:AM120)</f>
        <v>29271.368000000002</v>
      </c>
      <c r="AO121" s="183">
        <f ca="1">SUM(AO111:AO120)</f>
        <v>1303.3679999999731</v>
      </c>
      <c r="AP121" s="183">
        <f ca="1">SUM(AP111:AP120)</f>
        <v>0.71823999999978705</v>
      </c>
      <c r="AQ121" s="183">
        <f t="shared" ref="AQ121:BD121" ca="1" si="50">SUM(AQ111:AQ120)</f>
        <v>8.4000000000060027E-2</v>
      </c>
      <c r="AR121" s="183">
        <f t="shared" si="50"/>
        <v>667.30200000000002</v>
      </c>
      <c r="AS121" s="183">
        <f t="shared" ca="1" si="50"/>
        <v>0</v>
      </c>
      <c r="AT121" s="183">
        <f t="shared" si="50"/>
        <v>3.8479999999999999</v>
      </c>
      <c r="AU121" s="183">
        <f t="shared" ca="1" si="50"/>
        <v>518.42999999997119</v>
      </c>
      <c r="AV121" s="183">
        <f t="shared" si="50"/>
        <v>20879.307999999997</v>
      </c>
      <c r="AW121" s="183">
        <f t="shared" ca="1" si="50"/>
        <v>0</v>
      </c>
      <c r="AX121" s="183">
        <f t="shared" si="50"/>
        <v>16.544</v>
      </c>
      <c r="AY121" s="183">
        <f t="shared" ca="1" si="50"/>
        <v>784.93800000000192</v>
      </c>
      <c r="AZ121" s="183">
        <f t="shared" si="50"/>
        <v>22075.095000000001</v>
      </c>
      <c r="BA121" s="183">
        <f t="shared" ca="1" si="50"/>
        <v>0.23343999999997322</v>
      </c>
      <c r="BB121" s="183">
        <f t="shared" si="50"/>
        <v>17587.625</v>
      </c>
      <c r="BC121" s="183">
        <f t="shared" ca="1" si="50"/>
        <v>0.48479999999981377</v>
      </c>
      <c r="BD121" s="183">
        <f t="shared" si="50"/>
        <v>42628.32</v>
      </c>
      <c r="BE121" s="183">
        <f ca="1">SUM(BE111:BE120)</f>
        <v>1.8599999999996726</v>
      </c>
      <c r="BF121" s="183">
        <f ca="1">SUM(BF111:BF120)</f>
        <v>20.211999999999534</v>
      </c>
      <c r="BH121" s="183">
        <f ca="1">SUM(BH111:BH120)</f>
        <v>432.48000000005959</v>
      </c>
      <c r="BI121" s="183">
        <f ca="1">SUM(BI111:BI120)</f>
        <v>0.30144000000000232</v>
      </c>
      <c r="BJ121" s="183">
        <f t="shared" ref="BJ121:CE121" ca="1" si="51">SUM(BJ111:BJ120)</f>
        <v>0</v>
      </c>
      <c r="BK121" s="183">
        <f>SUM(BK111:BK120)</f>
        <v>0</v>
      </c>
      <c r="BL121" s="183">
        <f t="shared" ca="1" si="51"/>
        <v>1.6200000000000614</v>
      </c>
      <c r="BM121" s="183">
        <f>SUM(BM111:BM120)</f>
        <v>206.721</v>
      </c>
      <c r="BN121" s="183">
        <f t="shared" ca="1" si="51"/>
        <v>0</v>
      </c>
      <c r="BO121" s="183">
        <f>SUM(BO111:BO120)</f>
        <v>1992.682</v>
      </c>
      <c r="BP121" s="183">
        <f t="shared" ca="1" si="51"/>
        <v>39.794000000000779</v>
      </c>
      <c r="BQ121" s="183">
        <f>SUM(BQ111:BQ120)</f>
        <v>6226.8</v>
      </c>
      <c r="BR121" s="183">
        <f t="shared" ca="1" si="51"/>
        <v>0</v>
      </c>
      <c r="BS121" s="183">
        <f>SUM(BS111:BS120)</f>
        <v>11843.236000000001</v>
      </c>
      <c r="BT121" s="183">
        <f t="shared" ca="1" si="51"/>
        <v>0</v>
      </c>
      <c r="BU121" s="183">
        <f>SUM(BU111:BU120)</f>
        <v>589.47799999999995</v>
      </c>
      <c r="BV121" s="183">
        <f t="shared" ca="1" si="51"/>
        <v>0</v>
      </c>
      <c r="BW121" s="183">
        <f t="shared" si="51"/>
        <v>400.87799999999999</v>
      </c>
      <c r="BX121" s="183">
        <f t="shared" ca="1" si="51"/>
        <v>69.480000000021391</v>
      </c>
      <c r="BY121" s="183">
        <f t="shared" si="51"/>
        <v>5706.0240000000003</v>
      </c>
      <c r="BZ121" s="183">
        <f t="shared" ca="1" si="51"/>
        <v>74.10000000000764</v>
      </c>
      <c r="CA121" s="183">
        <f t="shared" si="51"/>
        <v>5841.8870000000006</v>
      </c>
      <c r="CB121" s="183">
        <f t="shared" ca="1" si="51"/>
        <v>201.5400000000227</v>
      </c>
      <c r="CC121" s="183">
        <f t="shared" si="51"/>
        <v>7207.8469999999998</v>
      </c>
      <c r="CD121" s="183">
        <f t="shared" ca="1" si="51"/>
        <v>87.360000000007858</v>
      </c>
      <c r="CE121" s="183">
        <f t="shared" si="51"/>
        <v>5952.2330000000002</v>
      </c>
      <c r="CF121" s="183">
        <f ca="1">SUM(CF111:CF120)</f>
        <v>0.15096000000005005</v>
      </c>
      <c r="CG121" s="183">
        <f ca="1">SUM(CG111:CG120)</f>
        <v>0.15047999999995226</v>
      </c>
      <c r="CI121" s="183">
        <f ca="1">SUM(CI111:CI120)</f>
        <v>-223.66820000003872</v>
      </c>
      <c r="CJ121" s="183">
        <f ca="1">SUM(CJ111:CJ120)</f>
        <v>2.5960000000000036</v>
      </c>
      <c r="CK121" s="183">
        <f t="shared" ref="CK121:EV121" ca="1" si="52">SUM(CK111:CK120)</f>
        <v>0</v>
      </c>
      <c r="CL121" s="183">
        <f t="shared" ca="1" si="52"/>
        <v>0</v>
      </c>
      <c r="CM121" s="183">
        <f t="shared" ca="1" si="52"/>
        <v>0</v>
      </c>
      <c r="CN121" s="183">
        <f t="shared" ca="1" si="52"/>
        <v>0</v>
      </c>
      <c r="CO121" s="183">
        <f t="shared" ca="1" si="52"/>
        <v>118.27199999999448</v>
      </c>
      <c r="CP121" s="183">
        <f t="shared" si="52"/>
        <v>4154.0050000000001</v>
      </c>
      <c r="CQ121" s="183">
        <f t="shared" ca="1" si="52"/>
        <v>6.0719999999764696</v>
      </c>
      <c r="CR121" s="183">
        <f t="shared" si="52"/>
        <v>8652.6949999999997</v>
      </c>
      <c r="CS121" s="183">
        <f t="shared" ca="1" si="52"/>
        <v>0</v>
      </c>
      <c r="CT121" s="183">
        <f t="shared" si="52"/>
        <v>2.5999999999999999E-2</v>
      </c>
      <c r="CU121" s="183">
        <f t="shared" ca="1" si="52"/>
        <v>0</v>
      </c>
      <c r="CV121" s="183">
        <f>SUM(CV111:CV120)</f>
        <v>6175.3959999999997</v>
      </c>
      <c r="CW121" s="183">
        <f t="shared" ca="1" si="52"/>
        <v>5.9088000000001557</v>
      </c>
      <c r="CX121" s="183">
        <f>SUM(CX111:CX120)</f>
        <v>1558.4931999999999</v>
      </c>
      <c r="CY121" s="183">
        <f t="shared" ca="1" si="52"/>
        <v>0</v>
      </c>
      <c r="CZ121" s="183">
        <f>SUM(CZ111:CZ120)</f>
        <v>2141.8119999999999</v>
      </c>
      <c r="DA121" s="183">
        <f t="shared" ca="1" si="52"/>
        <v>22.083999999998923</v>
      </c>
      <c r="DB121" s="183">
        <f>SUM(DB111:DB120)</f>
        <v>14963.397000000001</v>
      </c>
      <c r="DC121" s="183">
        <f t="shared" ca="1" si="52"/>
        <v>10.080000000001746</v>
      </c>
      <c r="DD121" s="183">
        <f>SUM(DD111:DD120)</f>
        <v>12428.919</v>
      </c>
      <c r="DE121" s="183">
        <f t="shared" ca="1" si="52"/>
        <v>29.057999999999083</v>
      </c>
      <c r="DF121" s="183">
        <f>SUM(DF111:DF120)</f>
        <v>7774.2610000000004</v>
      </c>
      <c r="DG121" s="183">
        <f t="shared" ca="1" si="52"/>
        <v>16.476000000009662</v>
      </c>
      <c r="DH121" s="183">
        <f>SUM(DH111:DH120)</f>
        <v>34139.093000000001</v>
      </c>
      <c r="DI121" s="183">
        <f t="shared" ca="1" si="52"/>
        <v>0.20000000000436557</v>
      </c>
      <c r="DJ121" s="183">
        <f>SUM(DJ111:DJ120)</f>
        <v>26414.07</v>
      </c>
      <c r="DK121" s="183">
        <f t="shared" ca="1" si="52"/>
        <v>16.724000000001979</v>
      </c>
      <c r="DL121" s="183">
        <f>SUM(DL111:DL120)</f>
        <v>25529.463</v>
      </c>
      <c r="DM121" s="183">
        <f t="shared" ca="1" si="52"/>
        <v>0.53399999999999181</v>
      </c>
      <c r="DN121" s="183">
        <f>SUM(DN111:DN120)</f>
        <v>574.73900000000003</v>
      </c>
      <c r="DO121" s="183">
        <f t="shared" ca="1" si="52"/>
        <v>1336.0379999999659</v>
      </c>
      <c r="DP121" s="183">
        <f>SUM(DP111:DP120)</f>
        <v>16346.817999999999</v>
      </c>
      <c r="DQ121" s="183">
        <f t="shared" ca="1" si="52"/>
        <v>0.52799999998751446</v>
      </c>
      <c r="DR121" s="183">
        <f>SUM(DR111:DR120)</f>
        <v>5898.3419999999996</v>
      </c>
      <c r="DS121" s="183">
        <f t="shared" ca="1" si="52"/>
        <v>50</v>
      </c>
      <c r="DT121" s="183">
        <f>SUM(DT111:DT120)</f>
        <v>19365.82</v>
      </c>
      <c r="DU121" s="183">
        <f t="shared" ca="1" si="52"/>
        <v>60.311999999998079</v>
      </c>
      <c r="DV121" s="183">
        <f>SUM(DV111:DV120)</f>
        <v>15721.259999999998</v>
      </c>
      <c r="DW121" s="183">
        <f t="shared" ca="1" si="52"/>
        <v>1193.2140000000118</v>
      </c>
      <c r="DX121" s="183">
        <f>SUM(DX111:DX120)</f>
        <v>7013.5110000000004</v>
      </c>
      <c r="DY121" s="183">
        <f t="shared" ca="1" si="52"/>
        <v>0</v>
      </c>
      <c r="DZ121" s="183">
        <f t="shared" si="52"/>
        <v>4705.308</v>
      </c>
      <c r="EA121" s="183">
        <f t="shared" ca="1" si="52"/>
        <v>6.135999999998603</v>
      </c>
      <c r="EB121" s="183">
        <f t="shared" si="52"/>
        <v>8258.3509999999987</v>
      </c>
      <c r="EC121" s="183">
        <f t="shared" ca="1" si="52"/>
        <v>10.067999999999302</v>
      </c>
      <c r="ED121" s="183">
        <f t="shared" si="52"/>
        <v>8713.2659999999996</v>
      </c>
      <c r="EE121" s="183">
        <f t="shared" ca="1" si="52"/>
        <v>608.5200000000018</v>
      </c>
      <c r="EF121" s="183">
        <f t="shared" si="52"/>
        <v>1456.6680000000001</v>
      </c>
      <c r="EG121" s="183">
        <f t="shared" ca="1" si="52"/>
        <v>50.291999999921245</v>
      </c>
      <c r="EH121" s="183">
        <f t="shared" si="52"/>
        <v>25232.572</v>
      </c>
      <c r="EI121" s="183">
        <f t="shared" ca="1" si="52"/>
        <v>537.76799999999412</v>
      </c>
      <c r="EJ121" s="183">
        <f t="shared" si="52"/>
        <v>1382.4760000000001</v>
      </c>
      <c r="EK121" s="183">
        <f t="shared" ca="1" si="52"/>
        <v>64.811999999998079</v>
      </c>
      <c r="EL121" s="183">
        <f t="shared" si="52"/>
        <v>24579.136999999999</v>
      </c>
      <c r="EM121" s="183">
        <f t="shared" ca="1" si="52"/>
        <v>0</v>
      </c>
      <c r="EN121" s="183">
        <f t="shared" si="52"/>
        <v>1219.9659999999999</v>
      </c>
      <c r="EO121" s="183">
        <f t="shared" ca="1" si="52"/>
        <v>10.42200000000048</v>
      </c>
      <c r="EP121" s="183">
        <f t="shared" si="52"/>
        <v>7101.8029999999999</v>
      </c>
      <c r="EQ121" s="183">
        <f t="shared" ca="1" si="52"/>
        <v>91.296000000002095</v>
      </c>
      <c r="ER121" s="183">
        <f t="shared" si="52"/>
        <v>33460.354999999996</v>
      </c>
      <c r="ES121" s="183">
        <f t="shared" ca="1" si="52"/>
        <v>79.80800000000454</v>
      </c>
      <c r="ET121" s="183">
        <f t="shared" si="52"/>
        <v>17903.304</v>
      </c>
      <c r="EU121" s="183">
        <f t="shared" ca="1" si="52"/>
        <v>76.350000000013097</v>
      </c>
      <c r="EV121" s="183">
        <f t="shared" si="52"/>
        <v>38035.540999999997</v>
      </c>
      <c r="EW121" s="183">
        <f t="shared" ref="EW121:GB121" ca="1" si="53">SUM(EW111:EW120)</f>
        <v>76.553999999989173</v>
      </c>
      <c r="EX121" s="183">
        <f t="shared" si="53"/>
        <v>33933.334000000003</v>
      </c>
      <c r="EY121" s="183">
        <f t="shared" ca="1" si="53"/>
        <v>1.2750000000002046</v>
      </c>
      <c r="EZ121" s="183">
        <f t="shared" si="53"/>
        <v>1268.008</v>
      </c>
      <c r="FA121" s="183">
        <f t="shared" ca="1" si="53"/>
        <v>0</v>
      </c>
      <c r="FB121" s="183">
        <f t="shared" si="53"/>
        <v>0</v>
      </c>
      <c r="FC121" s="183">
        <f t="shared" ca="1" si="53"/>
        <v>32.652000000000044</v>
      </c>
      <c r="FD121" s="183">
        <f t="shared" si="53"/>
        <v>14453.315999999999</v>
      </c>
      <c r="FE121" s="183">
        <f t="shared" ca="1" si="53"/>
        <v>0</v>
      </c>
      <c r="FF121" s="183">
        <f t="shared" si="53"/>
        <v>0</v>
      </c>
      <c r="FG121" s="183">
        <f t="shared" ca="1" si="53"/>
        <v>27.324000000000524</v>
      </c>
      <c r="FH121" s="183">
        <f t="shared" si="53"/>
        <v>25324.667999999998</v>
      </c>
      <c r="FI121" s="183">
        <f t="shared" ca="1" si="53"/>
        <v>40.638000000006286</v>
      </c>
      <c r="FJ121" s="183">
        <f t="shared" si="53"/>
        <v>22669.757000000001</v>
      </c>
      <c r="FK121" s="183">
        <f t="shared" ca="1" si="53"/>
        <v>61.92600000001039</v>
      </c>
      <c r="FL121" s="183">
        <f t="shared" si="53"/>
        <v>17232.934000000001</v>
      </c>
      <c r="FM121" s="183">
        <f t="shared" ca="1" si="53"/>
        <v>30.449999999998909</v>
      </c>
      <c r="FN121" s="183">
        <f t="shared" si="53"/>
        <v>12389.421</v>
      </c>
      <c r="FO121" s="183">
        <f t="shared" ca="1" si="53"/>
        <v>0</v>
      </c>
      <c r="FP121" s="183">
        <f t="shared" si="53"/>
        <v>0</v>
      </c>
      <c r="FQ121" s="183">
        <f t="shared" ca="1" si="53"/>
        <v>0</v>
      </c>
      <c r="FR121" s="183">
        <f t="shared" si="53"/>
        <v>0</v>
      </c>
      <c r="FS121" s="183">
        <f t="shared" ca="1" si="53"/>
        <v>7.5960000000001173</v>
      </c>
      <c r="FT121" s="183">
        <f t="shared" si="53"/>
        <v>746.81999999999994</v>
      </c>
      <c r="FU121" s="183">
        <f t="shared" ca="1" si="53"/>
        <v>22.720000000001164</v>
      </c>
      <c r="FV121" s="183">
        <f t="shared" si="53"/>
        <v>17160.874</v>
      </c>
      <c r="FW121" s="183">
        <f t="shared" ca="1" si="53"/>
        <v>21.115999999998166</v>
      </c>
      <c r="FX121" s="183">
        <f t="shared" si="53"/>
        <v>8674.2079999999987</v>
      </c>
      <c r="FY121" s="183">
        <f t="shared" ca="1" si="53"/>
        <v>3.0000000006111804E-3</v>
      </c>
      <c r="FZ121" s="183">
        <f t="shared" si="53"/>
        <v>8998.4989999999998</v>
      </c>
      <c r="GA121" s="183">
        <f t="shared" ca="1" si="53"/>
        <v>-0.19499999999982265</v>
      </c>
      <c r="GB121" s="183">
        <f t="shared" si="53"/>
        <v>1086.4650000000001</v>
      </c>
      <c r="GC121" s="183">
        <f ca="1">SUM(GC111:GC120)</f>
        <v>1.3319999999998799</v>
      </c>
      <c r="GD121" s="183">
        <f ca="1">SUM(GD111:GD120)</f>
        <v>1.2640000000001237</v>
      </c>
      <c r="GF121" s="183">
        <f t="shared" ref="GF121:GM121" ca="1" si="54">SUM(GF111:GF120)</f>
        <v>2351.8000000000002</v>
      </c>
      <c r="GG121" s="183">
        <f t="shared" ca="1" si="54"/>
        <v>0</v>
      </c>
      <c r="GH121" s="183">
        <f t="shared" ca="1" si="54"/>
        <v>1716</v>
      </c>
      <c r="GI121" s="183">
        <f t="shared" ca="1" si="54"/>
        <v>0</v>
      </c>
      <c r="GJ121" s="183">
        <f t="shared" ca="1" si="54"/>
        <v>0</v>
      </c>
      <c r="GK121" s="183">
        <f t="shared" ca="1" si="54"/>
        <v>5953.2000000000007</v>
      </c>
      <c r="GL121" s="183">
        <f t="shared" ca="1" si="54"/>
        <v>0</v>
      </c>
      <c r="GM121" s="183">
        <f t="shared" ca="1" si="54"/>
        <v>6032.4</v>
      </c>
      <c r="GO121" s="183">
        <f t="shared" ref="GO121:GX121" ca="1" si="55">SUM(GO111:GO120)</f>
        <v>0</v>
      </c>
      <c r="GP121" s="183">
        <f t="shared" ca="1" si="55"/>
        <v>0</v>
      </c>
      <c r="GQ121" s="183">
        <f t="shared" ca="1" si="55"/>
        <v>0</v>
      </c>
      <c r="GR121" s="183">
        <f t="shared" ca="1" si="55"/>
        <v>0</v>
      </c>
      <c r="GS121" s="183">
        <f t="shared" ca="1" si="55"/>
        <v>0</v>
      </c>
      <c r="GT121" s="183">
        <f t="shared" ca="1" si="55"/>
        <v>6235.6799999987697</v>
      </c>
      <c r="GU121" s="183">
        <f t="shared" ca="1" si="55"/>
        <v>2404.8200000001043</v>
      </c>
      <c r="GV121" s="183">
        <f t="shared" ca="1" si="55"/>
        <v>0</v>
      </c>
      <c r="GW121" s="183">
        <f t="shared" ca="1" si="55"/>
        <v>2345.8599999998978</v>
      </c>
      <c r="GX121" s="183">
        <f t="shared" ca="1" si="55"/>
        <v>0</v>
      </c>
      <c r="GZ121" s="183">
        <f t="shared" ref="GZ121:HH121" ca="1" si="56">SUM(GZ111:GZ120)</f>
        <v>0</v>
      </c>
      <c r="HA121" s="183">
        <f t="shared" ca="1" si="56"/>
        <v>0</v>
      </c>
      <c r="HB121" s="183">
        <f t="shared" ca="1" si="56"/>
        <v>0</v>
      </c>
      <c r="HC121" s="183">
        <f t="shared" ca="1" si="56"/>
        <v>3923.2820000000002</v>
      </c>
      <c r="HD121" s="183">
        <f ca="1">SUM(HD111:HD120)</f>
        <v>-3923.2820000000002</v>
      </c>
      <c r="HE121" s="183">
        <f t="shared" ca="1" si="56"/>
        <v>1126.3560000001671</v>
      </c>
      <c r="HF121" s="183">
        <f t="shared" ca="1" si="56"/>
        <v>0</v>
      </c>
      <c r="HG121" s="183">
        <f t="shared" ca="1" si="56"/>
        <v>1118.9640000001009</v>
      </c>
      <c r="HH121" s="183">
        <f t="shared" ca="1" si="56"/>
        <v>0</v>
      </c>
      <c r="HJ121" s="183">
        <f t="shared" ref="HJ121:HW121" ca="1" si="57">SUM(HJ111:HJ120)</f>
        <v>0</v>
      </c>
      <c r="HK121" s="183">
        <f t="shared" ca="1" si="57"/>
        <v>3673.0320000001202</v>
      </c>
      <c r="HL121" s="183">
        <f t="shared" ca="1" si="57"/>
        <v>0</v>
      </c>
      <c r="HM121" s="183">
        <f t="shared" ca="1" si="57"/>
        <v>0</v>
      </c>
      <c r="HN121" s="183">
        <f t="shared" ca="1" si="57"/>
        <v>0</v>
      </c>
      <c r="HO121" s="183">
        <f t="shared" ca="1" si="57"/>
        <v>0</v>
      </c>
      <c r="HP121" s="183">
        <f t="shared" ca="1" si="57"/>
        <v>2333.2319999999299</v>
      </c>
      <c r="HQ121" s="183">
        <f t="shared" ca="1" si="57"/>
        <v>0</v>
      </c>
      <c r="HR121" s="183">
        <f t="shared" ca="1" si="57"/>
        <v>0</v>
      </c>
      <c r="HS121" s="183">
        <f t="shared" ca="1" si="57"/>
        <v>0</v>
      </c>
      <c r="HT121" s="183">
        <f t="shared" ca="1" si="57"/>
        <v>252.64799999996899</v>
      </c>
      <c r="HU121" s="183">
        <f t="shared" ca="1" si="57"/>
        <v>0</v>
      </c>
      <c r="HV121" s="183">
        <f t="shared" ca="1" si="57"/>
        <v>236.807999999983</v>
      </c>
      <c r="HW121" s="183">
        <f t="shared" ca="1" si="57"/>
        <v>0</v>
      </c>
      <c r="HY121" s="183">
        <f t="shared" ref="HY121:ID121" ca="1" si="58">SUM(HY111:HY120)</f>
        <v>5454.5112049999998</v>
      </c>
      <c r="HZ121" s="183">
        <f t="shared" ca="1" si="58"/>
        <v>0</v>
      </c>
      <c r="IA121" s="183">
        <f t="shared" ca="1" si="58"/>
        <v>-5454.5112049999998</v>
      </c>
      <c r="IB121" s="183">
        <f t="shared" ca="1" si="58"/>
        <v>4778.2517749999997</v>
      </c>
      <c r="IC121" s="183">
        <f t="shared" ca="1" si="58"/>
        <v>0</v>
      </c>
      <c r="ID121" s="183">
        <f t="shared" ca="1" si="58"/>
        <v>-4778.2517749999997</v>
      </c>
      <c r="IF121" s="183">
        <f ca="1">SUM(IF111:IF120)</f>
        <v>3864.4327699999999</v>
      </c>
      <c r="IG121" s="183">
        <f ca="1">SUM(IG111:IG120)</f>
        <v>0</v>
      </c>
      <c r="IH121" s="183">
        <f ca="1">SUM(IH111:IH120)</f>
        <v>-3864.4327699999999</v>
      </c>
      <c r="IJ121" s="183">
        <f ca="1">SUM(IJ111:IJ120)</f>
        <v>5201.2399999999598</v>
      </c>
      <c r="IK121" s="183">
        <f ca="1">SUM(IK111:IK120)</f>
        <v>0</v>
      </c>
      <c r="IL121" s="183">
        <f ca="1">SUM(IL111:IL120)</f>
        <v>3994.7599999998702</v>
      </c>
      <c r="IM121" s="183">
        <f ca="1">SUM(IM111:IM120)</f>
        <v>0</v>
      </c>
      <c r="IO121" s="183">
        <f t="shared" ref="IO121:IW121" ca="1" si="59">SUM(IO111:IO120)</f>
        <v>4253.3040000000401</v>
      </c>
      <c r="IP121" s="183">
        <f t="shared" ca="1" si="59"/>
        <v>0</v>
      </c>
      <c r="IQ121" s="183">
        <f t="shared" ca="1" si="59"/>
        <v>0</v>
      </c>
      <c r="IR121" s="183">
        <f t="shared" ca="1" si="59"/>
        <v>0</v>
      </c>
      <c r="IS121" s="183">
        <f t="shared" ca="1" si="59"/>
        <v>-3128.6640000000498</v>
      </c>
      <c r="IT121" s="183">
        <f t="shared" ca="1" si="59"/>
        <v>674.52000000000203</v>
      </c>
      <c r="IU121" s="183">
        <f t="shared" ca="1" si="59"/>
        <v>111.67200000000051</v>
      </c>
      <c r="IV121" s="183">
        <f t="shared" ca="1" si="59"/>
        <v>673.46399999999596</v>
      </c>
      <c r="IW121" s="183">
        <f t="shared" ca="1" si="59"/>
        <v>111.67200000000051</v>
      </c>
      <c r="IY121" s="183">
        <f ca="1">SUM(IY111:IY120)</f>
        <v>1282.380000000139</v>
      </c>
      <c r="IZ121" s="183">
        <f ca="1">SUM(IZ111:IZ120)</f>
        <v>0</v>
      </c>
      <c r="JA121" s="183">
        <f ca="1">SUM(JA111:JA120)</f>
        <v>1265.219999999845</v>
      </c>
      <c r="JB121" s="183">
        <f ca="1">SUM(JB111:JB120)</f>
        <v>0</v>
      </c>
      <c r="JD121" s="183">
        <f ca="1">SUM(JD111:JD120)</f>
        <v>209.00000000001017</v>
      </c>
      <c r="JE121" s="183">
        <f ca="1">SUM(JE111:JE120)</f>
        <v>0</v>
      </c>
      <c r="JF121" s="183">
        <f ca="1">SUM(JF111:JF120)</f>
        <v>301.39999999997599</v>
      </c>
      <c r="JG121" s="183">
        <f ca="1">SUM(JG111:JG120)</f>
        <v>0</v>
      </c>
      <c r="JI121" s="183">
        <f t="shared" ref="JI121:JM121" ca="1" si="60">SUM(JI111:JI120)</f>
        <v>16.498999999999796</v>
      </c>
      <c r="JJ121" s="183">
        <f>SUM(JJ111:JJ120)</f>
        <v>13939.813</v>
      </c>
      <c r="JK121" s="183">
        <f t="shared" ca="1" si="60"/>
        <v>0</v>
      </c>
      <c r="JL121" s="183">
        <f t="shared" ca="1" si="60"/>
        <v>0</v>
      </c>
      <c r="JM121" s="183">
        <f t="shared" ca="1" si="60"/>
        <v>0</v>
      </c>
      <c r="JO121" s="183">
        <f t="shared" ref="JO121:JT121" ca="1" si="61">SUM(JO111:JO120)</f>
        <v>0</v>
      </c>
      <c r="JP121" s="183">
        <f t="shared" ca="1" si="61"/>
        <v>0</v>
      </c>
      <c r="JQ121" s="183">
        <f t="shared" ca="1" si="61"/>
        <v>372.26</v>
      </c>
      <c r="JR121" s="183">
        <f t="shared" ca="1" si="61"/>
        <v>184.8</v>
      </c>
      <c r="JS121" s="183">
        <f t="shared" ca="1" si="61"/>
        <v>0</v>
      </c>
      <c r="JT121" s="183">
        <f t="shared" ca="1" si="61"/>
        <v>187.46</v>
      </c>
      <c r="JV121" s="183">
        <f t="shared" ref="JV121:JZ121" ca="1" si="62">SUM(JV111:JV120)</f>
        <v>0</v>
      </c>
      <c r="JW121" s="183">
        <f t="shared" ca="1" si="62"/>
        <v>0</v>
      </c>
      <c r="JX121" s="183">
        <f t="shared" ca="1" si="62"/>
        <v>0</v>
      </c>
      <c r="JY121" s="183">
        <f t="shared" ca="1" si="62"/>
        <v>0</v>
      </c>
      <c r="JZ121" s="183">
        <f t="shared" ca="1" si="62"/>
        <v>258.32299999999998</v>
      </c>
      <c r="KA121" s="183">
        <f ca="1">SUM(KA111:KA120)</f>
        <v>4.0120000000000005</v>
      </c>
      <c r="KB121" s="183">
        <f ca="1">SUM(KB111:KB120)</f>
        <v>251.64500000000001</v>
      </c>
      <c r="KC121" s="183">
        <f ca="1">SUM(KC111:KC120)</f>
        <v>2.6660000000000004</v>
      </c>
      <c r="KE121" s="183">
        <f t="shared" ref="KE121:KH121" ca="1" si="63">SUM(KE111:KE120)</f>
        <v>307.36</v>
      </c>
      <c r="KF121" s="183">
        <f t="shared" ca="1" si="63"/>
        <v>0</v>
      </c>
      <c r="KG121" s="183">
        <f t="shared" ca="1" si="63"/>
        <v>151.26</v>
      </c>
      <c r="KH121" s="183">
        <f t="shared" ca="1" si="63"/>
        <v>156.1</v>
      </c>
      <c r="KJ121" s="183">
        <f ca="1">SUM(KJ111:KJ120)</f>
        <v>283.04000000000002</v>
      </c>
      <c r="KK121" s="183">
        <f ca="1">SUM(KK111:KK120)</f>
        <v>66.62</v>
      </c>
      <c r="KL121" s="183">
        <f ca="1">SUM(KL111:KL120)</f>
        <v>216.42000000000002</v>
      </c>
      <c r="KN121" s="183">
        <f ca="1">SUM(KN111:KN120)</f>
        <v>594.26399999999944</v>
      </c>
      <c r="KO121" s="183">
        <f>SUM(KO111:KO120)</f>
        <v>93.266999999999996</v>
      </c>
      <c r="KP121" s="183">
        <f ca="1">SUM(KP111:KP120)</f>
        <v>0</v>
      </c>
      <c r="KQ121" s="183">
        <f>SUM(KQ111:KQ120)</f>
        <v>18.32</v>
      </c>
      <c r="KR121" s="183">
        <f ca="1">SUM(KR111:KR120)</f>
        <v>594.26399999999944</v>
      </c>
      <c r="KT121" s="183">
        <f t="shared" ref="KT121:KY121" ca="1" si="64">SUM(KT111:KT120)</f>
        <v>0</v>
      </c>
      <c r="KU121" s="183">
        <f t="shared" ca="1" si="64"/>
        <v>0</v>
      </c>
      <c r="KV121" s="183">
        <f t="shared" ca="1" si="64"/>
        <v>520.476</v>
      </c>
      <c r="KW121" s="183">
        <f ca="1">SUM(KW111:KW120)</f>
        <v>126.456</v>
      </c>
      <c r="KX121" s="183">
        <f t="shared" ca="1" si="64"/>
        <v>394.02</v>
      </c>
      <c r="KY121" s="183">
        <f t="shared" ca="1" si="64"/>
        <v>0</v>
      </c>
      <c r="LA121" s="183">
        <f t="shared" ref="LA121:LD121" ca="1" si="65">SUM(LA111:LA120)</f>
        <v>257.21499999999997</v>
      </c>
      <c r="LB121" s="183">
        <f t="shared" ca="1" si="65"/>
        <v>34.003</v>
      </c>
      <c r="LC121" s="183">
        <f t="shared" ca="1" si="65"/>
        <v>220.83600000000001</v>
      </c>
      <c r="LD121" s="183">
        <f t="shared" ca="1" si="65"/>
        <v>2.3759999999999999</v>
      </c>
      <c r="LF121" s="183">
        <f ca="1">SUM(LF111:LF120)</f>
        <v>0</v>
      </c>
      <c r="LG121" s="183">
        <f ca="1">SUM(LG111:LG120)</f>
        <v>24101</v>
      </c>
    </row>
    <row r="122" spans="1:319" ht="15.75" thickBot="1" x14ac:dyDescent="0.3">
      <c r="A122" s="67" t="s">
        <v>77</v>
      </c>
      <c r="B122" s="183">
        <f t="shared" ref="B122:P122" ca="1" si="66">B110+B121</f>
        <v>0</v>
      </c>
      <c r="C122" s="183">
        <f t="shared" ca="1" si="66"/>
        <v>38021.42</v>
      </c>
      <c r="D122" s="183">
        <f t="shared" ca="1" si="66"/>
        <v>0</v>
      </c>
      <c r="E122" s="183">
        <f t="shared" ca="1" si="66"/>
        <v>39317.942000000003</v>
      </c>
      <c r="F122" s="183">
        <f t="shared" ca="1" si="66"/>
        <v>0</v>
      </c>
      <c r="G122" s="183">
        <f t="shared" ca="1" si="66"/>
        <v>38189.639000000003</v>
      </c>
      <c r="H122" s="183">
        <f t="shared" ca="1" si="66"/>
        <v>15349.208000000002</v>
      </c>
      <c r="I122" s="183">
        <f t="shared" ca="1" si="66"/>
        <v>0</v>
      </c>
      <c r="J122" s="183">
        <f t="shared" ca="1" si="66"/>
        <v>12746.36</v>
      </c>
      <c r="K122" s="183">
        <f t="shared" ca="1" si="66"/>
        <v>0</v>
      </c>
      <c r="L122" s="183">
        <f t="shared" ca="1" si="66"/>
        <v>46110.02</v>
      </c>
      <c r="M122" s="183">
        <f t="shared" ca="1" si="66"/>
        <v>0</v>
      </c>
      <c r="N122" s="183">
        <f t="shared" ca="1" si="66"/>
        <v>41544.888000000006</v>
      </c>
      <c r="O122" s="183">
        <f t="shared" ca="1" si="66"/>
        <v>0</v>
      </c>
      <c r="P122" s="183">
        <f t="shared" ca="1" si="66"/>
        <v>5009.2829999999994</v>
      </c>
      <c r="R122" s="183">
        <f t="shared" ref="R122:AL122" ca="1" si="67">R110+R121</f>
        <v>0</v>
      </c>
      <c r="S122" s="183">
        <f>S110+S121</f>
        <v>23.495999999999999</v>
      </c>
      <c r="T122" s="183">
        <f t="shared" ca="1" si="67"/>
        <v>27189.799999999832</v>
      </c>
      <c r="U122" s="183">
        <f>U110+U121</f>
        <v>36921.666000000005</v>
      </c>
      <c r="V122" s="183">
        <f t="shared" ca="1" si="67"/>
        <v>0</v>
      </c>
      <c r="W122" s="183">
        <f>W110+W121</f>
        <v>413.94</v>
      </c>
      <c r="X122" s="183">
        <f t="shared" ca="1" si="67"/>
        <v>14405.600000000004</v>
      </c>
      <c r="Y122" s="183">
        <f t="shared" si="67"/>
        <v>19827.904999999999</v>
      </c>
      <c r="Z122" s="183">
        <f t="shared" ca="1" si="67"/>
        <v>27337.31</v>
      </c>
      <c r="AA122" s="183">
        <f t="shared" si="67"/>
        <v>27337.199999999848</v>
      </c>
      <c r="AB122" s="183">
        <f t="shared" ca="1" si="67"/>
        <v>1.595</v>
      </c>
      <c r="AC122" s="183">
        <f t="shared" si="67"/>
        <v>2.1999999999997577</v>
      </c>
      <c r="AD122" s="183">
        <f t="shared" ca="1" si="67"/>
        <v>14264.029999999999</v>
      </c>
      <c r="AE122" s="183">
        <f t="shared" si="67"/>
        <v>14262.600000000384</v>
      </c>
      <c r="AF122" s="183">
        <f t="shared" ca="1" si="67"/>
        <v>0</v>
      </c>
      <c r="AG122" s="183">
        <f t="shared" si="67"/>
        <v>0</v>
      </c>
      <c r="AH122" s="183">
        <f t="shared" ca="1" si="67"/>
        <v>0</v>
      </c>
      <c r="AI122" s="183">
        <f>AI110+AI121</f>
        <v>233811.11000000002</v>
      </c>
      <c r="AJ122" s="183">
        <f t="shared" ca="1" si="67"/>
        <v>0</v>
      </c>
      <c r="AK122" s="183">
        <f>AK110+AK121</f>
        <v>13817.759999999998</v>
      </c>
      <c r="AL122" s="183">
        <f t="shared" ca="1" si="67"/>
        <v>0</v>
      </c>
      <c r="AM122" s="183">
        <f>AM110+AM121</f>
        <v>175481.20899999997</v>
      </c>
      <c r="AO122" s="183">
        <f ca="1">AO110+AO121</f>
        <v>1417124.0819999999</v>
      </c>
      <c r="AP122" s="183">
        <f ca="1">AP110+AP121</f>
        <v>2408.8049599999995</v>
      </c>
      <c r="AQ122" s="183">
        <f t="shared" ref="AQ122:BD122" ca="1" si="68">AQ110+AQ121</f>
        <v>1000.9740000000002</v>
      </c>
      <c r="AR122" s="183">
        <f t="shared" si="68"/>
        <v>4002.6940000000004</v>
      </c>
      <c r="AS122" s="183">
        <f t="shared" ca="1" si="68"/>
        <v>126.98399999999999</v>
      </c>
      <c r="AT122" s="183">
        <f t="shared" si="68"/>
        <v>23.087999999999997</v>
      </c>
      <c r="AU122" s="183">
        <f t="shared" ca="1" si="68"/>
        <v>689137.54799999972</v>
      </c>
      <c r="AV122" s="183">
        <f t="shared" si="68"/>
        <v>125029.17799999999</v>
      </c>
      <c r="AW122" s="183">
        <f t="shared" ca="1" si="68"/>
        <v>545.952</v>
      </c>
      <c r="AX122" s="183">
        <f t="shared" si="68"/>
        <v>99.26400000000001</v>
      </c>
      <c r="AY122" s="183">
        <f t="shared" ca="1" si="68"/>
        <v>728659.47000000009</v>
      </c>
      <c r="AZ122" s="183">
        <f t="shared" si="68"/>
        <v>132077.011</v>
      </c>
      <c r="BA122" s="183">
        <f t="shared" ca="1" si="68"/>
        <v>703.56255999999996</v>
      </c>
      <c r="BB122" s="183">
        <f t="shared" si="68"/>
        <v>105436.00200000001</v>
      </c>
      <c r="BC122" s="183">
        <f t="shared" ca="1" si="68"/>
        <v>1705.2423999999996</v>
      </c>
      <c r="BD122" s="183">
        <f t="shared" si="68"/>
        <v>255553.18700000003</v>
      </c>
      <c r="BE122" s="183">
        <f ca="1">BE110+BE121</f>
        <v>4406.6909999999989</v>
      </c>
      <c r="BF122" s="183">
        <f ca="1">BF110+BF121</f>
        <v>40050.472000000002</v>
      </c>
      <c r="BH122" s="183">
        <f ca="1">BH110+BH121</f>
        <v>741342.8400000002</v>
      </c>
      <c r="BI122" s="183">
        <f ca="1">BI110+BI121</f>
        <v>1856.9712799999995</v>
      </c>
      <c r="BJ122" s="183">
        <f t="shared" ref="BJ122:CE122" ca="1" si="69">BJ110+BJ121</f>
        <v>0</v>
      </c>
      <c r="BK122" s="183">
        <f>BK110+BK121</f>
        <v>0</v>
      </c>
      <c r="BL122" s="183">
        <f t="shared" ca="1" si="69"/>
        <v>620.5619999999999</v>
      </c>
      <c r="BM122" s="183">
        <f>BM110+BM121</f>
        <v>1234.9390000000001</v>
      </c>
      <c r="BN122" s="183">
        <f t="shared" ca="1" si="69"/>
        <v>2989.0230000000001</v>
      </c>
      <c r="BO122" s="183">
        <f>BO110+BO121</f>
        <v>11956.092000000002</v>
      </c>
      <c r="BP122" s="183">
        <f t="shared" ca="1" si="69"/>
        <v>6236.7520000000004</v>
      </c>
      <c r="BQ122" s="183">
        <f>BQ110+BQ121</f>
        <v>36804.950000000004</v>
      </c>
      <c r="BR122" s="183">
        <f t="shared" ca="1" si="69"/>
        <v>35529.707999999999</v>
      </c>
      <c r="BS122" s="183">
        <f>BS110+BS121</f>
        <v>71059.416000000012</v>
      </c>
      <c r="BT122" s="183">
        <f t="shared" ca="1" si="69"/>
        <v>1178.9559999999999</v>
      </c>
      <c r="BU122" s="183">
        <f>BU110+BU121</f>
        <v>3536.8679999999999</v>
      </c>
      <c r="BV122" s="183">
        <f t="shared" ca="1" si="69"/>
        <v>601.31700000000001</v>
      </c>
      <c r="BW122" s="183">
        <f t="shared" si="69"/>
        <v>2405.2620000000002</v>
      </c>
      <c r="BX122" s="183">
        <f t="shared" ca="1" si="69"/>
        <v>171197.34</v>
      </c>
      <c r="BY122" s="183">
        <f t="shared" si="69"/>
        <v>34224.517</v>
      </c>
      <c r="BZ122" s="183">
        <f t="shared" ca="1" si="69"/>
        <v>175272.78000000003</v>
      </c>
      <c r="CA122" s="183">
        <f t="shared" si="69"/>
        <v>35037.887000000002</v>
      </c>
      <c r="CB122" s="183">
        <f t="shared" ca="1" si="69"/>
        <v>216285.59999999998</v>
      </c>
      <c r="CC122" s="183">
        <f t="shared" si="69"/>
        <v>43124.802000000003</v>
      </c>
      <c r="CD122" s="183">
        <f t="shared" ca="1" si="69"/>
        <v>178587.12000000002</v>
      </c>
      <c r="CE122" s="183">
        <f t="shared" si="69"/>
        <v>35637.381999999998</v>
      </c>
      <c r="CF122" s="183">
        <f ca="1">CF110+CF121</f>
        <v>1219.5492799999993</v>
      </c>
      <c r="CG122" s="183">
        <f ca="1">CG110+CG121</f>
        <v>637.4219999999998</v>
      </c>
      <c r="CI122" s="183">
        <f ca="1">CI110+CI121</f>
        <v>4322916.1317999996</v>
      </c>
      <c r="CJ122" s="183">
        <f ca="1">CJ110+CJ121</f>
        <v>5305.4459999999999</v>
      </c>
      <c r="CK122" s="183">
        <f t="shared" ref="CK122:EV122" ca="1" si="70">CK110+CK121</f>
        <v>0</v>
      </c>
      <c r="CL122" s="183">
        <f t="shared" ca="1" si="70"/>
        <v>0</v>
      </c>
      <c r="CM122" s="183">
        <f t="shared" ca="1" si="70"/>
        <v>0</v>
      </c>
      <c r="CN122" s="183">
        <f t="shared" ca="1" si="70"/>
        <v>0</v>
      </c>
      <c r="CO122" s="183">
        <f t="shared" ca="1" si="70"/>
        <v>137118.49799999999</v>
      </c>
      <c r="CP122" s="183">
        <f t="shared" si="70"/>
        <v>24894.239000000001</v>
      </c>
      <c r="CQ122" s="183">
        <f t="shared" ca="1" si="70"/>
        <v>285538.96799999999</v>
      </c>
      <c r="CR122" s="183">
        <f t="shared" si="70"/>
        <v>51899.55</v>
      </c>
      <c r="CS122" s="183">
        <f t="shared" ca="1" si="70"/>
        <v>7.8E-2</v>
      </c>
      <c r="CT122" s="183">
        <f t="shared" si="70"/>
        <v>0.156</v>
      </c>
      <c r="CU122" s="183">
        <f t="shared" ca="1" si="70"/>
        <v>18526.187999999998</v>
      </c>
      <c r="CV122" s="183">
        <f>CV110+CV121</f>
        <v>37052.375999999997</v>
      </c>
      <c r="CW122" s="183">
        <f t="shared" ca="1" si="70"/>
        <v>3117.4448000000002</v>
      </c>
      <c r="CX122" s="183">
        <f>CX110+CX121</f>
        <v>9293.1211999999978</v>
      </c>
      <c r="CY122" s="183">
        <f t="shared" ca="1" si="70"/>
        <v>8567.2479999999996</v>
      </c>
      <c r="CZ122" s="183">
        <f>CZ110+CZ121</f>
        <v>12850.855000000001</v>
      </c>
      <c r="DA122" s="183">
        <f t="shared" ca="1" si="70"/>
        <v>29931.491999999998</v>
      </c>
      <c r="DB122" s="183">
        <f>DB110+DB121</f>
        <v>89619.78</v>
      </c>
      <c r="DC122" s="183">
        <f t="shared" ca="1" si="70"/>
        <v>49716.544000000002</v>
      </c>
      <c r="DD122" s="183">
        <f>DD110+DD121</f>
        <v>74524.48599999999</v>
      </c>
      <c r="DE122" s="183">
        <f t="shared" ca="1" si="70"/>
        <v>23331.227999999996</v>
      </c>
      <c r="DF122" s="183">
        <f>DF110+DF121</f>
        <v>46502.254999999997</v>
      </c>
      <c r="DG122" s="183">
        <f t="shared" ca="1" si="70"/>
        <v>68279.876000000004</v>
      </c>
      <c r="DH122" s="183">
        <f>DH110+DH121</f>
        <v>204663.432</v>
      </c>
      <c r="DI122" s="183">
        <f t="shared" ca="1" si="70"/>
        <v>52828.184000000001</v>
      </c>
      <c r="DJ122" s="183">
        <f>DJ110+DJ121</f>
        <v>158482.71100000001</v>
      </c>
      <c r="DK122" s="183">
        <f t="shared" ca="1" si="70"/>
        <v>51062.012000000002</v>
      </c>
      <c r="DL122" s="183">
        <f>DL110+DL121</f>
        <v>153031.375</v>
      </c>
      <c r="DM122" s="183">
        <f t="shared" ca="1" si="70"/>
        <v>1724.3040000000001</v>
      </c>
      <c r="DN122" s="183">
        <f>DN110+DN121</f>
        <v>3444.8969999999999</v>
      </c>
      <c r="DO122" s="183">
        <f t="shared" ca="1" si="70"/>
        <v>539813.27399999986</v>
      </c>
      <c r="DP122" s="183">
        <f>DP110+DP121</f>
        <v>97580.135000000009</v>
      </c>
      <c r="DQ122" s="183">
        <f t="shared" ca="1" si="70"/>
        <v>194645.28599999999</v>
      </c>
      <c r="DR122" s="183">
        <f>DR110+DR121</f>
        <v>35389.972000000002</v>
      </c>
      <c r="DS122" s="183">
        <f t="shared" ca="1" si="70"/>
        <v>77475.656000000003</v>
      </c>
      <c r="DT122" s="183">
        <f>DT110+DT121</f>
        <v>116021.62699999998</v>
      </c>
      <c r="DU122" s="183">
        <f t="shared" ca="1" si="70"/>
        <v>62900.487999999998</v>
      </c>
      <c r="DV122" s="183">
        <f>DV110+DV121</f>
        <v>94122.781999999977</v>
      </c>
      <c r="DW122" s="183">
        <f t="shared" ca="1" si="70"/>
        <v>231769.36199999999</v>
      </c>
      <c r="DX122" s="183">
        <f>DX110+DX121</f>
        <v>41628.89</v>
      </c>
      <c r="DY122" s="183">
        <f t="shared" ca="1" si="70"/>
        <v>155275.16399999999</v>
      </c>
      <c r="DZ122" s="183">
        <f t="shared" si="70"/>
        <v>28231.847999999998</v>
      </c>
      <c r="EA122" s="183">
        <f t="shared" ca="1" si="70"/>
        <v>16518.248</v>
      </c>
      <c r="EB122" s="183">
        <f t="shared" si="70"/>
        <v>49510.68299999999</v>
      </c>
      <c r="EC122" s="183">
        <f t="shared" ca="1" si="70"/>
        <v>26141.951999999997</v>
      </c>
      <c r="ED122" s="183">
        <f t="shared" si="70"/>
        <v>52223.034999999989</v>
      </c>
      <c r="EE122" s="183">
        <f t="shared" ca="1" si="70"/>
        <v>96348.12000000001</v>
      </c>
      <c r="EF122" s="183">
        <f t="shared" si="70"/>
        <v>8665.4089999999997</v>
      </c>
      <c r="EG122" s="183">
        <f t="shared" ca="1" si="70"/>
        <v>1665349.7519999999</v>
      </c>
      <c r="EH122" s="183">
        <f t="shared" si="70"/>
        <v>151354.44900000002</v>
      </c>
      <c r="EI122" s="183">
        <f t="shared" ca="1" si="70"/>
        <v>91432.967999999993</v>
      </c>
      <c r="EJ122" s="183">
        <f t="shared" si="70"/>
        <v>8236.6020000000008</v>
      </c>
      <c r="EK122" s="183">
        <f t="shared" ca="1" si="70"/>
        <v>1622223.1079999998</v>
      </c>
      <c r="EL122" s="183">
        <f t="shared" si="70"/>
        <v>147417.64800000002</v>
      </c>
      <c r="EM122" s="183">
        <f t="shared" ca="1" si="70"/>
        <v>1829.9489999999998</v>
      </c>
      <c r="EN122" s="183">
        <f t="shared" si="70"/>
        <v>7319.7960000000003</v>
      </c>
      <c r="EO122" s="183">
        <f t="shared" ca="1" si="70"/>
        <v>21307.692000000003</v>
      </c>
      <c r="EP122" s="183">
        <f t="shared" si="70"/>
        <v>42553.325000000004</v>
      </c>
      <c r="EQ122" s="183">
        <f t="shared" ca="1" si="70"/>
        <v>100403.23199999997</v>
      </c>
      <c r="ER122" s="183">
        <f t="shared" si="70"/>
        <v>200336.40299999999</v>
      </c>
      <c r="ES122" s="183">
        <f t="shared" ca="1" si="70"/>
        <v>71634.032000000007</v>
      </c>
      <c r="ET122" s="183">
        <f t="shared" si="70"/>
        <v>107194.98300000002</v>
      </c>
      <c r="EU122" s="183">
        <f t="shared" ca="1" si="70"/>
        <v>114126.01800000001</v>
      </c>
      <c r="EV122" s="183">
        <f t="shared" si="70"/>
        <v>227839.25399999999</v>
      </c>
      <c r="EW122" s="183">
        <f t="shared" ref="EW122:GB122" ca="1" si="71">EW110+EW121</f>
        <v>101819.42999999998</v>
      </c>
      <c r="EX122" s="183">
        <f t="shared" si="71"/>
        <v>203220.10900000003</v>
      </c>
      <c r="EY122" s="183">
        <f t="shared" ca="1" si="71"/>
        <v>1902.2549999999997</v>
      </c>
      <c r="EZ122" s="183">
        <f t="shared" si="71"/>
        <v>7592.3729999999996</v>
      </c>
      <c r="FA122" s="183">
        <f t="shared" ca="1" si="71"/>
        <v>0</v>
      </c>
      <c r="FB122" s="183">
        <f t="shared" si="71"/>
        <v>0</v>
      </c>
      <c r="FC122" s="183">
        <f t="shared" ca="1" si="71"/>
        <v>43366.842000000004</v>
      </c>
      <c r="FD122" s="183">
        <f t="shared" si="71"/>
        <v>86530.008000000002</v>
      </c>
      <c r="FE122" s="183">
        <f t="shared" ca="1" si="71"/>
        <v>0</v>
      </c>
      <c r="FF122" s="183">
        <f t="shared" si="71"/>
        <v>0</v>
      </c>
      <c r="FG122" s="183">
        <f t="shared" ca="1" si="71"/>
        <v>50655.248</v>
      </c>
      <c r="FH122" s="183">
        <f t="shared" si="71"/>
        <v>151725.56699999998</v>
      </c>
      <c r="FI122" s="183">
        <f t="shared" ca="1" si="71"/>
        <v>68018.54399999998</v>
      </c>
      <c r="FJ122" s="183">
        <f t="shared" si="71"/>
        <v>135796.522</v>
      </c>
      <c r="FK122" s="183">
        <f t="shared" ca="1" si="71"/>
        <v>51713.382000000012</v>
      </c>
      <c r="FL122" s="183">
        <f t="shared" si="71"/>
        <v>103112.527</v>
      </c>
      <c r="FM122" s="183">
        <f t="shared" ca="1" si="71"/>
        <v>37176.455999999998</v>
      </c>
      <c r="FN122" s="183">
        <f t="shared" si="71"/>
        <v>74182.887000000002</v>
      </c>
      <c r="FO122" s="183">
        <f t="shared" ca="1" si="71"/>
        <v>0</v>
      </c>
      <c r="FP122" s="183">
        <f t="shared" si="71"/>
        <v>0</v>
      </c>
      <c r="FQ122" s="183">
        <f t="shared" ca="1" si="71"/>
        <v>0</v>
      </c>
      <c r="FR122" s="183">
        <f t="shared" si="71"/>
        <v>0</v>
      </c>
      <c r="FS122" s="183">
        <f t="shared" ca="1" si="71"/>
        <v>2241.7739999999999</v>
      </c>
      <c r="FT122" s="183">
        <f t="shared" si="71"/>
        <v>4445.0160000000005</v>
      </c>
      <c r="FU122" s="183">
        <f t="shared" ca="1" si="71"/>
        <v>34327.440000000002</v>
      </c>
      <c r="FV122" s="183">
        <f t="shared" si="71"/>
        <v>102786.01700000001</v>
      </c>
      <c r="FW122" s="183">
        <f t="shared" ca="1" si="71"/>
        <v>17353.655999999999</v>
      </c>
      <c r="FX122" s="183">
        <f t="shared" si="71"/>
        <v>51885.748000000007</v>
      </c>
      <c r="FY122" s="183">
        <f t="shared" ca="1" si="71"/>
        <v>13497.75</v>
      </c>
      <c r="FZ122" s="183">
        <f t="shared" si="71"/>
        <v>53990.977999999988</v>
      </c>
      <c r="GA122" s="183">
        <f t="shared" ca="1" si="71"/>
        <v>1629.7170000000001</v>
      </c>
      <c r="GB122" s="183">
        <f t="shared" si="71"/>
        <v>6517.6040000000003</v>
      </c>
      <c r="GC122" s="183">
        <f ca="1">GC110+GC121</f>
        <v>2385.2739999999999</v>
      </c>
      <c r="GD122" s="183">
        <f ca="1">GD110+GD121</f>
        <v>2920.172</v>
      </c>
      <c r="GF122" s="183">
        <f t="shared" ref="GF122:GM122" ca="1" si="72">GF110+GF121</f>
        <v>14289</v>
      </c>
      <c r="GG122" s="183">
        <f t="shared" ca="1" si="72"/>
        <v>0</v>
      </c>
      <c r="GH122" s="183">
        <f t="shared" ca="1" si="72"/>
        <v>8868.1999999999989</v>
      </c>
      <c r="GI122" s="183">
        <f t="shared" ca="1" si="72"/>
        <v>0</v>
      </c>
      <c r="GJ122" s="183">
        <f t="shared" ca="1" si="72"/>
        <v>0</v>
      </c>
      <c r="GK122" s="183">
        <f t="shared" ca="1" si="72"/>
        <v>35301.199999999997</v>
      </c>
      <c r="GL122" s="183">
        <f t="shared" ca="1" si="72"/>
        <v>0</v>
      </c>
      <c r="GM122" s="183">
        <f t="shared" ca="1" si="72"/>
        <v>35772</v>
      </c>
      <c r="GO122" s="183">
        <f t="shared" ref="GO122:GX122" ca="1" si="73">GO110+GO121</f>
        <v>0</v>
      </c>
      <c r="GP122" s="183">
        <f t="shared" ca="1" si="73"/>
        <v>0</v>
      </c>
      <c r="GQ122" s="183">
        <f t="shared" ca="1" si="73"/>
        <v>0</v>
      </c>
      <c r="GR122" s="183">
        <f t="shared" ca="1" si="73"/>
        <v>0</v>
      </c>
      <c r="GS122" s="183">
        <f t="shared" ca="1" si="73"/>
        <v>0</v>
      </c>
      <c r="GT122" s="183">
        <f t="shared" ca="1" si="73"/>
        <v>41748.959999999846</v>
      </c>
      <c r="GU122" s="183">
        <f t="shared" ca="1" si="73"/>
        <v>16194.200000000146</v>
      </c>
      <c r="GV122" s="183">
        <f t="shared" ca="1" si="73"/>
        <v>0</v>
      </c>
      <c r="GW122" s="183">
        <f t="shared" ca="1" si="73"/>
        <v>15759.48</v>
      </c>
      <c r="GX122" s="183">
        <f t="shared" ca="1" si="73"/>
        <v>0</v>
      </c>
      <c r="GZ122" s="183">
        <f t="shared" ref="GZ122:HH122" ca="1" si="74">GZ110+GZ121</f>
        <v>0</v>
      </c>
      <c r="HA122" s="183">
        <f t="shared" ca="1" si="74"/>
        <v>0</v>
      </c>
      <c r="HB122" s="183">
        <f t="shared" ca="1" si="74"/>
        <v>0</v>
      </c>
      <c r="HC122" s="183">
        <f t="shared" ca="1" si="74"/>
        <v>27366.041999999998</v>
      </c>
      <c r="HD122" s="183">
        <f ca="1">HD110+HD121</f>
        <v>-27366.041999999998</v>
      </c>
      <c r="HE122" s="183">
        <f t="shared" ca="1" si="74"/>
        <v>6944.7840000001306</v>
      </c>
      <c r="HF122" s="183">
        <f t="shared" ca="1" si="74"/>
        <v>0</v>
      </c>
      <c r="HG122" s="183">
        <f t="shared" ca="1" si="74"/>
        <v>6899.9040000001114</v>
      </c>
      <c r="HH122" s="183">
        <f t="shared" ca="1" si="74"/>
        <v>0</v>
      </c>
      <c r="HJ122" s="183">
        <f t="shared" ref="HJ122:HW122" ca="1" si="75">HJ110+HJ121</f>
        <v>0</v>
      </c>
      <c r="HK122" s="183">
        <f t="shared" ca="1" si="75"/>
        <v>21026.544000000162</v>
      </c>
      <c r="HL122" s="183">
        <f t="shared" ca="1" si="75"/>
        <v>0</v>
      </c>
      <c r="HM122" s="183">
        <f t="shared" ca="1" si="75"/>
        <v>0</v>
      </c>
      <c r="HN122" s="183">
        <f t="shared" ca="1" si="75"/>
        <v>0</v>
      </c>
      <c r="HO122" s="183">
        <f t="shared" ca="1" si="75"/>
        <v>0</v>
      </c>
      <c r="HP122" s="183">
        <f t="shared" ca="1" si="75"/>
        <v>13962.16800000018</v>
      </c>
      <c r="HQ122" s="183">
        <f t="shared" ca="1" si="75"/>
        <v>0</v>
      </c>
      <c r="HR122" s="183">
        <f t="shared" ca="1" si="75"/>
        <v>0</v>
      </c>
      <c r="HS122" s="183">
        <f t="shared" ca="1" si="75"/>
        <v>0</v>
      </c>
      <c r="HT122" s="183">
        <f t="shared" ca="1" si="75"/>
        <v>1558.655999999999</v>
      </c>
      <c r="HU122" s="183">
        <f t="shared" ca="1" si="75"/>
        <v>0</v>
      </c>
      <c r="HV122" s="183">
        <f t="shared" ca="1" si="75"/>
        <v>1611.1919999999568</v>
      </c>
      <c r="HW122" s="183">
        <f t="shared" ca="1" si="75"/>
        <v>0</v>
      </c>
      <c r="HY122" s="183">
        <f t="shared" ref="HY122:ID122" ca="1" si="76">HY110+HY121</f>
        <v>6627.9523199999994</v>
      </c>
      <c r="HZ122" s="183">
        <f t="shared" ca="1" si="76"/>
        <v>0</v>
      </c>
      <c r="IA122" s="183">
        <f t="shared" ca="1" si="76"/>
        <v>-6627.9523199999994</v>
      </c>
      <c r="IB122" s="183">
        <f t="shared" ca="1" si="76"/>
        <v>35438.827599999997</v>
      </c>
      <c r="IC122" s="183">
        <f t="shared" ca="1" si="76"/>
        <v>0</v>
      </c>
      <c r="ID122" s="183">
        <f t="shared" ca="1" si="76"/>
        <v>-35438.827599999997</v>
      </c>
      <c r="IF122" s="183">
        <f ca="1">IF110+IF121</f>
        <v>26955.551370000001</v>
      </c>
      <c r="IG122" s="183">
        <f ca="1">IG110+IG121</f>
        <v>0</v>
      </c>
      <c r="IH122" s="183">
        <f ca="1">IH110+IH121</f>
        <v>-26955.551370000001</v>
      </c>
      <c r="IJ122" s="183">
        <f ca="1">IJ110+IJ121</f>
        <v>33318.99999999936</v>
      </c>
      <c r="IK122" s="183">
        <f ca="1">IK110+IK121</f>
        <v>0</v>
      </c>
      <c r="IL122" s="183">
        <f ca="1">IL110+IL121</f>
        <v>32113.399999999452</v>
      </c>
      <c r="IM122" s="183">
        <f ca="1">IM110+IM121</f>
        <v>0</v>
      </c>
      <c r="IO122" s="183">
        <f t="shared" ref="IO122:IW122" ca="1" si="77">IO110+IO121</f>
        <v>26808.408000000039</v>
      </c>
      <c r="IP122" s="183">
        <f t="shared" ca="1" si="77"/>
        <v>0</v>
      </c>
      <c r="IQ122" s="183">
        <f t="shared" ca="1" si="77"/>
        <v>0</v>
      </c>
      <c r="IR122" s="183">
        <f t="shared" ca="1" si="77"/>
        <v>0</v>
      </c>
      <c r="IS122" s="183">
        <f t="shared" ca="1" si="77"/>
        <v>-19889.232000000055</v>
      </c>
      <c r="IT122" s="183">
        <f t="shared" ca="1" si="77"/>
        <v>4244.3280000000013</v>
      </c>
      <c r="IU122" s="183">
        <f t="shared" ca="1" si="77"/>
        <v>943.79999999999723</v>
      </c>
      <c r="IV122" s="183">
        <f t="shared" ca="1" si="77"/>
        <v>4429.127999999997</v>
      </c>
      <c r="IW122" s="183">
        <f t="shared" ca="1" si="77"/>
        <v>810.47999999999797</v>
      </c>
      <c r="IY122" s="183">
        <f ca="1">IY110+IY121</f>
        <v>8169.9200000000928</v>
      </c>
      <c r="IZ122" s="183">
        <f ca="1">IZ110+IZ121</f>
        <v>0</v>
      </c>
      <c r="JA122" s="183">
        <f ca="1">JA110+JA121</f>
        <v>8077.5199999998767</v>
      </c>
      <c r="JB122" s="183">
        <f ca="1">JB110+JB121</f>
        <v>0</v>
      </c>
      <c r="JD122" s="183">
        <f ca="1">JD110+JD121</f>
        <v>1361.8000000000125</v>
      </c>
      <c r="JE122" s="183">
        <f ca="1">JE110+JE121</f>
        <v>0</v>
      </c>
      <c r="JF122" s="183">
        <f ca="1">JF110+JF121</f>
        <v>1934.2399999999832</v>
      </c>
      <c r="JG122" s="183">
        <f ca="1">JG110+JG121</f>
        <v>0</v>
      </c>
      <c r="JI122" s="183">
        <f t="shared" ref="JI122:JM122" ca="1" si="78">JI110+JI121</f>
        <v>111.60100000000148</v>
      </c>
      <c r="JJ122" s="183">
        <f>JJ110+JJ121</f>
        <v>83564.368000000002</v>
      </c>
      <c r="JK122" s="183">
        <f t="shared" ca="1" si="78"/>
        <v>0</v>
      </c>
      <c r="JL122" s="183">
        <f t="shared" ca="1" si="78"/>
        <v>0</v>
      </c>
      <c r="JM122" s="183">
        <f t="shared" ca="1" si="78"/>
        <v>0</v>
      </c>
      <c r="JO122" s="183">
        <f t="shared" ref="JO122:JT122" ca="1" si="79">JO110+JO121</f>
        <v>0</v>
      </c>
      <c r="JP122" s="183">
        <f t="shared" ca="1" si="79"/>
        <v>0</v>
      </c>
      <c r="JQ122" s="183">
        <f t="shared" ca="1" si="79"/>
        <v>2284.4299999999998</v>
      </c>
      <c r="JR122" s="183">
        <f t="shared" ca="1" si="79"/>
        <v>1135</v>
      </c>
      <c r="JS122" s="183">
        <f t="shared" ca="1" si="79"/>
        <v>0</v>
      </c>
      <c r="JT122" s="183">
        <f t="shared" ca="1" si="79"/>
        <v>1149.43</v>
      </c>
      <c r="JV122" s="183">
        <f t="shared" ref="JV122:JZ122" ca="1" si="80">JV110+JV121</f>
        <v>0</v>
      </c>
      <c r="JW122" s="183">
        <f t="shared" ca="1" si="80"/>
        <v>0</v>
      </c>
      <c r="JX122" s="183">
        <f t="shared" ca="1" si="80"/>
        <v>0</v>
      </c>
      <c r="JY122" s="183">
        <f t="shared" ca="1" si="80"/>
        <v>0</v>
      </c>
      <c r="JZ122" s="183">
        <f t="shared" ca="1" si="80"/>
        <v>1283.337</v>
      </c>
      <c r="KA122" s="183">
        <f ca="1">KA110+KA121</f>
        <v>91.105000000000004</v>
      </c>
      <c r="KB122" s="183">
        <f ca="1">KB110+KB121</f>
        <v>1166.4009999999998</v>
      </c>
      <c r="KC122" s="183">
        <f ca="1">KC110+KC121</f>
        <v>25.830999999999996</v>
      </c>
      <c r="KE122" s="183">
        <f t="shared" ref="KE122:KH122" ca="1" si="81">KE110+KE121</f>
        <v>1783.63</v>
      </c>
      <c r="KF122" s="183">
        <f t="shared" ca="1" si="81"/>
        <v>0</v>
      </c>
      <c r="KG122" s="183">
        <f t="shared" ca="1" si="81"/>
        <v>913.75299999999993</v>
      </c>
      <c r="KH122" s="183">
        <f t="shared" ca="1" si="81"/>
        <v>869.87700000000018</v>
      </c>
      <c r="KJ122" s="183">
        <f ca="1">KJ110+KJ121</f>
        <v>1655.54</v>
      </c>
      <c r="KK122" s="183">
        <f ca="1">KK110+KK121</f>
        <v>373.91</v>
      </c>
      <c r="KL122" s="183">
        <f ca="1">KL110+KL121</f>
        <v>1281.6300000000001</v>
      </c>
      <c r="KN122" s="183">
        <f ca="1">KN110+KN121</f>
        <v>2821.6320000000005</v>
      </c>
      <c r="KO122" s="183">
        <f>KO110+KO121</f>
        <v>502.32499999999999</v>
      </c>
      <c r="KP122" s="183">
        <f ca="1">KP110+KP121</f>
        <v>1667.1599999999999</v>
      </c>
      <c r="KQ122" s="183">
        <f>KQ110+KQ121</f>
        <v>87.367999999999995</v>
      </c>
      <c r="KR122" s="183">
        <f ca="1">KR110+KR121</f>
        <v>1154.4720000000007</v>
      </c>
      <c r="KT122" s="183">
        <f t="shared" ref="KT122:KY122" ca="1" si="82">KT110+KT121</f>
        <v>0</v>
      </c>
      <c r="KU122" s="183">
        <f t="shared" ca="1" si="82"/>
        <v>0</v>
      </c>
      <c r="KV122" s="183">
        <f t="shared" ca="1" si="82"/>
        <v>2412.3539999999998</v>
      </c>
      <c r="KW122" s="183">
        <f ca="1">KW110+KW121</f>
        <v>880.92100000000005</v>
      </c>
      <c r="KX122" s="183">
        <f t="shared" ca="1" si="82"/>
        <v>1476.2090000000001</v>
      </c>
      <c r="KY122" s="183">
        <f t="shared" ca="1" si="82"/>
        <v>55.223999999999997</v>
      </c>
      <c r="LA122" s="183">
        <f t="shared" ref="LA122:LD122" ca="1" si="83">LA110+LA121</f>
        <v>1837.43</v>
      </c>
      <c r="LB122" s="183">
        <f t="shared" ca="1" si="83"/>
        <v>199.87600000000003</v>
      </c>
      <c r="LC122" s="183">
        <f t="shared" ca="1" si="83"/>
        <v>1373.9880000000001</v>
      </c>
      <c r="LD122" s="183">
        <f t="shared" ca="1" si="83"/>
        <v>263.56599999999992</v>
      </c>
      <c r="LF122" s="183">
        <f ca="1">LF110+LF121</f>
        <v>0</v>
      </c>
      <c r="LG122" s="183">
        <f ca="1">LG110+LG121</f>
        <v>149708.25</v>
      </c>
    </row>
    <row r="123" spans="1:319" x14ac:dyDescent="0.25">
      <c r="A123" s="117">
        <v>21</v>
      </c>
      <c r="B123" s="79" t="str">
        <f ca="1">IF(OR(БД!DT77="",ISERROR(БД!DT77)),"",БД!DT77)</f>
        <v/>
      </c>
      <c r="C123" s="79" t="str">
        <f ca="1">IF(OR(БД!DY77="",ISERROR(БД!DY77)),"",БД!DY77)</f>
        <v/>
      </c>
      <c r="D123" s="79" t="str">
        <f ca="1">IF(OR(БД!CD77="",ISERROR(БД!CD77)),"",БД!CD77)</f>
        <v/>
      </c>
      <c r="E123" s="79" t="str">
        <f ca="1">IF(OR(БД!CI77="",ISERROR(БД!CI77)),"",БД!CI77)</f>
        <v/>
      </c>
      <c r="F123" s="79" t="str">
        <f ca="1">IF(OR(БД!BT77="",ISERROR(БД!BT77)),"",БД!BT77)</f>
        <v/>
      </c>
      <c r="G123" s="79" t="str">
        <f ca="1">IF(OR(БД!BY77="",ISERROR(БД!BY77)),"",БД!BY77)</f>
        <v/>
      </c>
      <c r="H123" s="79" t="str">
        <f ca="1">IF(OR(БД!BJ77="",ISERROR(БД!BJ77)),"",БД!BJ77)</f>
        <v/>
      </c>
      <c r="I123" s="79" t="str">
        <f ca="1">IF(OR(БД!BO77="",ISERROR(БД!BO77)),"",БД!BO77)</f>
        <v/>
      </c>
      <c r="J123" s="79" t="str">
        <f ca="1">IF(OR(БД!JS120="",ISERROR(БД!JS120)),"",БД!JS120)</f>
        <v/>
      </c>
      <c r="K123" s="79" t="str">
        <f ca="1">IF(OR(БД!JX120="",ISERROR(БД!JX120)),"",БД!JX120)</f>
        <v/>
      </c>
      <c r="L123" s="79" t="str">
        <f ca="1">IF(OR(БД!JI120="",ISERROR(БД!JI120)),"",БД!JI120)</f>
        <v/>
      </c>
      <c r="M123" s="79" t="str">
        <f ca="1">IF(OR(БД!JN120="",ISERROR(БД!JN120)),"",БД!JN120)</f>
        <v/>
      </c>
      <c r="N123" s="79" t="str">
        <f ca="1">IF(OR(БД!IY120="",ISERROR(БД!IY120)),"",БД!IY120)</f>
        <v/>
      </c>
      <c r="O123" s="79" t="str">
        <f ca="1">IF(OR(БД!JD120="",ISERROR(БД!JD120)),"",БД!JD120)</f>
        <v/>
      </c>
      <c r="P123" s="79" t="str">
        <f ca="1">IF(OR(БД!HU378="",ISERROR(БД!HU378)),"",БД!HU378)</f>
        <v/>
      </c>
      <c r="R123" s="99" t="str">
        <f ca="1">IF(OR(БД!BX292="",ISERROR(БД!BX292)),"",БД!BX292)</f>
        <v/>
      </c>
      <c r="S123" s="101" t="str">
        <f>IF(OR(БД!CA292="",ISERROR(БД!CA292)),"",БД!CA292)</f>
        <v/>
      </c>
      <c r="T123" s="99" t="str">
        <f ca="1">IF(OR(БД!CD292="",ISERROR(БД!CD292)),"",БД!CD292)</f>
        <v/>
      </c>
      <c r="U123" s="101" t="str">
        <f>IF(OR(БД!CG292="",ISERROR(БД!CG292)),"",БД!CG292)</f>
        <v/>
      </c>
      <c r="V123" s="99" t="str">
        <f ca="1">IF(OR(БД!EG378="",ISERROR(БД!EG378)),"",БД!EG378)</f>
        <v/>
      </c>
      <c r="W123" s="101" t="str">
        <f>IF(OR(БД!EJ378="",ISERROR(БД!EJ378)),"",БД!EJ378)</f>
        <v/>
      </c>
      <c r="X123" s="99" t="str">
        <f ca="1">IF(OR(БД!EM378="",ISERROR(БД!EM378)),"",БД!EM378)</f>
        <v/>
      </c>
      <c r="Y123" s="101" t="str">
        <f>IF(OR(БД!EP378="",ISERROR(БД!EP378)),"",БД!EP378)</f>
        <v/>
      </c>
      <c r="Z123" s="106" t="str">
        <f ca="1">IF(OR(БД!DS378="",ISERROR(БД!DS378)),"",БД!DS378)</f>
        <v/>
      </c>
      <c r="AA123" s="126" t="str">
        <f>IF(OR(БД!DW378="",ISERROR(БД!DW378)),"",БД!DW378)</f>
        <v/>
      </c>
      <c r="AB123" s="106" t="str">
        <f ca="1">IF(OR(БД!DZ378="",ISERROR(БД!DZ378)),"",БД!DZ378)</f>
        <v/>
      </c>
      <c r="AC123" s="126" t="str">
        <f>IF(OR(БД!ED378="",ISERROR(БД!ED378)),"",БД!ED378)</f>
        <v/>
      </c>
      <c r="AD123" s="106" t="str">
        <f ca="1">IF(OR(БД!DE378="",ISERROR(БД!DE378)),"",БД!DE378)</f>
        <v/>
      </c>
      <c r="AE123" s="126" t="str">
        <f>IF(OR(БД!DI378="",ISERROR(БД!DI378)),"",БД!DI378)</f>
        <v/>
      </c>
      <c r="AF123" s="106" t="str">
        <f ca="1">IF(OR(БД!DL378="",ISERROR(БД!DL378)),"",БД!DL378)</f>
        <v/>
      </c>
      <c r="AG123" s="126" t="str">
        <f>IF(OR(БД!DP378="",ISERROR(БД!DP378)),"",БД!DP378)</f>
        <v/>
      </c>
      <c r="AH123" s="99" t="str">
        <f ca="1">IF(OR(БД!CO378="",ISERROR(БД!CO378)),"",БД!CO378)</f>
        <v/>
      </c>
      <c r="AI123" s="101" t="str">
        <f>IF(OR(БД!CR378="",ISERROR(БД!CR378)),"",БД!CR378)</f>
        <v/>
      </c>
      <c r="AJ123" s="99" t="str">
        <f ca="1">IF(OR(БД!CI378="",ISERROR(БД!CI378)),"",БД!CI378)</f>
        <v/>
      </c>
      <c r="AK123" s="101" t="str">
        <f>IF(OR(БД!CL378="",ISERROR(БД!CL378)),"",БД!CL378)</f>
        <v/>
      </c>
      <c r="AL123" s="99" t="str">
        <f ca="1">IF(OR(БД!CC378="",ISERROR(БД!CC378)),"",БД!CC378)</f>
        <v/>
      </c>
      <c r="AM123" s="101" t="str">
        <f>IF(OR(БД!CF378="",ISERROR(БД!CF378)),"",БД!CF378)</f>
        <v/>
      </c>
      <c r="AO123" s="102" t="str">
        <f ca="1">IF(OR(БД!GI249="",ISERROR(БД!GI249)),"",БД!GI249)</f>
        <v/>
      </c>
      <c r="AP123" s="102" t="str">
        <f ca="1">IF(OR(БД!GD249="",ISERROR(БД!GD249)),"",БД!GD249)</f>
        <v/>
      </c>
      <c r="AQ123" s="99" t="str">
        <f ca="1">IF(OR(БД!HQ335="",ISERROR(БД!HQ335)),"",БД!HQ335)</f>
        <v/>
      </c>
      <c r="AR123" s="101" t="str">
        <f>IF(OR(БД!HU335="",ISERROR(БД!HU335)),"",БД!HU335)</f>
        <v/>
      </c>
      <c r="AS123" s="99" t="str">
        <f ca="1">IF(OR(БД!AZ550="",ISERROR(БД!AZ550)),"",БД!AZ550)</f>
        <v/>
      </c>
      <c r="AT123" s="101" t="str">
        <f>IF(OR(БД!BC550="",ISERROR(БД!BC550)),"",БД!BC550)</f>
        <v/>
      </c>
      <c r="AU123" s="99" t="str">
        <f ca="1">IF(OR(БД!BF550="",ISERROR(БД!BF550)),"",БД!BF550)</f>
        <v/>
      </c>
      <c r="AV123" s="101" t="str">
        <f>IF(OR(БД!BI550="",ISERROR(БД!BI550)),"",БД!BI550)</f>
        <v/>
      </c>
      <c r="AW123" s="99" t="str">
        <f ca="1">IF(OR(БД!AN550="",ISERROR(БД!AN550)),"",БД!AN550)</f>
        <v/>
      </c>
      <c r="AX123" s="101" t="str">
        <f>IF(OR(БД!AQ550="",ISERROR(БД!AQ550)),"",БД!AQ550)</f>
        <v/>
      </c>
      <c r="AY123" s="99" t="str">
        <f ca="1">IF(OR(БД!AT550="",ISERROR(БД!AT550)),"",БД!AT550)</f>
        <v/>
      </c>
      <c r="AZ123" s="101" t="str">
        <f>IF(OR(БД!AW550="",ISERROR(БД!AW550)),"",БД!AW550)</f>
        <v/>
      </c>
      <c r="BA123" s="99" t="str">
        <f ca="1">IF(OR(БД!AH550="",ISERROR(БД!AH550)),"",БД!AH550)</f>
        <v/>
      </c>
      <c r="BB123" s="101" t="str">
        <f>IF(OR(БД!AK550="",ISERROR(БД!AK550)),"",БД!AK550)</f>
        <v/>
      </c>
      <c r="BC123" s="99" t="str">
        <f ca="1">IF(OR(БД!AB550="",ISERROR(БД!AB550)),"",БД!AB550)</f>
        <v/>
      </c>
      <c r="BD123" s="101" t="str">
        <f>IF(OR(БД!AE550="",ISERROR(БД!AE550)),"",БД!AE550)</f>
        <v/>
      </c>
      <c r="BE123" s="99" t="str">
        <f ca="1">IF(OR(БД!J378="",ISERROR(БД!J378)),"",БД!J378)</f>
        <v/>
      </c>
      <c r="BF123" s="99" t="str">
        <f ca="1">IF(OR(БД!D378="",ISERROR(БД!D378)),"",БД!D378)</f>
        <v/>
      </c>
      <c r="BH123" s="102" t="str">
        <f ca="1">IF(OR(БД!GS249="",ISERROR(БД!GS249)),"",БД!GS249)</f>
        <v/>
      </c>
      <c r="BI123" s="102" t="str">
        <f ca="1">IF(OR(БД!GN249="",ISERROR(БД!GN249)),"",БД!GN249)</f>
        <v/>
      </c>
      <c r="BJ123" s="99" t="str">
        <f ca="1">IF(OR(БД!EN292="",ISERROR(БД!EN292)),"",БД!EN292)</f>
        <v/>
      </c>
      <c r="BK123" s="101" t="str">
        <f>IF(OR(БД!ER292="",ISERROR(БД!ER292)),"",БД!ER292)</f>
        <v/>
      </c>
      <c r="BL123" s="99" t="str">
        <f ca="1">IF(OR(БД!EG292="",ISERROR(БД!EG292)),"",БД!EG292)</f>
        <v/>
      </c>
      <c r="BM123" s="101" t="str">
        <f>IF(OR(БД!EK292="",ISERROR(БД!EK292)),"",БД!EK292)</f>
        <v/>
      </c>
      <c r="BN123" s="99" t="str">
        <f ca="1">IF(OR(БД!DZ292="",ISERROR(БД!DZ292)),"",БД!DZ292)</f>
        <v/>
      </c>
      <c r="BO123" s="101" t="str">
        <f>IF(OR(БД!ED292="",ISERROR(БД!ED292)),"",БД!ED292)</f>
        <v/>
      </c>
      <c r="BP123" s="99" t="str">
        <f ca="1">IF(OR(БД!DS292="",ISERROR(БД!DS292)),"",БД!DS292)</f>
        <v/>
      </c>
      <c r="BQ123" s="101" t="str">
        <f>IF(OR(БД!DW292="",ISERROR(БД!DW292)),"",БД!DW292)</f>
        <v/>
      </c>
      <c r="BR123" s="99" t="str">
        <f ca="1">IF(OR(БД!DL292="",ISERROR(БД!DL292)),"",БД!DL292)</f>
        <v/>
      </c>
      <c r="BS123" s="101" t="str">
        <f>IF(OR(БД!DP292="",ISERROR(БД!DP292)),"",БД!DP292)</f>
        <v/>
      </c>
      <c r="BT123" s="99" t="str">
        <f ca="1">IF(OR(БД!GA335="",ISERROR(БД!GA335)),"",БД!GA335)</f>
        <v/>
      </c>
      <c r="BU123" s="101" t="str">
        <f>IF(OR(БД!GE335="",ISERROR(БД!GE335)),"",БД!GE335)</f>
        <v/>
      </c>
      <c r="BV123" s="99" t="str">
        <f ca="1">IF(OR(БД!EK335="",ISERROR(БД!EK335)),"",БД!EK335)</f>
        <v/>
      </c>
      <c r="BW123" s="101" t="str">
        <f>IF(OR(БД!EO335="",ISERROR(БД!EO335)),"",БД!EO335)</f>
        <v/>
      </c>
      <c r="BX123" s="99" t="str">
        <f ca="1">IF(OR(БД!V550="",ISERROR(БД!V550)),"",БД!V550)</f>
        <v/>
      </c>
      <c r="BY123" s="101" t="str">
        <f>IF(OR(БД!Y550="",ISERROR(БД!Y550)),"",БД!Y550)</f>
        <v/>
      </c>
      <c r="BZ123" s="99" t="str">
        <f ca="1">IF(OR(БД!P550="",ISERROR(БД!P550)),"",БД!P550)</f>
        <v/>
      </c>
      <c r="CA123" s="101" t="str">
        <f>IF(OR(БД!S550="",ISERROR(БД!S550)),"",БД!S550)</f>
        <v/>
      </c>
      <c r="CB123" s="99" t="str">
        <f ca="1">IF(OR(БД!J550="",ISERROR(БД!J550)),"",БД!J550)</f>
        <v/>
      </c>
      <c r="CC123" s="101" t="str">
        <f>IF(OR(БД!M550="",ISERROR(БД!M550)),"",БД!M550)</f>
        <v/>
      </c>
      <c r="CD123" s="99" t="str">
        <f ca="1">IF(OR(БД!D550="",ISERROR(БД!D550)),"",БД!D550)</f>
        <v/>
      </c>
      <c r="CE123" s="101" t="str">
        <f>IF(OR(БД!G550="",ISERROR(БД!G550)),"",БД!G550)</f>
        <v/>
      </c>
      <c r="CF123" s="99" t="str">
        <f ca="1">IF(OR(БД!D464="",ISERROR(БД!D464)),"",БД!D464)</f>
        <v/>
      </c>
      <c r="CG123" s="99" t="str">
        <f ca="1">IF(OR(БД!J421="",ISERROR(БД!J421)),"",БД!J421)</f>
        <v/>
      </c>
      <c r="CI123" s="102" t="str">
        <f ca="1">IF(OR(БД!HC249="",ISERROR(БД!HC249)),"",БД!HC249)</f>
        <v/>
      </c>
      <c r="CJ123" s="102" t="str">
        <f ca="1">IF(OR(БД!GX249="",ISERROR(БД!GX249)),"",БД!GX249)</f>
        <v/>
      </c>
      <c r="CK123" s="109" t="str">
        <f ca="1">IF(OR(БД!ED77="",ISERROR(БД!ED77)),"",БД!ED77)</f>
        <v/>
      </c>
      <c r="CL123" s="109" t="str">
        <f ca="1">IF(OR(БД!EH77="",ISERROR(БД!EH77)),"",БД!EH77)</f>
        <v/>
      </c>
      <c r="CM123" s="109" t="str">
        <f ca="1">IF(OR(БД!DL77="",ISERROR(БД!DL77)),"",БД!DL77)</f>
        <v/>
      </c>
      <c r="CN123" s="109" t="str">
        <f ca="1">IF(OR(БД!DP77="",ISERROR(БД!DP77)),"",БД!DP77)</f>
        <v/>
      </c>
      <c r="CO123" s="99" t="str">
        <f ca="1">IF(OR(БД!FR249="",ISERROR(БД!FR249)),"",БД!FR249)</f>
        <v/>
      </c>
      <c r="CP123" s="101" t="str">
        <f>IF(OR(БД!FU249="",ISERROR(БД!FU249)),"",БД!FU249)</f>
        <v/>
      </c>
      <c r="CQ123" s="99" t="str">
        <f ca="1">IF(OR(БД!FX249="",ISERROR(БД!FX249)),"",БД!FX249)</f>
        <v/>
      </c>
      <c r="CR123" s="101" t="str">
        <f>IF(OR(БД!GA249="",ISERROR(БД!GA249)),"",БД!GA249)</f>
        <v/>
      </c>
      <c r="CS123" s="99" t="str">
        <f ca="1">IF(OR(БД!DE292="",ISERROR(БД!DE292)),"",БД!DE292)</f>
        <v/>
      </c>
      <c r="CT123" s="101" t="str">
        <f>IF(OR(БД!DI292="",ISERROR(БД!DI292)),"",БД!DI292)</f>
        <v/>
      </c>
      <c r="CU123" s="99" t="str">
        <f ca="1">IF(OR(БД!CX292="",ISERROR(БД!CX292)),"",БД!CX292)</f>
        <v/>
      </c>
      <c r="CV123" s="101" t="str">
        <f>IF(OR(БД!DB292="",ISERROR(БД!DB292)),"",БД!DB292)</f>
        <v/>
      </c>
      <c r="CW123" s="99" t="str">
        <f ca="1">IF(OR(БД!CQ292="",ISERROR(БД!CQ292)),"",БД!CQ292)</f>
        <v/>
      </c>
      <c r="CX123" s="101" t="str">
        <f>IF(OR(БД!CU292="",ISERROR(БД!CU292)),"",БД!CU292)</f>
        <v/>
      </c>
      <c r="CY123" s="99" t="str">
        <f ca="1">IF(OR(БД!CJ292="",ISERROR(БД!CJ292)),"",БД!CJ292)</f>
        <v/>
      </c>
      <c r="CZ123" s="101" t="str">
        <f>IF(OR(БД!CN292="",ISERROR(БД!CN292)),"",БД!CN292)</f>
        <v/>
      </c>
      <c r="DA123" s="99" t="str">
        <f ca="1">IF(OR(БД!HX335="",ISERROR(БД!HX335)),"",БД!HX335)</f>
        <v/>
      </c>
      <c r="DB123" s="101" t="str">
        <f>IF(OR(БД!IB335="",ISERROR(БД!IB335)),"",БД!IB335)</f>
        <v/>
      </c>
      <c r="DC123" s="99" t="str">
        <f ca="1">IF(OR(БД!HJ335="",ISERROR(БД!HJ335)),"",БД!HJ335)</f>
        <v/>
      </c>
      <c r="DD123" s="101" t="str">
        <f>IF(OR(БД!HN335="",ISERROR(БД!HN335)),"",БД!HN335)</f>
        <v/>
      </c>
      <c r="DE123" s="99" t="str">
        <f ca="1">IF(OR(БД!HC335="",ISERROR(БД!HC335)),"",БД!HC335)</f>
        <v/>
      </c>
      <c r="DF123" s="101" t="str">
        <f>IF(OR(БД!HG335="",ISERROR(БД!HG335)),"",БД!HG335)</f>
        <v/>
      </c>
      <c r="DG123" s="99" t="str">
        <f ca="1">IF(OR(БД!GV335="",ISERROR(БД!GV335)),"",БД!GV335)</f>
        <v/>
      </c>
      <c r="DH123" s="101" t="str">
        <f>IF(OR(БД!GZ335="",ISERROR(БД!GZ335)),"",БД!GZ335)</f>
        <v/>
      </c>
      <c r="DI123" s="99" t="str">
        <f ca="1">IF(OR(БД!GO335="",ISERROR(БД!GO335)),"",БД!GO335)</f>
        <v/>
      </c>
      <c r="DJ123" s="101" t="str">
        <f>IF(OR(БД!GS335="",ISERROR(БД!GS335)),"",БД!GS335)</f>
        <v/>
      </c>
      <c r="DK123" s="99" t="str">
        <f ca="1">IF(OR(БД!GH335="",ISERROR(БД!GH335)),"",БД!GH335)</f>
        <v/>
      </c>
      <c r="DL123" s="101" t="str">
        <f>IF(OR(БД!GL335="",ISERROR(БД!GL335)),"",БД!GL335)</f>
        <v/>
      </c>
      <c r="DM123" s="99" t="str">
        <f ca="1">IF(OR(БД!FT335="",ISERROR(БД!FT335)),"",БД!FT335)</f>
        <v/>
      </c>
      <c r="DN123" s="101" t="str">
        <f>IF(OR(БД!FX335="",ISERROR(БД!FX335)),"",БД!FX335)</f>
        <v/>
      </c>
      <c r="DO123" s="99" t="str">
        <f ca="1">IF(OR(БД!FF335="",ISERROR(БД!FF335)),"",БД!FF335)</f>
        <v/>
      </c>
      <c r="DP123" s="101" t="str">
        <f>IF(OR(БД!FJ335="",ISERROR(БД!FJ335)),"",БД!FJ335)</f>
        <v/>
      </c>
      <c r="DQ123" s="99" t="str">
        <f ca="1">IF(OR(БД!FM335="",ISERROR(БД!FM335)),"",БД!FM335)</f>
        <v/>
      </c>
      <c r="DR123" s="101" t="str">
        <f>IF(OR(БД!FQ335="",ISERROR(БД!FQ335)),"",БД!FQ335)</f>
        <v/>
      </c>
      <c r="DS123" s="99" t="str">
        <f ca="1">IF(OR(БД!EY335="",ISERROR(БД!EY335)),"",БД!EY335)</f>
        <v/>
      </c>
      <c r="DT123" s="101" t="str">
        <f>IF(OR(БД!FC335="",ISERROR(БД!FC335)),"",БД!FC335)</f>
        <v/>
      </c>
      <c r="DU123" s="99" t="str">
        <f ca="1">IF(OR(БД!ER335="",ISERROR(БД!ER335)),"",БД!ER335)</f>
        <v/>
      </c>
      <c r="DV123" s="101" t="str">
        <f>IF(OR(БД!EV335="",ISERROR(БД!EV335)),"",БД!EV335)</f>
        <v/>
      </c>
      <c r="DW123" s="99" t="str">
        <f ca="1">IF(OR(БД!CK335="",ISERROR(БД!CK335)),"",БД!CK335)</f>
        <v/>
      </c>
      <c r="DX123" s="101" t="str">
        <f>IF(OR(БД!CN335="",ISERROR(БД!CN335)),"",БД!CN335)</f>
        <v/>
      </c>
      <c r="DY123" s="99" t="str">
        <f ca="1">IF(OR(БД!CQ335="",ISERROR(БД!CQ335)),"",БД!CQ335)</f>
        <v/>
      </c>
      <c r="DZ123" s="101" t="str">
        <f>IF(OR(БД!CT335="",ISERROR(БД!CT335)),"",БД!CT335)</f>
        <v/>
      </c>
      <c r="EA123" s="99" t="str">
        <f ca="1">IF(OR(БД!BI507="",ISERROR(БД!BI507)),"",БД!BI507)</f>
        <v/>
      </c>
      <c r="EB123" s="101" t="str">
        <f>IF(OR(БД!BL507="",ISERROR(БД!BL507)),"",БД!BL507)</f>
        <v/>
      </c>
      <c r="EC123" s="99" t="str">
        <f ca="1">IF(OR(БД!BC507="",ISERROR(БД!BC507)),"",БД!BC507)</f>
        <v/>
      </c>
      <c r="ED123" s="101" t="str">
        <f>IF(OR(БД!BF507="",ISERROR(БД!BF507)),"",БД!BF507)</f>
        <v/>
      </c>
      <c r="EE123" s="99" t="str">
        <f ca="1">IF(OR(БД!AQ507="",ISERROR(БД!AQ507)),"",БД!AQ507)</f>
        <v/>
      </c>
      <c r="EF123" s="101" t="str">
        <f>IF(OR(БД!AT507="",ISERROR(БД!AT507)),"",БД!AT507)</f>
        <v/>
      </c>
      <c r="EG123" s="99" t="str">
        <f ca="1">IF(OR(БД!AW507="",ISERROR(БД!AW507)),"",БД!AW507)</f>
        <v/>
      </c>
      <c r="EH123" s="101" t="str">
        <f>IF(OR(БД!AZ507="",ISERROR(БД!AZ507)),"",БД!AZ507)</f>
        <v/>
      </c>
      <c r="EI123" s="99" t="str">
        <f ca="1">IF(OR(БД!AE507="",ISERROR(БД!AE507)),"",БД!AE507)</f>
        <v/>
      </c>
      <c r="EJ123" s="101" t="str">
        <f>IF(OR(БД!AH507="",ISERROR(БД!AH507)),"",БД!AH507)</f>
        <v/>
      </c>
      <c r="EK123" s="99" t="str">
        <f ca="1">IF(OR(БД!AK507="",ISERROR(БД!AK507)),"",БД!AK507)</f>
        <v/>
      </c>
      <c r="EL123" s="101" t="str">
        <f>IF(OR(БД!AN507="",ISERROR(БД!AN507)),"",БД!AN507)</f>
        <v/>
      </c>
      <c r="EM123" s="99" t="str">
        <f ca="1">IF(OR(БД!Y507="",ISERROR(БД!Y507)),"",БД!Y507)</f>
        <v/>
      </c>
      <c r="EN123" s="101" t="str">
        <f>IF(OR(БД!AB507="",ISERROR(БД!AB507)),"",БД!AB507)</f>
        <v/>
      </c>
      <c r="EO123" s="99" t="str">
        <f ca="1">IF(OR(БД!FV550="",ISERROR(БД!FV550)),"",БД!FV550)</f>
        <v/>
      </c>
      <c r="EP123" s="101" t="str">
        <f>IF(OR(БД!FY550="",ISERROR(БД!FY550)),"",БД!FY550)</f>
        <v/>
      </c>
      <c r="EQ123" s="99" t="str">
        <f ca="1">IF(OR(БД!FP550="",ISERROR(БД!FP550)),"",БД!FP550)</f>
        <v/>
      </c>
      <c r="ER123" s="101" t="str">
        <f>IF(OR(БД!FS550="",ISERROR(БД!FS550)),"",БД!FS550)</f>
        <v/>
      </c>
      <c r="ES123" s="99" t="str">
        <f ca="1">IF(OR(БД!FJ550="",ISERROR(БД!FJ550)),"",БД!FJ550)</f>
        <v/>
      </c>
      <c r="ET123" s="101" t="str">
        <f>IF(OR(БД!FM550="",ISERROR(БД!FM550)),"",БД!FM550)</f>
        <v/>
      </c>
      <c r="EU123" s="99" t="str">
        <f ca="1">IF(OR(БД!FD550="",ISERROR(БД!FD550)),"",БД!FD550)</f>
        <v/>
      </c>
      <c r="EV123" s="101" t="str">
        <f>IF(OR(БД!FG550="",ISERROR(БД!FG550)),"",БД!FG550)</f>
        <v/>
      </c>
      <c r="EW123" s="99" t="str">
        <f ca="1">IF(OR(БД!EX550="",ISERROR(БД!EX550)),"",БД!EX550)</f>
        <v/>
      </c>
      <c r="EX123" s="101" t="str">
        <f>IF(OR(БД!FA550="",ISERROR(БД!FA550)),"",БД!FA550)</f>
        <v/>
      </c>
      <c r="EY123" s="99" t="str">
        <f ca="1">IF(OR(БД!ER550="",ISERROR(БД!ER550)),"",БД!ER550)</f>
        <v/>
      </c>
      <c r="EZ123" s="101" t="str">
        <f>IF(OR(БД!EU550="",ISERROR(БД!EU550)),"",БД!EU550)</f>
        <v/>
      </c>
      <c r="FA123" s="99" t="str">
        <f ca="1">IF(OR(БД!EL550="",ISERROR(БД!EL550)),"",БД!EL550)</f>
        <v/>
      </c>
      <c r="FB123" s="101" t="str">
        <f>IF(OR(БД!EO550="",ISERROR(БД!EO550)),"",БД!EO550)</f>
        <v/>
      </c>
      <c r="FC123" s="99" t="str">
        <f ca="1">IF(OR(БД!EF550="",ISERROR(БД!EF550)),"",БД!EF550)</f>
        <v/>
      </c>
      <c r="FD123" s="101" t="str">
        <f>IF(OR(БД!EI550="",ISERROR(БД!EI550)),"",БД!EI550)</f>
        <v/>
      </c>
      <c r="FE123" s="99" t="str">
        <f ca="1">IF(OR(БД!DZ550="",ISERROR(БД!DZ550)),"",БД!DZ550)</f>
        <v/>
      </c>
      <c r="FF123" s="101" t="str">
        <f>IF(OR(БД!EC550="",ISERROR(БД!EC550)),"",БД!EC550)</f>
        <v/>
      </c>
      <c r="FG123" s="99" t="str">
        <f ca="1">IF(OR(БД!DT550="",ISERROR(БД!DT550)),"",БД!DT550)</f>
        <v/>
      </c>
      <c r="FH123" s="101" t="str">
        <f>IF(OR(БД!DW550="",ISERROR(БД!DW550)),"",БД!DW550)</f>
        <v/>
      </c>
      <c r="FI123" s="99" t="str">
        <f ca="1">IF(OR(БД!DN550="",ISERROR(БД!DN550)),"",БД!DN550)</f>
        <v/>
      </c>
      <c r="FJ123" s="101" t="str">
        <f>IF(OR(БД!DQ550="",ISERROR(БД!DQ550)),"",БД!DQ550)</f>
        <v/>
      </c>
      <c r="FK123" s="99" t="str">
        <f ca="1">IF(OR(БД!DH550="",ISERROR(БД!DH550)),"",БД!DH550)</f>
        <v/>
      </c>
      <c r="FL123" s="101" t="str">
        <f>IF(OR(БД!DK550="",ISERROR(БД!DK550)),"",БД!DK550)</f>
        <v/>
      </c>
      <c r="FM123" s="99" t="str">
        <f ca="1">IF(OR(БД!DB550="",ISERROR(БД!DB550)),"",БД!DB550)</f>
        <v/>
      </c>
      <c r="FN123" s="101" t="str">
        <f>IF(OR(БД!DE550="",ISERROR(БД!DE550)),"",БД!DE550)</f>
        <v/>
      </c>
      <c r="FO123" s="99" t="str">
        <f ca="1">IF(OR(БД!CV550="",ISERROR(БД!CV550)),"",БД!CV550)</f>
        <v/>
      </c>
      <c r="FP123" s="101" t="str">
        <f>IF(OR(БД!CY550="",ISERROR(БД!CY550)),"",БД!CY550)</f>
        <v/>
      </c>
      <c r="FQ123" s="99" t="str">
        <f ca="1">IF(OR(БД!CP550="",ISERROR(БД!CP550)),"",БД!CP550)</f>
        <v/>
      </c>
      <c r="FR123" s="101" t="str">
        <f>IF(OR(БД!CS550="",ISERROR(БД!CS550)),"",БД!CS550)</f>
        <v/>
      </c>
      <c r="FS123" s="99" t="str">
        <f ca="1">IF(OR(БД!CJ550="",ISERROR(БД!CJ550)),"",БД!CJ550)</f>
        <v/>
      </c>
      <c r="FT123" s="101" t="str">
        <f>IF(OR(БД!CM550="",ISERROR(БД!CM550)),"",БД!CM550)</f>
        <v/>
      </c>
      <c r="FU123" s="99" t="str">
        <f ca="1">IF(OR(БД!CD550="",ISERROR(БД!CD550)),"",БД!CD550)</f>
        <v/>
      </c>
      <c r="FV123" s="101" t="str">
        <f>IF(OR(БД!CG550="",ISERROR(БД!CG550)),"",БД!CG550)</f>
        <v/>
      </c>
      <c r="FW123" s="99" t="str">
        <f ca="1">IF(OR(БД!BX550="",ISERROR(БД!BX550)),"",БД!BX550)</f>
        <v/>
      </c>
      <c r="FX123" s="101" t="str">
        <f>IF(OR(БД!CA550="",ISERROR(БД!CA550)),"",БД!CA550)</f>
        <v/>
      </c>
      <c r="FY123" s="99" t="str">
        <f ca="1">IF(OR(БД!BR550="",ISERROR(БД!BR550)),"",БД!BR550)</f>
        <v/>
      </c>
      <c r="FZ123" s="101" t="str">
        <f>IF(OR(БД!BU550="",ISERROR(БД!BU550)),"",БД!BU550)</f>
        <v/>
      </c>
      <c r="GA123" s="99" t="str">
        <f ca="1">IF(OR(БД!BL550="",ISERROR(БД!BL550)),"",БД!BL550)</f>
        <v/>
      </c>
      <c r="GB123" s="101" t="str">
        <f>IF(OR(БД!BO550="",ISERROR(БД!BO550)),"",БД!BO550)</f>
        <v/>
      </c>
      <c r="GC123" s="99" t="str">
        <f ca="1">IF(OR(БД!D421="",ISERROR(БД!D421)),"",БД!D421)</f>
        <v/>
      </c>
      <c r="GD123" s="99" t="str">
        <f ca="1">IF(OR(БД!R77="",ISERROR(БД!R77)),"",БД!R77)</f>
        <v/>
      </c>
      <c r="GF123" s="79" t="str">
        <f ca="1">IF(OR(БД!AZ77="",ISERROR(БД!AZ77)),"",БД!AZ77)</f>
        <v/>
      </c>
      <c r="GG123" s="79" t="str">
        <f ca="1">IF(OR(БД!BE77="",ISERROR(БД!BE77)),"",БД!BE77)</f>
        <v/>
      </c>
      <c r="GH123" s="79" t="str">
        <f ca="1">IF(OR(БД!IO120="",ISERROR(БД!IO120)),"",БД!IO120)</f>
        <v/>
      </c>
      <c r="GI123" s="79" t="str">
        <f ca="1">IF(OR(БД!IT120="",ISERROR(БД!IT120)),"",БД!IT120)</f>
        <v/>
      </c>
      <c r="GJ123" s="79" t="str">
        <f ca="1">IF(OR(БД!IE120="",ISERROR(БД!IE120)),"",БД!IE120)</f>
        <v/>
      </c>
      <c r="GK123" s="79" t="str">
        <f ca="1">IF(OR(БД!IJ120="",ISERROR(БД!IJ120)),"",БД!IJ120)</f>
        <v/>
      </c>
      <c r="GL123" s="79" t="str">
        <f ca="1">IF(OR(БД!HU120="",ISERROR(БД!HU120)),"",БД!HU120)</f>
        <v/>
      </c>
      <c r="GM123" s="79" t="str">
        <f ca="1">IF(OR(БД!HZ120="",ISERROR(БД!HZ120)),"",БД!HZ120)</f>
        <v/>
      </c>
      <c r="GO123" s="109" t="str">
        <f ca="1">IF(OR(БД!HM120="",ISERROR(БД!HM120)),"",БД!HM120)</f>
        <v/>
      </c>
      <c r="GP123" s="109" t="str">
        <f ca="1">IF(OR(БД!HQ120="",ISERROR(БД!HQ120)),"",БД!HQ120)</f>
        <v/>
      </c>
      <c r="GQ123" s="109" t="str">
        <f ca="1">IF(OR(БД!HE120="",ISERROR(БД!HE120)),"",БД!HE120)</f>
        <v/>
      </c>
      <c r="GR123" s="109" t="str">
        <f ca="1">IF(OR(БД!HI120="",ISERROR(БД!HI120)),"",БД!HI120)</f>
        <v/>
      </c>
      <c r="GS123" s="79" t="str">
        <f ca="1">IF(OR(БД!GU120="",ISERROR(БД!GU120)),"",БД!GU120)</f>
        <v/>
      </c>
      <c r="GT123" s="79" t="str">
        <f ca="1">IF(OR(БД!GZ120="",ISERROR(БД!GZ120)),"",БД!GZ120)</f>
        <v/>
      </c>
      <c r="GU123" s="79" t="str">
        <f ca="1">IF(OR(БД!BL335="",ISERROR(БД!BL335)),"",БД!BL335)</f>
        <v/>
      </c>
      <c r="GV123" s="79" t="str">
        <f ca="1">IF(OR(БД!BQ335="",ISERROR(БД!BQ335)),"",БД!BQ335)</f>
        <v/>
      </c>
      <c r="GW123" s="79" t="str">
        <f ca="1">IF(OR(БД!BB335="",ISERROR(БД!BB335)),"",БД!BB335)</f>
        <v/>
      </c>
      <c r="GX123" s="79" t="str">
        <f ca="1">IF(OR(БД!BG335="",ISERROR(БД!BG335)),"",БД!BG335)</f>
        <v/>
      </c>
      <c r="GZ123" s="79" t="str">
        <f ca="1">IF(OR(БД!GK120="",ISERROR(БД!GK120)),"",БД!GK120)</f>
        <v/>
      </c>
      <c r="HA123" s="79" t="str">
        <f ca="1">IF(OR(БД!GP120="",ISERROR(БД!GP120)),"",БД!GP120)</f>
        <v/>
      </c>
      <c r="HB123" s="106" t="str">
        <f ca="1">IF(OR(БД!FT120="",ISERROR(БД!FT120)),"",БД!FT120)</f>
        <v/>
      </c>
      <c r="HC123" s="106" t="str">
        <f ca="1">IF(OR(БД!FZ120="",ISERROR(БД!FZ120)),"",БД!FZ120)</f>
        <v/>
      </c>
      <c r="HD123" s="103" t="str">
        <f ca="1">IF(OR(БД!GF120="",ISERROR(БД!GF120)),"",БД!GF120)</f>
        <v/>
      </c>
      <c r="HE123" s="79" t="str">
        <f ca="1">IF(OR(БД!FJ120="",ISERROR(БД!FJ120)),"",БД!FJ120)</f>
        <v/>
      </c>
      <c r="HF123" s="79" t="str">
        <f ca="1">IF(OR(БД!FO120="",ISERROR(БД!FO120)),"",БД!FO120)</f>
        <v/>
      </c>
      <c r="HG123" s="79" t="str">
        <f ca="1">IF(OR(БД!EZ120="",ISERROR(БД!EZ120)),"",БД!EZ120)</f>
        <v/>
      </c>
      <c r="HH123" s="79" t="str">
        <f ca="1">IF(OR(БД!FE120="",ISERROR(БД!FE120)),"",БД!FE120)</f>
        <v/>
      </c>
      <c r="HJ123" s="79" t="str">
        <f ca="1">IF(OR(БД!EP120="",ISERROR(БД!EP120)),"",БД!EP120)</f>
        <v/>
      </c>
      <c r="HK123" s="79" t="str">
        <f ca="1">IF(OR(БД!EU120="",ISERROR(БД!EU120)),"",БД!EU120)</f>
        <v/>
      </c>
      <c r="HL123" s="109" t="str">
        <f ca="1">IF(OR(БД!EH120="",ISERROR(БД!EH120)),"",БД!EH120)</f>
        <v/>
      </c>
      <c r="HM123" s="109" t="str">
        <f ca="1">IF(OR(БД!EL120="",ISERROR(БД!EL120)),"",БД!EL120)</f>
        <v/>
      </c>
      <c r="HN123" s="109" t="str">
        <f ca="1">IF(OR(БД!DZ120="",ISERROR(БД!DZ120)),"",БД!DZ120)</f>
        <v/>
      </c>
      <c r="HO123" s="109" t="str">
        <f ca="1">IF(OR(БД!ED120="",ISERROR(БД!ED120)),"",БД!ED120)</f>
        <v/>
      </c>
      <c r="HP123" s="79" t="str">
        <f ca="1">IF(OR(БД!DP120="",ISERROR(БД!DP120)),"",БД!DP120)</f>
        <v/>
      </c>
      <c r="HQ123" s="79" t="str">
        <f ca="1">IF(OR(БД!DU120="",ISERROR(БД!DU120)),"",БД!DU120)</f>
        <v/>
      </c>
      <c r="HR123" s="109" t="str">
        <f ca="1">IF(OR(БД!DH120="",ISERROR(БД!DH120)),"",БД!DH120)</f>
        <v/>
      </c>
      <c r="HS123" s="109" t="str">
        <f ca="1">IF(OR(БД!DL120="",ISERROR(БД!DL120)),"",БД!DL120)</f>
        <v/>
      </c>
      <c r="HT123" s="79" t="str">
        <f ca="1">IF(OR(БД!GK378="",ISERROR(БД!GK378)),"",БД!GK378)</f>
        <v/>
      </c>
      <c r="HU123" s="79" t="str">
        <f ca="1">IF(OR(БД!GP378="",ISERROR(БД!GP378)),"",БД!GP378)</f>
        <v/>
      </c>
      <c r="HV123" s="79" t="str">
        <f ca="1">IF(OR(БД!BV335="",ISERROR(БД!BV335)),"",БД!BV335)</f>
        <v/>
      </c>
      <c r="HW123" s="79" t="str">
        <f ca="1">IF(OR(БД!CA335="",ISERROR(БД!CA335)),"",БД!CA335)</f>
        <v/>
      </c>
      <c r="HY123" s="103" t="str">
        <f ca="1">IF(OR(БД!CS120="",ISERROR(БД!CS120)),"",БД!CS120)</f>
        <v/>
      </c>
      <c r="HZ123" s="103" t="str">
        <f ca="1">IF(OR(БД!CX120="",ISERROR(БД!CX120)),"",БД!CX120)</f>
        <v/>
      </c>
      <c r="IA123" s="103" t="str">
        <f ca="1">IF(OR(БД!DC120="",ISERROR(БД!DC120)),"",БД!DC120)</f>
        <v/>
      </c>
      <c r="IB123" s="103" t="str">
        <f ca="1">IF(OR(БД!DF249="",ISERROR(БД!DF249)),"",БД!DF249)</f>
        <v/>
      </c>
      <c r="IC123" s="103" t="str">
        <f ca="1">IF(OR(БД!DK249="",ISERROR(БД!DK249)),"",БД!DK249)</f>
        <v/>
      </c>
      <c r="ID123" s="103" t="str">
        <f ca="1">IF(OR(БД!DP249="",ISERROR(БД!DP249)),"",БД!DP249)</f>
        <v/>
      </c>
      <c r="IF123" s="103" t="str">
        <f ca="1">IF(OR(БД!CD120="",ISERROR(БД!CD120)),"",БД!CD120)</f>
        <v/>
      </c>
      <c r="IG123" s="103" t="str">
        <f ca="1">IF(OR(БД!CI120="",ISERROR(БД!CI120)),"",БД!CI120)</f>
        <v/>
      </c>
      <c r="IH123" s="103" t="str">
        <f ca="1">IF(OR(БД!CN120="",ISERROR(БД!CN120)),"",БД!CN120)</f>
        <v/>
      </c>
      <c r="IJ123" s="79" t="str">
        <f ca="1">IF(OR(БД!BT120="",ISERROR(БД!BT120)),"",БД!BT120)</f>
        <v/>
      </c>
      <c r="IK123" s="79" t="str">
        <f ca="1">IF(OR(БД!BY120="",ISERROR(БД!BY120)),"",БД!BY120)</f>
        <v/>
      </c>
      <c r="IL123" s="79" t="str">
        <f ca="1">IF(OR(БД!BJ120="",ISERROR(БД!BJ120)),"",БД!BJ120)</f>
        <v/>
      </c>
      <c r="IM123" s="79" t="str">
        <f ca="1">IF(OR(БД!BO120="",ISERROR(БД!BO120)),"",БД!BO120)</f>
        <v/>
      </c>
      <c r="IO123" s="79" t="str">
        <f ca="1">IF(OR(БД!AZ120="",ISERROR(БД!AZ120)),"",БД!AZ120)</f>
        <v/>
      </c>
      <c r="IP123" s="79" t="str">
        <f ca="1">IF(OR(БД!BE120="",ISERROR(БД!BE120)),"",БД!BE120)</f>
        <v/>
      </c>
      <c r="IQ123" s="108" t="str">
        <f ca="1">IF(OR(БД!D120="",ISERROR(БД!D120)),"",БД!D120)</f>
        <v/>
      </c>
      <c r="IR123" s="108" t="str">
        <f ca="1">IF(OR(БД!I120="",ISERROR(БД!I120)),"",БД!I120)</f>
        <v/>
      </c>
      <c r="IS123" s="80" t="str">
        <f ca="1">IF(OR(БД!N120="",ISERROR(БД!N120)),"",БД!N120)</f>
        <v/>
      </c>
      <c r="IT123" s="79" t="str">
        <f ca="1">IF(OR(БД!N335="",ISERROR(БД!N335)),"",БД!N335)</f>
        <v/>
      </c>
      <c r="IU123" s="79" t="str">
        <f ca="1">IF(OR(БД!S335="",ISERROR(БД!S335)),"",БД!S335)</f>
        <v/>
      </c>
      <c r="IV123" s="79" t="str">
        <f ca="1">IF(OR(БД!D335="",ISERROR(БД!D335)),"",БД!D335)</f>
        <v/>
      </c>
      <c r="IW123" s="79" t="str">
        <f ca="1">IF(OR(БД!I335="",ISERROR(БД!I335)),"",БД!I335)</f>
        <v/>
      </c>
      <c r="IY123" s="79" t="str">
        <f ca="1">IF(OR(БД!AR335="",ISERROR(БД!AR335)),"",БД!AR335)</f>
        <v/>
      </c>
      <c r="IZ123" s="79" t="str">
        <f ca="1">IF(OR(БД!AW335="",ISERROR(БД!AW335)),"",БД!AW335)</f>
        <v/>
      </c>
      <c r="JA123" s="79" t="str">
        <f ca="1">IF(OR(БД!GU378="",ISERROR(БД!GU378)),"",БД!GU378)</f>
        <v/>
      </c>
      <c r="JB123" s="79" t="str">
        <f ca="1">IF(OR(БД!GZ378="",ISERROR(БД!GZ378)),"",БД!GZ378)</f>
        <v/>
      </c>
      <c r="JD123" s="79" t="str">
        <f ca="1">IF(OR(БД!AH335="",ISERROR(БД!AH335)),"",БД!AH335)</f>
        <v/>
      </c>
      <c r="JE123" s="79" t="str">
        <f ca="1">IF(OR(БД!AM335="",ISERROR(БД!AM335)),"",БД!AM335)</f>
        <v/>
      </c>
      <c r="JF123" s="79" t="str">
        <f ca="1">IF(OR(БД!X335="",ISERROR(БД!X335)),"",БД!X335)</f>
        <v/>
      </c>
      <c r="JG123" s="79" t="str">
        <f ca="1">IF(OR(БД!AC335="",ISERROR(БД!AC335)),"",БД!AC335)</f>
        <v/>
      </c>
      <c r="JI123" s="99" t="str">
        <f ca="1">IF(OR(БД!CM507="",ISERROR(БД!CM507)),"",БД!CM507)</f>
        <v/>
      </c>
      <c r="JJ123" s="101" t="str">
        <f>IF(OR(БД!CP507="",ISERROR(БД!CP507)),"",БД!CP507)</f>
        <v/>
      </c>
      <c r="JK123" s="109" t="str">
        <f ca="1">IF(OR(БД!AQ206="",ISERROR(БД!AQ206)),"",БД!AQ206)</f>
        <v/>
      </c>
      <c r="JL123" s="109" t="str">
        <f ca="1">IF(OR(БД!AU206="",ISERROR(БД!AU206)),"",БД!AU206)</f>
        <v/>
      </c>
      <c r="JM123" s="109" t="str">
        <f ca="1">IF(OR(БД!AI206="",ISERROR(БД!AI206)),"",БД!AI206)</f>
        <v/>
      </c>
      <c r="JO123" s="109" t="str">
        <f ca="1">IF(OR(БД!BX206="",ISERROR(БД!BX206)),"",БД!BX206)</f>
        <v/>
      </c>
      <c r="JP123" s="109" t="str">
        <f ca="1">IF(OR(БД!CB206="",ISERROR(БД!CB206)),"",БД!CB206)</f>
        <v/>
      </c>
      <c r="JQ123" s="102" t="str">
        <f ca="1">IF(OR(БД!AU120="",ISERROR(БД!AU120)),"",БД!AU120)</f>
        <v/>
      </c>
      <c r="JR123" s="109" t="str">
        <f ca="1">IF(OR(БД!AQ120="",ISERROR(БД!AQ120)),"",БД!AQ120)</f>
        <v/>
      </c>
      <c r="JS123" s="109" t="str">
        <f ca="1">IF(OR(БД!AM120="",ISERROR(БД!AM120)),"",БД!AM120)</f>
        <v/>
      </c>
      <c r="JT123" s="109" t="str">
        <f ca="1">IF(OR(БД!AI120="",ISERROR(БД!AI120)),"",БД!AI120)</f>
        <v/>
      </c>
      <c r="JV123" s="109" t="str">
        <f ca="1">IF(OR(БД!AA120="",ISERROR(БД!AA120)),"",БД!AA120)</f>
        <v/>
      </c>
      <c r="JW123" s="109" t="str">
        <f ca="1">IF(OR(БД!AE120="",ISERROR(БД!AE120)),"",БД!AE120)</f>
        <v/>
      </c>
      <c r="JX123" s="109" t="str">
        <f ca="1">IF(OR(БД!S120="",ISERROR(БД!S120)),"",БД!S120)</f>
        <v/>
      </c>
      <c r="JY123" s="109" t="str">
        <f ca="1">IF(OR(БД!W120="",ISERROR(БД!W120)),"",БД!W120)</f>
        <v/>
      </c>
      <c r="JZ123" s="102" t="str">
        <f ca="1">IF(OR(БД!GU163="",ISERROR(БД!GU163)),"",БД!GU163)</f>
        <v/>
      </c>
      <c r="KA123" s="109" t="str">
        <f ca="1">IF(OR(БД!GQ163="",ISERROR(БД!GQ163)),"",БД!GQ163)</f>
        <v/>
      </c>
      <c r="KB123" s="109" t="str">
        <f ca="1">IF(OR(БД!GM163="",ISERROR(БД!GM163)),"",БД!GM163)</f>
        <v/>
      </c>
      <c r="KC123" s="109" t="str">
        <f ca="1">IF(OR(БД!GI163="",ISERROR(БД!GI163)),"",БД!GI163)</f>
        <v/>
      </c>
      <c r="KE123" s="102" t="str">
        <f ca="1">IF(OR(БД!DV206="",ISERROR(БД!DV206)),"",БД!DV206)</f>
        <v/>
      </c>
      <c r="KF123" s="109" t="str">
        <f ca="1">IF(OR(БД!DR206="",ISERROR(БД!DR206)),"",БД!DR206)</f>
        <v/>
      </c>
      <c r="KG123" s="109" t="str">
        <f ca="1">IF(OR(БД!DN206="",ISERROR(БД!DN206)),"",БД!DN206)</f>
        <v/>
      </c>
      <c r="KH123" s="109" t="str">
        <f ca="1">IF(OR(БД!DJ206="",ISERROR(БД!DJ206)),"",БД!DJ206)</f>
        <v/>
      </c>
      <c r="KJ123" s="102" t="str">
        <f ca="1">IF(OR(БД!DE206="",ISERROR(БД!DE206)),"",БД!DE206)</f>
        <v/>
      </c>
      <c r="KK123" s="109" t="str">
        <f ca="1">IF(OR(БД!DA206="",ISERROR(БД!DA206)),"",БД!DA206)</f>
        <v/>
      </c>
      <c r="KL123" s="109" t="str">
        <f ca="1">IF(OR(БД!CW206="",ISERROR(БД!CW206)),"",БД!CW206)</f>
        <v/>
      </c>
      <c r="KN123" s="99" t="str">
        <f ca="1">IF(OR(БД!BG206="",ISERROR(БД!BG206)),"",БД!BG206)</f>
        <v/>
      </c>
      <c r="KO123" s="101" t="str">
        <f>IF(OR(БД!BJ206="",ISERROR(БД!BJ206)),"",БД!BJ206)</f>
        <v/>
      </c>
      <c r="KP123" s="99" t="str">
        <f ca="1">IF(OR(БД!BM206="",ISERROR(БД!BM206)),"",БД!BM206)</f>
        <v/>
      </c>
      <c r="KQ123" s="101" t="str">
        <f>IF(OR(БД!BP206="",ISERROR(БД!BP206)),"",БД!BP206)</f>
        <v/>
      </c>
      <c r="KR123" s="103" t="str">
        <f ca="1">IF(OR(БД!BS206="",ISERROR(БД!BS206)),"",БД!BS206)</f>
        <v/>
      </c>
      <c r="KT123" s="109" t="str">
        <f ca="1">IF(OR(БД!AY206="",ISERROR(БД!AY206)),"",БД!AY206)</f>
        <v/>
      </c>
      <c r="KU123" s="109" t="str">
        <f ca="1">IF(OR(БД!BC206="",ISERROR(БД!BC206)),"",БД!BC206)</f>
        <v/>
      </c>
      <c r="KV123" s="102" t="str">
        <f ca="1">IF(OR(БД!AW378="",ISERROR(БД!AW378)),"",БД!AW378)</f>
        <v/>
      </c>
      <c r="KW123" s="109" t="str">
        <f ca="1">IF(OR(БД!AS378="",ISERROR(БД!AS378)),"",БД!AS378)</f>
        <v/>
      </c>
      <c r="KX123" s="109" t="str">
        <f ca="1">IF(OR(БД!AO378="",ISERROR(БД!AO378)),"",БД!AO378)</f>
        <v/>
      </c>
      <c r="KY123" s="109" t="str">
        <f ca="1">IF(OR(БД!AK378="",ISERROR(БД!AK378)),"",БД!AK378)</f>
        <v/>
      </c>
      <c r="LA123" s="102" t="str">
        <f ca="1">IF(OR(БД!BN378="",ISERROR(БД!BN378)),"",БД!BN378)</f>
        <v/>
      </c>
      <c r="LB123" s="109" t="str">
        <f ca="1">IF(OR(БД!BJ378="",ISERROR(БД!BJ378)),"",БД!BJ378)</f>
        <v/>
      </c>
      <c r="LC123" s="109" t="str">
        <f ca="1">IF(OR(БД!BF378="",ISERROR(БД!BF378)),"",БД!BF378)</f>
        <v/>
      </c>
      <c r="LD123" s="109" t="str">
        <f ca="1">IF(OR(БД!BB378="",ISERROR(БД!BB378)),"",БД!BB378)</f>
        <v/>
      </c>
      <c r="LF123" s="105" t="str">
        <f ca="1">IF(OR(БД!HD292="",ISERROR(БД!HD292)),"",БД!HD292)</f>
        <v/>
      </c>
      <c r="LG123" s="105" t="str">
        <f ca="1">IF(OR(БД!HK292="",ISERROR(БД!HK292)),"",БД!HK292)</f>
        <v/>
      </c>
    </row>
    <row r="124" spans="1:319" x14ac:dyDescent="0.25">
      <c r="A124" s="113">
        <v>22</v>
      </c>
      <c r="B124" s="80" t="str">
        <f ca="1">IF(OR(БД!DT78="",ISERROR(БД!DT78)),"",БД!DT78)</f>
        <v/>
      </c>
      <c r="C124" s="80" t="str">
        <f ca="1">IF(OR(БД!DY78="",ISERROR(БД!DY78)),"",БД!DY78)</f>
        <v/>
      </c>
      <c r="D124" s="80" t="str">
        <f ca="1">IF(OR(БД!CD78="",ISERROR(БД!CD78)),"",БД!CD78)</f>
        <v/>
      </c>
      <c r="E124" s="80" t="str">
        <f ca="1">IF(OR(БД!CI78="",ISERROR(БД!CI78)),"",БД!CI78)</f>
        <v/>
      </c>
      <c r="F124" s="80" t="str">
        <f ca="1">IF(OR(БД!BT78="",ISERROR(БД!BT78)),"",БД!BT78)</f>
        <v/>
      </c>
      <c r="G124" s="80" t="str">
        <f ca="1">IF(OR(БД!BY78="",ISERROR(БД!BY78)),"",БД!BY78)</f>
        <v/>
      </c>
      <c r="H124" s="80" t="str">
        <f ca="1">IF(OR(БД!BJ78="",ISERROR(БД!BJ78)),"",БД!BJ78)</f>
        <v/>
      </c>
      <c r="I124" s="80" t="str">
        <f ca="1">IF(OR(БД!BO78="",ISERROR(БД!BO78)),"",БД!BO78)</f>
        <v/>
      </c>
      <c r="J124" s="80" t="str">
        <f ca="1">IF(OR(БД!JS121="",ISERROR(БД!JS121)),"",БД!JS121)</f>
        <v/>
      </c>
      <c r="K124" s="80" t="str">
        <f ca="1">IF(OR(БД!JX121="",ISERROR(БД!JX121)),"",БД!JX121)</f>
        <v/>
      </c>
      <c r="L124" s="80" t="str">
        <f ca="1">IF(OR(БД!JI121="",ISERROR(БД!JI121)),"",БД!JI121)</f>
        <v/>
      </c>
      <c r="M124" s="80" t="str">
        <f ca="1">IF(OR(БД!JN121="",ISERROR(БД!JN121)),"",БД!JN121)</f>
        <v/>
      </c>
      <c r="N124" s="80" t="str">
        <f ca="1">IF(OR(БД!IY121="",ISERROR(БД!IY121)),"",БД!IY121)</f>
        <v/>
      </c>
      <c r="O124" s="80" t="str">
        <f ca="1">IF(OR(БД!JD121="",ISERROR(БД!JD121)),"",БД!JD121)</f>
        <v/>
      </c>
      <c r="P124" s="80" t="str">
        <f ca="1">IF(OR(БД!HU379="",ISERROR(БД!HU379)),"",БД!HU379)</f>
        <v/>
      </c>
      <c r="R124" s="99" t="str">
        <f ca="1">IF(OR(БД!BX293="",ISERROR(БД!BX293)),"",БД!BX293)</f>
        <v/>
      </c>
      <c r="S124" s="101" t="str">
        <f>IF(OR(БД!CA293="",ISERROR(БД!CA293)),"",БД!CA293)</f>
        <v/>
      </c>
      <c r="T124" s="99" t="str">
        <f ca="1">IF(OR(БД!CD293="",ISERROR(БД!CD293)),"",БД!CD293)</f>
        <v/>
      </c>
      <c r="U124" s="101" t="str">
        <f>IF(OR(БД!CG293="",ISERROR(БД!CG293)),"",БД!CG293)</f>
        <v/>
      </c>
      <c r="V124" s="99" t="str">
        <f ca="1">IF(OR(БД!EG379="",ISERROR(БД!EG379)),"",БД!EG379)</f>
        <v/>
      </c>
      <c r="W124" s="101" t="str">
        <f>IF(OR(БД!EJ379="",ISERROR(БД!EJ379)),"",БД!EJ379)</f>
        <v/>
      </c>
      <c r="X124" s="99" t="str">
        <f ca="1">IF(OR(БД!EM379="",ISERROR(БД!EM379)),"",БД!EM379)</f>
        <v/>
      </c>
      <c r="Y124" s="101" t="str">
        <f>IF(OR(БД!EP379="",ISERROR(БД!EP379)),"",БД!EP379)</f>
        <v/>
      </c>
      <c r="Z124" s="106" t="str">
        <f ca="1">IF(OR(БД!DS379="",ISERROR(БД!DS379)),"",БД!DS379)</f>
        <v/>
      </c>
      <c r="AA124" s="126" t="str">
        <f>IF(OR(БД!DW379="",ISERROR(БД!DW379)),"",БД!DW379)</f>
        <v/>
      </c>
      <c r="AB124" s="106" t="str">
        <f ca="1">IF(OR(БД!DZ379="",ISERROR(БД!DZ379)),"",БД!DZ379)</f>
        <v/>
      </c>
      <c r="AC124" s="126" t="str">
        <f>IF(OR(БД!ED379="",ISERROR(БД!ED379)),"",БД!ED379)</f>
        <v/>
      </c>
      <c r="AD124" s="106" t="str">
        <f ca="1">IF(OR(БД!DE379="",ISERROR(БД!DE379)),"",БД!DE379)</f>
        <v/>
      </c>
      <c r="AE124" s="126" t="str">
        <f>IF(OR(БД!DI379="",ISERROR(БД!DI379)),"",БД!DI379)</f>
        <v/>
      </c>
      <c r="AF124" s="106" t="str">
        <f ca="1">IF(OR(БД!DL379="",ISERROR(БД!DL379)),"",БД!DL379)</f>
        <v/>
      </c>
      <c r="AG124" s="126" t="str">
        <f>IF(OR(БД!DP379="",ISERROR(БД!DP379)),"",БД!DP379)</f>
        <v/>
      </c>
      <c r="AH124" s="99" t="str">
        <f ca="1">IF(OR(БД!CO379="",ISERROR(БД!CO379)),"",БД!CO379)</f>
        <v/>
      </c>
      <c r="AI124" s="101" t="str">
        <f>IF(OR(БД!CR379="",ISERROR(БД!CR379)),"",БД!CR379)</f>
        <v/>
      </c>
      <c r="AJ124" s="99" t="str">
        <f ca="1">IF(OR(БД!CI379="",ISERROR(БД!CI379)),"",БД!CI379)</f>
        <v/>
      </c>
      <c r="AK124" s="101" t="str">
        <f>IF(OR(БД!CL379="",ISERROR(БД!CL379)),"",БД!CL379)</f>
        <v/>
      </c>
      <c r="AL124" s="99" t="str">
        <f ca="1">IF(OR(БД!CC379="",ISERROR(БД!CC379)),"",БД!CC379)</f>
        <v/>
      </c>
      <c r="AM124" s="101" t="str">
        <f>IF(OR(БД!CF379="",ISERROR(БД!CF379)),"",БД!CF379)</f>
        <v/>
      </c>
      <c r="AO124" s="103" t="str">
        <f ca="1">IF(OR(БД!GI250="",ISERROR(БД!GI250)),"",БД!GI250)</f>
        <v/>
      </c>
      <c r="AP124" s="103" t="str">
        <f ca="1">IF(OR(БД!GD250="",ISERROR(БД!GD250)),"",БД!GD250)</f>
        <v/>
      </c>
      <c r="AQ124" s="99" t="str">
        <f ca="1">IF(OR(БД!HQ336="",ISERROR(БД!HQ336)),"",БД!HQ336)</f>
        <v/>
      </c>
      <c r="AR124" s="101" t="str">
        <f>IF(OR(БД!HU336="",ISERROR(БД!HU336)),"",БД!HU336)</f>
        <v/>
      </c>
      <c r="AS124" s="99" t="str">
        <f ca="1">IF(OR(БД!AZ551="",ISERROR(БД!AZ551)),"",БД!AZ551)</f>
        <v/>
      </c>
      <c r="AT124" s="101" t="str">
        <f>IF(OR(БД!BC551="",ISERROR(БД!BC551)),"",БД!BC551)</f>
        <v/>
      </c>
      <c r="AU124" s="99" t="str">
        <f ca="1">IF(OR(БД!BF551="",ISERROR(БД!BF551)),"",БД!BF551)</f>
        <v/>
      </c>
      <c r="AV124" s="101" t="str">
        <f>IF(OR(БД!BI551="",ISERROR(БД!BI551)),"",БД!BI551)</f>
        <v/>
      </c>
      <c r="AW124" s="99" t="str">
        <f ca="1">IF(OR(БД!AN551="",ISERROR(БД!AN551)),"",БД!AN551)</f>
        <v/>
      </c>
      <c r="AX124" s="101" t="str">
        <f>IF(OR(БД!AQ551="",ISERROR(БД!AQ551)),"",БД!AQ551)</f>
        <v/>
      </c>
      <c r="AY124" s="99" t="str">
        <f ca="1">IF(OR(БД!AT551="",ISERROR(БД!AT551)),"",БД!AT551)</f>
        <v/>
      </c>
      <c r="AZ124" s="101" t="str">
        <f>IF(OR(БД!AW551="",ISERROR(БД!AW551)),"",БД!AW551)</f>
        <v/>
      </c>
      <c r="BA124" s="99" t="str">
        <f ca="1">IF(OR(БД!AH551="",ISERROR(БД!AH551)),"",БД!AH551)</f>
        <v/>
      </c>
      <c r="BB124" s="101" t="str">
        <f>IF(OR(БД!AK551="",ISERROR(БД!AK551)),"",БД!AK551)</f>
        <v/>
      </c>
      <c r="BC124" s="99" t="str">
        <f ca="1">IF(OR(БД!AB551="",ISERROR(БД!AB551)),"",БД!AB551)</f>
        <v/>
      </c>
      <c r="BD124" s="101" t="str">
        <f>IF(OR(БД!AE551="",ISERROR(БД!AE551)),"",БД!AE551)</f>
        <v/>
      </c>
      <c r="BE124" s="99" t="str">
        <f ca="1">IF(OR(БД!J379="",ISERROR(БД!J379)),"",БД!J379)</f>
        <v/>
      </c>
      <c r="BF124" s="99" t="str">
        <f ca="1">IF(OR(БД!D379="",ISERROR(БД!D379)),"",БД!D379)</f>
        <v/>
      </c>
      <c r="BH124" s="103" t="str">
        <f ca="1">IF(OR(БД!GS250="",ISERROR(БД!GS250)),"",БД!GS250)</f>
        <v/>
      </c>
      <c r="BI124" s="103" t="str">
        <f ca="1">IF(OR(БД!GN250="",ISERROR(БД!GN250)),"",БД!GN250)</f>
        <v/>
      </c>
      <c r="BJ124" s="99" t="str">
        <f ca="1">IF(OR(БД!EN293="",ISERROR(БД!EN293)),"",БД!EN293)</f>
        <v/>
      </c>
      <c r="BK124" s="101" t="str">
        <f>IF(OR(БД!ER293="",ISERROR(БД!ER293)),"",БД!ER293)</f>
        <v/>
      </c>
      <c r="BL124" s="99" t="str">
        <f ca="1">IF(OR(БД!EG293="",ISERROR(БД!EG293)),"",БД!EG293)</f>
        <v/>
      </c>
      <c r="BM124" s="101" t="str">
        <f>IF(OR(БД!EK293="",ISERROR(БД!EK293)),"",БД!EK293)</f>
        <v/>
      </c>
      <c r="BN124" s="99" t="str">
        <f ca="1">IF(OR(БД!DZ293="",ISERROR(БД!DZ293)),"",БД!DZ293)</f>
        <v/>
      </c>
      <c r="BO124" s="101" t="str">
        <f>IF(OR(БД!ED293="",ISERROR(БД!ED293)),"",БД!ED293)</f>
        <v/>
      </c>
      <c r="BP124" s="99" t="str">
        <f ca="1">IF(OR(БД!DS293="",ISERROR(БД!DS293)),"",БД!DS293)</f>
        <v/>
      </c>
      <c r="BQ124" s="101" t="str">
        <f>IF(OR(БД!DW293="",ISERROR(БД!DW293)),"",БД!DW293)</f>
        <v/>
      </c>
      <c r="BR124" s="99" t="str">
        <f ca="1">IF(OR(БД!DL293="",ISERROR(БД!DL293)),"",БД!DL293)</f>
        <v/>
      </c>
      <c r="BS124" s="101" t="str">
        <f>IF(OR(БД!DP293="",ISERROR(БД!DP293)),"",БД!DP293)</f>
        <v/>
      </c>
      <c r="BT124" s="99" t="str">
        <f ca="1">IF(OR(БД!GA336="",ISERROR(БД!GA336)),"",БД!GA336)</f>
        <v/>
      </c>
      <c r="BU124" s="101" t="str">
        <f>IF(OR(БД!GE336="",ISERROR(БД!GE336)),"",БД!GE336)</f>
        <v/>
      </c>
      <c r="BV124" s="99" t="str">
        <f ca="1">IF(OR(БД!EK336="",ISERROR(БД!EK336)),"",БД!EK336)</f>
        <v/>
      </c>
      <c r="BW124" s="101" t="str">
        <f>IF(OR(БД!EO336="",ISERROR(БД!EO336)),"",БД!EO336)</f>
        <v/>
      </c>
      <c r="BX124" s="99" t="str">
        <f ca="1">IF(OR(БД!V551="",ISERROR(БД!V551)),"",БД!V551)</f>
        <v/>
      </c>
      <c r="BY124" s="101" t="str">
        <f>IF(OR(БД!Y551="",ISERROR(БД!Y551)),"",БД!Y551)</f>
        <v/>
      </c>
      <c r="BZ124" s="99" t="str">
        <f ca="1">IF(OR(БД!P551="",ISERROR(БД!P551)),"",БД!P551)</f>
        <v/>
      </c>
      <c r="CA124" s="101" t="str">
        <f>IF(OR(БД!S551="",ISERROR(БД!S551)),"",БД!S551)</f>
        <v/>
      </c>
      <c r="CB124" s="99" t="str">
        <f ca="1">IF(OR(БД!J551="",ISERROR(БД!J551)),"",БД!J551)</f>
        <v/>
      </c>
      <c r="CC124" s="101" t="str">
        <f>IF(OR(БД!M551="",ISERROR(БД!M551)),"",БД!M551)</f>
        <v/>
      </c>
      <c r="CD124" s="99" t="str">
        <f ca="1">IF(OR(БД!D551="",ISERROR(БД!D551)),"",БД!D551)</f>
        <v/>
      </c>
      <c r="CE124" s="101" t="str">
        <f>IF(OR(БД!G551="",ISERROR(БД!G551)),"",БД!G551)</f>
        <v/>
      </c>
      <c r="CF124" s="99" t="str">
        <f ca="1">IF(OR(БД!D465="",ISERROR(БД!D465)),"",БД!D465)</f>
        <v/>
      </c>
      <c r="CG124" s="99" t="str">
        <f ca="1">IF(OR(БД!J422="",ISERROR(БД!J422)),"",БД!J422)</f>
        <v/>
      </c>
      <c r="CI124" s="103" t="str">
        <f ca="1">IF(OR(БД!HC250="",ISERROR(БД!HC250)),"",БД!HC250)</f>
        <v/>
      </c>
      <c r="CJ124" s="103" t="str">
        <f ca="1">IF(OR(БД!GX250="",ISERROR(БД!GX250)),"",БД!GX250)</f>
        <v/>
      </c>
      <c r="CK124" s="108" t="str">
        <f ca="1">IF(OR(БД!ED78="",ISERROR(БД!ED78)),"",БД!ED78)</f>
        <v/>
      </c>
      <c r="CL124" s="108" t="str">
        <f ca="1">IF(OR(БД!EH78="",ISERROR(БД!EH78)),"",БД!EH78)</f>
        <v/>
      </c>
      <c r="CM124" s="108" t="str">
        <f ca="1">IF(OR(БД!DL78="",ISERROR(БД!DL78)),"",БД!DL78)</f>
        <v/>
      </c>
      <c r="CN124" s="108" t="str">
        <f ca="1">IF(OR(БД!DP78="",ISERROR(БД!DP78)),"",БД!DP78)</f>
        <v/>
      </c>
      <c r="CO124" s="99" t="str">
        <f ca="1">IF(OR(БД!FR250="",ISERROR(БД!FR250)),"",БД!FR250)</f>
        <v/>
      </c>
      <c r="CP124" s="101" t="str">
        <f>IF(OR(БД!FU250="",ISERROR(БД!FU250)),"",БД!FU250)</f>
        <v/>
      </c>
      <c r="CQ124" s="99" t="str">
        <f ca="1">IF(OR(БД!FX250="",ISERROR(БД!FX250)),"",БД!FX250)</f>
        <v/>
      </c>
      <c r="CR124" s="101" t="str">
        <f>IF(OR(БД!GA250="",ISERROR(БД!GA250)),"",БД!GA250)</f>
        <v/>
      </c>
      <c r="CS124" s="99" t="str">
        <f ca="1">IF(OR(БД!DE293="",ISERROR(БД!DE293)),"",БД!DE293)</f>
        <v/>
      </c>
      <c r="CT124" s="101" t="str">
        <f>IF(OR(БД!DI293="",ISERROR(БД!DI293)),"",БД!DI293)</f>
        <v/>
      </c>
      <c r="CU124" s="99" t="str">
        <f ca="1">IF(OR(БД!CX293="",ISERROR(БД!CX293)),"",БД!CX293)</f>
        <v/>
      </c>
      <c r="CV124" s="101" t="str">
        <f>IF(OR(БД!DB293="",ISERROR(БД!DB293)),"",БД!DB293)</f>
        <v/>
      </c>
      <c r="CW124" s="99" t="str">
        <f ca="1">IF(OR(БД!CQ293="",ISERROR(БД!CQ293)),"",БД!CQ293)</f>
        <v/>
      </c>
      <c r="CX124" s="101" t="str">
        <f>IF(OR(БД!CU293="",ISERROR(БД!CU293)),"",БД!CU293)</f>
        <v/>
      </c>
      <c r="CY124" s="99" t="str">
        <f ca="1">IF(OR(БД!CJ293="",ISERROR(БД!CJ293)),"",БД!CJ293)</f>
        <v/>
      </c>
      <c r="CZ124" s="101" t="str">
        <f>IF(OR(БД!CN293="",ISERROR(БД!CN293)),"",БД!CN293)</f>
        <v/>
      </c>
      <c r="DA124" s="99" t="str">
        <f ca="1">IF(OR(БД!HX336="",ISERROR(БД!HX336)),"",БД!HX336)</f>
        <v/>
      </c>
      <c r="DB124" s="101" t="str">
        <f>IF(OR(БД!IB336="",ISERROR(БД!IB336)),"",БД!IB336)</f>
        <v/>
      </c>
      <c r="DC124" s="99" t="str">
        <f ca="1">IF(OR(БД!HJ336="",ISERROR(БД!HJ336)),"",БД!HJ336)</f>
        <v/>
      </c>
      <c r="DD124" s="101" t="str">
        <f>IF(OR(БД!HN336="",ISERROR(БД!HN336)),"",БД!HN336)</f>
        <v/>
      </c>
      <c r="DE124" s="99" t="str">
        <f ca="1">IF(OR(БД!HC336="",ISERROR(БД!HC336)),"",БД!HC336)</f>
        <v/>
      </c>
      <c r="DF124" s="101" t="str">
        <f>IF(OR(БД!HG336="",ISERROR(БД!HG336)),"",БД!HG336)</f>
        <v/>
      </c>
      <c r="DG124" s="99" t="str">
        <f ca="1">IF(OR(БД!GV336="",ISERROR(БД!GV336)),"",БД!GV336)</f>
        <v/>
      </c>
      <c r="DH124" s="101" t="str">
        <f>IF(OR(БД!GZ336="",ISERROR(БД!GZ336)),"",БД!GZ336)</f>
        <v/>
      </c>
      <c r="DI124" s="99" t="str">
        <f ca="1">IF(OR(БД!GO336="",ISERROR(БД!GO336)),"",БД!GO336)</f>
        <v/>
      </c>
      <c r="DJ124" s="101" t="str">
        <f>IF(OR(БД!GS336="",ISERROR(БД!GS336)),"",БД!GS336)</f>
        <v/>
      </c>
      <c r="DK124" s="99" t="str">
        <f ca="1">IF(OR(БД!GH336="",ISERROR(БД!GH336)),"",БД!GH336)</f>
        <v/>
      </c>
      <c r="DL124" s="101" t="str">
        <f>IF(OR(БД!GL336="",ISERROR(БД!GL336)),"",БД!GL336)</f>
        <v/>
      </c>
      <c r="DM124" s="99" t="str">
        <f ca="1">IF(OR(БД!FT336="",ISERROR(БД!FT336)),"",БД!FT336)</f>
        <v/>
      </c>
      <c r="DN124" s="101" t="str">
        <f>IF(OR(БД!FX336="",ISERROR(БД!FX336)),"",БД!FX336)</f>
        <v/>
      </c>
      <c r="DO124" s="99" t="str">
        <f ca="1">IF(OR(БД!FF336="",ISERROR(БД!FF336)),"",БД!FF336)</f>
        <v/>
      </c>
      <c r="DP124" s="101" t="str">
        <f>IF(OR(БД!FJ336="",ISERROR(БД!FJ336)),"",БД!FJ336)</f>
        <v/>
      </c>
      <c r="DQ124" s="99" t="str">
        <f ca="1">IF(OR(БД!FM336="",ISERROR(БД!FM336)),"",БД!FM336)</f>
        <v/>
      </c>
      <c r="DR124" s="101" t="str">
        <f>IF(OR(БД!FQ336="",ISERROR(БД!FQ336)),"",БД!FQ336)</f>
        <v/>
      </c>
      <c r="DS124" s="99" t="str">
        <f ca="1">IF(OR(БД!EY336="",ISERROR(БД!EY336)),"",БД!EY336)</f>
        <v/>
      </c>
      <c r="DT124" s="101" t="str">
        <f>IF(OR(БД!FC336="",ISERROR(БД!FC336)),"",БД!FC336)</f>
        <v/>
      </c>
      <c r="DU124" s="99" t="str">
        <f ca="1">IF(OR(БД!ER336="",ISERROR(БД!ER336)),"",БД!ER336)</f>
        <v/>
      </c>
      <c r="DV124" s="101" t="str">
        <f>IF(OR(БД!EV336="",ISERROR(БД!EV336)),"",БД!EV336)</f>
        <v/>
      </c>
      <c r="DW124" s="99" t="str">
        <f ca="1">IF(OR(БД!CK336="",ISERROR(БД!CK336)),"",БД!CK336)</f>
        <v/>
      </c>
      <c r="DX124" s="101" t="str">
        <f>IF(OR(БД!CN336="",ISERROR(БД!CN336)),"",БД!CN336)</f>
        <v/>
      </c>
      <c r="DY124" s="99" t="str">
        <f ca="1">IF(OR(БД!CQ336="",ISERROR(БД!CQ336)),"",БД!CQ336)</f>
        <v/>
      </c>
      <c r="DZ124" s="101" t="str">
        <f>IF(OR(БД!CT336="",ISERROR(БД!CT336)),"",БД!CT336)</f>
        <v/>
      </c>
      <c r="EA124" s="99" t="str">
        <f ca="1">IF(OR(БД!BI508="",ISERROR(БД!BI508)),"",БД!BI508)</f>
        <v/>
      </c>
      <c r="EB124" s="101" t="str">
        <f>IF(OR(БД!BL508="",ISERROR(БД!BL508)),"",БД!BL508)</f>
        <v/>
      </c>
      <c r="EC124" s="99" t="str">
        <f ca="1">IF(OR(БД!BC508="",ISERROR(БД!BC508)),"",БД!BC508)</f>
        <v/>
      </c>
      <c r="ED124" s="101" t="str">
        <f>IF(OR(БД!BF508="",ISERROR(БД!BF508)),"",БД!BF508)</f>
        <v/>
      </c>
      <c r="EE124" s="99" t="str">
        <f ca="1">IF(OR(БД!AQ508="",ISERROR(БД!AQ508)),"",БД!AQ508)</f>
        <v/>
      </c>
      <c r="EF124" s="101" t="str">
        <f>IF(OR(БД!AT508="",ISERROR(БД!AT508)),"",БД!AT508)</f>
        <v/>
      </c>
      <c r="EG124" s="99" t="str">
        <f ca="1">IF(OR(БД!AW508="",ISERROR(БД!AW508)),"",БД!AW508)</f>
        <v/>
      </c>
      <c r="EH124" s="101" t="str">
        <f>IF(OR(БД!AZ508="",ISERROR(БД!AZ508)),"",БД!AZ508)</f>
        <v/>
      </c>
      <c r="EI124" s="99" t="str">
        <f ca="1">IF(OR(БД!AE508="",ISERROR(БД!AE508)),"",БД!AE508)</f>
        <v/>
      </c>
      <c r="EJ124" s="101" t="str">
        <f>IF(OR(БД!AH508="",ISERROR(БД!AH508)),"",БД!AH508)</f>
        <v/>
      </c>
      <c r="EK124" s="99" t="str">
        <f ca="1">IF(OR(БД!AK508="",ISERROR(БД!AK508)),"",БД!AK508)</f>
        <v/>
      </c>
      <c r="EL124" s="101" t="str">
        <f>IF(OR(БД!AN508="",ISERROR(БД!AN508)),"",БД!AN508)</f>
        <v/>
      </c>
      <c r="EM124" s="99" t="str">
        <f ca="1">IF(OR(БД!Y508="",ISERROR(БД!Y508)),"",БД!Y508)</f>
        <v/>
      </c>
      <c r="EN124" s="101" t="str">
        <f>IF(OR(БД!AB508="",ISERROR(БД!AB508)),"",БД!AB508)</f>
        <v/>
      </c>
      <c r="EO124" s="99" t="str">
        <f ca="1">IF(OR(БД!FV551="",ISERROR(БД!FV551)),"",БД!FV551)</f>
        <v/>
      </c>
      <c r="EP124" s="101" t="str">
        <f>IF(OR(БД!FY551="",ISERROR(БД!FY551)),"",БД!FY551)</f>
        <v/>
      </c>
      <c r="EQ124" s="99" t="str">
        <f ca="1">IF(OR(БД!FP551="",ISERROR(БД!FP551)),"",БД!FP551)</f>
        <v/>
      </c>
      <c r="ER124" s="101" t="str">
        <f>IF(OR(БД!FS551="",ISERROR(БД!FS551)),"",БД!FS551)</f>
        <v/>
      </c>
      <c r="ES124" s="99" t="str">
        <f ca="1">IF(OR(БД!FJ551="",ISERROR(БД!FJ551)),"",БД!FJ551)</f>
        <v/>
      </c>
      <c r="ET124" s="101" t="str">
        <f>IF(OR(БД!FM551="",ISERROR(БД!FM551)),"",БД!FM551)</f>
        <v/>
      </c>
      <c r="EU124" s="99" t="str">
        <f ca="1">IF(OR(БД!FD551="",ISERROR(БД!FD551)),"",БД!FD551)</f>
        <v/>
      </c>
      <c r="EV124" s="101" t="str">
        <f>IF(OR(БД!FG551="",ISERROR(БД!FG551)),"",БД!FG551)</f>
        <v/>
      </c>
      <c r="EW124" s="99" t="str">
        <f ca="1">IF(OR(БД!EX551="",ISERROR(БД!EX551)),"",БД!EX551)</f>
        <v/>
      </c>
      <c r="EX124" s="101" t="str">
        <f>IF(OR(БД!FA551="",ISERROR(БД!FA551)),"",БД!FA551)</f>
        <v/>
      </c>
      <c r="EY124" s="99" t="str">
        <f ca="1">IF(OR(БД!ER551="",ISERROR(БД!ER551)),"",БД!ER551)</f>
        <v/>
      </c>
      <c r="EZ124" s="101" t="str">
        <f>IF(OR(БД!EU551="",ISERROR(БД!EU551)),"",БД!EU551)</f>
        <v/>
      </c>
      <c r="FA124" s="99" t="str">
        <f ca="1">IF(OR(БД!EL551="",ISERROR(БД!EL551)),"",БД!EL551)</f>
        <v/>
      </c>
      <c r="FB124" s="101" t="str">
        <f>IF(OR(БД!EO551="",ISERROR(БД!EO551)),"",БД!EO551)</f>
        <v/>
      </c>
      <c r="FC124" s="99" t="str">
        <f ca="1">IF(OR(БД!EF551="",ISERROR(БД!EF551)),"",БД!EF551)</f>
        <v/>
      </c>
      <c r="FD124" s="101" t="str">
        <f>IF(OR(БД!EI551="",ISERROR(БД!EI551)),"",БД!EI551)</f>
        <v/>
      </c>
      <c r="FE124" s="99" t="str">
        <f ca="1">IF(OR(БД!DZ551="",ISERROR(БД!DZ551)),"",БД!DZ551)</f>
        <v/>
      </c>
      <c r="FF124" s="101" t="str">
        <f>IF(OR(БД!EC551="",ISERROR(БД!EC551)),"",БД!EC551)</f>
        <v/>
      </c>
      <c r="FG124" s="99" t="str">
        <f ca="1">IF(OR(БД!DT551="",ISERROR(БД!DT551)),"",БД!DT551)</f>
        <v/>
      </c>
      <c r="FH124" s="101" t="str">
        <f>IF(OR(БД!DW551="",ISERROR(БД!DW551)),"",БД!DW551)</f>
        <v/>
      </c>
      <c r="FI124" s="99" t="str">
        <f ca="1">IF(OR(БД!DN551="",ISERROR(БД!DN551)),"",БД!DN551)</f>
        <v/>
      </c>
      <c r="FJ124" s="101" t="str">
        <f>IF(OR(БД!DQ551="",ISERROR(БД!DQ551)),"",БД!DQ551)</f>
        <v/>
      </c>
      <c r="FK124" s="99" t="str">
        <f ca="1">IF(OR(БД!DH551="",ISERROR(БД!DH551)),"",БД!DH551)</f>
        <v/>
      </c>
      <c r="FL124" s="101" t="str">
        <f>IF(OR(БД!DK551="",ISERROR(БД!DK551)),"",БД!DK551)</f>
        <v/>
      </c>
      <c r="FM124" s="99" t="str">
        <f ca="1">IF(OR(БД!DB551="",ISERROR(БД!DB551)),"",БД!DB551)</f>
        <v/>
      </c>
      <c r="FN124" s="101" t="str">
        <f>IF(OR(БД!DE551="",ISERROR(БД!DE551)),"",БД!DE551)</f>
        <v/>
      </c>
      <c r="FO124" s="99" t="str">
        <f ca="1">IF(OR(БД!CV551="",ISERROR(БД!CV551)),"",БД!CV551)</f>
        <v/>
      </c>
      <c r="FP124" s="101" t="str">
        <f>IF(OR(БД!CY551="",ISERROR(БД!CY551)),"",БД!CY551)</f>
        <v/>
      </c>
      <c r="FQ124" s="99" t="str">
        <f ca="1">IF(OR(БД!CP551="",ISERROR(БД!CP551)),"",БД!CP551)</f>
        <v/>
      </c>
      <c r="FR124" s="101" t="str">
        <f>IF(OR(БД!CS551="",ISERROR(БД!CS551)),"",БД!CS551)</f>
        <v/>
      </c>
      <c r="FS124" s="99" t="str">
        <f ca="1">IF(OR(БД!CJ551="",ISERROR(БД!CJ551)),"",БД!CJ551)</f>
        <v/>
      </c>
      <c r="FT124" s="101" t="str">
        <f>IF(OR(БД!CM551="",ISERROR(БД!CM551)),"",БД!CM551)</f>
        <v/>
      </c>
      <c r="FU124" s="99" t="str">
        <f ca="1">IF(OR(БД!CD551="",ISERROR(БД!CD551)),"",БД!CD551)</f>
        <v/>
      </c>
      <c r="FV124" s="101" t="str">
        <f>IF(OR(БД!CG551="",ISERROR(БД!CG551)),"",БД!CG551)</f>
        <v/>
      </c>
      <c r="FW124" s="99" t="str">
        <f ca="1">IF(OR(БД!BX551="",ISERROR(БД!BX551)),"",БД!BX551)</f>
        <v/>
      </c>
      <c r="FX124" s="101" t="str">
        <f>IF(OR(БД!CA551="",ISERROR(БД!CA551)),"",БД!CA551)</f>
        <v/>
      </c>
      <c r="FY124" s="99" t="str">
        <f ca="1">IF(OR(БД!BR551="",ISERROR(БД!BR551)),"",БД!BR551)</f>
        <v/>
      </c>
      <c r="FZ124" s="101" t="str">
        <f>IF(OR(БД!BU551="",ISERROR(БД!BU551)),"",БД!BU551)</f>
        <v/>
      </c>
      <c r="GA124" s="99" t="str">
        <f ca="1">IF(OR(БД!BL551="",ISERROR(БД!BL551)),"",БД!BL551)</f>
        <v/>
      </c>
      <c r="GB124" s="101" t="str">
        <f>IF(OR(БД!BO551="",ISERROR(БД!BO551)),"",БД!BO551)</f>
        <v/>
      </c>
      <c r="GC124" s="99" t="str">
        <f ca="1">IF(OR(БД!D422="",ISERROR(БД!D422)),"",БД!D422)</f>
        <v/>
      </c>
      <c r="GD124" s="99" t="str">
        <f ca="1">IF(OR(БД!R78="",ISERROR(БД!R78)),"",БД!R78)</f>
        <v/>
      </c>
      <c r="GF124" s="80" t="str">
        <f ca="1">IF(OR(БД!AZ78="",ISERROR(БД!AZ78)),"",БД!AZ78)</f>
        <v/>
      </c>
      <c r="GG124" s="80" t="str">
        <f ca="1">IF(OR(БД!BE78="",ISERROR(БД!BE78)),"",БД!BE78)</f>
        <v/>
      </c>
      <c r="GH124" s="80" t="str">
        <f ca="1">IF(OR(БД!IO121="",ISERROR(БД!IO121)),"",БД!IO121)</f>
        <v/>
      </c>
      <c r="GI124" s="80" t="str">
        <f ca="1">IF(OR(БД!IT121="",ISERROR(БД!IT121)),"",БД!IT121)</f>
        <v/>
      </c>
      <c r="GJ124" s="80" t="str">
        <f ca="1">IF(OR(БД!IE121="",ISERROR(БД!IE121)),"",БД!IE121)</f>
        <v/>
      </c>
      <c r="GK124" s="80" t="str">
        <f ca="1">IF(OR(БД!IJ121="",ISERROR(БД!IJ121)),"",БД!IJ121)</f>
        <v/>
      </c>
      <c r="GL124" s="80" t="str">
        <f ca="1">IF(OR(БД!HU121="",ISERROR(БД!HU121)),"",БД!HU121)</f>
        <v/>
      </c>
      <c r="GM124" s="80" t="str">
        <f ca="1">IF(OR(БД!HZ121="",ISERROR(БД!HZ121)),"",БД!HZ121)</f>
        <v/>
      </c>
      <c r="GO124" s="108" t="str">
        <f ca="1">IF(OR(БД!HM121="",ISERROR(БД!HM121)),"",БД!HM121)</f>
        <v/>
      </c>
      <c r="GP124" s="108" t="str">
        <f ca="1">IF(OR(БД!HQ121="",ISERROR(БД!HQ121)),"",БД!HQ121)</f>
        <v/>
      </c>
      <c r="GQ124" s="108" t="str">
        <f ca="1">IF(OR(БД!HE121="",ISERROR(БД!HE121)),"",БД!HE121)</f>
        <v/>
      </c>
      <c r="GR124" s="108" t="str">
        <f ca="1">IF(OR(БД!HI121="",ISERROR(БД!HI121)),"",БД!HI121)</f>
        <v/>
      </c>
      <c r="GS124" s="80" t="str">
        <f ca="1">IF(OR(БД!GU121="",ISERROR(БД!GU121)),"",БД!GU121)</f>
        <v/>
      </c>
      <c r="GT124" s="80" t="str">
        <f ca="1">IF(OR(БД!GZ121="",ISERROR(БД!GZ121)),"",БД!GZ121)</f>
        <v/>
      </c>
      <c r="GU124" s="80" t="str">
        <f ca="1">IF(OR(БД!BL336="",ISERROR(БД!BL336)),"",БД!BL336)</f>
        <v/>
      </c>
      <c r="GV124" s="80" t="str">
        <f ca="1">IF(OR(БД!BQ336="",ISERROR(БД!BQ336)),"",БД!BQ336)</f>
        <v/>
      </c>
      <c r="GW124" s="80" t="str">
        <f ca="1">IF(OR(БД!BB336="",ISERROR(БД!BB336)),"",БД!BB336)</f>
        <v/>
      </c>
      <c r="GX124" s="80" t="str">
        <f ca="1">IF(OR(БД!BG336="",ISERROR(БД!BG336)),"",БД!BG336)</f>
        <v/>
      </c>
      <c r="GZ124" s="80" t="str">
        <f ca="1">IF(OR(БД!GK121="",ISERROR(БД!GK121)),"",БД!GK121)</f>
        <v/>
      </c>
      <c r="HA124" s="80" t="str">
        <f ca="1">IF(OR(БД!GP121="",ISERROR(БД!GP121)),"",БД!GP121)</f>
        <v/>
      </c>
      <c r="HB124" s="106" t="str">
        <f ca="1">IF(OR(БД!FT121="",ISERROR(БД!FT121)),"",БД!FT121)</f>
        <v/>
      </c>
      <c r="HC124" s="106" t="str">
        <f ca="1">IF(OR(БД!FZ121="",ISERROR(БД!FZ121)),"",БД!FZ121)</f>
        <v/>
      </c>
      <c r="HD124" s="103" t="str">
        <f ca="1">IF(OR(БД!GF121="",ISERROR(БД!GF121)),"",БД!GF121)</f>
        <v/>
      </c>
      <c r="HE124" s="80" t="str">
        <f ca="1">IF(OR(БД!FJ121="",ISERROR(БД!FJ121)),"",БД!FJ121)</f>
        <v/>
      </c>
      <c r="HF124" s="80" t="str">
        <f ca="1">IF(OR(БД!FO121="",ISERROR(БД!FO121)),"",БД!FO121)</f>
        <v/>
      </c>
      <c r="HG124" s="80" t="str">
        <f ca="1">IF(OR(БД!EZ121="",ISERROR(БД!EZ121)),"",БД!EZ121)</f>
        <v/>
      </c>
      <c r="HH124" s="80" t="str">
        <f ca="1">IF(OR(БД!FE121="",ISERROR(БД!FE121)),"",БД!FE121)</f>
        <v/>
      </c>
      <c r="HJ124" s="80" t="str">
        <f ca="1">IF(OR(БД!EP121="",ISERROR(БД!EP121)),"",БД!EP121)</f>
        <v/>
      </c>
      <c r="HK124" s="80" t="str">
        <f ca="1">IF(OR(БД!EU121="",ISERROR(БД!EU121)),"",БД!EU121)</f>
        <v/>
      </c>
      <c r="HL124" s="108" t="str">
        <f ca="1">IF(OR(БД!EH121="",ISERROR(БД!EH121)),"",БД!EH121)</f>
        <v/>
      </c>
      <c r="HM124" s="108" t="str">
        <f ca="1">IF(OR(БД!EL121="",ISERROR(БД!EL121)),"",БД!EL121)</f>
        <v/>
      </c>
      <c r="HN124" s="108" t="str">
        <f ca="1">IF(OR(БД!DZ121="",ISERROR(БД!DZ121)),"",БД!DZ121)</f>
        <v/>
      </c>
      <c r="HO124" s="108" t="str">
        <f ca="1">IF(OR(БД!ED121="",ISERROR(БД!ED121)),"",БД!ED121)</f>
        <v/>
      </c>
      <c r="HP124" s="80" t="str">
        <f ca="1">IF(OR(БД!DP121="",ISERROR(БД!DP121)),"",БД!DP121)</f>
        <v/>
      </c>
      <c r="HQ124" s="80" t="str">
        <f ca="1">IF(OR(БД!DU121="",ISERROR(БД!DU121)),"",БД!DU121)</f>
        <v/>
      </c>
      <c r="HR124" s="108" t="str">
        <f ca="1">IF(OR(БД!DH121="",ISERROR(БД!DH121)),"",БД!DH121)</f>
        <v/>
      </c>
      <c r="HS124" s="108" t="str">
        <f ca="1">IF(OR(БД!DL121="",ISERROR(БД!DL121)),"",БД!DL121)</f>
        <v/>
      </c>
      <c r="HT124" s="80" t="str">
        <f ca="1">IF(OR(БД!GK379="",ISERROR(БД!GK379)),"",БД!GK379)</f>
        <v/>
      </c>
      <c r="HU124" s="80" t="str">
        <f ca="1">IF(OR(БД!GP379="",ISERROR(БД!GP379)),"",БД!GP379)</f>
        <v/>
      </c>
      <c r="HV124" s="80" t="str">
        <f ca="1">IF(OR(БД!BV336="",ISERROR(БД!BV336)),"",БД!BV336)</f>
        <v/>
      </c>
      <c r="HW124" s="80" t="str">
        <f ca="1">IF(OR(БД!CA336="",ISERROR(БД!CA336)),"",БД!CA336)</f>
        <v/>
      </c>
      <c r="HY124" s="103" t="str">
        <f ca="1">IF(OR(БД!CS121="",ISERROR(БД!CS121)),"",БД!CS121)</f>
        <v/>
      </c>
      <c r="HZ124" s="103" t="str">
        <f ca="1">IF(OR(БД!CX121="",ISERROR(БД!CX121)),"",БД!CX121)</f>
        <v/>
      </c>
      <c r="IA124" s="103" t="str">
        <f ca="1">IF(OR(БД!DC121="",ISERROR(БД!DC121)),"",БД!DC121)</f>
        <v/>
      </c>
      <c r="IB124" s="103" t="str">
        <f ca="1">IF(OR(БД!DF250="",ISERROR(БД!DF250)),"",БД!DF250)</f>
        <v/>
      </c>
      <c r="IC124" s="103" t="str">
        <f ca="1">IF(OR(БД!DK250="",ISERROR(БД!DK250)),"",БД!DK250)</f>
        <v/>
      </c>
      <c r="ID124" s="103" t="str">
        <f ca="1">IF(OR(БД!DP250="",ISERROR(БД!DP250)),"",БД!DP250)</f>
        <v/>
      </c>
      <c r="IF124" s="103" t="str">
        <f ca="1">IF(OR(БД!CD121="",ISERROR(БД!CD121)),"",БД!CD121)</f>
        <v/>
      </c>
      <c r="IG124" s="103" t="str">
        <f ca="1">IF(OR(БД!CI121="",ISERROR(БД!CI121)),"",БД!CI121)</f>
        <v/>
      </c>
      <c r="IH124" s="103" t="str">
        <f ca="1">IF(OR(БД!CN121="",ISERROR(БД!CN121)),"",БД!CN121)</f>
        <v/>
      </c>
      <c r="IJ124" s="80" t="str">
        <f ca="1">IF(OR(БД!BT121="",ISERROR(БД!BT121)),"",БД!BT121)</f>
        <v/>
      </c>
      <c r="IK124" s="80" t="str">
        <f ca="1">IF(OR(БД!BY121="",ISERROR(БД!BY121)),"",БД!BY121)</f>
        <v/>
      </c>
      <c r="IL124" s="80" t="str">
        <f ca="1">IF(OR(БД!BJ121="",ISERROR(БД!BJ121)),"",БД!BJ121)</f>
        <v/>
      </c>
      <c r="IM124" s="80" t="str">
        <f ca="1">IF(OR(БД!BO121="",ISERROR(БД!BO121)),"",БД!BO121)</f>
        <v/>
      </c>
      <c r="IO124" s="80" t="str">
        <f ca="1">IF(OR(БД!AZ121="",ISERROR(БД!AZ121)),"",БД!AZ121)</f>
        <v/>
      </c>
      <c r="IP124" s="80" t="str">
        <f ca="1">IF(OR(БД!BE121="",ISERROR(БД!BE121)),"",БД!BE121)</f>
        <v/>
      </c>
      <c r="IQ124" s="108" t="str">
        <f ca="1">IF(OR(БД!D121="",ISERROR(БД!D121)),"",БД!D121)</f>
        <v/>
      </c>
      <c r="IR124" s="108" t="str">
        <f ca="1">IF(OR(БД!I121="",ISERROR(БД!I121)),"",БД!I121)</f>
        <v/>
      </c>
      <c r="IS124" s="80" t="str">
        <f ca="1">IF(OR(БД!N121="",ISERROR(БД!N121)),"",БД!N121)</f>
        <v/>
      </c>
      <c r="IT124" s="80" t="str">
        <f ca="1">IF(OR(БД!N336="",ISERROR(БД!N336)),"",БД!N336)</f>
        <v/>
      </c>
      <c r="IU124" s="80" t="str">
        <f ca="1">IF(OR(БД!S336="",ISERROR(БД!S336)),"",БД!S336)</f>
        <v/>
      </c>
      <c r="IV124" s="80" t="str">
        <f ca="1">IF(OR(БД!D336="",ISERROR(БД!D336)),"",БД!D336)</f>
        <v/>
      </c>
      <c r="IW124" s="80" t="str">
        <f ca="1">IF(OR(БД!I336="",ISERROR(БД!I336)),"",БД!I336)</f>
        <v/>
      </c>
      <c r="IY124" s="80" t="str">
        <f ca="1">IF(OR(БД!AR336="",ISERROR(БД!AR336)),"",БД!AR336)</f>
        <v/>
      </c>
      <c r="IZ124" s="80" t="str">
        <f ca="1">IF(OR(БД!AW336="",ISERROR(БД!AW336)),"",БД!AW336)</f>
        <v/>
      </c>
      <c r="JA124" s="80" t="str">
        <f ca="1">IF(OR(БД!GU379="",ISERROR(БД!GU379)),"",БД!GU379)</f>
        <v/>
      </c>
      <c r="JB124" s="80" t="str">
        <f ca="1">IF(OR(БД!GZ379="",ISERROR(БД!GZ379)),"",БД!GZ379)</f>
        <v/>
      </c>
      <c r="JD124" s="80" t="str">
        <f ca="1">IF(OR(БД!AH336="",ISERROR(БД!AH336)),"",БД!AH336)</f>
        <v/>
      </c>
      <c r="JE124" s="80" t="str">
        <f ca="1">IF(OR(БД!AM336="",ISERROR(БД!AM336)),"",БД!AM336)</f>
        <v/>
      </c>
      <c r="JF124" s="80" t="str">
        <f ca="1">IF(OR(БД!X336="",ISERROR(БД!X336)),"",БД!X336)</f>
        <v/>
      </c>
      <c r="JG124" s="80" t="str">
        <f ca="1">IF(OR(БД!AC336="",ISERROR(БД!AC336)),"",БД!AC336)</f>
        <v/>
      </c>
      <c r="JI124" s="99" t="str">
        <f ca="1">IF(OR(БД!CM508="",ISERROR(БД!CM508)),"",БД!CM508)</f>
        <v/>
      </c>
      <c r="JJ124" s="101" t="str">
        <f>IF(OR(БД!CP508="",ISERROR(БД!CP508)),"",БД!CP508)</f>
        <v/>
      </c>
      <c r="JK124" s="108" t="str">
        <f ca="1">IF(OR(БД!AQ207="",ISERROR(БД!AQ207)),"",БД!AQ207)</f>
        <v/>
      </c>
      <c r="JL124" s="108" t="str">
        <f ca="1">IF(OR(БД!AU207="",ISERROR(БД!AU207)),"",БД!AU207)</f>
        <v/>
      </c>
      <c r="JM124" s="108" t="str">
        <f ca="1">IF(OR(БД!AI207="",ISERROR(БД!AI207)),"",БД!AI207)</f>
        <v/>
      </c>
      <c r="JO124" s="108" t="str">
        <f ca="1">IF(OR(БД!BX207="",ISERROR(БД!BX207)),"",БД!BX207)</f>
        <v/>
      </c>
      <c r="JP124" s="108" t="str">
        <f ca="1">IF(OR(БД!CB207="",ISERROR(БД!CB207)),"",БД!CB207)</f>
        <v/>
      </c>
      <c r="JQ124" s="103" t="str">
        <f ca="1">IF(OR(БД!AU121="",ISERROR(БД!AU121)),"",БД!AU121)</f>
        <v/>
      </c>
      <c r="JR124" s="108" t="str">
        <f ca="1">IF(OR(БД!AQ121="",ISERROR(БД!AQ121)),"",БД!AQ121)</f>
        <v/>
      </c>
      <c r="JS124" s="108" t="str">
        <f ca="1">IF(OR(БД!AM121="",ISERROR(БД!AM121)),"",БД!AM121)</f>
        <v/>
      </c>
      <c r="JT124" s="108" t="str">
        <f ca="1">IF(OR(БД!AI121="",ISERROR(БД!AI121)),"",БД!AI121)</f>
        <v/>
      </c>
      <c r="JV124" s="108" t="str">
        <f ca="1">IF(OR(БД!AA121="",ISERROR(БД!AA121)),"",БД!AA121)</f>
        <v/>
      </c>
      <c r="JW124" s="108" t="str">
        <f ca="1">IF(OR(БД!AE121="",ISERROR(БД!AE121)),"",БД!AE121)</f>
        <v/>
      </c>
      <c r="JX124" s="108" t="str">
        <f ca="1">IF(OR(БД!S121="",ISERROR(БД!S121)),"",БД!S121)</f>
        <v/>
      </c>
      <c r="JY124" s="108" t="str">
        <f ca="1">IF(OR(БД!W121="",ISERROR(БД!W121)),"",БД!W121)</f>
        <v/>
      </c>
      <c r="JZ124" s="103" t="str">
        <f ca="1">IF(OR(БД!GU164="",ISERROR(БД!GU164)),"",БД!GU164)</f>
        <v/>
      </c>
      <c r="KA124" s="108" t="str">
        <f ca="1">IF(OR(БД!GQ164="",ISERROR(БД!GQ164)),"",БД!GQ164)</f>
        <v/>
      </c>
      <c r="KB124" s="108" t="str">
        <f ca="1">IF(OR(БД!GM164="",ISERROR(БД!GM164)),"",БД!GM164)</f>
        <v/>
      </c>
      <c r="KC124" s="108" t="str">
        <f ca="1">IF(OR(БД!GI164="",ISERROR(БД!GI164)),"",БД!GI164)</f>
        <v/>
      </c>
      <c r="KE124" s="103" t="str">
        <f ca="1">IF(OR(БД!DV207="",ISERROR(БД!DV207)),"",БД!DV207)</f>
        <v/>
      </c>
      <c r="KF124" s="108" t="str">
        <f ca="1">IF(OR(БД!DR207="",ISERROR(БД!DR207)),"",БД!DR207)</f>
        <v/>
      </c>
      <c r="KG124" s="108" t="str">
        <f ca="1">IF(OR(БД!DN207="",ISERROR(БД!DN207)),"",БД!DN207)</f>
        <v/>
      </c>
      <c r="KH124" s="108" t="str">
        <f ca="1">IF(OR(БД!DJ207="",ISERROR(БД!DJ207)),"",БД!DJ207)</f>
        <v/>
      </c>
      <c r="KJ124" s="103" t="str">
        <f ca="1">IF(OR(БД!DE207="",ISERROR(БД!DE207)),"",БД!DE207)</f>
        <v/>
      </c>
      <c r="KK124" s="108" t="str">
        <f ca="1">IF(OR(БД!DA207="",ISERROR(БД!DA207)),"",БД!DA207)</f>
        <v/>
      </c>
      <c r="KL124" s="108" t="str">
        <f ca="1">IF(OR(БД!CW207="",ISERROR(БД!CW207)),"",БД!CW207)</f>
        <v/>
      </c>
      <c r="KN124" s="99" t="str">
        <f ca="1">IF(OR(БД!BG207="",ISERROR(БД!BG207)),"",БД!BG207)</f>
        <v/>
      </c>
      <c r="KO124" s="101" t="str">
        <f>IF(OR(БД!BJ207="",ISERROR(БД!BJ207)),"",БД!BJ207)</f>
        <v/>
      </c>
      <c r="KP124" s="99" t="str">
        <f ca="1">IF(OR(БД!BM207="",ISERROR(БД!BM207)),"",БД!BM207)</f>
        <v/>
      </c>
      <c r="KQ124" s="101" t="str">
        <f>IF(OR(БД!BP207="",ISERROR(БД!BP207)),"",БД!BP207)</f>
        <v/>
      </c>
      <c r="KR124" s="103" t="str">
        <f ca="1">IF(OR(БД!BS207="",ISERROR(БД!BS207)),"",БД!BS207)</f>
        <v/>
      </c>
      <c r="KT124" s="108" t="str">
        <f ca="1">IF(OR(БД!AY207="",ISERROR(БД!AY207)),"",БД!AY207)</f>
        <v/>
      </c>
      <c r="KU124" s="108" t="str">
        <f ca="1">IF(OR(БД!BC207="",ISERROR(БД!BC207)),"",БД!BC207)</f>
        <v/>
      </c>
      <c r="KV124" s="103" t="str">
        <f ca="1">IF(OR(БД!AW379="",ISERROR(БД!AW379)),"",БД!AW379)</f>
        <v/>
      </c>
      <c r="KW124" s="108" t="str">
        <f ca="1">IF(OR(БД!AS379="",ISERROR(БД!AS379)),"",БД!AS379)</f>
        <v/>
      </c>
      <c r="KX124" s="108" t="str">
        <f ca="1">IF(OR(БД!AO379="",ISERROR(БД!AO379)),"",БД!AO379)</f>
        <v/>
      </c>
      <c r="KY124" s="108" t="str">
        <f ca="1">IF(OR(БД!AK379="",ISERROR(БД!AK379)),"",БД!AK379)</f>
        <v/>
      </c>
      <c r="LA124" s="103" t="str">
        <f ca="1">IF(OR(БД!BN379="",ISERROR(БД!BN379)),"",БД!BN379)</f>
        <v/>
      </c>
      <c r="LB124" s="108" t="str">
        <f ca="1">IF(OR(БД!BJ379="",ISERROR(БД!BJ379)),"",БД!BJ379)</f>
        <v/>
      </c>
      <c r="LC124" s="108" t="str">
        <f ca="1">IF(OR(БД!BF379="",ISERROR(БД!BF379)),"",БД!BF379)</f>
        <v/>
      </c>
      <c r="LD124" s="108" t="str">
        <f ca="1">IF(OR(БД!BB379="",ISERROR(БД!BB379)),"",БД!BB379)</f>
        <v/>
      </c>
      <c r="LF124" s="106" t="str">
        <f ca="1">IF(OR(БД!HD293="",ISERROR(БД!HD293)),"",БД!HD293)</f>
        <v/>
      </c>
      <c r="LG124" s="106" t="str">
        <f ca="1">IF(OR(БД!HK293="",ISERROR(БД!HK293)),"",БД!HK293)</f>
        <v/>
      </c>
    </row>
    <row r="125" spans="1:319" x14ac:dyDescent="0.25">
      <c r="A125" s="113">
        <v>23</v>
      </c>
      <c r="B125" s="80" t="str">
        <f ca="1">IF(OR(БД!DT79="",ISERROR(БД!DT79)),"",БД!DT79)</f>
        <v/>
      </c>
      <c r="C125" s="80" t="str">
        <f ca="1">IF(OR(БД!DY79="",ISERROR(БД!DY79)),"",БД!DY79)</f>
        <v/>
      </c>
      <c r="D125" s="80" t="str">
        <f ca="1">IF(OR(БД!CD79="",ISERROR(БД!CD79)),"",БД!CD79)</f>
        <v/>
      </c>
      <c r="E125" s="80" t="str">
        <f ca="1">IF(OR(БД!CI79="",ISERROR(БД!CI79)),"",БД!CI79)</f>
        <v/>
      </c>
      <c r="F125" s="80" t="str">
        <f ca="1">IF(OR(БД!BT79="",ISERROR(БД!BT79)),"",БД!BT79)</f>
        <v/>
      </c>
      <c r="G125" s="80" t="str">
        <f ca="1">IF(OR(БД!BY79="",ISERROR(БД!BY79)),"",БД!BY79)</f>
        <v/>
      </c>
      <c r="H125" s="80" t="str">
        <f ca="1">IF(OR(БД!BJ79="",ISERROR(БД!BJ79)),"",БД!BJ79)</f>
        <v/>
      </c>
      <c r="I125" s="80" t="str">
        <f ca="1">IF(OR(БД!BO79="",ISERROR(БД!BO79)),"",БД!BO79)</f>
        <v/>
      </c>
      <c r="J125" s="80" t="str">
        <f ca="1">IF(OR(БД!JS122="",ISERROR(БД!JS122)),"",БД!JS122)</f>
        <v/>
      </c>
      <c r="K125" s="80" t="str">
        <f ca="1">IF(OR(БД!JX122="",ISERROR(БД!JX122)),"",БД!JX122)</f>
        <v/>
      </c>
      <c r="L125" s="80" t="str">
        <f ca="1">IF(OR(БД!JI122="",ISERROR(БД!JI122)),"",БД!JI122)</f>
        <v/>
      </c>
      <c r="M125" s="80" t="str">
        <f ca="1">IF(OR(БД!JN122="",ISERROR(БД!JN122)),"",БД!JN122)</f>
        <v/>
      </c>
      <c r="N125" s="80" t="str">
        <f ca="1">IF(OR(БД!IY122="",ISERROR(БД!IY122)),"",БД!IY122)</f>
        <v/>
      </c>
      <c r="O125" s="80" t="str">
        <f ca="1">IF(OR(БД!JD122="",ISERROR(БД!JD122)),"",БД!JD122)</f>
        <v/>
      </c>
      <c r="P125" s="80" t="str">
        <f ca="1">IF(OR(БД!HU380="",ISERROR(БД!HU380)),"",БД!HU380)</f>
        <v/>
      </c>
      <c r="R125" s="99" t="str">
        <f ca="1">IF(OR(БД!BX294="",ISERROR(БД!BX294)),"",БД!BX294)</f>
        <v/>
      </c>
      <c r="S125" s="101" t="str">
        <f>IF(OR(БД!CA294="",ISERROR(БД!CA294)),"",БД!CA294)</f>
        <v/>
      </c>
      <c r="T125" s="99" t="str">
        <f ca="1">IF(OR(БД!CD294="",ISERROR(БД!CD294)),"",БД!CD294)</f>
        <v/>
      </c>
      <c r="U125" s="101" t="str">
        <f>IF(OR(БД!CG294="",ISERROR(БД!CG294)),"",БД!CG294)</f>
        <v/>
      </c>
      <c r="V125" s="99" t="str">
        <f ca="1">IF(OR(БД!EG380="",ISERROR(БД!EG380)),"",БД!EG380)</f>
        <v/>
      </c>
      <c r="W125" s="101" t="str">
        <f>IF(OR(БД!EJ380="",ISERROR(БД!EJ380)),"",БД!EJ380)</f>
        <v/>
      </c>
      <c r="X125" s="99" t="str">
        <f ca="1">IF(OR(БД!EM380="",ISERROR(БД!EM380)),"",БД!EM380)</f>
        <v/>
      </c>
      <c r="Y125" s="101" t="str">
        <f>IF(OR(БД!EP380="",ISERROR(БД!EP380)),"",БД!EP380)</f>
        <v/>
      </c>
      <c r="Z125" s="106" t="str">
        <f ca="1">IF(OR(БД!DS380="",ISERROR(БД!DS380)),"",БД!DS380)</f>
        <v/>
      </c>
      <c r="AA125" s="126" t="str">
        <f>IF(OR(БД!DW380="",ISERROR(БД!DW380)),"",БД!DW380)</f>
        <v/>
      </c>
      <c r="AB125" s="106" t="str">
        <f ca="1">IF(OR(БД!DZ380="",ISERROR(БД!DZ380)),"",БД!DZ380)</f>
        <v/>
      </c>
      <c r="AC125" s="126" t="str">
        <f>IF(OR(БД!ED380="",ISERROR(БД!ED380)),"",БД!ED380)</f>
        <v/>
      </c>
      <c r="AD125" s="106" t="str">
        <f ca="1">IF(OR(БД!DE380="",ISERROR(БД!DE380)),"",БД!DE380)</f>
        <v/>
      </c>
      <c r="AE125" s="126" t="str">
        <f>IF(OR(БД!DI380="",ISERROR(БД!DI380)),"",БД!DI380)</f>
        <v/>
      </c>
      <c r="AF125" s="106" t="str">
        <f ca="1">IF(OR(БД!DL380="",ISERROR(БД!DL380)),"",БД!DL380)</f>
        <v/>
      </c>
      <c r="AG125" s="126" t="str">
        <f>IF(OR(БД!DP380="",ISERROR(БД!DP380)),"",БД!DP380)</f>
        <v/>
      </c>
      <c r="AH125" s="99" t="str">
        <f ca="1">IF(OR(БД!CO380="",ISERROR(БД!CO380)),"",БД!CO380)</f>
        <v/>
      </c>
      <c r="AI125" s="101" t="str">
        <f>IF(OR(БД!CR380="",ISERROR(БД!CR380)),"",БД!CR380)</f>
        <v/>
      </c>
      <c r="AJ125" s="99" t="str">
        <f ca="1">IF(OR(БД!CI380="",ISERROR(БД!CI380)),"",БД!CI380)</f>
        <v/>
      </c>
      <c r="AK125" s="101" t="str">
        <f>IF(OR(БД!CL380="",ISERROR(БД!CL380)),"",БД!CL380)</f>
        <v/>
      </c>
      <c r="AL125" s="99" t="str">
        <f ca="1">IF(OR(БД!CC380="",ISERROR(БД!CC380)),"",БД!CC380)</f>
        <v/>
      </c>
      <c r="AM125" s="101" t="str">
        <f>IF(OR(БД!CF380="",ISERROR(БД!CF380)),"",БД!CF380)</f>
        <v/>
      </c>
      <c r="AO125" s="103" t="str">
        <f ca="1">IF(OR(БД!GI251="",ISERROR(БД!GI251)),"",БД!GI251)</f>
        <v/>
      </c>
      <c r="AP125" s="103" t="str">
        <f ca="1">IF(OR(БД!GD251="",ISERROR(БД!GD251)),"",БД!GD251)</f>
        <v/>
      </c>
      <c r="AQ125" s="99" t="str">
        <f ca="1">IF(OR(БД!HQ337="",ISERROR(БД!HQ337)),"",БД!HQ337)</f>
        <v/>
      </c>
      <c r="AR125" s="101" t="str">
        <f>IF(OR(БД!HU337="",ISERROR(БД!HU337)),"",БД!HU337)</f>
        <v/>
      </c>
      <c r="AS125" s="99" t="str">
        <f ca="1">IF(OR(БД!AZ552="",ISERROR(БД!AZ552)),"",БД!AZ552)</f>
        <v/>
      </c>
      <c r="AT125" s="101" t="str">
        <f>IF(OR(БД!BC552="",ISERROR(БД!BC552)),"",БД!BC552)</f>
        <v/>
      </c>
      <c r="AU125" s="99" t="str">
        <f ca="1">IF(OR(БД!BF552="",ISERROR(БД!BF552)),"",БД!BF552)</f>
        <v/>
      </c>
      <c r="AV125" s="101" t="str">
        <f>IF(OR(БД!BI552="",ISERROR(БД!BI552)),"",БД!BI552)</f>
        <v/>
      </c>
      <c r="AW125" s="99" t="str">
        <f ca="1">IF(OR(БД!AN552="",ISERROR(БД!AN552)),"",БД!AN552)</f>
        <v/>
      </c>
      <c r="AX125" s="101" t="str">
        <f>IF(OR(БД!AQ552="",ISERROR(БД!AQ552)),"",БД!AQ552)</f>
        <v/>
      </c>
      <c r="AY125" s="99" t="str">
        <f ca="1">IF(OR(БД!AT552="",ISERROR(БД!AT552)),"",БД!AT552)</f>
        <v/>
      </c>
      <c r="AZ125" s="101" t="str">
        <f>IF(OR(БД!AW552="",ISERROR(БД!AW552)),"",БД!AW552)</f>
        <v/>
      </c>
      <c r="BA125" s="99" t="str">
        <f ca="1">IF(OR(БД!AH552="",ISERROR(БД!AH552)),"",БД!AH552)</f>
        <v/>
      </c>
      <c r="BB125" s="101" t="str">
        <f>IF(OR(БД!AK552="",ISERROR(БД!AK552)),"",БД!AK552)</f>
        <v/>
      </c>
      <c r="BC125" s="99" t="str">
        <f ca="1">IF(OR(БД!AB552="",ISERROR(БД!AB552)),"",БД!AB552)</f>
        <v/>
      </c>
      <c r="BD125" s="101" t="str">
        <f>IF(OR(БД!AE552="",ISERROR(БД!AE552)),"",БД!AE552)</f>
        <v/>
      </c>
      <c r="BE125" s="99" t="str">
        <f ca="1">IF(OR(БД!J380="",ISERROR(БД!J380)),"",БД!J380)</f>
        <v/>
      </c>
      <c r="BF125" s="99" t="str">
        <f ca="1">IF(OR(БД!D380="",ISERROR(БД!D380)),"",БД!D380)</f>
        <v/>
      </c>
      <c r="BH125" s="103" t="str">
        <f ca="1">IF(OR(БД!GS251="",ISERROR(БД!GS251)),"",БД!GS251)</f>
        <v/>
      </c>
      <c r="BI125" s="103" t="str">
        <f ca="1">IF(OR(БД!GN251="",ISERROR(БД!GN251)),"",БД!GN251)</f>
        <v/>
      </c>
      <c r="BJ125" s="99" t="str">
        <f ca="1">IF(OR(БД!EN294="",ISERROR(БД!EN294)),"",БД!EN294)</f>
        <v/>
      </c>
      <c r="BK125" s="101" t="str">
        <f>IF(OR(БД!ER294="",ISERROR(БД!ER294)),"",БД!ER294)</f>
        <v/>
      </c>
      <c r="BL125" s="99" t="str">
        <f ca="1">IF(OR(БД!EG294="",ISERROR(БД!EG294)),"",БД!EG294)</f>
        <v/>
      </c>
      <c r="BM125" s="101" t="str">
        <f>IF(OR(БД!EK294="",ISERROR(БД!EK294)),"",БД!EK294)</f>
        <v/>
      </c>
      <c r="BN125" s="99" t="str">
        <f ca="1">IF(OR(БД!DZ294="",ISERROR(БД!DZ294)),"",БД!DZ294)</f>
        <v/>
      </c>
      <c r="BO125" s="101" t="str">
        <f>IF(OR(БД!ED294="",ISERROR(БД!ED294)),"",БД!ED294)</f>
        <v/>
      </c>
      <c r="BP125" s="99" t="str">
        <f ca="1">IF(OR(БД!DS294="",ISERROR(БД!DS294)),"",БД!DS294)</f>
        <v/>
      </c>
      <c r="BQ125" s="101" t="str">
        <f>IF(OR(БД!DW294="",ISERROR(БД!DW294)),"",БД!DW294)</f>
        <v/>
      </c>
      <c r="BR125" s="99" t="str">
        <f ca="1">IF(OR(БД!DL294="",ISERROR(БД!DL294)),"",БД!DL294)</f>
        <v/>
      </c>
      <c r="BS125" s="101" t="str">
        <f>IF(OR(БД!DP294="",ISERROR(БД!DP294)),"",БД!DP294)</f>
        <v/>
      </c>
      <c r="BT125" s="99" t="str">
        <f ca="1">IF(OR(БД!GA337="",ISERROR(БД!GA337)),"",БД!GA337)</f>
        <v/>
      </c>
      <c r="BU125" s="101" t="str">
        <f>IF(OR(БД!GE337="",ISERROR(БД!GE337)),"",БД!GE337)</f>
        <v/>
      </c>
      <c r="BV125" s="99" t="str">
        <f ca="1">IF(OR(БД!EK337="",ISERROR(БД!EK337)),"",БД!EK337)</f>
        <v/>
      </c>
      <c r="BW125" s="101" t="str">
        <f>IF(OR(БД!EO337="",ISERROR(БД!EO337)),"",БД!EO337)</f>
        <v/>
      </c>
      <c r="BX125" s="99" t="str">
        <f ca="1">IF(OR(БД!V552="",ISERROR(БД!V552)),"",БД!V552)</f>
        <v/>
      </c>
      <c r="BY125" s="101" t="str">
        <f>IF(OR(БД!Y552="",ISERROR(БД!Y552)),"",БД!Y552)</f>
        <v/>
      </c>
      <c r="BZ125" s="99" t="str">
        <f ca="1">IF(OR(БД!P552="",ISERROR(БД!P552)),"",БД!P552)</f>
        <v/>
      </c>
      <c r="CA125" s="101" t="str">
        <f>IF(OR(БД!S552="",ISERROR(БД!S552)),"",БД!S552)</f>
        <v/>
      </c>
      <c r="CB125" s="99" t="str">
        <f ca="1">IF(OR(БД!J552="",ISERROR(БД!J552)),"",БД!J552)</f>
        <v/>
      </c>
      <c r="CC125" s="101" t="str">
        <f>IF(OR(БД!M552="",ISERROR(БД!M552)),"",БД!M552)</f>
        <v/>
      </c>
      <c r="CD125" s="99" t="str">
        <f ca="1">IF(OR(БД!D552="",ISERROR(БД!D552)),"",БД!D552)</f>
        <v/>
      </c>
      <c r="CE125" s="101" t="str">
        <f>IF(OR(БД!G552="",ISERROR(БД!G552)),"",БД!G552)</f>
        <v/>
      </c>
      <c r="CF125" s="99" t="str">
        <f ca="1">IF(OR(БД!D466="",ISERROR(БД!D466)),"",БД!D466)</f>
        <v/>
      </c>
      <c r="CG125" s="99" t="str">
        <f ca="1">IF(OR(БД!J423="",ISERROR(БД!J423)),"",БД!J423)</f>
        <v/>
      </c>
      <c r="CI125" s="103" t="str">
        <f ca="1">IF(OR(БД!HC251="",ISERROR(БД!HC251)),"",БД!HC251)</f>
        <v/>
      </c>
      <c r="CJ125" s="103" t="str">
        <f ca="1">IF(OR(БД!GX251="",ISERROR(БД!GX251)),"",БД!GX251)</f>
        <v/>
      </c>
      <c r="CK125" s="108" t="str">
        <f ca="1">IF(OR(БД!ED79="",ISERROR(БД!ED79)),"",БД!ED79)</f>
        <v/>
      </c>
      <c r="CL125" s="108" t="str">
        <f ca="1">IF(OR(БД!EH79="",ISERROR(БД!EH79)),"",БД!EH79)</f>
        <v/>
      </c>
      <c r="CM125" s="108" t="str">
        <f ca="1">IF(OR(БД!DL79="",ISERROR(БД!DL79)),"",БД!DL79)</f>
        <v/>
      </c>
      <c r="CN125" s="108" t="str">
        <f ca="1">IF(OR(БД!DP79="",ISERROR(БД!DP79)),"",БД!DP79)</f>
        <v/>
      </c>
      <c r="CO125" s="99" t="str">
        <f ca="1">IF(OR(БД!FR251="",ISERROR(БД!FR251)),"",БД!FR251)</f>
        <v/>
      </c>
      <c r="CP125" s="101" t="str">
        <f>IF(OR(БД!FU251="",ISERROR(БД!FU251)),"",БД!FU251)</f>
        <v/>
      </c>
      <c r="CQ125" s="99" t="str">
        <f ca="1">IF(OR(БД!FX251="",ISERROR(БД!FX251)),"",БД!FX251)</f>
        <v/>
      </c>
      <c r="CR125" s="101" t="str">
        <f>IF(OR(БД!GA251="",ISERROR(БД!GA251)),"",БД!GA251)</f>
        <v/>
      </c>
      <c r="CS125" s="99" t="str">
        <f ca="1">IF(OR(БД!DE294="",ISERROR(БД!DE294)),"",БД!DE294)</f>
        <v/>
      </c>
      <c r="CT125" s="101" t="str">
        <f>IF(OR(БД!DI294="",ISERROR(БД!DI294)),"",БД!DI294)</f>
        <v/>
      </c>
      <c r="CU125" s="99" t="str">
        <f ca="1">IF(OR(БД!CX294="",ISERROR(БД!CX294)),"",БД!CX294)</f>
        <v/>
      </c>
      <c r="CV125" s="101" t="str">
        <f>IF(OR(БД!DB294="",ISERROR(БД!DB294)),"",БД!DB294)</f>
        <v/>
      </c>
      <c r="CW125" s="99" t="str">
        <f ca="1">IF(OR(БД!CQ294="",ISERROR(БД!CQ294)),"",БД!CQ294)</f>
        <v/>
      </c>
      <c r="CX125" s="101" t="str">
        <f>IF(OR(БД!CU294="",ISERROR(БД!CU294)),"",БД!CU294)</f>
        <v/>
      </c>
      <c r="CY125" s="99" t="str">
        <f ca="1">IF(OR(БД!CJ294="",ISERROR(БД!CJ294)),"",БД!CJ294)</f>
        <v/>
      </c>
      <c r="CZ125" s="101" t="str">
        <f>IF(OR(БД!CN294="",ISERROR(БД!CN294)),"",БД!CN294)</f>
        <v/>
      </c>
      <c r="DA125" s="99" t="str">
        <f ca="1">IF(OR(БД!HX337="",ISERROR(БД!HX337)),"",БД!HX337)</f>
        <v/>
      </c>
      <c r="DB125" s="101" t="str">
        <f>IF(OR(БД!IB337="",ISERROR(БД!IB337)),"",БД!IB337)</f>
        <v/>
      </c>
      <c r="DC125" s="99" t="str">
        <f ca="1">IF(OR(БД!HJ337="",ISERROR(БД!HJ337)),"",БД!HJ337)</f>
        <v/>
      </c>
      <c r="DD125" s="101" t="str">
        <f>IF(OR(БД!HN337="",ISERROR(БД!HN337)),"",БД!HN337)</f>
        <v/>
      </c>
      <c r="DE125" s="99" t="str">
        <f ca="1">IF(OR(БД!HC337="",ISERROR(БД!HC337)),"",БД!HC337)</f>
        <v/>
      </c>
      <c r="DF125" s="101" t="str">
        <f>IF(OR(БД!HG337="",ISERROR(БД!HG337)),"",БД!HG337)</f>
        <v/>
      </c>
      <c r="DG125" s="99" t="str">
        <f ca="1">IF(OR(БД!GV337="",ISERROR(БД!GV337)),"",БД!GV337)</f>
        <v/>
      </c>
      <c r="DH125" s="101" t="str">
        <f>IF(OR(БД!GZ337="",ISERROR(БД!GZ337)),"",БД!GZ337)</f>
        <v/>
      </c>
      <c r="DI125" s="99" t="str">
        <f ca="1">IF(OR(БД!GO337="",ISERROR(БД!GO337)),"",БД!GO337)</f>
        <v/>
      </c>
      <c r="DJ125" s="101" t="str">
        <f>IF(OR(БД!GS337="",ISERROR(БД!GS337)),"",БД!GS337)</f>
        <v/>
      </c>
      <c r="DK125" s="99" t="str">
        <f ca="1">IF(OR(БД!GH337="",ISERROR(БД!GH337)),"",БД!GH337)</f>
        <v/>
      </c>
      <c r="DL125" s="101" t="str">
        <f>IF(OR(БД!GL337="",ISERROR(БД!GL337)),"",БД!GL337)</f>
        <v/>
      </c>
      <c r="DM125" s="99" t="str">
        <f ca="1">IF(OR(БД!FT337="",ISERROR(БД!FT337)),"",БД!FT337)</f>
        <v/>
      </c>
      <c r="DN125" s="101" t="str">
        <f>IF(OR(БД!FX337="",ISERROR(БД!FX337)),"",БД!FX337)</f>
        <v/>
      </c>
      <c r="DO125" s="99" t="str">
        <f ca="1">IF(OR(БД!FF337="",ISERROR(БД!FF337)),"",БД!FF337)</f>
        <v/>
      </c>
      <c r="DP125" s="101" t="str">
        <f>IF(OR(БД!FJ337="",ISERROR(БД!FJ337)),"",БД!FJ337)</f>
        <v/>
      </c>
      <c r="DQ125" s="99" t="str">
        <f ca="1">IF(OR(БД!FM337="",ISERROR(БД!FM337)),"",БД!FM337)</f>
        <v/>
      </c>
      <c r="DR125" s="101" t="str">
        <f>IF(OR(БД!FQ337="",ISERROR(БД!FQ337)),"",БД!FQ337)</f>
        <v/>
      </c>
      <c r="DS125" s="99" t="str">
        <f ca="1">IF(OR(БД!EY337="",ISERROR(БД!EY337)),"",БД!EY337)</f>
        <v/>
      </c>
      <c r="DT125" s="101" t="str">
        <f>IF(OR(БД!FC337="",ISERROR(БД!FC337)),"",БД!FC337)</f>
        <v/>
      </c>
      <c r="DU125" s="99" t="str">
        <f ca="1">IF(OR(БД!ER337="",ISERROR(БД!ER337)),"",БД!ER337)</f>
        <v/>
      </c>
      <c r="DV125" s="101" t="str">
        <f>IF(OR(БД!EV337="",ISERROR(БД!EV337)),"",БД!EV337)</f>
        <v/>
      </c>
      <c r="DW125" s="99" t="str">
        <f ca="1">IF(OR(БД!CK337="",ISERROR(БД!CK337)),"",БД!CK337)</f>
        <v/>
      </c>
      <c r="DX125" s="101" t="str">
        <f>IF(OR(БД!CN337="",ISERROR(БД!CN337)),"",БД!CN337)</f>
        <v/>
      </c>
      <c r="DY125" s="99" t="str">
        <f ca="1">IF(OR(БД!CQ337="",ISERROR(БД!CQ337)),"",БД!CQ337)</f>
        <v/>
      </c>
      <c r="DZ125" s="101" t="str">
        <f>IF(OR(БД!CT337="",ISERROR(БД!CT337)),"",БД!CT337)</f>
        <v/>
      </c>
      <c r="EA125" s="99" t="str">
        <f ca="1">IF(OR(БД!BI509="",ISERROR(БД!BI509)),"",БД!BI509)</f>
        <v/>
      </c>
      <c r="EB125" s="101" t="str">
        <f>IF(OR(БД!BL509="",ISERROR(БД!BL509)),"",БД!BL509)</f>
        <v/>
      </c>
      <c r="EC125" s="99" t="str">
        <f ca="1">IF(OR(БД!BC509="",ISERROR(БД!BC509)),"",БД!BC509)</f>
        <v/>
      </c>
      <c r="ED125" s="101" t="str">
        <f>IF(OR(БД!BF509="",ISERROR(БД!BF509)),"",БД!BF509)</f>
        <v/>
      </c>
      <c r="EE125" s="99" t="str">
        <f ca="1">IF(OR(БД!AQ509="",ISERROR(БД!AQ509)),"",БД!AQ509)</f>
        <v/>
      </c>
      <c r="EF125" s="101" t="str">
        <f>IF(OR(БД!AT509="",ISERROR(БД!AT509)),"",БД!AT509)</f>
        <v/>
      </c>
      <c r="EG125" s="99" t="str">
        <f ca="1">IF(OR(БД!AW509="",ISERROR(БД!AW509)),"",БД!AW509)</f>
        <v/>
      </c>
      <c r="EH125" s="101" t="str">
        <f>IF(OR(БД!AZ509="",ISERROR(БД!AZ509)),"",БД!AZ509)</f>
        <v/>
      </c>
      <c r="EI125" s="99" t="str">
        <f ca="1">IF(OR(БД!AE509="",ISERROR(БД!AE509)),"",БД!AE509)</f>
        <v/>
      </c>
      <c r="EJ125" s="101" t="str">
        <f>IF(OR(БД!AH509="",ISERROR(БД!AH509)),"",БД!AH509)</f>
        <v/>
      </c>
      <c r="EK125" s="99" t="str">
        <f ca="1">IF(OR(БД!AK509="",ISERROR(БД!AK509)),"",БД!AK509)</f>
        <v/>
      </c>
      <c r="EL125" s="101" t="str">
        <f>IF(OR(БД!AN509="",ISERROR(БД!AN509)),"",БД!AN509)</f>
        <v/>
      </c>
      <c r="EM125" s="99" t="str">
        <f ca="1">IF(OR(БД!Y509="",ISERROR(БД!Y509)),"",БД!Y509)</f>
        <v/>
      </c>
      <c r="EN125" s="101" t="str">
        <f>IF(OR(БД!AB509="",ISERROR(БД!AB509)),"",БД!AB509)</f>
        <v/>
      </c>
      <c r="EO125" s="99" t="str">
        <f ca="1">IF(OR(БД!FV552="",ISERROR(БД!FV552)),"",БД!FV552)</f>
        <v/>
      </c>
      <c r="EP125" s="101" t="str">
        <f>IF(OR(БД!FY552="",ISERROR(БД!FY552)),"",БД!FY552)</f>
        <v/>
      </c>
      <c r="EQ125" s="99" t="str">
        <f ca="1">IF(OR(БД!FP552="",ISERROR(БД!FP552)),"",БД!FP552)</f>
        <v/>
      </c>
      <c r="ER125" s="101" t="str">
        <f>IF(OR(БД!FS552="",ISERROR(БД!FS552)),"",БД!FS552)</f>
        <v/>
      </c>
      <c r="ES125" s="99" t="str">
        <f ca="1">IF(OR(БД!FJ552="",ISERROR(БД!FJ552)),"",БД!FJ552)</f>
        <v/>
      </c>
      <c r="ET125" s="101" t="str">
        <f>IF(OR(БД!FM552="",ISERROR(БД!FM552)),"",БД!FM552)</f>
        <v/>
      </c>
      <c r="EU125" s="99" t="str">
        <f ca="1">IF(OR(БД!FD552="",ISERROR(БД!FD552)),"",БД!FD552)</f>
        <v/>
      </c>
      <c r="EV125" s="101" t="str">
        <f>IF(OR(БД!FG552="",ISERROR(БД!FG552)),"",БД!FG552)</f>
        <v/>
      </c>
      <c r="EW125" s="99" t="str">
        <f ca="1">IF(OR(БД!EX552="",ISERROR(БД!EX552)),"",БД!EX552)</f>
        <v/>
      </c>
      <c r="EX125" s="101" t="str">
        <f>IF(OR(БД!FA552="",ISERROR(БД!FA552)),"",БД!FA552)</f>
        <v/>
      </c>
      <c r="EY125" s="99" t="str">
        <f ca="1">IF(OR(БД!ER552="",ISERROR(БД!ER552)),"",БД!ER552)</f>
        <v/>
      </c>
      <c r="EZ125" s="101" t="str">
        <f>IF(OR(БД!EU552="",ISERROR(БД!EU552)),"",БД!EU552)</f>
        <v/>
      </c>
      <c r="FA125" s="99" t="str">
        <f ca="1">IF(OR(БД!EL552="",ISERROR(БД!EL552)),"",БД!EL552)</f>
        <v/>
      </c>
      <c r="FB125" s="101" t="str">
        <f>IF(OR(БД!EO552="",ISERROR(БД!EO552)),"",БД!EO552)</f>
        <v/>
      </c>
      <c r="FC125" s="99" t="str">
        <f ca="1">IF(OR(БД!EF552="",ISERROR(БД!EF552)),"",БД!EF552)</f>
        <v/>
      </c>
      <c r="FD125" s="101" t="str">
        <f>IF(OR(БД!EI552="",ISERROR(БД!EI552)),"",БД!EI552)</f>
        <v/>
      </c>
      <c r="FE125" s="99" t="str">
        <f ca="1">IF(OR(БД!DZ552="",ISERROR(БД!DZ552)),"",БД!DZ552)</f>
        <v/>
      </c>
      <c r="FF125" s="101" t="str">
        <f>IF(OR(БД!EC552="",ISERROR(БД!EC552)),"",БД!EC552)</f>
        <v/>
      </c>
      <c r="FG125" s="99" t="str">
        <f ca="1">IF(OR(БД!DT552="",ISERROR(БД!DT552)),"",БД!DT552)</f>
        <v/>
      </c>
      <c r="FH125" s="101" t="str">
        <f>IF(OR(БД!DW552="",ISERROR(БД!DW552)),"",БД!DW552)</f>
        <v/>
      </c>
      <c r="FI125" s="99" t="str">
        <f ca="1">IF(OR(БД!DN552="",ISERROR(БД!DN552)),"",БД!DN552)</f>
        <v/>
      </c>
      <c r="FJ125" s="101" t="str">
        <f>IF(OR(БД!DQ552="",ISERROR(БД!DQ552)),"",БД!DQ552)</f>
        <v/>
      </c>
      <c r="FK125" s="99" t="str">
        <f ca="1">IF(OR(БД!DH552="",ISERROR(БД!DH552)),"",БД!DH552)</f>
        <v/>
      </c>
      <c r="FL125" s="101" t="str">
        <f>IF(OR(БД!DK552="",ISERROR(БД!DK552)),"",БД!DK552)</f>
        <v/>
      </c>
      <c r="FM125" s="99" t="str">
        <f ca="1">IF(OR(БД!DB552="",ISERROR(БД!DB552)),"",БД!DB552)</f>
        <v/>
      </c>
      <c r="FN125" s="101" t="str">
        <f>IF(OR(БД!DE552="",ISERROR(БД!DE552)),"",БД!DE552)</f>
        <v/>
      </c>
      <c r="FO125" s="99" t="str">
        <f ca="1">IF(OR(БД!CV552="",ISERROR(БД!CV552)),"",БД!CV552)</f>
        <v/>
      </c>
      <c r="FP125" s="101" t="str">
        <f>IF(OR(БД!CY552="",ISERROR(БД!CY552)),"",БД!CY552)</f>
        <v/>
      </c>
      <c r="FQ125" s="99" t="str">
        <f ca="1">IF(OR(БД!CP552="",ISERROR(БД!CP552)),"",БД!CP552)</f>
        <v/>
      </c>
      <c r="FR125" s="101" t="str">
        <f>IF(OR(БД!CS552="",ISERROR(БД!CS552)),"",БД!CS552)</f>
        <v/>
      </c>
      <c r="FS125" s="99" t="str">
        <f ca="1">IF(OR(БД!CJ552="",ISERROR(БД!CJ552)),"",БД!CJ552)</f>
        <v/>
      </c>
      <c r="FT125" s="101" t="str">
        <f>IF(OR(БД!CM552="",ISERROR(БД!CM552)),"",БД!CM552)</f>
        <v/>
      </c>
      <c r="FU125" s="99" t="str">
        <f ca="1">IF(OR(БД!CD552="",ISERROR(БД!CD552)),"",БД!CD552)</f>
        <v/>
      </c>
      <c r="FV125" s="101" t="str">
        <f>IF(OR(БД!CG552="",ISERROR(БД!CG552)),"",БД!CG552)</f>
        <v/>
      </c>
      <c r="FW125" s="99" t="str">
        <f ca="1">IF(OR(БД!BX552="",ISERROR(БД!BX552)),"",БД!BX552)</f>
        <v/>
      </c>
      <c r="FX125" s="101" t="str">
        <f>IF(OR(БД!CA552="",ISERROR(БД!CA552)),"",БД!CA552)</f>
        <v/>
      </c>
      <c r="FY125" s="99" t="str">
        <f ca="1">IF(OR(БД!BR552="",ISERROR(БД!BR552)),"",БД!BR552)</f>
        <v/>
      </c>
      <c r="FZ125" s="101" t="str">
        <f>IF(OR(БД!BU552="",ISERROR(БД!BU552)),"",БД!BU552)</f>
        <v/>
      </c>
      <c r="GA125" s="99" t="str">
        <f ca="1">IF(OR(БД!BL552="",ISERROR(БД!BL552)),"",БД!BL552)</f>
        <v/>
      </c>
      <c r="GB125" s="101" t="str">
        <f>IF(OR(БД!BO552="",ISERROR(БД!BO552)),"",БД!BO552)</f>
        <v/>
      </c>
      <c r="GC125" s="99" t="str">
        <f ca="1">IF(OR(БД!D423="",ISERROR(БД!D423)),"",БД!D423)</f>
        <v/>
      </c>
      <c r="GD125" s="99" t="str">
        <f ca="1">IF(OR(БД!R79="",ISERROR(БД!R79)),"",БД!R79)</f>
        <v/>
      </c>
      <c r="GF125" s="80" t="str">
        <f ca="1">IF(OR(БД!AZ79="",ISERROR(БД!AZ79)),"",БД!AZ79)</f>
        <v/>
      </c>
      <c r="GG125" s="80" t="str">
        <f ca="1">IF(OR(БД!BE79="",ISERROR(БД!BE79)),"",БД!BE79)</f>
        <v/>
      </c>
      <c r="GH125" s="80" t="str">
        <f ca="1">IF(OR(БД!IO122="",ISERROR(БД!IO122)),"",БД!IO122)</f>
        <v/>
      </c>
      <c r="GI125" s="80" t="str">
        <f ca="1">IF(OR(БД!IT122="",ISERROR(БД!IT122)),"",БД!IT122)</f>
        <v/>
      </c>
      <c r="GJ125" s="80" t="str">
        <f ca="1">IF(OR(БД!IE122="",ISERROR(БД!IE122)),"",БД!IE122)</f>
        <v/>
      </c>
      <c r="GK125" s="80" t="str">
        <f ca="1">IF(OR(БД!IJ122="",ISERROR(БД!IJ122)),"",БД!IJ122)</f>
        <v/>
      </c>
      <c r="GL125" s="80" t="str">
        <f ca="1">IF(OR(БД!HU122="",ISERROR(БД!HU122)),"",БД!HU122)</f>
        <v/>
      </c>
      <c r="GM125" s="80" t="str">
        <f ca="1">IF(OR(БД!HZ122="",ISERROR(БД!HZ122)),"",БД!HZ122)</f>
        <v/>
      </c>
      <c r="GO125" s="108" t="str">
        <f ca="1">IF(OR(БД!HM122="",ISERROR(БД!HM122)),"",БД!HM122)</f>
        <v/>
      </c>
      <c r="GP125" s="108" t="str">
        <f ca="1">IF(OR(БД!HQ122="",ISERROR(БД!HQ122)),"",БД!HQ122)</f>
        <v/>
      </c>
      <c r="GQ125" s="108" t="str">
        <f ca="1">IF(OR(БД!HE122="",ISERROR(БД!HE122)),"",БД!HE122)</f>
        <v/>
      </c>
      <c r="GR125" s="108" t="str">
        <f ca="1">IF(OR(БД!HI122="",ISERROR(БД!HI122)),"",БД!HI122)</f>
        <v/>
      </c>
      <c r="GS125" s="80" t="str">
        <f ca="1">IF(OR(БД!GU122="",ISERROR(БД!GU122)),"",БД!GU122)</f>
        <v/>
      </c>
      <c r="GT125" s="80" t="str">
        <f ca="1">IF(OR(БД!GZ122="",ISERROR(БД!GZ122)),"",БД!GZ122)</f>
        <v/>
      </c>
      <c r="GU125" s="80" t="str">
        <f ca="1">IF(OR(БД!BL337="",ISERROR(БД!BL337)),"",БД!BL337)</f>
        <v/>
      </c>
      <c r="GV125" s="80" t="str">
        <f ca="1">IF(OR(БД!BQ337="",ISERROR(БД!BQ337)),"",БД!BQ337)</f>
        <v/>
      </c>
      <c r="GW125" s="80" t="str">
        <f ca="1">IF(OR(БД!BB337="",ISERROR(БД!BB337)),"",БД!BB337)</f>
        <v/>
      </c>
      <c r="GX125" s="80" t="str">
        <f ca="1">IF(OR(БД!BG337="",ISERROR(БД!BG337)),"",БД!BG337)</f>
        <v/>
      </c>
      <c r="GZ125" s="80" t="str">
        <f ca="1">IF(OR(БД!GK122="",ISERROR(БД!GK122)),"",БД!GK122)</f>
        <v/>
      </c>
      <c r="HA125" s="80" t="str">
        <f ca="1">IF(OR(БД!GP122="",ISERROR(БД!GP122)),"",БД!GP122)</f>
        <v/>
      </c>
      <c r="HB125" s="106" t="str">
        <f ca="1">IF(OR(БД!FT122="",ISERROR(БД!FT122)),"",БД!FT122)</f>
        <v/>
      </c>
      <c r="HC125" s="106" t="str">
        <f ca="1">IF(OR(БД!FZ122="",ISERROR(БД!FZ122)),"",БД!FZ122)</f>
        <v/>
      </c>
      <c r="HD125" s="103" t="str">
        <f ca="1">IF(OR(БД!GF122="",ISERROR(БД!GF122)),"",БД!GF122)</f>
        <v/>
      </c>
      <c r="HE125" s="80" t="str">
        <f ca="1">IF(OR(БД!FJ122="",ISERROR(БД!FJ122)),"",БД!FJ122)</f>
        <v/>
      </c>
      <c r="HF125" s="80" t="str">
        <f ca="1">IF(OR(БД!FO122="",ISERROR(БД!FO122)),"",БД!FO122)</f>
        <v/>
      </c>
      <c r="HG125" s="80" t="str">
        <f ca="1">IF(OR(БД!EZ122="",ISERROR(БД!EZ122)),"",БД!EZ122)</f>
        <v/>
      </c>
      <c r="HH125" s="80" t="str">
        <f ca="1">IF(OR(БД!FE122="",ISERROR(БД!FE122)),"",БД!FE122)</f>
        <v/>
      </c>
      <c r="HJ125" s="80" t="str">
        <f ca="1">IF(OR(БД!EP122="",ISERROR(БД!EP122)),"",БД!EP122)</f>
        <v/>
      </c>
      <c r="HK125" s="80" t="str">
        <f ca="1">IF(OR(БД!EU122="",ISERROR(БД!EU122)),"",БД!EU122)</f>
        <v/>
      </c>
      <c r="HL125" s="108" t="str">
        <f ca="1">IF(OR(БД!EH122="",ISERROR(БД!EH122)),"",БД!EH122)</f>
        <v/>
      </c>
      <c r="HM125" s="108" t="str">
        <f ca="1">IF(OR(БД!EL122="",ISERROR(БД!EL122)),"",БД!EL122)</f>
        <v/>
      </c>
      <c r="HN125" s="108" t="str">
        <f ca="1">IF(OR(БД!DZ122="",ISERROR(БД!DZ122)),"",БД!DZ122)</f>
        <v/>
      </c>
      <c r="HO125" s="108" t="str">
        <f ca="1">IF(OR(БД!ED122="",ISERROR(БД!ED122)),"",БД!ED122)</f>
        <v/>
      </c>
      <c r="HP125" s="80" t="str">
        <f ca="1">IF(OR(БД!DP122="",ISERROR(БД!DP122)),"",БД!DP122)</f>
        <v/>
      </c>
      <c r="HQ125" s="80" t="str">
        <f ca="1">IF(OR(БД!DU122="",ISERROR(БД!DU122)),"",БД!DU122)</f>
        <v/>
      </c>
      <c r="HR125" s="108" t="str">
        <f ca="1">IF(OR(БД!DH122="",ISERROR(БД!DH122)),"",БД!DH122)</f>
        <v/>
      </c>
      <c r="HS125" s="108" t="str">
        <f ca="1">IF(OR(БД!DL122="",ISERROR(БД!DL122)),"",БД!DL122)</f>
        <v/>
      </c>
      <c r="HT125" s="80" t="str">
        <f ca="1">IF(OR(БД!GK380="",ISERROR(БД!GK380)),"",БД!GK380)</f>
        <v/>
      </c>
      <c r="HU125" s="80" t="str">
        <f ca="1">IF(OR(БД!GP380="",ISERROR(БД!GP380)),"",БД!GP380)</f>
        <v/>
      </c>
      <c r="HV125" s="80" t="str">
        <f ca="1">IF(OR(БД!BV337="",ISERROR(БД!BV337)),"",БД!BV337)</f>
        <v/>
      </c>
      <c r="HW125" s="80" t="str">
        <f ca="1">IF(OR(БД!CA337="",ISERROR(БД!CA337)),"",БД!CA337)</f>
        <v/>
      </c>
      <c r="HY125" s="103" t="str">
        <f ca="1">IF(OR(БД!CS122="",ISERROR(БД!CS122)),"",БД!CS122)</f>
        <v/>
      </c>
      <c r="HZ125" s="103" t="str">
        <f ca="1">IF(OR(БД!CX122="",ISERROR(БД!CX122)),"",БД!CX122)</f>
        <v/>
      </c>
      <c r="IA125" s="103" t="str">
        <f ca="1">IF(OR(БД!DC122="",ISERROR(БД!DC122)),"",БД!DC122)</f>
        <v/>
      </c>
      <c r="IB125" s="103" t="str">
        <f ca="1">IF(OR(БД!DF251="",ISERROR(БД!DF251)),"",БД!DF251)</f>
        <v/>
      </c>
      <c r="IC125" s="103" t="str">
        <f ca="1">IF(OR(БД!DK251="",ISERROR(БД!DK251)),"",БД!DK251)</f>
        <v/>
      </c>
      <c r="ID125" s="103" t="str">
        <f ca="1">IF(OR(БД!DP251="",ISERROR(БД!DP251)),"",БД!DP251)</f>
        <v/>
      </c>
      <c r="IF125" s="103" t="str">
        <f ca="1">IF(OR(БД!CD122="",ISERROR(БД!CD122)),"",БД!CD122)</f>
        <v/>
      </c>
      <c r="IG125" s="103" t="str">
        <f ca="1">IF(OR(БД!CI122="",ISERROR(БД!CI122)),"",БД!CI122)</f>
        <v/>
      </c>
      <c r="IH125" s="103" t="str">
        <f ca="1">IF(OR(БД!CN122="",ISERROR(БД!CN122)),"",БД!CN122)</f>
        <v/>
      </c>
      <c r="IJ125" s="80" t="str">
        <f ca="1">IF(OR(БД!BT122="",ISERROR(БД!BT122)),"",БД!BT122)</f>
        <v/>
      </c>
      <c r="IK125" s="80" t="str">
        <f ca="1">IF(OR(БД!BY122="",ISERROR(БД!BY122)),"",БД!BY122)</f>
        <v/>
      </c>
      <c r="IL125" s="80" t="str">
        <f ca="1">IF(OR(БД!BJ122="",ISERROR(БД!BJ122)),"",БД!BJ122)</f>
        <v/>
      </c>
      <c r="IM125" s="80" t="str">
        <f ca="1">IF(OR(БД!BO122="",ISERROR(БД!BO122)),"",БД!BO122)</f>
        <v/>
      </c>
      <c r="IO125" s="80" t="str">
        <f ca="1">IF(OR(БД!AZ122="",ISERROR(БД!AZ122)),"",БД!AZ122)</f>
        <v/>
      </c>
      <c r="IP125" s="80" t="str">
        <f ca="1">IF(OR(БД!BE122="",ISERROR(БД!BE122)),"",БД!BE122)</f>
        <v/>
      </c>
      <c r="IQ125" s="108" t="str">
        <f ca="1">IF(OR(БД!D122="",ISERROR(БД!D122)),"",БД!D122)</f>
        <v/>
      </c>
      <c r="IR125" s="108" t="str">
        <f ca="1">IF(OR(БД!I122="",ISERROR(БД!I122)),"",БД!I122)</f>
        <v/>
      </c>
      <c r="IS125" s="80" t="str">
        <f ca="1">IF(OR(БД!N122="",ISERROR(БД!N122)),"",БД!N122)</f>
        <v/>
      </c>
      <c r="IT125" s="80" t="str">
        <f ca="1">IF(OR(БД!N337="",ISERROR(БД!N337)),"",БД!N337)</f>
        <v/>
      </c>
      <c r="IU125" s="80" t="str">
        <f ca="1">IF(OR(БД!S337="",ISERROR(БД!S337)),"",БД!S337)</f>
        <v/>
      </c>
      <c r="IV125" s="80" t="str">
        <f ca="1">IF(OR(БД!D337="",ISERROR(БД!D337)),"",БД!D337)</f>
        <v/>
      </c>
      <c r="IW125" s="80" t="str">
        <f ca="1">IF(OR(БД!I337="",ISERROR(БД!I337)),"",БД!I337)</f>
        <v/>
      </c>
      <c r="IY125" s="80" t="str">
        <f ca="1">IF(OR(БД!AR337="",ISERROR(БД!AR337)),"",БД!AR337)</f>
        <v/>
      </c>
      <c r="IZ125" s="80" t="str">
        <f ca="1">IF(OR(БД!AW337="",ISERROR(БД!AW337)),"",БД!AW337)</f>
        <v/>
      </c>
      <c r="JA125" s="80" t="str">
        <f ca="1">IF(OR(БД!GU380="",ISERROR(БД!GU380)),"",БД!GU380)</f>
        <v/>
      </c>
      <c r="JB125" s="80" t="str">
        <f ca="1">IF(OR(БД!GZ380="",ISERROR(БД!GZ380)),"",БД!GZ380)</f>
        <v/>
      </c>
      <c r="JD125" s="80" t="str">
        <f ca="1">IF(OR(БД!AH337="",ISERROR(БД!AH337)),"",БД!AH337)</f>
        <v/>
      </c>
      <c r="JE125" s="80" t="str">
        <f ca="1">IF(OR(БД!AM337="",ISERROR(БД!AM337)),"",БД!AM337)</f>
        <v/>
      </c>
      <c r="JF125" s="80" t="str">
        <f ca="1">IF(OR(БД!X337="",ISERROR(БД!X337)),"",БД!X337)</f>
        <v/>
      </c>
      <c r="JG125" s="80" t="str">
        <f ca="1">IF(OR(БД!AC337="",ISERROR(БД!AC337)),"",БД!AC337)</f>
        <v/>
      </c>
      <c r="JI125" s="99" t="str">
        <f ca="1">IF(OR(БД!CM509="",ISERROR(БД!CM509)),"",БД!CM509)</f>
        <v/>
      </c>
      <c r="JJ125" s="101" t="str">
        <f>IF(OR(БД!CP509="",ISERROR(БД!CP509)),"",БД!CP509)</f>
        <v/>
      </c>
      <c r="JK125" s="108" t="str">
        <f ca="1">IF(OR(БД!AQ208="",ISERROR(БД!AQ208)),"",БД!AQ208)</f>
        <v/>
      </c>
      <c r="JL125" s="108" t="str">
        <f ca="1">IF(OR(БД!AU208="",ISERROR(БД!AU208)),"",БД!AU208)</f>
        <v/>
      </c>
      <c r="JM125" s="108" t="str">
        <f ca="1">IF(OR(БД!AI208="",ISERROR(БД!AI208)),"",БД!AI208)</f>
        <v/>
      </c>
      <c r="JO125" s="108" t="str">
        <f ca="1">IF(OR(БД!BX208="",ISERROR(БД!BX208)),"",БД!BX208)</f>
        <v/>
      </c>
      <c r="JP125" s="108" t="str">
        <f ca="1">IF(OR(БД!CB208="",ISERROR(БД!CB208)),"",БД!CB208)</f>
        <v/>
      </c>
      <c r="JQ125" s="103" t="str">
        <f ca="1">IF(OR(БД!AU122="",ISERROR(БД!AU122)),"",БД!AU122)</f>
        <v/>
      </c>
      <c r="JR125" s="108" t="str">
        <f ca="1">IF(OR(БД!AQ122="",ISERROR(БД!AQ122)),"",БД!AQ122)</f>
        <v/>
      </c>
      <c r="JS125" s="108" t="str">
        <f ca="1">IF(OR(БД!AM122="",ISERROR(БД!AM122)),"",БД!AM122)</f>
        <v/>
      </c>
      <c r="JT125" s="108" t="str">
        <f ca="1">IF(OR(БД!AI122="",ISERROR(БД!AI122)),"",БД!AI122)</f>
        <v/>
      </c>
      <c r="JV125" s="108" t="str">
        <f ca="1">IF(OR(БД!AA122="",ISERROR(БД!AA122)),"",БД!AA122)</f>
        <v/>
      </c>
      <c r="JW125" s="108" t="str">
        <f ca="1">IF(OR(БД!AE122="",ISERROR(БД!AE122)),"",БД!AE122)</f>
        <v/>
      </c>
      <c r="JX125" s="108" t="str">
        <f ca="1">IF(OR(БД!S122="",ISERROR(БД!S122)),"",БД!S122)</f>
        <v/>
      </c>
      <c r="JY125" s="108" t="str">
        <f ca="1">IF(OR(БД!W122="",ISERROR(БД!W122)),"",БД!W122)</f>
        <v/>
      </c>
      <c r="JZ125" s="103" t="str">
        <f ca="1">IF(OR(БД!GU165="",ISERROR(БД!GU165)),"",БД!GU165)</f>
        <v/>
      </c>
      <c r="KA125" s="108" t="str">
        <f ca="1">IF(OR(БД!GQ165="",ISERROR(БД!GQ165)),"",БД!GQ165)</f>
        <v/>
      </c>
      <c r="KB125" s="108" t="str">
        <f ca="1">IF(OR(БД!GM165="",ISERROR(БД!GM165)),"",БД!GM165)</f>
        <v/>
      </c>
      <c r="KC125" s="108" t="str">
        <f ca="1">IF(OR(БД!GI165="",ISERROR(БД!GI165)),"",БД!GI165)</f>
        <v/>
      </c>
      <c r="KE125" s="103" t="str">
        <f ca="1">IF(OR(БД!DV208="",ISERROR(БД!DV208)),"",БД!DV208)</f>
        <v/>
      </c>
      <c r="KF125" s="108" t="str">
        <f ca="1">IF(OR(БД!DR208="",ISERROR(БД!DR208)),"",БД!DR208)</f>
        <v/>
      </c>
      <c r="KG125" s="108" t="str">
        <f ca="1">IF(OR(БД!DN208="",ISERROR(БД!DN208)),"",БД!DN208)</f>
        <v/>
      </c>
      <c r="KH125" s="108" t="str">
        <f ca="1">IF(OR(БД!DJ208="",ISERROR(БД!DJ208)),"",БД!DJ208)</f>
        <v/>
      </c>
      <c r="KJ125" s="103" t="str">
        <f ca="1">IF(OR(БД!DE208="",ISERROR(БД!DE208)),"",БД!DE208)</f>
        <v/>
      </c>
      <c r="KK125" s="108" t="str">
        <f ca="1">IF(OR(БД!DA208="",ISERROR(БД!DA208)),"",БД!DA208)</f>
        <v/>
      </c>
      <c r="KL125" s="108" t="str">
        <f ca="1">IF(OR(БД!CW208="",ISERROR(БД!CW208)),"",БД!CW208)</f>
        <v/>
      </c>
      <c r="KN125" s="99" t="str">
        <f ca="1">IF(OR(БД!BG208="",ISERROR(БД!BG208)),"",БД!BG208)</f>
        <v/>
      </c>
      <c r="KO125" s="101" t="str">
        <f>IF(OR(БД!BJ208="",ISERROR(БД!BJ208)),"",БД!BJ208)</f>
        <v/>
      </c>
      <c r="KP125" s="99" t="str">
        <f ca="1">IF(OR(БД!BM208="",ISERROR(БД!BM208)),"",БД!BM208)</f>
        <v/>
      </c>
      <c r="KQ125" s="101" t="str">
        <f>IF(OR(БД!BP208="",ISERROR(БД!BP208)),"",БД!BP208)</f>
        <v/>
      </c>
      <c r="KR125" s="103" t="str">
        <f ca="1">IF(OR(БД!BS208="",ISERROR(БД!BS208)),"",БД!BS208)</f>
        <v/>
      </c>
      <c r="KT125" s="108" t="str">
        <f ca="1">IF(OR(БД!AY208="",ISERROR(БД!AY208)),"",БД!AY208)</f>
        <v/>
      </c>
      <c r="KU125" s="108" t="str">
        <f ca="1">IF(OR(БД!BC208="",ISERROR(БД!BC208)),"",БД!BC208)</f>
        <v/>
      </c>
      <c r="KV125" s="103" t="str">
        <f ca="1">IF(OR(БД!AW380="",ISERROR(БД!AW380)),"",БД!AW380)</f>
        <v/>
      </c>
      <c r="KW125" s="108" t="str">
        <f ca="1">IF(OR(БД!AS380="",ISERROR(БД!AS380)),"",БД!AS380)</f>
        <v/>
      </c>
      <c r="KX125" s="108" t="str">
        <f ca="1">IF(OR(БД!AO380="",ISERROR(БД!AO380)),"",БД!AO380)</f>
        <v/>
      </c>
      <c r="KY125" s="108" t="str">
        <f ca="1">IF(OR(БД!AK380="",ISERROR(БД!AK380)),"",БД!AK380)</f>
        <v/>
      </c>
      <c r="LA125" s="103" t="str">
        <f ca="1">IF(OR(БД!BN380="",ISERROR(БД!BN380)),"",БД!BN380)</f>
        <v/>
      </c>
      <c r="LB125" s="108" t="str">
        <f ca="1">IF(OR(БД!BJ380="",ISERROR(БД!BJ380)),"",БД!BJ380)</f>
        <v/>
      </c>
      <c r="LC125" s="108" t="str">
        <f ca="1">IF(OR(БД!BF380="",ISERROR(БД!BF380)),"",БД!BF380)</f>
        <v/>
      </c>
      <c r="LD125" s="108" t="str">
        <f ca="1">IF(OR(БД!BB380="",ISERROR(БД!BB380)),"",БД!BB380)</f>
        <v/>
      </c>
      <c r="LF125" s="106" t="str">
        <f ca="1">IF(OR(БД!HD294="",ISERROR(БД!HD294)),"",БД!HD294)</f>
        <v/>
      </c>
      <c r="LG125" s="106" t="str">
        <f ca="1">IF(OR(БД!HK294="",ISERROR(БД!HK294)),"",БД!HK294)</f>
        <v/>
      </c>
    </row>
    <row r="126" spans="1:319" x14ac:dyDescent="0.25">
      <c r="A126" s="113">
        <v>24</v>
      </c>
      <c r="B126" s="80" t="str">
        <f ca="1">IF(OR(БД!DT80="",ISERROR(БД!DT80)),"",БД!DT80)</f>
        <v/>
      </c>
      <c r="C126" s="80" t="str">
        <f ca="1">IF(OR(БД!DY80="",ISERROR(БД!DY80)),"",БД!DY80)</f>
        <v/>
      </c>
      <c r="D126" s="80" t="str">
        <f ca="1">IF(OR(БД!CD80="",ISERROR(БД!CD80)),"",БД!CD80)</f>
        <v/>
      </c>
      <c r="E126" s="80" t="str">
        <f ca="1">IF(OR(БД!CI80="",ISERROR(БД!CI80)),"",БД!CI80)</f>
        <v/>
      </c>
      <c r="F126" s="80" t="str">
        <f ca="1">IF(OR(БД!BT80="",ISERROR(БД!BT80)),"",БД!BT80)</f>
        <v/>
      </c>
      <c r="G126" s="80" t="str">
        <f ca="1">IF(OR(БД!BY80="",ISERROR(БД!BY80)),"",БД!BY80)</f>
        <v/>
      </c>
      <c r="H126" s="80" t="str">
        <f ca="1">IF(OR(БД!BJ80="",ISERROR(БД!BJ80)),"",БД!BJ80)</f>
        <v/>
      </c>
      <c r="I126" s="80" t="str">
        <f ca="1">IF(OR(БД!BO80="",ISERROR(БД!BO80)),"",БД!BO80)</f>
        <v/>
      </c>
      <c r="J126" s="80" t="str">
        <f ca="1">IF(OR(БД!JS123="",ISERROR(БД!JS123)),"",БД!JS123)</f>
        <v/>
      </c>
      <c r="K126" s="80" t="str">
        <f ca="1">IF(OR(БД!JX123="",ISERROR(БД!JX123)),"",БД!JX123)</f>
        <v/>
      </c>
      <c r="L126" s="80" t="str">
        <f ca="1">IF(OR(БД!JI123="",ISERROR(БД!JI123)),"",БД!JI123)</f>
        <v/>
      </c>
      <c r="M126" s="80" t="str">
        <f ca="1">IF(OR(БД!JN123="",ISERROR(БД!JN123)),"",БД!JN123)</f>
        <v/>
      </c>
      <c r="N126" s="80" t="str">
        <f ca="1">IF(OR(БД!IY123="",ISERROR(БД!IY123)),"",БД!IY123)</f>
        <v/>
      </c>
      <c r="O126" s="80" t="str">
        <f ca="1">IF(OR(БД!JD123="",ISERROR(БД!JD123)),"",БД!JD123)</f>
        <v/>
      </c>
      <c r="P126" s="80" t="str">
        <f ca="1">IF(OR(БД!HU381="",ISERROR(БД!HU381)),"",БД!HU381)</f>
        <v/>
      </c>
      <c r="R126" s="99" t="str">
        <f ca="1">IF(OR(БД!BX295="",ISERROR(БД!BX295)),"",БД!BX295)</f>
        <v/>
      </c>
      <c r="S126" s="101" t="str">
        <f>IF(OR(БД!CA295="",ISERROR(БД!CA295)),"",БД!CA295)</f>
        <v/>
      </c>
      <c r="T126" s="99" t="str">
        <f ca="1">IF(OR(БД!CD295="",ISERROR(БД!CD295)),"",БД!CD295)</f>
        <v/>
      </c>
      <c r="U126" s="101" t="str">
        <f>IF(OR(БД!CG295="",ISERROR(БД!CG295)),"",БД!CG295)</f>
        <v/>
      </c>
      <c r="V126" s="99" t="str">
        <f ca="1">IF(OR(БД!EG381="",ISERROR(БД!EG381)),"",БД!EG381)</f>
        <v/>
      </c>
      <c r="W126" s="101" t="str">
        <f>IF(OR(БД!EJ381="",ISERROR(БД!EJ381)),"",БД!EJ381)</f>
        <v/>
      </c>
      <c r="X126" s="99" t="str">
        <f ca="1">IF(OR(БД!EM381="",ISERROR(БД!EM381)),"",БД!EM381)</f>
        <v/>
      </c>
      <c r="Y126" s="101" t="str">
        <f>IF(OR(БД!EP381="",ISERROR(БД!EP381)),"",БД!EP381)</f>
        <v/>
      </c>
      <c r="Z126" s="106" t="str">
        <f ca="1">IF(OR(БД!DS381="",ISERROR(БД!DS381)),"",БД!DS381)</f>
        <v/>
      </c>
      <c r="AA126" s="126" t="str">
        <f>IF(OR(БД!DW381="",ISERROR(БД!DW381)),"",БД!DW381)</f>
        <v/>
      </c>
      <c r="AB126" s="106" t="str">
        <f ca="1">IF(OR(БД!DZ381="",ISERROR(БД!DZ381)),"",БД!DZ381)</f>
        <v/>
      </c>
      <c r="AC126" s="126" t="str">
        <f>IF(OR(БД!ED381="",ISERROR(БД!ED381)),"",БД!ED381)</f>
        <v/>
      </c>
      <c r="AD126" s="106" t="str">
        <f ca="1">IF(OR(БД!DE381="",ISERROR(БД!DE381)),"",БД!DE381)</f>
        <v/>
      </c>
      <c r="AE126" s="126" t="str">
        <f>IF(OR(БД!DI381="",ISERROR(БД!DI381)),"",БД!DI381)</f>
        <v/>
      </c>
      <c r="AF126" s="106" t="str">
        <f ca="1">IF(OR(БД!DL381="",ISERROR(БД!DL381)),"",БД!DL381)</f>
        <v/>
      </c>
      <c r="AG126" s="126" t="str">
        <f>IF(OR(БД!DP381="",ISERROR(БД!DP381)),"",БД!DP381)</f>
        <v/>
      </c>
      <c r="AH126" s="99" t="str">
        <f ca="1">IF(OR(БД!CO381="",ISERROR(БД!CO381)),"",БД!CO381)</f>
        <v/>
      </c>
      <c r="AI126" s="101" t="str">
        <f>IF(OR(БД!CR381="",ISERROR(БД!CR381)),"",БД!CR381)</f>
        <v/>
      </c>
      <c r="AJ126" s="99" t="str">
        <f ca="1">IF(OR(БД!CI381="",ISERROR(БД!CI381)),"",БД!CI381)</f>
        <v/>
      </c>
      <c r="AK126" s="101" t="str">
        <f>IF(OR(БД!CL381="",ISERROR(БД!CL381)),"",БД!CL381)</f>
        <v/>
      </c>
      <c r="AL126" s="99" t="str">
        <f ca="1">IF(OR(БД!CC381="",ISERROR(БД!CC381)),"",БД!CC381)</f>
        <v/>
      </c>
      <c r="AM126" s="101" t="str">
        <f>IF(OR(БД!CF381="",ISERROR(БД!CF381)),"",БД!CF381)</f>
        <v/>
      </c>
      <c r="AO126" s="103" t="str">
        <f ca="1">IF(OR(БД!GI252="",ISERROR(БД!GI252)),"",БД!GI252)</f>
        <v/>
      </c>
      <c r="AP126" s="103" t="str">
        <f ca="1">IF(OR(БД!GD252="",ISERROR(БД!GD252)),"",БД!GD252)</f>
        <v/>
      </c>
      <c r="AQ126" s="99" t="str">
        <f ca="1">IF(OR(БД!HQ338="",ISERROR(БД!HQ338)),"",БД!HQ338)</f>
        <v/>
      </c>
      <c r="AR126" s="101" t="str">
        <f>IF(OR(БД!HU338="",ISERROR(БД!HU338)),"",БД!HU338)</f>
        <v/>
      </c>
      <c r="AS126" s="99" t="str">
        <f ca="1">IF(OR(БД!AZ553="",ISERROR(БД!AZ553)),"",БД!AZ553)</f>
        <v/>
      </c>
      <c r="AT126" s="101" t="str">
        <f>IF(OR(БД!BC553="",ISERROR(БД!BC553)),"",БД!BC553)</f>
        <v/>
      </c>
      <c r="AU126" s="99" t="str">
        <f ca="1">IF(OR(БД!BF553="",ISERROR(БД!BF553)),"",БД!BF553)</f>
        <v/>
      </c>
      <c r="AV126" s="101" t="str">
        <f>IF(OR(БД!BI553="",ISERROR(БД!BI553)),"",БД!BI553)</f>
        <v/>
      </c>
      <c r="AW126" s="99" t="str">
        <f ca="1">IF(OR(БД!AN553="",ISERROR(БД!AN553)),"",БД!AN553)</f>
        <v/>
      </c>
      <c r="AX126" s="101" t="str">
        <f>IF(OR(БД!AQ553="",ISERROR(БД!AQ553)),"",БД!AQ553)</f>
        <v/>
      </c>
      <c r="AY126" s="99" t="str">
        <f ca="1">IF(OR(БД!AT553="",ISERROR(БД!AT553)),"",БД!AT553)</f>
        <v/>
      </c>
      <c r="AZ126" s="101" t="str">
        <f>IF(OR(БД!AW553="",ISERROR(БД!AW553)),"",БД!AW553)</f>
        <v/>
      </c>
      <c r="BA126" s="99" t="str">
        <f ca="1">IF(OR(БД!AH553="",ISERROR(БД!AH553)),"",БД!AH553)</f>
        <v/>
      </c>
      <c r="BB126" s="101" t="str">
        <f>IF(OR(БД!AK553="",ISERROR(БД!AK553)),"",БД!AK553)</f>
        <v/>
      </c>
      <c r="BC126" s="99" t="str">
        <f ca="1">IF(OR(БД!AB553="",ISERROR(БД!AB553)),"",БД!AB553)</f>
        <v/>
      </c>
      <c r="BD126" s="101" t="str">
        <f>IF(OR(БД!AE553="",ISERROR(БД!AE553)),"",БД!AE553)</f>
        <v/>
      </c>
      <c r="BE126" s="99" t="str">
        <f ca="1">IF(OR(БД!J381="",ISERROR(БД!J381)),"",БД!J381)</f>
        <v/>
      </c>
      <c r="BF126" s="99" t="str">
        <f ca="1">IF(OR(БД!D381="",ISERROR(БД!D381)),"",БД!D381)</f>
        <v/>
      </c>
      <c r="BH126" s="103" t="str">
        <f ca="1">IF(OR(БД!GS252="",ISERROR(БД!GS252)),"",БД!GS252)</f>
        <v/>
      </c>
      <c r="BI126" s="103" t="str">
        <f ca="1">IF(OR(БД!GN252="",ISERROR(БД!GN252)),"",БД!GN252)</f>
        <v/>
      </c>
      <c r="BJ126" s="99" t="str">
        <f ca="1">IF(OR(БД!EN295="",ISERROR(БД!EN295)),"",БД!EN295)</f>
        <v/>
      </c>
      <c r="BK126" s="101" t="str">
        <f>IF(OR(БД!ER295="",ISERROR(БД!ER295)),"",БД!ER295)</f>
        <v/>
      </c>
      <c r="BL126" s="99" t="str">
        <f ca="1">IF(OR(БД!EG295="",ISERROR(БД!EG295)),"",БД!EG295)</f>
        <v/>
      </c>
      <c r="BM126" s="101" t="str">
        <f>IF(OR(БД!EK295="",ISERROR(БД!EK295)),"",БД!EK295)</f>
        <v/>
      </c>
      <c r="BN126" s="99" t="str">
        <f ca="1">IF(OR(БД!DZ295="",ISERROR(БД!DZ295)),"",БД!DZ295)</f>
        <v/>
      </c>
      <c r="BO126" s="101" t="str">
        <f>IF(OR(БД!ED295="",ISERROR(БД!ED295)),"",БД!ED295)</f>
        <v/>
      </c>
      <c r="BP126" s="99" t="str">
        <f ca="1">IF(OR(БД!DS295="",ISERROR(БД!DS295)),"",БД!DS295)</f>
        <v/>
      </c>
      <c r="BQ126" s="101" t="str">
        <f>IF(OR(БД!DW295="",ISERROR(БД!DW295)),"",БД!DW295)</f>
        <v/>
      </c>
      <c r="BR126" s="99" t="str">
        <f ca="1">IF(OR(БД!DL295="",ISERROR(БД!DL295)),"",БД!DL295)</f>
        <v/>
      </c>
      <c r="BS126" s="101" t="str">
        <f>IF(OR(БД!DP295="",ISERROR(БД!DP295)),"",БД!DP295)</f>
        <v/>
      </c>
      <c r="BT126" s="99" t="str">
        <f ca="1">IF(OR(БД!GA338="",ISERROR(БД!GA338)),"",БД!GA338)</f>
        <v/>
      </c>
      <c r="BU126" s="101" t="str">
        <f>IF(OR(БД!GE338="",ISERROR(БД!GE338)),"",БД!GE338)</f>
        <v/>
      </c>
      <c r="BV126" s="99" t="str">
        <f ca="1">IF(OR(БД!EK338="",ISERROR(БД!EK338)),"",БД!EK338)</f>
        <v/>
      </c>
      <c r="BW126" s="101" t="str">
        <f>IF(OR(БД!EO338="",ISERROR(БД!EO338)),"",БД!EO338)</f>
        <v/>
      </c>
      <c r="BX126" s="99" t="str">
        <f ca="1">IF(OR(БД!V553="",ISERROR(БД!V553)),"",БД!V553)</f>
        <v/>
      </c>
      <c r="BY126" s="101" t="str">
        <f>IF(OR(БД!Y553="",ISERROR(БД!Y553)),"",БД!Y553)</f>
        <v/>
      </c>
      <c r="BZ126" s="99" t="str">
        <f ca="1">IF(OR(БД!P553="",ISERROR(БД!P553)),"",БД!P553)</f>
        <v/>
      </c>
      <c r="CA126" s="101" t="str">
        <f>IF(OR(БД!S553="",ISERROR(БД!S553)),"",БД!S553)</f>
        <v/>
      </c>
      <c r="CB126" s="99" t="str">
        <f ca="1">IF(OR(БД!J553="",ISERROR(БД!J553)),"",БД!J553)</f>
        <v/>
      </c>
      <c r="CC126" s="101" t="str">
        <f>IF(OR(БД!M553="",ISERROR(БД!M553)),"",БД!M553)</f>
        <v/>
      </c>
      <c r="CD126" s="99" t="str">
        <f ca="1">IF(OR(БД!D553="",ISERROR(БД!D553)),"",БД!D553)</f>
        <v/>
      </c>
      <c r="CE126" s="101" t="str">
        <f>IF(OR(БД!G553="",ISERROR(БД!G553)),"",БД!G553)</f>
        <v/>
      </c>
      <c r="CF126" s="99" t="str">
        <f ca="1">IF(OR(БД!D467="",ISERROR(БД!D467)),"",БД!D467)</f>
        <v/>
      </c>
      <c r="CG126" s="99" t="str">
        <f ca="1">IF(OR(БД!J424="",ISERROR(БД!J424)),"",БД!J424)</f>
        <v/>
      </c>
      <c r="CI126" s="103" t="str">
        <f ca="1">IF(OR(БД!HC252="",ISERROR(БД!HC252)),"",БД!HC252)</f>
        <v/>
      </c>
      <c r="CJ126" s="103" t="str">
        <f ca="1">IF(OR(БД!GX252="",ISERROR(БД!GX252)),"",БД!GX252)</f>
        <v/>
      </c>
      <c r="CK126" s="108" t="str">
        <f ca="1">IF(OR(БД!ED80="",ISERROR(БД!ED80)),"",БД!ED80)</f>
        <v/>
      </c>
      <c r="CL126" s="108" t="str">
        <f ca="1">IF(OR(БД!EH80="",ISERROR(БД!EH80)),"",БД!EH80)</f>
        <v/>
      </c>
      <c r="CM126" s="108" t="str">
        <f ca="1">IF(OR(БД!DL80="",ISERROR(БД!DL80)),"",БД!DL80)</f>
        <v/>
      </c>
      <c r="CN126" s="108" t="str">
        <f ca="1">IF(OR(БД!DP80="",ISERROR(БД!DP80)),"",БД!DP80)</f>
        <v/>
      </c>
      <c r="CO126" s="99" t="str">
        <f ca="1">IF(OR(БД!FR252="",ISERROR(БД!FR252)),"",БД!FR252)</f>
        <v/>
      </c>
      <c r="CP126" s="101" t="str">
        <f>IF(OR(БД!FU252="",ISERROR(БД!FU252)),"",БД!FU252)</f>
        <v/>
      </c>
      <c r="CQ126" s="99" t="str">
        <f ca="1">IF(OR(БД!FX252="",ISERROR(БД!FX252)),"",БД!FX252)</f>
        <v/>
      </c>
      <c r="CR126" s="101" t="str">
        <f>IF(OR(БД!GA252="",ISERROR(БД!GA252)),"",БД!GA252)</f>
        <v/>
      </c>
      <c r="CS126" s="99" t="str">
        <f ca="1">IF(OR(БД!DE295="",ISERROR(БД!DE295)),"",БД!DE295)</f>
        <v/>
      </c>
      <c r="CT126" s="101" t="str">
        <f>IF(OR(БД!DI295="",ISERROR(БД!DI295)),"",БД!DI295)</f>
        <v/>
      </c>
      <c r="CU126" s="99" t="str">
        <f ca="1">IF(OR(БД!CX295="",ISERROR(БД!CX295)),"",БД!CX295)</f>
        <v/>
      </c>
      <c r="CV126" s="101" t="str">
        <f>IF(OR(БД!DB295="",ISERROR(БД!DB295)),"",БД!DB295)</f>
        <v/>
      </c>
      <c r="CW126" s="99" t="str">
        <f ca="1">IF(OR(БД!CQ295="",ISERROR(БД!CQ295)),"",БД!CQ295)</f>
        <v/>
      </c>
      <c r="CX126" s="101" t="str">
        <f>IF(OR(БД!CU295="",ISERROR(БД!CU295)),"",БД!CU295)</f>
        <v/>
      </c>
      <c r="CY126" s="99" t="str">
        <f ca="1">IF(OR(БД!CJ295="",ISERROR(БД!CJ295)),"",БД!CJ295)</f>
        <v/>
      </c>
      <c r="CZ126" s="101" t="str">
        <f>IF(OR(БД!CN295="",ISERROR(БД!CN295)),"",БД!CN295)</f>
        <v/>
      </c>
      <c r="DA126" s="99" t="str">
        <f ca="1">IF(OR(БД!HX338="",ISERROR(БД!HX338)),"",БД!HX338)</f>
        <v/>
      </c>
      <c r="DB126" s="101" t="str">
        <f>IF(OR(БД!IB338="",ISERROR(БД!IB338)),"",БД!IB338)</f>
        <v/>
      </c>
      <c r="DC126" s="99" t="str">
        <f ca="1">IF(OR(БД!HJ338="",ISERROR(БД!HJ338)),"",БД!HJ338)</f>
        <v/>
      </c>
      <c r="DD126" s="101" t="str">
        <f>IF(OR(БД!HN338="",ISERROR(БД!HN338)),"",БД!HN338)</f>
        <v/>
      </c>
      <c r="DE126" s="99" t="str">
        <f ca="1">IF(OR(БД!HC338="",ISERROR(БД!HC338)),"",БД!HC338)</f>
        <v/>
      </c>
      <c r="DF126" s="101" t="str">
        <f>IF(OR(БД!HG338="",ISERROR(БД!HG338)),"",БД!HG338)</f>
        <v/>
      </c>
      <c r="DG126" s="99" t="str">
        <f ca="1">IF(OR(БД!GV338="",ISERROR(БД!GV338)),"",БД!GV338)</f>
        <v/>
      </c>
      <c r="DH126" s="101" t="str">
        <f>IF(OR(БД!GZ338="",ISERROR(БД!GZ338)),"",БД!GZ338)</f>
        <v/>
      </c>
      <c r="DI126" s="99" t="str">
        <f ca="1">IF(OR(БД!GO338="",ISERROR(БД!GO338)),"",БД!GO338)</f>
        <v/>
      </c>
      <c r="DJ126" s="101" t="str">
        <f>IF(OR(БД!GS338="",ISERROR(БД!GS338)),"",БД!GS338)</f>
        <v/>
      </c>
      <c r="DK126" s="99" t="str">
        <f ca="1">IF(OR(БД!GH338="",ISERROR(БД!GH338)),"",БД!GH338)</f>
        <v/>
      </c>
      <c r="DL126" s="101" t="str">
        <f>IF(OR(БД!GL338="",ISERROR(БД!GL338)),"",БД!GL338)</f>
        <v/>
      </c>
      <c r="DM126" s="99" t="str">
        <f ca="1">IF(OR(БД!FT338="",ISERROR(БД!FT338)),"",БД!FT338)</f>
        <v/>
      </c>
      <c r="DN126" s="101" t="str">
        <f>IF(OR(БД!FX338="",ISERROR(БД!FX338)),"",БД!FX338)</f>
        <v/>
      </c>
      <c r="DO126" s="99" t="str">
        <f ca="1">IF(OR(БД!FF338="",ISERROR(БД!FF338)),"",БД!FF338)</f>
        <v/>
      </c>
      <c r="DP126" s="101" t="str">
        <f>IF(OR(БД!FJ338="",ISERROR(БД!FJ338)),"",БД!FJ338)</f>
        <v/>
      </c>
      <c r="DQ126" s="99" t="str">
        <f ca="1">IF(OR(БД!FM338="",ISERROR(БД!FM338)),"",БД!FM338)</f>
        <v/>
      </c>
      <c r="DR126" s="101" t="str">
        <f>IF(OR(БД!FQ338="",ISERROR(БД!FQ338)),"",БД!FQ338)</f>
        <v/>
      </c>
      <c r="DS126" s="99" t="str">
        <f ca="1">IF(OR(БД!EY338="",ISERROR(БД!EY338)),"",БД!EY338)</f>
        <v/>
      </c>
      <c r="DT126" s="101" t="str">
        <f>IF(OR(БД!FC338="",ISERROR(БД!FC338)),"",БД!FC338)</f>
        <v/>
      </c>
      <c r="DU126" s="99" t="str">
        <f ca="1">IF(OR(БД!ER338="",ISERROR(БД!ER338)),"",БД!ER338)</f>
        <v/>
      </c>
      <c r="DV126" s="101" t="str">
        <f>IF(OR(БД!EV338="",ISERROR(БД!EV338)),"",БД!EV338)</f>
        <v/>
      </c>
      <c r="DW126" s="99" t="str">
        <f ca="1">IF(OR(БД!CK338="",ISERROR(БД!CK338)),"",БД!CK338)</f>
        <v/>
      </c>
      <c r="DX126" s="101" t="str">
        <f>IF(OR(БД!CN338="",ISERROR(БД!CN338)),"",БД!CN338)</f>
        <v/>
      </c>
      <c r="DY126" s="99" t="str">
        <f ca="1">IF(OR(БД!CQ338="",ISERROR(БД!CQ338)),"",БД!CQ338)</f>
        <v/>
      </c>
      <c r="DZ126" s="101" t="str">
        <f>IF(OR(БД!CT338="",ISERROR(БД!CT338)),"",БД!CT338)</f>
        <v/>
      </c>
      <c r="EA126" s="99" t="str">
        <f ca="1">IF(OR(БД!BI510="",ISERROR(БД!BI510)),"",БД!BI510)</f>
        <v/>
      </c>
      <c r="EB126" s="101" t="str">
        <f>IF(OR(БД!BL510="",ISERROR(БД!BL510)),"",БД!BL510)</f>
        <v/>
      </c>
      <c r="EC126" s="99" t="str">
        <f ca="1">IF(OR(БД!BC510="",ISERROR(БД!BC510)),"",БД!BC510)</f>
        <v/>
      </c>
      <c r="ED126" s="101" t="str">
        <f>IF(OR(БД!BF510="",ISERROR(БД!BF510)),"",БД!BF510)</f>
        <v/>
      </c>
      <c r="EE126" s="99" t="str">
        <f ca="1">IF(OR(БД!AQ510="",ISERROR(БД!AQ510)),"",БД!AQ510)</f>
        <v/>
      </c>
      <c r="EF126" s="101" t="str">
        <f>IF(OR(БД!AT510="",ISERROR(БД!AT510)),"",БД!AT510)</f>
        <v/>
      </c>
      <c r="EG126" s="99" t="str">
        <f ca="1">IF(OR(БД!AW510="",ISERROR(БД!AW510)),"",БД!AW510)</f>
        <v/>
      </c>
      <c r="EH126" s="101" t="str">
        <f>IF(OR(БД!AZ510="",ISERROR(БД!AZ510)),"",БД!AZ510)</f>
        <v/>
      </c>
      <c r="EI126" s="99" t="str">
        <f ca="1">IF(OR(БД!AE510="",ISERROR(БД!AE510)),"",БД!AE510)</f>
        <v/>
      </c>
      <c r="EJ126" s="101" t="str">
        <f>IF(OR(БД!AH510="",ISERROR(БД!AH510)),"",БД!AH510)</f>
        <v/>
      </c>
      <c r="EK126" s="99" t="str">
        <f ca="1">IF(OR(БД!AK510="",ISERROR(БД!AK510)),"",БД!AK510)</f>
        <v/>
      </c>
      <c r="EL126" s="101" t="str">
        <f>IF(OR(БД!AN510="",ISERROR(БД!AN510)),"",БД!AN510)</f>
        <v/>
      </c>
      <c r="EM126" s="99" t="str">
        <f ca="1">IF(OR(БД!Y510="",ISERROR(БД!Y510)),"",БД!Y510)</f>
        <v/>
      </c>
      <c r="EN126" s="101" t="str">
        <f>IF(OR(БД!AB510="",ISERROR(БД!AB510)),"",БД!AB510)</f>
        <v/>
      </c>
      <c r="EO126" s="99" t="str">
        <f ca="1">IF(OR(БД!FV553="",ISERROR(БД!FV553)),"",БД!FV553)</f>
        <v/>
      </c>
      <c r="EP126" s="101" t="str">
        <f>IF(OR(БД!FY553="",ISERROR(БД!FY553)),"",БД!FY553)</f>
        <v/>
      </c>
      <c r="EQ126" s="99" t="str">
        <f ca="1">IF(OR(БД!FP553="",ISERROR(БД!FP553)),"",БД!FP553)</f>
        <v/>
      </c>
      <c r="ER126" s="101" t="str">
        <f>IF(OR(БД!FS553="",ISERROR(БД!FS553)),"",БД!FS553)</f>
        <v/>
      </c>
      <c r="ES126" s="99" t="str">
        <f ca="1">IF(OR(БД!FJ553="",ISERROR(БД!FJ553)),"",БД!FJ553)</f>
        <v/>
      </c>
      <c r="ET126" s="101" t="str">
        <f>IF(OR(БД!FM553="",ISERROR(БД!FM553)),"",БД!FM553)</f>
        <v/>
      </c>
      <c r="EU126" s="99" t="str">
        <f ca="1">IF(OR(БД!FD553="",ISERROR(БД!FD553)),"",БД!FD553)</f>
        <v/>
      </c>
      <c r="EV126" s="101" t="str">
        <f>IF(OR(БД!FG553="",ISERROR(БД!FG553)),"",БД!FG553)</f>
        <v/>
      </c>
      <c r="EW126" s="99" t="str">
        <f ca="1">IF(OR(БД!EX553="",ISERROR(БД!EX553)),"",БД!EX553)</f>
        <v/>
      </c>
      <c r="EX126" s="101" t="str">
        <f>IF(OR(БД!FA553="",ISERROR(БД!FA553)),"",БД!FA553)</f>
        <v/>
      </c>
      <c r="EY126" s="99" t="str">
        <f ca="1">IF(OR(БД!ER553="",ISERROR(БД!ER553)),"",БД!ER553)</f>
        <v/>
      </c>
      <c r="EZ126" s="101" t="str">
        <f>IF(OR(БД!EU553="",ISERROR(БД!EU553)),"",БД!EU553)</f>
        <v/>
      </c>
      <c r="FA126" s="99" t="str">
        <f ca="1">IF(OR(БД!EL553="",ISERROR(БД!EL553)),"",БД!EL553)</f>
        <v/>
      </c>
      <c r="FB126" s="101" t="str">
        <f>IF(OR(БД!EO553="",ISERROR(БД!EO553)),"",БД!EO553)</f>
        <v/>
      </c>
      <c r="FC126" s="99" t="str">
        <f ca="1">IF(OR(БД!EF553="",ISERROR(БД!EF553)),"",БД!EF553)</f>
        <v/>
      </c>
      <c r="FD126" s="101" t="str">
        <f>IF(OR(БД!EI553="",ISERROR(БД!EI553)),"",БД!EI553)</f>
        <v/>
      </c>
      <c r="FE126" s="99" t="str">
        <f ca="1">IF(OR(БД!DZ553="",ISERROR(БД!DZ553)),"",БД!DZ553)</f>
        <v/>
      </c>
      <c r="FF126" s="101" t="str">
        <f>IF(OR(БД!EC553="",ISERROR(БД!EC553)),"",БД!EC553)</f>
        <v/>
      </c>
      <c r="FG126" s="99" t="str">
        <f ca="1">IF(OR(БД!DT553="",ISERROR(БД!DT553)),"",БД!DT553)</f>
        <v/>
      </c>
      <c r="FH126" s="101" t="str">
        <f>IF(OR(БД!DW553="",ISERROR(БД!DW553)),"",БД!DW553)</f>
        <v/>
      </c>
      <c r="FI126" s="99" t="str">
        <f ca="1">IF(OR(БД!DN553="",ISERROR(БД!DN553)),"",БД!DN553)</f>
        <v/>
      </c>
      <c r="FJ126" s="101" t="str">
        <f>IF(OR(БД!DQ553="",ISERROR(БД!DQ553)),"",БД!DQ553)</f>
        <v/>
      </c>
      <c r="FK126" s="99" t="str">
        <f ca="1">IF(OR(БД!DH553="",ISERROR(БД!DH553)),"",БД!DH553)</f>
        <v/>
      </c>
      <c r="FL126" s="101" t="str">
        <f>IF(OR(БД!DK553="",ISERROR(БД!DK553)),"",БД!DK553)</f>
        <v/>
      </c>
      <c r="FM126" s="99" t="str">
        <f ca="1">IF(OR(БД!DB553="",ISERROR(БД!DB553)),"",БД!DB553)</f>
        <v/>
      </c>
      <c r="FN126" s="101" t="str">
        <f>IF(OR(БД!DE553="",ISERROR(БД!DE553)),"",БД!DE553)</f>
        <v/>
      </c>
      <c r="FO126" s="99" t="str">
        <f ca="1">IF(OR(БД!CV553="",ISERROR(БД!CV553)),"",БД!CV553)</f>
        <v/>
      </c>
      <c r="FP126" s="101" t="str">
        <f>IF(OR(БД!CY553="",ISERROR(БД!CY553)),"",БД!CY553)</f>
        <v/>
      </c>
      <c r="FQ126" s="99" t="str">
        <f ca="1">IF(OR(БД!CP553="",ISERROR(БД!CP553)),"",БД!CP553)</f>
        <v/>
      </c>
      <c r="FR126" s="101" t="str">
        <f>IF(OR(БД!CS553="",ISERROR(БД!CS553)),"",БД!CS553)</f>
        <v/>
      </c>
      <c r="FS126" s="99" t="str">
        <f ca="1">IF(OR(БД!CJ553="",ISERROR(БД!CJ553)),"",БД!CJ553)</f>
        <v/>
      </c>
      <c r="FT126" s="101" t="str">
        <f>IF(OR(БД!CM553="",ISERROR(БД!CM553)),"",БД!CM553)</f>
        <v/>
      </c>
      <c r="FU126" s="99" t="str">
        <f ca="1">IF(OR(БД!CD553="",ISERROR(БД!CD553)),"",БД!CD553)</f>
        <v/>
      </c>
      <c r="FV126" s="101" t="str">
        <f>IF(OR(БД!CG553="",ISERROR(БД!CG553)),"",БД!CG553)</f>
        <v/>
      </c>
      <c r="FW126" s="99" t="str">
        <f ca="1">IF(OR(БД!BX553="",ISERROR(БД!BX553)),"",БД!BX553)</f>
        <v/>
      </c>
      <c r="FX126" s="101" t="str">
        <f>IF(OR(БД!CA553="",ISERROR(БД!CA553)),"",БД!CA553)</f>
        <v/>
      </c>
      <c r="FY126" s="99" t="str">
        <f ca="1">IF(OR(БД!BR553="",ISERROR(БД!BR553)),"",БД!BR553)</f>
        <v/>
      </c>
      <c r="FZ126" s="101" t="str">
        <f>IF(OR(БД!BU553="",ISERROR(БД!BU553)),"",БД!BU553)</f>
        <v/>
      </c>
      <c r="GA126" s="99" t="str">
        <f ca="1">IF(OR(БД!BL553="",ISERROR(БД!BL553)),"",БД!BL553)</f>
        <v/>
      </c>
      <c r="GB126" s="101" t="str">
        <f>IF(OR(БД!BO553="",ISERROR(БД!BO553)),"",БД!BO553)</f>
        <v/>
      </c>
      <c r="GC126" s="99" t="str">
        <f ca="1">IF(OR(БД!D424="",ISERROR(БД!D424)),"",БД!D424)</f>
        <v/>
      </c>
      <c r="GD126" s="99" t="str">
        <f ca="1">IF(OR(БД!R80="",ISERROR(БД!R80)),"",БД!R80)</f>
        <v/>
      </c>
      <c r="GF126" s="80" t="str">
        <f ca="1">IF(OR(БД!AZ80="",ISERROR(БД!AZ80)),"",БД!AZ80)</f>
        <v/>
      </c>
      <c r="GG126" s="80" t="str">
        <f ca="1">IF(OR(БД!BE80="",ISERROR(БД!BE80)),"",БД!BE80)</f>
        <v/>
      </c>
      <c r="GH126" s="80" t="str">
        <f ca="1">IF(OR(БД!IO123="",ISERROR(БД!IO123)),"",БД!IO123)</f>
        <v/>
      </c>
      <c r="GI126" s="80" t="str">
        <f ca="1">IF(OR(БД!IT123="",ISERROR(БД!IT123)),"",БД!IT123)</f>
        <v/>
      </c>
      <c r="GJ126" s="80" t="str">
        <f ca="1">IF(OR(БД!IE123="",ISERROR(БД!IE123)),"",БД!IE123)</f>
        <v/>
      </c>
      <c r="GK126" s="80" t="str">
        <f ca="1">IF(OR(БД!IJ123="",ISERROR(БД!IJ123)),"",БД!IJ123)</f>
        <v/>
      </c>
      <c r="GL126" s="80" t="str">
        <f ca="1">IF(OR(БД!HU123="",ISERROR(БД!HU123)),"",БД!HU123)</f>
        <v/>
      </c>
      <c r="GM126" s="80" t="str">
        <f ca="1">IF(OR(БД!HZ123="",ISERROR(БД!HZ123)),"",БД!HZ123)</f>
        <v/>
      </c>
      <c r="GO126" s="108" t="str">
        <f ca="1">IF(OR(БД!HM123="",ISERROR(БД!HM123)),"",БД!HM123)</f>
        <v/>
      </c>
      <c r="GP126" s="108" t="str">
        <f ca="1">IF(OR(БД!HQ123="",ISERROR(БД!HQ123)),"",БД!HQ123)</f>
        <v/>
      </c>
      <c r="GQ126" s="108" t="str">
        <f ca="1">IF(OR(БД!HE123="",ISERROR(БД!HE123)),"",БД!HE123)</f>
        <v/>
      </c>
      <c r="GR126" s="108" t="str">
        <f ca="1">IF(OR(БД!HI123="",ISERROR(БД!HI123)),"",БД!HI123)</f>
        <v/>
      </c>
      <c r="GS126" s="80" t="str">
        <f ca="1">IF(OR(БД!GU123="",ISERROR(БД!GU123)),"",БД!GU123)</f>
        <v/>
      </c>
      <c r="GT126" s="80" t="str">
        <f ca="1">IF(OR(БД!GZ123="",ISERROR(БД!GZ123)),"",БД!GZ123)</f>
        <v/>
      </c>
      <c r="GU126" s="80" t="str">
        <f ca="1">IF(OR(БД!BL338="",ISERROR(БД!BL338)),"",БД!BL338)</f>
        <v/>
      </c>
      <c r="GV126" s="80" t="str">
        <f ca="1">IF(OR(БД!BQ338="",ISERROR(БД!BQ338)),"",БД!BQ338)</f>
        <v/>
      </c>
      <c r="GW126" s="80" t="str">
        <f ca="1">IF(OR(БД!BB338="",ISERROR(БД!BB338)),"",БД!BB338)</f>
        <v/>
      </c>
      <c r="GX126" s="80" t="str">
        <f ca="1">IF(OR(БД!BG338="",ISERROR(БД!BG338)),"",БД!BG338)</f>
        <v/>
      </c>
      <c r="GZ126" s="80" t="str">
        <f ca="1">IF(OR(БД!GK123="",ISERROR(БД!GK123)),"",БД!GK123)</f>
        <v/>
      </c>
      <c r="HA126" s="80" t="str">
        <f ca="1">IF(OR(БД!GP123="",ISERROR(БД!GP123)),"",БД!GP123)</f>
        <v/>
      </c>
      <c r="HB126" s="106" t="str">
        <f ca="1">IF(OR(БД!FT123="",ISERROR(БД!FT123)),"",БД!FT123)</f>
        <v/>
      </c>
      <c r="HC126" s="106" t="str">
        <f ca="1">IF(OR(БД!FZ123="",ISERROR(БД!FZ123)),"",БД!FZ123)</f>
        <v/>
      </c>
      <c r="HD126" s="103" t="str">
        <f ca="1">IF(OR(БД!GF123="",ISERROR(БД!GF123)),"",БД!GF123)</f>
        <v/>
      </c>
      <c r="HE126" s="80" t="str">
        <f ca="1">IF(OR(БД!FJ123="",ISERROR(БД!FJ123)),"",БД!FJ123)</f>
        <v/>
      </c>
      <c r="HF126" s="80" t="str">
        <f ca="1">IF(OR(БД!FO123="",ISERROR(БД!FO123)),"",БД!FO123)</f>
        <v/>
      </c>
      <c r="HG126" s="80" t="str">
        <f ca="1">IF(OR(БД!EZ123="",ISERROR(БД!EZ123)),"",БД!EZ123)</f>
        <v/>
      </c>
      <c r="HH126" s="80" t="str">
        <f ca="1">IF(OR(БД!FE123="",ISERROR(БД!FE123)),"",БД!FE123)</f>
        <v/>
      </c>
      <c r="HJ126" s="80" t="str">
        <f ca="1">IF(OR(БД!EP123="",ISERROR(БД!EP123)),"",БД!EP123)</f>
        <v/>
      </c>
      <c r="HK126" s="80" t="str">
        <f ca="1">IF(OR(БД!EU123="",ISERROR(БД!EU123)),"",БД!EU123)</f>
        <v/>
      </c>
      <c r="HL126" s="108" t="str">
        <f ca="1">IF(OR(БД!EH123="",ISERROR(БД!EH123)),"",БД!EH123)</f>
        <v/>
      </c>
      <c r="HM126" s="108" t="str">
        <f ca="1">IF(OR(БД!EL123="",ISERROR(БД!EL123)),"",БД!EL123)</f>
        <v/>
      </c>
      <c r="HN126" s="108" t="str">
        <f ca="1">IF(OR(БД!DZ123="",ISERROR(БД!DZ123)),"",БД!DZ123)</f>
        <v/>
      </c>
      <c r="HO126" s="108" t="str">
        <f ca="1">IF(OR(БД!ED123="",ISERROR(БД!ED123)),"",БД!ED123)</f>
        <v/>
      </c>
      <c r="HP126" s="80" t="str">
        <f ca="1">IF(OR(БД!DP123="",ISERROR(БД!DP123)),"",БД!DP123)</f>
        <v/>
      </c>
      <c r="HQ126" s="80" t="str">
        <f ca="1">IF(OR(БД!DU123="",ISERROR(БД!DU123)),"",БД!DU123)</f>
        <v/>
      </c>
      <c r="HR126" s="108" t="str">
        <f ca="1">IF(OR(БД!DH123="",ISERROR(БД!DH123)),"",БД!DH123)</f>
        <v/>
      </c>
      <c r="HS126" s="108" t="str">
        <f ca="1">IF(OR(БД!DL123="",ISERROR(БД!DL123)),"",БД!DL123)</f>
        <v/>
      </c>
      <c r="HT126" s="80" t="str">
        <f ca="1">IF(OR(БД!GK381="",ISERROR(БД!GK381)),"",БД!GK381)</f>
        <v/>
      </c>
      <c r="HU126" s="80" t="str">
        <f ca="1">IF(OR(БД!GP381="",ISERROR(БД!GP381)),"",БД!GP381)</f>
        <v/>
      </c>
      <c r="HV126" s="80" t="str">
        <f ca="1">IF(OR(БД!BV338="",ISERROR(БД!BV338)),"",БД!BV338)</f>
        <v/>
      </c>
      <c r="HW126" s="80" t="str">
        <f ca="1">IF(OR(БД!CA338="",ISERROR(БД!CA338)),"",БД!CA338)</f>
        <v/>
      </c>
      <c r="HY126" s="103" t="str">
        <f ca="1">IF(OR(БД!CS123="",ISERROR(БД!CS123)),"",БД!CS123)</f>
        <v/>
      </c>
      <c r="HZ126" s="103" t="str">
        <f ca="1">IF(OR(БД!CX123="",ISERROR(БД!CX123)),"",БД!CX123)</f>
        <v/>
      </c>
      <c r="IA126" s="103" t="str">
        <f ca="1">IF(OR(БД!DC123="",ISERROR(БД!DC123)),"",БД!DC123)</f>
        <v/>
      </c>
      <c r="IB126" s="103" t="str">
        <f ca="1">IF(OR(БД!DF252="",ISERROR(БД!DF252)),"",БД!DF252)</f>
        <v/>
      </c>
      <c r="IC126" s="103" t="str">
        <f ca="1">IF(OR(БД!DK252="",ISERROR(БД!DK252)),"",БД!DK252)</f>
        <v/>
      </c>
      <c r="ID126" s="103" t="str">
        <f ca="1">IF(OR(БД!DP252="",ISERROR(БД!DP252)),"",БД!DP252)</f>
        <v/>
      </c>
      <c r="IF126" s="103" t="str">
        <f ca="1">IF(OR(БД!CD123="",ISERROR(БД!CD123)),"",БД!CD123)</f>
        <v/>
      </c>
      <c r="IG126" s="103" t="str">
        <f ca="1">IF(OR(БД!CI123="",ISERROR(БД!CI123)),"",БД!CI123)</f>
        <v/>
      </c>
      <c r="IH126" s="103" t="str">
        <f ca="1">IF(OR(БД!CN123="",ISERROR(БД!CN123)),"",БД!CN123)</f>
        <v/>
      </c>
      <c r="IJ126" s="80" t="str">
        <f ca="1">IF(OR(БД!BT123="",ISERROR(БД!BT123)),"",БД!BT123)</f>
        <v/>
      </c>
      <c r="IK126" s="80" t="str">
        <f ca="1">IF(OR(БД!BY123="",ISERROR(БД!BY123)),"",БД!BY123)</f>
        <v/>
      </c>
      <c r="IL126" s="80" t="str">
        <f ca="1">IF(OR(БД!BJ123="",ISERROR(БД!BJ123)),"",БД!BJ123)</f>
        <v/>
      </c>
      <c r="IM126" s="80" t="str">
        <f ca="1">IF(OR(БД!BO123="",ISERROR(БД!BO123)),"",БД!BO123)</f>
        <v/>
      </c>
      <c r="IO126" s="80" t="str">
        <f ca="1">IF(OR(БД!AZ123="",ISERROR(БД!AZ123)),"",БД!AZ123)</f>
        <v/>
      </c>
      <c r="IP126" s="80" t="str">
        <f ca="1">IF(OR(БД!BE123="",ISERROR(БД!BE123)),"",БД!BE123)</f>
        <v/>
      </c>
      <c r="IQ126" s="108" t="str">
        <f ca="1">IF(OR(БД!D123="",ISERROR(БД!D123)),"",БД!D123)</f>
        <v/>
      </c>
      <c r="IR126" s="108" t="str">
        <f ca="1">IF(OR(БД!I123="",ISERROR(БД!I123)),"",БД!I123)</f>
        <v/>
      </c>
      <c r="IS126" s="80" t="str">
        <f ca="1">IF(OR(БД!N123="",ISERROR(БД!N123)),"",БД!N123)</f>
        <v/>
      </c>
      <c r="IT126" s="80" t="str">
        <f ca="1">IF(OR(БД!N338="",ISERROR(БД!N338)),"",БД!N338)</f>
        <v/>
      </c>
      <c r="IU126" s="80" t="str">
        <f ca="1">IF(OR(БД!S338="",ISERROR(БД!S338)),"",БД!S338)</f>
        <v/>
      </c>
      <c r="IV126" s="80" t="str">
        <f ca="1">IF(OR(БД!D338="",ISERROR(БД!D338)),"",БД!D338)</f>
        <v/>
      </c>
      <c r="IW126" s="80" t="str">
        <f ca="1">IF(OR(БД!I338="",ISERROR(БД!I338)),"",БД!I338)</f>
        <v/>
      </c>
      <c r="IY126" s="80" t="str">
        <f ca="1">IF(OR(БД!AR338="",ISERROR(БД!AR338)),"",БД!AR338)</f>
        <v/>
      </c>
      <c r="IZ126" s="80" t="str">
        <f ca="1">IF(OR(БД!AW338="",ISERROR(БД!AW338)),"",БД!AW338)</f>
        <v/>
      </c>
      <c r="JA126" s="80" t="str">
        <f ca="1">IF(OR(БД!GU381="",ISERROR(БД!GU381)),"",БД!GU381)</f>
        <v/>
      </c>
      <c r="JB126" s="80" t="str">
        <f ca="1">IF(OR(БД!GZ381="",ISERROR(БД!GZ381)),"",БД!GZ381)</f>
        <v/>
      </c>
      <c r="JD126" s="80" t="str">
        <f ca="1">IF(OR(БД!AH338="",ISERROR(БД!AH338)),"",БД!AH338)</f>
        <v/>
      </c>
      <c r="JE126" s="80" t="str">
        <f ca="1">IF(OR(БД!AM338="",ISERROR(БД!AM338)),"",БД!AM338)</f>
        <v/>
      </c>
      <c r="JF126" s="80" t="str">
        <f ca="1">IF(OR(БД!X338="",ISERROR(БД!X338)),"",БД!X338)</f>
        <v/>
      </c>
      <c r="JG126" s="80" t="str">
        <f ca="1">IF(OR(БД!AC338="",ISERROR(БД!AC338)),"",БД!AC338)</f>
        <v/>
      </c>
      <c r="JI126" s="99" t="str">
        <f ca="1">IF(OR(БД!CM510="",ISERROR(БД!CM510)),"",БД!CM510)</f>
        <v/>
      </c>
      <c r="JJ126" s="101" t="str">
        <f>IF(OR(БД!CP510="",ISERROR(БД!CP510)),"",БД!CP510)</f>
        <v/>
      </c>
      <c r="JK126" s="108" t="str">
        <f ca="1">IF(OR(БД!AQ209="",ISERROR(БД!AQ209)),"",БД!AQ209)</f>
        <v/>
      </c>
      <c r="JL126" s="108" t="str">
        <f ca="1">IF(OR(БД!AU209="",ISERROR(БД!AU209)),"",БД!AU209)</f>
        <v/>
      </c>
      <c r="JM126" s="108" t="str">
        <f ca="1">IF(OR(БД!AI209="",ISERROR(БД!AI209)),"",БД!AI209)</f>
        <v/>
      </c>
      <c r="JO126" s="108" t="str">
        <f ca="1">IF(OR(БД!BX209="",ISERROR(БД!BX209)),"",БД!BX209)</f>
        <v/>
      </c>
      <c r="JP126" s="108" t="str">
        <f ca="1">IF(OR(БД!CB209="",ISERROR(БД!CB209)),"",БД!CB209)</f>
        <v/>
      </c>
      <c r="JQ126" s="103" t="str">
        <f ca="1">IF(OR(БД!AU123="",ISERROR(БД!AU123)),"",БД!AU123)</f>
        <v/>
      </c>
      <c r="JR126" s="108" t="str">
        <f ca="1">IF(OR(БД!AQ123="",ISERROR(БД!AQ123)),"",БД!AQ123)</f>
        <v/>
      </c>
      <c r="JS126" s="108" t="str">
        <f ca="1">IF(OR(БД!AM123="",ISERROR(БД!AM123)),"",БД!AM123)</f>
        <v/>
      </c>
      <c r="JT126" s="108" t="str">
        <f ca="1">IF(OR(БД!AI123="",ISERROR(БД!AI123)),"",БД!AI123)</f>
        <v/>
      </c>
      <c r="JV126" s="108" t="str">
        <f ca="1">IF(OR(БД!AA123="",ISERROR(БД!AA123)),"",БД!AA123)</f>
        <v/>
      </c>
      <c r="JW126" s="108" t="str">
        <f ca="1">IF(OR(БД!AE123="",ISERROR(БД!AE123)),"",БД!AE123)</f>
        <v/>
      </c>
      <c r="JX126" s="108" t="str">
        <f ca="1">IF(OR(БД!S123="",ISERROR(БД!S123)),"",БД!S123)</f>
        <v/>
      </c>
      <c r="JY126" s="108" t="str">
        <f ca="1">IF(OR(БД!W123="",ISERROR(БД!W123)),"",БД!W123)</f>
        <v/>
      </c>
      <c r="JZ126" s="103" t="str">
        <f ca="1">IF(OR(БД!GU166="",ISERROR(БД!GU166)),"",БД!GU166)</f>
        <v/>
      </c>
      <c r="KA126" s="108" t="str">
        <f ca="1">IF(OR(БД!GQ166="",ISERROR(БД!GQ166)),"",БД!GQ166)</f>
        <v/>
      </c>
      <c r="KB126" s="108" t="str">
        <f ca="1">IF(OR(БД!GM166="",ISERROR(БД!GM166)),"",БД!GM166)</f>
        <v/>
      </c>
      <c r="KC126" s="108" t="str">
        <f ca="1">IF(OR(БД!GI166="",ISERROR(БД!GI166)),"",БД!GI166)</f>
        <v/>
      </c>
      <c r="KE126" s="103" t="str">
        <f ca="1">IF(OR(БД!DV209="",ISERROR(БД!DV209)),"",БД!DV209)</f>
        <v/>
      </c>
      <c r="KF126" s="108" t="str">
        <f ca="1">IF(OR(БД!DR209="",ISERROR(БД!DR209)),"",БД!DR209)</f>
        <v/>
      </c>
      <c r="KG126" s="108" t="str">
        <f ca="1">IF(OR(БД!DN209="",ISERROR(БД!DN209)),"",БД!DN209)</f>
        <v/>
      </c>
      <c r="KH126" s="108" t="str">
        <f ca="1">IF(OR(БД!DJ209="",ISERROR(БД!DJ209)),"",БД!DJ209)</f>
        <v/>
      </c>
      <c r="KJ126" s="103" t="str">
        <f ca="1">IF(OR(БД!DE209="",ISERROR(БД!DE209)),"",БД!DE209)</f>
        <v/>
      </c>
      <c r="KK126" s="108" t="str">
        <f ca="1">IF(OR(БД!DA209="",ISERROR(БД!DA209)),"",БД!DA209)</f>
        <v/>
      </c>
      <c r="KL126" s="108" t="str">
        <f ca="1">IF(OR(БД!CW209="",ISERROR(БД!CW209)),"",БД!CW209)</f>
        <v/>
      </c>
      <c r="KN126" s="99" t="str">
        <f ca="1">IF(OR(БД!BG209="",ISERROR(БД!BG209)),"",БД!BG209)</f>
        <v/>
      </c>
      <c r="KO126" s="101" t="str">
        <f>IF(OR(БД!BJ209="",ISERROR(БД!BJ209)),"",БД!BJ209)</f>
        <v/>
      </c>
      <c r="KP126" s="99" t="str">
        <f ca="1">IF(OR(БД!BM209="",ISERROR(БД!BM209)),"",БД!BM209)</f>
        <v/>
      </c>
      <c r="KQ126" s="101" t="str">
        <f>IF(OR(БД!BP209="",ISERROR(БД!BP209)),"",БД!BP209)</f>
        <v/>
      </c>
      <c r="KR126" s="103" t="str">
        <f ca="1">IF(OR(БД!BS209="",ISERROR(БД!BS209)),"",БД!BS209)</f>
        <v/>
      </c>
      <c r="KT126" s="108" t="str">
        <f ca="1">IF(OR(БД!AY209="",ISERROR(БД!AY209)),"",БД!AY209)</f>
        <v/>
      </c>
      <c r="KU126" s="108" t="str">
        <f ca="1">IF(OR(БД!BC209="",ISERROR(БД!BC209)),"",БД!BC209)</f>
        <v/>
      </c>
      <c r="KV126" s="103" t="str">
        <f ca="1">IF(OR(БД!AW381="",ISERROR(БД!AW381)),"",БД!AW381)</f>
        <v/>
      </c>
      <c r="KW126" s="108" t="str">
        <f ca="1">IF(OR(БД!AS381="",ISERROR(БД!AS381)),"",БД!AS381)</f>
        <v/>
      </c>
      <c r="KX126" s="108" t="str">
        <f ca="1">IF(OR(БД!AO381="",ISERROR(БД!AO381)),"",БД!AO381)</f>
        <v/>
      </c>
      <c r="KY126" s="108" t="str">
        <f ca="1">IF(OR(БД!AK381="",ISERROR(БД!AK381)),"",БД!AK381)</f>
        <v/>
      </c>
      <c r="LA126" s="103" t="str">
        <f ca="1">IF(OR(БД!BN381="",ISERROR(БД!BN381)),"",БД!BN381)</f>
        <v/>
      </c>
      <c r="LB126" s="108" t="str">
        <f ca="1">IF(OR(БД!BJ381="",ISERROR(БД!BJ381)),"",БД!BJ381)</f>
        <v/>
      </c>
      <c r="LC126" s="108" t="str">
        <f ca="1">IF(OR(БД!BF381="",ISERROR(БД!BF381)),"",БД!BF381)</f>
        <v/>
      </c>
      <c r="LD126" s="108" t="str">
        <f ca="1">IF(OR(БД!BB381="",ISERROR(БД!BB381)),"",БД!BB381)</f>
        <v/>
      </c>
      <c r="LF126" s="106" t="str">
        <f ca="1">IF(OR(БД!HD295="",ISERROR(БД!HD295)),"",БД!HD295)</f>
        <v/>
      </c>
      <c r="LG126" s="106" t="str">
        <f ca="1">IF(OR(БД!HK295="",ISERROR(БД!HK295)),"",БД!HK295)</f>
        <v/>
      </c>
    </row>
    <row r="127" spans="1:319" x14ac:dyDescent="0.25">
      <c r="A127" s="113">
        <v>25</v>
      </c>
      <c r="B127" s="80" t="str">
        <f ca="1">IF(OR(БД!DT81="",ISERROR(БД!DT81)),"",БД!DT81)</f>
        <v/>
      </c>
      <c r="C127" s="80" t="str">
        <f ca="1">IF(OR(БД!DY81="",ISERROR(БД!DY81)),"",БД!DY81)</f>
        <v/>
      </c>
      <c r="D127" s="80" t="str">
        <f ca="1">IF(OR(БД!CD81="",ISERROR(БД!CD81)),"",БД!CD81)</f>
        <v/>
      </c>
      <c r="E127" s="80" t="str">
        <f ca="1">IF(OR(БД!CI81="",ISERROR(БД!CI81)),"",БД!CI81)</f>
        <v/>
      </c>
      <c r="F127" s="80" t="str">
        <f ca="1">IF(OR(БД!BT81="",ISERROR(БД!BT81)),"",БД!BT81)</f>
        <v/>
      </c>
      <c r="G127" s="80" t="str">
        <f ca="1">IF(OR(БД!BY81="",ISERROR(БД!BY81)),"",БД!BY81)</f>
        <v/>
      </c>
      <c r="H127" s="80" t="str">
        <f ca="1">IF(OR(БД!BJ81="",ISERROR(БД!BJ81)),"",БД!BJ81)</f>
        <v/>
      </c>
      <c r="I127" s="80" t="str">
        <f ca="1">IF(OR(БД!BO81="",ISERROR(БД!BO81)),"",БД!BO81)</f>
        <v/>
      </c>
      <c r="J127" s="80" t="str">
        <f ca="1">IF(OR(БД!JS124="",ISERROR(БД!JS124)),"",БД!JS124)</f>
        <v/>
      </c>
      <c r="K127" s="80" t="str">
        <f ca="1">IF(OR(БД!JX124="",ISERROR(БД!JX124)),"",БД!JX124)</f>
        <v/>
      </c>
      <c r="L127" s="80" t="str">
        <f ca="1">IF(OR(БД!JI124="",ISERROR(БД!JI124)),"",БД!JI124)</f>
        <v/>
      </c>
      <c r="M127" s="80" t="str">
        <f ca="1">IF(OR(БД!JN124="",ISERROR(БД!JN124)),"",БД!JN124)</f>
        <v/>
      </c>
      <c r="N127" s="80" t="str">
        <f ca="1">IF(OR(БД!IY124="",ISERROR(БД!IY124)),"",БД!IY124)</f>
        <v/>
      </c>
      <c r="O127" s="80" t="str">
        <f ca="1">IF(OR(БД!JD124="",ISERROR(БД!JD124)),"",БД!JD124)</f>
        <v/>
      </c>
      <c r="P127" s="80" t="str">
        <f ca="1">IF(OR(БД!HU382="",ISERROR(БД!HU382)),"",БД!HU382)</f>
        <v/>
      </c>
      <c r="R127" s="99" t="str">
        <f ca="1">IF(OR(БД!BX296="",ISERROR(БД!BX296)),"",БД!BX296)</f>
        <v/>
      </c>
      <c r="S127" s="101" t="str">
        <f>IF(OR(БД!CA296="",ISERROR(БД!CA296)),"",БД!CA296)</f>
        <v/>
      </c>
      <c r="T127" s="99" t="str">
        <f ca="1">IF(OR(БД!CD296="",ISERROR(БД!CD296)),"",БД!CD296)</f>
        <v/>
      </c>
      <c r="U127" s="101" t="str">
        <f>IF(OR(БД!CG296="",ISERROR(БД!CG296)),"",БД!CG296)</f>
        <v/>
      </c>
      <c r="V127" s="99" t="str">
        <f ca="1">IF(OR(БД!EG382="",ISERROR(БД!EG382)),"",БД!EG382)</f>
        <v/>
      </c>
      <c r="W127" s="101" t="str">
        <f>IF(OR(БД!EJ382="",ISERROR(БД!EJ382)),"",БД!EJ382)</f>
        <v/>
      </c>
      <c r="X127" s="99" t="str">
        <f ca="1">IF(OR(БД!EM382="",ISERROR(БД!EM382)),"",БД!EM382)</f>
        <v/>
      </c>
      <c r="Y127" s="101" t="str">
        <f>IF(OR(БД!EP382="",ISERROR(БД!EP382)),"",БД!EP382)</f>
        <v/>
      </c>
      <c r="Z127" s="106" t="str">
        <f ca="1">IF(OR(БД!DS382="",ISERROR(БД!DS382)),"",БД!DS382)</f>
        <v/>
      </c>
      <c r="AA127" s="126" t="str">
        <f>IF(OR(БД!DW382="",ISERROR(БД!DW382)),"",БД!DW382)</f>
        <v/>
      </c>
      <c r="AB127" s="106" t="str">
        <f ca="1">IF(OR(БД!DZ382="",ISERROR(БД!DZ382)),"",БД!DZ382)</f>
        <v/>
      </c>
      <c r="AC127" s="126" t="str">
        <f>IF(OR(БД!ED382="",ISERROR(БД!ED382)),"",БД!ED382)</f>
        <v/>
      </c>
      <c r="AD127" s="106" t="str">
        <f ca="1">IF(OR(БД!DE382="",ISERROR(БД!DE382)),"",БД!DE382)</f>
        <v/>
      </c>
      <c r="AE127" s="126" t="str">
        <f>IF(OR(БД!DI382="",ISERROR(БД!DI382)),"",БД!DI382)</f>
        <v/>
      </c>
      <c r="AF127" s="106" t="str">
        <f ca="1">IF(OR(БД!DL382="",ISERROR(БД!DL382)),"",БД!DL382)</f>
        <v/>
      </c>
      <c r="AG127" s="126" t="str">
        <f>IF(OR(БД!DP382="",ISERROR(БД!DP382)),"",БД!DP382)</f>
        <v/>
      </c>
      <c r="AH127" s="99" t="str">
        <f ca="1">IF(OR(БД!CO382="",ISERROR(БД!CO382)),"",БД!CO382)</f>
        <v/>
      </c>
      <c r="AI127" s="101" t="str">
        <f>IF(OR(БД!CR382="",ISERROR(БД!CR382)),"",БД!CR382)</f>
        <v/>
      </c>
      <c r="AJ127" s="99" t="str">
        <f ca="1">IF(OR(БД!CI382="",ISERROR(БД!CI382)),"",БД!CI382)</f>
        <v/>
      </c>
      <c r="AK127" s="101" t="str">
        <f>IF(OR(БД!CL382="",ISERROR(БД!CL382)),"",БД!CL382)</f>
        <v/>
      </c>
      <c r="AL127" s="99" t="str">
        <f ca="1">IF(OR(БД!CC382="",ISERROR(БД!CC382)),"",БД!CC382)</f>
        <v/>
      </c>
      <c r="AM127" s="101" t="str">
        <f>IF(OR(БД!CF382="",ISERROR(БД!CF382)),"",БД!CF382)</f>
        <v/>
      </c>
      <c r="AO127" s="103" t="str">
        <f ca="1">IF(OR(БД!GI253="",ISERROR(БД!GI253)),"",БД!GI253)</f>
        <v/>
      </c>
      <c r="AP127" s="103" t="str">
        <f ca="1">IF(OR(БД!GD253="",ISERROR(БД!GD253)),"",БД!GD253)</f>
        <v/>
      </c>
      <c r="AQ127" s="99" t="str">
        <f ca="1">IF(OR(БД!HQ339="",ISERROR(БД!HQ339)),"",БД!HQ339)</f>
        <v/>
      </c>
      <c r="AR127" s="101" t="str">
        <f>IF(OR(БД!HU339="",ISERROR(БД!HU339)),"",БД!HU339)</f>
        <v/>
      </c>
      <c r="AS127" s="99" t="str">
        <f ca="1">IF(OR(БД!AZ554="",ISERROR(БД!AZ554)),"",БД!AZ554)</f>
        <v/>
      </c>
      <c r="AT127" s="101" t="str">
        <f>IF(OR(БД!BC554="",ISERROR(БД!BC554)),"",БД!BC554)</f>
        <v/>
      </c>
      <c r="AU127" s="99" t="str">
        <f ca="1">IF(OR(БД!BF554="",ISERROR(БД!BF554)),"",БД!BF554)</f>
        <v/>
      </c>
      <c r="AV127" s="101" t="str">
        <f>IF(OR(БД!BI554="",ISERROR(БД!BI554)),"",БД!BI554)</f>
        <v/>
      </c>
      <c r="AW127" s="99" t="str">
        <f ca="1">IF(OR(БД!AN554="",ISERROR(БД!AN554)),"",БД!AN554)</f>
        <v/>
      </c>
      <c r="AX127" s="101" t="str">
        <f>IF(OR(БД!AQ554="",ISERROR(БД!AQ554)),"",БД!AQ554)</f>
        <v/>
      </c>
      <c r="AY127" s="99" t="str">
        <f ca="1">IF(OR(БД!AT554="",ISERROR(БД!AT554)),"",БД!AT554)</f>
        <v/>
      </c>
      <c r="AZ127" s="101" t="str">
        <f>IF(OR(БД!AW554="",ISERROR(БД!AW554)),"",БД!AW554)</f>
        <v/>
      </c>
      <c r="BA127" s="99" t="str">
        <f ca="1">IF(OR(БД!AH554="",ISERROR(БД!AH554)),"",БД!AH554)</f>
        <v/>
      </c>
      <c r="BB127" s="101" t="str">
        <f>IF(OR(БД!AK554="",ISERROR(БД!AK554)),"",БД!AK554)</f>
        <v/>
      </c>
      <c r="BC127" s="99" t="str">
        <f ca="1">IF(OR(БД!AB554="",ISERROR(БД!AB554)),"",БД!AB554)</f>
        <v/>
      </c>
      <c r="BD127" s="101" t="str">
        <f>IF(OR(БД!AE554="",ISERROR(БД!AE554)),"",БД!AE554)</f>
        <v/>
      </c>
      <c r="BE127" s="99" t="str">
        <f ca="1">IF(OR(БД!J382="",ISERROR(БД!J382)),"",БД!J382)</f>
        <v/>
      </c>
      <c r="BF127" s="99" t="str">
        <f ca="1">IF(OR(БД!D382="",ISERROR(БД!D382)),"",БД!D382)</f>
        <v/>
      </c>
      <c r="BH127" s="103" t="str">
        <f ca="1">IF(OR(БД!GS253="",ISERROR(БД!GS253)),"",БД!GS253)</f>
        <v/>
      </c>
      <c r="BI127" s="103" t="str">
        <f ca="1">IF(OR(БД!GN253="",ISERROR(БД!GN253)),"",БД!GN253)</f>
        <v/>
      </c>
      <c r="BJ127" s="99" t="str">
        <f ca="1">IF(OR(БД!EN296="",ISERROR(БД!EN296)),"",БД!EN296)</f>
        <v/>
      </c>
      <c r="BK127" s="101" t="str">
        <f>IF(OR(БД!ER296="",ISERROR(БД!ER296)),"",БД!ER296)</f>
        <v/>
      </c>
      <c r="BL127" s="99" t="str">
        <f ca="1">IF(OR(БД!EG296="",ISERROR(БД!EG296)),"",БД!EG296)</f>
        <v/>
      </c>
      <c r="BM127" s="101" t="str">
        <f>IF(OR(БД!EK296="",ISERROR(БД!EK296)),"",БД!EK296)</f>
        <v/>
      </c>
      <c r="BN127" s="99" t="str">
        <f ca="1">IF(OR(БД!DZ296="",ISERROR(БД!DZ296)),"",БД!DZ296)</f>
        <v/>
      </c>
      <c r="BO127" s="101" t="str">
        <f>IF(OR(БД!ED296="",ISERROR(БД!ED296)),"",БД!ED296)</f>
        <v/>
      </c>
      <c r="BP127" s="99" t="str">
        <f ca="1">IF(OR(БД!DS296="",ISERROR(БД!DS296)),"",БД!DS296)</f>
        <v/>
      </c>
      <c r="BQ127" s="101" t="str">
        <f>IF(OR(БД!DW296="",ISERROR(БД!DW296)),"",БД!DW296)</f>
        <v/>
      </c>
      <c r="BR127" s="99" t="str">
        <f ca="1">IF(OR(БД!DL296="",ISERROR(БД!DL296)),"",БД!DL296)</f>
        <v/>
      </c>
      <c r="BS127" s="101" t="str">
        <f>IF(OR(БД!DP296="",ISERROR(БД!DP296)),"",БД!DP296)</f>
        <v/>
      </c>
      <c r="BT127" s="99" t="str">
        <f ca="1">IF(OR(БД!GA339="",ISERROR(БД!GA339)),"",БД!GA339)</f>
        <v/>
      </c>
      <c r="BU127" s="101" t="str">
        <f>IF(OR(БД!GE339="",ISERROR(БД!GE339)),"",БД!GE339)</f>
        <v/>
      </c>
      <c r="BV127" s="99" t="str">
        <f ca="1">IF(OR(БД!EK339="",ISERROR(БД!EK339)),"",БД!EK339)</f>
        <v/>
      </c>
      <c r="BW127" s="101" t="str">
        <f>IF(OR(БД!EO339="",ISERROR(БД!EO339)),"",БД!EO339)</f>
        <v/>
      </c>
      <c r="BX127" s="99" t="str">
        <f ca="1">IF(OR(БД!V554="",ISERROR(БД!V554)),"",БД!V554)</f>
        <v/>
      </c>
      <c r="BY127" s="101" t="str">
        <f>IF(OR(БД!Y554="",ISERROR(БД!Y554)),"",БД!Y554)</f>
        <v/>
      </c>
      <c r="BZ127" s="99" t="str">
        <f ca="1">IF(OR(БД!P554="",ISERROR(БД!P554)),"",БД!P554)</f>
        <v/>
      </c>
      <c r="CA127" s="101" t="str">
        <f>IF(OR(БД!S554="",ISERROR(БД!S554)),"",БД!S554)</f>
        <v/>
      </c>
      <c r="CB127" s="99" t="str">
        <f ca="1">IF(OR(БД!J554="",ISERROR(БД!J554)),"",БД!J554)</f>
        <v/>
      </c>
      <c r="CC127" s="101" t="str">
        <f>IF(OR(БД!M554="",ISERROR(БД!M554)),"",БД!M554)</f>
        <v/>
      </c>
      <c r="CD127" s="99" t="str">
        <f ca="1">IF(OR(БД!D554="",ISERROR(БД!D554)),"",БД!D554)</f>
        <v/>
      </c>
      <c r="CE127" s="101" t="str">
        <f>IF(OR(БД!G554="",ISERROR(БД!G554)),"",БД!G554)</f>
        <v/>
      </c>
      <c r="CF127" s="99" t="str">
        <f ca="1">IF(OR(БД!D468="",ISERROR(БД!D468)),"",БД!D468)</f>
        <v/>
      </c>
      <c r="CG127" s="99" t="str">
        <f ca="1">IF(OR(БД!J425="",ISERROR(БД!J425)),"",БД!J425)</f>
        <v/>
      </c>
      <c r="CI127" s="103" t="str">
        <f ca="1">IF(OR(БД!HC253="",ISERROR(БД!HC253)),"",БД!HC253)</f>
        <v/>
      </c>
      <c r="CJ127" s="103" t="str">
        <f ca="1">IF(OR(БД!GX253="",ISERROR(БД!GX253)),"",БД!GX253)</f>
        <v/>
      </c>
      <c r="CK127" s="108" t="str">
        <f ca="1">IF(OR(БД!ED81="",ISERROR(БД!ED81)),"",БД!ED81)</f>
        <v/>
      </c>
      <c r="CL127" s="108" t="str">
        <f ca="1">IF(OR(БД!EH81="",ISERROR(БД!EH81)),"",БД!EH81)</f>
        <v/>
      </c>
      <c r="CM127" s="108" t="str">
        <f ca="1">IF(OR(БД!DL81="",ISERROR(БД!DL81)),"",БД!DL81)</f>
        <v/>
      </c>
      <c r="CN127" s="108" t="str">
        <f ca="1">IF(OR(БД!DP81="",ISERROR(БД!DP81)),"",БД!DP81)</f>
        <v/>
      </c>
      <c r="CO127" s="99" t="str">
        <f ca="1">IF(OR(БД!FR253="",ISERROR(БД!FR253)),"",БД!FR253)</f>
        <v/>
      </c>
      <c r="CP127" s="101" t="str">
        <f>IF(OR(БД!FU253="",ISERROR(БД!FU253)),"",БД!FU253)</f>
        <v/>
      </c>
      <c r="CQ127" s="99" t="str">
        <f ca="1">IF(OR(БД!FX253="",ISERROR(БД!FX253)),"",БД!FX253)</f>
        <v/>
      </c>
      <c r="CR127" s="101" t="str">
        <f>IF(OR(БД!GA253="",ISERROR(БД!GA253)),"",БД!GA253)</f>
        <v/>
      </c>
      <c r="CS127" s="99" t="str">
        <f ca="1">IF(OR(БД!DE296="",ISERROR(БД!DE296)),"",БД!DE296)</f>
        <v/>
      </c>
      <c r="CT127" s="101" t="str">
        <f>IF(OR(БД!DI296="",ISERROR(БД!DI296)),"",БД!DI296)</f>
        <v/>
      </c>
      <c r="CU127" s="99" t="str">
        <f ca="1">IF(OR(БД!CX296="",ISERROR(БД!CX296)),"",БД!CX296)</f>
        <v/>
      </c>
      <c r="CV127" s="101" t="str">
        <f>IF(OR(БД!DB296="",ISERROR(БД!DB296)),"",БД!DB296)</f>
        <v/>
      </c>
      <c r="CW127" s="99" t="str">
        <f ca="1">IF(OR(БД!CQ296="",ISERROR(БД!CQ296)),"",БД!CQ296)</f>
        <v/>
      </c>
      <c r="CX127" s="101" t="str">
        <f>IF(OR(БД!CU296="",ISERROR(БД!CU296)),"",БД!CU296)</f>
        <v/>
      </c>
      <c r="CY127" s="99" t="str">
        <f ca="1">IF(OR(БД!CJ296="",ISERROR(БД!CJ296)),"",БД!CJ296)</f>
        <v/>
      </c>
      <c r="CZ127" s="101" t="str">
        <f>IF(OR(БД!CN296="",ISERROR(БД!CN296)),"",БД!CN296)</f>
        <v/>
      </c>
      <c r="DA127" s="99" t="str">
        <f ca="1">IF(OR(БД!HX339="",ISERROR(БД!HX339)),"",БД!HX339)</f>
        <v/>
      </c>
      <c r="DB127" s="101" t="str">
        <f>IF(OR(БД!IB339="",ISERROR(БД!IB339)),"",БД!IB339)</f>
        <v/>
      </c>
      <c r="DC127" s="99" t="str">
        <f ca="1">IF(OR(БД!HJ339="",ISERROR(БД!HJ339)),"",БД!HJ339)</f>
        <v/>
      </c>
      <c r="DD127" s="101" t="str">
        <f>IF(OR(БД!HN339="",ISERROR(БД!HN339)),"",БД!HN339)</f>
        <v/>
      </c>
      <c r="DE127" s="99" t="str">
        <f ca="1">IF(OR(БД!HC339="",ISERROR(БД!HC339)),"",БД!HC339)</f>
        <v/>
      </c>
      <c r="DF127" s="101" t="str">
        <f>IF(OR(БД!HG339="",ISERROR(БД!HG339)),"",БД!HG339)</f>
        <v/>
      </c>
      <c r="DG127" s="99" t="str">
        <f ca="1">IF(OR(БД!GV339="",ISERROR(БД!GV339)),"",БД!GV339)</f>
        <v/>
      </c>
      <c r="DH127" s="101" t="str">
        <f>IF(OR(БД!GZ339="",ISERROR(БД!GZ339)),"",БД!GZ339)</f>
        <v/>
      </c>
      <c r="DI127" s="99" t="str">
        <f ca="1">IF(OR(БД!GO339="",ISERROR(БД!GO339)),"",БД!GO339)</f>
        <v/>
      </c>
      <c r="DJ127" s="101" t="str">
        <f>IF(OR(БД!GS339="",ISERROR(БД!GS339)),"",БД!GS339)</f>
        <v/>
      </c>
      <c r="DK127" s="99" t="str">
        <f ca="1">IF(OR(БД!GH339="",ISERROR(БД!GH339)),"",БД!GH339)</f>
        <v/>
      </c>
      <c r="DL127" s="101" t="str">
        <f>IF(OR(БД!GL339="",ISERROR(БД!GL339)),"",БД!GL339)</f>
        <v/>
      </c>
      <c r="DM127" s="99" t="str">
        <f ca="1">IF(OR(БД!FT339="",ISERROR(БД!FT339)),"",БД!FT339)</f>
        <v/>
      </c>
      <c r="DN127" s="101" t="str">
        <f>IF(OR(БД!FX339="",ISERROR(БД!FX339)),"",БД!FX339)</f>
        <v/>
      </c>
      <c r="DO127" s="99" t="str">
        <f ca="1">IF(OR(БД!FF339="",ISERROR(БД!FF339)),"",БД!FF339)</f>
        <v/>
      </c>
      <c r="DP127" s="101" t="str">
        <f>IF(OR(БД!FJ339="",ISERROR(БД!FJ339)),"",БД!FJ339)</f>
        <v/>
      </c>
      <c r="DQ127" s="99" t="str">
        <f ca="1">IF(OR(БД!FM339="",ISERROR(БД!FM339)),"",БД!FM339)</f>
        <v/>
      </c>
      <c r="DR127" s="101" t="str">
        <f>IF(OR(БД!FQ339="",ISERROR(БД!FQ339)),"",БД!FQ339)</f>
        <v/>
      </c>
      <c r="DS127" s="99" t="str">
        <f ca="1">IF(OR(БД!EY339="",ISERROR(БД!EY339)),"",БД!EY339)</f>
        <v/>
      </c>
      <c r="DT127" s="101" t="str">
        <f>IF(OR(БД!FC339="",ISERROR(БД!FC339)),"",БД!FC339)</f>
        <v/>
      </c>
      <c r="DU127" s="99" t="str">
        <f ca="1">IF(OR(БД!ER339="",ISERROR(БД!ER339)),"",БД!ER339)</f>
        <v/>
      </c>
      <c r="DV127" s="101" t="str">
        <f>IF(OR(БД!EV339="",ISERROR(БД!EV339)),"",БД!EV339)</f>
        <v/>
      </c>
      <c r="DW127" s="99" t="str">
        <f ca="1">IF(OR(БД!CK339="",ISERROR(БД!CK339)),"",БД!CK339)</f>
        <v/>
      </c>
      <c r="DX127" s="101" t="str">
        <f>IF(OR(БД!CN339="",ISERROR(БД!CN339)),"",БД!CN339)</f>
        <v/>
      </c>
      <c r="DY127" s="99" t="str">
        <f ca="1">IF(OR(БД!CQ339="",ISERROR(БД!CQ339)),"",БД!CQ339)</f>
        <v/>
      </c>
      <c r="DZ127" s="101" t="str">
        <f>IF(OR(БД!CT339="",ISERROR(БД!CT339)),"",БД!CT339)</f>
        <v/>
      </c>
      <c r="EA127" s="99" t="str">
        <f ca="1">IF(OR(БД!BI511="",ISERROR(БД!BI511)),"",БД!BI511)</f>
        <v/>
      </c>
      <c r="EB127" s="101" t="str">
        <f>IF(OR(БД!BL511="",ISERROR(БД!BL511)),"",БД!BL511)</f>
        <v/>
      </c>
      <c r="EC127" s="99" t="str">
        <f ca="1">IF(OR(БД!BC511="",ISERROR(БД!BC511)),"",БД!BC511)</f>
        <v/>
      </c>
      <c r="ED127" s="101" t="str">
        <f>IF(OR(БД!BF511="",ISERROR(БД!BF511)),"",БД!BF511)</f>
        <v/>
      </c>
      <c r="EE127" s="99" t="str">
        <f ca="1">IF(OR(БД!AQ511="",ISERROR(БД!AQ511)),"",БД!AQ511)</f>
        <v/>
      </c>
      <c r="EF127" s="101" t="str">
        <f>IF(OR(БД!AT511="",ISERROR(БД!AT511)),"",БД!AT511)</f>
        <v/>
      </c>
      <c r="EG127" s="99" t="str">
        <f ca="1">IF(OR(БД!AW511="",ISERROR(БД!AW511)),"",БД!AW511)</f>
        <v/>
      </c>
      <c r="EH127" s="101" t="str">
        <f>IF(OR(БД!AZ511="",ISERROR(БД!AZ511)),"",БД!AZ511)</f>
        <v/>
      </c>
      <c r="EI127" s="99" t="str">
        <f ca="1">IF(OR(БД!AE511="",ISERROR(БД!AE511)),"",БД!AE511)</f>
        <v/>
      </c>
      <c r="EJ127" s="101" t="str">
        <f>IF(OR(БД!AH511="",ISERROR(БД!AH511)),"",БД!AH511)</f>
        <v/>
      </c>
      <c r="EK127" s="99" t="str">
        <f ca="1">IF(OR(БД!AK511="",ISERROR(БД!AK511)),"",БД!AK511)</f>
        <v/>
      </c>
      <c r="EL127" s="101" t="str">
        <f>IF(OR(БД!AN511="",ISERROR(БД!AN511)),"",БД!AN511)</f>
        <v/>
      </c>
      <c r="EM127" s="99" t="str">
        <f ca="1">IF(OR(БД!Y511="",ISERROR(БД!Y511)),"",БД!Y511)</f>
        <v/>
      </c>
      <c r="EN127" s="101" t="str">
        <f>IF(OR(БД!AB511="",ISERROR(БД!AB511)),"",БД!AB511)</f>
        <v/>
      </c>
      <c r="EO127" s="99" t="str">
        <f ca="1">IF(OR(БД!FV554="",ISERROR(БД!FV554)),"",БД!FV554)</f>
        <v/>
      </c>
      <c r="EP127" s="101" t="str">
        <f>IF(OR(БД!FY554="",ISERROR(БД!FY554)),"",БД!FY554)</f>
        <v/>
      </c>
      <c r="EQ127" s="99" t="str">
        <f ca="1">IF(OR(БД!FP554="",ISERROR(БД!FP554)),"",БД!FP554)</f>
        <v/>
      </c>
      <c r="ER127" s="101" t="str">
        <f>IF(OR(БД!FS554="",ISERROR(БД!FS554)),"",БД!FS554)</f>
        <v/>
      </c>
      <c r="ES127" s="99" t="str">
        <f ca="1">IF(OR(БД!FJ554="",ISERROR(БД!FJ554)),"",БД!FJ554)</f>
        <v/>
      </c>
      <c r="ET127" s="101" t="str">
        <f>IF(OR(БД!FM554="",ISERROR(БД!FM554)),"",БД!FM554)</f>
        <v/>
      </c>
      <c r="EU127" s="99" t="str">
        <f ca="1">IF(OR(БД!FD554="",ISERROR(БД!FD554)),"",БД!FD554)</f>
        <v/>
      </c>
      <c r="EV127" s="101" t="str">
        <f>IF(OR(БД!FG554="",ISERROR(БД!FG554)),"",БД!FG554)</f>
        <v/>
      </c>
      <c r="EW127" s="99" t="str">
        <f ca="1">IF(OR(БД!EX554="",ISERROR(БД!EX554)),"",БД!EX554)</f>
        <v/>
      </c>
      <c r="EX127" s="101" t="str">
        <f>IF(OR(БД!FA554="",ISERROR(БД!FA554)),"",БД!FA554)</f>
        <v/>
      </c>
      <c r="EY127" s="99" t="str">
        <f ca="1">IF(OR(БД!ER554="",ISERROR(БД!ER554)),"",БД!ER554)</f>
        <v/>
      </c>
      <c r="EZ127" s="101" t="str">
        <f>IF(OR(БД!EU554="",ISERROR(БД!EU554)),"",БД!EU554)</f>
        <v/>
      </c>
      <c r="FA127" s="99" t="str">
        <f ca="1">IF(OR(БД!EL554="",ISERROR(БД!EL554)),"",БД!EL554)</f>
        <v/>
      </c>
      <c r="FB127" s="101" t="str">
        <f>IF(OR(БД!EO554="",ISERROR(БД!EO554)),"",БД!EO554)</f>
        <v/>
      </c>
      <c r="FC127" s="99" t="str">
        <f ca="1">IF(OR(БД!EF554="",ISERROR(БД!EF554)),"",БД!EF554)</f>
        <v/>
      </c>
      <c r="FD127" s="101" t="str">
        <f>IF(OR(БД!EI554="",ISERROR(БД!EI554)),"",БД!EI554)</f>
        <v/>
      </c>
      <c r="FE127" s="99" t="str">
        <f ca="1">IF(OR(БД!DZ554="",ISERROR(БД!DZ554)),"",БД!DZ554)</f>
        <v/>
      </c>
      <c r="FF127" s="101" t="str">
        <f>IF(OR(БД!EC554="",ISERROR(БД!EC554)),"",БД!EC554)</f>
        <v/>
      </c>
      <c r="FG127" s="99" t="str">
        <f ca="1">IF(OR(БД!DT554="",ISERROR(БД!DT554)),"",БД!DT554)</f>
        <v/>
      </c>
      <c r="FH127" s="101" t="str">
        <f>IF(OR(БД!DW554="",ISERROR(БД!DW554)),"",БД!DW554)</f>
        <v/>
      </c>
      <c r="FI127" s="99" t="str">
        <f ca="1">IF(OR(БД!DN554="",ISERROR(БД!DN554)),"",БД!DN554)</f>
        <v/>
      </c>
      <c r="FJ127" s="101" t="str">
        <f>IF(OR(БД!DQ554="",ISERROR(БД!DQ554)),"",БД!DQ554)</f>
        <v/>
      </c>
      <c r="FK127" s="99" t="str">
        <f ca="1">IF(OR(БД!DH554="",ISERROR(БД!DH554)),"",БД!DH554)</f>
        <v/>
      </c>
      <c r="FL127" s="101" t="str">
        <f>IF(OR(БД!DK554="",ISERROR(БД!DK554)),"",БД!DK554)</f>
        <v/>
      </c>
      <c r="FM127" s="99" t="str">
        <f ca="1">IF(OR(БД!DB554="",ISERROR(БД!DB554)),"",БД!DB554)</f>
        <v/>
      </c>
      <c r="FN127" s="101" t="str">
        <f>IF(OR(БД!DE554="",ISERROR(БД!DE554)),"",БД!DE554)</f>
        <v/>
      </c>
      <c r="FO127" s="99" t="str">
        <f ca="1">IF(OR(БД!CV554="",ISERROR(БД!CV554)),"",БД!CV554)</f>
        <v/>
      </c>
      <c r="FP127" s="101" t="str">
        <f>IF(OR(БД!CY554="",ISERROR(БД!CY554)),"",БД!CY554)</f>
        <v/>
      </c>
      <c r="FQ127" s="99" t="str">
        <f ca="1">IF(OR(БД!CP554="",ISERROR(БД!CP554)),"",БД!CP554)</f>
        <v/>
      </c>
      <c r="FR127" s="101" t="str">
        <f>IF(OR(БД!CS554="",ISERROR(БД!CS554)),"",БД!CS554)</f>
        <v/>
      </c>
      <c r="FS127" s="99" t="str">
        <f ca="1">IF(OR(БД!CJ554="",ISERROR(БД!CJ554)),"",БД!CJ554)</f>
        <v/>
      </c>
      <c r="FT127" s="101" t="str">
        <f>IF(OR(БД!CM554="",ISERROR(БД!CM554)),"",БД!CM554)</f>
        <v/>
      </c>
      <c r="FU127" s="99" t="str">
        <f ca="1">IF(OR(БД!CD554="",ISERROR(БД!CD554)),"",БД!CD554)</f>
        <v/>
      </c>
      <c r="FV127" s="101" t="str">
        <f>IF(OR(БД!CG554="",ISERROR(БД!CG554)),"",БД!CG554)</f>
        <v/>
      </c>
      <c r="FW127" s="99" t="str">
        <f ca="1">IF(OR(БД!BX554="",ISERROR(БД!BX554)),"",БД!BX554)</f>
        <v/>
      </c>
      <c r="FX127" s="101" t="str">
        <f>IF(OR(БД!CA554="",ISERROR(БД!CA554)),"",БД!CA554)</f>
        <v/>
      </c>
      <c r="FY127" s="99" t="str">
        <f ca="1">IF(OR(БД!BR554="",ISERROR(БД!BR554)),"",БД!BR554)</f>
        <v/>
      </c>
      <c r="FZ127" s="101" t="str">
        <f>IF(OR(БД!BU554="",ISERROR(БД!BU554)),"",БД!BU554)</f>
        <v/>
      </c>
      <c r="GA127" s="99" t="str">
        <f ca="1">IF(OR(БД!BL554="",ISERROR(БД!BL554)),"",БД!BL554)</f>
        <v/>
      </c>
      <c r="GB127" s="101" t="str">
        <f>IF(OR(БД!BO554="",ISERROR(БД!BO554)),"",БД!BO554)</f>
        <v/>
      </c>
      <c r="GC127" s="99" t="str">
        <f ca="1">IF(OR(БД!D425="",ISERROR(БД!D425)),"",БД!D425)</f>
        <v/>
      </c>
      <c r="GD127" s="99" t="str">
        <f ca="1">IF(OR(БД!R81="",ISERROR(БД!R81)),"",БД!R81)</f>
        <v/>
      </c>
      <c r="GF127" s="80" t="str">
        <f ca="1">IF(OR(БД!AZ81="",ISERROR(БД!AZ81)),"",БД!AZ81)</f>
        <v/>
      </c>
      <c r="GG127" s="80" t="str">
        <f ca="1">IF(OR(БД!BE81="",ISERROR(БД!BE81)),"",БД!BE81)</f>
        <v/>
      </c>
      <c r="GH127" s="80" t="str">
        <f ca="1">IF(OR(БД!IO124="",ISERROR(БД!IO124)),"",БД!IO124)</f>
        <v/>
      </c>
      <c r="GI127" s="80" t="str">
        <f ca="1">IF(OR(БД!IT124="",ISERROR(БД!IT124)),"",БД!IT124)</f>
        <v/>
      </c>
      <c r="GJ127" s="80" t="str">
        <f ca="1">IF(OR(БД!IE124="",ISERROR(БД!IE124)),"",БД!IE124)</f>
        <v/>
      </c>
      <c r="GK127" s="80" t="str">
        <f ca="1">IF(OR(БД!IJ124="",ISERROR(БД!IJ124)),"",БД!IJ124)</f>
        <v/>
      </c>
      <c r="GL127" s="80" t="str">
        <f ca="1">IF(OR(БД!HU124="",ISERROR(БД!HU124)),"",БД!HU124)</f>
        <v/>
      </c>
      <c r="GM127" s="80" t="str">
        <f ca="1">IF(OR(БД!HZ124="",ISERROR(БД!HZ124)),"",БД!HZ124)</f>
        <v/>
      </c>
      <c r="GO127" s="108" t="str">
        <f ca="1">IF(OR(БД!HM124="",ISERROR(БД!HM124)),"",БД!HM124)</f>
        <v/>
      </c>
      <c r="GP127" s="108" t="str">
        <f ca="1">IF(OR(БД!HQ124="",ISERROR(БД!HQ124)),"",БД!HQ124)</f>
        <v/>
      </c>
      <c r="GQ127" s="108" t="str">
        <f ca="1">IF(OR(БД!HE124="",ISERROR(БД!HE124)),"",БД!HE124)</f>
        <v/>
      </c>
      <c r="GR127" s="108" t="str">
        <f ca="1">IF(OR(БД!HI124="",ISERROR(БД!HI124)),"",БД!HI124)</f>
        <v/>
      </c>
      <c r="GS127" s="80" t="str">
        <f ca="1">IF(OR(БД!GU124="",ISERROR(БД!GU124)),"",БД!GU124)</f>
        <v/>
      </c>
      <c r="GT127" s="80" t="str">
        <f ca="1">IF(OR(БД!GZ124="",ISERROR(БД!GZ124)),"",БД!GZ124)</f>
        <v/>
      </c>
      <c r="GU127" s="80" t="str">
        <f ca="1">IF(OR(БД!BL339="",ISERROR(БД!BL339)),"",БД!BL339)</f>
        <v/>
      </c>
      <c r="GV127" s="80" t="str">
        <f ca="1">IF(OR(БД!BQ339="",ISERROR(БД!BQ339)),"",БД!BQ339)</f>
        <v/>
      </c>
      <c r="GW127" s="80" t="str">
        <f ca="1">IF(OR(БД!BB339="",ISERROR(БД!BB339)),"",БД!BB339)</f>
        <v/>
      </c>
      <c r="GX127" s="80" t="str">
        <f ca="1">IF(OR(БД!BG339="",ISERROR(БД!BG339)),"",БД!BG339)</f>
        <v/>
      </c>
      <c r="GZ127" s="80" t="str">
        <f ca="1">IF(OR(БД!GK124="",ISERROR(БД!GK124)),"",БД!GK124)</f>
        <v/>
      </c>
      <c r="HA127" s="80" t="str">
        <f ca="1">IF(OR(БД!GP124="",ISERROR(БД!GP124)),"",БД!GP124)</f>
        <v/>
      </c>
      <c r="HB127" s="106" t="str">
        <f ca="1">IF(OR(БД!FT124="",ISERROR(БД!FT124)),"",БД!FT124)</f>
        <v/>
      </c>
      <c r="HC127" s="106" t="str">
        <f ca="1">IF(OR(БД!FZ124="",ISERROR(БД!FZ124)),"",БД!FZ124)</f>
        <v/>
      </c>
      <c r="HD127" s="103" t="str">
        <f ca="1">IF(OR(БД!GF124="",ISERROR(БД!GF124)),"",БД!GF124)</f>
        <v/>
      </c>
      <c r="HE127" s="80" t="str">
        <f ca="1">IF(OR(БД!FJ124="",ISERROR(БД!FJ124)),"",БД!FJ124)</f>
        <v/>
      </c>
      <c r="HF127" s="80" t="str">
        <f ca="1">IF(OR(БД!FO124="",ISERROR(БД!FO124)),"",БД!FO124)</f>
        <v/>
      </c>
      <c r="HG127" s="80" t="str">
        <f ca="1">IF(OR(БД!EZ124="",ISERROR(БД!EZ124)),"",БД!EZ124)</f>
        <v/>
      </c>
      <c r="HH127" s="80" t="str">
        <f ca="1">IF(OR(БД!FE124="",ISERROR(БД!FE124)),"",БД!FE124)</f>
        <v/>
      </c>
      <c r="HJ127" s="80" t="str">
        <f ca="1">IF(OR(БД!EP124="",ISERROR(БД!EP124)),"",БД!EP124)</f>
        <v/>
      </c>
      <c r="HK127" s="80" t="str">
        <f ca="1">IF(OR(БД!EU124="",ISERROR(БД!EU124)),"",БД!EU124)</f>
        <v/>
      </c>
      <c r="HL127" s="108" t="str">
        <f ca="1">IF(OR(БД!EH124="",ISERROR(БД!EH124)),"",БД!EH124)</f>
        <v/>
      </c>
      <c r="HM127" s="108" t="str">
        <f ca="1">IF(OR(БД!EL124="",ISERROR(БД!EL124)),"",БД!EL124)</f>
        <v/>
      </c>
      <c r="HN127" s="108" t="str">
        <f ca="1">IF(OR(БД!DZ124="",ISERROR(БД!DZ124)),"",БД!DZ124)</f>
        <v/>
      </c>
      <c r="HO127" s="108" t="str">
        <f ca="1">IF(OR(БД!ED124="",ISERROR(БД!ED124)),"",БД!ED124)</f>
        <v/>
      </c>
      <c r="HP127" s="80" t="str">
        <f ca="1">IF(OR(БД!DP124="",ISERROR(БД!DP124)),"",БД!DP124)</f>
        <v/>
      </c>
      <c r="HQ127" s="80" t="str">
        <f ca="1">IF(OR(БД!DU124="",ISERROR(БД!DU124)),"",БД!DU124)</f>
        <v/>
      </c>
      <c r="HR127" s="108" t="str">
        <f ca="1">IF(OR(БД!DH124="",ISERROR(БД!DH124)),"",БД!DH124)</f>
        <v/>
      </c>
      <c r="HS127" s="108" t="str">
        <f ca="1">IF(OR(БД!DL124="",ISERROR(БД!DL124)),"",БД!DL124)</f>
        <v/>
      </c>
      <c r="HT127" s="80" t="str">
        <f ca="1">IF(OR(БД!GK382="",ISERROR(БД!GK382)),"",БД!GK382)</f>
        <v/>
      </c>
      <c r="HU127" s="80" t="str">
        <f ca="1">IF(OR(БД!GP382="",ISERROR(БД!GP382)),"",БД!GP382)</f>
        <v/>
      </c>
      <c r="HV127" s="80" t="str">
        <f ca="1">IF(OR(БД!BV339="",ISERROR(БД!BV339)),"",БД!BV339)</f>
        <v/>
      </c>
      <c r="HW127" s="80" t="str">
        <f ca="1">IF(OR(БД!CA339="",ISERROR(БД!CA339)),"",БД!CA339)</f>
        <v/>
      </c>
      <c r="HY127" s="103" t="str">
        <f ca="1">IF(OR(БД!CS124="",ISERROR(БД!CS124)),"",БД!CS124)</f>
        <v/>
      </c>
      <c r="HZ127" s="103" t="str">
        <f ca="1">IF(OR(БД!CX124="",ISERROR(БД!CX124)),"",БД!CX124)</f>
        <v/>
      </c>
      <c r="IA127" s="103" t="str">
        <f ca="1">IF(OR(БД!DC124="",ISERROR(БД!DC124)),"",БД!DC124)</f>
        <v/>
      </c>
      <c r="IB127" s="103" t="str">
        <f ca="1">IF(OR(БД!DF253="",ISERROR(БД!DF253)),"",БД!DF253)</f>
        <v/>
      </c>
      <c r="IC127" s="103" t="str">
        <f ca="1">IF(OR(БД!DK253="",ISERROR(БД!DK253)),"",БД!DK253)</f>
        <v/>
      </c>
      <c r="ID127" s="103" t="str">
        <f ca="1">IF(OR(БД!DP253="",ISERROR(БД!DP253)),"",БД!DP253)</f>
        <v/>
      </c>
      <c r="IF127" s="103" t="str">
        <f ca="1">IF(OR(БД!CD124="",ISERROR(БД!CD124)),"",БД!CD124)</f>
        <v/>
      </c>
      <c r="IG127" s="103" t="str">
        <f ca="1">IF(OR(БД!CI124="",ISERROR(БД!CI124)),"",БД!CI124)</f>
        <v/>
      </c>
      <c r="IH127" s="103" t="str">
        <f ca="1">IF(OR(БД!CN124="",ISERROR(БД!CN124)),"",БД!CN124)</f>
        <v/>
      </c>
      <c r="IJ127" s="80" t="str">
        <f ca="1">IF(OR(БД!BT124="",ISERROR(БД!BT124)),"",БД!BT124)</f>
        <v/>
      </c>
      <c r="IK127" s="80" t="str">
        <f ca="1">IF(OR(БД!BY124="",ISERROR(БД!BY124)),"",БД!BY124)</f>
        <v/>
      </c>
      <c r="IL127" s="80" t="str">
        <f ca="1">IF(OR(БД!BJ124="",ISERROR(БД!BJ124)),"",БД!BJ124)</f>
        <v/>
      </c>
      <c r="IM127" s="80" t="str">
        <f ca="1">IF(OR(БД!BO124="",ISERROR(БД!BO124)),"",БД!BO124)</f>
        <v/>
      </c>
      <c r="IO127" s="80" t="str">
        <f ca="1">IF(OR(БД!AZ124="",ISERROR(БД!AZ124)),"",БД!AZ124)</f>
        <v/>
      </c>
      <c r="IP127" s="80" t="str">
        <f ca="1">IF(OR(БД!BE124="",ISERROR(БД!BE124)),"",БД!BE124)</f>
        <v/>
      </c>
      <c r="IQ127" s="108" t="str">
        <f ca="1">IF(OR(БД!D124="",ISERROR(БД!D124)),"",БД!D124)</f>
        <v/>
      </c>
      <c r="IR127" s="108" t="str">
        <f ca="1">IF(OR(БД!I124="",ISERROR(БД!I124)),"",БД!I124)</f>
        <v/>
      </c>
      <c r="IS127" s="80" t="str">
        <f ca="1">IF(OR(БД!N124="",ISERROR(БД!N124)),"",БД!N124)</f>
        <v/>
      </c>
      <c r="IT127" s="80" t="str">
        <f ca="1">IF(OR(БД!N339="",ISERROR(БД!N339)),"",БД!N339)</f>
        <v/>
      </c>
      <c r="IU127" s="80" t="str">
        <f ca="1">IF(OR(БД!S339="",ISERROR(БД!S339)),"",БД!S339)</f>
        <v/>
      </c>
      <c r="IV127" s="80" t="str">
        <f ca="1">IF(OR(БД!D339="",ISERROR(БД!D339)),"",БД!D339)</f>
        <v/>
      </c>
      <c r="IW127" s="80" t="str">
        <f ca="1">IF(OR(БД!I339="",ISERROR(БД!I339)),"",БД!I339)</f>
        <v/>
      </c>
      <c r="IY127" s="80" t="str">
        <f ca="1">IF(OR(БД!AR339="",ISERROR(БД!AR339)),"",БД!AR339)</f>
        <v/>
      </c>
      <c r="IZ127" s="80" t="str">
        <f ca="1">IF(OR(БД!AW339="",ISERROR(БД!AW339)),"",БД!AW339)</f>
        <v/>
      </c>
      <c r="JA127" s="80" t="str">
        <f ca="1">IF(OR(БД!GU382="",ISERROR(БД!GU382)),"",БД!GU382)</f>
        <v/>
      </c>
      <c r="JB127" s="80" t="str">
        <f ca="1">IF(OR(БД!GZ382="",ISERROR(БД!GZ382)),"",БД!GZ382)</f>
        <v/>
      </c>
      <c r="JD127" s="80" t="str">
        <f ca="1">IF(OR(БД!AH339="",ISERROR(БД!AH339)),"",БД!AH339)</f>
        <v/>
      </c>
      <c r="JE127" s="80" t="str">
        <f ca="1">IF(OR(БД!AM339="",ISERROR(БД!AM339)),"",БД!AM339)</f>
        <v/>
      </c>
      <c r="JF127" s="80" t="str">
        <f ca="1">IF(OR(БД!X339="",ISERROR(БД!X339)),"",БД!X339)</f>
        <v/>
      </c>
      <c r="JG127" s="80" t="str">
        <f ca="1">IF(OR(БД!AC339="",ISERROR(БД!AC339)),"",БД!AC339)</f>
        <v/>
      </c>
      <c r="JI127" s="99" t="str">
        <f ca="1">IF(OR(БД!CM511="",ISERROR(БД!CM511)),"",БД!CM511)</f>
        <v/>
      </c>
      <c r="JJ127" s="101" t="str">
        <f>IF(OR(БД!CP511="",ISERROR(БД!CP511)),"",БД!CP511)</f>
        <v/>
      </c>
      <c r="JK127" s="108" t="str">
        <f ca="1">IF(OR(БД!AQ210="",ISERROR(БД!AQ210)),"",БД!AQ210)</f>
        <v/>
      </c>
      <c r="JL127" s="108" t="str">
        <f ca="1">IF(OR(БД!AU210="",ISERROR(БД!AU210)),"",БД!AU210)</f>
        <v/>
      </c>
      <c r="JM127" s="108" t="str">
        <f ca="1">IF(OR(БД!AI210="",ISERROR(БД!AI210)),"",БД!AI210)</f>
        <v/>
      </c>
      <c r="JO127" s="108" t="str">
        <f ca="1">IF(OR(БД!BX210="",ISERROR(БД!BX210)),"",БД!BX210)</f>
        <v/>
      </c>
      <c r="JP127" s="108" t="str">
        <f ca="1">IF(OR(БД!CB210="",ISERROR(БД!CB210)),"",БД!CB210)</f>
        <v/>
      </c>
      <c r="JQ127" s="103" t="str">
        <f ca="1">IF(OR(БД!AU124="",ISERROR(БД!AU124)),"",БД!AU124)</f>
        <v/>
      </c>
      <c r="JR127" s="108" t="str">
        <f ca="1">IF(OR(БД!AQ124="",ISERROR(БД!AQ124)),"",БД!AQ124)</f>
        <v/>
      </c>
      <c r="JS127" s="108" t="str">
        <f ca="1">IF(OR(БД!AM124="",ISERROR(БД!AM124)),"",БД!AM124)</f>
        <v/>
      </c>
      <c r="JT127" s="108" t="str">
        <f ca="1">IF(OR(БД!AI124="",ISERROR(БД!AI124)),"",БД!AI124)</f>
        <v/>
      </c>
      <c r="JV127" s="108" t="str">
        <f ca="1">IF(OR(БД!AA124="",ISERROR(БД!AA124)),"",БД!AA124)</f>
        <v/>
      </c>
      <c r="JW127" s="108" t="str">
        <f ca="1">IF(OR(БД!AE124="",ISERROR(БД!AE124)),"",БД!AE124)</f>
        <v/>
      </c>
      <c r="JX127" s="108" t="str">
        <f ca="1">IF(OR(БД!S124="",ISERROR(БД!S124)),"",БД!S124)</f>
        <v/>
      </c>
      <c r="JY127" s="108" t="str">
        <f ca="1">IF(OR(БД!W124="",ISERROR(БД!W124)),"",БД!W124)</f>
        <v/>
      </c>
      <c r="JZ127" s="103" t="str">
        <f ca="1">IF(OR(БД!GU167="",ISERROR(БД!GU167)),"",БД!GU167)</f>
        <v/>
      </c>
      <c r="KA127" s="108" t="str">
        <f ca="1">IF(OR(БД!GQ167="",ISERROR(БД!GQ167)),"",БД!GQ167)</f>
        <v/>
      </c>
      <c r="KB127" s="108" t="str">
        <f ca="1">IF(OR(БД!GM167="",ISERROR(БД!GM167)),"",БД!GM167)</f>
        <v/>
      </c>
      <c r="KC127" s="108" t="str">
        <f ca="1">IF(OR(БД!GI167="",ISERROR(БД!GI167)),"",БД!GI167)</f>
        <v/>
      </c>
      <c r="KE127" s="103" t="str">
        <f ca="1">IF(OR(БД!DV210="",ISERROR(БД!DV210)),"",БД!DV210)</f>
        <v/>
      </c>
      <c r="KF127" s="108" t="str">
        <f ca="1">IF(OR(БД!DR210="",ISERROR(БД!DR210)),"",БД!DR210)</f>
        <v/>
      </c>
      <c r="KG127" s="108" t="str">
        <f ca="1">IF(OR(БД!DN210="",ISERROR(БД!DN210)),"",БД!DN210)</f>
        <v/>
      </c>
      <c r="KH127" s="108" t="str">
        <f ca="1">IF(OR(БД!DJ210="",ISERROR(БД!DJ210)),"",БД!DJ210)</f>
        <v/>
      </c>
      <c r="KJ127" s="103" t="str">
        <f ca="1">IF(OR(БД!DE210="",ISERROR(БД!DE210)),"",БД!DE210)</f>
        <v/>
      </c>
      <c r="KK127" s="108" t="str">
        <f ca="1">IF(OR(БД!DA210="",ISERROR(БД!DA210)),"",БД!DA210)</f>
        <v/>
      </c>
      <c r="KL127" s="108" t="str">
        <f ca="1">IF(OR(БД!CW210="",ISERROR(БД!CW210)),"",БД!CW210)</f>
        <v/>
      </c>
      <c r="KN127" s="99" t="str">
        <f ca="1">IF(OR(БД!BG210="",ISERROR(БД!BG210)),"",БД!BG210)</f>
        <v/>
      </c>
      <c r="KO127" s="101" t="str">
        <f>IF(OR(БД!BJ210="",ISERROR(БД!BJ210)),"",БД!BJ210)</f>
        <v/>
      </c>
      <c r="KP127" s="99" t="str">
        <f ca="1">IF(OR(БД!BM210="",ISERROR(БД!BM210)),"",БД!BM210)</f>
        <v/>
      </c>
      <c r="KQ127" s="101" t="str">
        <f>IF(OR(БД!BP210="",ISERROR(БД!BP210)),"",БД!BP210)</f>
        <v/>
      </c>
      <c r="KR127" s="103" t="str">
        <f ca="1">IF(OR(БД!BS210="",ISERROR(БД!BS210)),"",БД!BS210)</f>
        <v/>
      </c>
      <c r="KT127" s="108" t="str">
        <f ca="1">IF(OR(БД!AY210="",ISERROR(БД!AY210)),"",БД!AY210)</f>
        <v/>
      </c>
      <c r="KU127" s="108" t="str">
        <f ca="1">IF(OR(БД!BC210="",ISERROR(БД!BC210)),"",БД!BC210)</f>
        <v/>
      </c>
      <c r="KV127" s="103" t="str">
        <f ca="1">IF(OR(БД!AW382="",ISERROR(БД!AW382)),"",БД!AW382)</f>
        <v/>
      </c>
      <c r="KW127" s="108" t="str">
        <f ca="1">IF(OR(БД!AS382="",ISERROR(БД!AS382)),"",БД!AS382)</f>
        <v/>
      </c>
      <c r="KX127" s="108" t="str">
        <f ca="1">IF(OR(БД!AO382="",ISERROR(БД!AO382)),"",БД!AO382)</f>
        <v/>
      </c>
      <c r="KY127" s="108" t="str">
        <f ca="1">IF(OR(БД!AK382="",ISERROR(БД!AK382)),"",БД!AK382)</f>
        <v/>
      </c>
      <c r="LA127" s="103" t="str">
        <f ca="1">IF(OR(БД!BN382="",ISERROR(БД!BN382)),"",БД!BN382)</f>
        <v/>
      </c>
      <c r="LB127" s="108" t="str">
        <f ca="1">IF(OR(БД!BJ382="",ISERROR(БД!BJ382)),"",БД!BJ382)</f>
        <v/>
      </c>
      <c r="LC127" s="108" t="str">
        <f ca="1">IF(OR(БД!BF382="",ISERROR(БД!BF382)),"",БД!BF382)</f>
        <v/>
      </c>
      <c r="LD127" s="108" t="str">
        <f ca="1">IF(OR(БД!BB382="",ISERROR(БД!BB382)),"",БД!BB382)</f>
        <v/>
      </c>
      <c r="LF127" s="106" t="str">
        <f ca="1">IF(OR(БД!HD296="",ISERROR(БД!HD296)),"",БД!HD296)</f>
        <v/>
      </c>
      <c r="LG127" s="106" t="str">
        <f ca="1">IF(OR(БД!HK296="",ISERROR(БД!HK296)),"",БД!HK296)</f>
        <v/>
      </c>
    </row>
    <row r="128" spans="1:319" x14ac:dyDescent="0.25">
      <c r="A128" s="113">
        <v>26</v>
      </c>
      <c r="B128" s="80" t="str">
        <f ca="1">IF(OR(БД!DT82="",ISERROR(БД!DT82)),"",БД!DT82)</f>
        <v/>
      </c>
      <c r="C128" s="80" t="str">
        <f ca="1">IF(OR(БД!DY82="",ISERROR(БД!DY82)),"",БД!DY82)</f>
        <v/>
      </c>
      <c r="D128" s="80" t="str">
        <f ca="1">IF(OR(БД!CD82="",ISERROR(БД!CD82)),"",БД!CD82)</f>
        <v/>
      </c>
      <c r="E128" s="80" t="str">
        <f ca="1">IF(OR(БД!CI82="",ISERROR(БД!CI82)),"",БД!CI82)</f>
        <v/>
      </c>
      <c r="F128" s="80" t="str">
        <f ca="1">IF(OR(БД!BT82="",ISERROR(БД!BT82)),"",БД!BT82)</f>
        <v/>
      </c>
      <c r="G128" s="80" t="str">
        <f ca="1">IF(OR(БД!BY82="",ISERROR(БД!BY82)),"",БД!BY82)</f>
        <v/>
      </c>
      <c r="H128" s="80" t="str">
        <f ca="1">IF(OR(БД!BJ82="",ISERROR(БД!BJ82)),"",БД!BJ82)</f>
        <v/>
      </c>
      <c r="I128" s="80" t="str">
        <f ca="1">IF(OR(БД!BO82="",ISERROR(БД!BO82)),"",БД!BO82)</f>
        <v/>
      </c>
      <c r="J128" s="80" t="str">
        <f ca="1">IF(OR(БД!JS125="",ISERROR(БД!JS125)),"",БД!JS125)</f>
        <v/>
      </c>
      <c r="K128" s="80" t="str">
        <f ca="1">IF(OR(БД!JX125="",ISERROR(БД!JX125)),"",БД!JX125)</f>
        <v/>
      </c>
      <c r="L128" s="80" t="str">
        <f ca="1">IF(OR(БД!JI125="",ISERROR(БД!JI125)),"",БД!JI125)</f>
        <v/>
      </c>
      <c r="M128" s="80" t="str">
        <f ca="1">IF(OR(БД!JN125="",ISERROR(БД!JN125)),"",БД!JN125)</f>
        <v/>
      </c>
      <c r="N128" s="80" t="str">
        <f ca="1">IF(OR(БД!IY125="",ISERROR(БД!IY125)),"",БД!IY125)</f>
        <v/>
      </c>
      <c r="O128" s="80" t="str">
        <f ca="1">IF(OR(БД!JD125="",ISERROR(БД!JD125)),"",БД!JD125)</f>
        <v/>
      </c>
      <c r="P128" s="80" t="str">
        <f ca="1">IF(OR(БД!HU383="",ISERROR(БД!HU383)),"",БД!HU383)</f>
        <v/>
      </c>
      <c r="R128" s="99" t="str">
        <f ca="1">IF(OR(БД!BX297="",ISERROR(БД!BX297)),"",БД!BX297)</f>
        <v/>
      </c>
      <c r="S128" s="101" t="str">
        <f>IF(OR(БД!CA297="",ISERROR(БД!CA297)),"",БД!CA297)</f>
        <v/>
      </c>
      <c r="T128" s="99" t="str">
        <f ca="1">IF(OR(БД!CD297="",ISERROR(БД!CD297)),"",БД!CD297)</f>
        <v/>
      </c>
      <c r="U128" s="101" t="str">
        <f>IF(OR(БД!CG297="",ISERROR(БД!CG297)),"",БД!CG297)</f>
        <v/>
      </c>
      <c r="V128" s="99" t="str">
        <f ca="1">IF(OR(БД!EG383="",ISERROR(БД!EG383)),"",БД!EG383)</f>
        <v/>
      </c>
      <c r="W128" s="101" t="str">
        <f>IF(OR(БД!EJ383="",ISERROR(БД!EJ383)),"",БД!EJ383)</f>
        <v/>
      </c>
      <c r="X128" s="99" t="str">
        <f ca="1">IF(OR(БД!EM383="",ISERROR(БД!EM383)),"",БД!EM383)</f>
        <v/>
      </c>
      <c r="Y128" s="101" t="str">
        <f>IF(OR(БД!EP383="",ISERROR(БД!EP383)),"",БД!EP383)</f>
        <v/>
      </c>
      <c r="Z128" s="106" t="str">
        <f ca="1">IF(OR(БД!DS383="",ISERROR(БД!DS383)),"",БД!DS383)</f>
        <v/>
      </c>
      <c r="AA128" s="126" t="str">
        <f>IF(OR(БД!DW383="",ISERROR(БД!DW383)),"",БД!DW383)</f>
        <v/>
      </c>
      <c r="AB128" s="106" t="str">
        <f ca="1">IF(OR(БД!DZ383="",ISERROR(БД!DZ383)),"",БД!DZ383)</f>
        <v/>
      </c>
      <c r="AC128" s="126" t="str">
        <f>IF(OR(БД!ED383="",ISERROR(БД!ED383)),"",БД!ED383)</f>
        <v/>
      </c>
      <c r="AD128" s="106" t="str">
        <f ca="1">IF(OR(БД!DE383="",ISERROR(БД!DE383)),"",БД!DE383)</f>
        <v/>
      </c>
      <c r="AE128" s="126" t="str">
        <f>IF(OR(БД!DI383="",ISERROR(БД!DI383)),"",БД!DI383)</f>
        <v/>
      </c>
      <c r="AF128" s="106" t="str">
        <f ca="1">IF(OR(БД!DL383="",ISERROR(БД!DL383)),"",БД!DL383)</f>
        <v/>
      </c>
      <c r="AG128" s="126" t="str">
        <f>IF(OR(БД!DP383="",ISERROR(БД!DP383)),"",БД!DP383)</f>
        <v/>
      </c>
      <c r="AH128" s="99" t="str">
        <f ca="1">IF(OR(БД!CO383="",ISERROR(БД!CO383)),"",БД!CO383)</f>
        <v/>
      </c>
      <c r="AI128" s="101" t="str">
        <f>IF(OR(БД!CR383="",ISERROR(БД!CR383)),"",БД!CR383)</f>
        <v/>
      </c>
      <c r="AJ128" s="99" t="str">
        <f ca="1">IF(OR(БД!CI383="",ISERROR(БД!CI383)),"",БД!CI383)</f>
        <v/>
      </c>
      <c r="AK128" s="101" t="str">
        <f>IF(OR(БД!CL383="",ISERROR(БД!CL383)),"",БД!CL383)</f>
        <v/>
      </c>
      <c r="AL128" s="99" t="str">
        <f ca="1">IF(OR(БД!CC383="",ISERROR(БД!CC383)),"",БД!CC383)</f>
        <v/>
      </c>
      <c r="AM128" s="101" t="str">
        <f>IF(OR(БД!CF383="",ISERROR(БД!CF383)),"",БД!CF383)</f>
        <v/>
      </c>
      <c r="AO128" s="103" t="str">
        <f ca="1">IF(OR(БД!GI254="",ISERROR(БД!GI254)),"",БД!GI254)</f>
        <v/>
      </c>
      <c r="AP128" s="103" t="str">
        <f ca="1">IF(OR(БД!GD254="",ISERROR(БД!GD254)),"",БД!GD254)</f>
        <v/>
      </c>
      <c r="AQ128" s="99" t="str">
        <f ca="1">IF(OR(БД!HQ340="",ISERROR(БД!HQ340)),"",БД!HQ340)</f>
        <v/>
      </c>
      <c r="AR128" s="101" t="str">
        <f>IF(OR(БД!HU340="",ISERROR(БД!HU340)),"",БД!HU340)</f>
        <v/>
      </c>
      <c r="AS128" s="99" t="str">
        <f ca="1">IF(OR(БД!AZ555="",ISERROR(БД!AZ555)),"",БД!AZ555)</f>
        <v/>
      </c>
      <c r="AT128" s="101" t="str">
        <f>IF(OR(БД!BC555="",ISERROR(БД!BC555)),"",БД!BC555)</f>
        <v/>
      </c>
      <c r="AU128" s="99" t="str">
        <f ca="1">IF(OR(БД!BF555="",ISERROR(БД!BF555)),"",БД!BF555)</f>
        <v/>
      </c>
      <c r="AV128" s="101" t="str">
        <f>IF(OR(БД!BI555="",ISERROR(БД!BI555)),"",БД!BI555)</f>
        <v/>
      </c>
      <c r="AW128" s="99" t="str">
        <f ca="1">IF(OR(БД!AN555="",ISERROR(БД!AN555)),"",БД!AN555)</f>
        <v/>
      </c>
      <c r="AX128" s="101" t="str">
        <f>IF(OR(БД!AQ555="",ISERROR(БД!AQ555)),"",БД!AQ555)</f>
        <v/>
      </c>
      <c r="AY128" s="99" t="str">
        <f ca="1">IF(OR(БД!AT555="",ISERROR(БД!AT555)),"",БД!AT555)</f>
        <v/>
      </c>
      <c r="AZ128" s="101" t="str">
        <f>IF(OR(БД!AW555="",ISERROR(БД!AW555)),"",БД!AW555)</f>
        <v/>
      </c>
      <c r="BA128" s="99" t="str">
        <f ca="1">IF(OR(БД!AH555="",ISERROR(БД!AH555)),"",БД!AH555)</f>
        <v/>
      </c>
      <c r="BB128" s="101" t="str">
        <f>IF(OR(БД!AK555="",ISERROR(БД!AK555)),"",БД!AK555)</f>
        <v/>
      </c>
      <c r="BC128" s="99" t="str">
        <f ca="1">IF(OR(БД!AB555="",ISERROR(БД!AB555)),"",БД!AB555)</f>
        <v/>
      </c>
      <c r="BD128" s="101" t="str">
        <f>IF(OR(БД!AE555="",ISERROR(БД!AE555)),"",БД!AE555)</f>
        <v/>
      </c>
      <c r="BE128" s="99" t="str">
        <f ca="1">IF(OR(БД!J383="",ISERROR(БД!J383)),"",БД!J383)</f>
        <v/>
      </c>
      <c r="BF128" s="99" t="str">
        <f ca="1">IF(OR(БД!D383="",ISERROR(БД!D383)),"",БД!D383)</f>
        <v/>
      </c>
      <c r="BH128" s="103" t="str">
        <f ca="1">IF(OR(БД!GS254="",ISERROR(БД!GS254)),"",БД!GS254)</f>
        <v/>
      </c>
      <c r="BI128" s="103" t="str">
        <f ca="1">IF(OR(БД!GN254="",ISERROR(БД!GN254)),"",БД!GN254)</f>
        <v/>
      </c>
      <c r="BJ128" s="99" t="str">
        <f ca="1">IF(OR(БД!EN297="",ISERROR(БД!EN297)),"",БД!EN297)</f>
        <v/>
      </c>
      <c r="BK128" s="101" t="str">
        <f>IF(OR(БД!ER297="",ISERROR(БД!ER297)),"",БД!ER297)</f>
        <v/>
      </c>
      <c r="BL128" s="99" t="str">
        <f ca="1">IF(OR(БД!EG297="",ISERROR(БД!EG297)),"",БД!EG297)</f>
        <v/>
      </c>
      <c r="BM128" s="101" t="str">
        <f>IF(OR(БД!EK297="",ISERROR(БД!EK297)),"",БД!EK297)</f>
        <v/>
      </c>
      <c r="BN128" s="99" t="str">
        <f ca="1">IF(OR(БД!DZ297="",ISERROR(БД!DZ297)),"",БД!DZ297)</f>
        <v/>
      </c>
      <c r="BO128" s="101" t="str">
        <f>IF(OR(БД!ED297="",ISERROR(БД!ED297)),"",БД!ED297)</f>
        <v/>
      </c>
      <c r="BP128" s="99" t="str">
        <f ca="1">IF(OR(БД!DS297="",ISERROR(БД!DS297)),"",БД!DS297)</f>
        <v/>
      </c>
      <c r="BQ128" s="101" t="str">
        <f>IF(OR(БД!DW297="",ISERROR(БД!DW297)),"",БД!DW297)</f>
        <v/>
      </c>
      <c r="BR128" s="99" t="str">
        <f ca="1">IF(OR(БД!DL297="",ISERROR(БД!DL297)),"",БД!DL297)</f>
        <v/>
      </c>
      <c r="BS128" s="101" t="str">
        <f>IF(OR(БД!DP297="",ISERROR(БД!DP297)),"",БД!DP297)</f>
        <v/>
      </c>
      <c r="BT128" s="99" t="str">
        <f ca="1">IF(OR(БД!GA340="",ISERROR(БД!GA340)),"",БД!GA340)</f>
        <v/>
      </c>
      <c r="BU128" s="101" t="str">
        <f>IF(OR(БД!GE340="",ISERROR(БД!GE340)),"",БД!GE340)</f>
        <v/>
      </c>
      <c r="BV128" s="99" t="str">
        <f ca="1">IF(OR(БД!EK340="",ISERROR(БД!EK340)),"",БД!EK340)</f>
        <v/>
      </c>
      <c r="BW128" s="101" t="str">
        <f>IF(OR(БД!EO340="",ISERROR(БД!EO340)),"",БД!EO340)</f>
        <v/>
      </c>
      <c r="BX128" s="99" t="str">
        <f ca="1">IF(OR(БД!V555="",ISERROR(БД!V555)),"",БД!V555)</f>
        <v/>
      </c>
      <c r="BY128" s="101" t="str">
        <f>IF(OR(БД!Y555="",ISERROR(БД!Y555)),"",БД!Y555)</f>
        <v/>
      </c>
      <c r="BZ128" s="99" t="str">
        <f ca="1">IF(OR(БД!P555="",ISERROR(БД!P555)),"",БД!P555)</f>
        <v/>
      </c>
      <c r="CA128" s="101" t="str">
        <f>IF(OR(БД!S555="",ISERROR(БД!S555)),"",БД!S555)</f>
        <v/>
      </c>
      <c r="CB128" s="99" t="str">
        <f ca="1">IF(OR(БД!J555="",ISERROR(БД!J555)),"",БД!J555)</f>
        <v/>
      </c>
      <c r="CC128" s="101" t="str">
        <f>IF(OR(БД!M555="",ISERROR(БД!M555)),"",БД!M555)</f>
        <v/>
      </c>
      <c r="CD128" s="99" t="str">
        <f ca="1">IF(OR(БД!D555="",ISERROR(БД!D555)),"",БД!D555)</f>
        <v/>
      </c>
      <c r="CE128" s="101" t="str">
        <f>IF(OR(БД!G555="",ISERROR(БД!G555)),"",БД!G555)</f>
        <v/>
      </c>
      <c r="CF128" s="99" t="str">
        <f ca="1">IF(OR(БД!D469="",ISERROR(БД!D469)),"",БД!D469)</f>
        <v/>
      </c>
      <c r="CG128" s="99" t="str">
        <f ca="1">IF(OR(БД!J426="",ISERROR(БД!J426)),"",БД!J426)</f>
        <v/>
      </c>
      <c r="CI128" s="103" t="str">
        <f ca="1">IF(OR(БД!HC254="",ISERROR(БД!HC254)),"",БД!HC254)</f>
        <v/>
      </c>
      <c r="CJ128" s="103" t="str">
        <f ca="1">IF(OR(БД!GX254="",ISERROR(БД!GX254)),"",БД!GX254)</f>
        <v/>
      </c>
      <c r="CK128" s="108" t="str">
        <f ca="1">IF(OR(БД!ED82="",ISERROR(БД!ED82)),"",БД!ED82)</f>
        <v/>
      </c>
      <c r="CL128" s="108" t="str">
        <f ca="1">IF(OR(БД!EH82="",ISERROR(БД!EH82)),"",БД!EH82)</f>
        <v/>
      </c>
      <c r="CM128" s="108" t="str">
        <f ca="1">IF(OR(БД!DL82="",ISERROR(БД!DL82)),"",БД!DL82)</f>
        <v/>
      </c>
      <c r="CN128" s="108" t="str">
        <f ca="1">IF(OR(БД!DP82="",ISERROR(БД!DP82)),"",БД!DP82)</f>
        <v/>
      </c>
      <c r="CO128" s="99" t="str">
        <f ca="1">IF(OR(БД!FR254="",ISERROR(БД!FR254)),"",БД!FR254)</f>
        <v/>
      </c>
      <c r="CP128" s="101" t="str">
        <f>IF(OR(БД!FU254="",ISERROR(БД!FU254)),"",БД!FU254)</f>
        <v/>
      </c>
      <c r="CQ128" s="99" t="str">
        <f ca="1">IF(OR(БД!FX254="",ISERROR(БД!FX254)),"",БД!FX254)</f>
        <v/>
      </c>
      <c r="CR128" s="101" t="str">
        <f>IF(OR(БД!GA254="",ISERROR(БД!GA254)),"",БД!GA254)</f>
        <v/>
      </c>
      <c r="CS128" s="99" t="str">
        <f ca="1">IF(OR(БД!DE297="",ISERROR(БД!DE297)),"",БД!DE297)</f>
        <v/>
      </c>
      <c r="CT128" s="101" t="str">
        <f>IF(OR(БД!DI297="",ISERROR(БД!DI297)),"",БД!DI297)</f>
        <v/>
      </c>
      <c r="CU128" s="99" t="str">
        <f ca="1">IF(OR(БД!CX297="",ISERROR(БД!CX297)),"",БД!CX297)</f>
        <v/>
      </c>
      <c r="CV128" s="101" t="str">
        <f>IF(OR(БД!DB297="",ISERROR(БД!DB297)),"",БД!DB297)</f>
        <v/>
      </c>
      <c r="CW128" s="99" t="str">
        <f ca="1">IF(OR(БД!CQ297="",ISERROR(БД!CQ297)),"",БД!CQ297)</f>
        <v/>
      </c>
      <c r="CX128" s="101" t="str">
        <f>IF(OR(БД!CU297="",ISERROR(БД!CU297)),"",БД!CU297)</f>
        <v/>
      </c>
      <c r="CY128" s="99" t="str">
        <f ca="1">IF(OR(БД!CJ297="",ISERROR(БД!CJ297)),"",БД!CJ297)</f>
        <v/>
      </c>
      <c r="CZ128" s="101" t="str">
        <f>IF(OR(БД!CN297="",ISERROR(БД!CN297)),"",БД!CN297)</f>
        <v/>
      </c>
      <c r="DA128" s="99" t="str">
        <f ca="1">IF(OR(БД!HX340="",ISERROR(БД!HX340)),"",БД!HX340)</f>
        <v/>
      </c>
      <c r="DB128" s="101" t="str">
        <f>IF(OR(БД!IB340="",ISERROR(БД!IB340)),"",БД!IB340)</f>
        <v/>
      </c>
      <c r="DC128" s="99" t="str">
        <f ca="1">IF(OR(БД!HJ340="",ISERROR(БД!HJ340)),"",БД!HJ340)</f>
        <v/>
      </c>
      <c r="DD128" s="101" t="str">
        <f>IF(OR(БД!HN340="",ISERROR(БД!HN340)),"",БД!HN340)</f>
        <v/>
      </c>
      <c r="DE128" s="99" t="str">
        <f ca="1">IF(OR(БД!HC340="",ISERROR(БД!HC340)),"",БД!HC340)</f>
        <v/>
      </c>
      <c r="DF128" s="101" t="str">
        <f>IF(OR(БД!HG340="",ISERROR(БД!HG340)),"",БД!HG340)</f>
        <v/>
      </c>
      <c r="DG128" s="99" t="str">
        <f ca="1">IF(OR(БД!GV340="",ISERROR(БД!GV340)),"",БД!GV340)</f>
        <v/>
      </c>
      <c r="DH128" s="101" t="str">
        <f>IF(OR(БД!GZ340="",ISERROR(БД!GZ340)),"",БД!GZ340)</f>
        <v/>
      </c>
      <c r="DI128" s="99" t="str">
        <f ca="1">IF(OR(БД!GO340="",ISERROR(БД!GO340)),"",БД!GO340)</f>
        <v/>
      </c>
      <c r="DJ128" s="101" t="str">
        <f>IF(OR(БД!GS340="",ISERROR(БД!GS340)),"",БД!GS340)</f>
        <v/>
      </c>
      <c r="DK128" s="99" t="str">
        <f ca="1">IF(OR(БД!GH340="",ISERROR(БД!GH340)),"",БД!GH340)</f>
        <v/>
      </c>
      <c r="DL128" s="101" t="str">
        <f>IF(OR(БД!GL340="",ISERROR(БД!GL340)),"",БД!GL340)</f>
        <v/>
      </c>
      <c r="DM128" s="99" t="str">
        <f ca="1">IF(OR(БД!FT340="",ISERROR(БД!FT340)),"",БД!FT340)</f>
        <v/>
      </c>
      <c r="DN128" s="101" t="str">
        <f>IF(OR(БД!FX340="",ISERROR(БД!FX340)),"",БД!FX340)</f>
        <v/>
      </c>
      <c r="DO128" s="99" t="str">
        <f ca="1">IF(OR(БД!FF340="",ISERROR(БД!FF340)),"",БД!FF340)</f>
        <v/>
      </c>
      <c r="DP128" s="101" t="str">
        <f>IF(OR(БД!FJ340="",ISERROR(БД!FJ340)),"",БД!FJ340)</f>
        <v/>
      </c>
      <c r="DQ128" s="99" t="str">
        <f ca="1">IF(OR(БД!FM340="",ISERROR(БД!FM340)),"",БД!FM340)</f>
        <v/>
      </c>
      <c r="DR128" s="101" t="str">
        <f>IF(OR(БД!FQ340="",ISERROR(БД!FQ340)),"",БД!FQ340)</f>
        <v/>
      </c>
      <c r="DS128" s="99" t="str">
        <f ca="1">IF(OR(БД!EY340="",ISERROR(БД!EY340)),"",БД!EY340)</f>
        <v/>
      </c>
      <c r="DT128" s="101" t="str">
        <f>IF(OR(БД!FC340="",ISERROR(БД!FC340)),"",БД!FC340)</f>
        <v/>
      </c>
      <c r="DU128" s="99" t="str">
        <f ca="1">IF(OR(БД!ER340="",ISERROR(БД!ER340)),"",БД!ER340)</f>
        <v/>
      </c>
      <c r="DV128" s="101" t="str">
        <f>IF(OR(БД!EV340="",ISERROR(БД!EV340)),"",БД!EV340)</f>
        <v/>
      </c>
      <c r="DW128" s="99" t="str">
        <f ca="1">IF(OR(БД!CK340="",ISERROR(БД!CK340)),"",БД!CK340)</f>
        <v/>
      </c>
      <c r="DX128" s="101" t="str">
        <f>IF(OR(БД!CN340="",ISERROR(БД!CN340)),"",БД!CN340)</f>
        <v/>
      </c>
      <c r="DY128" s="99" t="str">
        <f ca="1">IF(OR(БД!CQ340="",ISERROR(БД!CQ340)),"",БД!CQ340)</f>
        <v/>
      </c>
      <c r="DZ128" s="101" t="str">
        <f>IF(OR(БД!CT340="",ISERROR(БД!CT340)),"",БД!CT340)</f>
        <v/>
      </c>
      <c r="EA128" s="99" t="str">
        <f ca="1">IF(OR(БД!BI512="",ISERROR(БД!BI512)),"",БД!BI512)</f>
        <v/>
      </c>
      <c r="EB128" s="101" t="str">
        <f>IF(OR(БД!BL512="",ISERROR(БД!BL512)),"",БД!BL512)</f>
        <v/>
      </c>
      <c r="EC128" s="99" t="str">
        <f ca="1">IF(OR(БД!BC512="",ISERROR(БД!BC512)),"",БД!BC512)</f>
        <v/>
      </c>
      <c r="ED128" s="101" t="str">
        <f>IF(OR(БД!BF512="",ISERROR(БД!BF512)),"",БД!BF512)</f>
        <v/>
      </c>
      <c r="EE128" s="99" t="str">
        <f ca="1">IF(OR(БД!AQ512="",ISERROR(БД!AQ512)),"",БД!AQ512)</f>
        <v/>
      </c>
      <c r="EF128" s="101" t="str">
        <f>IF(OR(БД!AT512="",ISERROR(БД!AT512)),"",БД!AT512)</f>
        <v/>
      </c>
      <c r="EG128" s="99" t="str">
        <f ca="1">IF(OR(БД!AW512="",ISERROR(БД!AW512)),"",БД!AW512)</f>
        <v/>
      </c>
      <c r="EH128" s="101" t="str">
        <f>IF(OR(БД!AZ512="",ISERROR(БД!AZ512)),"",БД!AZ512)</f>
        <v/>
      </c>
      <c r="EI128" s="99" t="str">
        <f ca="1">IF(OR(БД!AE512="",ISERROR(БД!AE512)),"",БД!AE512)</f>
        <v/>
      </c>
      <c r="EJ128" s="101" t="str">
        <f>IF(OR(БД!AH512="",ISERROR(БД!AH512)),"",БД!AH512)</f>
        <v/>
      </c>
      <c r="EK128" s="99" t="str">
        <f ca="1">IF(OR(БД!AK512="",ISERROR(БД!AK512)),"",БД!AK512)</f>
        <v/>
      </c>
      <c r="EL128" s="101" t="str">
        <f>IF(OR(БД!AN512="",ISERROR(БД!AN512)),"",БД!AN512)</f>
        <v/>
      </c>
      <c r="EM128" s="99" t="str">
        <f ca="1">IF(OR(БД!Y512="",ISERROR(БД!Y512)),"",БД!Y512)</f>
        <v/>
      </c>
      <c r="EN128" s="101" t="str">
        <f>IF(OR(БД!AB512="",ISERROR(БД!AB512)),"",БД!AB512)</f>
        <v/>
      </c>
      <c r="EO128" s="99" t="str">
        <f ca="1">IF(OR(БД!FV555="",ISERROR(БД!FV555)),"",БД!FV555)</f>
        <v/>
      </c>
      <c r="EP128" s="101" t="str">
        <f>IF(OR(БД!FY555="",ISERROR(БД!FY555)),"",БД!FY555)</f>
        <v/>
      </c>
      <c r="EQ128" s="99" t="str">
        <f ca="1">IF(OR(БД!FP555="",ISERROR(БД!FP555)),"",БД!FP555)</f>
        <v/>
      </c>
      <c r="ER128" s="101" t="str">
        <f>IF(OR(БД!FS555="",ISERROR(БД!FS555)),"",БД!FS555)</f>
        <v/>
      </c>
      <c r="ES128" s="99" t="str">
        <f ca="1">IF(OR(БД!FJ555="",ISERROR(БД!FJ555)),"",БД!FJ555)</f>
        <v/>
      </c>
      <c r="ET128" s="101" t="str">
        <f>IF(OR(БД!FM555="",ISERROR(БД!FM555)),"",БД!FM555)</f>
        <v/>
      </c>
      <c r="EU128" s="99" t="str">
        <f ca="1">IF(OR(БД!FD555="",ISERROR(БД!FD555)),"",БД!FD555)</f>
        <v/>
      </c>
      <c r="EV128" s="101" t="str">
        <f>IF(OR(БД!FG555="",ISERROR(БД!FG555)),"",БД!FG555)</f>
        <v/>
      </c>
      <c r="EW128" s="99" t="str">
        <f ca="1">IF(OR(БД!EX555="",ISERROR(БД!EX555)),"",БД!EX555)</f>
        <v/>
      </c>
      <c r="EX128" s="101" t="str">
        <f>IF(OR(БД!FA555="",ISERROR(БД!FA555)),"",БД!FA555)</f>
        <v/>
      </c>
      <c r="EY128" s="99" t="str">
        <f ca="1">IF(OR(БД!ER555="",ISERROR(БД!ER555)),"",БД!ER555)</f>
        <v/>
      </c>
      <c r="EZ128" s="101" t="str">
        <f>IF(OR(БД!EU555="",ISERROR(БД!EU555)),"",БД!EU555)</f>
        <v/>
      </c>
      <c r="FA128" s="99" t="str">
        <f ca="1">IF(OR(БД!EL555="",ISERROR(БД!EL555)),"",БД!EL555)</f>
        <v/>
      </c>
      <c r="FB128" s="101" t="str">
        <f>IF(OR(БД!EO555="",ISERROR(БД!EO555)),"",БД!EO555)</f>
        <v/>
      </c>
      <c r="FC128" s="99" t="str">
        <f ca="1">IF(OR(БД!EF555="",ISERROR(БД!EF555)),"",БД!EF555)</f>
        <v/>
      </c>
      <c r="FD128" s="101" t="str">
        <f>IF(OR(БД!EI555="",ISERROR(БД!EI555)),"",БД!EI555)</f>
        <v/>
      </c>
      <c r="FE128" s="99" t="str">
        <f ca="1">IF(OR(БД!DZ555="",ISERROR(БД!DZ555)),"",БД!DZ555)</f>
        <v/>
      </c>
      <c r="FF128" s="101" t="str">
        <f>IF(OR(БД!EC555="",ISERROR(БД!EC555)),"",БД!EC555)</f>
        <v/>
      </c>
      <c r="FG128" s="99" t="str">
        <f ca="1">IF(OR(БД!DT555="",ISERROR(БД!DT555)),"",БД!DT555)</f>
        <v/>
      </c>
      <c r="FH128" s="101" t="str">
        <f>IF(OR(БД!DW555="",ISERROR(БД!DW555)),"",БД!DW555)</f>
        <v/>
      </c>
      <c r="FI128" s="99" t="str">
        <f ca="1">IF(OR(БД!DN555="",ISERROR(БД!DN555)),"",БД!DN555)</f>
        <v/>
      </c>
      <c r="FJ128" s="101" t="str">
        <f>IF(OR(БД!DQ555="",ISERROR(БД!DQ555)),"",БД!DQ555)</f>
        <v/>
      </c>
      <c r="FK128" s="99" t="str">
        <f ca="1">IF(OR(БД!DH555="",ISERROR(БД!DH555)),"",БД!DH555)</f>
        <v/>
      </c>
      <c r="FL128" s="101" t="str">
        <f>IF(OR(БД!DK555="",ISERROR(БД!DK555)),"",БД!DK555)</f>
        <v/>
      </c>
      <c r="FM128" s="99" t="str">
        <f ca="1">IF(OR(БД!DB555="",ISERROR(БД!DB555)),"",БД!DB555)</f>
        <v/>
      </c>
      <c r="FN128" s="101" t="str">
        <f>IF(OR(БД!DE555="",ISERROR(БД!DE555)),"",БД!DE555)</f>
        <v/>
      </c>
      <c r="FO128" s="99" t="str">
        <f ca="1">IF(OR(БД!CV555="",ISERROR(БД!CV555)),"",БД!CV555)</f>
        <v/>
      </c>
      <c r="FP128" s="101" t="str">
        <f>IF(OR(БД!CY555="",ISERROR(БД!CY555)),"",БД!CY555)</f>
        <v/>
      </c>
      <c r="FQ128" s="99" t="str">
        <f ca="1">IF(OR(БД!CP555="",ISERROR(БД!CP555)),"",БД!CP555)</f>
        <v/>
      </c>
      <c r="FR128" s="101" t="str">
        <f>IF(OR(БД!CS555="",ISERROR(БД!CS555)),"",БД!CS555)</f>
        <v/>
      </c>
      <c r="FS128" s="99" t="str">
        <f ca="1">IF(OR(БД!CJ555="",ISERROR(БД!CJ555)),"",БД!CJ555)</f>
        <v/>
      </c>
      <c r="FT128" s="101" t="str">
        <f>IF(OR(БД!CM555="",ISERROR(БД!CM555)),"",БД!CM555)</f>
        <v/>
      </c>
      <c r="FU128" s="99" t="str">
        <f ca="1">IF(OR(БД!CD555="",ISERROR(БД!CD555)),"",БД!CD555)</f>
        <v/>
      </c>
      <c r="FV128" s="101" t="str">
        <f>IF(OR(БД!CG555="",ISERROR(БД!CG555)),"",БД!CG555)</f>
        <v/>
      </c>
      <c r="FW128" s="99" t="str">
        <f ca="1">IF(OR(БД!BX555="",ISERROR(БД!BX555)),"",БД!BX555)</f>
        <v/>
      </c>
      <c r="FX128" s="101" t="str">
        <f>IF(OR(БД!CA555="",ISERROR(БД!CA555)),"",БД!CA555)</f>
        <v/>
      </c>
      <c r="FY128" s="99" t="str">
        <f ca="1">IF(OR(БД!BR555="",ISERROR(БД!BR555)),"",БД!BR555)</f>
        <v/>
      </c>
      <c r="FZ128" s="101" t="str">
        <f>IF(OR(БД!BU555="",ISERROR(БД!BU555)),"",БД!BU555)</f>
        <v/>
      </c>
      <c r="GA128" s="99" t="str">
        <f ca="1">IF(OR(БД!BL555="",ISERROR(БД!BL555)),"",БД!BL555)</f>
        <v/>
      </c>
      <c r="GB128" s="101" t="str">
        <f>IF(OR(БД!BO555="",ISERROR(БД!BO555)),"",БД!BO555)</f>
        <v/>
      </c>
      <c r="GC128" s="99" t="str">
        <f ca="1">IF(OR(БД!D426="",ISERROR(БД!D426)),"",БД!D426)</f>
        <v/>
      </c>
      <c r="GD128" s="99" t="str">
        <f ca="1">IF(OR(БД!R82="",ISERROR(БД!R82)),"",БД!R82)</f>
        <v/>
      </c>
      <c r="GF128" s="80" t="str">
        <f ca="1">IF(OR(БД!AZ82="",ISERROR(БД!AZ82)),"",БД!AZ82)</f>
        <v/>
      </c>
      <c r="GG128" s="80" t="str">
        <f ca="1">IF(OR(БД!BE82="",ISERROR(БД!BE82)),"",БД!BE82)</f>
        <v/>
      </c>
      <c r="GH128" s="80" t="str">
        <f ca="1">IF(OR(БД!IO125="",ISERROR(БД!IO125)),"",БД!IO125)</f>
        <v/>
      </c>
      <c r="GI128" s="80" t="str">
        <f ca="1">IF(OR(БД!IT125="",ISERROR(БД!IT125)),"",БД!IT125)</f>
        <v/>
      </c>
      <c r="GJ128" s="80" t="str">
        <f ca="1">IF(OR(БД!IE125="",ISERROR(БД!IE125)),"",БД!IE125)</f>
        <v/>
      </c>
      <c r="GK128" s="80" t="str">
        <f ca="1">IF(OR(БД!IJ125="",ISERROR(БД!IJ125)),"",БД!IJ125)</f>
        <v/>
      </c>
      <c r="GL128" s="80" t="str">
        <f ca="1">IF(OR(БД!HU125="",ISERROR(БД!HU125)),"",БД!HU125)</f>
        <v/>
      </c>
      <c r="GM128" s="80" t="str">
        <f ca="1">IF(OR(БД!HZ125="",ISERROR(БД!HZ125)),"",БД!HZ125)</f>
        <v/>
      </c>
      <c r="GO128" s="108" t="str">
        <f ca="1">IF(OR(БД!HM125="",ISERROR(БД!HM125)),"",БД!HM125)</f>
        <v/>
      </c>
      <c r="GP128" s="108" t="str">
        <f ca="1">IF(OR(БД!HQ125="",ISERROR(БД!HQ125)),"",БД!HQ125)</f>
        <v/>
      </c>
      <c r="GQ128" s="108" t="str">
        <f ca="1">IF(OR(БД!HE125="",ISERROR(БД!HE125)),"",БД!HE125)</f>
        <v/>
      </c>
      <c r="GR128" s="108" t="str">
        <f ca="1">IF(OR(БД!HI125="",ISERROR(БД!HI125)),"",БД!HI125)</f>
        <v/>
      </c>
      <c r="GS128" s="80" t="str">
        <f ca="1">IF(OR(БД!GU125="",ISERROR(БД!GU125)),"",БД!GU125)</f>
        <v/>
      </c>
      <c r="GT128" s="80" t="str">
        <f ca="1">IF(OR(БД!GZ125="",ISERROR(БД!GZ125)),"",БД!GZ125)</f>
        <v/>
      </c>
      <c r="GU128" s="80" t="str">
        <f ca="1">IF(OR(БД!BL340="",ISERROR(БД!BL340)),"",БД!BL340)</f>
        <v/>
      </c>
      <c r="GV128" s="80" t="str">
        <f ca="1">IF(OR(БД!BQ340="",ISERROR(БД!BQ340)),"",БД!BQ340)</f>
        <v/>
      </c>
      <c r="GW128" s="80" t="str">
        <f ca="1">IF(OR(БД!BB340="",ISERROR(БД!BB340)),"",БД!BB340)</f>
        <v/>
      </c>
      <c r="GX128" s="80" t="str">
        <f ca="1">IF(OR(БД!BG340="",ISERROR(БД!BG340)),"",БД!BG340)</f>
        <v/>
      </c>
      <c r="GZ128" s="80" t="str">
        <f ca="1">IF(OR(БД!GK125="",ISERROR(БД!GK125)),"",БД!GK125)</f>
        <v/>
      </c>
      <c r="HA128" s="80" t="str">
        <f ca="1">IF(OR(БД!GP125="",ISERROR(БД!GP125)),"",БД!GP125)</f>
        <v/>
      </c>
      <c r="HB128" s="106" t="str">
        <f ca="1">IF(OR(БД!FT125="",ISERROR(БД!FT125)),"",БД!FT125)</f>
        <v/>
      </c>
      <c r="HC128" s="106" t="str">
        <f ca="1">IF(OR(БД!FZ125="",ISERROR(БД!FZ125)),"",БД!FZ125)</f>
        <v/>
      </c>
      <c r="HD128" s="103" t="str">
        <f ca="1">IF(OR(БД!GF125="",ISERROR(БД!GF125)),"",БД!GF125)</f>
        <v/>
      </c>
      <c r="HE128" s="80" t="str">
        <f ca="1">IF(OR(БД!FJ125="",ISERROR(БД!FJ125)),"",БД!FJ125)</f>
        <v/>
      </c>
      <c r="HF128" s="80" t="str">
        <f ca="1">IF(OR(БД!FO125="",ISERROR(БД!FO125)),"",БД!FO125)</f>
        <v/>
      </c>
      <c r="HG128" s="80" t="str">
        <f ca="1">IF(OR(БД!EZ125="",ISERROR(БД!EZ125)),"",БД!EZ125)</f>
        <v/>
      </c>
      <c r="HH128" s="80" t="str">
        <f ca="1">IF(OR(БД!FE125="",ISERROR(БД!FE125)),"",БД!FE125)</f>
        <v/>
      </c>
      <c r="HJ128" s="80" t="str">
        <f ca="1">IF(OR(БД!EP125="",ISERROR(БД!EP125)),"",БД!EP125)</f>
        <v/>
      </c>
      <c r="HK128" s="80" t="str">
        <f ca="1">IF(OR(БД!EU125="",ISERROR(БД!EU125)),"",БД!EU125)</f>
        <v/>
      </c>
      <c r="HL128" s="108" t="str">
        <f ca="1">IF(OR(БД!EH125="",ISERROR(БД!EH125)),"",БД!EH125)</f>
        <v/>
      </c>
      <c r="HM128" s="108" t="str">
        <f ca="1">IF(OR(БД!EL125="",ISERROR(БД!EL125)),"",БД!EL125)</f>
        <v/>
      </c>
      <c r="HN128" s="108" t="str">
        <f ca="1">IF(OR(БД!DZ125="",ISERROR(БД!DZ125)),"",БД!DZ125)</f>
        <v/>
      </c>
      <c r="HO128" s="108" t="str">
        <f ca="1">IF(OR(БД!ED125="",ISERROR(БД!ED125)),"",БД!ED125)</f>
        <v/>
      </c>
      <c r="HP128" s="80" t="str">
        <f ca="1">IF(OR(БД!DP125="",ISERROR(БД!DP125)),"",БД!DP125)</f>
        <v/>
      </c>
      <c r="HQ128" s="80" t="str">
        <f ca="1">IF(OR(БД!DU125="",ISERROR(БД!DU125)),"",БД!DU125)</f>
        <v/>
      </c>
      <c r="HR128" s="108" t="str">
        <f ca="1">IF(OR(БД!DH125="",ISERROR(БД!DH125)),"",БД!DH125)</f>
        <v/>
      </c>
      <c r="HS128" s="108" t="str">
        <f ca="1">IF(OR(БД!DL125="",ISERROR(БД!DL125)),"",БД!DL125)</f>
        <v/>
      </c>
      <c r="HT128" s="80" t="str">
        <f ca="1">IF(OR(БД!GK383="",ISERROR(БД!GK383)),"",БД!GK383)</f>
        <v/>
      </c>
      <c r="HU128" s="80" t="str">
        <f ca="1">IF(OR(БД!GP383="",ISERROR(БД!GP383)),"",БД!GP383)</f>
        <v/>
      </c>
      <c r="HV128" s="80" t="str">
        <f ca="1">IF(OR(БД!BV340="",ISERROR(БД!BV340)),"",БД!BV340)</f>
        <v/>
      </c>
      <c r="HW128" s="80" t="str">
        <f ca="1">IF(OR(БД!CA340="",ISERROR(БД!CA340)),"",БД!CA340)</f>
        <v/>
      </c>
      <c r="HY128" s="103" t="str">
        <f ca="1">IF(OR(БД!CS125="",ISERROR(БД!CS125)),"",БД!CS125)</f>
        <v/>
      </c>
      <c r="HZ128" s="103" t="str">
        <f ca="1">IF(OR(БД!CX125="",ISERROR(БД!CX125)),"",БД!CX125)</f>
        <v/>
      </c>
      <c r="IA128" s="103" t="str">
        <f ca="1">IF(OR(БД!DC125="",ISERROR(БД!DC125)),"",БД!DC125)</f>
        <v/>
      </c>
      <c r="IB128" s="103" t="str">
        <f ca="1">IF(OR(БД!DF254="",ISERROR(БД!DF254)),"",БД!DF254)</f>
        <v/>
      </c>
      <c r="IC128" s="103" t="str">
        <f ca="1">IF(OR(БД!DK254="",ISERROR(БД!DK254)),"",БД!DK254)</f>
        <v/>
      </c>
      <c r="ID128" s="103" t="str">
        <f ca="1">IF(OR(БД!DP254="",ISERROR(БД!DP254)),"",БД!DP254)</f>
        <v/>
      </c>
      <c r="IF128" s="103" t="str">
        <f ca="1">IF(OR(БД!CD125="",ISERROR(БД!CD125)),"",БД!CD125)</f>
        <v/>
      </c>
      <c r="IG128" s="103" t="str">
        <f ca="1">IF(OR(БД!CI125="",ISERROR(БД!CI125)),"",БД!CI125)</f>
        <v/>
      </c>
      <c r="IH128" s="103" t="str">
        <f ca="1">IF(OR(БД!CN125="",ISERROR(БД!CN125)),"",БД!CN125)</f>
        <v/>
      </c>
      <c r="IJ128" s="80" t="str">
        <f ca="1">IF(OR(БД!BT125="",ISERROR(БД!BT125)),"",БД!BT125)</f>
        <v/>
      </c>
      <c r="IK128" s="80" t="str">
        <f ca="1">IF(OR(БД!BY125="",ISERROR(БД!BY125)),"",БД!BY125)</f>
        <v/>
      </c>
      <c r="IL128" s="80" t="str">
        <f ca="1">IF(OR(БД!BJ125="",ISERROR(БД!BJ125)),"",БД!BJ125)</f>
        <v/>
      </c>
      <c r="IM128" s="80" t="str">
        <f ca="1">IF(OR(БД!BO125="",ISERROR(БД!BO125)),"",БД!BO125)</f>
        <v/>
      </c>
      <c r="IO128" s="80" t="str">
        <f ca="1">IF(OR(БД!AZ125="",ISERROR(БД!AZ125)),"",БД!AZ125)</f>
        <v/>
      </c>
      <c r="IP128" s="80" t="str">
        <f ca="1">IF(OR(БД!BE125="",ISERROR(БД!BE125)),"",БД!BE125)</f>
        <v/>
      </c>
      <c r="IQ128" s="108" t="str">
        <f ca="1">IF(OR(БД!D125="",ISERROR(БД!D125)),"",БД!D125)</f>
        <v/>
      </c>
      <c r="IR128" s="108" t="str">
        <f ca="1">IF(OR(БД!I125="",ISERROR(БД!I125)),"",БД!I125)</f>
        <v/>
      </c>
      <c r="IS128" s="80" t="str">
        <f ca="1">IF(OR(БД!N125="",ISERROR(БД!N125)),"",БД!N125)</f>
        <v/>
      </c>
      <c r="IT128" s="80" t="str">
        <f ca="1">IF(OR(БД!N340="",ISERROR(БД!N340)),"",БД!N340)</f>
        <v/>
      </c>
      <c r="IU128" s="80" t="str">
        <f ca="1">IF(OR(БД!S340="",ISERROR(БД!S340)),"",БД!S340)</f>
        <v/>
      </c>
      <c r="IV128" s="80" t="str">
        <f ca="1">IF(OR(БД!D340="",ISERROR(БД!D340)),"",БД!D340)</f>
        <v/>
      </c>
      <c r="IW128" s="80" t="str">
        <f ca="1">IF(OR(БД!I340="",ISERROR(БД!I340)),"",БД!I340)</f>
        <v/>
      </c>
      <c r="IY128" s="80" t="str">
        <f ca="1">IF(OR(БД!AR340="",ISERROR(БД!AR340)),"",БД!AR340)</f>
        <v/>
      </c>
      <c r="IZ128" s="80" t="str">
        <f ca="1">IF(OR(БД!AW340="",ISERROR(БД!AW340)),"",БД!AW340)</f>
        <v/>
      </c>
      <c r="JA128" s="80" t="str">
        <f ca="1">IF(OR(БД!GU383="",ISERROR(БД!GU383)),"",БД!GU383)</f>
        <v/>
      </c>
      <c r="JB128" s="80" t="str">
        <f ca="1">IF(OR(БД!GZ383="",ISERROR(БД!GZ383)),"",БД!GZ383)</f>
        <v/>
      </c>
      <c r="JD128" s="80" t="str">
        <f ca="1">IF(OR(БД!AH340="",ISERROR(БД!AH340)),"",БД!AH340)</f>
        <v/>
      </c>
      <c r="JE128" s="80" t="str">
        <f ca="1">IF(OR(БД!AM340="",ISERROR(БД!AM340)),"",БД!AM340)</f>
        <v/>
      </c>
      <c r="JF128" s="80" t="str">
        <f ca="1">IF(OR(БД!X340="",ISERROR(БД!X340)),"",БД!X340)</f>
        <v/>
      </c>
      <c r="JG128" s="80" t="str">
        <f ca="1">IF(OR(БД!AC340="",ISERROR(БД!AC340)),"",БД!AC340)</f>
        <v/>
      </c>
      <c r="JI128" s="99" t="str">
        <f ca="1">IF(OR(БД!CM512="",ISERROR(БД!CM512)),"",БД!CM512)</f>
        <v/>
      </c>
      <c r="JJ128" s="101" t="str">
        <f>IF(OR(БД!CP512="",ISERROR(БД!CP512)),"",БД!CP512)</f>
        <v/>
      </c>
      <c r="JK128" s="108" t="str">
        <f ca="1">IF(OR(БД!AQ211="",ISERROR(БД!AQ211)),"",БД!AQ211)</f>
        <v/>
      </c>
      <c r="JL128" s="108" t="str">
        <f ca="1">IF(OR(БД!AU211="",ISERROR(БД!AU211)),"",БД!AU211)</f>
        <v/>
      </c>
      <c r="JM128" s="108" t="str">
        <f ca="1">IF(OR(БД!AI211="",ISERROR(БД!AI211)),"",БД!AI211)</f>
        <v/>
      </c>
      <c r="JO128" s="108" t="str">
        <f ca="1">IF(OR(БД!BX211="",ISERROR(БД!BX211)),"",БД!BX211)</f>
        <v/>
      </c>
      <c r="JP128" s="108" t="str">
        <f ca="1">IF(OR(БД!CB211="",ISERROR(БД!CB211)),"",БД!CB211)</f>
        <v/>
      </c>
      <c r="JQ128" s="103" t="str">
        <f ca="1">IF(OR(БД!AU125="",ISERROR(БД!AU125)),"",БД!AU125)</f>
        <v/>
      </c>
      <c r="JR128" s="108" t="str">
        <f ca="1">IF(OR(БД!AQ125="",ISERROR(БД!AQ125)),"",БД!AQ125)</f>
        <v/>
      </c>
      <c r="JS128" s="108" t="str">
        <f ca="1">IF(OR(БД!AM125="",ISERROR(БД!AM125)),"",БД!AM125)</f>
        <v/>
      </c>
      <c r="JT128" s="108" t="str">
        <f ca="1">IF(OR(БД!AI125="",ISERROR(БД!AI125)),"",БД!AI125)</f>
        <v/>
      </c>
      <c r="JV128" s="108" t="str">
        <f ca="1">IF(OR(БД!AA125="",ISERROR(БД!AA125)),"",БД!AA125)</f>
        <v/>
      </c>
      <c r="JW128" s="108" t="str">
        <f ca="1">IF(OR(БД!AE125="",ISERROR(БД!AE125)),"",БД!AE125)</f>
        <v/>
      </c>
      <c r="JX128" s="108" t="str">
        <f ca="1">IF(OR(БД!S125="",ISERROR(БД!S125)),"",БД!S125)</f>
        <v/>
      </c>
      <c r="JY128" s="108" t="str">
        <f ca="1">IF(OR(БД!W125="",ISERROR(БД!W125)),"",БД!W125)</f>
        <v/>
      </c>
      <c r="JZ128" s="103" t="str">
        <f ca="1">IF(OR(БД!GU168="",ISERROR(БД!GU168)),"",БД!GU168)</f>
        <v/>
      </c>
      <c r="KA128" s="108" t="str">
        <f ca="1">IF(OR(БД!GQ168="",ISERROR(БД!GQ168)),"",БД!GQ168)</f>
        <v/>
      </c>
      <c r="KB128" s="108" t="str">
        <f ca="1">IF(OR(БД!GM168="",ISERROR(БД!GM168)),"",БД!GM168)</f>
        <v/>
      </c>
      <c r="KC128" s="108" t="str">
        <f ca="1">IF(OR(БД!GI168="",ISERROR(БД!GI168)),"",БД!GI168)</f>
        <v/>
      </c>
      <c r="KE128" s="103" t="str">
        <f ca="1">IF(OR(БД!DV211="",ISERROR(БД!DV211)),"",БД!DV211)</f>
        <v/>
      </c>
      <c r="KF128" s="108" t="str">
        <f ca="1">IF(OR(БД!DR211="",ISERROR(БД!DR211)),"",БД!DR211)</f>
        <v/>
      </c>
      <c r="KG128" s="108" t="str">
        <f ca="1">IF(OR(БД!DN211="",ISERROR(БД!DN211)),"",БД!DN211)</f>
        <v/>
      </c>
      <c r="KH128" s="108" t="str">
        <f ca="1">IF(OR(БД!DJ211="",ISERROR(БД!DJ211)),"",БД!DJ211)</f>
        <v/>
      </c>
      <c r="KJ128" s="103" t="str">
        <f ca="1">IF(OR(БД!DE211="",ISERROR(БД!DE211)),"",БД!DE211)</f>
        <v/>
      </c>
      <c r="KK128" s="108" t="str">
        <f ca="1">IF(OR(БД!DA211="",ISERROR(БД!DA211)),"",БД!DA211)</f>
        <v/>
      </c>
      <c r="KL128" s="108" t="str">
        <f ca="1">IF(OR(БД!CW211="",ISERROR(БД!CW211)),"",БД!CW211)</f>
        <v/>
      </c>
      <c r="KN128" s="99" t="str">
        <f ca="1">IF(OR(БД!BG211="",ISERROR(БД!BG211)),"",БД!BG211)</f>
        <v/>
      </c>
      <c r="KO128" s="101" t="str">
        <f>IF(OR(БД!BJ211="",ISERROR(БД!BJ211)),"",БД!BJ211)</f>
        <v/>
      </c>
      <c r="KP128" s="99" t="str">
        <f ca="1">IF(OR(БД!BM211="",ISERROR(БД!BM211)),"",БД!BM211)</f>
        <v/>
      </c>
      <c r="KQ128" s="101" t="str">
        <f>IF(OR(БД!BP211="",ISERROR(БД!BP211)),"",БД!BP211)</f>
        <v/>
      </c>
      <c r="KR128" s="103" t="str">
        <f ca="1">IF(OR(БД!BS211="",ISERROR(БД!BS211)),"",БД!BS211)</f>
        <v/>
      </c>
      <c r="KT128" s="108" t="str">
        <f ca="1">IF(OR(БД!AY211="",ISERROR(БД!AY211)),"",БД!AY211)</f>
        <v/>
      </c>
      <c r="KU128" s="108" t="str">
        <f ca="1">IF(OR(БД!BC211="",ISERROR(БД!BC211)),"",БД!BC211)</f>
        <v/>
      </c>
      <c r="KV128" s="103" t="str">
        <f ca="1">IF(OR(БД!AW383="",ISERROR(БД!AW383)),"",БД!AW383)</f>
        <v/>
      </c>
      <c r="KW128" s="108" t="str">
        <f ca="1">IF(OR(БД!AS383="",ISERROR(БД!AS383)),"",БД!AS383)</f>
        <v/>
      </c>
      <c r="KX128" s="108" t="str">
        <f ca="1">IF(OR(БД!AO383="",ISERROR(БД!AO383)),"",БД!AO383)</f>
        <v/>
      </c>
      <c r="KY128" s="108" t="str">
        <f ca="1">IF(OR(БД!AK383="",ISERROR(БД!AK383)),"",БД!AK383)</f>
        <v/>
      </c>
      <c r="LA128" s="103" t="str">
        <f ca="1">IF(OR(БД!BN383="",ISERROR(БД!BN383)),"",БД!BN383)</f>
        <v/>
      </c>
      <c r="LB128" s="108" t="str">
        <f ca="1">IF(OR(БД!BJ383="",ISERROR(БД!BJ383)),"",БД!BJ383)</f>
        <v/>
      </c>
      <c r="LC128" s="108" t="str">
        <f ca="1">IF(OR(БД!BF383="",ISERROR(БД!BF383)),"",БД!BF383)</f>
        <v/>
      </c>
      <c r="LD128" s="108" t="str">
        <f ca="1">IF(OR(БД!BB383="",ISERROR(БД!BB383)),"",БД!BB383)</f>
        <v/>
      </c>
      <c r="LF128" s="106" t="str">
        <f ca="1">IF(OR(БД!HD297="",ISERROR(БД!HD297)),"",БД!HD297)</f>
        <v/>
      </c>
      <c r="LG128" s="106" t="str">
        <f ca="1">IF(OR(БД!HK297="",ISERROR(БД!HK297)),"",БД!HK297)</f>
        <v/>
      </c>
    </row>
    <row r="129" spans="1:319" x14ac:dyDescent="0.25">
      <c r="A129" s="113">
        <v>27</v>
      </c>
      <c r="B129" s="80" t="str">
        <f ca="1">IF(OR(БД!DT83="",ISERROR(БД!DT83)),"",БД!DT83)</f>
        <v/>
      </c>
      <c r="C129" s="80" t="str">
        <f ca="1">IF(OR(БД!DY83="",ISERROR(БД!DY83)),"",БД!DY83)</f>
        <v/>
      </c>
      <c r="D129" s="80" t="str">
        <f ca="1">IF(OR(БД!CD83="",ISERROR(БД!CD83)),"",БД!CD83)</f>
        <v/>
      </c>
      <c r="E129" s="80" t="str">
        <f ca="1">IF(OR(БД!CI83="",ISERROR(БД!CI83)),"",БД!CI83)</f>
        <v/>
      </c>
      <c r="F129" s="80" t="str">
        <f ca="1">IF(OR(БД!BT83="",ISERROR(БД!BT83)),"",БД!BT83)</f>
        <v/>
      </c>
      <c r="G129" s="80" t="str">
        <f ca="1">IF(OR(БД!BY83="",ISERROR(БД!BY83)),"",БД!BY83)</f>
        <v/>
      </c>
      <c r="H129" s="80" t="str">
        <f ca="1">IF(OR(БД!BJ83="",ISERROR(БД!BJ83)),"",БД!BJ83)</f>
        <v/>
      </c>
      <c r="I129" s="80" t="str">
        <f ca="1">IF(OR(БД!BO83="",ISERROR(БД!BO83)),"",БД!BO83)</f>
        <v/>
      </c>
      <c r="J129" s="80" t="str">
        <f ca="1">IF(OR(БД!JS126="",ISERROR(БД!JS126)),"",БД!JS126)</f>
        <v/>
      </c>
      <c r="K129" s="80" t="str">
        <f ca="1">IF(OR(БД!JX126="",ISERROR(БД!JX126)),"",БД!JX126)</f>
        <v/>
      </c>
      <c r="L129" s="80" t="str">
        <f ca="1">IF(OR(БД!JI126="",ISERROR(БД!JI126)),"",БД!JI126)</f>
        <v/>
      </c>
      <c r="M129" s="80" t="str">
        <f ca="1">IF(OR(БД!JN126="",ISERROR(БД!JN126)),"",БД!JN126)</f>
        <v/>
      </c>
      <c r="N129" s="80" t="str">
        <f ca="1">IF(OR(БД!IY126="",ISERROR(БД!IY126)),"",БД!IY126)</f>
        <v/>
      </c>
      <c r="O129" s="80" t="str">
        <f ca="1">IF(OR(БД!JD126="",ISERROR(БД!JD126)),"",БД!JD126)</f>
        <v/>
      </c>
      <c r="P129" s="80" t="str">
        <f ca="1">IF(OR(БД!HU384="",ISERROR(БД!HU384)),"",БД!HU384)</f>
        <v/>
      </c>
      <c r="R129" s="99" t="str">
        <f ca="1">IF(OR(БД!BX298="",ISERROR(БД!BX298)),"",БД!BX298)</f>
        <v/>
      </c>
      <c r="S129" s="101" t="str">
        <f>IF(OR(БД!CA298="",ISERROR(БД!CA298)),"",БД!CA298)</f>
        <v/>
      </c>
      <c r="T129" s="99" t="str">
        <f ca="1">IF(OR(БД!CD298="",ISERROR(БД!CD298)),"",БД!CD298)</f>
        <v/>
      </c>
      <c r="U129" s="101" t="str">
        <f>IF(OR(БД!CG298="",ISERROR(БД!CG298)),"",БД!CG298)</f>
        <v/>
      </c>
      <c r="V129" s="99" t="str">
        <f ca="1">IF(OR(БД!EG384="",ISERROR(БД!EG384)),"",БД!EG384)</f>
        <v/>
      </c>
      <c r="W129" s="101" t="str">
        <f>IF(OR(БД!EJ384="",ISERROR(БД!EJ384)),"",БД!EJ384)</f>
        <v/>
      </c>
      <c r="X129" s="99" t="str">
        <f ca="1">IF(OR(БД!EM384="",ISERROR(БД!EM384)),"",БД!EM384)</f>
        <v/>
      </c>
      <c r="Y129" s="101" t="str">
        <f>IF(OR(БД!EP384="",ISERROR(БД!EP384)),"",БД!EP384)</f>
        <v/>
      </c>
      <c r="Z129" s="106" t="str">
        <f ca="1">IF(OR(БД!DS384="",ISERROR(БД!DS384)),"",БД!DS384)</f>
        <v/>
      </c>
      <c r="AA129" s="126" t="str">
        <f>IF(OR(БД!DW384="",ISERROR(БД!DW384)),"",БД!DW384)</f>
        <v/>
      </c>
      <c r="AB129" s="106" t="str">
        <f ca="1">IF(OR(БД!DZ384="",ISERROR(БД!DZ384)),"",БД!DZ384)</f>
        <v/>
      </c>
      <c r="AC129" s="126" t="str">
        <f>IF(OR(БД!ED384="",ISERROR(БД!ED384)),"",БД!ED384)</f>
        <v/>
      </c>
      <c r="AD129" s="106" t="str">
        <f ca="1">IF(OR(БД!DE384="",ISERROR(БД!DE384)),"",БД!DE384)</f>
        <v/>
      </c>
      <c r="AE129" s="126" t="str">
        <f>IF(OR(БД!DI384="",ISERROR(БД!DI384)),"",БД!DI384)</f>
        <v/>
      </c>
      <c r="AF129" s="106" t="str">
        <f ca="1">IF(OR(БД!DL384="",ISERROR(БД!DL384)),"",БД!DL384)</f>
        <v/>
      </c>
      <c r="AG129" s="126" t="str">
        <f>IF(OR(БД!DP384="",ISERROR(БД!DP384)),"",БД!DP384)</f>
        <v/>
      </c>
      <c r="AH129" s="99" t="str">
        <f ca="1">IF(OR(БД!CO384="",ISERROR(БД!CO384)),"",БД!CO384)</f>
        <v/>
      </c>
      <c r="AI129" s="101" t="str">
        <f>IF(OR(БД!CR384="",ISERROR(БД!CR384)),"",БД!CR384)</f>
        <v/>
      </c>
      <c r="AJ129" s="99" t="str">
        <f ca="1">IF(OR(БД!CI384="",ISERROR(БД!CI384)),"",БД!CI384)</f>
        <v/>
      </c>
      <c r="AK129" s="101" t="str">
        <f>IF(OR(БД!CL384="",ISERROR(БД!CL384)),"",БД!CL384)</f>
        <v/>
      </c>
      <c r="AL129" s="99" t="str">
        <f ca="1">IF(OR(БД!CC384="",ISERROR(БД!CC384)),"",БД!CC384)</f>
        <v/>
      </c>
      <c r="AM129" s="101" t="str">
        <f>IF(OR(БД!CF384="",ISERROR(БД!CF384)),"",БД!CF384)</f>
        <v/>
      </c>
      <c r="AO129" s="103" t="str">
        <f ca="1">IF(OR(БД!GI255="",ISERROR(БД!GI255)),"",БД!GI255)</f>
        <v/>
      </c>
      <c r="AP129" s="103" t="str">
        <f ca="1">IF(OR(БД!GD255="",ISERROR(БД!GD255)),"",БД!GD255)</f>
        <v/>
      </c>
      <c r="AQ129" s="99" t="str">
        <f ca="1">IF(OR(БД!HQ341="",ISERROR(БД!HQ341)),"",БД!HQ341)</f>
        <v/>
      </c>
      <c r="AR129" s="101" t="str">
        <f>IF(OR(БД!HU341="",ISERROR(БД!HU341)),"",БД!HU341)</f>
        <v/>
      </c>
      <c r="AS129" s="99" t="str">
        <f ca="1">IF(OR(БД!AZ556="",ISERROR(БД!AZ556)),"",БД!AZ556)</f>
        <v/>
      </c>
      <c r="AT129" s="101" t="str">
        <f>IF(OR(БД!BC556="",ISERROR(БД!BC556)),"",БД!BC556)</f>
        <v/>
      </c>
      <c r="AU129" s="99" t="str">
        <f ca="1">IF(OR(БД!BF556="",ISERROR(БД!BF556)),"",БД!BF556)</f>
        <v/>
      </c>
      <c r="AV129" s="101" t="str">
        <f>IF(OR(БД!BI556="",ISERROR(БД!BI556)),"",БД!BI556)</f>
        <v/>
      </c>
      <c r="AW129" s="99" t="str">
        <f ca="1">IF(OR(БД!AN556="",ISERROR(БД!AN556)),"",БД!AN556)</f>
        <v/>
      </c>
      <c r="AX129" s="101" t="str">
        <f>IF(OR(БД!AQ556="",ISERROR(БД!AQ556)),"",БД!AQ556)</f>
        <v/>
      </c>
      <c r="AY129" s="99" t="str">
        <f ca="1">IF(OR(БД!AT556="",ISERROR(БД!AT556)),"",БД!AT556)</f>
        <v/>
      </c>
      <c r="AZ129" s="101" t="str">
        <f>IF(OR(БД!AW556="",ISERROR(БД!AW556)),"",БД!AW556)</f>
        <v/>
      </c>
      <c r="BA129" s="99" t="str">
        <f ca="1">IF(OR(БД!AH556="",ISERROR(БД!AH556)),"",БД!AH556)</f>
        <v/>
      </c>
      <c r="BB129" s="101" t="str">
        <f>IF(OR(БД!AK556="",ISERROR(БД!AK556)),"",БД!AK556)</f>
        <v/>
      </c>
      <c r="BC129" s="99" t="str">
        <f ca="1">IF(OR(БД!AB556="",ISERROR(БД!AB556)),"",БД!AB556)</f>
        <v/>
      </c>
      <c r="BD129" s="101" t="str">
        <f>IF(OR(БД!AE556="",ISERROR(БД!AE556)),"",БД!AE556)</f>
        <v/>
      </c>
      <c r="BE129" s="99" t="str">
        <f ca="1">IF(OR(БД!J384="",ISERROR(БД!J384)),"",БД!J384)</f>
        <v/>
      </c>
      <c r="BF129" s="99" t="str">
        <f ca="1">IF(OR(БД!D384="",ISERROR(БД!D384)),"",БД!D384)</f>
        <v/>
      </c>
      <c r="BH129" s="103" t="str">
        <f ca="1">IF(OR(БД!GS255="",ISERROR(БД!GS255)),"",БД!GS255)</f>
        <v/>
      </c>
      <c r="BI129" s="103" t="str">
        <f ca="1">IF(OR(БД!GN255="",ISERROR(БД!GN255)),"",БД!GN255)</f>
        <v/>
      </c>
      <c r="BJ129" s="99" t="str">
        <f ca="1">IF(OR(БД!EN298="",ISERROR(БД!EN298)),"",БД!EN298)</f>
        <v/>
      </c>
      <c r="BK129" s="101" t="str">
        <f>IF(OR(БД!ER298="",ISERROR(БД!ER298)),"",БД!ER298)</f>
        <v/>
      </c>
      <c r="BL129" s="99" t="str">
        <f ca="1">IF(OR(БД!EG298="",ISERROR(БД!EG298)),"",БД!EG298)</f>
        <v/>
      </c>
      <c r="BM129" s="101" t="str">
        <f>IF(OR(БД!EK298="",ISERROR(БД!EK298)),"",БД!EK298)</f>
        <v/>
      </c>
      <c r="BN129" s="99" t="str">
        <f ca="1">IF(OR(БД!DZ298="",ISERROR(БД!DZ298)),"",БД!DZ298)</f>
        <v/>
      </c>
      <c r="BO129" s="101" t="str">
        <f>IF(OR(БД!ED298="",ISERROR(БД!ED298)),"",БД!ED298)</f>
        <v/>
      </c>
      <c r="BP129" s="99" t="str">
        <f ca="1">IF(OR(БД!DS298="",ISERROR(БД!DS298)),"",БД!DS298)</f>
        <v/>
      </c>
      <c r="BQ129" s="101" t="str">
        <f>IF(OR(БД!DW298="",ISERROR(БД!DW298)),"",БД!DW298)</f>
        <v/>
      </c>
      <c r="BR129" s="99" t="str">
        <f ca="1">IF(OR(БД!DL298="",ISERROR(БД!DL298)),"",БД!DL298)</f>
        <v/>
      </c>
      <c r="BS129" s="101" t="str">
        <f>IF(OR(БД!DP298="",ISERROR(БД!DP298)),"",БД!DP298)</f>
        <v/>
      </c>
      <c r="BT129" s="99" t="str">
        <f ca="1">IF(OR(БД!GA341="",ISERROR(БД!GA341)),"",БД!GA341)</f>
        <v/>
      </c>
      <c r="BU129" s="101" t="str">
        <f>IF(OR(БД!GE341="",ISERROR(БД!GE341)),"",БД!GE341)</f>
        <v/>
      </c>
      <c r="BV129" s="99" t="str">
        <f ca="1">IF(OR(БД!EK341="",ISERROR(БД!EK341)),"",БД!EK341)</f>
        <v/>
      </c>
      <c r="BW129" s="101" t="str">
        <f>IF(OR(БД!EO341="",ISERROR(БД!EO341)),"",БД!EO341)</f>
        <v/>
      </c>
      <c r="BX129" s="99" t="str">
        <f ca="1">IF(OR(БД!V556="",ISERROR(БД!V556)),"",БД!V556)</f>
        <v/>
      </c>
      <c r="BY129" s="101" t="str">
        <f>IF(OR(БД!Y556="",ISERROR(БД!Y556)),"",БД!Y556)</f>
        <v/>
      </c>
      <c r="BZ129" s="99" t="str">
        <f ca="1">IF(OR(БД!P556="",ISERROR(БД!P556)),"",БД!P556)</f>
        <v/>
      </c>
      <c r="CA129" s="101" t="str">
        <f>IF(OR(БД!S556="",ISERROR(БД!S556)),"",БД!S556)</f>
        <v/>
      </c>
      <c r="CB129" s="99" t="str">
        <f ca="1">IF(OR(БД!J556="",ISERROR(БД!J556)),"",БД!J556)</f>
        <v/>
      </c>
      <c r="CC129" s="101" t="str">
        <f>IF(OR(БД!M556="",ISERROR(БД!M556)),"",БД!M556)</f>
        <v/>
      </c>
      <c r="CD129" s="99" t="str">
        <f ca="1">IF(OR(БД!D556="",ISERROR(БД!D556)),"",БД!D556)</f>
        <v/>
      </c>
      <c r="CE129" s="101" t="str">
        <f>IF(OR(БД!G556="",ISERROR(БД!G556)),"",БД!G556)</f>
        <v/>
      </c>
      <c r="CF129" s="99" t="str">
        <f ca="1">IF(OR(БД!D470="",ISERROR(БД!D470)),"",БД!D470)</f>
        <v/>
      </c>
      <c r="CG129" s="99" t="str">
        <f ca="1">IF(OR(БД!J427="",ISERROR(БД!J427)),"",БД!J427)</f>
        <v/>
      </c>
      <c r="CI129" s="103" t="str">
        <f ca="1">IF(OR(БД!HC255="",ISERROR(БД!HC255)),"",БД!HC255)</f>
        <v/>
      </c>
      <c r="CJ129" s="103" t="str">
        <f ca="1">IF(OR(БД!GX255="",ISERROR(БД!GX255)),"",БД!GX255)</f>
        <v/>
      </c>
      <c r="CK129" s="108" t="str">
        <f ca="1">IF(OR(БД!ED83="",ISERROR(БД!ED83)),"",БД!ED83)</f>
        <v/>
      </c>
      <c r="CL129" s="108" t="str">
        <f ca="1">IF(OR(БД!EH83="",ISERROR(БД!EH83)),"",БД!EH83)</f>
        <v/>
      </c>
      <c r="CM129" s="108" t="str">
        <f ca="1">IF(OR(БД!DL83="",ISERROR(БД!DL83)),"",БД!DL83)</f>
        <v/>
      </c>
      <c r="CN129" s="108" t="str">
        <f ca="1">IF(OR(БД!DP83="",ISERROR(БД!DP83)),"",БД!DP83)</f>
        <v/>
      </c>
      <c r="CO129" s="99" t="str">
        <f ca="1">IF(OR(БД!FR255="",ISERROR(БД!FR255)),"",БД!FR255)</f>
        <v/>
      </c>
      <c r="CP129" s="101" t="str">
        <f>IF(OR(БД!FU255="",ISERROR(БД!FU255)),"",БД!FU255)</f>
        <v/>
      </c>
      <c r="CQ129" s="99" t="str">
        <f ca="1">IF(OR(БД!FX255="",ISERROR(БД!FX255)),"",БД!FX255)</f>
        <v/>
      </c>
      <c r="CR129" s="101" t="str">
        <f>IF(OR(БД!GA255="",ISERROR(БД!GA255)),"",БД!GA255)</f>
        <v/>
      </c>
      <c r="CS129" s="99" t="str">
        <f ca="1">IF(OR(БД!DE298="",ISERROR(БД!DE298)),"",БД!DE298)</f>
        <v/>
      </c>
      <c r="CT129" s="101" t="str">
        <f>IF(OR(БД!DI298="",ISERROR(БД!DI298)),"",БД!DI298)</f>
        <v/>
      </c>
      <c r="CU129" s="99" t="str">
        <f ca="1">IF(OR(БД!CX298="",ISERROR(БД!CX298)),"",БД!CX298)</f>
        <v/>
      </c>
      <c r="CV129" s="101" t="str">
        <f>IF(OR(БД!DB298="",ISERROR(БД!DB298)),"",БД!DB298)</f>
        <v/>
      </c>
      <c r="CW129" s="99" t="str">
        <f ca="1">IF(OR(БД!CQ298="",ISERROR(БД!CQ298)),"",БД!CQ298)</f>
        <v/>
      </c>
      <c r="CX129" s="101" t="str">
        <f>IF(OR(БД!CU298="",ISERROR(БД!CU298)),"",БД!CU298)</f>
        <v/>
      </c>
      <c r="CY129" s="99" t="str">
        <f ca="1">IF(OR(БД!CJ298="",ISERROR(БД!CJ298)),"",БД!CJ298)</f>
        <v/>
      </c>
      <c r="CZ129" s="101" t="str">
        <f>IF(OR(БД!CN298="",ISERROR(БД!CN298)),"",БД!CN298)</f>
        <v/>
      </c>
      <c r="DA129" s="99" t="str">
        <f ca="1">IF(OR(БД!HX341="",ISERROR(БД!HX341)),"",БД!HX341)</f>
        <v/>
      </c>
      <c r="DB129" s="101" t="str">
        <f>IF(OR(БД!IB341="",ISERROR(БД!IB341)),"",БД!IB341)</f>
        <v/>
      </c>
      <c r="DC129" s="99" t="str">
        <f ca="1">IF(OR(БД!HJ341="",ISERROR(БД!HJ341)),"",БД!HJ341)</f>
        <v/>
      </c>
      <c r="DD129" s="101" t="str">
        <f>IF(OR(БД!HN341="",ISERROR(БД!HN341)),"",БД!HN341)</f>
        <v/>
      </c>
      <c r="DE129" s="99" t="str">
        <f ca="1">IF(OR(БД!HC341="",ISERROR(БД!HC341)),"",БД!HC341)</f>
        <v/>
      </c>
      <c r="DF129" s="101" t="str">
        <f>IF(OR(БД!HG341="",ISERROR(БД!HG341)),"",БД!HG341)</f>
        <v/>
      </c>
      <c r="DG129" s="99" t="str">
        <f ca="1">IF(OR(БД!GV341="",ISERROR(БД!GV341)),"",БД!GV341)</f>
        <v/>
      </c>
      <c r="DH129" s="101" t="str">
        <f>IF(OR(БД!GZ341="",ISERROR(БД!GZ341)),"",БД!GZ341)</f>
        <v/>
      </c>
      <c r="DI129" s="99" t="str">
        <f ca="1">IF(OR(БД!GO341="",ISERROR(БД!GO341)),"",БД!GO341)</f>
        <v/>
      </c>
      <c r="DJ129" s="101" t="str">
        <f>IF(OR(БД!GS341="",ISERROR(БД!GS341)),"",БД!GS341)</f>
        <v/>
      </c>
      <c r="DK129" s="99" t="str">
        <f ca="1">IF(OR(БД!GH341="",ISERROR(БД!GH341)),"",БД!GH341)</f>
        <v/>
      </c>
      <c r="DL129" s="101" t="str">
        <f>IF(OR(БД!GL341="",ISERROR(БД!GL341)),"",БД!GL341)</f>
        <v/>
      </c>
      <c r="DM129" s="99" t="str">
        <f ca="1">IF(OR(БД!FT341="",ISERROR(БД!FT341)),"",БД!FT341)</f>
        <v/>
      </c>
      <c r="DN129" s="101" t="str">
        <f>IF(OR(БД!FX341="",ISERROR(БД!FX341)),"",БД!FX341)</f>
        <v/>
      </c>
      <c r="DO129" s="99" t="str">
        <f ca="1">IF(OR(БД!FF341="",ISERROR(БД!FF341)),"",БД!FF341)</f>
        <v/>
      </c>
      <c r="DP129" s="101" t="str">
        <f>IF(OR(БД!FJ341="",ISERROR(БД!FJ341)),"",БД!FJ341)</f>
        <v/>
      </c>
      <c r="DQ129" s="99" t="str">
        <f ca="1">IF(OR(БД!FM341="",ISERROR(БД!FM341)),"",БД!FM341)</f>
        <v/>
      </c>
      <c r="DR129" s="101" t="str">
        <f>IF(OR(БД!FQ341="",ISERROR(БД!FQ341)),"",БД!FQ341)</f>
        <v/>
      </c>
      <c r="DS129" s="99" t="str">
        <f ca="1">IF(OR(БД!EY341="",ISERROR(БД!EY341)),"",БД!EY341)</f>
        <v/>
      </c>
      <c r="DT129" s="101" t="str">
        <f>IF(OR(БД!FC341="",ISERROR(БД!FC341)),"",БД!FC341)</f>
        <v/>
      </c>
      <c r="DU129" s="99" t="str">
        <f ca="1">IF(OR(БД!ER341="",ISERROR(БД!ER341)),"",БД!ER341)</f>
        <v/>
      </c>
      <c r="DV129" s="101" t="str">
        <f>IF(OR(БД!EV341="",ISERROR(БД!EV341)),"",БД!EV341)</f>
        <v/>
      </c>
      <c r="DW129" s="99" t="str">
        <f ca="1">IF(OR(БД!CK341="",ISERROR(БД!CK341)),"",БД!CK341)</f>
        <v/>
      </c>
      <c r="DX129" s="101" t="str">
        <f>IF(OR(БД!CN341="",ISERROR(БД!CN341)),"",БД!CN341)</f>
        <v/>
      </c>
      <c r="DY129" s="99" t="str">
        <f ca="1">IF(OR(БД!CQ341="",ISERROR(БД!CQ341)),"",БД!CQ341)</f>
        <v/>
      </c>
      <c r="DZ129" s="101" t="str">
        <f>IF(OR(БД!CT341="",ISERROR(БД!CT341)),"",БД!CT341)</f>
        <v/>
      </c>
      <c r="EA129" s="99" t="str">
        <f ca="1">IF(OR(БД!BI513="",ISERROR(БД!BI513)),"",БД!BI513)</f>
        <v/>
      </c>
      <c r="EB129" s="101" t="str">
        <f>IF(OR(БД!BL513="",ISERROR(БД!BL513)),"",БД!BL513)</f>
        <v/>
      </c>
      <c r="EC129" s="99" t="str">
        <f ca="1">IF(OR(БД!BC513="",ISERROR(БД!BC513)),"",БД!BC513)</f>
        <v/>
      </c>
      <c r="ED129" s="101" t="str">
        <f>IF(OR(БД!BF513="",ISERROR(БД!BF513)),"",БД!BF513)</f>
        <v/>
      </c>
      <c r="EE129" s="99" t="str">
        <f ca="1">IF(OR(БД!AQ513="",ISERROR(БД!AQ513)),"",БД!AQ513)</f>
        <v/>
      </c>
      <c r="EF129" s="101" t="str">
        <f>IF(OR(БД!AT513="",ISERROR(БД!AT513)),"",БД!AT513)</f>
        <v/>
      </c>
      <c r="EG129" s="99" t="str">
        <f ca="1">IF(OR(БД!AW513="",ISERROR(БД!AW513)),"",БД!AW513)</f>
        <v/>
      </c>
      <c r="EH129" s="101" t="str">
        <f>IF(OR(БД!AZ513="",ISERROR(БД!AZ513)),"",БД!AZ513)</f>
        <v/>
      </c>
      <c r="EI129" s="99" t="str">
        <f ca="1">IF(OR(БД!AE513="",ISERROR(БД!AE513)),"",БД!AE513)</f>
        <v/>
      </c>
      <c r="EJ129" s="101" t="str">
        <f>IF(OR(БД!AH513="",ISERROR(БД!AH513)),"",БД!AH513)</f>
        <v/>
      </c>
      <c r="EK129" s="99" t="str">
        <f ca="1">IF(OR(БД!AK513="",ISERROR(БД!AK513)),"",БД!AK513)</f>
        <v/>
      </c>
      <c r="EL129" s="101" t="str">
        <f>IF(OR(БД!AN513="",ISERROR(БД!AN513)),"",БД!AN513)</f>
        <v/>
      </c>
      <c r="EM129" s="99" t="str">
        <f ca="1">IF(OR(БД!Y513="",ISERROR(БД!Y513)),"",БД!Y513)</f>
        <v/>
      </c>
      <c r="EN129" s="101" t="str">
        <f>IF(OR(БД!AB513="",ISERROR(БД!AB513)),"",БД!AB513)</f>
        <v/>
      </c>
      <c r="EO129" s="99" t="str">
        <f ca="1">IF(OR(БД!FV556="",ISERROR(БД!FV556)),"",БД!FV556)</f>
        <v/>
      </c>
      <c r="EP129" s="101" t="str">
        <f>IF(OR(БД!FY556="",ISERROR(БД!FY556)),"",БД!FY556)</f>
        <v/>
      </c>
      <c r="EQ129" s="99" t="str">
        <f ca="1">IF(OR(БД!FP556="",ISERROR(БД!FP556)),"",БД!FP556)</f>
        <v/>
      </c>
      <c r="ER129" s="101" t="str">
        <f>IF(OR(БД!FS556="",ISERROR(БД!FS556)),"",БД!FS556)</f>
        <v/>
      </c>
      <c r="ES129" s="99" t="str">
        <f ca="1">IF(OR(БД!FJ556="",ISERROR(БД!FJ556)),"",БД!FJ556)</f>
        <v/>
      </c>
      <c r="ET129" s="101" t="str">
        <f>IF(OR(БД!FM556="",ISERROR(БД!FM556)),"",БД!FM556)</f>
        <v/>
      </c>
      <c r="EU129" s="99" t="str">
        <f ca="1">IF(OR(БД!FD556="",ISERROR(БД!FD556)),"",БД!FD556)</f>
        <v/>
      </c>
      <c r="EV129" s="101" t="str">
        <f>IF(OR(БД!FG556="",ISERROR(БД!FG556)),"",БД!FG556)</f>
        <v/>
      </c>
      <c r="EW129" s="99" t="str">
        <f ca="1">IF(OR(БД!EX556="",ISERROR(БД!EX556)),"",БД!EX556)</f>
        <v/>
      </c>
      <c r="EX129" s="101" t="str">
        <f>IF(OR(БД!FA556="",ISERROR(БД!FA556)),"",БД!FA556)</f>
        <v/>
      </c>
      <c r="EY129" s="99" t="str">
        <f ca="1">IF(OR(БД!ER556="",ISERROR(БД!ER556)),"",БД!ER556)</f>
        <v/>
      </c>
      <c r="EZ129" s="101" t="str">
        <f>IF(OR(БД!EU556="",ISERROR(БД!EU556)),"",БД!EU556)</f>
        <v/>
      </c>
      <c r="FA129" s="99" t="str">
        <f ca="1">IF(OR(БД!EL556="",ISERROR(БД!EL556)),"",БД!EL556)</f>
        <v/>
      </c>
      <c r="FB129" s="101" t="str">
        <f>IF(OR(БД!EO556="",ISERROR(БД!EO556)),"",БД!EO556)</f>
        <v/>
      </c>
      <c r="FC129" s="99" t="str">
        <f ca="1">IF(OR(БД!EF556="",ISERROR(БД!EF556)),"",БД!EF556)</f>
        <v/>
      </c>
      <c r="FD129" s="101" t="str">
        <f>IF(OR(БД!EI556="",ISERROR(БД!EI556)),"",БД!EI556)</f>
        <v/>
      </c>
      <c r="FE129" s="99" t="str">
        <f ca="1">IF(OR(БД!DZ556="",ISERROR(БД!DZ556)),"",БД!DZ556)</f>
        <v/>
      </c>
      <c r="FF129" s="101" t="str">
        <f>IF(OR(БД!EC556="",ISERROR(БД!EC556)),"",БД!EC556)</f>
        <v/>
      </c>
      <c r="FG129" s="99" t="str">
        <f ca="1">IF(OR(БД!DT556="",ISERROR(БД!DT556)),"",БД!DT556)</f>
        <v/>
      </c>
      <c r="FH129" s="101" t="str">
        <f>IF(OR(БД!DW556="",ISERROR(БД!DW556)),"",БД!DW556)</f>
        <v/>
      </c>
      <c r="FI129" s="99" t="str">
        <f ca="1">IF(OR(БД!DN556="",ISERROR(БД!DN556)),"",БД!DN556)</f>
        <v/>
      </c>
      <c r="FJ129" s="101" t="str">
        <f>IF(OR(БД!DQ556="",ISERROR(БД!DQ556)),"",БД!DQ556)</f>
        <v/>
      </c>
      <c r="FK129" s="99" t="str">
        <f ca="1">IF(OR(БД!DH556="",ISERROR(БД!DH556)),"",БД!DH556)</f>
        <v/>
      </c>
      <c r="FL129" s="101" t="str">
        <f>IF(OR(БД!DK556="",ISERROR(БД!DK556)),"",БД!DK556)</f>
        <v/>
      </c>
      <c r="FM129" s="99" t="str">
        <f ca="1">IF(OR(БД!DB556="",ISERROR(БД!DB556)),"",БД!DB556)</f>
        <v/>
      </c>
      <c r="FN129" s="101" t="str">
        <f>IF(OR(БД!DE556="",ISERROR(БД!DE556)),"",БД!DE556)</f>
        <v/>
      </c>
      <c r="FO129" s="99" t="str">
        <f ca="1">IF(OR(БД!CV556="",ISERROR(БД!CV556)),"",БД!CV556)</f>
        <v/>
      </c>
      <c r="FP129" s="101" t="str">
        <f>IF(OR(БД!CY556="",ISERROR(БД!CY556)),"",БД!CY556)</f>
        <v/>
      </c>
      <c r="FQ129" s="99" t="str">
        <f ca="1">IF(OR(БД!CP556="",ISERROR(БД!CP556)),"",БД!CP556)</f>
        <v/>
      </c>
      <c r="FR129" s="101" t="str">
        <f>IF(OR(БД!CS556="",ISERROR(БД!CS556)),"",БД!CS556)</f>
        <v/>
      </c>
      <c r="FS129" s="99" t="str">
        <f ca="1">IF(OR(БД!CJ556="",ISERROR(БД!CJ556)),"",БД!CJ556)</f>
        <v/>
      </c>
      <c r="FT129" s="101" t="str">
        <f>IF(OR(БД!CM556="",ISERROR(БД!CM556)),"",БД!CM556)</f>
        <v/>
      </c>
      <c r="FU129" s="99" t="str">
        <f ca="1">IF(OR(БД!CD556="",ISERROR(БД!CD556)),"",БД!CD556)</f>
        <v/>
      </c>
      <c r="FV129" s="101" t="str">
        <f>IF(OR(БД!CG556="",ISERROR(БД!CG556)),"",БД!CG556)</f>
        <v/>
      </c>
      <c r="FW129" s="99" t="str">
        <f ca="1">IF(OR(БД!BX556="",ISERROR(БД!BX556)),"",БД!BX556)</f>
        <v/>
      </c>
      <c r="FX129" s="101" t="str">
        <f>IF(OR(БД!CA556="",ISERROR(БД!CA556)),"",БД!CA556)</f>
        <v/>
      </c>
      <c r="FY129" s="99" t="str">
        <f ca="1">IF(OR(БД!BR556="",ISERROR(БД!BR556)),"",БД!BR556)</f>
        <v/>
      </c>
      <c r="FZ129" s="101" t="str">
        <f>IF(OR(БД!BU556="",ISERROR(БД!BU556)),"",БД!BU556)</f>
        <v/>
      </c>
      <c r="GA129" s="99" t="str">
        <f ca="1">IF(OR(БД!BL556="",ISERROR(БД!BL556)),"",БД!BL556)</f>
        <v/>
      </c>
      <c r="GB129" s="101" t="str">
        <f>IF(OR(БД!BO556="",ISERROR(БД!BO556)),"",БД!BO556)</f>
        <v/>
      </c>
      <c r="GC129" s="99" t="str">
        <f ca="1">IF(OR(БД!D427="",ISERROR(БД!D427)),"",БД!D427)</f>
        <v/>
      </c>
      <c r="GD129" s="99" t="str">
        <f ca="1">IF(OR(БД!R83="",ISERROR(БД!R83)),"",БД!R83)</f>
        <v/>
      </c>
      <c r="GF129" s="80" t="str">
        <f ca="1">IF(OR(БД!AZ83="",ISERROR(БД!AZ83)),"",БД!AZ83)</f>
        <v/>
      </c>
      <c r="GG129" s="80" t="str">
        <f ca="1">IF(OR(БД!BE83="",ISERROR(БД!BE83)),"",БД!BE83)</f>
        <v/>
      </c>
      <c r="GH129" s="80" t="str">
        <f ca="1">IF(OR(БД!IO126="",ISERROR(БД!IO126)),"",БД!IO126)</f>
        <v/>
      </c>
      <c r="GI129" s="80" t="str">
        <f ca="1">IF(OR(БД!IT126="",ISERROR(БД!IT126)),"",БД!IT126)</f>
        <v/>
      </c>
      <c r="GJ129" s="80" t="str">
        <f ca="1">IF(OR(БД!IE126="",ISERROR(БД!IE126)),"",БД!IE126)</f>
        <v/>
      </c>
      <c r="GK129" s="80" t="str">
        <f ca="1">IF(OR(БД!IJ126="",ISERROR(БД!IJ126)),"",БД!IJ126)</f>
        <v/>
      </c>
      <c r="GL129" s="80" t="str">
        <f ca="1">IF(OR(БД!HU126="",ISERROR(БД!HU126)),"",БД!HU126)</f>
        <v/>
      </c>
      <c r="GM129" s="80" t="str">
        <f ca="1">IF(OR(БД!HZ126="",ISERROR(БД!HZ126)),"",БД!HZ126)</f>
        <v/>
      </c>
      <c r="GO129" s="108" t="str">
        <f ca="1">IF(OR(БД!HM126="",ISERROR(БД!HM126)),"",БД!HM126)</f>
        <v/>
      </c>
      <c r="GP129" s="108" t="str">
        <f ca="1">IF(OR(БД!HQ126="",ISERROR(БД!HQ126)),"",БД!HQ126)</f>
        <v/>
      </c>
      <c r="GQ129" s="108" t="str">
        <f ca="1">IF(OR(БД!HE126="",ISERROR(БД!HE126)),"",БД!HE126)</f>
        <v/>
      </c>
      <c r="GR129" s="108" t="str">
        <f ca="1">IF(OR(БД!HI126="",ISERROR(БД!HI126)),"",БД!HI126)</f>
        <v/>
      </c>
      <c r="GS129" s="80" t="str">
        <f ca="1">IF(OR(БД!GU126="",ISERROR(БД!GU126)),"",БД!GU126)</f>
        <v/>
      </c>
      <c r="GT129" s="80" t="str">
        <f ca="1">IF(OR(БД!GZ126="",ISERROR(БД!GZ126)),"",БД!GZ126)</f>
        <v/>
      </c>
      <c r="GU129" s="80" t="str">
        <f ca="1">IF(OR(БД!BL341="",ISERROR(БД!BL341)),"",БД!BL341)</f>
        <v/>
      </c>
      <c r="GV129" s="80" t="str">
        <f ca="1">IF(OR(БД!BQ341="",ISERROR(БД!BQ341)),"",БД!BQ341)</f>
        <v/>
      </c>
      <c r="GW129" s="80" t="str">
        <f ca="1">IF(OR(БД!BB341="",ISERROR(БД!BB341)),"",БД!BB341)</f>
        <v/>
      </c>
      <c r="GX129" s="80" t="str">
        <f ca="1">IF(OR(БД!BG341="",ISERROR(БД!BG341)),"",БД!BG341)</f>
        <v/>
      </c>
      <c r="GZ129" s="80" t="str">
        <f ca="1">IF(OR(БД!GK126="",ISERROR(БД!GK126)),"",БД!GK126)</f>
        <v/>
      </c>
      <c r="HA129" s="80" t="str">
        <f ca="1">IF(OR(БД!GP126="",ISERROR(БД!GP126)),"",БД!GP126)</f>
        <v/>
      </c>
      <c r="HB129" s="106" t="str">
        <f ca="1">IF(OR(БД!FT126="",ISERROR(БД!FT126)),"",БД!FT126)</f>
        <v/>
      </c>
      <c r="HC129" s="106" t="str">
        <f ca="1">IF(OR(БД!FZ126="",ISERROR(БД!FZ126)),"",БД!FZ126)</f>
        <v/>
      </c>
      <c r="HD129" s="103" t="str">
        <f ca="1">IF(OR(БД!GF126="",ISERROR(БД!GF126)),"",БД!GF126)</f>
        <v/>
      </c>
      <c r="HE129" s="80" t="str">
        <f ca="1">IF(OR(БД!FJ126="",ISERROR(БД!FJ126)),"",БД!FJ126)</f>
        <v/>
      </c>
      <c r="HF129" s="80" t="str">
        <f ca="1">IF(OR(БД!FO126="",ISERROR(БД!FO126)),"",БД!FO126)</f>
        <v/>
      </c>
      <c r="HG129" s="80" t="str">
        <f ca="1">IF(OR(БД!EZ126="",ISERROR(БД!EZ126)),"",БД!EZ126)</f>
        <v/>
      </c>
      <c r="HH129" s="80" t="str">
        <f ca="1">IF(OR(БД!FE126="",ISERROR(БД!FE126)),"",БД!FE126)</f>
        <v/>
      </c>
      <c r="HJ129" s="80" t="str">
        <f ca="1">IF(OR(БД!EP126="",ISERROR(БД!EP126)),"",БД!EP126)</f>
        <v/>
      </c>
      <c r="HK129" s="80" t="str">
        <f ca="1">IF(OR(БД!EU126="",ISERROR(БД!EU126)),"",БД!EU126)</f>
        <v/>
      </c>
      <c r="HL129" s="108" t="str">
        <f ca="1">IF(OR(БД!EH126="",ISERROR(БД!EH126)),"",БД!EH126)</f>
        <v/>
      </c>
      <c r="HM129" s="108" t="str">
        <f ca="1">IF(OR(БД!EL126="",ISERROR(БД!EL126)),"",БД!EL126)</f>
        <v/>
      </c>
      <c r="HN129" s="108" t="str">
        <f ca="1">IF(OR(БД!DZ126="",ISERROR(БД!DZ126)),"",БД!DZ126)</f>
        <v/>
      </c>
      <c r="HO129" s="108" t="str">
        <f ca="1">IF(OR(БД!ED126="",ISERROR(БД!ED126)),"",БД!ED126)</f>
        <v/>
      </c>
      <c r="HP129" s="80" t="str">
        <f ca="1">IF(OR(БД!DP126="",ISERROR(БД!DP126)),"",БД!DP126)</f>
        <v/>
      </c>
      <c r="HQ129" s="80" t="str">
        <f ca="1">IF(OR(БД!DU126="",ISERROR(БД!DU126)),"",БД!DU126)</f>
        <v/>
      </c>
      <c r="HR129" s="108" t="str">
        <f ca="1">IF(OR(БД!DH126="",ISERROR(БД!DH126)),"",БД!DH126)</f>
        <v/>
      </c>
      <c r="HS129" s="108" t="str">
        <f ca="1">IF(OR(БД!DL126="",ISERROR(БД!DL126)),"",БД!DL126)</f>
        <v/>
      </c>
      <c r="HT129" s="80" t="str">
        <f ca="1">IF(OR(БД!GK384="",ISERROR(БД!GK384)),"",БД!GK384)</f>
        <v/>
      </c>
      <c r="HU129" s="80" t="str">
        <f ca="1">IF(OR(БД!GP384="",ISERROR(БД!GP384)),"",БД!GP384)</f>
        <v/>
      </c>
      <c r="HV129" s="80" t="str">
        <f ca="1">IF(OR(БД!BV341="",ISERROR(БД!BV341)),"",БД!BV341)</f>
        <v/>
      </c>
      <c r="HW129" s="80" t="str">
        <f ca="1">IF(OR(БД!CA341="",ISERROR(БД!CA341)),"",БД!CA341)</f>
        <v/>
      </c>
      <c r="HY129" s="103" t="str">
        <f ca="1">IF(OR(БД!CS126="",ISERROR(БД!CS126)),"",БД!CS126)</f>
        <v/>
      </c>
      <c r="HZ129" s="103" t="str">
        <f ca="1">IF(OR(БД!CX126="",ISERROR(БД!CX126)),"",БД!CX126)</f>
        <v/>
      </c>
      <c r="IA129" s="103" t="str">
        <f ca="1">IF(OR(БД!DC126="",ISERROR(БД!DC126)),"",БД!DC126)</f>
        <v/>
      </c>
      <c r="IB129" s="103" t="str">
        <f ca="1">IF(OR(БД!DF255="",ISERROR(БД!DF255)),"",БД!DF255)</f>
        <v/>
      </c>
      <c r="IC129" s="103" t="str">
        <f ca="1">IF(OR(БД!DK255="",ISERROR(БД!DK255)),"",БД!DK255)</f>
        <v/>
      </c>
      <c r="ID129" s="103" t="str">
        <f ca="1">IF(OR(БД!DP255="",ISERROR(БД!DP255)),"",БД!DP255)</f>
        <v/>
      </c>
      <c r="IF129" s="103" t="str">
        <f ca="1">IF(OR(БД!CD126="",ISERROR(БД!CD126)),"",БД!CD126)</f>
        <v/>
      </c>
      <c r="IG129" s="103" t="str">
        <f ca="1">IF(OR(БД!CI126="",ISERROR(БД!CI126)),"",БД!CI126)</f>
        <v/>
      </c>
      <c r="IH129" s="103" t="str">
        <f ca="1">IF(OR(БД!CN126="",ISERROR(БД!CN126)),"",БД!CN126)</f>
        <v/>
      </c>
      <c r="IJ129" s="80" t="str">
        <f ca="1">IF(OR(БД!BT126="",ISERROR(БД!BT126)),"",БД!BT126)</f>
        <v/>
      </c>
      <c r="IK129" s="80" t="str">
        <f ca="1">IF(OR(БД!BY126="",ISERROR(БД!BY126)),"",БД!BY126)</f>
        <v/>
      </c>
      <c r="IL129" s="80" t="str">
        <f ca="1">IF(OR(БД!BJ126="",ISERROR(БД!BJ126)),"",БД!BJ126)</f>
        <v/>
      </c>
      <c r="IM129" s="80" t="str">
        <f ca="1">IF(OR(БД!BO126="",ISERROR(БД!BO126)),"",БД!BO126)</f>
        <v/>
      </c>
      <c r="IO129" s="80" t="str">
        <f ca="1">IF(OR(БД!AZ126="",ISERROR(БД!AZ126)),"",БД!AZ126)</f>
        <v/>
      </c>
      <c r="IP129" s="80" t="str">
        <f ca="1">IF(OR(БД!BE126="",ISERROR(БД!BE126)),"",БД!BE126)</f>
        <v/>
      </c>
      <c r="IQ129" s="108" t="str">
        <f ca="1">IF(OR(БД!D126="",ISERROR(БД!D126)),"",БД!D126)</f>
        <v/>
      </c>
      <c r="IR129" s="108" t="str">
        <f ca="1">IF(OR(БД!I126="",ISERROR(БД!I126)),"",БД!I126)</f>
        <v/>
      </c>
      <c r="IS129" s="80" t="str">
        <f ca="1">IF(OR(БД!N126="",ISERROR(БД!N126)),"",БД!N126)</f>
        <v/>
      </c>
      <c r="IT129" s="80" t="str">
        <f ca="1">IF(OR(БД!N341="",ISERROR(БД!N341)),"",БД!N341)</f>
        <v/>
      </c>
      <c r="IU129" s="80" t="str">
        <f ca="1">IF(OR(БД!S341="",ISERROR(БД!S341)),"",БД!S341)</f>
        <v/>
      </c>
      <c r="IV129" s="80" t="str">
        <f ca="1">IF(OR(БД!D341="",ISERROR(БД!D341)),"",БД!D341)</f>
        <v/>
      </c>
      <c r="IW129" s="80" t="str">
        <f ca="1">IF(OR(БД!I341="",ISERROR(БД!I341)),"",БД!I341)</f>
        <v/>
      </c>
      <c r="IY129" s="80" t="str">
        <f ca="1">IF(OR(БД!AR341="",ISERROR(БД!AR341)),"",БД!AR341)</f>
        <v/>
      </c>
      <c r="IZ129" s="80" t="str">
        <f ca="1">IF(OR(БД!AW341="",ISERROR(БД!AW341)),"",БД!AW341)</f>
        <v/>
      </c>
      <c r="JA129" s="80" t="str">
        <f ca="1">IF(OR(БД!GU384="",ISERROR(БД!GU384)),"",БД!GU384)</f>
        <v/>
      </c>
      <c r="JB129" s="80" t="str">
        <f ca="1">IF(OR(БД!GZ384="",ISERROR(БД!GZ384)),"",БД!GZ384)</f>
        <v/>
      </c>
      <c r="JD129" s="80" t="str">
        <f ca="1">IF(OR(БД!AH341="",ISERROR(БД!AH341)),"",БД!AH341)</f>
        <v/>
      </c>
      <c r="JE129" s="80" t="str">
        <f ca="1">IF(OR(БД!AM341="",ISERROR(БД!AM341)),"",БД!AM341)</f>
        <v/>
      </c>
      <c r="JF129" s="80" t="str">
        <f ca="1">IF(OR(БД!X341="",ISERROR(БД!X341)),"",БД!X341)</f>
        <v/>
      </c>
      <c r="JG129" s="80" t="str">
        <f ca="1">IF(OR(БД!AC341="",ISERROR(БД!AC341)),"",БД!AC341)</f>
        <v/>
      </c>
      <c r="JI129" s="99" t="str">
        <f ca="1">IF(OR(БД!CM513="",ISERROR(БД!CM513)),"",БД!CM513)</f>
        <v/>
      </c>
      <c r="JJ129" s="101" t="str">
        <f>IF(OR(БД!CP513="",ISERROR(БД!CP513)),"",БД!CP513)</f>
        <v/>
      </c>
      <c r="JK129" s="108" t="str">
        <f ca="1">IF(OR(БД!AQ212="",ISERROR(БД!AQ212)),"",БД!AQ212)</f>
        <v/>
      </c>
      <c r="JL129" s="108" t="str">
        <f ca="1">IF(OR(БД!AU212="",ISERROR(БД!AU212)),"",БД!AU212)</f>
        <v/>
      </c>
      <c r="JM129" s="108" t="str">
        <f ca="1">IF(OR(БД!AI212="",ISERROR(БД!AI212)),"",БД!AI212)</f>
        <v/>
      </c>
      <c r="JO129" s="108" t="str">
        <f ca="1">IF(OR(БД!BX212="",ISERROR(БД!BX212)),"",БД!BX212)</f>
        <v/>
      </c>
      <c r="JP129" s="108" t="str">
        <f ca="1">IF(OR(БД!CB212="",ISERROR(БД!CB212)),"",БД!CB212)</f>
        <v/>
      </c>
      <c r="JQ129" s="103" t="str">
        <f ca="1">IF(OR(БД!AU126="",ISERROR(БД!AU126)),"",БД!AU126)</f>
        <v/>
      </c>
      <c r="JR129" s="108" t="str">
        <f ca="1">IF(OR(БД!AQ126="",ISERROR(БД!AQ126)),"",БД!AQ126)</f>
        <v/>
      </c>
      <c r="JS129" s="108" t="str">
        <f ca="1">IF(OR(БД!AM126="",ISERROR(БД!AM126)),"",БД!AM126)</f>
        <v/>
      </c>
      <c r="JT129" s="108" t="str">
        <f ca="1">IF(OR(БД!AI126="",ISERROR(БД!AI126)),"",БД!AI126)</f>
        <v/>
      </c>
      <c r="JV129" s="108" t="str">
        <f ca="1">IF(OR(БД!AA126="",ISERROR(БД!AA126)),"",БД!AA126)</f>
        <v/>
      </c>
      <c r="JW129" s="108" t="str">
        <f ca="1">IF(OR(БД!AE126="",ISERROR(БД!AE126)),"",БД!AE126)</f>
        <v/>
      </c>
      <c r="JX129" s="108" t="str">
        <f ca="1">IF(OR(БД!S126="",ISERROR(БД!S126)),"",БД!S126)</f>
        <v/>
      </c>
      <c r="JY129" s="108" t="str">
        <f ca="1">IF(OR(БД!W126="",ISERROR(БД!W126)),"",БД!W126)</f>
        <v/>
      </c>
      <c r="JZ129" s="103" t="str">
        <f ca="1">IF(OR(БД!GU169="",ISERROR(БД!GU169)),"",БД!GU169)</f>
        <v/>
      </c>
      <c r="KA129" s="108" t="str">
        <f ca="1">IF(OR(БД!GQ169="",ISERROR(БД!GQ169)),"",БД!GQ169)</f>
        <v/>
      </c>
      <c r="KB129" s="108" t="str">
        <f ca="1">IF(OR(БД!GM169="",ISERROR(БД!GM169)),"",БД!GM169)</f>
        <v/>
      </c>
      <c r="KC129" s="108" t="str">
        <f ca="1">IF(OR(БД!GI169="",ISERROR(БД!GI169)),"",БД!GI169)</f>
        <v/>
      </c>
      <c r="KE129" s="103" t="str">
        <f ca="1">IF(OR(БД!DV212="",ISERROR(БД!DV212)),"",БД!DV212)</f>
        <v/>
      </c>
      <c r="KF129" s="108" t="str">
        <f ca="1">IF(OR(БД!DR212="",ISERROR(БД!DR212)),"",БД!DR212)</f>
        <v/>
      </c>
      <c r="KG129" s="108" t="str">
        <f ca="1">IF(OR(БД!DN212="",ISERROR(БД!DN212)),"",БД!DN212)</f>
        <v/>
      </c>
      <c r="KH129" s="108" t="str">
        <f ca="1">IF(OR(БД!DJ212="",ISERROR(БД!DJ212)),"",БД!DJ212)</f>
        <v/>
      </c>
      <c r="KJ129" s="103" t="str">
        <f ca="1">IF(OR(БД!DE212="",ISERROR(БД!DE212)),"",БД!DE212)</f>
        <v/>
      </c>
      <c r="KK129" s="108" t="str">
        <f ca="1">IF(OR(БД!DA212="",ISERROR(БД!DA212)),"",БД!DA212)</f>
        <v/>
      </c>
      <c r="KL129" s="108" t="str">
        <f ca="1">IF(OR(БД!CW212="",ISERROR(БД!CW212)),"",БД!CW212)</f>
        <v/>
      </c>
      <c r="KN129" s="99" t="str">
        <f ca="1">IF(OR(БД!BG212="",ISERROR(БД!BG212)),"",БД!BG212)</f>
        <v/>
      </c>
      <c r="KO129" s="101" t="str">
        <f>IF(OR(БД!BJ212="",ISERROR(БД!BJ212)),"",БД!BJ212)</f>
        <v/>
      </c>
      <c r="KP129" s="99" t="str">
        <f ca="1">IF(OR(БД!BM212="",ISERROR(БД!BM212)),"",БД!BM212)</f>
        <v/>
      </c>
      <c r="KQ129" s="101" t="str">
        <f>IF(OR(БД!BP212="",ISERROR(БД!BP212)),"",БД!BP212)</f>
        <v/>
      </c>
      <c r="KR129" s="103" t="str">
        <f ca="1">IF(OR(БД!BS212="",ISERROR(БД!BS212)),"",БД!BS212)</f>
        <v/>
      </c>
      <c r="KT129" s="108" t="str">
        <f ca="1">IF(OR(БД!AY212="",ISERROR(БД!AY212)),"",БД!AY212)</f>
        <v/>
      </c>
      <c r="KU129" s="108" t="str">
        <f ca="1">IF(OR(БД!BC212="",ISERROR(БД!BC212)),"",БД!BC212)</f>
        <v/>
      </c>
      <c r="KV129" s="103" t="str">
        <f ca="1">IF(OR(БД!AW384="",ISERROR(БД!AW384)),"",БД!AW384)</f>
        <v/>
      </c>
      <c r="KW129" s="108" t="str">
        <f ca="1">IF(OR(БД!AS384="",ISERROR(БД!AS384)),"",БД!AS384)</f>
        <v/>
      </c>
      <c r="KX129" s="108" t="str">
        <f ca="1">IF(OR(БД!AO384="",ISERROR(БД!AO384)),"",БД!AO384)</f>
        <v/>
      </c>
      <c r="KY129" s="108" t="str">
        <f ca="1">IF(OR(БД!AK384="",ISERROR(БД!AK384)),"",БД!AK384)</f>
        <v/>
      </c>
      <c r="LA129" s="103" t="str">
        <f ca="1">IF(OR(БД!BN384="",ISERROR(БД!BN384)),"",БД!BN384)</f>
        <v/>
      </c>
      <c r="LB129" s="108" t="str">
        <f ca="1">IF(OR(БД!BJ384="",ISERROR(БД!BJ384)),"",БД!BJ384)</f>
        <v/>
      </c>
      <c r="LC129" s="108" t="str">
        <f ca="1">IF(OR(БД!BF384="",ISERROR(БД!BF384)),"",БД!BF384)</f>
        <v/>
      </c>
      <c r="LD129" s="108" t="str">
        <f ca="1">IF(OR(БД!BB384="",ISERROR(БД!BB384)),"",БД!BB384)</f>
        <v/>
      </c>
      <c r="LF129" s="106" t="str">
        <f ca="1">IF(OR(БД!HD298="",ISERROR(БД!HD298)),"",БД!HD298)</f>
        <v/>
      </c>
      <c r="LG129" s="106" t="str">
        <f ca="1">IF(OR(БД!HK298="",ISERROR(БД!HK298)),"",БД!HK298)</f>
        <v/>
      </c>
    </row>
    <row r="130" spans="1:319" x14ac:dyDescent="0.25">
      <c r="A130" s="113">
        <v>28</v>
      </c>
      <c r="B130" s="80" t="str">
        <f ca="1">IF(OR(БД!DT84="",ISERROR(БД!DT84)),"",БД!DT84)</f>
        <v/>
      </c>
      <c r="C130" s="80" t="str">
        <f ca="1">IF(OR(БД!DY84="",ISERROR(БД!DY84)),"",БД!DY84)</f>
        <v/>
      </c>
      <c r="D130" s="80" t="str">
        <f ca="1">IF(OR(БД!CD84="",ISERROR(БД!CD84)),"",БД!CD84)</f>
        <v/>
      </c>
      <c r="E130" s="80" t="str">
        <f ca="1">IF(OR(БД!CI84="",ISERROR(БД!CI84)),"",БД!CI84)</f>
        <v/>
      </c>
      <c r="F130" s="80" t="str">
        <f ca="1">IF(OR(БД!BT84="",ISERROR(БД!BT84)),"",БД!BT84)</f>
        <v/>
      </c>
      <c r="G130" s="80" t="str">
        <f ca="1">IF(OR(БД!BY84="",ISERROR(БД!BY84)),"",БД!BY84)</f>
        <v/>
      </c>
      <c r="H130" s="80" t="str">
        <f ca="1">IF(OR(БД!BJ84="",ISERROR(БД!BJ84)),"",БД!BJ84)</f>
        <v/>
      </c>
      <c r="I130" s="80" t="str">
        <f ca="1">IF(OR(БД!BO84="",ISERROR(БД!BO84)),"",БД!BO84)</f>
        <v/>
      </c>
      <c r="J130" s="80" t="str">
        <f ca="1">IF(OR(БД!JS127="",ISERROR(БД!JS127)),"",БД!JS127)</f>
        <v/>
      </c>
      <c r="K130" s="80" t="str">
        <f ca="1">IF(OR(БД!JX127="",ISERROR(БД!JX127)),"",БД!JX127)</f>
        <v/>
      </c>
      <c r="L130" s="80" t="str">
        <f ca="1">IF(OR(БД!JI127="",ISERROR(БД!JI127)),"",БД!JI127)</f>
        <v/>
      </c>
      <c r="M130" s="80" t="str">
        <f ca="1">IF(OR(БД!JN127="",ISERROR(БД!JN127)),"",БД!JN127)</f>
        <v/>
      </c>
      <c r="N130" s="80" t="str">
        <f ca="1">IF(OR(БД!IY127="",ISERROR(БД!IY127)),"",БД!IY127)</f>
        <v/>
      </c>
      <c r="O130" s="80" t="str">
        <f ca="1">IF(OR(БД!JD127="",ISERROR(БД!JD127)),"",БД!JD127)</f>
        <v/>
      </c>
      <c r="P130" s="80" t="str">
        <f ca="1">IF(OR(БД!HU385="",ISERROR(БД!HU385)),"",БД!HU385)</f>
        <v/>
      </c>
      <c r="R130" s="99" t="str">
        <f ca="1">IF(OR(БД!BX299="",ISERROR(БД!BX299)),"",БД!BX299)</f>
        <v/>
      </c>
      <c r="S130" s="101" t="str">
        <f>IF(OR(БД!CA299="",ISERROR(БД!CA299)),"",БД!CA299)</f>
        <v/>
      </c>
      <c r="T130" s="99" t="str">
        <f ca="1">IF(OR(БД!CD299="",ISERROR(БД!CD299)),"",БД!CD299)</f>
        <v/>
      </c>
      <c r="U130" s="101" t="str">
        <f>IF(OR(БД!CG299="",ISERROR(БД!CG299)),"",БД!CG299)</f>
        <v/>
      </c>
      <c r="V130" s="99" t="str">
        <f ca="1">IF(OR(БД!EG385="",ISERROR(БД!EG385)),"",БД!EG385)</f>
        <v/>
      </c>
      <c r="W130" s="101" t="str">
        <f>IF(OR(БД!EJ385="",ISERROR(БД!EJ385)),"",БД!EJ385)</f>
        <v/>
      </c>
      <c r="X130" s="99" t="str">
        <f ca="1">IF(OR(БД!EM385="",ISERROR(БД!EM385)),"",БД!EM385)</f>
        <v/>
      </c>
      <c r="Y130" s="101" t="str">
        <f>IF(OR(БД!EP385="",ISERROR(БД!EP385)),"",БД!EP385)</f>
        <v/>
      </c>
      <c r="Z130" s="106" t="str">
        <f ca="1">IF(OR(БД!DS385="",ISERROR(БД!DS385)),"",БД!DS385)</f>
        <v/>
      </c>
      <c r="AA130" s="126" t="str">
        <f>IF(OR(БД!DW385="",ISERROR(БД!DW385)),"",БД!DW385)</f>
        <v/>
      </c>
      <c r="AB130" s="106" t="str">
        <f ca="1">IF(OR(БД!DZ385="",ISERROR(БД!DZ385)),"",БД!DZ385)</f>
        <v/>
      </c>
      <c r="AC130" s="126" t="str">
        <f>IF(OR(БД!ED385="",ISERROR(БД!ED385)),"",БД!ED385)</f>
        <v/>
      </c>
      <c r="AD130" s="106" t="str">
        <f ca="1">IF(OR(БД!DE385="",ISERROR(БД!DE385)),"",БД!DE385)</f>
        <v/>
      </c>
      <c r="AE130" s="126" t="str">
        <f>IF(OR(БД!DI385="",ISERROR(БД!DI385)),"",БД!DI385)</f>
        <v/>
      </c>
      <c r="AF130" s="106" t="str">
        <f ca="1">IF(OR(БД!DL385="",ISERROR(БД!DL385)),"",БД!DL385)</f>
        <v/>
      </c>
      <c r="AG130" s="126" t="str">
        <f>IF(OR(БД!DP385="",ISERROR(БД!DP385)),"",БД!DP385)</f>
        <v/>
      </c>
      <c r="AH130" s="99" t="str">
        <f ca="1">IF(OR(БД!CO385="",ISERROR(БД!CO385)),"",БД!CO385)</f>
        <v/>
      </c>
      <c r="AI130" s="101" t="str">
        <f>IF(OR(БД!CR385="",ISERROR(БД!CR385)),"",БД!CR385)</f>
        <v/>
      </c>
      <c r="AJ130" s="99" t="str">
        <f ca="1">IF(OR(БД!CI385="",ISERROR(БД!CI385)),"",БД!CI385)</f>
        <v/>
      </c>
      <c r="AK130" s="101" t="str">
        <f>IF(OR(БД!CL385="",ISERROR(БД!CL385)),"",БД!CL385)</f>
        <v/>
      </c>
      <c r="AL130" s="99" t="str">
        <f ca="1">IF(OR(БД!CC385="",ISERROR(БД!CC385)),"",БД!CC385)</f>
        <v/>
      </c>
      <c r="AM130" s="101" t="str">
        <f>IF(OR(БД!CF385="",ISERROR(БД!CF385)),"",БД!CF385)</f>
        <v/>
      </c>
      <c r="AO130" s="103" t="str">
        <f ca="1">IF(OR(БД!GI256="",ISERROR(БД!GI256)),"",БД!GI256)</f>
        <v/>
      </c>
      <c r="AP130" s="103" t="str">
        <f ca="1">IF(OR(БД!GD256="",ISERROR(БД!GD256)),"",БД!GD256)</f>
        <v/>
      </c>
      <c r="AQ130" s="99" t="str">
        <f ca="1">IF(OR(БД!HQ342="",ISERROR(БД!HQ342)),"",БД!HQ342)</f>
        <v/>
      </c>
      <c r="AR130" s="101" t="str">
        <f>IF(OR(БД!HU342="",ISERROR(БД!HU342)),"",БД!HU342)</f>
        <v/>
      </c>
      <c r="AS130" s="99" t="str">
        <f ca="1">IF(OR(БД!AZ557="",ISERROR(БД!AZ557)),"",БД!AZ557)</f>
        <v/>
      </c>
      <c r="AT130" s="101" t="str">
        <f>IF(OR(БД!BC557="",ISERROR(БД!BC557)),"",БД!BC557)</f>
        <v/>
      </c>
      <c r="AU130" s="99" t="str">
        <f ca="1">IF(OR(БД!BF557="",ISERROR(БД!BF557)),"",БД!BF557)</f>
        <v/>
      </c>
      <c r="AV130" s="101" t="str">
        <f>IF(OR(БД!BI557="",ISERROR(БД!BI557)),"",БД!BI557)</f>
        <v/>
      </c>
      <c r="AW130" s="99" t="str">
        <f ca="1">IF(OR(БД!AN557="",ISERROR(БД!AN557)),"",БД!AN557)</f>
        <v/>
      </c>
      <c r="AX130" s="101" t="str">
        <f>IF(OR(БД!AQ557="",ISERROR(БД!AQ557)),"",БД!AQ557)</f>
        <v/>
      </c>
      <c r="AY130" s="99" t="str">
        <f ca="1">IF(OR(БД!AT557="",ISERROR(БД!AT557)),"",БД!AT557)</f>
        <v/>
      </c>
      <c r="AZ130" s="101" t="str">
        <f>IF(OR(БД!AW557="",ISERROR(БД!AW557)),"",БД!AW557)</f>
        <v/>
      </c>
      <c r="BA130" s="99" t="str">
        <f ca="1">IF(OR(БД!AH557="",ISERROR(БД!AH557)),"",БД!AH557)</f>
        <v/>
      </c>
      <c r="BB130" s="101" t="str">
        <f>IF(OR(БД!AK557="",ISERROR(БД!AK557)),"",БД!AK557)</f>
        <v/>
      </c>
      <c r="BC130" s="99" t="str">
        <f ca="1">IF(OR(БД!AB557="",ISERROR(БД!AB557)),"",БД!AB557)</f>
        <v/>
      </c>
      <c r="BD130" s="101" t="str">
        <f>IF(OR(БД!AE557="",ISERROR(БД!AE557)),"",БД!AE557)</f>
        <v/>
      </c>
      <c r="BE130" s="99" t="str">
        <f ca="1">IF(OR(БД!J385="",ISERROR(БД!J385)),"",БД!J385)</f>
        <v/>
      </c>
      <c r="BF130" s="99" t="str">
        <f ca="1">IF(OR(БД!D385="",ISERROR(БД!D385)),"",БД!D385)</f>
        <v/>
      </c>
      <c r="BH130" s="103" t="str">
        <f ca="1">IF(OR(БД!GS256="",ISERROR(БД!GS256)),"",БД!GS256)</f>
        <v/>
      </c>
      <c r="BI130" s="103" t="str">
        <f ca="1">IF(OR(БД!GN256="",ISERROR(БД!GN256)),"",БД!GN256)</f>
        <v/>
      </c>
      <c r="BJ130" s="99" t="str">
        <f ca="1">IF(OR(БД!EN299="",ISERROR(БД!EN299)),"",БД!EN299)</f>
        <v/>
      </c>
      <c r="BK130" s="101" t="str">
        <f>IF(OR(БД!ER299="",ISERROR(БД!ER299)),"",БД!ER299)</f>
        <v/>
      </c>
      <c r="BL130" s="99" t="str">
        <f ca="1">IF(OR(БД!EG299="",ISERROR(БД!EG299)),"",БД!EG299)</f>
        <v/>
      </c>
      <c r="BM130" s="101" t="str">
        <f>IF(OR(БД!EK299="",ISERROR(БД!EK299)),"",БД!EK299)</f>
        <v/>
      </c>
      <c r="BN130" s="99" t="str">
        <f ca="1">IF(OR(БД!DZ299="",ISERROR(БД!DZ299)),"",БД!DZ299)</f>
        <v/>
      </c>
      <c r="BO130" s="101" t="str">
        <f>IF(OR(БД!ED299="",ISERROR(БД!ED299)),"",БД!ED299)</f>
        <v/>
      </c>
      <c r="BP130" s="99" t="str">
        <f ca="1">IF(OR(БД!DS299="",ISERROR(БД!DS299)),"",БД!DS299)</f>
        <v/>
      </c>
      <c r="BQ130" s="101" t="str">
        <f>IF(OR(БД!DW299="",ISERROR(БД!DW299)),"",БД!DW299)</f>
        <v/>
      </c>
      <c r="BR130" s="99" t="str">
        <f ca="1">IF(OR(БД!DL299="",ISERROR(БД!DL299)),"",БД!DL299)</f>
        <v/>
      </c>
      <c r="BS130" s="101" t="str">
        <f>IF(OR(БД!DP299="",ISERROR(БД!DP299)),"",БД!DP299)</f>
        <v/>
      </c>
      <c r="BT130" s="99" t="str">
        <f ca="1">IF(OR(БД!GA342="",ISERROR(БД!GA342)),"",БД!GA342)</f>
        <v/>
      </c>
      <c r="BU130" s="101" t="str">
        <f>IF(OR(БД!GE342="",ISERROR(БД!GE342)),"",БД!GE342)</f>
        <v/>
      </c>
      <c r="BV130" s="99" t="str">
        <f ca="1">IF(OR(БД!EK342="",ISERROR(БД!EK342)),"",БД!EK342)</f>
        <v/>
      </c>
      <c r="BW130" s="101" t="str">
        <f>IF(OR(БД!EO342="",ISERROR(БД!EO342)),"",БД!EO342)</f>
        <v/>
      </c>
      <c r="BX130" s="99" t="str">
        <f ca="1">IF(OR(БД!V557="",ISERROR(БД!V557)),"",БД!V557)</f>
        <v/>
      </c>
      <c r="BY130" s="101" t="str">
        <f>IF(OR(БД!Y557="",ISERROR(БД!Y557)),"",БД!Y557)</f>
        <v/>
      </c>
      <c r="BZ130" s="99" t="str">
        <f ca="1">IF(OR(БД!P557="",ISERROR(БД!P557)),"",БД!P557)</f>
        <v/>
      </c>
      <c r="CA130" s="101" t="str">
        <f>IF(OR(БД!S557="",ISERROR(БД!S557)),"",БД!S557)</f>
        <v/>
      </c>
      <c r="CB130" s="99" t="str">
        <f ca="1">IF(OR(БД!J557="",ISERROR(БД!J557)),"",БД!J557)</f>
        <v/>
      </c>
      <c r="CC130" s="101" t="str">
        <f>IF(OR(БД!M557="",ISERROR(БД!M557)),"",БД!M557)</f>
        <v/>
      </c>
      <c r="CD130" s="99" t="str">
        <f ca="1">IF(OR(БД!D557="",ISERROR(БД!D557)),"",БД!D557)</f>
        <v/>
      </c>
      <c r="CE130" s="101" t="str">
        <f>IF(OR(БД!G557="",ISERROR(БД!G557)),"",БД!G557)</f>
        <v/>
      </c>
      <c r="CF130" s="99" t="str">
        <f ca="1">IF(OR(БД!D471="",ISERROR(БД!D471)),"",БД!D471)</f>
        <v/>
      </c>
      <c r="CG130" s="99" t="str">
        <f ca="1">IF(OR(БД!J428="",ISERROR(БД!J428)),"",БД!J428)</f>
        <v/>
      </c>
      <c r="CI130" s="103" t="str">
        <f ca="1">IF(OR(БД!HC256="",ISERROR(БД!HC256)),"",БД!HC256)</f>
        <v/>
      </c>
      <c r="CJ130" s="103" t="str">
        <f ca="1">IF(OR(БД!GX256="",ISERROR(БД!GX256)),"",БД!GX256)</f>
        <v/>
      </c>
      <c r="CK130" s="108" t="str">
        <f ca="1">IF(OR(БД!ED84="",ISERROR(БД!ED84)),"",БД!ED84)</f>
        <v/>
      </c>
      <c r="CL130" s="108" t="str">
        <f ca="1">IF(OR(БД!EH84="",ISERROR(БД!EH84)),"",БД!EH84)</f>
        <v/>
      </c>
      <c r="CM130" s="108" t="str">
        <f ca="1">IF(OR(БД!DL84="",ISERROR(БД!DL84)),"",БД!DL84)</f>
        <v/>
      </c>
      <c r="CN130" s="108" t="str">
        <f ca="1">IF(OR(БД!DP84="",ISERROR(БД!DP84)),"",БД!DP84)</f>
        <v/>
      </c>
      <c r="CO130" s="99" t="str">
        <f ca="1">IF(OR(БД!FR256="",ISERROR(БД!FR256)),"",БД!FR256)</f>
        <v/>
      </c>
      <c r="CP130" s="101" t="str">
        <f>IF(OR(БД!FU256="",ISERROR(БД!FU256)),"",БД!FU256)</f>
        <v/>
      </c>
      <c r="CQ130" s="99" t="str">
        <f ca="1">IF(OR(БД!FX256="",ISERROR(БД!FX256)),"",БД!FX256)</f>
        <v/>
      </c>
      <c r="CR130" s="101" t="str">
        <f>IF(OR(БД!GA256="",ISERROR(БД!GA256)),"",БД!GA256)</f>
        <v/>
      </c>
      <c r="CS130" s="99" t="str">
        <f ca="1">IF(OR(БД!DE299="",ISERROR(БД!DE299)),"",БД!DE299)</f>
        <v/>
      </c>
      <c r="CT130" s="101" t="str">
        <f>IF(OR(БД!DI299="",ISERROR(БД!DI299)),"",БД!DI299)</f>
        <v/>
      </c>
      <c r="CU130" s="99" t="str">
        <f ca="1">IF(OR(БД!CX299="",ISERROR(БД!CX299)),"",БД!CX299)</f>
        <v/>
      </c>
      <c r="CV130" s="101" t="str">
        <f>IF(OR(БД!DB299="",ISERROR(БД!DB299)),"",БД!DB299)</f>
        <v/>
      </c>
      <c r="CW130" s="99" t="str">
        <f ca="1">IF(OR(БД!CQ299="",ISERROR(БД!CQ299)),"",БД!CQ299)</f>
        <v/>
      </c>
      <c r="CX130" s="101" t="str">
        <f>IF(OR(БД!CU299="",ISERROR(БД!CU299)),"",БД!CU299)</f>
        <v/>
      </c>
      <c r="CY130" s="99" t="str">
        <f ca="1">IF(OR(БД!CJ299="",ISERROR(БД!CJ299)),"",БД!CJ299)</f>
        <v/>
      </c>
      <c r="CZ130" s="101" t="str">
        <f>IF(OR(БД!CN299="",ISERROR(БД!CN299)),"",БД!CN299)</f>
        <v/>
      </c>
      <c r="DA130" s="99" t="str">
        <f ca="1">IF(OR(БД!HX342="",ISERROR(БД!HX342)),"",БД!HX342)</f>
        <v/>
      </c>
      <c r="DB130" s="101" t="str">
        <f>IF(OR(БД!IB342="",ISERROR(БД!IB342)),"",БД!IB342)</f>
        <v/>
      </c>
      <c r="DC130" s="99" t="str">
        <f ca="1">IF(OR(БД!HJ342="",ISERROR(БД!HJ342)),"",БД!HJ342)</f>
        <v/>
      </c>
      <c r="DD130" s="101" t="str">
        <f>IF(OR(БД!HN342="",ISERROR(БД!HN342)),"",БД!HN342)</f>
        <v/>
      </c>
      <c r="DE130" s="99" t="str">
        <f ca="1">IF(OR(БД!HC342="",ISERROR(БД!HC342)),"",БД!HC342)</f>
        <v/>
      </c>
      <c r="DF130" s="101" t="str">
        <f>IF(OR(БД!HG342="",ISERROR(БД!HG342)),"",БД!HG342)</f>
        <v/>
      </c>
      <c r="DG130" s="99" t="str">
        <f ca="1">IF(OR(БД!GV342="",ISERROR(БД!GV342)),"",БД!GV342)</f>
        <v/>
      </c>
      <c r="DH130" s="101" t="str">
        <f>IF(OR(БД!GZ342="",ISERROR(БД!GZ342)),"",БД!GZ342)</f>
        <v/>
      </c>
      <c r="DI130" s="99" t="str">
        <f ca="1">IF(OR(БД!GO342="",ISERROR(БД!GO342)),"",БД!GO342)</f>
        <v/>
      </c>
      <c r="DJ130" s="101" t="str">
        <f>IF(OR(БД!GS342="",ISERROR(БД!GS342)),"",БД!GS342)</f>
        <v/>
      </c>
      <c r="DK130" s="99" t="str">
        <f ca="1">IF(OR(БД!GH342="",ISERROR(БД!GH342)),"",БД!GH342)</f>
        <v/>
      </c>
      <c r="DL130" s="101" t="str">
        <f>IF(OR(БД!GL342="",ISERROR(БД!GL342)),"",БД!GL342)</f>
        <v/>
      </c>
      <c r="DM130" s="99" t="str">
        <f ca="1">IF(OR(БД!FT342="",ISERROR(БД!FT342)),"",БД!FT342)</f>
        <v/>
      </c>
      <c r="DN130" s="101" t="str">
        <f>IF(OR(БД!FX342="",ISERROR(БД!FX342)),"",БД!FX342)</f>
        <v/>
      </c>
      <c r="DO130" s="99" t="str">
        <f ca="1">IF(OR(БД!FF342="",ISERROR(БД!FF342)),"",БД!FF342)</f>
        <v/>
      </c>
      <c r="DP130" s="101" t="str">
        <f>IF(OR(БД!FJ342="",ISERROR(БД!FJ342)),"",БД!FJ342)</f>
        <v/>
      </c>
      <c r="DQ130" s="99" t="str">
        <f ca="1">IF(OR(БД!FM342="",ISERROR(БД!FM342)),"",БД!FM342)</f>
        <v/>
      </c>
      <c r="DR130" s="101" t="str">
        <f>IF(OR(БД!FQ342="",ISERROR(БД!FQ342)),"",БД!FQ342)</f>
        <v/>
      </c>
      <c r="DS130" s="99" t="str">
        <f ca="1">IF(OR(БД!EY342="",ISERROR(БД!EY342)),"",БД!EY342)</f>
        <v/>
      </c>
      <c r="DT130" s="101" t="str">
        <f>IF(OR(БД!FC342="",ISERROR(БД!FC342)),"",БД!FC342)</f>
        <v/>
      </c>
      <c r="DU130" s="99" t="str">
        <f ca="1">IF(OR(БД!ER342="",ISERROR(БД!ER342)),"",БД!ER342)</f>
        <v/>
      </c>
      <c r="DV130" s="101" t="str">
        <f>IF(OR(БД!EV342="",ISERROR(БД!EV342)),"",БД!EV342)</f>
        <v/>
      </c>
      <c r="DW130" s="99" t="str">
        <f ca="1">IF(OR(БД!CK342="",ISERROR(БД!CK342)),"",БД!CK342)</f>
        <v/>
      </c>
      <c r="DX130" s="101" t="str">
        <f>IF(OR(БД!CN342="",ISERROR(БД!CN342)),"",БД!CN342)</f>
        <v/>
      </c>
      <c r="DY130" s="99" t="str">
        <f ca="1">IF(OR(БД!CQ342="",ISERROR(БД!CQ342)),"",БД!CQ342)</f>
        <v/>
      </c>
      <c r="DZ130" s="101" t="str">
        <f>IF(OR(БД!CT342="",ISERROR(БД!CT342)),"",БД!CT342)</f>
        <v/>
      </c>
      <c r="EA130" s="99" t="str">
        <f ca="1">IF(OR(БД!BI514="",ISERROR(БД!BI514)),"",БД!BI514)</f>
        <v/>
      </c>
      <c r="EB130" s="101" t="str">
        <f>IF(OR(БД!BL514="",ISERROR(БД!BL514)),"",БД!BL514)</f>
        <v/>
      </c>
      <c r="EC130" s="99" t="str">
        <f ca="1">IF(OR(БД!BC514="",ISERROR(БД!BC514)),"",БД!BC514)</f>
        <v/>
      </c>
      <c r="ED130" s="101" t="str">
        <f>IF(OR(БД!BF514="",ISERROR(БД!BF514)),"",БД!BF514)</f>
        <v/>
      </c>
      <c r="EE130" s="99" t="str">
        <f ca="1">IF(OR(БД!AQ514="",ISERROR(БД!AQ514)),"",БД!AQ514)</f>
        <v/>
      </c>
      <c r="EF130" s="101" t="str">
        <f>IF(OR(БД!AT514="",ISERROR(БД!AT514)),"",БД!AT514)</f>
        <v/>
      </c>
      <c r="EG130" s="99" t="str">
        <f ca="1">IF(OR(БД!AW514="",ISERROR(БД!AW514)),"",БД!AW514)</f>
        <v/>
      </c>
      <c r="EH130" s="101" t="str">
        <f>IF(OR(БД!AZ514="",ISERROR(БД!AZ514)),"",БД!AZ514)</f>
        <v/>
      </c>
      <c r="EI130" s="99" t="str">
        <f ca="1">IF(OR(БД!AE514="",ISERROR(БД!AE514)),"",БД!AE514)</f>
        <v/>
      </c>
      <c r="EJ130" s="101" t="str">
        <f>IF(OR(БД!AH514="",ISERROR(БД!AH514)),"",БД!AH514)</f>
        <v/>
      </c>
      <c r="EK130" s="99" t="str">
        <f ca="1">IF(OR(БД!AK514="",ISERROR(БД!AK514)),"",БД!AK514)</f>
        <v/>
      </c>
      <c r="EL130" s="101" t="str">
        <f>IF(OR(БД!AN514="",ISERROR(БД!AN514)),"",БД!AN514)</f>
        <v/>
      </c>
      <c r="EM130" s="99" t="str">
        <f ca="1">IF(OR(БД!Y514="",ISERROR(БД!Y514)),"",БД!Y514)</f>
        <v/>
      </c>
      <c r="EN130" s="101" t="str">
        <f>IF(OR(БД!AB514="",ISERROR(БД!AB514)),"",БД!AB514)</f>
        <v/>
      </c>
      <c r="EO130" s="99" t="str">
        <f ca="1">IF(OR(БД!FV557="",ISERROR(БД!FV557)),"",БД!FV557)</f>
        <v/>
      </c>
      <c r="EP130" s="101" t="str">
        <f>IF(OR(БД!FY557="",ISERROR(БД!FY557)),"",БД!FY557)</f>
        <v/>
      </c>
      <c r="EQ130" s="99" t="str">
        <f ca="1">IF(OR(БД!FP557="",ISERROR(БД!FP557)),"",БД!FP557)</f>
        <v/>
      </c>
      <c r="ER130" s="101" t="str">
        <f>IF(OR(БД!FS557="",ISERROR(БД!FS557)),"",БД!FS557)</f>
        <v/>
      </c>
      <c r="ES130" s="99" t="str">
        <f ca="1">IF(OR(БД!FJ557="",ISERROR(БД!FJ557)),"",БД!FJ557)</f>
        <v/>
      </c>
      <c r="ET130" s="101" t="str">
        <f>IF(OR(БД!FM557="",ISERROR(БД!FM557)),"",БД!FM557)</f>
        <v/>
      </c>
      <c r="EU130" s="99" t="str">
        <f ca="1">IF(OR(БД!FD557="",ISERROR(БД!FD557)),"",БД!FD557)</f>
        <v/>
      </c>
      <c r="EV130" s="101" t="str">
        <f>IF(OR(БД!FG557="",ISERROR(БД!FG557)),"",БД!FG557)</f>
        <v/>
      </c>
      <c r="EW130" s="99" t="str">
        <f ca="1">IF(OR(БД!EX557="",ISERROR(БД!EX557)),"",БД!EX557)</f>
        <v/>
      </c>
      <c r="EX130" s="101" t="str">
        <f>IF(OR(БД!FA557="",ISERROR(БД!FA557)),"",БД!FA557)</f>
        <v/>
      </c>
      <c r="EY130" s="99" t="str">
        <f ca="1">IF(OR(БД!ER557="",ISERROR(БД!ER557)),"",БД!ER557)</f>
        <v/>
      </c>
      <c r="EZ130" s="101" t="str">
        <f>IF(OR(БД!EU557="",ISERROR(БД!EU557)),"",БД!EU557)</f>
        <v/>
      </c>
      <c r="FA130" s="99" t="str">
        <f ca="1">IF(OR(БД!EL557="",ISERROR(БД!EL557)),"",БД!EL557)</f>
        <v/>
      </c>
      <c r="FB130" s="101" t="str">
        <f>IF(OR(БД!EO557="",ISERROR(БД!EO557)),"",БД!EO557)</f>
        <v/>
      </c>
      <c r="FC130" s="99" t="str">
        <f ca="1">IF(OR(БД!EF557="",ISERROR(БД!EF557)),"",БД!EF557)</f>
        <v/>
      </c>
      <c r="FD130" s="101" t="str">
        <f>IF(OR(БД!EI557="",ISERROR(БД!EI557)),"",БД!EI557)</f>
        <v/>
      </c>
      <c r="FE130" s="99" t="str">
        <f ca="1">IF(OR(БД!DZ557="",ISERROR(БД!DZ557)),"",БД!DZ557)</f>
        <v/>
      </c>
      <c r="FF130" s="101" t="str">
        <f>IF(OR(БД!EC557="",ISERROR(БД!EC557)),"",БД!EC557)</f>
        <v/>
      </c>
      <c r="FG130" s="99" t="str">
        <f ca="1">IF(OR(БД!DT557="",ISERROR(БД!DT557)),"",БД!DT557)</f>
        <v/>
      </c>
      <c r="FH130" s="101" t="str">
        <f>IF(OR(БД!DW557="",ISERROR(БД!DW557)),"",БД!DW557)</f>
        <v/>
      </c>
      <c r="FI130" s="99" t="str">
        <f ca="1">IF(OR(БД!DN557="",ISERROR(БД!DN557)),"",БД!DN557)</f>
        <v/>
      </c>
      <c r="FJ130" s="101" t="str">
        <f>IF(OR(БД!DQ557="",ISERROR(БД!DQ557)),"",БД!DQ557)</f>
        <v/>
      </c>
      <c r="FK130" s="99" t="str">
        <f ca="1">IF(OR(БД!DH557="",ISERROR(БД!DH557)),"",БД!DH557)</f>
        <v/>
      </c>
      <c r="FL130" s="101" t="str">
        <f>IF(OR(БД!DK557="",ISERROR(БД!DK557)),"",БД!DK557)</f>
        <v/>
      </c>
      <c r="FM130" s="99" t="str">
        <f ca="1">IF(OR(БД!DB557="",ISERROR(БД!DB557)),"",БД!DB557)</f>
        <v/>
      </c>
      <c r="FN130" s="101" t="str">
        <f>IF(OR(БД!DE557="",ISERROR(БД!DE557)),"",БД!DE557)</f>
        <v/>
      </c>
      <c r="FO130" s="99" t="str">
        <f ca="1">IF(OR(БД!CV557="",ISERROR(БД!CV557)),"",БД!CV557)</f>
        <v/>
      </c>
      <c r="FP130" s="101" t="str">
        <f>IF(OR(БД!CY557="",ISERROR(БД!CY557)),"",БД!CY557)</f>
        <v/>
      </c>
      <c r="FQ130" s="99" t="str">
        <f ca="1">IF(OR(БД!CP557="",ISERROR(БД!CP557)),"",БД!CP557)</f>
        <v/>
      </c>
      <c r="FR130" s="101" t="str">
        <f>IF(OR(БД!CS557="",ISERROR(БД!CS557)),"",БД!CS557)</f>
        <v/>
      </c>
      <c r="FS130" s="99" t="str">
        <f ca="1">IF(OR(БД!CJ557="",ISERROR(БД!CJ557)),"",БД!CJ557)</f>
        <v/>
      </c>
      <c r="FT130" s="101" t="str">
        <f>IF(OR(БД!CM557="",ISERROR(БД!CM557)),"",БД!CM557)</f>
        <v/>
      </c>
      <c r="FU130" s="99" t="str">
        <f ca="1">IF(OR(БД!CD557="",ISERROR(БД!CD557)),"",БД!CD557)</f>
        <v/>
      </c>
      <c r="FV130" s="101" t="str">
        <f>IF(OR(БД!CG557="",ISERROR(БД!CG557)),"",БД!CG557)</f>
        <v/>
      </c>
      <c r="FW130" s="99" t="str">
        <f ca="1">IF(OR(БД!BX557="",ISERROR(БД!BX557)),"",БД!BX557)</f>
        <v/>
      </c>
      <c r="FX130" s="101" t="str">
        <f>IF(OR(БД!CA557="",ISERROR(БД!CA557)),"",БД!CA557)</f>
        <v/>
      </c>
      <c r="FY130" s="99" t="str">
        <f ca="1">IF(OR(БД!BR557="",ISERROR(БД!BR557)),"",БД!BR557)</f>
        <v/>
      </c>
      <c r="FZ130" s="101" t="str">
        <f>IF(OR(БД!BU557="",ISERROR(БД!BU557)),"",БД!BU557)</f>
        <v/>
      </c>
      <c r="GA130" s="99" t="str">
        <f ca="1">IF(OR(БД!BL557="",ISERROR(БД!BL557)),"",БД!BL557)</f>
        <v/>
      </c>
      <c r="GB130" s="101" t="str">
        <f>IF(OR(БД!BO557="",ISERROR(БД!BO557)),"",БД!BO557)</f>
        <v/>
      </c>
      <c r="GC130" s="99" t="str">
        <f ca="1">IF(OR(БД!D428="",ISERROR(БД!D428)),"",БД!D428)</f>
        <v/>
      </c>
      <c r="GD130" s="99" t="str">
        <f ca="1">IF(OR(БД!R84="",ISERROR(БД!R84)),"",БД!R84)</f>
        <v/>
      </c>
      <c r="GF130" s="80" t="str">
        <f ca="1">IF(OR(БД!AZ84="",ISERROR(БД!AZ84)),"",БД!AZ84)</f>
        <v/>
      </c>
      <c r="GG130" s="80" t="str">
        <f ca="1">IF(OR(БД!BE84="",ISERROR(БД!BE84)),"",БД!BE84)</f>
        <v/>
      </c>
      <c r="GH130" s="80" t="str">
        <f ca="1">IF(OR(БД!IO127="",ISERROR(БД!IO127)),"",БД!IO127)</f>
        <v/>
      </c>
      <c r="GI130" s="80" t="str">
        <f ca="1">IF(OR(БД!IT127="",ISERROR(БД!IT127)),"",БД!IT127)</f>
        <v/>
      </c>
      <c r="GJ130" s="80" t="str">
        <f ca="1">IF(OR(БД!IE127="",ISERROR(БД!IE127)),"",БД!IE127)</f>
        <v/>
      </c>
      <c r="GK130" s="80" t="str">
        <f ca="1">IF(OR(БД!IJ127="",ISERROR(БД!IJ127)),"",БД!IJ127)</f>
        <v/>
      </c>
      <c r="GL130" s="80" t="str">
        <f ca="1">IF(OR(БД!HU127="",ISERROR(БД!HU127)),"",БД!HU127)</f>
        <v/>
      </c>
      <c r="GM130" s="80" t="str">
        <f ca="1">IF(OR(БД!HZ127="",ISERROR(БД!HZ127)),"",БД!HZ127)</f>
        <v/>
      </c>
      <c r="GO130" s="108" t="str">
        <f ca="1">IF(OR(БД!HM127="",ISERROR(БД!HM127)),"",БД!HM127)</f>
        <v/>
      </c>
      <c r="GP130" s="108" t="str">
        <f ca="1">IF(OR(БД!HQ127="",ISERROR(БД!HQ127)),"",БД!HQ127)</f>
        <v/>
      </c>
      <c r="GQ130" s="108" t="str">
        <f ca="1">IF(OR(БД!HE127="",ISERROR(БД!HE127)),"",БД!HE127)</f>
        <v/>
      </c>
      <c r="GR130" s="108" t="str">
        <f ca="1">IF(OR(БД!HI127="",ISERROR(БД!HI127)),"",БД!HI127)</f>
        <v/>
      </c>
      <c r="GS130" s="80" t="str">
        <f ca="1">IF(OR(БД!GU127="",ISERROR(БД!GU127)),"",БД!GU127)</f>
        <v/>
      </c>
      <c r="GT130" s="80" t="str">
        <f ca="1">IF(OR(БД!GZ127="",ISERROR(БД!GZ127)),"",БД!GZ127)</f>
        <v/>
      </c>
      <c r="GU130" s="80" t="str">
        <f ca="1">IF(OR(БД!BL342="",ISERROR(БД!BL342)),"",БД!BL342)</f>
        <v/>
      </c>
      <c r="GV130" s="80" t="str">
        <f ca="1">IF(OR(БД!BQ342="",ISERROR(БД!BQ342)),"",БД!BQ342)</f>
        <v/>
      </c>
      <c r="GW130" s="80" t="str">
        <f ca="1">IF(OR(БД!BB342="",ISERROR(БД!BB342)),"",БД!BB342)</f>
        <v/>
      </c>
      <c r="GX130" s="80" t="str">
        <f ca="1">IF(OR(БД!BG342="",ISERROR(БД!BG342)),"",БД!BG342)</f>
        <v/>
      </c>
      <c r="GZ130" s="80" t="str">
        <f ca="1">IF(OR(БД!GK127="",ISERROR(БД!GK127)),"",БД!GK127)</f>
        <v/>
      </c>
      <c r="HA130" s="80" t="str">
        <f ca="1">IF(OR(БД!GP127="",ISERROR(БД!GP127)),"",БД!GP127)</f>
        <v/>
      </c>
      <c r="HB130" s="106" t="str">
        <f ca="1">IF(OR(БД!FT127="",ISERROR(БД!FT127)),"",БД!FT127)</f>
        <v/>
      </c>
      <c r="HC130" s="106" t="str">
        <f ca="1">IF(OR(БД!FZ127="",ISERROR(БД!FZ127)),"",БД!FZ127)</f>
        <v/>
      </c>
      <c r="HD130" s="103" t="str">
        <f ca="1">IF(OR(БД!GF127="",ISERROR(БД!GF127)),"",БД!GF127)</f>
        <v/>
      </c>
      <c r="HE130" s="80" t="str">
        <f ca="1">IF(OR(БД!FJ127="",ISERROR(БД!FJ127)),"",БД!FJ127)</f>
        <v/>
      </c>
      <c r="HF130" s="80" t="str">
        <f ca="1">IF(OR(БД!FO127="",ISERROR(БД!FO127)),"",БД!FO127)</f>
        <v/>
      </c>
      <c r="HG130" s="80" t="str">
        <f ca="1">IF(OR(БД!EZ127="",ISERROR(БД!EZ127)),"",БД!EZ127)</f>
        <v/>
      </c>
      <c r="HH130" s="80" t="str">
        <f ca="1">IF(OR(БД!FE127="",ISERROR(БД!FE127)),"",БД!FE127)</f>
        <v/>
      </c>
      <c r="HJ130" s="80" t="str">
        <f ca="1">IF(OR(БД!EP127="",ISERROR(БД!EP127)),"",БД!EP127)</f>
        <v/>
      </c>
      <c r="HK130" s="80" t="str">
        <f ca="1">IF(OR(БД!EU127="",ISERROR(БД!EU127)),"",БД!EU127)</f>
        <v/>
      </c>
      <c r="HL130" s="108" t="str">
        <f ca="1">IF(OR(БД!EH127="",ISERROR(БД!EH127)),"",БД!EH127)</f>
        <v/>
      </c>
      <c r="HM130" s="108" t="str">
        <f ca="1">IF(OR(БД!EL127="",ISERROR(БД!EL127)),"",БД!EL127)</f>
        <v/>
      </c>
      <c r="HN130" s="108" t="str">
        <f ca="1">IF(OR(БД!DZ127="",ISERROR(БД!DZ127)),"",БД!DZ127)</f>
        <v/>
      </c>
      <c r="HO130" s="108" t="str">
        <f ca="1">IF(OR(БД!ED127="",ISERROR(БД!ED127)),"",БД!ED127)</f>
        <v/>
      </c>
      <c r="HP130" s="80" t="str">
        <f ca="1">IF(OR(БД!DP127="",ISERROR(БД!DP127)),"",БД!DP127)</f>
        <v/>
      </c>
      <c r="HQ130" s="80" t="str">
        <f ca="1">IF(OR(БД!DU127="",ISERROR(БД!DU127)),"",БД!DU127)</f>
        <v/>
      </c>
      <c r="HR130" s="108" t="str">
        <f ca="1">IF(OR(БД!DH127="",ISERROR(БД!DH127)),"",БД!DH127)</f>
        <v/>
      </c>
      <c r="HS130" s="108" t="str">
        <f ca="1">IF(OR(БД!DL127="",ISERROR(БД!DL127)),"",БД!DL127)</f>
        <v/>
      </c>
      <c r="HT130" s="80" t="str">
        <f ca="1">IF(OR(БД!GK385="",ISERROR(БД!GK385)),"",БД!GK385)</f>
        <v/>
      </c>
      <c r="HU130" s="80" t="str">
        <f ca="1">IF(OR(БД!GP385="",ISERROR(БД!GP385)),"",БД!GP385)</f>
        <v/>
      </c>
      <c r="HV130" s="80" t="str">
        <f ca="1">IF(OR(БД!BV342="",ISERROR(БД!BV342)),"",БД!BV342)</f>
        <v/>
      </c>
      <c r="HW130" s="80" t="str">
        <f ca="1">IF(OR(БД!CA342="",ISERROR(БД!CA342)),"",БД!CA342)</f>
        <v/>
      </c>
      <c r="HY130" s="103" t="str">
        <f ca="1">IF(OR(БД!CS127="",ISERROR(БД!CS127)),"",БД!CS127)</f>
        <v/>
      </c>
      <c r="HZ130" s="103" t="str">
        <f ca="1">IF(OR(БД!CX127="",ISERROR(БД!CX127)),"",БД!CX127)</f>
        <v/>
      </c>
      <c r="IA130" s="103" t="str">
        <f ca="1">IF(OR(БД!DC127="",ISERROR(БД!DC127)),"",БД!DC127)</f>
        <v/>
      </c>
      <c r="IB130" s="103" t="str">
        <f ca="1">IF(OR(БД!DF256="",ISERROR(БД!DF256)),"",БД!DF256)</f>
        <v/>
      </c>
      <c r="IC130" s="103" t="str">
        <f ca="1">IF(OR(БД!DK256="",ISERROR(БД!DK256)),"",БД!DK256)</f>
        <v/>
      </c>
      <c r="ID130" s="103" t="str">
        <f ca="1">IF(OR(БД!DP256="",ISERROR(БД!DP256)),"",БД!DP256)</f>
        <v/>
      </c>
      <c r="IF130" s="103" t="str">
        <f ca="1">IF(OR(БД!CD127="",ISERROR(БД!CD127)),"",БД!CD127)</f>
        <v/>
      </c>
      <c r="IG130" s="103" t="str">
        <f ca="1">IF(OR(БД!CI127="",ISERROR(БД!CI127)),"",БД!CI127)</f>
        <v/>
      </c>
      <c r="IH130" s="103" t="str">
        <f ca="1">IF(OR(БД!CN127="",ISERROR(БД!CN127)),"",БД!CN127)</f>
        <v/>
      </c>
      <c r="IJ130" s="80" t="str">
        <f ca="1">IF(OR(БД!BT127="",ISERROR(БД!BT127)),"",БД!BT127)</f>
        <v/>
      </c>
      <c r="IK130" s="80" t="str">
        <f ca="1">IF(OR(БД!BY127="",ISERROR(БД!BY127)),"",БД!BY127)</f>
        <v/>
      </c>
      <c r="IL130" s="80" t="str">
        <f ca="1">IF(OR(БД!BJ127="",ISERROR(БД!BJ127)),"",БД!BJ127)</f>
        <v/>
      </c>
      <c r="IM130" s="80" t="str">
        <f ca="1">IF(OR(БД!BO127="",ISERROR(БД!BO127)),"",БД!BO127)</f>
        <v/>
      </c>
      <c r="IO130" s="80" t="str">
        <f ca="1">IF(OR(БД!AZ127="",ISERROR(БД!AZ127)),"",БД!AZ127)</f>
        <v/>
      </c>
      <c r="IP130" s="80" t="str">
        <f ca="1">IF(OR(БД!BE127="",ISERROR(БД!BE127)),"",БД!BE127)</f>
        <v/>
      </c>
      <c r="IQ130" s="108" t="str">
        <f ca="1">IF(OR(БД!D127="",ISERROR(БД!D127)),"",БД!D127)</f>
        <v/>
      </c>
      <c r="IR130" s="108" t="str">
        <f ca="1">IF(OR(БД!I127="",ISERROR(БД!I127)),"",БД!I127)</f>
        <v/>
      </c>
      <c r="IS130" s="80" t="str">
        <f ca="1">IF(OR(БД!N127="",ISERROR(БД!N127)),"",БД!N127)</f>
        <v/>
      </c>
      <c r="IT130" s="80" t="str">
        <f ca="1">IF(OR(БД!N342="",ISERROR(БД!N342)),"",БД!N342)</f>
        <v/>
      </c>
      <c r="IU130" s="80" t="str">
        <f ca="1">IF(OR(БД!S342="",ISERROR(БД!S342)),"",БД!S342)</f>
        <v/>
      </c>
      <c r="IV130" s="80" t="str">
        <f ca="1">IF(OR(БД!D342="",ISERROR(БД!D342)),"",БД!D342)</f>
        <v/>
      </c>
      <c r="IW130" s="80" t="str">
        <f ca="1">IF(OR(БД!I342="",ISERROR(БД!I342)),"",БД!I342)</f>
        <v/>
      </c>
      <c r="IY130" s="80" t="str">
        <f ca="1">IF(OR(БД!AR342="",ISERROR(БД!AR342)),"",БД!AR342)</f>
        <v/>
      </c>
      <c r="IZ130" s="80" t="str">
        <f ca="1">IF(OR(БД!AW342="",ISERROR(БД!AW342)),"",БД!AW342)</f>
        <v/>
      </c>
      <c r="JA130" s="80" t="str">
        <f ca="1">IF(OR(БД!GU385="",ISERROR(БД!GU385)),"",БД!GU385)</f>
        <v/>
      </c>
      <c r="JB130" s="80" t="str">
        <f ca="1">IF(OR(БД!GZ385="",ISERROR(БД!GZ385)),"",БД!GZ385)</f>
        <v/>
      </c>
      <c r="JD130" s="80" t="str">
        <f ca="1">IF(OR(БД!AH342="",ISERROR(БД!AH342)),"",БД!AH342)</f>
        <v/>
      </c>
      <c r="JE130" s="80" t="str">
        <f ca="1">IF(OR(БД!AM342="",ISERROR(БД!AM342)),"",БД!AM342)</f>
        <v/>
      </c>
      <c r="JF130" s="80" t="str">
        <f ca="1">IF(OR(БД!X342="",ISERROR(БД!X342)),"",БД!X342)</f>
        <v/>
      </c>
      <c r="JG130" s="80" t="str">
        <f ca="1">IF(OR(БД!AC342="",ISERROR(БД!AC342)),"",БД!AC342)</f>
        <v/>
      </c>
      <c r="JI130" s="99" t="str">
        <f ca="1">IF(OR(БД!CM514="",ISERROR(БД!CM514)),"",БД!CM514)</f>
        <v/>
      </c>
      <c r="JJ130" s="101" t="str">
        <f>IF(OR(БД!CP514="",ISERROR(БД!CP514)),"",БД!CP514)</f>
        <v/>
      </c>
      <c r="JK130" s="108" t="str">
        <f ca="1">IF(OR(БД!AQ213="",ISERROR(БД!AQ213)),"",БД!AQ213)</f>
        <v/>
      </c>
      <c r="JL130" s="108" t="str">
        <f ca="1">IF(OR(БД!AU213="",ISERROR(БД!AU213)),"",БД!AU213)</f>
        <v/>
      </c>
      <c r="JM130" s="108" t="str">
        <f ca="1">IF(OR(БД!AI213="",ISERROR(БД!AI213)),"",БД!AI213)</f>
        <v/>
      </c>
      <c r="JO130" s="108" t="str">
        <f ca="1">IF(OR(БД!BX213="",ISERROR(БД!BX213)),"",БД!BX213)</f>
        <v/>
      </c>
      <c r="JP130" s="108" t="str">
        <f ca="1">IF(OR(БД!CB213="",ISERROR(БД!CB213)),"",БД!CB213)</f>
        <v/>
      </c>
      <c r="JQ130" s="103" t="str">
        <f ca="1">IF(OR(БД!AU127="",ISERROR(БД!AU127)),"",БД!AU127)</f>
        <v/>
      </c>
      <c r="JR130" s="108" t="str">
        <f ca="1">IF(OR(БД!AQ127="",ISERROR(БД!AQ127)),"",БД!AQ127)</f>
        <v/>
      </c>
      <c r="JS130" s="108" t="str">
        <f ca="1">IF(OR(БД!AM127="",ISERROR(БД!AM127)),"",БД!AM127)</f>
        <v/>
      </c>
      <c r="JT130" s="108" t="str">
        <f ca="1">IF(OR(БД!AI127="",ISERROR(БД!AI127)),"",БД!AI127)</f>
        <v/>
      </c>
      <c r="JV130" s="108" t="str">
        <f ca="1">IF(OR(БД!AA127="",ISERROR(БД!AA127)),"",БД!AA127)</f>
        <v/>
      </c>
      <c r="JW130" s="108" t="str">
        <f ca="1">IF(OR(БД!AE127="",ISERROR(БД!AE127)),"",БД!AE127)</f>
        <v/>
      </c>
      <c r="JX130" s="108" t="str">
        <f ca="1">IF(OR(БД!S127="",ISERROR(БД!S127)),"",БД!S127)</f>
        <v/>
      </c>
      <c r="JY130" s="108" t="str">
        <f ca="1">IF(OR(БД!W127="",ISERROR(БД!W127)),"",БД!W127)</f>
        <v/>
      </c>
      <c r="JZ130" s="103" t="str">
        <f ca="1">IF(OR(БД!GU170="",ISERROR(БД!GU170)),"",БД!GU170)</f>
        <v/>
      </c>
      <c r="KA130" s="108" t="str">
        <f ca="1">IF(OR(БД!GQ170="",ISERROR(БД!GQ170)),"",БД!GQ170)</f>
        <v/>
      </c>
      <c r="KB130" s="108" t="str">
        <f ca="1">IF(OR(БД!GM170="",ISERROR(БД!GM170)),"",БД!GM170)</f>
        <v/>
      </c>
      <c r="KC130" s="108" t="str">
        <f ca="1">IF(OR(БД!GI170="",ISERROR(БД!GI170)),"",БД!GI170)</f>
        <v/>
      </c>
      <c r="KE130" s="103" t="str">
        <f ca="1">IF(OR(БД!DV213="",ISERROR(БД!DV213)),"",БД!DV213)</f>
        <v/>
      </c>
      <c r="KF130" s="108" t="str">
        <f ca="1">IF(OR(БД!DR213="",ISERROR(БД!DR213)),"",БД!DR213)</f>
        <v/>
      </c>
      <c r="KG130" s="108" t="str">
        <f ca="1">IF(OR(БД!DN213="",ISERROR(БД!DN213)),"",БД!DN213)</f>
        <v/>
      </c>
      <c r="KH130" s="108" t="str">
        <f ca="1">IF(OR(БД!DJ213="",ISERROR(БД!DJ213)),"",БД!DJ213)</f>
        <v/>
      </c>
      <c r="KJ130" s="103" t="str">
        <f ca="1">IF(OR(БД!DE213="",ISERROR(БД!DE213)),"",БД!DE213)</f>
        <v/>
      </c>
      <c r="KK130" s="108" t="str">
        <f ca="1">IF(OR(БД!DA213="",ISERROR(БД!DA213)),"",БД!DA213)</f>
        <v/>
      </c>
      <c r="KL130" s="108" t="str">
        <f ca="1">IF(OR(БД!CW213="",ISERROR(БД!CW213)),"",БД!CW213)</f>
        <v/>
      </c>
      <c r="KN130" s="99" t="str">
        <f ca="1">IF(OR(БД!BG213="",ISERROR(БД!BG213)),"",БД!BG213)</f>
        <v/>
      </c>
      <c r="KO130" s="101" t="str">
        <f>IF(OR(БД!BJ213="",ISERROR(БД!BJ213)),"",БД!BJ213)</f>
        <v/>
      </c>
      <c r="KP130" s="99" t="str">
        <f ca="1">IF(OR(БД!BM213="",ISERROR(БД!BM213)),"",БД!BM213)</f>
        <v/>
      </c>
      <c r="KQ130" s="101" t="str">
        <f>IF(OR(БД!BP213="",ISERROR(БД!BP213)),"",БД!BP213)</f>
        <v/>
      </c>
      <c r="KR130" s="103" t="str">
        <f ca="1">IF(OR(БД!BS213="",ISERROR(БД!BS213)),"",БД!BS213)</f>
        <v/>
      </c>
      <c r="KT130" s="108" t="str">
        <f ca="1">IF(OR(БД!AY213="",ISERROR(БД!AY213)),"",БД!AY213)</f>
        <v/>
      </c>
      <c r="KU130" s="108" t="str">
        <f ca="1">IF(OR(БД!BC213="",ISERROR(БД!BC213)),"",БД!BC213)</f>
        <v/>
      </c>
      <c r="KV130" s="103" t="str">
        <f ca="1">IF(OR(БД!AW385="",ISERROR(БД!AW385)),"",БД!AW385)</f>
        <v/>
      </c>
      <c r="KW130" s="108" t="str">
        <f ca="1">IF(OR(БД!AS385="",ISERROR(БД!AS385)),"",БД!AS385)</f>
        <v/>
      </c>
      <c r="KX130" s="108" t="str">
        <f ca="1">IF(OR(БД!AO385="",ISERROR(БД!AO385)),"",БД!AO385)</f>
        <v/>
      </c>
      <c r="KY130" s="108" t="str">
        <f ca="1">IF(OR(БД!AK385="",ISERROR(БД!AK385)),"",БД!AK385)</f>
        <v/>
      </c>
      <c r="LA130" s="103" t="str">
        <f ca="1">IF(OR(БД!BN385="",ISERROR(БД!BN385)),"",БД!BN385)</f>
        <v/>
      </c>
      <c r="LB130" s="108" t="str">
        <f ca="1">IF(OR(БД!BJ385="",ISERROR(БД!BJ385)),"",БД!BJ385)</f>
        <v/>
      </c>
      <c r="LC130" s="108" t="str">
        <f ca="1">IF(OR(БД!BF385="",ISERROR(БД!BF385)),"",БД!BF385)</f>
        <v/>
      </c>
      <c r="LD130" s="108" t="str">
        <f ca="1">IF(OR(БД!BB385="",ISERROR(БД!BB385)),"",БД!BB385)</f>
        <v/>
      </c>
      <c r="LF130" s="106" t="str">
        <f ca="1">IF(OR(БД!HD299="",ISERROR(БД!HD299)),"",БД!HD299)</f>
        <v/>
      </c>
      <c r="LG130" s="106" t="str">
        <f ca="1">IF(OR(БД!HK299="",ISERROR(БД!HK299)),"",БД!HK299)</f>
        <v/>
      </c>
    </row>
    <row r="131" spans="1:319" x14ac:dyDescent="0.25">
      <c r="A131" s="113">
        <v>29</v>
      </c>
      <c r="B131" s="80" t="str">
        <f ca="1">IF(OR(БД!DT85="",ISERROR(БД!DT85)),"",БД!DT85)</f>
        <v/>
      </c>
      <c r="C131" s="80" t="str">
        <f ca="1">IF(OR(БД!DY85="",ISERROR(БД!DY85)),"",БД!DY85)</f>
        <v/>
      </c>
      <c r="D131" s="80" t="str">
        <f ca="1">IF(OR(БД!CD85="",ISERROR(БД!CD85)),"",БД!CD85)</f>
        <v/>
      </c>
      <c r="E131" s="80" t="str">
        <f ca="1">IF(OR(БД!CI85="",ISERROR(БД!CI85)),"",БД!CI85)</f>
        <v/>
      </c>
      <c r="F131" s="80" t="str">
        <f ca="1">IF(OR(БД!BT85="",ISERROR(БД!BT85)),"",БД!BT85)</f>
        <v/>
      </c>
      <c r="G131" s="80" t="str">
        <f ca="1">IF(OR(БД!BY85="",ISERROR(БД!BY85)),"",БД!BY85)</f>
        <v/>
      </c>
      <c r="H131" s="80" t="str">
        <f ca="1">IF(OR(БД!BJ85="",ISERROR(БД!BJ85)),"",БД!BJ85)</f>
        <v/>
      </c>
      <c r="I131" s="80" t="str">
        <f ca="1">IF(OR(БД!BO85="",ISERROR(БД!BO85)),"",БД!BO85)</f>
        <v/>
      </c>
      <c r="J131" s="80" t="str">
        <f ca="1">IF(OR(БД!JS128="",ISERROR(БД!JS128)),"",БД!JS128)</f>
        <v/>
      </c>
      <c r="K131" s="80" t="str">
        <f ca="1">IF(OR(БД!JX128="",ISERROR(БД!JX128)),"",БД!JX128)</f>
        <v/>
      </c>
      <c r="L131" s="80" t="str">
        <f ca="1">IF(OR(БД!JI128="",ISERROR(БД!JI128)),"",БД!JI128)</f>
        <v/>
      </c>
      <c r="M131" s="80" t="str">
        <f ca="1">IF(OR(БД!JN128="",ISERROR(БД!JN128)),"",БД!JN128)</f>
        <v/>
      </c>
      <c r="N131" s="80" t="str">
        <f ca="1">IF(OR(БД!IY128="",ISERROR(БД!IY128)),"",БД!IY128)</f>
        <v/>
      </c>
      <c r="O131" s="80" t="str">
        <f ca="1">IF(OR(БД!JD128="",ISERROR(БД!JD128)),"",БД!JD128)</f>
        <v/>
      </c>
      <c r="P131" s="80" t="str">
        <f ca="1">IF(OR(БД!HU386="",ISERROR(БД!HU386)),"",БД!HU386)</f>
        <v/>
      </c>
      <c r="R131" s="99" t="str">
        <f ca="1">IF(OR(БД!BX300="",ISERROR(БД!BX300)),"",БД!BX300)</f>
        <v/>
      </c>
      <c r="S131" s="101" t="str">
        <f>IF(OR(БД!CA300="",ISERROR(БД!CA300)),"",БД!CA300)</f>
        <v/>
      </c>
      <c r="T131" s="99" t="str">
        <f ca="1">IF(OR(БД!CD300="",ISERROR(БД!CD300)),"",БД!CD300)</f>
        <v/>
      </c>
      <c r="U131" s="101" t="str">
        <f>IF(OR(БД!CG300="",ISERROR(БД!CG300)),"",БД!CG300)</f>
        <v/>
      </c>
      <c r="V131" s="99" t="str">
        <f ca="1">IF(OR(БД!EG386="",ISERROR(БД!EG386)),"",БД!EG386)</f>
        <v/>
      </c>
      <c r="W131" s="101" t="str">
        <f>IF(OR(БД!EJ386="",ISERROR(БД!EJ386)),"",БД!EJ386)</f>
        <v/>
      </c>
      <c r="X131" s="99" t="str">
        <f ca="1">IF(OR(БД!EM386="",ISERROR(БД!EM386)),"",БД!EM386)</f>
        <v/>
      </c>
      <c r="Y131" s="101" t="str">
        <f>IF(OR(БД!EP386="",ISERROR(БД!EP386)),"",БД!EP386)</f>
        <v/>
      </c>
      <c r="Z131" s="106" t="str">
        <f ca="1">IF(OR(БД!DS386="",ISERROR(БД!DS386)),"",БД!DS386)</f>
        <v/>
      </c>
      <c r="AA131" s="126" t="str">
        <f>IF(OR(БД!DW386="",ISERROR(БД!DW386)),"",БД!DW386)</f>
        <v/>
      </c>
      <c r="AB131" s="106" t="str">
        <f ca="1">IF(OR(БД!DZ386="",ISERROR(БД!DZ386)),"",БД!DZ386)</f>
        <v/>
      </c>
      <c r="AC131" s="126" t="str">
        <f>IF(OR(БД!ED386="",ISERROR(БД!ED386)),"",БД!ED386)</f>
        <v/>
      </c>
      <c r="AD131" s="106" t="str">
        <f ca="1">IF(OR(БД!DE386="",ISERROR(БД!DE386)),"",БД!DE386)</f>
        <v/>
      </c>
      <c r="AE131" s="126" t="str">
        <f>IF(OR(БД!DI386="",ISERROR(БД!DI386)),"",БД!DI386)</f>
        <v/>
      </c>
      <c r="AF131" s="106" t="str">
        <f ca="1">IF(OR(БД!DL386="",ISERROR(БД!DL386)),"",БД!DL386)</f>
        <v/>
      </c>
      <c r="AG131" s="126" t="str">
        <f>IF(OR(БД!DP386="",ISERROR(БД!DP386)),"",БД!DP386)</f>
        <v/>
      </c>
      <c r="AH131" s="99" t="str">
        <f ca="1">IF(OR(БД!CO386="",ISERROR(БД!CO386)),"",БД!CO386)</f>
        <v/>
      </c>
      <c r="AI131" s="101" t="str">
        <f>IF(OR(БД!CR386="",ISERROR(БД!CR386)),"",БД!CR386)</f>
        <v/>
      </c>
      <c r="AJ131" s="99" t="str">
        <f ca="1">IF(OR(БД!CI386="",ISERROR(БД!CI386)),"",БД!CI386)</f>
        <v/>
      </c>
      <c r="AK131" s="101" t="str">
        <f>IF(OR(БД!CL386="",ISERROR(БД!CL386)),"",БД!CL386)</f>
        <v/>
      </c>
      <c r="AL131" s="99" t="str">
        <f ca="1">IF(OR(БД!CC386="",ISERROR(БД!CC386)),"",БД!CC386)</f>
        <v/>
      </c>
      <c r="AM131" s="101" t="str">
        <f>IF(OR(БД!CF386="",ISERROR(БД!CF386)),"",БД!CF386)</f>
        <v/>
      </c>
      <c r="AO131" s="103" t="str">
        <f ca="1">IF(OR(БД!GI257="",ISERROR(БД!GI257)),"",БД!GI257)</f>
        <v/>
      </c>
      <c r="AP131" s="103" t="str">
        <f ca="1">IF(OR(БД!GD257="",ISERROR(БД!GD257)),"",БД!GD257)</f>
        <v/>
      </c>
      <c r="AQ131" s="99" t="str">
        <f ca="1">IF(OR(БД!HQ343="",ISERROR(БД!HQ343)),"",БД!HQ343)</f>
        <v/>
      </c>
      <c r="AR131" s="101" t="str">
        <f>IF(OR(БД!HU343="",ISERROR(БД!HU343)),"",БД!HU343)</f>
        <v/>
      </c>
      <c r="AS131" s="99" t="str">
        <f ca="1">IF(OR(БД!AZ558="",ISERROR(БД!AZ558)),"",БД!AZ558)</f>
        <v/>
      </c>
      <c r="AT131" s="101" t="str">
        <f>IF(OR(БД!BC558="",ISERROR(БД!BC558)),"",БД!BC558)</f>
        <v/>
      </c>
      <c r="AU131" s="99" t="str">
        <f ca="1">IF(OR(БД!BF558="",ISERROR(БД!BF558)),"",БД!BF558)</f>
        <v/>
      </c>
      <c r="AV131" s="101" t="str">
        <f>IF(OR(БД!BI558="",ISERROR(БД!BI558)),"",БД!BI558)</f>
        <v/>
      </c>
      <c r="AW131" s="99" t="str">
        <f ca="1">IF(OR(БД!AN558="",ISERROR(БД!AN558)),"",БД!AN558)</f>
        <v/>
      </c>
      <c r="AX131" s="101" t="str">
        <f>IF(OR(БД!AQ558="",ISERROR(БД!AQ558)),"",БД!AQ558)</f>
        <v/>
      </c>
      <c r="AY131" s="99" t="str">
        <f ca="1">IF(OR(БД!AT558="",ISERROR(БД!AT558)),"",БД!AT558)</f>
        <v/>
      </c>
      <c r="AZ131" s="101" t="str">
        <f>IF(OR(БД!AW558="",ISERROR(БД!AW558)),"",БД!AW558)</f>
        <v/>
      </c>
      <c r="BA131" s="99" t="str">
        <f ca="1">IF(OR(БД!AH558="",ISERROR(БД!AH558)),"",БД!AH558)</f>
        <v/>
      </c>
      <c r="BB131" s="101" t="str">
        <f>IF(OR(БД!AK558="",ISERROR(БД!AK558)),"",БД!AK558)</f>
        <v/>
      </c>
      <c r="BC131" s="99" t="str">
        <f ca="1">IF(OR(БД!AB558="",ISERROR(БД!AB558)),"",БД!AB558)</f>
        <v/>
      </c>
      <c r="BD131" s="101" t="str">
        <f>IF(OR(БД!AE558="",ISERROR(БД!AE558)),"",БД!AE558)</f>
        <v/>
      </c>
      <c r="BE131" s="99" t="str">
        <f ca="1">IF(OR(БД!J386="",ISERROR(БД!J386)),"",БД!J386)</f>
        <v/>
      </c>
      <c r="BF131" s="99" t="str">
        <f ca="1">IF(OR(БД!D386="",ISERROR(БД!D386)),"",БД!D386)</f>
        <v/>
      </c>
      <c r="BH131" s="103" t="str">
        <f ca="1">IF(OR(БД!GS257="",ISERROR(БД!GS257)),"",БД!GS257)</f>
        <v/>
      </c>
      <c r="BI131" s="103" t="str">
        <f ca="1">IF(OR(БД!GN257="",ISERROR(БД!GN257)),"",БД!GN257)</f>
        <v/>
      </c>
      <c r="BJ131" s="99" t="str">
        <f ca="1">IF(OR(БД!EN300="",ISERROR(БД!EN300)),"",БД!EN300)</f>
        <v/>
      </c>
      <c r="BK131" s="101" t="str">
        <f>IF(OR(БД!ER300="",ISERROR(БД!ER300)),"",БД!ER300)</f>
        <v/>
      </c>
      <c r="BL131" s="99" t="str">
        <f ca="1">IF(OR(БД!EG300="",ISERROR(БД!EG300)),"",БД!EG300)</f>
        <v/>
      </c>
      <c r="BM131" s="101" t="str">
        <f>IF(OR(БД!EK300="",ISERROR(БД!EK300)),"",БД!EK300)</f>
        <v/>
      </c>
      <c r="BN131" s="99" t="str">
        <f ca="1">IF(OR(БД!DZ300="",ISERROR(БД!DZ300)),"",БД!DZ300)</f>
        <v/>
      </c>
      <c r="BO131" s="101" t="str">
        <f>IF(OR(БД!ED300="",ISERROR(БД!ED300)),"",БД!ED300)</f>
        <v/>
      </c>
      <c r="BP131" s="99" t="str">
        <f ca="1">IF(OR(БД!DS300="",ISERROR(БД!DS300)),"",БД!DS300)</f>
        <v/>
      </c>
      <c r="BQ131" s="101" t="str">
        <f>IF(OR(БД!DW300="",ISERROR(БД!DW300)),"",БД!DW300)</f>
        <v/>
      </c>
      <c r="BR131" s="99" t="str">
        <f ca="1">IF(OR(БД!DL300="",ISERROR(БД!DL300)),"",БД!DL300)</f>
        <v/>
      </c>
      <c r="BS131" s="101" t="str">
        <f>IF(OR(БД!DP300="",ISERROR(БД!DP300)),"",БД!DP300)</f>
        <v/>
      </c>
      <c r="BT131" s="99" t="str">
        <f ca="1">IF(OR(БД!GA343="",ISERROR(БД!GA343)),"",БД!GA343)</f>
        <v/>
      </c>
      <c r="BU131" s="101" t="str">
        <f>IF(OR(БД!GE343="",ISERROR(БД!GE343)),"",БД!GE343)</f>
        <v/>
      </c>
      <c r="BV131" s="99" t="str">
        <f ca="1">IF(OR(БД!EK343="",ISERROR(БД!EK343)),"",БД!EK343)</f>
        <v/>
      </c>
      <c r="BW131" s="101" t="str">
        <f>IF(OR(БД!EO343="",ISERROR(БД!EO343)),"",БД!EO343)</f>
        <v/>
      </c>
      <c r="BX131" s="99" t="str">
        <f ca="1">IF(OR(БД!V558="",ISERROR(БД!V558)),"",БД!V558)</f>
        <v/>
      </c>
      <c r="BY131" s="101" t="str">
        <f>IF(OR(БД!Y558="",ISERROR(БД!Y558)),"",БД!Y558)</f>
        <v/>
      </c>
      <c r="BZ131" s="99" t="str">
        <f ca="1">IF(OR(БД!P558="",ISERROR(БД!P558)),"",БД!P558)</f>
        <v/>
      </c>
      <c r="CA131" s="101" t="str">
        <f>IF(OR(БД!S558="",ISERROR(БД!S558)),"",БД!S558)</f>
        <v/>
      </c>
      <c r="CB131" s="99" t="str">
        <f ca="1">IF(OR(БД!J558="",ISERROR(БД!J558)),"",БД!J558)</f>
        <v/>
      </c>
      <c r="CC131" s="101" t="str">
        <f>IF(OR(БД!M558="",ISERROR(БД!M558)),"",БД!M558)</f>
        <v/>
      </c>
      <c r="CD131" s="99" t="str">
        <f ca="1">IF(OR(БД!D558="",ISERROR(БД!D558)),"",БД!D558)</f>
        <v/>
      </c>
      <c r="CE131" s="101" t="str">
        <f>IF(OR(БД!G558="",ISERROR(БД!G558)),"",БД!G558)</f>
        <v/>
      </c>
      <c r="CF131" s="99" t="str">
        <f ca="1">IF(OR(БД!D472="",ISERROR(БД!D472)),"",БД!D472)</f>
        <v/>
      </c>
      <c r="CG131" s="99" t="str">
        <f ca="1">IF(OR(БД!J429="",ISERROR(БД!J429)),"",БД!J429)</f>
        <v/>
      </c>
      <c r="CI131" s="103" t="str">
        <f ca="1">IF(OR(БД!HC257="",ISERROR(БД!HC257)),"",БД!HC257)</f>
        <v/>
      </c>
      <c r="CJ131" s="103" t="str">
        <f ca="1">IF(OR(БД!GX257="",ISERROR(БД!GX257)),"",БД!GX257)</f>
        <v/>
      </c>
      <c r="CK131" s="108" t="str">
        <f ca="1">IF(OR(БД!ED85="",ISERROR(БД!ED85)),"",БД!ED85)</f>
        <v/>
      </c>
      <c r="CL131" s="108" t="str">
        <f ca="1">IF(OR(БД!EH85="",ISERROR(БД!EH85)),"",БД!EH85)</f>
        <v/>
      </c>
      <c r="CM131" s="108" t="str">
        <f ca="1">IF(OR(БД!DL85="",ISERROR(БД!DL85)),"",БД!DL85)</f>
        <v/>
      </c>
      <c r="CN131" s="108" t="str">
        <f ca="1">IF(OR(БД!DP85="",ISERROR(БД!DP85)),"",БД!DP85)</f>
        <v/>
      </c>
      <c r="CO131" s="99" t="str">
        <f ca="1">IF(OR(БД!FR257="",ISERROR(БД!FR257)),"",БД!FR257)</f>
        <v/>
      </c>
      <c r="CP131" s="101" t="str">
        <f>IF(OR(БД!FU257="",ISERROR(БД!FU257)),"",БД!FU257)</f>
        <v/>
      </c>
      <c r="CQ131" s="99" t="str">
        <f ca="1">IF(OR(БД!FX257="",ISERROR(БД!FX257)),"",БД!FX257)</f>
        <v/>
      </c>
      <c r="CR131" s="101" t="str">
        <f>IF(OR(БД!GA257="",ISERROR(БД!GA257)),"",БД!GA257)</f>
        <v/>
      </c>
      <c r="CS131" s="99" t="str">
        <f ca="1">IF(OR(БД!DE300="",ISERROR(БД!DE300)),"",БД!DE300)</f>
        <v/>
      </c>
      <c r="CT131" s="101" t="str">
        <f>IF(OR(БД!DI300="",ISERROR(БД!DI300)),"",БД!DI300)</f>
        <v/>
      </c>
      <c r="CU131" s="99" t="str">
        <f ca="1">IF(OR(БД!CX300="",ISERROR(БД!CX300)),"",БД!CX300)</f>
        <v/>
      </c>
      <c r="CV131" s="101" t="str">
        <f>IF(OR(БД!DB300="",ISERROR(БД!DB300)),"",БД!DB300)</f>
        <v/>
      </c>
      <c r="CW131" s="99" t="str">
        <f ca="1">IF(OR(БД!CQ300="",ISERROR(БД!CQ300)),"",БД!CQ300)</f>
        <v/>
      </c>
      <c r="CX131" s="101" t="str">
        <f>IF(OR(БД!CU300="",ISERROR(БД!CU300)),"",БД!CU300)</f>
        <v/>
      </c>
      <c r="CY131" s="99" t="str">
        <f ca="1">IF(OR(БД!CJ300="",ISERROR(БД!CJ300)),"",БД!CJ300)</f>
        <v/>
      </c>
      <c r="CZ131" s="101" t="str">
        <f>IF(OR(БД!CN300="",ISERROR(БД!CN300)),"",БД!CN300)</f>
        <v/>
      </c>
      <c r="DA131" s="99" t="str">
        <f ca="1">IF(OR(БД!HX343="",ISERROR(БД!HX343)),"",БД!HX343)</f>
        <v/>
      </c>
      <c r="DB131" s="101" t="str">
        <f>IF(OR(БД!IB343="",ISERROR(БД!IB343)),"",БД!IB343)</f>
        <v/>
      </c>
      <c r="DC131" s="99" t="str">
        <f ca="1">IF(OR(БД!HJ343="",ISERROR(БД!HJ343)),"",БД!HJ343)</f>
        <v/>
      </c>
      <c r="DD131" s="101" t="str">
        <f>IF(OR(БД!HN343="",ISERROR(БД!HN343)),"",БД!HN343)</f>
        <v/>
      </c>
      <c r="DE131" s="99" t="str">
        <f ca="1">IF(OR(БД!HC343="",ISERROR(БД!HC343)),"",БД!HC343)</f>
        <v/>
      </c>
      <c r="DF131" s="101" t="str">
        <f>IF(OR(БД!HG343="",ISERROR(БД!HG343)),"",БД!HG343)</f>
        <v/>
      </c>
      <c r="DG131" s="99" t="str">
        <f ca="1">IF(OR(БД!GV343="",ISERROR(БД!GV343)),"",БД!GV343)</f>
        <v/>
      </c>
      <c r="DH131" s="101" t="str">
        <f>IF(OR(БД!GZ343="",ISERROR(БД!GZ343)),"",БД!GZ343)</f>
        <v/>
      </c>
      <c r="DI131" s="99" t="str">
        <f ca="1">IF(OR(БД!GO343="",ISERROR(БД!GO343)),"",БД!GO343)</f>
        <v/>
      </c>
      <c r="DJ131" s="101" t="str">
        <f>IF(OR(БД!GS343="",ISERROR(БД!GS343)),"",БД!GS343)</f>
        <v/>
      </c>
      <c r="DK131" s="99" t="str">
        <f ca="1">IF(OR(БД!GH343="",ISERROR(БД!GH343)),"",БД!GH343)</f>
        <v/>
      </c>
      <c r="DL131" s="101" t="str">
        <f>IF(OR(БД!GL343="",ISERROR(БД!GL343)),"",БД!GL343)</f>
        <v/>
      </c>
      <c r="DM131" s="99" t="str">
        <f ca="1">IF(OR(БД!FT343="",ISERROR(БД!FT343)),"",БД!FT343)</f>
        <v/>
      </c>
      <c r="DN131" s="101" t="str">
        <f>IF(OR(БД!FX343="",ISERROR(БД!FX343)),"",БД!FX343)</f>
        <v/>
      </c>
      <c r="DO131" s="99" t="str">
        <f ca="1">IF(OR(БД!FF343="",ISERROR(БД!FF343)),"",БД!FF343)</f>
        <v/>
      </c>
      <c r="DP131" s="101" t="str">
        <f>IF(OR(БД!FJ343="",ISERROR(БД!FJ343)),"",БД!FJ343)</f>
        <v/>
      </c>
      <c r="DQ131" s="99" t="str">
        <f ca="1">IF(OR(БД!FM343="",ISERROR(БД!FM343)),"",БД!FM343)</f>
        <v/>
      </c>
      <c r="DR131" s="101" t="str">
        <f>IF(OR(БД!FQ343="",ISERROR(БД!FQ343)),"",БД!FQ343)</f>
        <v/>
      </c>
      <c r="DS131" s="99" t="str">
        <f ca="1">IF(OR(БД!EY343="",ISERROR(БД!EY343)),"",БД!EY343)</f>
        <v/>
      </c>
      <c r="DT131" s="101" t="str">
        <f>IF(OR(БД!FC343="",ISERROR(БД!FC343)),"",БД!FC343)</f>
        <v/>
      </c>
      <c r="DU131" s="99" t="str">
        <f ca="1">IF(OR(БД!ER343="",ISERROR(БД!ER343)),"",БД!ER343)</f>
        <v/>
      </c>
      <c r="DV131" s="101" t="str">
        <f>IF(OR(БД!EV343="",ISERROR(БД!EV343)),"",БД!EV343)</f>
        <v/>
      </c>
      <c r="DW131" s="99" t="str">
        <f ca="1">IF(OR(БД!CK343="",ISERROR(БД!CK343)),"",БД!CK343)</f>
        <v/>
      </c>
      <c r="DX131" s="101" t="str">
        <f>IF(OR(БД!CN343="",ISERROR(БД!CN343)),"",БД!CN343)</f>
        <v/>
      </c>
      <c r="DY131" s="99" t="str">
        <f ca="1">IF(OR(БД!CQ343="",ISERROR(БД!CQ343)),"",БД!CQ343)</f>
        <v/>
      </c>
      <c r="DZ131" s="101" t="str">
        <f>IF(OR(БД!CT343="",ISERROR(БД!CT343)),"",БД!CT343)</f>
        <v/>
      </c>
      <c r="EA131" s="99" t="str">
        <f ca="1">IF(OR(БД!BI515="",ISERROR(БД!BI515)),"",БД!BI515)</f>
        <v/>
      </c>
      <c r="EB131" s="101" t="str">
        <f>IF(OR(БД!BL515="",ISERROR(БД!BL515)),"",БД!BL515)</f>
        <v/>
      </c>
      <c r="EC131" s="99" t="str">
        <f ca="1">IF(OR(БД!BC515="",ISERROR(БД!BC515)),"",БД!BC515)</f>
        <v/>
      </c>
      <c r="ED131" s="101" t="str">
        <f>IF(OR(БД!BF515="",ISERROR(БД!BF515)),"",БД!BF515)</f>
        <v/>
      </c>
      <c r="EE131" s="99" t="str">
        <f ca="1">IF(OR(БД!AQ515="",ISERROR(БД!AQ515)),"",БД!AQ515)</f>
        <v/>
      </c>
      <c r="EF131" s="101" t="str">
        <f>IF(OR(БД!AT515="",ISERROR(БД!AT515)),"",БД!AT515)</f>
        <v/>
      </c>
      <c r="EG131" s="99" t="str">
        <f ca="1">IF(OR(БД!AW515="",ISERROR(БД!AW515)),"",БД!AW515)</f>
        <v/>
      </c>
      <c r="EH131" s="101" t="str">
        <f>IF(OR(БД!AZ515="",ISERROR(БД!AZ515)),"",БД!AZ515)</f>
        <v/>
      </c>
      <c r="EI131" s="99" t="str">
        <f ca="1">IF(OR(БД!AE515="",ISERROR(БД!AE515)),"",БД!AE515)</f>
        <v/>
      </c>
      <c r="EJ131" s="101" t="str">
        <f>IF(OR(БД!AH515="",ISERROR(БД!AH515)),"",БД!AH515)</f>
        <v/>
      </c>
      <c r="EK131" s="99" t="str">
        <f ca="1">IF(OR(БД!AK515="",ISERROR(БД!AK515)),"",БД!AK515)</f>
        <v/>
      </c>
      <c r="EL131" s="101" t="str">
        <f>IF(OR(БД!AN515="",ISERROR(БД!AN515)),"",БД!AN515)</f>
        <v/>
      </c>
      <c r="EM131" s="99" t="str">
        <f ca="1">IF(OR(БД!Y515="",ISERROR(БД!Y515)),"",БД!Y515)</f>
        <v/>
      </c>
      <c r="EN131" s="101" t="str">
        <f>IF(OR(БД!AB515="",ISERROR(БД!AB515)),"",БД!AB515)</f>
        <v/>
      </c>
      <c r="EO131" s="99" t="str">
        <f ca="1">IF(OR(БД!FV558="",ISERROR(БД!FV558)),"",БД!FV558)</f>
        <v/>
      </c>
      <c r="EP131" s="101" t="str">
        <f>IF(OR(БД!FY558="",ISERROR(БД!FY558)),"",БД!FY558)</f>
        <v/>
      </c>
      <c r="EQ131" s="99" t="str">
        <f ca="1">IF(OR(БД!FP558="",ISERROR(БД!FP558)),"",БД!FP558)</f>
        <v/>
      </c>
      <c r="ER131" s="101" t="str">
        <f>IF(OR(БД!FS558="",ISERROR(БД!FS558)),"",БД!FS558)</f>
        <v/>
      </c>
      <c r="ES131" s="99" t="str">
        <f ca="1">IF(OR(БД!FJ558="",ISERROR(БД!FJ558)),"",БД!FJ558)</f>
        <v/>
      </c>
      <c r="ET131" s="101" t="str">
        <f>IF(OR(БД!FM558="",ISERROR(БД!FM558)),"",БД!FM558)</f>
        <v/>
      </c>
      <c r="EU131" s="99" t="str">
        <f ca="1">IF(OR(БД!FD558="",ISERROR(БД!FD558)),"",БД!FD558)</f>
        <v/>
      </c>
      <c r="EV131" s="101" t="str">
        <f>IF(OR(БД!FG558="",ISERROR(БД!FG558)),"",БД!FG558)</f>
        <v/>
      </c>
      <c r="EW131" s="99" t="str">
        <f ca="1">IF(OR(БД!EX558="",ISERROR(БД!EX558)),"",БД!EX558)</f>
        <v/>
      </c>
      <c r="EX131" s="101" t="str">
        <f>IF(OR(БД!FA558="",ISERROR(БД!FA558)),"",БД!FA558)</f>
        <v/>
      </c>
      <c r="EY131" s="99" t="str">
        <f ca="1">IF(OR(БД!ER558="",ISERROR(БД!ER558)),"",БД!ER558)</f>
        <v/>
      </c>
      <c r="EZ131" s="101" t="str">
        <f>IF(OR(БД!EU558="",ISERROR(БД!EU558)),"",БД!EU558)</f>
        <v/>
      </c>
      <c r="FA131" s="99" t="str">
        <f ca="1">IF(OR(БД!EL558="",ISERROR(БД!EL558)),"",БД!EL558)</f>
        <v/>
      </c>
      <c r="FB131" s="101" t="str">
        <f>IF(OR(БД!EO558="",ISERROR(БД!EO558)),"",БД!EO558)</f>
        <v/>
      </c>
      <c r="FC131" s="99" t="str">
        <f ca="1">IF(OR(БД!EF558="",ISERROR(БД!EF558)),"",БД!EF558)</f>
        <v/>
      </c>
      <c r="FD131" s="101" t="str">
        <f>IF(OR(БД!EI558="",ISERROR(БД!EI558)),"",БД!EI558)</f>
        <v/>
      </c>
      <c r="FE131" s="99" t="str">
        <f ca="1">IF(OR(БД!DZ558="",ISERROR(БД!DZ558)),"",БД!DZ558)</f>
        <v/>
      </c>
      <c r="FF131" s="101" t="str">
        <f>IF(OR(БД!EC558="",ISERROR(БД!EC558)),"",БД!EC558)</f>
        <v/>
      </c>
      <c r="FG131" s="99" t="str">
        <f ca="1">IF(OR(БД!DT558="",ISERROR(БД!DT558)),"",БД!DT558)</f>
        <v/>
      </c>
      <c r="FH131" s="101" t="str">
        <f>IF(OR(БД!DW558="",ISERROR(БД!DW558)),"",БД!DW558)</f>
        <v/>
      </c>
      <c r="FI131" s="99" t="str">
        <f ca="1">IF(OR(БД!DN558="",ISERROR(БД!DN558)),"",БД!DN558)</f>
        <v/>
      </c>
      <c r="FJ131" s="101" t="str">
        <f>IF(OR(БД!DQ558="",ISERROR(БД!DQ558)),"",БД!DQ558)</f>
        <v/>
      </c>
      <c r="FK131" s="99" t="str">
        <f ca="1">IF(OR(БД!DH558="",ISERROR(БД!DH558)),"",БД!DH558)</f>
        <v/>
      </c>
      <c r="FL131" s="101" t="str">
        <f>IF(OR(БД!DK558="",ISERROR(БД!DK558)),"",БД!DK558)</f>
        <v/>
      </c>
      <c r="FM131" s="99" t="str">
        <f ca="1">IF(OR(БД!DB558="",ISERROR(БД!DB558)),"",БД!DB558)</f>
        <v/>
      </c>
      <c r="FN131" s="101" t="str">
        <f>IF(OR(БД!DE558="",ISERROR(БД!DE558)),"",БД!DE558)</f>
        <v/>
      </c>
      <c r="FO131" s="99" t="str">
        <f ca="1">IF(OR(БД!CV558="",ISERROR(БД!CV558)),"",БД!CV558)</f>
        <v/>
      </c>
      <c r="FP131" s="101" t="str">
        <f>IF(OR(БД!CY558="",ISERROR(БД!CY558)),"",БД!CY558)</f>
        <v/>
      </c>
      <c r="FQ131" s="99" t="str">
        <f ca="1">IF(OR(БД!CP558="",ISERROR(БД!CP558)),"",БД!CP558)</f>
        <v/>
      </c>
      <c r="FR131" s="101" t="str">
        <f>IF(OR(БД!CS558="",ISERROR(БД!CS558)),"",БД!CS558)</f>
        <v/>
      </c>
      <c r="FS131" s="99" t="str">
        <f ca="1">IF(OR(БД!CJ558="",ISERROR(БД!CJ558)),"",БД!CJ558)</f>
        <v/>
      </c>
      <c r="FT131" s="101" t="str">
        <f>IF(OR(БД!CM558="",ISERROR(БД!CM558)),"",БД!CM558)</f>
        <v/>
      </c>
      <c r="FU131" s="99" t="str">
        <f ca="1">IF(OR(БД!CD558="",ISERROR(БД!CD558)),"",БД!CD558)</f>
        <v/>
      </c>
      <c r="FV131" s="101" t="str">
        <f>IF(OR(БД!CG558="",ISERROR(БД!CG558)),"",БД!CG558)</f>
        <v/>
      </c>
      <c r="FW131" s="99" t="str">
        <f ca="1">IF(OR(БД!BX558="",ISERROR(БД!BX558)),"",БД!BX558)</f>
        <v/>
      </c>
      <c r="FX131" s="101" t="str">
        <f>IF(OR(БД!CA558="",ISERROR(БД!CA558)),"",БД!CA558)</f>
        <v/>
      </c>
      <c r="FY131" s="99" t="str">
        <f ca="1">IF(OR(БД!BR558="",ISERROR(БД!BR558)),"",БД!BR558)</f>
        <v/>
      </c>
      <c r="FZ131" s="101" t="str">
        <f>IF(OR(БД!BU558="",ISERROR(БД!BU558)),"",БД!BU558)</f>
        <v/>
      </c>
      <c r="GA131" s="99" t="str">
        <f ca="1">IF(OR(БД!BL558="",ISERROR(БД!BL558)),"",БД!BL558)</f>
        <v/>
      </c>
      <c r="GB131" s="101" t="str">
        <f>IF(OR(БД!BO558="",ISERROR(БД!BO558)),"",БД!BO558)</f>
        <v/>
      </c>
      <c r="GC131" s="99" t="str">
        <f ca="1">IF(OR(БД!D429="",ISERROR(БД!D429)),"",БД!D429)</f>
        <v/>
      </c>
      <c r="GD131" s="99" t="str">
        <f ca="1">IF(OR(БД!R85="",ISERROR(БД!R85)),"",БД!R85)</f>
        <v/>
      </c>
      <c r="GF131" s="80" t="str">
        <f ca="1">IF(OR(БД!AZ85="",ISERROR(БД!AZ85)),"",БД!AZ85)</f>
        <v/>
      </c>
      <c r="GG131" s="80" t="str">
        <f ca="1">IF(OR(БД!BE85="",ISERROR(БД!BE85)),"",БД!BE85)</f>
        <v/>
      </c>
      <c r="GH131" s="80" t="str">
        <f ca="1">IF(OR(БД!IO128="",ISERROR(БД!IO128)),"",БД!IO128)</f>
        <v/>
      </c>
      <c r="GI131" s="80" t="str">
        <f ca="1">IF(OR(БД!IT128="",ISERROR(БД!IT128)),"",БД!IT128)</f>
        <v/>
      </c>
      <c r="GJ131" s="80" t="str">
        <f ca="1">IF(OR(БД!IE128="",ISERROR(БД!IE128)),"",БД!IE128)</f>
        <v/>
      </c>
      <c r="GK131" s="80" t="str">
        <f ca="1">IF(OR(БД!IJ128="",ISERROR(БД!IJ128)),"",БД!IJ128)</f>
        <v/>
      </c>
      <c r="GL131" s="80" t="str">
        <f ca="1">IF(OR(БД!HU128="",ISERROR(БД!HU128)),"",БД!HU128)</f>
        <v/>
      </c>
      <c r="GM131" s="80" t="str">
        <f ca="1">IF(OR(БД!HZ128="",ISERROR(БД!HZ128)),"",БД!HZ128)</f>
        <v/>
      </c>
      <c r="GO131" s="108" t="str">
        <f ca="1">IF(OR(БД!HM128="",ISERROR(БД!HM128)),"",БД!HM128)</f>
        <v/>
      </c>
      <c r="GP131" s="108" t="str">
        <f ca="1">IF(OR(БД!HQ128="",ISERROR(БД!HQ128)),"",БД!HQ128)</f>
        <v/>
      </c>
      <c r="GQ131" s="108" t="str">
        <f ca="1">IF(OR(БД!HE128="",ISERROR(БД!HE128)),"",БД!HE128)</f>
        <v/>
      </c>
      <c r="GR131" s="108" t="str">
        <f ca="1">IF(OR(БД!HI128="",ISERROR(БД!HI128)),"",БД!HI128)</f>
        <v/>
      </c>
      <c r="GS131" s="80" t="str">
        <f ca="1">IF(OR(БД!GU128="",ISERROR(БД!GU128)),"",БД!GU128)</f>
        <v/>
      </c>
      <c r="GT131" s="80" t="str">
        <f ca="1">IF(OR(БД!GZ128="",ISERROR(БД!GZ128)),"",БД!GZ128)</f>
        <v/>
      </c>
      <c r="GU131" s="80" t="str">
        <f ca="1">IF(OR(БД!BL343="",ISERROR(БД!BL343)),"",БД!BL343)</f>
        <v/>
      </c>
      <c r="GV131" s="80" t="str">
        <f ca="1">IF(OR(БД!BQ343="",ISERROR(БД!BQ343)),"",БД!BQ343)</f>
        <v/>
      </c>
      <c r="GW131" s="80" t="str">
        <f ca="1">IF(OR(БД!BB343="",ISERROR(БД!BB343)),"",БД!BB343)</f>
        <v/>
      </c>
      <c r="GX131" s="80" t="str">
        <f ca="1">IF(OR(БД!BG343="",ISERROR(БД!BG343)),"",БД!BG343)</f>
        <v/>
      </c>
      <c r="GZ131" s="80" t="str">
        <f ca="1">IF(OR(БД!GK128="",ISERROR(БД!GK128)),"",БД!GK128)</f>
        <v/>
      </c>
      <c r="HA131" s="80" t="str">
        <f ca="1">IF(OR(БД!GP128="",ISERROR(БД!GP128)),"",БД!GP128)</f>
        <v/>
      </c>
      <c r="HB131" s="106" t="str">
        <f ca="1">IF(OR(БД!FT128="",ISERROR(БД!FT128)),"",БД!FT128)</f>
        <v/>
      </c>
      <c r="HC131" s="106" t="str">
        <f ca="1">IF(OR(БД!FZ128="",ISERROR(БД!FZ128)),"",БД!FZ128)</f>
        <v/>
      </c>
      <c r="HD131" s="103" t="str">
        <f ca="1">IF(OR(БД!GF128="",ISERROR(БД!GF128)),"",БД!GF128)</f>
        <v/>
      </c>
      <c r="HE131" s="80" t="str">
        <f ca="1">IF(OR(БД!FJ128="",ISERROR(БД!FJ128)),"",БД!FJ128)</f>
        <v/>
      </c>
      <c r="HF131" s="80" t="str">
        <f ca="1">IF(OR(БД!FO128="",ISERROR(БД!FO128)),"",БД!FO128)</f>
        <v/>
      </c>
      <c r="HG131" s="80" t="str">
        <f ca="1">IF(OR(БД!EZ128="",ISERROR(БД!EZ128)),"",БД!EZ128)</f>
        <v/>
      </c>
      <c r="HH131" s="80" t="str">
        <f ca="1">IF(OR(БД!FE128="",ISERROR(БД!FE128)),"",БД!FE128)</f>
        <v/>
      </c>
      <c r="HJ131" s="80" t="str">
        <f ca="1">IF(OR(БД!EP128="",ISERROR(БД!EP128)),"",БД!EP128)</f>
        <v/>
      </c>
      <c r="HK131" s="80" t="str">
        <f ca="1">IF(OR(БД!EU128="",ISERROR(БД!EU128)),"",БД!EU128)</f>
        <v/>
      </c>
      <c r="HL131" s="108" t="str">
        <f ca="1">IF(OR(БД!EH128="",ISERROR(БД!EH128)),"",БД!EH128)</f>
        <v/>
      </c>
      <c r="HM131" s="108" t="str">
        <f ca="1">IF(OR(БД!EL128="",ISERROR(БД!EL128)),"",БД!EL128)</f>
        <v/>
      </c>
      <c r="HN131" s="108" t="str">
        <f ca="1">IF(OR(БД!DZ128="",ISERROR(БД!DZ128)),"",БД!DZ128)</f>
        <v/>
      </c>
      <c r="HO131" s="108" t="str">
        <f ca="1">IF(OR(БД!ED128="",ISERROR(БД!ED128)),"",БД!ED128)</f>
        <v/>
      </c>
      <c r="HP131" s="80" t="str">
        <f ca="1">IF(OR(БД!DP128="",ISERROR(БД!DP128)),"",БД!DP128)</f>
        <v/>
      </c>
      <c r="HQ131" s="80" t="str">
        <f ca="1">IF(OR(БД!DU128="",ISERROR(БД!DU128)),"",БД!DU128)</f>
        <v/>
      </c>
      <c r="HR131" s="108" t="str">
        <f ca="1">IF(OR(БД!DH128="",ISERROR(БД!DH128)),"",БД!DH128)</f>
        <v/>
      </c>
      <c r="HS131" s="108" t="str">
        <f ca="1">IF(OR(БД!DL128="",ISERROR(БД!DL128)),"",БД!DL128)</f>
        <v/>
      </c>
      <c r="HT131" s="80" t="str">
        <f ca="1">IF(OR(БД!GK386="",ISERROR(БД!GK386)),"",БД!GK386)</f>
        <v/>
      </c>
      <c r="HU131" s="80" t="str">
        <f ca="1">IF(OR(БД!GP386="",ISERROR(БД!GP386)),"",БД!GP386)</f>
        <v/>
      </c>
      <c r="HV131" s="80" t="str">
        <f ca="1">IF(OR(БД!BV343="",ISERROR(БД!BV343)),"",БД!BV343)</f>
        <v/>
      </c>
      <c r="HW131" s="80" t="str">
        <f ca="1">IF(OR(БД!CA343="",ISERROR(БД!CA343)),"",БД!CA343)</f>
        <v/>
      </c>
      <c r="HY131" s="103" t="str">
        <f ca="1">IF(OR(БД!CS128="",ISERROR(БД!CS128)),"",БД!CS128)</f>
        <v/>
      </c>
      <c r="HZ131" s="103" t="str">
        <f ca="1">IF(OR(БД!CX128="",ISERROR(БД!CX128)),"",БД!CX128)</f>
        <v/>
      </c>
      <c r="IA131" s="103" t="str">
        <f ca="1">IF(OR(БД!DC128="",ISERROR(БД!DC128)),"",БД!DC128)</f>
        <v/>
      </c>
      <c r="IB131" s="103" t="str">
        <f ca="1">IF(OR(БД!DF257="",ISERROR(БД!DF257)),"",БД!DF257)</f>
        <v/>
      </c>
      <c r="IC131" s="103" t="str">
        <f ca="1">IF(OR(БД!DK257="",ISERROR(БД!DK257)),"",БД!DK257)</f>
        <v/>
      </c>
      <c r="ID131" s="103" t="str">
        <f ca="1">IF(OR(БД!DP257="",ISERROR(БД!DP257)),"",БД!DP257)</f>
        <v/>
      </c>
      <c r="IF131" s="103" t="str">
        <f ca="1">IF(OR(БД!CD128="",ISERROR(БД!CD128)),"",БД!CD128)</f>
        <v/>
      </c>
      <c r="IG131" s="103" t="str">
        <f ca="1">IF(OR(БД!CI128="",ISERROR(БД!CI128)),"",БД!CI128)</f>
        <v/>
      </c>
      <c r="IH131" s="103" t="str">
        <f ca="1">IF(OR(БД!CN128="",ISERROR(БД!CN128)),"",БД!CN128)</f>
        <v/>
      </c>
      <c r="IJ131" s="80" t="str">
        <f ca="1">IF(OR(БД!BT128="",ISERROR(БД!BT128)),"",БД!BT128)</f>
        <v/>
      </c>
      <c r="IK131" s="80" t="str">
        <f ca="1">IF(OR(БД!BY128="",ISERROR(БД!BY128)),"",БД!BY128)</f>
        <v/>
      </c>
      <c r="IL131" s="80" t="str">
        <f ca="1">IF(OR(БД!BJ128="",ISERROR(БД!BJ128)),"",БД!BJ128)</f>
        <v/>
      </c>
      <c r="IM131" s="80" t="str">
        <f ca="1">IF(OR(БД!BO128="",ISERROR(БД!BO128)),"",БД!BO128)</f>
        <v/>
      </c>
      <c r="IO131" s="80" t="str">
        <f ca="1">IF(OR(БД!AZ128="",ISERROR(БД!AZ128)),"",БД!AZ128)</f>
        <v/>
      </c>
      <c r="IP131" s="80" t="str">
        <f ca="1">IF(OR(БД!BE128="",ISERROR(БД!BE128)),"",БД!BE128)</f>
        <v/>
      </c>
      <c r="IQ131" s="108" t="str">
        <f ca="1">IF(OR(БД!D128="",ISERROR(БД!D128)),"",БД!D128)</f>
        <v/>
      </c>
      <c r="IR131" s="108" t="str">
        <f ca="1">IF(OR(БД!I128="",ISERROR(БД!I128)),"",БД!I128)</f>
        <v/>
      </c>
      <c r="IS131" s="80" t="str">
        <f ca="1">IF(OR(БД!N128="",ISERROR(БД!N128)),"",БД!N128)</f>
        <v/>
      </c>
      <c r="IT131" s="80" t="str">
        <f ca="1">IF(OR(БД!N343="",ISERROR(БД!N343)),"",БД!N343)</f>
        <v/>
      </c>
      <c r="IU131" s="80" t="str">
        <f ca="1">IF(OR(БД!S343="",ISERROR(БД!S343)),"",БД!S343)</f>
        <v/>
      </c>
      <c r="IV131" s="80" t="str">
        <f ca="1">IF(OR(БД!D343="",ISERROR(БД!D343)),"",БД!D343)</f>
        <v/>
      </c>
      <c r="IW131" s="80" t="str">
        <f ca="1">IF(OR(БД!I343="",ISERROR(БД!I343)),"",БД!I343)</f>
        <v/>
      </c>
      <c r="IY131" s="80" t="str">
        <f ca="1">IF(OR(БД!AR343="",ISERROR(БД!AR343)),"",БД!AR343)</f>
        <v/>
      </c>
      <c r="IZ131" s="80" t="str">
        <f ca="1">IF(OR(БД!AW343="",ISERROR(БД!AW343)),"",БД!AW343)</f>
        <v/>
      </c>
      <c r="JA131" s="80" t="str">
        <f ca="1">IF(OR(БД!GU386="",ISERROR(БД!GU386)),"",БД!GU386)</f>
        <v/>
      </c>
      <c r="JB131" s="80" t="str">
        <f ca="1">IF(OR(БД!GZ386="",ISERROR(БД!GZ386)),"",БД!GZ386)</f>
        <v/>
      </c>
      <c r="JD131" s="80" t="str">
        <f ca="1">IF(OR(БД!AH343="",ISERROR(БД!AH343)),"",БД!AH343)</f>
        <v/>
      </c>
      <c r="JE131" s="80" t="str">
        <f ca="1">IF(OR(БД!AM343="",ISERROR(БД!AM343)),"",БД!AM343)</f>
        <v/>
      </c>
      <c r="JF131" s="80" t="str">
        <f ca="1">IF(OR(БД!X343="",ISERROR(БД!X343)),"",БД!X343)</f>
        <v/>
      </c>
      <c r="JG131" s="80" t="str">
        <f ca="1">IF(OR(БД!AC343="",ISERROR(БД!AC343)),"",БД!AC343)</f>
        <v/>
      </c>
      <c r="JI131" s="99" t="str">
        <f ca="1">IF(OR(БД!CM515="",ISERROR(БД!CM515)),"",БД!CM515)</f>
        <v/>
      </c>
      <c r="JJ131" s="101" t="str">
        <f>IF(OR(БД!CP515="",ISERROR(БД!CP515)),"",БД!CP515)</f>
        <v/>
      </c>
      <c r="JK131" s="108" t="str">
        <f ca="1">IF(OR(БД!AQ214="",ISERROR(БД!AQ214)),"",БД!AQ214)</f>
        <v/>
      </c>
      <c r="JL131" s="108" t="str">
        <f ca="1">IF(OR(БД!AU214="",ISERROR(БД!AU214)),"",БД!AU214)</f>
        <v/>
      </c>
      <c r="JM131" s="108" t="str">
        <f ca="1">IF(OR(БД!AI214="",ISERROR(БД!AI214)),"",БД!AI214)</f>
        <v/>
      </c>
      <c r="JO131" s="108" t="str">
        <f ca="1">IF(OR(БД!BX214="",ISERROR(БД!BX214)),"",БД!BX214)</f>
        <v/>
      </c>
      <c r="JP131" s="108" t="str">
        <f ca="1">IF(OR(БД!CB214="",ISERROR(БД!CB214)),"",БД!CB214)</f>
        <v/>
      </c>
      <c r="JQ131" s="103" t="str">
        <f ca="1">IF(OR(БД!AU128="",ISERROR(БД!AU128)),"",БД!AU128)</f>
        <v/>
      </c>
      <c r="JR131" s="108" t="str">
        <f ca="1">IF(OR(БД!AQ128="",ISERROR(БД!AQ128)),"",БД!AQ128)</f>
        <v/>
      </c>
      <c r="JS131" s="108" t="str">
        <f ca="1">IF(OR(БД!AM128="",ISERROR(БД!AM128)),"",БД!AM128)</f>
        <v/>
      </c>
      <c r="JT131" s="108" t="str">
        <f ca="1">IF(OR(БД!AI128="",ISERROR(БД!AI128)),"",БД!AI128)</f>
        <v/>
      </c>
      <c r="JV131" s="108" t="str">
        <f ca="1">IF(OR(БД!AA128="",ISERROR(БД!AA128)),"",БД!AA128)</f>
        <v/>
      </c>
      <c r="JW131" s="108" t="str">
        <f ca="1">IF(OR(БД!AE128="",ISERROR(БД!AE128)),"",БД!AE128)</f>
        <v/>
      </c>
      <c r="JX131" s="108" t="str">
        <f ca="1">IF(OR(БД!S128="",ISERROR(БД!S128)),"",БД!S128)</f>
        <v/>
      </c>
      <c r="JY131" s="108" t="str">
        <f ca="1">IF(OR(БД!W128="",ISERROR(БД!W128)),"",БД!W128)</f>
        <v/>
      </c>
      <c r="JZ131" s="103" t="str">
        <f ca="1">IF(OR(БД!GU171="",ISERROR(БД!GU171)),"",БД!GU171)</f>
        <v/>
      </c>
      <c r="KA131" s="108" t="str">
        <f ca="1">IF(OR(БД!GQ171="",ISERROR(БД!GQ171)),"",БД!GQ171)</f>
        <v/>
      </c>
      <c r="KB131" s="108" t="str">
        <f ca="1">IF(OR(БД!GM171="",ISERROR(БД!GM171)),"",БД!GM171)</f>
        <v/>
      </c>
      <c r="KC131" s="108" t="str">
        <f ca="1">IF(OR(БД!GI171="",ISERROR(БД!GI171)),"",БД!GI171)</f>
        <v/>
      </c>
      <c r="KE131" s="103" t="str">
        <f ca="1">IF(OR(БД!DV214="",ISERROR(БД!DV214)),"",БД!DV214)</f>
        <v/>
      </c>
      <c r="KF131" s="108" t="str">
        <f ca="1">IF(OR(БД!DR214="",ISERROR(БД!DR214)),"",БД!DR214)</f>
        <v/>
      </c>
      <c r="KG131" s="108" t="str">
        <f ca="1">IF(OR(БД!DN214="",ISERROR(БД!DN214)),"",БД!DN214)</f>
        <v/>
      </c>
      <c r="KH131" s="108" t="str">
        <f ca="1">IF(OR(БД!DJ214="",ISERROR(БД!DJ214)),"",БД!DJ214)</f>
        <v/>
      </c>
      <c r="KJ131" s="103" t="str">
        <f ca="1">IF(OR(БД!DE214="",ISERROR(БД!DE214)),"",БД!DE214)</f>
        <v/>
      </c>
      <c r="KK131" s="108" t="str">
        <f ca="1">IF(OR(БД!DA214="",ISERROR(БД!DA214)),"",БД!DA214)</f>
        <v/>
      </c>
      <c r="KL131" s="108" t="str">
        <f ca="1">IF(OR(БД!CW214="",ISERROR(БД!CW214)),"",БД!CW214)</f>
        <v/>
      </c>
      <c r="KN131" s="99" t="str">
        <f ca="1">IF(OR(БД!BG214="",ISERROR(БД!BG214)),"",БД!BG214)</f>
        <v/>
      </c>
      <c r="KO131" s="101" t="str">
        <f>IF(OR(БД!BJ214="",ISERROR(БД!BJ214)),"",БД!BJ214)</f>
        <v/>
      </c>
      <c r="KP131" s="99" t="str">
        <f ca="1">IF(OR(БД!BM214="",ISERROR(БД!BM214)),"",БД!BM214)</f>
        <v/>
      </c>
      <c r="KQ131" s="101" t="str">
        <f>IF(OR(БД!BP214="",ISERROR(БД!BP214)),"",БД!BP214)</f>
        <v/>
      </c>
      <c r="KR131" s="103" t="str">
        <f ca="1">IF(OR(БД!BS214="",ISERROR(БД!BS214)),"",БД!BS214)</f>
        <v/>
      </c>
      <c r="KT131" s="108" t="str">
        <f ca="1">IF(OR(БД!AY214="",ISERROR(БД!AY214)),"",БД!AY214)</f>
        <v/>
      </c>
      <c r="KU131" s="108" t="str">
        <f ca="1">IF(OR(БД!BC214="",ISERROR(БД!BC214)),"",БД!BC214)</f>
        <v/>
      </c>
      <c r="KV131" s="103" t="str">
        <f ca="1">IF(OR(БД!AW386="",ISERROR(БД!AW386)),"",БД!AW386)</f>
        <v/>
      </c>
      <c r="KW131" s="108" t="str">
        <f ca="1">IF(OR(БД!AS386="",ISERROR(БД!AS386)),"",БД!AS386)</f>
        <v/>
      </c>
      <c r="KX131" s="108" t="str">
        <f ca="1">IF(OR(БД!AO386="",ISERROR(БД!AO386)),"",БД!AO386)</f>
        <v/>
      </c>
      <c r="KY131" s="108" t="str">
        <f ca="1">IF(OR(БД!AK386="",ISERROR(БД!AK386)),"",БД!AK386)</f>
        <v/>
      </c>
      <c r="LA131" s="103" t="str">
        <f ca="1">IF(OR(БД!BN386="",ISERROR(БД!BN386)),"",БД!BN386)</f>
        <v/>
      </c>
      <c r="LB131" s="108" t="str">
        <f ca="1">IF(OR(БД!BJ386="",ISERROR(БД!BJ386)),"",БД!BJ386)</f>
        <v/>
      </c>
      <c r="LC131" s="108" t="str">
        <f ca="1">IF(OR(БД!BF386="",ISERROR(БД!BF386)),"",БД!BF386)</f>
        <v/>
      </c>
      <c r="LD131" s="108" t="str">
        <f ca="1">IF(OR(БД!BB386="",ISERROR(БД!BB386)),"",БД!BB386)</f>
        <v/>
      </c>
      <c r="LF131" s="106" t="str">
        <f ca="1">IF(OR(БД!HD300="",ISERROR(БД!HD300)),"",БД!HD300)</f>
        <v/>
      </c>
      <c r="LG131" s="106" t="str">
        <f ca="1">IF(OR(БД!HK300="",ISERROR(БД!HK300)),"",БД!HK300)</f>
        <v/>
      </c>
    </row>
    <row r="132" spans="1:319" x14ac:dyDescent="0.25">
      <c r="A132" s="113">
        <v>30</v>
      </c>
      <c r="B132" s="80" t="str">
        <f ca="1">IF(OR(БД!DT86="",ISERROR(БД!DT86)),"",БД!DT86)</f>
        <v/>
      </c>
      <c r="C132" s="80" t="str">
        <f ca="1">IF(OR(БД!DY86="",ISERROR(БД!DY86)),"",БД!DY86)</f>
        <v/>
      </c>
      <c r="D132" s="80" t="str">
        <f ca="1">IF(OR(БД!CD86="",ISERROR(БД!CD86)),"",БД!CD86)</f>
        <v/>
      </c>
      <c r="E132" s="80" t="str">
        <f ca="1">IF(OR(БД!CI86="",ISERROR(БД!CI86)),"",БД!CI86)</f>
        <v/>
      </c>
      <c r="F132" s="80" t="str">
        <f ca="1">IF(OR(БД!BT86="",ISERROR(БД!BT86)),"",БД!BT86)</f>
        <v/>
      </c>
      <c r="G132" s="80" t="str">
        <f ca="1">IF(OR(БД!BY86="",ISERROR(БД!BY86)),"",БД!BY86)</f>
        <v/>
      </c>
      <c r="H132" s="80" t="str">
        <f ca="1">IF(OR(БД!BJ86="",ISERROR(БД!BJ86)),"",БД!BJ86)</f>
        <v/>
      </c>
      <c r="I132" s="80" t="str">
        <f ca="1">IF(OR(БД!BO86="",ISERROR(БД!BO86)),"",БД!BO86)</f>
        <v/>
      </c>
      <c r="J132" s="80" t="str">
        <f ca="1">IF(OR(БД!JS129="",ISERROR(БД!JS129)),"",БД!JS129)</f>
        <v/>
      </c>
      <c r="K132" s="80" t="str">
        <f ca="1">IF(OR(БД!JX129="",ISERROR(БД!JX129)),"",БД!JX129)</f>
        <v/>
      </c>
      <c r="L132" s="80" t="str">
        <f ca="1">IF(OR(БД!JI129="",ISERROR(БД!JI129)),"",БД!JI129)</f>
        <v/>
      </c>
      <c r="M132" s="80" t="str">
        <f ca="1">IF(OR(БД!JN129="",ISERROR(БД!JN129)),"",БД!JN129)</f>
        <v/>
      </c>
      <c r="N132" s="80" t="str">
        <f ca="1">IF(OR(БД!IY129="",ISERROR(БД!IY129)),"",БД!IY129)</f>
        <v/>
      </c>
      <c r="O132" s="80" t="str">
        <f ca="1">IF(OR(БД!JD129="",ISERROR(БД!JD129)),"",БД!JD129)</f>
        <v/>
      </c>
      <c r="P132" s="80" t="str">
        <f ca="1">IF(OR(БД!HU387="",ISERROR(БД!HU387)),"",БД!HU387)</f>
        <v/>
      </c>
      <c r="R132" s="99" t="str">
        <f ca="1">IF(OR(БД!BX301="",ISERROR(БД!BX301)),"",БД!BX301)</f>
        <v/>
      </c>
      <c r="S132" s="101" t="str">
        <f>IF(OR(БД!CA301="",ISERROR(БД!CA301)),"",БД!CA301)</f>
        <v/>
      </c>
      <c r="T132" s="99" t="str">
        <f ca="1">IF(OR(БД!CD301="",ISERROR(БД!CD301)),"",БД!CD301)</f>
        <v/>
      </c>
      <c r="U132" s="101" t="str">
        <f>IF(OR(БД!CG301="",ISERROR(БД!CG301)),"",БД!CG301)</f>
        <v/>
      </c>
      <c r="V132" s="99" t="str">
        <f ca="1">IF(OR(БД!EG387="",ISERROR(БД!EG387)),"",БД!EG387)</f>
        <v/>
      </c>
      <c r="W132" s="101" t="str">
        <f>IF(OR(БД!EJ387="",ISERROR(БД!EJ387)),"",БД!EJ387)</f>
        <v/>
      </c>
      <c r="X132" s="99" t="str">
        <f ca="1">IF(OR(БД!EM387="",ISERROR(БД!EM387)),"",БД!EM387)</f>
        <v/>
      </c>
      <c r="Y132" s="101" t="str">
        <f>IF(OR(БД!EP387="",ISERROR(БД!EP387)),"",БД!EP387)</f>
        <v/>
      </c>
      <c r="Z132" s="106" t="str">
        <f ca="1">IF(OR(БД!DS387="",ISERROR(БД!DS387)),"",БД!DS387)</f>
        <v/>
      </c>
      <c r="AA132" s="126" t="str">
        <f>IF(OR(БД!DW387="",ISERROR(БД!DW387)),"",БД!DW387)</f>
        <v/>
      </c>
      <c r="AB132" s="106" t="str">
        <f ca="1">IF(OR(БД!DZ387="",ISERROR(БД!DZ387)),"",БД!DZ387)</f>
        <v/>
      </c>
      <c r="AC132" s="126" t="str">
        <f>IF(OR(БД!ED387="",ISERROR(БД!ED387)),"",БД!ED387)</f>
        <v/>
      </c>
      <c r="AD132" s="106" t="str">
        <f ca="1">IF(OR(БД!DE387="",ISERROR(БД!DE387)),"",БД!DE387)</f>
        <v/>
      </c>
      <c r="AE132" s="126" t="str">
        <f>IF(OR(БД!DI387="",ISERROR(БД!DI387)),"",БД!DI387)</f>
        <v/>
      </c>
      <c r="AF132" s="106" t="str">
        <f ca="1">IF(OR(БД!DL387="",ISERROR(БД!DL387)),"",БД!DL387)</f>
        <v/>
      </c>
      <c r="AG132" s="126" t="str">
        <f>IF(OR(БД!DP387="",ISERROR(БД!DP387)),"",БД!DP387)</f>
        <v/>
      </c>
      <c r="AH132" s="99" t="str">
        <f ca="1">IF(OR(БД!CO387="",ISERROR(БД!CO387)),"",БД!CO387)</f>
        <v/>
      </c>
      <c r="AI132" s="101" t="str">
        <f>IF(OR(БД!CR387="",ISERROR(БД!CR387)),"",БД!CR387)</f>
        <v/>
      </c>
      <c r="AJ132" s="99" t="str">
        <f ca="1">IF(OR(БД!CI387="",ISERROR(БД!CI387)),"",БД!CI387)</f>
        <v/>
      </c>
      <c r="AK132" s="101" t="str">
        <f>IF(OR(БД!CL387="",ISERROR(БД!CL387)),"",БД!CL387)</f>
        <v/>
      </c>
      <c r="AL132" s="99" t="str">
        <f ca="1">IF(OR(БД!CC387="",ISERROR(БД!CC387)),"",БД!CC387)</f>
        <v/>
      </c>
      <c r="AM132" s="101" t="str">
        <f>IF(OR(БД!CF387="",ISERROR(БД!CF387)),"",БД!CF387)</f>
        <v/>
      </c>
      <c r="AO132" s="103" t="str">
        <f ca="1">IF(OR(БД!GI258="",ISERROR(БД!GI258)),"",БД!GI258)</f>
        <v/>
      </c>
      <c r="AP132" s="103" t="str">
        <f ca="1">IF(OR(БД!GD258="",ISERROR(БД!GD258)),"",БД!GD258)</f>
        <v/>
      </c>
      <c r="AQ132" s="99" t="str">
        <f ca="1">IF(OR(БД!HQ344="",ISERROR(БД!HQ344)),"",БД!HQ344)</f>
        <v/>
      </c>
      <c r="AR132" s="101" t="str">
        <f>IF(OR(БД!HU344="",ISERROR(БД!HU344)),"",БД!HU344)</f>
        <v/>
      </c>
      <c r="AS132" s="99" t="str">
        <f ca="1">IF(OR(БД!AZ559="",ISERROR(БД!AZ559)),"",БД!AZ559)</f>
        <v/>
      </c>
      <c r="AT132" s="101" t="str">
        <f>IF(OR(БД!BC559="",ISERROR(БД!BC559)),"",БД!BC559)</f>
        <v/>
      </c>
      <c r="AU132" s="99" t="str">
        <f ca="1">IF(OR(БД!BF559="",ISERROR(БД!BF559)),"",БД!BF559)</f>
        <v/>
      </c>
      <c r="AV132" s="101" t="str">
        <f>IF(OR(БД!BI559="",ISERROR(БД!BI559)),"",БД!BI559)</f>
        <v/>
      </c>
      <c r="AW132" s="99" t="str">
        <f ca="1">IF(OR(БД!AN559="",ISERROR(БД!AN559)),"",БД!AN559)</f>
        <v/>
      </c>
      <c r="AX132" s="101" t="str">
        <f>IF(OR(БД!AQ559="",ISERROR(БД!AQ559)),"",БД!AQ559)</f>
        <v/>
      </c>
      <c r="AY132" s="99" t="str">
        <f ca="1">IF(OR(БД!AT559="",ISERROR(БД!AT559)),"",БД!AT559)</f>
        <v/>
      </c>
      <c r="AZ132" s="101" t="str">
        <f>IF(OR(БД!AW559="",ISERROR(БД!AW559)),"",БД!AW559)</f>
        <v/>
      </c>
      <c r="BA132" s="99" t="str">
        <f ca="1">IF(OR(БД!AH559="",ISERROR(БД!AH559)),"",БД!AH559)</f>
        <v/>
      </c>
      <c r="BB132" s="101" t="str">
        <f>IF(OR(БД!AK559="",ISERROR(БД!AK559)),"",БД!AK559)</f>
        <v/>
      </c>
      <c r="BC132" s="99" t="str">
        <f ca="1">IF(OR(БД!AB559="",ISERROR(БД!AB559)),"",БД!AB559)</f>
        <v/>
      </c>
      <c r="BD132" s="101" t="str">
        <f>IF(OR(БД!AE559="",ISERROR(БД!AE559)),"",БД!AE559)</f>
        <v/>
      </c>
      <c r="BE132" s="99" t="str">
        <f ca="1">IF(OR(БД!J387="",ISERROR(БД!J387)),"",БД!J387)</f>
        <v/>
      </c>
      <c r="BF132" s="99" t="str">
        <f ca="1">IF(OR(БД!D387="",ISERROR(БД!D387)),"",БД!D387)</f>
        <v/>
      </c>
      <c r="BH132" s="103" t="str">
        <f ca="1">IF(OR(БД!GS258="",ISERROR(БД!GS258)),"",БД!GS258)</f>
        <v/>
      </c>
      <c r="BI132" s="103" t="str">
        <f ca="1">IF(OR(БД!GN258="",ISERROR(БД!GN258)),"",БД!GN258)</f>
        <v/>
      </c>
      <c r="BJ132" s="99" t="str">
        <f ca="1">IF(OR(БД!EN301="",ISERROR(БД!EN301)),"",БД!EN301)</f>
        <v/>
      </c>
      <c r="BK132" s="101" t="str">
        <f>IF(OR(БД!ER301="",ISERROR(БД!ER301)),"",БД!ER301)</f>
        <v/>
      </c>
      <c r="BL132" s="99" t="str">
        <f ca="1">IF(OR(БД!EG301="",ISERROR(БД!EG301)),"",БД!EG301)</f>
        <v/>
      </c>
      <c r="BM132" s="101" t="str">
        <f>IF(OR(БД!EK301="",ISERROR(БД!EK301)),"",БД!EK301)</f>
        <v/>
      </c>
      <c r="BN132" s="99" t="str">
        <f ca="1">IF(OR(БД!DZ301="",ISERROR(БД!DZ301)),"",БД!DZ301)</f>
        <v/>
      </c>
      <c r="BO132" s="101" t="str">
        <f>IF(OR(БД!ED301="",ISERROR(БД!ED301)),"",БД!ED301)</f>
        <v/>
      </c>
      <c r="BP132" s="99" t="str">
        <f ca="1">IF(OR(БД!DS301="",ISERROR(БД!DS301)),"",БД!DS301)</f>
        <v/>
      </c>
      <c r="BQ132" s="101" t="str">
        <f>IF(OR(БД!DW301="",ISERROR(БД!DW301)),"",БД!DW301)</f>
        <v/>
      </c>
      <c r="BR132" s="99" t="str">
        <f ca="1">IF(OR(БД!DL301="",ISERROR(БД!DL301)),"",БД!DL301)</f>
        <v/>
      </c>
      <c r="BS132" s="101" t="str">
        <f>IF(OR(БД!DP301="",ISERROR(БД!DP301)),"",БД!DP301)</f>
        <v/>
      </c>
      <c r="BT132" s="99" t="str">
        <f ca="1">IF(OR(БД!GA344="",ISERROR(БД!GA344)),"",БД!GA344)</f>
        <v/>
      </c>
      <c r="BU132" s="101" t="str">
        <f>IF(OR(БД!GE344="",ISERROR(БД!GE344)),"",БД!GE344)</f>
        <v/>
      </c>
      <c r="BV132" s="99" t="str">
        <f ca="1">IF(OR(БД!EK344="",ISERROR(БД!EK344)),"",БД!EK344)</f>
        <v/>
      </c>
      <c r="BW132" s="101" t="str">
        <f>IF(OR(БД!EO344="",ISERROR(БД!EO344)),"",БД!EO344)</f>
        <v/>
      </c>
      <c r="BX132" s="99" t="str">
        <f ca="1">IF(OR(БД!V559="",ISERROR(БД!V559)),"",БД!V559)</f>
        <v/>
      </c>
      <c r="BY132" s="101" t="str">
        <f>IF(OR(БД!Y559="",ISERROR(БД!Y559)),"",БД!Y559)</f>
        <v/>
      </c>
      <c r="BZ132" s="99" t="str">
        <f ca="1">IF(OR(БД!P559="",ISERROR(БД!P559)),"",БД!P559)</f>
        <v/>
      </c>
      <c r="CA132" s="101" t="str">
        <f>IF(OR(БД!S559="",ISERROR(БД!S559)),"",БД!S559)</f>
        <v/>
      </c>
      <c r="CB132" s="99" t="str">
        <f ca="1">IF(OR(БД!J559="",ISERROR(БД!J559)),"",БД!J559)</f>
        <v/>
      </c>
      <c r="CC132" s="101" t="str">
        <f>IF(OR(БД!M559="",ISERROR(БД!M559)),"",БД!M559)</f>
        <v/>
      </c>
      <c r="CD132" s="99" t="str">
        <f ca="1">IF(OR(БД!D559="",ISERROR(БД!D559)),"",БД!D559)</f>
        <v/>
      </c>
      <c r="CE132" s="101" t="str">
        <f>IF(OR(БД!G559="",ISERROR(БД!G559)),"",БД!G559)</f>
        <v/>
      </c>
      <c r="CF132" s="99" t="str">
        <f ca="1">IF(OR(БД!D473="",ISERROR(БД!D473)),"",БД!D473)</f>
        <v/>
      </c>
      <c r="CG132" s="99" t="str">
        <f ca="1">IF(OR(БД!J430="",ISERROR(БД!J430)),"",БД!J430)</f>
        <v/>
      </c>
      <c r="CI132" s="103" t="str">
        <f ca="1">IF(OR(БД!HC258="",ISERROR(БД!HC258)),"",БД!HC258)</f>
        <v/>
      </c>
      <c r="CJ132" s="103" t="str">
        <f ca="1">IF(OR(БД!GX258="",ISERROR(БД!GX258)),"",БД!GX258)</f>
        <v/>
      </c>
      <c r="CK132" s="108" t="str">
        <f ca="1">IF(OR(БД!ED86="",ISERROR(БД!ED86)),"",БД!ED86)</f>
        <v/>
      </c>
      <c r="CL132" s="108" t="str">
        <f ca="1">IF(OR(БД!EH86="",ISERROR(БД!EH86)),"",БД!EH86)</f>
        <v/>
      </c>
      <c r="CM132" s="108" t="str">
        <f ca="1">IF(OR(БД!DL86="",ISERROR(БД!DL86)),"",БД!DL86)</f>
        <v/>
      </c>
      <c r="CN132" s="108" t="str">
        <f ca="1">IF(OR(БД!DP86="",ISERROR(БД!DP86)),"",БД!DP86)</f>
        <v/>
      </c>
      <c r="CO132" s="99" t="str">
        <f ca="1">IF(OR(БД!FR258="",ISERROR(БД!FR258)),"",БД!FR258)</f>
        <v/>
      </c>
      <c r="CP132" s="101" t="str">
        <f>IF(OR(БД!FU258="",ISERROR(БД!FU258)),"",БД!FU258)</f>
        <v/>
      </c>
      <c r="CQ132" s="99" t="str">
        <f ca="1">IF(OR(БД!FX258="",ISERROR(БД!FX258)),"",БД!FX258)</f>
        <v/>
      </c>
      <c r="CR132" s="101" t="str">
        <f>IF(OR(БД!GA258="",ISERROR(БД!GA258)),"",БД!GA258)</f>
        <v/>
      </c>
      <c r="CS132" s="99" t="str">
        <f ca="1">IF(OR(БД!DE301="",ISERROR(БД!DE301)),"",БД!DE301)</f>
        <v/>
      </c>
      <c r="CT132" s="101" t="str">
        <f>IF(OR(БД!DI301="",ISERROR(БД!DI301)),"",БД!DI301)</f>
        <v/>
      </c>
      <c r="CU132" s="99" t="str">
        <f ca="1">IF(OR(БД!CX301="",ISERROR(БД!CX301)),"",БД!CX301)</f>
        <v/>
      </c>
      <c r="CV132" s="101" t="str">
        <f>IF(OR(БД!DB301="",ISERROR(БД!DB301)),"",БД!DB301)</f>
        <v/>
      </c>
      <c r="CW132" s="99" t="str">
        <f ca="1">IF(OR(БД!CQ301="",ISERROR(БД!CQ301)),"",БД!CQ301)</f>
        <v/>
      </c>
      <c r="CX132" s="101" t="str">
        <f>IF(OR(БД!CU301="",ISERROR(БД!CU301)),"",БД!CU301)</f>
        <v/>
      </c>
      <c r="CY132" s="99" t="str">
        <f ca="1">IF(OR(БД!CJ301="",ISERROR(БД!CJ301)),"",БД!CJ301)</f>
        <v/>
      </c>
      <c r="CZ132" s="101" t="str">
        <f>IF(OR(БД!CN301="",ISERROR(БД!CN301)),"",БД!CN301)</f>
        <v/>
      </c>
      <c r="DA132" s="99" t="str">
        <f ca="1">IF(OR(БД!HX344="",ISERROR(БД!HX344)),"",БД!HX344)</f>
        <v/>
      </c>
      <c r="DB132" s="101" t="str">
        <f>IF(OR(БД!IB344="",ISERROR(БД!IB344)),"",БД!IB344)</f>
        <v/>
      </c>
      <c r="DC132" s="99" t="str">
        <f ca="1">IF(OR(БД!HJ344="",ISERROR(БД!HJ344)),"",БД!HJ344)</f>
        <v/>
      </c>
      <c r="DD132" s="101" t="str">
        <f>IF(OR(БД!HN344="",ISERROR(БД!HN344)),"",БД!HN344)</f>
        <v/>
      </c>
      <c r="DE132" s="99" t="str">
        <f ca="1">IF(OR(БД!HC344="",ISERROR(БД!HC344)),"",БД!HC344)</f>
        <v/>
      </c>
      <c r="DF132" s="101" t="str">
        <f>IF(OR(БД!HG344="",ISERROR(БД!HG344)),"",БД!HG344)</f>
        <v/>
      </c>
      <c r="DG132" s="99" t="str">
        <f ca="1">IF(OR(БД!GV344="",ISERROR(БД!GV344)),"",БД!GV344)</f>
        <v/>
      </c>
      <c r="DH132" s="101" t="str">
        <f>IF(OR(БД!GZ344="",ISERROR(БД!GZ344)),"",БД!GZ344)</f>
        <v/>
      </c>
      <c r="DI132" s="99" t="str">
        <f ca="1">IF(OR(БД!GO344="",ISERROR(БД!GO344)),"",БД!GO344)</f>
        <v/>
      </c>
      <c r="DJ132" s="101" t="str">
        <f>IF(OR(БД!GS344="",ISERROR(БД!GS344)),"",БД!GS344)</f>
        <v/>
      </c>
      <c r="DK132" s="99" t="str">
        <f ca="1">IF(OR(БД!GH344="",ISERROR(БД!GH344)),"",БД!GH344)</f>
        <v/>
      </c>
      <c r="DL132" s="101" t="str">
        <f>IF(OR(БД!GL344="",ISERROR(БД!GL344)),"",БД!GL344)</f>
        <v/>
      </c>
      <c r="DM132" s="99" t="str">
        <f ca="1">IF(OR(БД!FT344="",ISERROR(БД!FT344)),"",БД!FT344)</f>
        <v/>
      </c>
      <c r="DN132" s="101" t="str">
        <f>IF(OR(БД!FX344="",ISERROR(БД!FX344)),"",БД!FX344)</f>
        <v/>
      </c>
      <c r="DO132" s="99" t="str">
        <f ca="1">IF(OR(БД!FF344="",ISERROR(БД!FF344)),"",БД!FF344)</f>
        <v/>
      </c>
      <c r="DP132" s="101" t="str">
        <f>IF(OR(БД!FJ344="",ISERROR(БД!FJ344)),"",БД!FJ344)</f>
        <v/>
      </c>
      <c r="DQ132" s="99" t="str">
        <f ca="1">IF(OR(БД!FM344="",ISERROR(БД!FM344)),"",БД!FM344)</f>
        <v/>
      </c>
      <c r="DR132" s="101" t="str">
        <f>IF(OR(БД!FQ344="",ISERROR(БД!FQ344)),"",БД!FQ344)</f>
        <v/>
      </c>
      <c r="DS132" s="99" t="str">
        <f ca="1">IF(OR(БД!EY344="",ISERROR(БД!EY344)),"",БД!EY344)</f>
        <v/>
      </c>
      <c r="DT132" s="101" t="str">
        <f>IF(OR(БД!FC344="",ISERROR(БД!FC344)),"",БД!FC344)</f>
        <v/>
      </c>
      <c r="DU132" s="99" t="str">
        <f ca="1">IF(OR(БД!ER344="",ISERROR(БД!ER344)),"",БД!ER344)</f>
        <v/>
      </c>
      <c r="DV132" s="101" t="str">
        <f>IF(OR(БД!EV344="",ISERROR(БД!EV344)),"",БД!EV344)</f>
        <v/>
      </c>
      <c r="DW132" s="99" t="str">
        <f ca="1">IF(OR(БД!CK344="",ISERROR(БД!CK344)),"",БД!CK344)</f>
        <v/>
      </c>
      <c r="DX132" s="101" t="str">
        <f>IF(OR(БД!CN344="",ISERROR(БД!CN344)),"",БД!CN344)</f>
        <v/>
      </c>
      <c r="DY132" s="99" t="str">
        <f ca="1">IF(OR(БД!CQ344="",ISERROR(БД!CQ344)),"",БД!CQ344)</f>
        <v/>
      </c>
      <c r="DZ132" s="101" t="str">
        <f>IF(OR(БД!CT344="",ISERROR(БД!CT344)),"",БД!CT344)</f>
        <v/>
      </c>
      <c r="EA132" s="99" t="str">
        <f ca="1">IF(OR(БД!BI516="",ISERROR(БД!BI516)),"",БД!BI516)</f>
        <v/>
      </c>
      <c r="EB132" s="101" t="str">
        <f>IF(OR(БД!BL516="",ISERROR(БД!BL516)),"",БД!BL516)</f>
        <v/>
      </c>
      <c r="EC132" s="99" t="str">
        <f ca="1">IF(OR(БД!BC516="",ISERROR(БД!BC516)),"",БД!BC516)</f>
        <v/>
      </c>
      <c r="ED132" s="101" t="str">
        <f>IF(OR(БД!BF516="",ISERROR(БД!BF516)),"",БД!BF516)</f>
        <v/>
      </c>
      <c r="EE132" s="99" t="str">
        <f ca="1">IF(OR(БД!AQ516="",ISERROR(БД!AQ516)),"",БД!AQ516)</f>
        <v/>
      </c>
      <c r="EF132" s="101" t="str">
        <f>IF(OR(БД!AT516="",ISERROR(БД!AT516)),"",БД!AT516)</f>
        <v/>
      </c>
      <c r="EG132" s="99" t="str">
        <f ca="1">IF(OR(БД!AW516="",ISERROR(БД!AW516)),"",БД!AW516)</f>
        <v/>
      </c>
      <c r="EH132" s="101" t="str">
        <f>IF(OR(БД!AZ516="",ISERROR(БД!AZ516)),"",БД!AZ516)</f>
        <v/>
      </c>
      <c r="EI132" s="99" t="str">
        <f ca="1">IF(OR(БД!AE516="",ISERROR(БД!AE516)),"",БД!AE516)</f>
        <v/>
      </c>
      <c r="EJ132" s="101" t="str">
        <f>IF(OR(БД!AH516="",ISERROR(БД!AH516)),"",БД!AH516)</f>
        <v/>
      </c>
      <c r="EK132" s="99" t="str">
        <f ca="1">IF(OR(БД!AK516="",ISERROR(БД!AK516)),"",БД!AK516)</f>
        <v/>
      </c>
      <c r="EL132" s="101" t="str">
        <f>IF(OR(БД!AN516="",ISERROR(БД!AN516)),"",БД!AN516)</f>
        <v/>
      </c>
      <c r="EM132" s="99" t="str">
        <f ca="1">IF(OR(БД!Y516="",ISERROR(БД!Y516)),"",БД!Y516)</f>
        <v/>
      </c>
      <c r="EN132" s="101" t="str">
        <f>IF(OR(БД!AB516="",ISERROR(БД!AB516)),"",БД!AB516)</f>
        <v/>
      </c>
      <c r="EO132" s="99" t="str">
        <f ca="1">IF(OR(БД!FV559="",ISERROR(БД!FV559)),"",БД!FV559)</f>
        <v/>
      </c>
      <c r="EP132" s="101" t="str">
        <f>IF(OR(БД!FY559="",ISERROR(БД!FY559)),"",БД!FY559)</f>
        <v/>
      </c>
      <c r="EQ132" s="99" t="str">
        <f ca="1">IF(OR(БД!FP559="",ISERROR(БД!FP559)),"",БД!FP559)</f>
        <v/>
      </c>
      <c r="ER132" s="101" t="str">
        <f>IF(OR(БД!FS559="",ISERROR(БД!FS559)),"",БД!FS559)</f>
        <v/>
      </c>
      <c r="ES132" s="99" t="str">
        <f ca="1">IF(OR(БД!FJ559="",ISERROR(БД!FJ559)),"",БД!FJ559)</f>
        <v/>
      </c>
      <c r="ET132" s="101" t="str">
        <f>IF(OR(БД!FM559="",ISERROR(БД!FM559)),"",БД!FM559)</f>
        <v/>
      </c>
      <c r="EU132" s="99" t="str">
        <f ca="1">IF(OR(БД!FD559="",ISERROR(БД!FD559)),"",БД!FD559)</f>
        <v/>
      </c>
      <c r="EV132" s="101" t="str">
        <f>IF(OR(БД!FG559="",ISERROR(БД!FG559)),"",БД!FG559)</f>
        <v/>
      </c>
      <c r="EW132" s="99" t="str">
        <f ca="1">IF(OR(БД!EX559="",ISERROR(БД!EX559)),"",БД!EX559)</f>
        <v/>
      </c>
      <c r="EX132" s="101" t="str">
        <f>IF(OR(БД!FA559="",ISERROR(БД!FA559)),"",БД!FA559)</f>
        <v/>
      </c>
      <c r="EY132" s="99" t="str">
        <f ca="1">IF(OR(БД!ER559="",ISERROR(БД!ER559)),"",БД!ER559)</f>
        <v/>
      </c>
      <c r="EZ132" s="101" t="str">
        <f>IF(OR(БД!EU559="",ISERROR(БД!EU559)),"",БД!EU559)</f>
        <v/>
      </c>
      <c r="FA132" s="99" t="str">
        <f ca="1">IF(OR(БД!EL559="",ISERROR(БД!EL559)),"",БД!EL559)</f>
        <v/>
      </c>
      <c r="FB132" s="101" t="str">
        <f>IF(OR(БД!EO559="",ISERROR(БД!EO559)),"",БД!EO559)</f>
        <v/>
      </c>
      <c r="FC132" s="99" t="str">
        <f ca="1">IF(OR(БД!EF559="",ISERROR(БД!EF559)),"",БД!EF559)</f>
        <v/>
      </c>
      <c r="FD132" s="101" t="str">
        <f>IF(OR(БД!EI559="",ISERROR(БД!EI559)),"",БД!EI559)</f>
        <v/>
      </c>
      <c r="FE132" s="99" t="str">
        <f ca="1">IF(OR(БД!DZ559="",ISERROR(БД!DZ559)),"",БД!DZ559)</f>
        <v/>
      </c>
      <c r="FF132" s="101" t="str">
        <f>IF(OR(БД!EC559="",ISERROR(БД!EC559)),"",БД!EC559)</f>
        <v/>
      </c>
      <c r="FG132" s="99" t="str">
        <f ca="1">IF(OR(БД!DT559="",ISERROR(БД!DT559)),"",БД!DT559)</f>
        <v/>
      </c>
      <c r="FH132" s="101" t="str">
        <f>IF(OR(БД!DW559="",ISERROR(БД!DW559)),"",БД!DW559)</f>
        <v/>
      </c>
      <c r="FI132" s="99" t="str">
        <f ca="1">IF(OR(БД!DN559="",ISERROR(БД!DN559)),"",БД!DN559)</f>
        <v/>
      </c>
      <c r="FJ132" s="101" t="str">
        <f>IF(OR(БД!DQ559="",ISERROR(БД!DQ559)),"",БД!DQ559)</f>
        <v/>
      </c>
      <c r="FK132" s="99" t="str">
        <f ca="1">IF(OR(БД!DH559="",ISERROR(БД!DH559)),"",БД!DH559)</f>
        <v/>
      </c>
      <c r="FL132" s="101" t="str">
        <f>IF(OR(БД!DK559="",ISERROR(БД!DK559)),"",БД!DK559)</f>
        <v/>
      </c>
      <c r="FM132" s="99" t="str">
        <f ca="1">IF(OR(БД!DB559="",ISERROR(БД!DB559)),"",БД!DB559)</f>
        <v/>
      </c>
      <c r="FN132" s="101" t="str">
        <f>IF(OR(БД!DE559="",ISERROR(БД!DE559)),"",БД!DE559)</f>
        <v/>
      </c>
      <c r="FO132" s="99" t="str">
        <f ca="1">IF(OR(БД!CV559="",ISERROR(БД!CV559)),"",БД!CV559)</f>
        <v/>
      </c>
      <c r="FP132" s="101" t="str">
        <f>IF(OR(БД!CY559="",ISERROR(БД!CY559)),"",БД!CY559)</f>
        <v/>
      </c>
      <c r="FQ132" s="99" t="str">
        <f ca="1">IF(OR(БД!CP559="",ISERROR(БД!CP559)),"",БД!CP559)</f>
        <v/>
      </c>
      <c r="FR132" s="101" t="str">
        <f>IF(OR(БД!CS559="",ISERROR(БД!CS559)),"",БД!CS559)</f>
        <v/>
      </c>
      <c r="FS132" s="99" t="str">
        <f ca="1">IF(OR(БД!CJ559="",ISERROR(БД!CJ559)),"",БД!CJ559)</f>
        <v/>
      </c>
      <c r="FT132" s="101" t="str">
        <f>IF(OR(БД!CM559="",ISERROR(БД!CM559)),"",БД!CM559)</f>
        <v/>
      </c>
      <c r="FU132" s="99" t="str">
        <f ca="1">IF(OR(БД!CD559="",ISERROR(БД!CD559)),"",БД!CD559)</f>
        <v/>
      </c>
      <c r="FV132" s="101" t="str">
        <f>IF(OR(БД!CG559="",ISERROR(БД!CG559)),"",БД!CG559)</f>
        <v/>
      </c>
      <c r="FW132" s="99" t="str">
        <f ca="1">IF(OR(БД!BX559="",ISERROR(БД!BX559)),"",БД!BX559)</f>
        <v/>
      </c>
      <c r="FX132" s="101" t="str">
        <f>IF(OR(БД!CA559="",ISERROR(БД!CA559)),"",БД!CA559)</f>
        <v/>
      </c>
      <c r="FY132" s="99" t="str">
        <f ca="1">IF(OR(БД!BR559="",ISERROR(БД!BR559)),"",БД!BR559)</f>
        <v/>
      </c>
      <c r="FZ132" s="101" t="str">
        <f>IF(OR(БД!BU559="",ISERROR(БД!BU559)),"",БД!BU559)</f>
        <v/>
      </c>
      <c r="GA132" s="99" t="str">
        <f ca="1">IF(OR(БД!BL559="",ISERROR(БД!BL559)),"",БД!BL559)</f>
        <v/>
      </c>
      <c r="GB132" s="101" t="str">
        <f>IF(OR(БД!BO559="",ISERROR(БД!BO559)),"",БД!BO559)</f>
        <v/>
      </c>
      <c r="GC132" s="99" t="str">
        <f ca="1">IF(OR(БД!D430="",ISERROR(БД!D430)),"",БД!D430)</f>
        <v/>
      </c>
      <c r="GD132" s="99" t="str">
        <f ca="1">IF(OR(БД!R86="",ISERROR(БД!R86)),"",БД!R86)</f>
        <v/>
      </c>
      <c r="GF132" s="80" t="str">
        <f ca="1">IF(OR(БД!AZ86="",ISERROR(БД!AZ86)),"",БД!AZ86)</f>
        <v/>
      </c>
      <c r="GG132" s="80" t="str">
        <f ca="1">IF(OR(БД!BE86="",ISERROR(БД!BE86)),"",БД!BE86)</f>
        <v/>
      </c>
      <c r="GH132" s="80" t="str">
        <f ca="1">IF(OR(БД!IO129="",ISERROR(БД!IO129)),"",БД!IO129)</f>
        <v/>
      </c>
      <c r="GI132" s="80" t="str">
        <f ca="1">IF(OR(БД!IT129="",ISERROR(БД!IT129)),"",БД!IT129)</f>
        <v/>
      </c>
      <c r="GJ132" s="80" t="str">
        <f ca="1">IF(OR(БД!IE129="",ISERROR(БД!IE129)),"",БД!IE129)</f>
        <v/>
      </c>
      <c r="GK132" s="80" t="str">
        <f ca="1">IF(OR(БД!IJ129="",ISERROR(БД!IJ129)),"",БД!IJ129)</f>
        <v/>
      </c>
      <c r="GL132" s="80" t="str">
        <f ca="1">IF(OR(БД!HU129="",ISERROR(БД!HU129)),"",БД!HU129)</f>
        <v/>
      </c>
      <c r="GM132" s="80" t="str">
        <f ca="1">IF(OR(БД!HZ129="",ISERROR(БД!HZ129)),"",БД!HZ129)</f>
        <v/>
      </c>
      <c r="GO132" s="108" t="str">
        <f ca="1">IF(OR(БД!HM129="",ISERROR(БД!HM129)),"",БД!HM129)</f>
        <v/>
      </c>
      <c r="GP132" s="108" t="str">
        <f ca="1">IF(OR(БД!HQ129="",ISERROR(БД!HQ129)),"",БД!HQ129)</f>
        <v/>
      </c>
      <c r="GQ132" s="108" t="str">
        <f ca="1">IF(OR(БД!HE129="",ISERROR(БД!HE129)),"",БД!HE129)</f>
        <v/>
      </c>
      <c r="GR132" s="108" t="str">
        <f ca="1">IF(OR(БД!HI129="",ISERROR(БД!HI129)),"",БД!HI129)</f>
        <v/>
      </c>
      <c r="GS132" s="80" t="str">
        <f ca="1">IF(OR(БД!GU129="",ISERROR(БД!GU129)),"",БД!GU129)</f>
        <v/>
      </c>
      <c r="GT132" s="80" t="str">
        <f ca="1">IF(OR(БД!GZ129="",ISERROR(БД!GZ129)),"",БД!GZ129)</f>
        <v/>
      </c>
      <c r="GU132" s="80" t="str">
        <f ca="1">IF(OR(БД!BL344="",ISERROR(БД!BL344)),"",БД!BL344)</f>
        <v/>
      </c>
      <c r="GV132" s="80" t="str">
        <f ca="1">IF(OR(БД!BQ344="",ISERROR(БД!BQ344)),"",БД!BQ344)</f>
        <v/>
      </c>
      <c r="GW132" s="80" t="str">
        <f ca="1">IF(OR(БД!BB344="",ISERROR(БД!BB344)),"",БД!BB344)</f>
        <v/>
      </c>
      <c r="GX132" s="80" t="str">
        <f ca="1">IF(OR(БД!BG344="",ISERROR(БД!BG344)),"",БД!BG344)</f>
        <v/>
      </c>
      <c r="GZ132" s="80" t="str">
        <f ca="1">IF(OR(БД!GK129="",ISERROR(БД!GK129)),"",БД!GK129)</f>
        <v/>
      </c>
      <c r="HA132" s="80" t="str">
        <f ca="1">IF(OR(БД!GP129="",ISERROR(БД!GP129)),"",БД!GP129)</f>
        <v/>
      </c>
      <c r="HB132" s="106" t="str">
        <f ca="1">IF(OR(БД!FT129="",ISERROR(БД!FT129)),"",БД!FT129)</f>
        <v/>
      </c>
      <c r="HC132" s="106" t="str">
        <f ca="1">IF(OR(БД!FZ129="",ISERROR(БД!FZ129)),"",БД!FZ129)</f>
        <v/>
      </c>
      <c r="HD132" s="103" t="str">
        <f ca="1">IF(OR(БД!GF129="",ISERROR(БД!GF129)),"",БД!GF129)</f>
        <v/>
      </c>
      <c r="HE132" s="80" t="str">
        <f ca="1">IF(OR(БД!FJ129="",ISERROR(БД!FJ129)),"",БД!FJ129)</f>
        <v/>
      </c>
      <c r="HF132" s="80" t="str">
        <f ca="1">IF(OR(БД!FO129="",ISERROR(БД!FO129)),"",БД!FO129)</f>
        <v/>
      </c>
      <c r="HG132" s="80" t="str">
        <f ca="1">IF(OR(БД!EZ129="",ISERROR(БД!EZ129)),"",БД!EZ129)</f>
        <v/>
      </c>
      <c r="HH132" s="80" t="str">
        <f ca="1">IF(OR(БД!FE129="",ISERROR(БД!FE129)),"",БД!FE129)</f>
        <v/>
      </c>
      <c r="HJ132" s="80" t="str">
        <f ca="1">IF(OR(БД!EP129="",ISERROR(БД!EP129)),"",БД!EP129)</f>
        <v/>
      </c>
      <c r="HK132" s="80" t="str">
        <f ca="1">IF(OR(БД!EU129="",ISERROR(БД!EU129)),"",БД!EU129)</f>
        <v/>
      </c>
      <c r="HL132" s="108" t="str">
        <f ca="1">IF(OR(БД!EH129="",ISERROR(БД!EH129)),"",БД!EH129)</f>
        <v/>
      </c>
      <c r="HM132" s="108" t="str">
        <f ca="1">IF(OR(БД!EL129="",ISERROR(БД!EL129)),"",БД!EL129)</f>
        <v/>
      </c>
      <c r="HN132" s="108" t="str">
        <f ca="1">IF(OR(БД!DZ129="",ISERROR(БД!DZ129)),"",БД!DZ129)</f>
        <v/>
      </c>
      <c r="HO132" s="108" t="str">
        <f ca="1">IF(OR(БД!ED129="",ISERROR(БД!ED129)),"",БД!ED129)</f>
        <v/>
      </c>
      <c r="HP132" s="80" t="str">
        <f ca="1">IF(OR(БД!DP129="",ISERROR(БД!DP129)),"",БД!DP129)</f>
        <v/>
      </c>
      <c r="HQ132" s="80" t="str">
        <f ca="1">IF(OR(БД!DU129="",ISERROR(БД!DU129)),"",БД!DU129)</f>
        <v/>
      </c>
      <c r="HR132" s="108" t="str">
        <f ca="1">IF(OR(БД!DH129="",ISERROR(БД!DH129)),"",БД!DH129)</f>
        <v/>
      </c>
      <c r="HS132" s="108" t="str">
        <f ca="1">IF(OR(БД!DL129="",ISERROR(БД!DL129)),"",БД!DL129)</f>
        <v/>
      </c>
      <c r="HT132" s="80" t="str">
        <f ca="1">IF(OR(БД!GK387="",ISERROR(БД!GK387)),"",БД!GK387)</f>
        <v/>
      </c>
      <c r="HU132" s="80" t="str">
        <f ca="1">IF(OR(БД!GP387="",ISERROR(БД!GP387)),"",БД!GP387)</f>
        <v/>
      </c>
      <c r="HV132" s="80" t="str">
        <f ca="1">IF(OR(БД!BV344="",ISERROR(БД!BV344)),"",БД!BV344)</f>
        <v/>
      </c>
      <c r="HW132" s="80" t="str">
        <f ca="1">IF(OR(БД!CA344="",ISERROR(БД!CA344)),"",БД!CA344)</f>
        <v/>
      </c>
      <c r="HY132" s="103" t="str">
        <f ca="1">IF(OR(БД!CS129="",ISERROR(БД!CS129)),"",БД!CS129)</f>
        <v/>
      </c>
      <c r="HZ132" s="103" t="str">
        <f ca="1">IF(OR(БД!CX129="",ISERROR(БД!CX129)),"",БД!CX129)</f>
        <v/>
      </c>
      <c r="IA132" s="103" t="str">
        <f ca="1">IF(OR(БД!DC129="",ISERROR(БД!DC129)),"",БД!DC129)</f>
        <v/>
      </c>
      <c r="IB132" s="103" t="str">
        <f ca="1">IF(OR(БД!DF258="",ISERROR(БД!DF258)),"",БД!DF258)</f>
        <v/>
      </c>
      <c r="IC132" s="103" t="str">
        <f ca="1">IF(OR(БД!DK258="",ISERROR(БД!DK258)),"",БД!DK258)</f>
        <v/>
      </c>
      <c r="ID132" s="103" t="str">
        <f ca="1">IF(OR(БД!DP258="",ISERROR(БД!DP258)),"",БД!DP258)</f>
        <v/>
      </c>
      <c r="IF132" s="103" t="str">
        <f ca="1">IF(OR(БД!CD129="",ISERROR(БД!CD129)),"",БД!CD129)</f>
        <v/>
      </c>
      <c r="IG132" s="103" t="str">
        <f ca="1">IF(OR(БД!CI129="",ISERROR(БД!CI129)),"",БД!CI129)</f>
        <v/>
      </c>
      <c r="IH132" s="103" t="str">
        <f ca="1">IF(OR(БД!CN129="",ISERROR(БД!CN129)),"",БД!CN129)</f>
        <v/>
      </c>
      <c r="IJ132" s="80" t="str">
        <f ca="1">IF(OR(БД!BT129="",ISERROR(БД!BT129)),"",БД!BT129)</f>
        <v/>
      </c>
      <c r="IK132" s="80" t="str">
        <f ca="1">IF(OR(БД!BY129="",ISERROR(БД!BY129)),"",БД!BY129)</f>
        <v/>
      </c>
      <c r="IL132" s="80" t="str">
        <f ca="1">IF(OR(БД!BJ129="",ISERROR(БД!BJ129)),"",БД!BJ129)</f>
        <v/>
      </c>
      <c r="IM132" s="80" t="str">
        <f ca="1">IF(OR(БД!BO129="",ISERROR(БД!BO129)),"",БД!BO129)</f>
        <v/>
      </c>
      <c r="IO132" s="80" t="str">
        <f ca="1">IF(OR(БД!AZ129="",ISERROR(БД!AZ129)),"",БД!AZ129)</f>
        <v/>
      </c>
      <c r="IP132" s="80" t="str">
        <f ca="1">IF(OR(БД!BE129="",ISERROR(БД!BE129)),"",БД!BE129)</f>
        <v/>
      </c>
      <c r="IQ132" s="108" t="str">
        <f ca="1">IF(OR(БД!D129="",ISERROR(БД!D129)),"",БД!D129)</f>
        <v/>
      </c>
      <c r="IR132" s="108" t="str">
        <f ca="1">IF(OR(БД!I129="",ISERROR(БД!I129)),"",БД!I129)</f>
        <v/>
      </c>
      <c r="IS132" s="80" t="str">
        <f ca="1">IF(OR(БД!N129="",ISERROR(БД!N129)),"",БД!N129)</f>
        <v/>
      </c>
      <c r="IT132" s="80" t="str">
        <f ca="1">IF(OR(БД!N344="",ISERROR(БД!N344)),"",БД!N344)</f>
        <v/>
      </c>
      <c r="IU132" s="80" t="str">
        <f ca="1">IF(OR(БД!S344="",ISERROR(БД!S344)),"",БД!S344)</f>
        <v/>
      </c>
      <c r="IV132" s="80" t="str">
        <f ca="1">IF(OR(БД!D344="",ISERROR(БД!D344)),"",БД!D344)</f>
        <v/>
      </c>
      <c r="IW132" s="80" t="str">
        <f ca="1">IF(OR(БД!I344="",ISERROR(БД!I344)),"",БД!I344)</f>
        <v/>
      </c>
      <c r="IY132" s="80" t="str">
        <f ca="1">IF(OR(БД!AR344="",ISERROR(БД!AR344)),"",БД!AR344)</f>
        <v/>
      </c>
      <c r="IZ132" s="80" t="str">
        <f ca="1">IF(OR(БД!AW344="",ISERROR(БД!AW344)),"",БД!AW344)</f>
        <v/>
      </c>
      <c r="JA132" s="80" t="str">
        <f ca="1">IF(OR(БД!GU387="",ISERROR(БД!GU387)),"",БД!GU387)</f>
        <v/>
      </c>
      <c r="JB132" s="80" t="str">
        <f ca="1">IF(OR(БД!GZ387="",ISERROR(БД!GZ387)),"",БД!GZ387)</f>
        <v/>
      </c>
      <c r="JD132" s="80" t="str">
        <f ca="1">IF(OR(БД!AH344="",ISERROR(БД!AH344)),"",БД!AH344)</f>
        <v/>
      </c>
      <c r="JE132" s="80" t="str">
        <f ca="1">IF(OR(БД!AM344="",ISERROR(БД!AM344)),"",БД!AM344)</f>
        <v/>
      </c>
      <c r="JF132" s="80" t="str">
        <f ca="1">IF(OR(БД!X344="",ISERROR(БД!X344)),"",БД!X344)</f>
        <v/>
      </c>
      <c r="JG132" s="80" t="str">
        <f ca="1">IF(OR(БД!AC344="",ISERROR(БД!AC344)),"",БД!AC344)</f>
        <v/>
      </c>
      <c r="JI132" s="99" t="str">
        <f ca="1">IF(OR(БД!CM516="",ISERROR(БД!CM516)),"",БД!CM516)</f>
        <v/>
      </c>
      <c r="JJ132" s="101" t="str">
        <f>IF(OR(БД!CP516="",ISERROR(БД!CP516)),"",БД!CP516)</f>
        <v/>
      </c>
      <c r="JK132" s="108" t="str">
        <f ca="1">IF(OR(БД!AQ215="",ISERROR(БД!AQ215)),"",БД!AQ215)</f>
        <v/>
      </c>
      <c r="JL132" s="108" t="str">
        <f ca="1">IF(OR(БД!AU215="",ISERROR(БД!AU215)),"",БД!AU215)</f>
        <v/>
      </c>
      <c r="JM132" s="108" t="str">
        <f ca="1">IF(OR(БД!AI215="",ISERROR(БД!AI215)),"",БД!AI215)</f>
        <v/>
      </c>
      <c r="JO132" s="108" t="str">
        <f ca="1">IF(OR(БД!BX215="",ISERROR(БД!BX215)),"",БД!BX215)</f>
        <v/>
      </c>
      <c r="JP132" s="108" t="str">
        <f ca="1">IF(OR(БД!CB215="",ISERROR(БД!CB215)),"",БД!CB215)</f>
        <v/>
      </c>
      <c r="JQ132" s="103" t="str">
        <f ca="1">IF(OR(БД!AU129="",ISERROR(БД!AU129)),"",БД!AU129)</f>
        <v/>
      </c>
      <c r="JR132" s="108" t="str">
        <f ca="1">IF(OR(БД!AQ129="",ISERROR(БД!AQ129)),"",БД!AQ129)</f>
        <v/>
      </c>
      <c r="JS132" s="108" t="str">
        <f ca="1">IF(OR(БД!AM129="",ISERROR(БД!AM129)),"",БД!AM129)</f>
        <v/>
      </c>
      <c r="JT132" s="108" t="str">
        <f ca="1">IF(OR(БД!AI129="",ISERROR(БД!AI129)),"",БД!AI129)</f>
        <v/>
      </c>
      <c r="JV132" s="108" t="str">
        <f ca="1">IF(OR(БД!AA129="",ISERROR(БД!AA129)),"",БД!AA129)</f>
        <v/>
      </c>
      <c r="JW132" s="108" t="str">
        <f ca="1">IF(OR(БД!AE129="",ISERROR(БД!AE129)),"",БД!AE129)</f>
        <v/>
      </c>
      <c r="JX132" s="108" t="str">
        <f ca="1">IF(OR(БД!S129="",ISERROR(БД!S129)),"",БД!S129)</f>
        <v/>
      </c>
      <c r="JY132" s="108" t="str">
        <f ca="1">IF(OR(БД!W129="",ISERROR(БД!W129)),"",БД!W129)</f>
        <v/>
      </c>
      <c r="JZ132" s="103" t="str">
        <f ca="1">IF(OR(БД!GU172="",ISERROR(БД!GU172)),"",БД!GU172)</f>
        <v/>
      </c>
      <c r="KA132" s="108" t="str">
        <f ca="1">IF(OR(БД!GQ172="",ISERROR(БД!GQ172)),"",БД!GQ172)</f>
        <v/>
      </c>
      <c r="KB132" s="108" t="str">
        <f ca="1">IF(OR(БД!GM172="",ISERROR(БД!GM172)),"",БД!GM172)</f>
        <v/>
      </c>
      <c r="KC132" s="108" t="str">
        <f ca="1">IF(OR(БД!GI172="",ISERROR(БД!GI172)),"",БД!GI172)</f>
        <v/>
      </c>
      <c r="KE132" s="103" t="str">
        <f ca="1">IF(OR(БД!DV215="",ISERROR(БД!DV215)),"",БД!DV215)</f>
        <v/>
      </c>
      <c r="KF132" s="108" t="str">
        <f ca="1">IF(OR(БД!DR215="",ISERROR(БД!DR215)),"",БД!DR215)</f>
        <v/>
      </c>
      <c r="KG132" s="108" t="str">
        <f ca="1">IF(OR(БД!DN215="",ISERROR(БД!DN215)),"",БД!DN215)</f>
        <v/>
      </c>
      <c r="KH132" s="108" t="str">
        <f ca="1">IF(OR(БД!DJ215="",ISERROR(БД!DJ215)),"",БД!DJ215)</f>
        <v/>
      </c>
      <c r="KJ132" s="103" t="str">
        <f ca="1">IF(OR(БД!DE215="",ISERROR(БД!DE215)),"",БД!DE215)</f>
        <v/>
      </c>
      <c r="KK132" s="108" t="str">
        <f ca="1">IF(OR(БД!DA215="",ISERROR(БД!DA215)),"",БД!DA215)</f>
        <v/>
      </c>
      <c r="KL132" s="108" t="str">
        <f ca="1">IF(OR(БД!CW215="",ISERROR(БД!CW215)),"",БД!CW215)</f>
        <v/>
      </c>
      <c r="KN132" s="99" t="str">
        <f ca="1">IF(OR(БД!BG215="",ISERROR(БД!BG215)),"",БД!BG215)</f>
        <v/>
      </c>
      <c r="KO132" s="101" t="str">
        <f>IF(OR(БД!BJ215="",ISERROR(БД!BJ215)),"",БД!BJ215)</f>
        <v/>
      </c>
      <c r="KP132" s="99" t="str">
        <f ca="1">IF(OR(БД!BM215="",ISERROR(БД!BM215)),"",БД!BM215)</f>
        <v/>
      </c>
      <c r="KQ132" s="101" t="str">
        <f>IF(OR(БД!BP215="",ISERROR(БД!BP215)),"",БД!BP215)</f>
        <v/>
      </c>
      <c r="KR132" s="103" t="str">
        <f ca="1">IF(OR(БД!BS215="",ISERROR(БД!BS215)),"",БД!BS215)</f>
        <v/>
      </c>
      <c r="KT132" s="108" t="str">
        <f ca="1">IF(OR(БД!AY215="",ISERROR(БД!AY215)),"",БД!AY215)</f>
        <v/>
      </c>
      <c r="KU132" s="108" t="str">
        <f ca="1">IF(OR(БД!BC215="",ISERROR(БД!BC215)),"",БД!BC215)</f>
        <v/>
      </c>
      <c r="KV132" s="103" t="str">
        <f ca="1">IF(OR(БД!AW387="",ISERROR(БД!AW387)),"",БД!AW387)</f>
        <v/>
      </c>
      <c r="KW132" s="108" t="str">
        <f ca="1">IF(OR(БД!AS387="",ISERROR(БД!AS387)),"",БД!AS387)</f>
        <v/>
      </c>
      <c r="KX132" s="108" t="str">
        <f ca="1">IF(OR(БД!AO387="",ISERROR(БД!AO387)),"",БД!AO387)</f>
        <v/>
      </c>
      <c r="KY132" s="108" t="str">
        <f ca="1">IF(OR(БД!AK387="",ISERROR(БД!AK387)),"",БД!AK387)</f>
        <v/>
      </c>
      <c r="LA132" s="103" t="str">
        <f ca="1">IF(OR(БД!BN387="",ISERROR(БД!BN387)),"",БД!BN387)</f>
        <v/>
      </c>
      <c r="LB132" s="108" t="str">
        <f ca="1">IF(OR(БД!BJ387="",ISERROR(БД!BJ387)),"",БД!BJ387)</f>
        <v/>
      </c>
      <c r="LC132" s="108" t="str">
        <f ca="1">IF(OR(БД!BF387="",ISERROR(БД!BF387)),"",БД!BF387)</f>
        <v/>
      </c>
      <c r="LD132" s="108" t="str">
        <f ca="1">IF(OR(БД!BB387="",ISERROR(БД!BB387)),"",БД!BB387)</f>
        <v/>
      </c>
      <c r="LF132" s="106" t="str">
        <f ca="1">IF(OR(БД!HD301="",ISERROR(БД!HD301)),"",БД!HD301)</f>
        <v/>
      </c>
      <c r="LG132" s="106" t="str">
        <f ca="1">IF(OR(БД!HK301="",ISERROR(БД!HK301)),"",БД!HK301)</f>
        <v/>
      </c>
    </row>
    <row r="133" spans="1:319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99" t="str">
        <f ca="1">IF(OR(БД!BX302="",ISERROR(БД!BX302)),"",БД!BX302)</f>
        <v/>
      </c>
      <c r="S133" s="101" t="str">
        <f>IF(OR(БД!CA302="",ISERROR(БД!CA302)),"",БД!CA302)</f>
        <v/>
      </c>
      <c r="T133" s="99" t="str">
        <f ca="1">IF(OR(БД!CD302="",ISERROR(БД!CD302)),"",БД!CD302)</f>
        <v/>
      </c>
      <c r="U133" s="101" t="str">
        <f>IF(OR(БД!CG302="",ISERROR(БД!CG302)),"",БД!CG302)</f>
        <v/>
      </c>
      <c r="V133" s="99" t="str">
        <f ca="1">IF(OR(БД!EG388="",ISERROR(БД!EG388)),"",БД!EG388)</f>
        <v/>
      </c>
      <c r="W133" s="101" t="str">
        <f>IF(OR(БД!EJ388="",ISERROR(БД!EJ388)),"",БД!EJ388)</f>
        <v/>
      </c>
      <c r="X133" s="99" t="str">
        <f ca="1">IF(OR(БД!EM388="",ISERROR(БД!EM388)),"",БД!EM388)</f>
        <v/>
      </c>
      <c r="Y133" s="101" t="str">
        <f>IF(OR(БД!EP388="",ISERROR(БД!EP388)),"",БД!EP388)</f>
        <v/>
      </c>
      <c r="Z133" s="106" t="str">
        <f ca="1">IF(OR(БД!DS388="",ISERROR(БД!DS388)),"",БД!DS388)</f>
        <v/>
      </c>
      <c r="AA133" s="126" t="str">
        <f>IF(OR(БД!DW388="",ISERROR(БД!DW388)),"",БД!DW388)</f>
        <v/>
      </c>
      <c r="AB133" s="106" t="str">
        <f ca="1">IF(OR(БД!DZ388="",ISERROR(БД!DZ388)),"",БД!DZ388)</f>
        <v/>
      </c>
      <c r="AC133" s="126" t="str">
        <f>IF(OR(БД!ED388="",ISERROR(БД!ED388)),"",БД!ED388)</f>
        <v/>
      </c>
      <c r="AD133" s="106" t="str">
        <f ca="1">IF(OR(БД!DE388="",ISERROR(БД!DE388)),"",БД!DE388)</f>
        <v/>
      </c>
      <c r="AE133" s="126" t="str">
        <f>IF(OR(БД!DI388="",ISERROR(БД!DI388)),"",БД!DI388)</f>
        <v/>
      </c>
      <c r="AF133" s="106" t="str">
        <f ca="1">IF(OR(БД!DL388="",ISERROR(БД!DL388)),"",БД!DL388)</f>
        <v/>
      </c>
      <c r="AG133" s="126" t="str">
        <f>IF(OR(БД!DP388="",ISERROR(БД!DP388)),"",БД!DP388)</f>
        <v/>
      </c>
      <c r="AH133" s="99" t="str">
        <f ca="1">IF(OR(БД!CO388="",ISERROR(БД!CO388)),"",БД!CO388)</f>
        <v/>
      </c>
      <c r="AI133" s="101" t="str">
        <f>IF(OR(БД!CR388="",ISERROR(БД!CR388)),"",БД!CR388)</f>
        <v/>
      </c>
      <c r="AJ133" s="99" t="str">
        <f ca="1">IF(OR(БД!CI388="",ISERROR(БД!CI388)),"",БД!CI388)</f>
        <v/>
      </c>
      <c r="AK133" s="101" t="str">
        <f>IF(OR(БД!CL388="",ISERROR(БД!CL388)),"",БД!CL388)</f>
        <v/>
      </c>
      <c r="AL133" s="99" t="str">
        <f ca="1">IF(OR(БД!CC388="",ISERROR(БД!CC388)),"",БД!CC388)</f>
        <v/>
      </c>
      <c r="AM133" s="101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99" t="str">
        <f ca="1">IF(OR(БД!HQ345="",ISERROR(БД!HQ345)),"",БД!HQ345)</f>
        <v/>
      </c>
      <c r="AR133" s="101" t="str">
        <f>IF(OR(БД!HU345="",ISERROR(БД!HU345)),"",БД!HU345)</f>
        <v/>
      </c>
      <c r="AS133" s="99" t="str">
        <f ca="1">IF(OR(БД!AZ560="",ISERROR(БД!AZ560)),"",БД!AZ560)</f>
        <v/>
      </c>
      <c r="AT133" s="101" t="str">
        <f>IF(OR(БД!BC560="",ISERROR(БД!BC560)),"",БД!BC560)</f>
        <v/>
      </c>
      <c r="AU133" s="99" t="str">
        <f ca="1">IF(OR(БД!BF560="",ISERROR(БД!BF560)),"",БД!BF560)</f>
        <v/>
      </c>
      <c r="AV133" s="101" t="str">
        <f>IF(OR(БД!BI560="",ISERROR(БД!BI560)),"",БД!BI560)</f>
        <v/>
      </c>
      <c r="AW133" s="99" t="str">
        <f ca="1">IF(OR(БД!AN560="",ISERROR(БД!AN560)),"",БД!AN560)</f>
        <v/>
      </c>
      <c r="AX133" s="101" t="str">
        <f>IF(OR(БД!AQ560="",ISERROR(БД!AQ560)),"",БД!AQ560)</f>
        <v/>
      </c>
      <c r="AY133" s="99" t="str">
        <f ca="1">IF(OR(БД!AT560="",ISERROR(БД!AT560)),"",БД!AT560)</f>
        <v/>
      </c>
      <c r="AZ133" s="101" t="str">
        <f>IF(OR(БД!AW560="",ISERROR(БД!AW560)),"",БД!AW560)</f>
        <v/>
      </c>
      <c r="BA133" s="99" t="str">
        <f ca="1">IF(OR(БД!AH560="",ISERROR(БД!AH560)),"",БД!AH560)</f>
        <v/>
      </c>
      <c r="BB133" s="101" t="str">
        <f>IF(OR(БД!AK560="",ISERROR(БД!AK560)),"",БД!AK560)</f>
        <v/>
      </c>
      <c r="BC133" s="99" t="str">
        <f ca="1">IF(OR(БД!AB560="",ISERROR(БД!AB560)),"",БД!AB560)</f>
        <v/>
      </c>
      <c r="BD133" s="101" t="str">
        <f>IF(OR(БД!AE560="",ISERROR(БД!AE560)),"",БД!AE560)</f>
        <v/>
      </c>
      <c r="BE133" s="99" t="str">
        <f ca="1">IF(OR(БД!J388="",ISERROR(БД!J388)),"",БД!J388)</f>
        <v/>
      </c>
      <c r="BF133" s="99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99" t="str">
        <f ca="1">IF(OR(БД!EN302="",ISERROR(БД!EN302)),"",БД!EN302)</f>
        <v/>
      </c>
      <c r="BK133" s="101" t="str">
        <f>IF(OR(БД!ER302="",ISERROR(БД!ER302)),"",БД!ER302)</f>
        <v/>
      </c>
      <c r="BL133" s="99" t="str">
        <f ca="1">IF(OR(БД!EG302="",ISERROR(БД!EG302)),"",БД!EG302)</f>
        <v/>
      </c>
      <c r="BM133" s="101" t="str">
        <f>IF(OR(БД!EK302="",ISERROR(БД!EK302)),"",БД!EK302)</f>
        <v/>
      </c>
      <c r="BN133" s="99" t="str">
        <f ca="1">IF(OR(БД!DZ302="",ISERROR(БД!DZ302)),"",БД!DZ302)</f>
        <v/>
      </c>
      <c r="BO133" s="101" t="str">
        <f>IF(OR(БД!ED302="",ISERROR(БД!ED302)),"",БД!ED302)</f>
        <v/>
      </c>
      <c r="BP133" s="99" t="str">
        <f ca="1">IF(OR(БД!DS302="",ISERROR(БД!DS302)),"",БД!DS302)</f>
        <v/>
      </c>
      <c r="BQ133" s="101" t="str">
        <f>IF(OR(БД!DW302="",ISERROR(БД!DW302)),"",БД!DW302)</f>
        <v/>
      </c>
      <c r="BR133" s="99" t="str">
        <f ca="1">IF(OR(БД!DL302="",ISERROR(БД!DL302)),"",БД!DL302)</f>
        <v/>
      </c>
      <c r="BS133" s="101" t="str">
        <f>IF(OR(БД!DP302="",ISERROR(БД!DP302)),"",БД!DP302)</f>
        <v/>
      </c>
      <c r="BT133" s="99" t="str">
        <f ca="1">IF(OR(БД!GA345="",ISERROR(БД!GA345)),"",БД!GA345)</f>
        <v/>
      </c>
      <c r="BU133" s="101" t="str">
        <f>IF(OR(БД!GE345="",ISERROR(БД!GE345)),"",БД!GE345)</f>
        <v/>
      </c>
      <c r="BV133" s="99" t="str">
        <f ca="1">IF(OR(БД!EK345="",ISERROR(БД!EK345)),"",БД!EK345)</f>
        <v/>
      </c>
      <c r="BW133" s="101" t="str">
        <f>IF(OR(БД!EO345="",ISERROR(БД!EO345)),"",БД!EO345)</f>
        <v/>
      </c>
      <c r="BX133" s="99" t="str">
        <f ca="1">IF(OR(БД!V560="",ISERROR(БД!V560)),"",БД!V560)</f>
        <v/>
      </c>
      <c r="BY133" s="101" t="str">
        <f>IF(OR(БД!Y560="",ISERROR(БД!Y560)),"",БД!Y560)</f>
        <v/>
      </c>
      <c r="BZ133" s="99" t="str">
        <f ca="1">IF(OR(БД!P560="",ISERROR(БД!P560)),"",БД!P560)</f>
        <v/>
      </c>
      <c r="CA133" s="101" t="str">
        <f>IF(OR(БД!S560="",ISERROR(БД!S560)),"",БД!S560)</f>
        <v/>
      </c>
      <c r="CB133" s="99" t="str">
        <f ca="1">IF(OR(БД!J560="",ISERROR(БД!J560)),"",БД!J560)</f>
        <v/>
      </c>
      <c r="CC133" s="101" t="str">
        <f>IF(OR(БД!M560="",ISERROR(БД!M560)),"",БД!M560)</f>
        <v/>
      </c>
      <c r="CD133" s="99" t="str">
        <f ca="1">IF(OR(БД!D560="",ISERROR(БД!D560)),"",БД!D560)</f>
        <v/>
      </c>
      <c r="CE133" s="101" t="str">
        <f>IF(OR(БД!G560="",ISERROR(БД!G560)),"",БД!G560)</f>
        <v/>
      </c>
      <c r="CF133" s="99" t="str">
        <f ca="1">IF(OR(БД!D474="",ISERROR(БД!D474)),"",БД!D474)</f>
        <v/>
      </c>
      <c r="CG133" s="99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99" t="str">
        <f ca="1">IF(OR(БД!FR259="",ISERROR(БД!FR259)),"",БД!FR259)</f>
        <v/>
      </c>
      <c r="CP133" s="101" t="str">
        <f>IF(OR(БД!FU259="",ISERROR(БД!FU259)),"",БД!FU259)</f>
        <v/>
      </c>
      <c r="CQ133" s="99" t="str">
        <f ca="1">IF(OR(БД!FX259="",ISERROR(БД!FX259)),"",БД!FX259)</f>
        <v/>
      </c>
      <c r="CR133" s="101" t="str">
        <f>IF(OR(БД!GA259="",ISERROR(БД!GA259)),"",БД!GA259)</f>
        <v/>
      </c>
      <c r="CS133" s="99" t="str">
        <f ca="1">IF(OR(БД!DE302="",ISERROR(БД!DE302)),"",БД!DE302)</f>
        <v/>
      </c>
      <c r="CT133" s="101" t="str">
        <f>IF(OR(БД!DI302="",ISERROR(БД!DI302)),"",БД!DI302)</f>
        <v/>
      </c>
      <c r="CU133" s="99" t="str">
        <f ca="1">IF(OR(БД!CX302="",ISERROR(БД!CX302)),"",БД!CX302)</f>
        <v/>
      </c>
      <c r="CV133" s="101" t="str">
        <f>IF(OR(БД!DB302="",ISERROR(БД!DB302)),"",БД!DB302)</f>
        <v/>
      </c>
      <c r="CW133" s="99" t="str">
        <f ca="1">IF(OR(БД!CQ302="",ISERROR(БД!CQ302)),"",БД!CQ302)</f>
        <v/>
      </c>
      <c r="CX133" s="101" t="str">
        <f>IF(OR(БД!CU302="",ISERROR(БД!CU302)),"",БД!CU302)</f>
        <v/>
      </c>
      <c r="CY133" s="99" t="str">
        <f ca="1">IF(OR(БД!CJ302="",ISERROR(БД!CJ302)),"",БД!CJ302)</f>
        <v/>
      </c>
      <c r="CZ133" s="101" t="str">
        <f>IF(OR(БД!CN302="",ISERROR(БД!CN302)),"",БД!CN302)</f>
        <v/>
      </c>
      <c r="DA133" s="99" t="str">
        <f ca="1">IF(OR(БД!HX345="",ISERROR(БД!HX345)),"",БД!HX345)</f>
        <v/>
      </c>
      <c r="DB133" s="101" t="str">
        <f>IF(OR(БД!IB345="",ISERROR(БД!IB345)),"",БД!IB345)</f>
        <v/>
      </c>
      <c r="DC133" s="99" t="str">
        <f ca="1">IF(OR(БД!HJ345="",ISERROR(БД!HJ345)),"",БД!HJ345)</f>
        <v/>
      </c>
      <c r="DD133" s="101" t="str">
        <f>IF(OR(БД!HN345="",ISERROR(БД!HN345)),"",БД!HN345)</f>
        <v/>
      </c>
      <c r="DE133" s="99" t="str">
        <f ca="1">IF(OR(БД!HC345="",ISERROR(БД!HC345)),"",БД!HC345)</f>
        <v/>
      </c>
      <c r="DF133" s="101" t="str">
        <f>IF(OR(БД!HG345="",ISERROR(БД!HG345)),"",БД!HG345)</f>
        <v/>
      </c>
      <c r="DG133" s="99" t="str">
        <f ca="1">IF(OR(БД!GV345="",ISERROR(БД!GV345)),"",БД!GV345)</f>
        <v/>
      </c>
      <c r="DH133" s="101" t="str">
        <f>IF(OR(БД!GZ345="",ISERROR(БД!GZ345)),"",БД!GZ345)</f>
        <v/>
      </c>
      <c r="DI133" s="99" t="str">
        <f ca="1">IF(OR(БД!GO345="",ISERROR(БД!GO345)),"",БД!GO345)</f>
        <v/>
      </c>
      <c r="DJ133" s="101" t="str">
        <f>IF(OR(БД!GS345="",ISERROR(БД!GS345)),"",БД!GS345)</f>
        <v/>
      </c>
      <c r="DK133" s="99" t="str">
        <f ca="1">IF(OR(БД!GH345="",ISERROR(БД!GH345)),"",БД!GH345)</f>
        <v/>
      </c>
      <c r="DL133" s="101" t="str">
        <f>IF(OR(БД!GL345="",ISERROR(БД!GL345)),"",БД!GL345)</f>
        <v/>
      </c>
      <c r="DM133" s="99" t="str">
        <f ca="1">IF(OR(БД!FT345="",ISERROR(БД!FT345)),"",БД!FT345)</f>
        <v/>
      </c>
      <c r="DN133" s="101" t="str">
        <f>IF(OR(БД!FX345="",ISERROR(БД!FX345)),"",БД!FX345)</f>
        <v/>
      </c>
      <c r="DO133" s="99" t="str">
        <f ca="1">IF(OR(БД!FF345="",ISERROR(БД!FF345)),"",БД!FF345)</f>
        <v/>
      </c>
      <c r="DP133" s="101" t="str">
        <f>IF(OR(БД!FJ345="",ISERROR(БД!FJ345)),"",БД!FJ345)</f>
        <v/>
      </c>
      <c r="DQ133" s="99" t="str">
        <f ca="1">IF(OR(БД!FM345="",ISERROR(БД!FM345)),"",БД!FM345)</f>
        <v/>
      </c>
      <c r="DR133" s="101" t="str">
        <f>IF(OR(БД!FQ345="",ISERROR(БД!FQ345)),"",БД!FQ345)</f>
        <v/>
      </c>
      <c r="DS133" s="99" t="str">
        <f ca="1">IF(OR(БД!EY345="",ISERROR(БД!EY345)),"",БД!EY345)</f>
        <v/>
      </c>
      <c r="DT133" s="101" t="str">
        <f>IF(OR(БД!FC345="",ISERROR(БД!FC345)),"",БД!FC345)</f>
        <v/>
      </c>
      <c r="DU133" s="99" t="str">
        <f ca="1">IF(OR(БД!ER345="",ISERROR(БД!ER345)),"",БД!ER345)</f>
        <v/>
      </c>
      <c r="DV133" s="101" t="str">
        <f>IF(OR(БД!EV345="",ISERROR(БД!EV345)),"",БД!EV345)</f>
        <v/>
      </c>
      <c r="DW133" s="99" t="str">
        <f ca="1">IF(OR(БД!CK345="",ISERROR(БД!CK345)),"",БД!CK345)</f>
        <v/>
      </c>
      <c r="DX133" s="101" t="str">
        <f>IF(OR(БД!CN345="",ISERROR(БД!CN345)),"",БД!CN345)</f>
        <v/>
      </c>
      <c r="DY133" s="99" t="str">
        <f ca="1">IF(OR(БД!CQ345="",ISERROR(БД!CQ345)),"",БД!CQ345)</f>
        <v/>
      </c>
      <c r="DZ133" s="101" t="str">
        <f>IF(OR(БД!CT345="",ISERROR(БД!CT345)),"",БД!CT345)</f>
        <v/>
      </c>
      <c r="EA133" s="99" t="str">
        <f ca="1">IF(OR(БД!BI517="",ISERROR(БД!BI517)),"",БД!BI517)</f>
        <v/>
      </c>
      <c r="EB133" s="101" t="str">
        <f>IF(OR(БД!BL517="",ISERROR(БД!BL517)),"",БД!BL517)</f>
        <v/>
      </c>
      <c r="EC133" s="99" t="str">
        <f ca="1">IF(OR(БД!BC517="",ISERROR(БД!BC517)),"",БД!BC517)</f>
        <v/>
      </c>
      <c r="ED133" s="101" t="str">
        <f>IF(OR(БД!BF517="",ISERROR(БД!BF517)),"",БД!BF517)</f>
        <v/>
      </c>
      <c r="EE133" s="99" t="str">
        <f ca="1">IF(OR(БД!AQ517="",ISERROR(БД!AQ517)),"",БД!AQ517)</f>
        <v/>
      </c>
      <c r="EF133" s="101" t="str">
        <f>IF(OR(БД!AT517="",ISERROR(БД!AT517)),"",БД!AT517)</f>
        <v/>
      </c>
      <c r="EG133" s="99" t="str">
        <f ca="1">IF(OR(БД!AW517="",ISERROR(БД!AW517)),"",БД!AW517)</f>
        <v/>
      </c>
      <c r="EH133" s="101" t="str">
        <f>IF(OR(БД!AZ517="",ISERROR(БД!AZ517)),"",БД!AZ517)</f>
        <v/>
      </c>
      <c r="EI133" s="99" t="str">
        <f ca="1">IF(OR(БД!AE517="",ISERROR(БД!AE517)),"",БД!AE517)</f>
        <v/>
      </c>
      <c r="EJ133" s="101" t="str">
        <f>IF(OR(БД!AH517="",ISERROR(БД!AH517)),"",БД!AH517)</f>
        <v/>
      </c>
      <c r="EK133" s="99" t="str">
        <f ca="1">IF(OR(БД!AK517="",ISERROR(БД!AK517)),"",БД!AK517)</f>
        <v/>
      </c>
      <c r="EL133" s="101" t="str">
        <f>IF(OR(БД!AN517="",ISERROR(БД!AN517)),"",БД!AN517)</f>
        <v/>
      </c>
      <c r="EM133" s="99" t="str">
        <f ca="1">IF(OR(БД!Y517="",ISERROR(БД!Y517)),"",БД!Y517)</f>
        <v/>
      </c>
      <c r="EN133" s="101" t="str">
        <f>IF(OR(БД!AB517="",ISERROR(БД!AB517)),"",БД!AB517)</f>
        <v/>
      </c>
      <c r="EO133" s="99" t="str">
        <f ca="1">IF(OR(БД!FV560="",ISERROR(БД!FV560)),"",БД!FV560)</f>
        <v/>
      </c>
      <c r="EP133" s="101" t="str">
        <f>IF(OR(БД!FY560="",ISERROR(БД!FY560)),"",БД!FY560)</f>
        <v/>
      </c>
      <c r="EQ133" s="99" t="str">
        <f ca="1">IF(OR(БД!FP560="",ISERROR(БД!FP560)),"",БД!FP560)</f>
        <v/>
      </c>
      <c r="ER133" s="101" t="str">
        <f>IF(OR(БД!FS560="",ISERROR(БД!FS560)),"",БД!FS560)</f>
        <v/>
      </c>
      <c r="ES133" s="99" t="str">
        <f ca="1">IF(OR(БД!FJ560="",ISERROR(БД!FJ560)),"",БД!FJ560)</f>
        <v/>
      </c>
      <c r="ET133" s="101" t="str">
        <f>IF(OR(БД!FM560="",ISERROR(БД!FM560)),"",БД!FM560)</f>
        <v/>
      </c>
      <c r="EU133" s="99" t="str">
        <f ca="1">IF(OR(БД!FD560="",ISERROR(БД!FD560)),"",БД!FD560)</f>
        <v/>
      </c>
      <c r="EV133" s="101" t="str">
        <f>IF(OR(БД!FG560="",ISERROR(БД!FG560)),"",БД!FG560)</f>
        <v/>
      </c>
      <c r="EW133" s="99" t="str">
        <f ca="1">IF(OR(БД!EX560="",ISERROR(БД!EX560)),"",БД!EX560)</f>
        <v/>
      </c>
      <c r="EX133" s="101" t="str">
        <f>IF(OR(БД!FA560="",ISERROR(БД!FA560)),"",БД!FA560)</f>
        <v/>
      </c>
      <c r="EY133" s="99" t="str">
        <f ca="1">IF(OR(БД!ER560="",ISERROR(БД!ER560)),"",БД!ER560)</f>
        <v/>
      </c>
      <c r="EZ133" s="101" t="str">
        <f>IF(OR(БД!EU560="",ISERROR(БД!EU560)),"",БД!EU560)</f>
        <v/>
      </c>
      <c r="FA133" s="99" t="str">
        <f ca="1">IF(OR(БД!EL560="",ISERROR(БД!EL560)),"",БД!EL560)</f>
        <v/>
      </c>
      <c r="FB133" s="101" t="str">
        <f>IF(OR(БД!EO560="",ISERROR(БД!EO560)),"",БД!EO560)</f>
        <v/>
      </c>
      <c r="FC133" s="99" t="str">
        <f ca="1">IF(OR(БД!EF560="",ISERROR(БД!EF560)),"",БД!EF560)</f>
        <v/>
      </c>
      <c r="FD133" s="101" t="str">
        <f>IF(OR(БД!EI560="",ISERROR(БД!EI560)),"",БД!EI560)</f>
        <v/>
      </c>
      <c r="FE133" s="99" t="str">
        <f ca="1">IF(OR(БД!DZ560="",ISERROR(БД!DZ560)),"",БД!DZ560)</f>
        <v/>
      </c>
      <c r="FF133" s="101" t="str">
        <f>IF(OR(БД!EC560="",ISERROR(БД!EC560)),"",БД!EC560)</f>
        <v/>
      </c>
      <c r="FG133" s="99" t="str">
        <f ca="1">IF(OR(БД!DT560="",ISERROR(БД!DT560)),"",БД!DT560)</f>
        <v/>
      </c>
      <c r="FH133" s="101" t="str">
        <f>IF(OR(БД!DW560="",ISERROR(БД!DW560)),"",БД!DW560)</f>
        <v/>
      </c>
      <c r="FI133" s="99" t="str">
        <f ca="1">IF(OR(БД!DN560="",ISERROR(БД!DN560)),"",БД!DN560)</f>
        <v/>
      </c>
      <c r="FJ133" s="101" t="str">
        <f>IF(OR(БД!DQ560="",ISERROR(БД!DQ560)),"",БД!DQ560)</f>
        <v/>
      </c>
      <c r="FK133" s="99" t="str">
        <f ca="1">IF(OR(БД!DH560="",ISERROR(БД!DH560)),"",БД!DH560)</f>
        <v/>
      </c>
      <c r="FL133" s="101" t="str">
        <f>IF(OR(БД!DK560="",ISERROR(БД!DK560)),"",БД!DK560)</f>
        <v/>
      </c>
      <c r="FM133" s="99" t="str">
        <f ca="1">IF(OR(БД!DB560="",ISERROR(БД!DB560)),"",БД!DB560)</f>
        <v/>
      </c>
      <c r="FN133" s="101" t="str">
        <f>IF(OR(БД!DE560="",ISERROR(БД!DE560)),"",БД!DE560)</f>
        <v/>
      </c>
      <c r="FO133" s="99" t="str">
        <f ca="1">IF(OR(БД!CV560="",ISERROR(БД!CV560)),"",БД!CV560)</f>
        <v/>
      </c>
      <c r="FP133" s="101" t="str">
        <f>IF(OR(БД!CY560="",ISERROR(БД!CY560)),"",БД!CY560)</f>
        <v/>
      </c>
      <c r="FQ133" s="99" t="str">
        <f ca="1">IF(OR(БД!CP560="",ISERROR(БД!CP560)),"",БД!CP560)</f>
        <v/>
      </c>
      <c r="FR133" s="101" t="str">
        <f>IF(OR(БД!CS560="",ISERROR(БД!CS560)),"",БД!CS560)</f>
        <v/>
      </c>
      <c r="FS133" s="99" t="str">
        <f ca="1">IF(OR(БД!CJ560="",ISERROR(БД!CJ560)),"",БД!CJ560)</f>
        <v/>
      </c>
      <c r="FT133" s="101" t="str">
        <f>IF(OR(БД!CM560="",ISERROR(БД!CM560)),"",БД!CM560)</f>
        <v/>
      </c>
      <c r="FU133" s="99" t="str">
        <f ca="1">IF(OR(БД!CD560="",ISERROR(БД!CD560)),"",БД!CD560)</f>
        <v/>
      </c>
      <c r="FV133" s="101" t="str">
        <f>IF(OR(БД!CG560="",ISERROR(БД!CG560)),"",БД!CG560)</f>
        <v/>
      </c>
      <c r="FW133" s="99" t="str">
        <f ca="1">IF(OR(БД!BX560="",ISERROR(БД!BX560)),"",БД!BX560)</f>
        <v/>
      </c>
      <c r="FX133" s="101" t="str">
        <f>IF(OR(БД!CA560="",ISERROR(БД!CA560)),"",БД!CA560)</f>
        <v/>
      </c>
      <c r="FY133" s="99" t="str">
        <f ca="1">IF(OR(БД!BR560="",ISERROR(БД!BR560)),"",БД!BR560)</f>
        <v/>
      </c>
      <c r="FZ133" s="101" t="str">
        <f>IF(OR(БД!BU560="",ISERROR(БД!BU560)),"",БД!BU560)</f>
        <v/>
      </c>
      <c r="GA133" s="99" t="str">
        <f ca="1">IF(OR(БД!BL560="",ISERROR(БД!BL560)),"",БД!BL560)</f>
        <v/>
      </c>
      <c r="GB133" s="101" t="str">
        <f>IF(OR(БД!BO560="",ISERROR(БД!BO560)),"",БД!BO560)</f>
        <v/>
      </c>
      <c r="GC133" s="99" t="str">
        <f ca="1">IF(OR(БД!D431="",ISERROR(БД!D431)),"",БД!D431)</f>
        <v/>
      </c>
      <c r="GD133" s="99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73" t="str">
        <f ca="1">IF(OR(БД!IE130="",ISERROR(БД!IE130)),"",БД!IE130)</f>
        <v/>
      </c>
      <c r="GK133" s="73" t="str">
        <f ca="1">IF(OR(БД!IJ130="",ISERROR(БД!IJ130)),"",БД!IJ130)</f>
        <v/>
      </c>
      <c r="GL133" s="73" t="str">
        <f ca="1">IF(OR(БД!HU130="",ISERROR(БД!HU130)),"",БД!HU130)</f>
        <v/>
      </c>
      <c r="GM133" s="73" t="str">
        <f ca="1">IF(OR(БД!HZ130="",ISERROR(БД!HZ130)),"",БД!HZ130)</f>
        <v/>
      </c>
      <c r="GO133" s="66" t="str">
        <f ca="1">IF(OR(БД!HM130="",ISERROR(БД!HM130)),"",БД!HM130)</f>
        <v/>
      </c>
      <c r="GP133" s="66" t="str">
        <f ca="1">IF(OR(БД!HQ130="",ISERROR(БД!HQ130)),"",БД!HQ130)</f>
        <v/>
      </c>
      <c r="GQ133" s="66" t="str">
        <f ca="1">IF(OR(БД!HE130="",ISERROR(БД!HE130)),"",БД!HE130)</f>
        <v/>
      </c>
      <c r="GR133" s="66" t="str">
        <f ca="1">IF(OR(БД!HI130="",ISERROR(БД!HI130)),"",БД!HI130)</f>
        <v/>
      </c>
      <c r="GS133" s="73" t="str">
        <f ca="1">IF(OR(БД!GU130="",ISERROR(БД!GU130)),"",БД!GU130)</f>
        <v/>
      </c>
      <c r="GT133" s="73" t="str">
        <f ca="1">IF(OR(БД!GZ130="",ISERROR(БД!GZ130)),"",БД!GZ130)</f>
        <v/>
      </c>
      <c r="GU133" s="73" t="str">
        <f ca="1">IF(OR(БД!BL345="",ISERROR(БД!BL345)),"",БД!BL345)</f>
        <v/>
      </c>
      <c r="GV133" s="73" t="str">
        <f ca="1">IF(OR(БД!BQ345="",ISERROR(БД!BQ345)),"",БД!BQ345)</f>
        <v/>
      </c>
      <c r="GW133" s="73" t="str">
        <f ca="1">IF(OR(БД!BB345="",ISERROR(БД!BB345)),"",БД!BB345)</f>
        <v/>
      </c>
      <c r="GX133" s="73" t="str">
        <f ca="1">IF(OR(БД!BG345="",ISERROR(БД!BG345)),"",БД!BG345)</f>
        <v/>
      </c>
      <c r="GZ133" s="73" t="str">
        <f ca="1">IF(OR(БД!GK130="",ISERROR(БД!GK130)),"",БД!GK130)</f>
        <v/>
      </c>
      <c r="HA133" s="73" t="str">
        <f ca="1">IF(OR(БД!GP130="",ISERROR(БД!GP130)),"",БД!GP130)</f>
        <v/>
      </c>
      <c r="HB133" s="106" t="str">
        <f ca="1">IF(OR(БД!FT130="",ISERROR(БД!FT130)),"",БД!FT130)</f>
        <v/>
      </c>
      <c r="HC133" s="106" t="str">
        <f ca="1">IF(OR(БД!FZ130="",ISERROR(БД!FZ130)),"",БД!FZ130)</f>
        <v/>
      </c>
      <c r="HD133" s="103" t="str">
        <f ca="1">IF(OR(БД!GF130="",ISERROR(БД!GF130)),"",БД!GF130)</f>
        <v/>
      </c>
      <c r="HE133" s="73" t="str">
        <f ca="1">IF(OR(БД!FJ130="",ISERROR(БД!FJ130)),"",БД!FJ130)</f>
        <v/>
      </c>
      <c r="HF133" s="73" t="str">
        <f ca="1">IF(OR(БД!FO130="",ISERROR(БД!FO130)),"",БД!FO130)</f>
        <v/>
      </c>
      <c r="HG133" s="73" t="str">
        <f ca="1">IF(OR(БД!EZ130="",ISERROR(БД!EZ130)),"",БД!EZ130)</f>
        <v/>
      </c>
      <c r="HH133" s="73" t="str">
        <f ca="1">IF(OR(БД!FE130="",ISERROR(БД!FE130)),"",БД!FE130)</f>
        <v/>
      </c>
      <c r="HJ133" s="73" t="str">
        <f ca="1">IF(OR(БД!EP130="",ISERROR(БД!EP130)),"",БД!EP130)</f>
        <v/>
      </c>
      <c r="HK133" s="73" t="str">
        <f ca="1">IF(OR(БД!EU130="",ISERROR(БД!EU130)),"",БД!EU130)</f>
        <v/>
      </c>
      <c r="HL133" s="66" t="str">
        <f ca="1">IF(OR(БД!EH130="",ISERROR(БД!EH130)),"",БД!EH130)</f>
        <v/>
      </c>
      <c r="HM133" s="66" t="str">
        <f ca="1">IF(OR(БД!EL130="",ISERROR(БД!EL130)),"",БД!EL130)</f>
        <v/>
      </c>
      <c r="HN133" s="66" t="str">
        <f ca="1">IF(OR(БД!DZ130="",ISERROR(БД!DZ130)),"",БД!DZ130)</f>
        <v/>
      </c>
      <c r="HO133" s="66" t="str">
        <f ca="1">IF(OR(БД!ED130="",ISERROR(БД!ED130)),"",БД!ED130)</f>
        <v/>
      </c>
      <c r="HP133" s="73" t="str">
        <f ca="1">IF(OR(БД!DP130="",ISERROR(БД!DP130)),"",БД!DP130)</f>
        <v/>
      </c>
      <c r="HQ133" s="73" t="str">
        <f ca="1">IF(OR(БД!DU130="",ISERROR(БД!DU130)),"",БД!DU130)</f>
        <v/>
      </c>
      <c r="HR133" s="66" t="str">
        <f ca="1">IF(OR(БД!DH130="",ISERROR(БД!DH130)),"",БД!DH130)</f>
        <v/>
      </c>
      <c r="HS133" s="66" t="str">
        <f ca="1">IF(OR(БД!DL130="",ISERROR(БД!DL130)),"",БД!DL130)</f>
        <v/>
      </c>
      <c r="HT133" s="73" t="str">
        <f ca="1">IF(OR(БД!GK388="",ISERROR(БД!GK388)),"",БД!GK388)</f>
        <v/>
      </c>
      <c r="HU133" s="73" t="str">
        <f ca="1">IF(OR(БД!GP388="",ISERROR(БД!GP388)),"",БД!GP388)</f>
        <v/>
      </c>
      <c r="HV133" s="73" t="str">
        <f ca="1">IF(OR(БД!BV345="",ISERROR(БД!BV345)),"",БД!BV345)</f>
        <v/>
      </c>
      <c r="HW133" s="73" t="str">
        <f ca="1">IF(OR(БД!CA345="",ISERROR(БД!CA345)),"",БД!CA345)</f>
        <v/>
      </c>
      <c r="HY133" s="103" t="str">
        <f ca="1">IF(OR(БД!CS130="",ISERROR(БД!CS130)),"",БД!CS130)</f>
        <v/>
      </c>
      <c r="HZ133" s="103" t="str">
        <f ca="1">IF(OR(БД!CX130="",ISERROR(БД!CX130)),"",БД!CX130)</f>
        <v/>
      </c>
      <c r="IA133" s="103" t="str">
        <f ca="1">IF(OR(БД!DC130="",ISERROR(БД!DC130)),"",БД!DC130)</f>
        <v/>
      </c>
      <c r="IB133" s="103" t="str">
        <f ca="1">IF(OR(БД!DF259="",ISERROR(БД!DF259)),"",БД!DF259)</f>
        <v/>
      </c>
      <c r="IC133" s="103" t="str">
        <f ca="1">IF(OR(БД!DK259="",ISERROR(БД!DK259)),"",БД!DK259)</f>
        <v/>
      </c>
      <c r="ID133" s="103" t="str">
        <f ca="1">IF(OR(БД!DP259="",ISERROR(БД!DP259)),"",БД!DP259)</f>
        <v/>
      </c>
      <c r="IF133" s="103" t="str">
        <f ca="1">IF(OR(БД!CD130="",ISERROR(БД!CD130)),"",БД!CD130)</f>
        <v/>
      </c>
      <c r="IG133" s="103" t="str">
        <f ca="1">IF(OR(БД!CI130="",ISERROR(БД!CI130)),"",БД!CI130)</f>
        <v/>
      </c>
      <c r="IH133" s="103" t="str">
        <f ca="1">IF(OR(БД!CN130="",ISERROR(БД!CN130)),"",БД!CN130)</f>
        <v/>
      </c>
      <c r="IJ133" s="73" t="str">
        <f ca="1">IF(OR(БД!BT130="",ISERROR(БД!BT130)),"",БД!BT130)</f>
        <v/>
      </c>
      <c r="IK133" s="73" t="str">
        <f ca="1">IF(OR(БД!BY130="",ISERROR(БД!BY130)),"",БД!BY130)</f>
        <v/>
      </c>
      <c r="IL133" s="73" t="str">
        <f ca="1">IF(OR(БД!BJ130="",ISERROR(БД!BJ130)),"",БД!BJ130)</f>
        <v/>
      </c>
      <c r="IM133" s="73" t="str">
        <f ca="1">IF(OR(БД!BO130="",ISERROR(БД!BO130)),"",БД!BO130)</f>
        <v/>
      </c>
      <c r="IO133" s="73" t="str">
        <f ca="1">IF(OR(БД!AZ130="",ISERROR(БД!AZ130)),"",БД!AZ130)</f>
        <v/>
      </c>
      <c r="IP133" s="73" t="str">
        <f ca="1">IF(OR(БД!BE130="",ISERROR(БД!BE130)),"",БД!BE130)</f>
        <v/>
      </c>
      <c r="IQ133" s="108" t="str">
        <f ca="1">IF(OR(БД!D130="",ISERROR(БД!D130)),"",БД!D130)</f>
        <v/>
      </c>
      <c r="IR133" s="108" t="str">
        <f ca="1">IF(OR(БД!I130="",ISERROR(БД!I130)),"",БД!I130)</f>
        <v/>
      </c>
      <c r="IS133" s="80" t="str">
        <f ca="1">IF(OR(БД!N130="",ISERROR(БД!N130)),"",БД!N130)</f>
        <v/>
      </c>
      <c r="IT133" s="73" t="str">
        <f ca="1">IF(OR(БД!N345="",ISERROR(БД!N345)),"",БД!N345)</f>
        <v/>
      </c>
      <c r="IU133" s="73" t="str">
        <f ca="1">IF(OR(БД!S345="",ISERROR(БД!S345)),"",БД!S345)</f>
        <v/>
      </c>
      <c r="IV133" s="73" t="str">
        <f ca="1">IF(OR(БД!D345="",ISERROR(БД!D345)),"",БД!D345)</f>
        <v/>
      </c>
      <c r="IW133" s="73" t="str">
        <f ca="1">IF(OR(БД!I345="",ISERROR(БД!I345)),"",БД!I345)</f>
        <v/>
      </c>
      <c r="IY133" s="73" t="str">
        <f ca="1">IF(OR(БД!AR345="",ISERROR(БД!AR345)),"",БД!AR345)</f>
        <v/>
      </c>
      <c r="IZ133" s="73" t="str">
        <f ca="1">IF(OR(БД!AW345="",ISERROR(БД!AW345)),"",БД!AW345)</f>
        <v/>
      </c>
      <c r="JA133" s="73" t="str">
        <f ca="1">IF(OR(БД!GU388="",ISERROR(БД!GU388)),"",БД!GU388)</f>
        <v/>
      </c>
      <c r="JB133" s="73" t="str">
        <f ca="1">IF(OR(БД!GZ388="",ISERROR(БД!GZ388)),"",БД!GZ388)</f>
        <v/>
      </c>
      <c r="JD133" s="73" t="str">
        <f ca="1">IF(OR(БД!AH345="",ISERROR(БД!AH345)),"",БД!AH345)</f>
        <v/>
      </c>
      <c r="JE133" s="73" t="str">
        <f ca="1">IF(OR(БД!AM345="",ISERROR(БД!AM345)),"",БД!AM345)</f>
        <v/>
      </c>
      <c r="JF133" s="73" t="str">
        <f ca="1">IF(OR(БД!X345="",ISERROR(БД!X345)),"",БД!X345)</f>
        <v/>
      </c>
      <c r="JG133" s="73" t="str">
        <f ca="1">IF(OR(БД!AC345="",ISERROR(БД!AC345)),"",БД!AC345)</f>
        <v/>
      </c>
      <c r="JI133" s="99" t="str">
        <f ca="1">IF(OR(БД!CM517="",ISERROR(БД!CM517)),"",БД!CM517)</f>
        <v/>
      </c>
      <c r="JJ133" s="101" t="str">
        <f>IF(OR(БД!CP517="",ISERROR(БД!CP517)),"",БД!CP517)</f>
        <v/>
      </c>
      <c r="JK133" s="66" t="str">
        <f ca="1">IF(OR(БД!AQ216="",ISERROR(БД!AQ216)),"",БД!AQ216)</f>
        <v/>
      </c>
      <c r="JL133" s="66" t="str">
        <f ca="1">IF(OR(БД!AU216="",ISERROR(БД!AU216)),"",БД!AU216)</f>
        <v/>
      </c>
      <c r="JM133" s="66" t="str">
        <f ca="1">IF(OR(БД!AI216="",ISERROR(БД!AI216)),"",БД!AI216)</f>
        <v/>
      </c>
      <c r="JO133" s="66" t="str">
        <f ca="1">IF(OR(БД!BX216="",ISERROR(БД!BX216)),"",БД!BX216)</f>
        <v/>
      </c>
      <c r="JP133" s="66" t="str">
        <f ca="1">IF(OR(БД!CB216="",ISERROR(БД!CB216)),"",БД!CB216)</f>
        <v/>
      </c>
      <c r="JQ133" s="64" t="str">
        <f ca="1">IF(OR(БД!AU130="",ISERROR(БД!AU130)),"",БД!AU130)</f>
        <v/>
      </c>
      <c r="JR133" s="66" t="str">
        <f ca="1">IF(OR(БД!AQ130="",ISERROR(БД!AQ130)),"",БД!AQ130)</f>
        <v/>
      </c>
      <c r="JS133" s="66" t="str">
        <f ca="1">IF(OR(БД!AM130="",ISERROR(БД!AM130)),"",БД!AM130)</f>
        <v/>
      </c>
      <c r="JT133" s="66" t="str">
        <f ca="1">IF(OR(БД!AI130="",ISERROR(БД!AI130)),"",БД!AI130)</f>
        <v/>
      </c>
      <c r="JV133" s="66" t="str">
        <f ca="1">IF(OR(БД!AA130="",ISERROR(БД!AA130)),"",БД!AA130)</f>
        <v/>
      </c>
      <c r="JW133" s="66" t="str">
        <f ca="1">IF(OR(БД!AE130="",ISERROR(БД!AE130)),"",БД!AE130)</f>
        <v/>
      </c>
      <c r="JX133" s="66" t="str">
        <f ca="1">IF(OR(БД!S130="",ISERROR(БД!S130)),"",БД!S130)</f>
        <v/>
      </c>
      <c r="JY133" s="66" t="str">
        <f ca="1">IF(OR(БД!W130="",ISERROR(БД!W130)),"",БД!W130)</f>
        <v/>
      </c>
      <c r="JZ133" s="64" t="str">
        <f ca="1">IF(OR(БД!GU173="",ISERROR(БД!GU173)),"",БД!GU173)</f>
        <v/>
      </c>
      <c r="KA133" s="66" t="str">
        <f ca="1">IF(OR(БД!GQ173="",ISERROR(БД!GQ173)),"",БД!GQ173)</f>
        <v/>
      </c>
      <c r="KB133" s="66" t="str">
        <f ca="1">IF(OR(БД!GM173="",ISERROR(БД!GM173)),"",БД!GM173)</f>
        <v/>
      </c>
      <c r="KC133" s="66" t="str">
        <f ca="1">IF(OR(БД!GI173="",ISERROR(БД!GI173)),"",БД!GI173)</f>
        <v/>
      </c>
      <c r="KE133" s="64" t="str">
        <f ca="1">IF(OR(БД!DV216="",ISERROR(БД!DV216)),"",БД!DV216)</f>
        <v/>
      </c>
      <c r="KF133" s="66" t="str">
        <f ca="1">IF(OR(БД!DR216="",ISERROR(БД!DR216)),"",БД!DR216)</f>
        <v/>
      </c>
      <c r="KG133" s="66" t="str">
        <f ca="1">IF(OR(БД!DN216="",ISERROR(БД!DN216)),"",БД!DN216)</f>
        <v/>
      </c>
      <c r="KH133" s="66" t="str">
        <f ca="1">IF(OR(БД!DJ216="",ISERROR(БД!DJ216)),"",БД!DJ216)</f>
        <v/>
      </c>
      <c r="KJ133" s="64" t="str">
        <f ca="1">IF(OR(БД!DE216="",ISERROR(БД!DE216)),"",БД!DE216)</f>
        <v/>
      </c>
      <c r="KK133" s="66" t="str">
        <f ca="1">IF(OR(БД!DA216="",ISERROR(БД!DA216)),"",БД!DA216)</f>
        <v/>
      </c>
      <c r="KL133" s="66" t="str">
        <f ca="1">IF(OR(БД!CW216="",ISERROR(БД!CW216)),"",БД!CW216)</f>
        <v/>
      </c>
      <c r="KN133" s="99" t="str">
        <f ca="1">IF(OR(БД!BG216="",ISERROR(БД!BG216)),"",БД!BG216)</f>
        <v/>
      </c>
      <c r="KO133" s="101" t="str">
        <f>IF(OR(БД!BJ216="",ISERROR(БД!BJ216)),"",БД!BJ216)</f>
        <v/>
      </c>
      <c r="KP133" s="99" t="str">
        <f ca="1">IF(OR(БД!BM216="",ISERROR(БД!BM216)),"",БД!BM216)</f>
        <v/>
      </c>
      <c r="KQ133" s="101" t="str">
        <f>IF(OR(БД!BP216="",ISERROR(БД!BP216)),"",БД!BP216)</f>
        <v/>
      </c>
      <c r="KR133" s="103" t="str">
        <f ca="1">IF(OR(БД!BS216="",ISERROR(БД!BS216)),"",БД!BS216)</f>
        <v/>
      </c>
      <c r="KT133" s="66" t="str">
        <f ca="1">IF(OR(БД!AY216="",ISERROR(БД!AY216)),"",БД!AY216)</f>
        <v/>
      </c>
      <c r="KU133" s="66" t="str">
        <f ca="1">IF(OR(БД!BC216="",ISERROR(БД!BC216)),"",БД!BC216)</f>
        <v/>
      </c>
      <c r="KV133" s="64" t="str">
        <f ca="1">IF(OR(БД!AW388="",ISERROR(БД!AW388)),"",БД!AW388)</f>
        <v/>
      </c>
      <c r="KW133" s="66" t="str">
        <f ca="1">IF(OR(БД!AS388="",ISERROR(БД!AS388)),"",БД!AS388)</f>
        <v/>
      </c>
      <c r="KX133" s="66" t="str">
        <f ca="1">IF(OR(БД!AO388="",ISERROR(БД!AO388)),"",БД!AO388)</f>
        <v/>
      </c>
      <c r="KY133" s="66" t="str">
        <f ca="1">IF(OR(БД!AK388="",ISERROR(БД!AK388)),"",БД!AK388)</f>
        <v/>
      </c>
      <c r="LA133" s="64" t="str">
        <f ca="1">IF(OR(БД!BN388="",ISERROR(БД!BN388)),"",БД!BN388)</f>
        <v/>
      </c>
      <c r="LB133" s="66" t="str">
        <f ca="1">IF(OR(БД!BJ388="",ISERROR(БД!BJ388)),"",БД!BJ388)</f>
        <v/>
      </c>
      <c r="LC133" s="66" t="str">
        <f ca="1">IF(OR(БД!BF388="",ISERROR(БД!BF388)),"",БД!BF388)</f>
        <v/>
      </c>
      <c r="LD133" s="66" t="str">
        <f ca="1">IF(OR(БД!BB388="",ISERROR(БД!BB388)),"",БД!BB388)</f>
        <v/>
      </c>
      <c r="LF133" s="74" t="str">
        <f ca="1">IF(OR(БД!HD302="",ISERROR(БД!HD302)),"",БД!HD302)</f>
        <v/>
      </c>
      <c r="LG133" s="74" t="str">
        <f ca="1">IF(OR(БД!HK302="",ISERROR(БД!HK302)),"",БД!HK302)</f>
        <v/>
      </c>
    </row>
    <row r="134" spans="1:319" ht="15.75" thickBot="1" x14ac:dyDescent="0.3">
      <c r="A134" s="118" t="s">
        <v>78</v>
      </c>
      <c r="B134" s="183">
        <f t="shared" ref="B134:P134" ca="1" si="84">SUM(B123:B133)</f>
        <v>0</v>
      </c>
      <c r="C134" s="183">
        <f t="shared" ca="1" si="84"/>
        <v>0</v>
      </c>
      <c r="D134" s="183">
        <f t="shared" ca="1" si="84"/>
        <v>0</v>
      </c>
      <c r="E134" s="183">
        <f t="shared" ca="1" si="84"/>
        <v>0</v>
      </c>
      <c r="F134" s="183">
        <f t="shared" ca="1" si="84"/>
        <v>0</v>
      </c>
      <c r="G134" s="183">
        <f t="shared" ca="1" si="84"/>
        <v>0</v>
      </c>
      <c r="H134" s="183">
        <f t="shared" ca="1" si="84"/>
        <v>0</v>
      </c>
      <c r="I134" s="183">
        <f t="shared" ca="1" si="84"/>
        <v>0</v>
      </c>
      <c r="J134" s="183">
        <f t="shared" ca="1" si="84"/>
        <v>0</v>
      </c>
      <c r="K134" s="183">
        <f t="shared" ca="1" si="84"/>
        <v>0</v>
      </c>
      <c r="L134" s="183">
        <f t="shared" ca="1" si="84"/>
        <v>0</v>
      </c>
      <c r="M134" s="183">
        <f t="shared" ca="1" si="84"/>
        <v>0</v>
      </c>
      <c r="N134" s="183">
        <f t="shared" ca="1" si="84"/>
        <v>0</v>
      </c>
      <c r="O134" s="183">
        <f t="shared" ca="1" si="84"/>
        <v>0</v>
      </c>
      <c r="P134" s="183">
        <f t="shared" ca="1" si="84"/>
        <v>0</v>
      </c>
      <c r="R134" s="183">
        <f t="shared" ref="R134:AL134" ca="1" si="85">SUM(R123:R133)</f>
        <v>0</v>
      </c>
      <c r="S134" s="183">
        <f>SUM(S123:S133)</f>
        <v>0</v>
      </c>
      <c r="T134" s="183">
        <f t="shared" ca="1" si="85"/>
        <v>0</v>
      </c>
      <c r="U134" s="183">
        <f>SUM(U123:U133)</f>
        <v>0</v>
      </c>
      <c r="V134" s="183">
        <f t="shared" ca="1" si="85"/>
        <v>0</v>
      </c>
      <c r="W134" s="183">
        <f>SUM(W123:W133)</f>
        <v>0</v>
      </c>
      <c r="X134" s="183">
        <f t="shared" ca="1" si="85"/>
        <v>0</v>
      </c>
      <c r="Y134" s="183">
        <f t="shared" si="85"/>
        <v>0</v>
      </c>
      <c r="Z134" s="183">
        <f t="shared" ca="1" si="85"/>
        <v>0</v>
      </c>
      <c r="AA134" s="183">
        <f t="shared" si="85"/>
        <v>0</v>
      </c>
      <c r="AB134" s="183">
        <f t="shared" ca="1" si="85"/>
        <v>0</v>
      </c>
      <c r="AC134" s="183">
        <f t="shared" si="85"/>
        <v>0</v>
      </c>
      <c r="AD134" s="183">
        <f t="shared" ca="1" si="85"/>
        <v>0</v>
      </c>
      <c r="AE134" s="183">
        <f t="shared" si="85"/>
        <v>0</v>
      </c>
      <c r="AF134" s="183">
        <f t="shared" ca="1" si="85"/>
        <v>0</v>
      </c>
      <c r="AG134" s="183">
        <f t="shared" si="85"/>
        <v>0</v>
      </c>
      <c r="AH134" s="183">
        <f t="shared" ca="1" si="85"/>
        <v>0</v>
      </c>
      <c r="AI134" s="183">
        <f>SUM(AI123:AI133)</f>
        <v>0</v>
      </c>
      <c r="AJ134" s="183">
        <f t="shared" ca="1" si="85"/>
        <v>0</v>
      </c>
      <c r="AK134" s="183">
        <f>SUM(AK123:AK133)</f>
        <v>0</v>
      </c>
      <c r="AL134" s="183">
        <f t="shared" ca="1" si="85"/>
        <v>0</v>
      </c>
      <c r="AM134" s="183">
        <f>SUM(AM123:AM133)</f>
        <v>0</v>
      </c>
      <c r="AO134" s="183">
        <f ca="1">SUM(AO123:AO133)</f>
        <v>0</v>
      </c>
      <c r="AP134" s="183">
        <f ca="1">SUM(AP123:AP133)</f>
        <v>0</v>
      </c>
      <c r="AQ134" s="183">
        <f t="shared" ref="AQ134:BD134" ca="1" si="86">SUM(AQ123:AQ133)</f>
        <v>0</v>
      </c>
      <c r="AR134" s="183">
        <f t="shared" si="86"/>
        <v>0</v>
      </c>
      <c r="AS134" s="183">
        <f t="shared" ca="1" si="86"/>
        <v>0</v>
      </c>
      <c r="AT134" s="183">
        <f t="shared" si="86"/>
        <v>0</v>
      </c>
      <c r="AU134" s="183">
        <f t="shared" ca="1" si="86"/>
        <v>0</v>
      </c>
      <c r="AV134" s="183">
        <f t="shared" si="86"/>
        <v>0</v>
      </c>
      <c r="AW134" s="183">
        <f t="shared" ca="1" si="86"/>
        <v>0</v>
      </c>
      <c r="AX134" s="183">
        <f t="shared" si="86"/>
        <v>0</v>
      </c>
      <c r="AY134" s="183">
        <f t="shared" ca="1" si="86"/>
        <v>0</v>
      </c>
      <c r="AZ134" s="183">
        <f t="shared" si="86"/>
        <v>0</v>
      </c>
      <c r="BA134" s="183">
        <f t="shared" ca="1" si="86"/>
        <v>0</v>
      </c>
      <c r="BB134" s="183">
        <f t="shared" si="86"/>
        <v>0</v>
      </c>
      <c r="BC134" s="183">
        <f t="shared" ca="1" si="86"/>
        <v>0</v>
      </c>
      <c r="BD134" s="183">
        <f t="shared" si="86"/>
        <v>0</v>
      </c>
      <c r="BE134" s="183">
        <f ca="1">SUM(BE123:BE133)</f>
        <v>0</v>
      </c>
      <c r="BF134" s="183">
        <f ca="1">SUM(BF123:BF133)</f>
        <v>0</v>
      </c>
      <c r="BH134" s="183">
        <f ca="1">SUM(BH123:BH133)</f>
        <v>0</v>
      </c>
      <c r="BI134" s="183">
        <f ca="1">SUM(BI123:BI133)</f>
        <v>0</v>
      </c>
      <c r="BJ134" s="183">
        <f t="shared" ref="BJ134:CE134" ca="1" si="87">SUM(BJ123:BJ133)</f>
        <v>0</v>
      </c>
      <c r="BK134" s="183">
        <f>SUM(BK123:BK133)</f>
        <v>0</v>
      </c>
      <c r="BL134" s="183">
        <f t="shared" ca="1" si="87"/>
        <v>0</v>
      </c>
      <c r="BM134" s="183">
        <f>SUM(BM123:BM133)</f>
        <v>0</v>
      </c>
      <c r="BN134" s="183">
        <f t="shared" ca="1" si="87"/>
        <v>0</v>
      </c>
      <c r="BO134" s="183">
        <f>SUM(BO123:BO133)</f>
        <v>0</v>
      </c>
      <c r="BP134" s="183">
        <f t="shared" ca="1" si="87"/>
        <v>0</v>
      </c>
      <c r="BQ134" s="183">
        <f>SUM(BQ123:BQ133)</f>
        <v>0</v>
      </c>
      <c r="BR134" s="183">
        <f t="shared" ca="1" si="87"/>
        <v>0</v>
      </c>
      <c r="BS134" s="183">
        <f>SUM(BS123:BS133)</f>
        <v>0</v>
      </c>
      <c r="BT134" s="183">
        <f t="shared" ca="1" si="87"/>
        <v>0</v>
      </c>
      <c r="BU134" s="183">
        <f>SUM(BU123:BU133)</f>
        <v>0</v>
      </c>
      <c r="BV134" s="183">
        <f t="shared" ca="1" si="87"/>
        <v>0</v>
      </c>
      <c r="BW134" s="183">
        <f t="shared" si="87"/>
        <v>0</v>
      </c>
      <c r="BX134" s="183">
        <f t="shared" ca="1" si="87"/>
        <v>0</v>
      </c>
      <c r="BY134" s="183">
        <f t="shared" si="87"/>
        <v>0</v>
      </c>
      <c r="BZ134" s="183">
        <f t="shared" ca="1" si="87"/>
        <v>0</v>
      </c>
      <c r="CA134" s="183">
        <f t="shared" si="87"/>
        <v>0</v>
      </c>
      <c r="CB134" s="183">
        <f t="shared" ca="1" si="87"/>
        <v>0</v>
      </c>
      <c r="CC134" s="183">
        <f t="shared" si="87"/>
        <v>0</v>
      </c>
      <c r="CD134" s="183">
        <f t="shared" ca="1" si="87"/>
        <v>0</v>
      </c>
      <c r="CE134" s="183">
        <f t="shared" si="87"/>
        <v>0</v>
      </c>
      <c r="CF134" s="183">
        <f ca="1">SUM(CF123:CF133)</f>
        <v>0</v>
      </c>
      <c r="CG134" s="183">
        <f ca="1">SUM(CG123:CG133)</f>
        <v>0</v>
      </c>
      <c r="CI134" s="183">
        <f ca="1">SUM(CI123:CI133)</f>
        <v>0</v>
      </c>
      <c r="CJ134" s="183">
        <f ca="1">SUM(CJ123:CJ133)</f>
        <v>0</v>
      </c>
      <c r="CK134" s="183">
        <f t="shared" ref="CK134:EV134" ca="1" si="88">SUM(CK123:CK133)</f>
        <v>0</v>
      </c>
      <c r="CL134" s="183">
        <f t="shared" ca="1" si="88"/>
        <v>0</v>
      </c>
      <c r="CM134" s="183">
        <f t="shared" ca="1" si="88"/>
        <v>0</v>
      </c>
      <c r="CN134" s="183">
        <f t="shared" ca="1" si="88"/>
        <v>0</v>
      </c>
      <c r="CO134" s="183">
        <f t="shared" ca="1" si="88"/>
        <v>0</v>
      </c>
      <c r="CP134" s="183">
        <f t="shared" si="88"/>
        <v>0</v>
      </c>
      <c r="CQ134" s="183">
        <f t="shared" ca="1" si="88"/>
        <v>0</v>
      </c>
      <c r="CR134" s="183">
        <f t="shared" si="88"/>
        <v>0</v>
      </c>
      <c r="CS134" s="183">
        <f t="shared" ca="1" si="88"/>
        <v>0</v>
      </c>
      <c r="CT134" s="183">
        <f t="shared" si="88"/>
        <v>0</v>
      </c>
      <c r="CU134" s="183">
        <f t="shared" ca="1" si="88"/>
        <v>0</v>
      </c>
      <c r="CV134" s="183">
        <f>SUM(CV123:CV133)</f>
        <v>0</v>
      </c>
      <c r="CW134" s="183">
        <f t="shared" ca="1" si="88"/>
        <v>0</v>
      </c>
      <c r="CX134" s="183">
        <f>SUM(CX123:CX133)</f>
        <v>0</v>
      </c>
      <c r="CY134" s="183">
        <f t="shared" ca="1" si="88"/>
        <v>0</v>
      </c>
      <c r="CZ134" s="183">
        <f>SUM(CZ123:CZ133)</f>
        <v>0</v>
      </c>
      <c r="DA134" s="183">
        <f t="shared" ca="1" si="88"/>
        <v>0</v>
      </c>
      <c r="DB134" s="183">
        <f>SUM(DB123:DB133)</f>
        <v>0</v>
      </c>
      <c r="DC134" s="183">
        <f t="shared" ca="1" si="88"/>
        <v>0</v>
      </c>
      <c r="DD134" s="183">
        <f>SUM(DD123:DD133)</f>
        <v>0</v>
      </c>
      <c r="DE134" s="183">
        <f t="shared" ca="1" si="88"/>
        <v>0</v>
      </c>
      <c r="DF134" s="183">
        <f>SUM(DF123:DF133)</f>
        <v>0</v>
      </c>
      <c r="DG134" s="183">
        <f t="shared" ca="1" si="88"/>
        <v>0</v>
      </c>
      <c r="DH134" s="183">
        <f>SUM(DH123:DH133)</f>
        <v>0</v>
      </c>
      <c r="DI134" s="183">
        <f t="shared" ca="1" si="88"/>
        <v>0</v>
      </c>
      <c r="DJ134" s="183">
        <f>SUM(DJ123:DJ133)</f>
        <v>0</v>
      </c>
      <c r="DK134" s="183">
        <f t="shared" ca="1" si="88"/>
        <v>0</v>
      </c>
      <c r="DL134" s="183">
        <f>SUM(DL123:DL133)</f>
        <v>0</v>
      </c>
      <c r="DM134" s="183">
        <f t="shared" ca="1" si="88"/>
        <v>0</v>
      </c>
      <c r="DN134" s="183">
        <f>SUM(DN123:DN133)</f>
        <v>0</v>
      </c>
      <c r="DO134" s="183">
        <f t="shared" ca="1" si="88"/>
        <v>0</v>
      </c>
      <c r="DP134" s="183">
        <f>SUM(DP123:DP133)</f>
        <v>0</v>
      </c>
      <c r="DQ134" s="183">
        <f t="shared" ca="1" si="88"/>
        <v>0</v>
      </c>
      <c r="DR134" s="183">
        <f>SUM(DR123:DR133)</f>
        <v>0</v>
      </c>
      <c r="DS134" s="183">
        <f t="shared" ca="1" si="88"/>
        <v>0</v>
      </c>
      <c r="DT134" s="183">
        <f>SUM(DT123:DT133)</f>
        <v>0</v>
      </c>
      <c r="DU134" s="183">
        <f t="shared" ca="1" si="88"/>
        <v>0</v>
      </c>
      <c r="DV134" s="183">
        <f>SUM(DV123:DV133)</f>
        <v>0</v>
      </c>
      <c r="DW134" s="183">
        <f t="shared" ca="1" si="88"/>
        <v>0</v>
      </c>
      <c r="DX134" s="183">
        <f>SUM(DX123:DX133)</f>
        <v>0</v>
      </c>
      <c r="DY134" s="183">
        <f t="shared" ca="1" si="88"/>
        <v>0</v>
      </c>
      <c r="DZ134" s="183">
        <f t="shared" si="88"/>
        <v>0</v>
      </c>
      <c r="EA134" s="183">
        <f t="shared" ca="1" si="88"/>
        <v>0</v>
      </c>
      <c r="EB134" s="183">
        <f t="shared" si="88"/>
        <v>0</v>
      </c>
      <c r="EC134" s="183">
        <f t="shared" ca="1" si="88"/>
        <v>0</v>
      </c>
      <c r="ED134" s="183">
        <f t="shared" si="88"/>
        <v>0</v>
      </c>
      <c r="EE134" s="183">
        <f t="shared" ca="1" si="88"/>
        <v>0</v>
      </c>
      <c r="EF134" s="183">
        <f t="shared" si="88"/>
        <v>0</v>
      </c>
      <c r="EG134" s="183">
        <f t="shared" ca="1" si="88"/>
        <v>0</v>
      </c>
      <c r="EH134" s="183">
        <f t="shared" si="88"/>
        <v>0</v>
      </c>
      <c r="EI134" s="183">
        <f t="shared" ca="1" si="88"/>
        <v>0</v>
      </c>
      <c r="EJ134" s="183">
        <f t="shared" si="88"/>
        <v>0</v>
      </c>
      <c r="EK134" s="183">
        <f t="shared" ca="1" si="88"/>
        <v>0</v>
      </c>
      <c r="EL134" s="183">
        <f t="shared" si="88"/>
        <v>0</v>
      </c>
      <c r="EM134" s="183">
        <f t="shared" ca="1" si="88"/>
        <v>0</v>
      </c>
      <c r="EN134" s="183">
        <f t="shared" si="88"/>
        <v>0</v>
      </c>
      <c r="EO134" s="183">
        <f t="shared" ca="1" si="88"/>
        <v>0</v>
      </c>
      <c r="EP134" s="183">
        <f t="shared" si="88"/>
        <v>0</v>
      </c>
      <c r="EQ134" s="183">
        <f t="shared" ca="1" si="88"/>
        <v>0</v>
      </c>
      <c r="ER134" s="183">
        <f t="shared" si="88"/>
        <v>0</v>
      </c>
      <c r="ES134" s="183">
        <f t="shared" ca="1" si="88"/>
        <v>0</v>
      </c>
      <c r="ET134" s="183">
        <f t="shared" si="88"/>
        <v>0</v>
      </c>
      <c r="EU134" s="183">
        <f t="shared" ca="1" si="88"/>
        <v>0</v>
      </c>
      <c r="EV134" s="183">
        <f t="shared" si="88"/>
        <v>0</v>
      </c>
      <c r="EW134" s="183">
        <f t="shared" ref="EW134:GB134" ca="1" si="89">SUM(EW123:EW133)</f>
        <v>0</v>
      </c>
      <c r="EX134" s="183">
        <f t="shared" si="89"/>
        <v>0</v>
      </c>
      <c r="EY134" s="183">
        <f t="shared" ca="1" si="89"/>
        <v>0</v>
      </c>
      <c r="EZ134" s="183">
        <f t="shared" si="89"/>
        <v>0</v>
      </c>
      <c r="FA134" s="183">
        <f t="shared" ca="1" si="89"/>
        <v>0</v>
      </c>
      <c r="FB134" s="183">
        <f t="shared" si="89"/>
        <v>0</v>
      </c>
      <c r="FC134" s="183">
        <f t="shared" ca="1" si="89"/>
        <v>0</v>
      </c>
      <c r="FD134" s="183">
        <f t="shared" si="89"/>
        <v>0</v>
      </c>
      <c r="FE134" s="183">
        <f t="shared" ca="1" si="89"/>
        <v>0</v>
      </c>
      <c r="FF134" s="183">
        <f t="shared" si="89"/>
        <v>0</v>
      </c>
      <c r="FG134" s="183">
        <f t="shared" ca="1" si="89"/>
        <v>0</v>
      </c>
      <c r="FH134" s="183">
        <f t="shared" si="89"/>
        <v>0</v>
      </c>
      <c r="FI134" s="183">
        <f t="shared" ca="1" si="89"/>
        <v>0</v>
      </c>
      <c r="FJ134" s="183">
        <f t="shared" si="89"/>
        <v>0</v>
      </c>
      <c r="FK134" s="183">
        <f t="shared" ca="1" si="89"/>
        <v>0</v>
      </c>
      <c r="FL134" s="183">
        <f t="shared" si="89"/>
        <v>0</v>
      </c>
      <c r="FM134" s="183">
        <f t="shared" ca="1" si="89"/>
        <v>0</v>
      </c>
      <c r="FN134" s="183">
        <f t="shared" si="89"/>
        <v>0</v>
      </c>
      <c r="FO134" s="183">
        <f t="shared" ca="1" si="89"/>
        <v>0</v>
      </c>
      <c r="FP134" s="183">
        <f t="shared" si="89"/>
        <v>0</v>
      </c>
      <c r="FQ134" s="183">
        <f t="shared" ca="1" si="89"/>
        <v>0</v>
      </c>
      <c r="FR134" s="183">
        <f t="shared" si="89"/>
        <v>0</v>
      </c>
      <c r="FS134" s="183">
        <f t="shared" ca="1" si="89"/>
        <v>0</v>
      </c>
      <c r="FT134" s="183">
        <f t="shared" si="89"/>
        <v>0</v>
      </c>
      <c r="FU134" s="183">
        <f t="shared" ca="1" si="89"/>
        <v>0</v>
      </c>
      <c r="FV134" s="183">
        <f t="shared" si="89"/>
        <v>0</v>
      </c>
      <c r="FW134" s="183">
        <f t="shared" ca="1" si="89"/>
        <v>0</v>
      </c>
      <c r="FX134" s="183">
        <f t="shared" si="89"/>
        <v>0</v>
      </c>
      <c r="FY134" s="183">
        <f t="shared" ca="1" si="89"/>
        <v>0</v>
      </c>
      <c r="FZ134" s="183">
        <f t="shared" si="89"/>
        <v>0</v>
      </c>
      <c r="GA134" s="183">
        <f t="shared" ca="1" si="89"/>
        <v>0</v>
      </c>
      <c r="GB134" s="183">
        <f t="shared" si="89"/>
        <v>0</v>
      </c>
      <c r="GC134" s="183">
        <f ca="1">SUM(GC123:GC133)</f>
        <v>0</v>
      </c>
      <c r="GD134" s="183">
        <f ca="1">SUM(GD123:GD133)</f>
        <v>0</v>
      </c>
      <c r="GF134" s="183">
        <f t="shared" ref="GF134:GM134" ca="1" si="90">SUM(GF123:GF133)</f>
        <v>0</v>
      </c>
      <c r="GG134" s="183">
        <f t="shared" ca="1" si="90"/>
        <v>0</v>
      </c>
      <c r="GH134" s="183">
        <f t="shared" ca="1" si="90"/>
        <v>0</v>
      </c>
      <c r="GI134" s="183">
        <f t="shared" ca="1" si="90"/>
        <v>0</v>
      </c>
      <c r="GJ134" s="183">
        <f t="shared" ca="1" si="90"/>
        <v>0</v>
      </c>
      <c r="GK134" s="183">
        <f t="shared" ca="1" si="90"/>
        <v>0</v>
      </c>
      <c r="GL134" s="183">
        <f t="shared" ca="1" si="90"/>
        <v>0</v>
      </c>
      <c r="GM134" s="183">
        <f t="shared" ca="1" si="90"/>
        <v>0</v>
      </c>
      <c r="GO134" s="183">
        <f t="shared" ref="GO134:GX134" ca="1" si="91">SUM(GO123:GO133)</f>
        <v>0</v>
      </c>
      <c r="GP134" s="183">
        <f t="shared" ca="1" si="91"/>
        <v>0</v>
      </c>
      <c r="GQ134" s="183">
        <f t="shared" ca="1" si="91"/>
        <v>0</v>
      </c>
      <c r="GR134" s="183">
        <f t="shared" ca="1" si="91"/>
        <v>0</v>
      </c>
      <c r="GS134" s="183">
        <f t="shared" ca="1" si="91"/>
        <v>0</v>
      </c>
      <c r="GT134" s="183">
        <f t="shared" ca="1" si="91"/>
        <v>0</v>
      </c>
      <c r="GU134" s="183">
        <f t="shared" ca="1" si="91"/>
        <v>0</v>
      </c>
      <c r="GV134" s="183">
        <f t="shared" ca="1" si="91"/>
        <v>0</v>
      </c>
      <c r="GW134" s="183">
        <f t="shared" ca="1" si="91"/>
        <v>0</v>
      </c>
      <c r="GX134" s="183">
        <f t="shared" ca="1" si="91"/>
        <v>0</v>
      </c>
      <c r="GZ134" s="183">
        <f t="shared" ref="GZ134:HH134" ca="1" si="92">SUM(GZ123:GZ133)</f>
        <v>0</v>
      </c>
      <c r="HA134" s="183">
        <f t="shared" ca="1" si="92"/>
        <v>0</v>
      </c>
      <c r="HB134" s="183">
        <f t="shared" ca="1" si="92"/>
        <v>0</v>
      </c>
      <c r="HC134" s="183">
        <f t="shared" ca="1" si="92"/>
        <v>0</v>
      </c>
      <c r="HD134" s="183">
        <f ca="1">SUM(HD123:HD133)</f>
        <v>0</v>
      </c>
      <c r="HE134" s="183">
        <f t="shared" ca="1" si="92"/>
        <v>0</v>
      </c>
      <c r="HF134" s="183">
        <f t="shared" ca="1" si="92"/>
        <v>0</v>
      </c>
      <c r="HG134" s="183">
        <f t="shared" ca="1" si="92"/>
        <v>0</v>
      </c>
      <c r="HH134" s="183">
        <f t="shared" ca="1" si="92"/>
        <v>0</v>
      </c>
      <c r="HJ134" s="183">
        <f t="shared" ref="HJ134:HW134" ca="1" si="93">SUM(HJ123:HJ133)</f>
        <v>0</v>
      </c>
      <c r="HK134" s="183">
        <f t="shared" ca="1" si="93"/>
        <v>0</v>
      </c>
      <c r="HL134" s="183">
        <f t="shared" ca="1" si="93"/>
        <v>0</v>
      </c>
      <c r="HM134" s="183">
        <f t="shared" ca="1" si="93"/>
        <v>0</v>
      </c>
      <c r="HN134" s="183">
        <f t="shared" ca="1" si="93"/>
        <v>0</v>
      </c>
      <c r="HO134" s="183">
        <f t="shared" ca="1" si="93"/>
        <v>0</v>
      </c>
      <c r="HP134" s="183">
        <f t="shared" ca="1" si="93"/>
        <v>0</v>
      </c>
      <c r="HQ134" s="183">
        <f t="shared" ca="1" si="93"/>
        <v>0</v>
      </c>
      <c r="HR134" s="183">
        <f t="shared" ca="1" si="93"/>
        <v>0</v>
      </c>
      <c r="HS134" s="183">
        <f t="shared" ca="1" si="93"/>
        <v>0</v>
      </c>
      <c r="HT134" s="183">
        <f t="shared" ca="1" si="93"/>
        <v>0</v>
      </c>
      <c r="HU134" s="183">
        <f t="shared" ca="1" si="93"/>
        <v>0</v>
      </c>
      <c r="HV134" s="183">
        <f t="shared" ca="1" si="93"/>
        <v>0</v>
      </c>
      <c r="HW134" s="183">
        <f t="shared" ca="1" si="93"/>
        <v>0</v>
      </c>
      <c r="HY134" s="183">
        <f t="shared" ref="HY134:ID134" ca="1" si="94">SUM(HY123:HY133)</f>
        <v>0</v>
      </c>
      <c r="HZ134" s="183">
        <f t="shared" ca="1" si="94"/>
        <v>0</v>
      </c>
      <c r="IA134" s="183">
        <f t="shared" ca="1" si="94"/>
        <v>0</v>
      </c>
      <c r="IB134" s="183">
        <f t="shared" ca="1" si="94"/>
        <v>0</v>
      </c>
      <c r="IC134" s="183">
        <f t="shared" ca="1" si="94"/>
        <v>0</v>
      </c>
      <c r="ID134" s="183">
        <f t="shared" ca="1" si="94"/>
        <v>0</v>
      </c>
      <c r="IF134" s="183">
        <f ca="1">SUM(IF123:IF133)</f>
        <v>0</v>
      </c>
      <c r="IG134" s="183">
        <f ca="1">SUM(IG123:IG133)</f>
        <v>0</v>
      </c>
      <c r="IH134" s="183">
        <f ca="1">SUM(IH123:IH133)</f>
        <v>0</v>
      </c>
      <c r="IJ134" s="183">
        <f ca="1">SUM(IJ123:IJ133)</f>
        <v>0</v>
      </c>
      <c r="IK134" s="183">
        <f ca="1">SUM(IK123:IK133)</f>
        <v>0</v>
      </c>
      <c r="IL134" s="183">
        <f ca="1">SUM(IL123:IL133)</f>
        <v>0</v>
      </c>
      <c r="IM134" s="183">
        <f ca="1">SUM(IM123:IM133)</f>
        <v>0</v>
      </c>
      <c r="IO134" s="183">
        <f t="shared" ref="IO134:IW134" ca="1" si="95">SUM(IO123:IO133)</f>
        <v>0</v>
      </c>
      <c r="IP134" s="183">
        <f t="shared" ca="1" si="95"/>
        <v>0</v>
      </c>
      <c r="IQ134" s="183">
        <f t="shared" ca="1" si="95"/>
        <v>0</v>
      </c>
      <c r="IR134" s="183">
        <f t="shared" ca="1" si="95"/>
        <v>0</v>
      </c>
      <c r="IS134" s="183">
        <f t="shared" ca="1" si="95"/>
        <v>0</v>
      </c>
      <c r="IT134" s="183">
        <f t="shared" ca="1" si="95"/>
        <v>0</v>
      </c>
      <c r="IU134" s="183">
        <f t="shared" ca="1" si="95"/>
        <v>0</v>
      </c>
      <c r="IV134" s="183">
        <f t="shared" ca="1" si="95"/>
        <v>0</v>
      </c>
      <c r="IW134" s="183">
        <f t="shared" ca="1" si="95"/>
        <v>0</v>
      </c>
      <c r="IY134" s="183">
        <f ca="1">SUM(IY123:IY133)</f>
        <v>0</v>
      </c>
      <c r="IZ134" s="183">
        <f ca="1">SUM(IZ123:IZ133)</f>
        <v>0</v>
      </c>
      <c r="JA134" s="183">
        <f ca="1">SUM(JA123:JA133)</f>
        <v>0</v>
      </c>
      <c r="JB134" s="183">
        <f ca="1">SUM(JB123:JB133)</f>
        <v>0</v>
      </c>
      <c r="JD134" s="183">
        <f ca="1">SUM(JD123:JD133)</f>
        <v>0</v>
      </c>
      <c r="JE134" s="183">
        <f ca="1">SUM(JE123:JE133)</f>
        <v>0</v>
      </c>
      <c r="JF134" s="183">
        <f ca="1">SUM(JF123:JF133)</f>
        <v>0</v>
      </c>
      <c r="JG134" s="183">
        <f ca="1">SUM(JG123:JG133)</f>
        <v>0</v>
      </c>
      <c r="JI134" s="183">
        <f t="shared" ref="JI134:JM134" ca="1" si="96">SUM(JI123:JI133)</f>
        <v>0</v>
      </c>
      <c r="JJ134" s="183">
        <f>SUM(JJ123:JJ133)</f>
        <v>0</v>
      </c>
      <c r="JK134" s="183">
        <f t="shared" ca="1" si="96"/>
        <v>0</v>
      </c>
      <c r="JL134" s="183">
        <f t="shared" ca="1" si="96"/>
        <v>0</v>
      </c>
      <c r="JM134" s="183">
        <f t="shared" ca="1" si="96"/>
        <v>0</v>
      </c>
      <c r="JO134" s="183">
        <f t="shared" ref="JO134:JT134" ca="1" si="97">SUM(JO123:JO133)</f>
        <v>0</v>
      </c>
      <c r="JP134" s="183">
        <f t="shared" ca="1" si="97"/>
        <v>0</v>
      </c>
      <c r="JQ134" s="183">
        <f t="shared" ca="1" si="97"/>
        <v>0</v>
      </c>
      <c r="JR134" s="183">
        <f t="shared" ca="1" si="97"/>
        <v>0</v>
      </c>
      <c r="JS134" s="183">
        <f t="shared" ca="1" si="97"/>
        <v>0</v>
      </c>
      <c r="JT134" s="183">
        <f t="shared" ca="1" si="97"/>
        <v>0</v>
      </c>
      <c r="JV134" s="183">
        <f t="shared" ref="JV134:JZ134" ca="1" si="98">SUM(JV123:JV133)</f>
        <v>0</v>
      </c>
      <c r="JW134" s="183">
        <f t="shared" ca="1" si="98"/>
        <v>0</v>
      </c>
      <c r="JX134" s="183">
        <f t="shared" ca="1" si="98"/>
        <v>0</v>
      </c>
      <c r="JY134" s="183">
        <f t="shared" ca="1" si="98"/>
        <v>0</v>
      </c>
      <c r="JZ134" s="183">
        <f t="shared" ca="1" si="98"/>
        <v>0</v>
      </c>
      <c r="KA134" s="183">
        <f ca="1">SUM(KA123:KA133)</f>
        <v>0</v>
      </c>
      <c r="KB134" s="183">
        <f ca="1">SUM(KB123:KB133)</f>
        <v>0</v>
      </c>
      <c r="KC134" s="183">
        <f ca="1">SUM(KC123:KC133)</f>
        <v>0</v>
      </c>
      <c r="KE134" s="183">
        <f t="shared" ref="KE134:KH134" ca="1" si="99">SUM(KE123:KE133)</f>
        <v>0</v>
      </c>
      <c r="KF134" s="183">
        <f t="shared" ca="1" si="99"/>
        <v>0</v>
      </c>
      <c r="KG134" s="183">
        <f t="shared" ca="1" si="99"/>
        <v>0</v>
      </c>
      <c r="KH134" s="183">
        <f t="shared" ca="1" si="99"/>
        <v>0</v>
      </c>
      <c r="KJ134" s="183">
        <f ca="1">SUM(KJ123:KJ133)</f>
        <v>0</v>
      </c>
      <c r="KK134" s="183">
        <f ca="1">SUM(KK123:KK133)</f>
        <v>0</v>
      </c>
      <c r="KL134" s="183">
        <f ca="1">SUM(KL123:KL133)</f>
        <v>0</v>
      </c>
      <c r="KN134" s="183">
        <f ca="1">SUM(KN123:KN133)</f>
        <v>0</v>
      </c>
      <c r="KO134" s="183">
        <f>SUM(KO123:KO133)</f>
        <v>0</v>
      </c>
      <c r="KP134" s="183">
        <f ca="1">SUM(KP123:KP133)</f>
        <v>0</v>
      </c>
      <c r="KQ134" s="183">
        <f>SUM(KQ123:KQ133)</f>
        <v>0</v>
      </c>
      <c r="KR134" s="183">
        <f ca="1">SUM(KR123:KR133)</f>
        <v>0</v>
      </c>
      <c r="KT134" s="183">
        <f t="shared" ref="KT134:KY134" ca="1" si="100">SUM(KT123:KT133)</f>
        <v>0</v>
      </c>
      <c r="KU134" s="183">
        <f t="shared" ca="1" si="100"/>
        <v>0</v>
      </c>
      <c r="KV134" s="183">
        <f t="shared" ca="1" si="100"/>
        <v>0</v>
      </c>
      <c r="KW134" s="183">
        <f ca="1">SUM(KW123:KW133)</f>
        <v>0</v>
      </c>
      <c r="KX134" s="183">
        <f t="shared" ca="1" si="100"/>
        <v>0</v>
      </c>
      <c r="KY134" s="183">
        <f t="shared" ca="1" si="100"/>
        <v>0</v>
      </c>
      <c r="LA134" s="183">
        <f t="shared" ref="LA134:LD134" ca="1" si="101">SUM(LA123:LA133)</f>
        <v>0</v>
      </c>
      <c r="LB134" s="183">
        <f t="shared" ca="1" si="101"/>
        <v>0</v>
      </c>
      <c r="LC134" s="183">
        <f t="shared" ca="1" si="101"/>
        <v>0</v>
      </c>
      <c r="LD134" s="183">
        <f t="shared" ca="1" si="101"/>
        <v>0</v>
      </c>
      <c r="LF134" s="183">
        <f ca="1">SUM(LF123:LF133)</f>
        <v>0</v>
      </c>
      <c r="LG134" s="183">
        <f ca="1">SUM(LG123:LG133)</f>
        <v>0</v>
      </c>
    </row>
    <row r="135" spans="1:319" ht="15.75" thickBot="1" x14ac:dyDescent="0.3">
      <c r="A135" s="68" t="s">
        <v>79</v>
      </c>
      <c r="B135" s="183">
        <f t="shared" ref="B135:P135" ca="1" si="102">B122+B134</f>
        <v>0</v>
      </c>
      <c r="C135" s="183">
        <f t="shared" ca="1" si="102"/>
        <v>38021.42</v>
      </c>
      <c r="D135" s="183">
        <f t="shared" ca="1" si="102"/>
        <v>0</v>
      </c>
      <c r="E135" s="183">
        <f t="shared" ca="1" si="102"/>
        <v>39317.942000000003</v>
      </c>
      <c r="F135" s="183">
        <f t="shared" ca="1" si="102"/>
        <v>0</v>
      </c>
      <c r="G135" s="183">
        <f t="shared" ca="1" si="102"/>
        <v>38189.639000000003</v>
      </c>
      <c r="H135" s="183">
        <f t="shared" ca="1" si="102"/>
        <v>15349.208000000002</v>
      </c>
      <c r="I135" s="183">
        <f t="shared" ca="1" si="102"/>
        <v>0</v>
      </c>
      <c r="J135" s="183">
        <f t="shared" ca="1" si="102"/>
        <v>12746.36</v>
      </c>
      <c r="K135" s="183">
        <f t="shared" ca="1" si="102"/>
        <v>0</v>
      </c>
      <c r="L135" s="183">
        <f t="shared" ca="1" si="102"/>
        <v>46110.02</v>
      </c>
      <c r="M135" s="183">
        <f t="shared" ca="1" si="102"/>
        <v>0</v>
      </c>
      <c r="N135" s="183">
        <f t="shared" ca="1" si="102"/>
        <v>41544.888000000006</v>
      </c>
      <c r="O135" s="183">
        <f t="shared" ca="1" si="102"/>
        <v>0</v>
      </c>
      <c r="P135" s="183">
        <f t="shared" ca="1" si="102"/>
        <v>5009.2829999999994</v>
      </c>
      <c r="R135" s="183">
        <f t="shared" ref="R135:AL135" ca="1" si="103">R122+R134</f>
        <v>0</v>
      </c>
      <c r="S135" s="183">
        <f>S122+S134</f>
        <v>23.495999999999999</v>
      </c>
      <c r="T135" s="183">
        <f t="shared" ca="1" si="103"/>
        <v>27189.799999999832</v>
      </c>
      <c r="U135" s="183">
        <f>U122+U134</f>
        <v>36921.666000000005</v>
      </c>
      <c r="V135" s="183">
        <f t="shared" ca="1" si="103"/>
        <v>0</v>
      </c>
      <c r="W135" s="183">
        <f>W122+W134</f>
        <v>413.94</v>
      </c>
      <c r="X135" s="183">
        <f t="shared" ca="1" si="103"/>
        <v>14405.600000000004</v>
      </c>
      <c r="Y135" s="183">
        <f t="shared" si="103"/>
        <v>19827.904999999999</v>
      </c>
      <c r="Z135" s="183">
        <f t="shared" ca="1" si="103"/>
        <v>27337.31</v>
      </c>
      <c r="AA135" s="183">
        <f t="shared" si="103"/>
        <v>27337.199999999848</v>
      </c>
      <c r="AB135" s="183">
        <f t="shared" ca="1" si="103"/>
        <v>1.595</v>
      </c>
      <c r="AC135" s="183">
        <f t="shared" si="103"/>
        <v>2.1999999999997577</v>
      </c>
      <c r="AD135" s="183">
        <f t="shared" ca="1" si="103"/>
        <v>14264.029999999999</v>
      </c>
      <c r="AE135" s="183">
        <f t="shared" si="103"/>
        <v>14262.600000000384</v>
      </c>
      <c r="AF135" s="183">
        <f t="shared" ca="1" si="103"/>
        <v>0</v>
      </c>
      <c r="AG135" s="183">
        <f t="shared" si="103"/>
        <v>0</v>
      </c>
      <c r="AH135" s="183">
        <f t="shared" ca="1" si="103"/>
        <v>0</v>
      </c>
      <c r="AI135" s="183">
        <f>AI122+AI134</f>
        <v>233811.11000000002</v>
      </c>
      <c r="AJ135" s="183">
        <f t="shared" ca="1" si="103"/>
        <v>0</v>
      </c>
      <c r="AK135" s="183">
        <f>AK122+AK134</f>
        <v>13817.759999999998</v>
      </c>
      <c r="AL135" s="183">
        <f t="shared" ca="1" si="103"/>
        <v>0</v>
      </c>
      <c r="AM135" s="183">
        <f>AM122+AM134</f>
        <v>175481.20899999997</v>
      </c>
      <c r="AO135" s="183">
        <f ca="1">AO122+AO134</f>
        <v>1417124.0819999999</v>
      </c>
      <c r="AP135" s="183">
        <f ca="1">AP122+AP134</f>
        <v>2408.8049599999995</v>
      </c>
      <c r="AQ135" s="183">
        <f t="shared" ref="AQ135:BD135" ca="1" si="104">AQ122+AQ134</f>
        <v>1000.9740000000002</v>
      </c>
      <c r="AR135" s="183">
        <f t="shared" si="104"/>
        <v>4002.6940000000004</v>
      </c>
      <c r="AS135" s="183">
        <f t="shared" ca="1" si="104"/>
        <v>126.98399999999999</v>
      </c>
      <c r="AT135" s="183">
        <f t="shared" si="104"/>
        <v>23.087999999999997</v>
      </c>
      <c r="AU135" s="183">
        <f t="shared" ca="1" si="104"/>
        <v>689137.54799999972</v>
      </c>
      <c r="AV135" s="183">
        <f t="shared" si="104"/>
        <v>125029.17799999999</v>
      </c>
      <c r="AW135" s="183">
        <f t="shared" ca="1" si="104"/>
        <v>545.952</v>
      </c>
      <c r="AX135" s="183">
        <f t="shared" si="104"/>
        <v>99.26400000000001</v>
      </c>
      <c r="AY135" s="183">
        <f t="shared" ca="1" si="104"/>
        <v>728659.47000000009</v>
      </c>
      <c r="AZ135" s="183">
        <f t="shared" si="104"/>
        <v>132077.011</v>
      </c>
      <c r="BA135" s="183">
        <f t="shared" ca="1" si="104"/>
        <v>703.56255999999996</v>
      </c>
      <c r="BB135" s="183">
        <f t="shared" si="104"/>
        <v>105436.00200000001</v>
      </c>
      <c r="BC135" s="183">
        <f t="shared" ca="1" si="104"/>
        <v>1705.2423999999996</v>
      </c>
      <c r="BD135" s="183">
        <f t="shared" si="104"/>
        <v>255553.18700000003</v>
      </c>
      <c r="BE135" s="183">
        <f ca="1">BE122+BE134</f>
        <v>4406.6909999999989</v>
      </c>
      <c r="BF135" s="183">
        <f ca="1">BF122+BF134</f>
        <v>40050.472000000002</v>
      </c>
      <c r="BH135" s="183">
        <f ca="1">BH122+BH134</f>
        <v>741342.8400000002</v>
      </c>
      <c r="BI135" s="183">
        <f ca="1">BI122+BI134</f>
        <v>1856.9712799999995</v>
      </c>
      <c r="BJ135" s="183">
        <f t="shared" ref="BJ135:CE135" ca="1" si="105">BJ122+BJ134</f>
        <v>0</v>
      </c>
      <c r="BK135" s="183">
        <f>BK122+BK134</f>
        <v>0</v>
      </c>
      <c r="BL135" s="183">
        <f t="shared" ca="1" si="105"/>
        <v>620.5619999999999</v>
      </c>
      <c r="BM135" s="183">
        <f>BM122+BM134</f>
        <v>1234.9390000000001</v>
      </c>
      <c r="BN135" s="183">
        <f t="shared" ca="1" si="105"/>
        <v>2989.0230000000001</v>
      </c>
      <c r="BO135" s="183">
        <f>BO122+BO134</f>
        <v>11956.092000000002</v>
      </c>
      <c r="BP135" s="183">
        <f t="shared" ca="1" si="105"/>
        <v>6236.7520000000004</v>
      </c>
      <c r="BQ135" s="183">
        <f>BQ122+BQ134</f>
        <v>36804.950000000004</v>
      </c>
      <c r="BR135" s="183">
        <f t="shared" ca="1" si="105"/>
        <v>35529.707999999999</v>
      </c>
      <c r="BS135" s="183">
        <f>BS122+BS134</f>
        <v>71059.416000000012</v>
      </c>
      <c r="BT135" s="183">
        <f t="shared" ca="1" si="105"/>
        <v>1178.9559999999999</v>
      </c>
      <c r="BU135" s="183">
        <f>BU122+BU134</f>
        <v>3536.8679999999999</v>
      </c>
      <c r="BV135" s="183">
        <f t="shared" ca="1" si="105"/>
        <v>601.31700000000001</v>
      </c>
      <c r="BW135" s="183">
        <f t="shared" si="105"/>
        <v>2405.2620000000002</v>
      </c>
      <c r="BX135" s="183">
        <f t="shared" ca="1" si="105"/>
        <v>171197.34</v>
      </c>
      <c r="BY135" s="183">
        <f t="shared" si="105"/>
        <v>34224.517</v>
      </c>
      <c r="BZ135" s="183">
        <f t="shared" ca="1" si="105"/>
        <v>175272.78000000003</v>
      </c>
      <c r="CA135" s="183">
        <f t="shared" si="105"/>
        <v>35037.887000000002</v>
      </c>
      <c r="CB135" s="183">
        <f t="shared" ca="1" si="105"/>
        <v>216285.59999999998</v>
      </c>
      <c r="CC135" s="183">
        <f t="shared" si="105"/>
        <v>43124.802000000003</v>
      </c>
      <c r="CD135" s="183">
        <f t="shared" ca="1" si="105"/>
        <v>178587.12000000002</v>
      </c>
      <c r="CE135" s="183">
        <f t="shared" si="105"/>
        <v>35637.381999999998</v>
      </c>
      <c r="CF135" s="183">
        <f ca="1">CF122+CF134</f>
        <v>1219.5492799999993</v>
      </c>
      <c r="CG135" s="183">
        <f ca="1">CG122+CG134</f>
        <v>637.4219999999998</v>
      </c>
      <c r="CI135" s="183">
        <f ca="1">CI122+CI134</f>
        <v>4322916.1317999996</v>
      </c>
      <c r="CJ135" s="183">
        <f ca="1">CJ122+CJ134</f>
        <v>5305.4459999999999</v>
      </c>
      <c r="CK135" s="183">
        <f t="shared" ref="CK135:EV135" ca="1" si="106">CK122+CK134</f>
        <v>0</v>
      </c>
      <c r="CL135" s="183">
        <f t="shared" ca="1" si="106"/>
        <v>0</v>
      </c>
      <c r="CM135" s="183">
        <f t="shared" ca="1" si="106"/>
        <v>0</v>
      </c>
      <c r="CN135" s="183">
        <f t="shared" ca="1" si="106"/>
        <v>0</v>
      </c>
      <c r="CO135" s="183">
        <f t="shared" ca="1" si="106"/>
        <v>137118.49799999999</v>
      </c>
      <c r="CP135" s="183">
        <f t="shared" si="106"/>
        <v>24894.239000000001</v>
      </c>
      <c r="CQ135" s="183">
        <f t="shared" ca="1" si="106"/>
        <v>285538.96799999999</v>
      </c>
      <c r="CR135" s="183">
        <f t="shared" si="106"/>
        <v>51899.55</v>
      </c>
      <c r="CS135" s="183">
        <f t="shared" ca="1" si="106"/>
        <v>7.8E-2</v>
      </c>
      <c r="CT135" s="183">
        <f t="shared" si="106"/>
        <v>0.156</v>
      </c>
      <c r="CU135" s="183">
        <f t="shared" ca="1" si="106"/>
        <v>18526.187999999998</v>
      </c>
      <c r="CV135" s="183">
        <f>CV122+CV134</f>
        <v>37052.375999999997</v>
      </c>
      <c r="CW135" s="183">
        <f t="shared" ca="1" si="106"/>
        <v>3117.4448000000002</v>
      </c>
      <c r="CX135" s="183">
        <f>CX122+CX134</f>
        <v>9293.1211999999978</v>
      </c>
      <c r="CY135" s="183">
        <f t="shared" ca="1" si="106"/>
        <v>8567.2479999999996</v>
      </c>
      <c r="CZ135" s="183">
        <f>CZ122+CZ134</f>
        <v>12850.855000000001</v>
      </c>
      <c r="DA135" s="183">
        <f t="shared" ca="1" si="106"/>
        <v>29931.491999999998</v>
      </c>
      <c r="DB135" s="183">
        <f>DB122+DB134</f>
        <v>89619.78</v>
      </c>
      <c r="DC135" s="183">
        <f t="shared" ca="1" si="106"/>
        <v>49716.544000000002</v>
      </c>
      <c r="DD135" s="183">
        <f>DD122+DD134</f>
        <v>74524.48599999999</v>
      </c>
      <c r="DE135" s="183">
        <f t="shared" ca="1" si="106"/>
        <v>23331.227999999996</v>
      </c>
      <c r="DF135" s="183">
        <f>DF122+DF134</f>
        <v>46502.254999999997</v>
      </c>
      <c r="DG135" s="183">
        <f t="shared" ca="1" si="106"/>
        <v>68279.876000000004</v>
      </c>
      <c r="DH135" s="183">
        <f>DH122+DH134</f>
        <v>204663.432</v>
      </c>
      <c r="DI135" s="183">
        <f t="shared" ca="1" si="106"/>
        <v>52828.184000000001</v>
      </c>
      <c r="DJ135" s="183">
        <f>DJ122+DJ134</f>
        <v>158482.71100000001</v>
      </c>
      <c r="DK135" s="183">
        <f t="shared" ca="1" si="106"/>
        <v>51062.012000000002</v>
      </c>
      <c r="DL135" s="183">
        <f>DL122+DL134</f>
        <v>153031.375</v>
      </c>
      <c r="DM135" s="183">
        <f t="shared" ca="1" si="106"/>
        <v>1724.3040000000001</v>
      </c>
      <c r="DN135" s="183">
        <f>DN122+DN134</f>
        <v>3444.8969999999999</v>
      </c>
      <c r="DO135" s="183">
        <f t="shared" ca="1" si="106"/>
        <v>539813.27399999986</v>
      </c>
      <c r="DP135" s="183">
        <f>DP122+DP134</f>
        <v>97580.135000000009</v>
      </c>
      <c r="DQ135" s="183">
        <f t="shared" ca="1" si="106"/>
        <v>194645.28599999999</v>
      </c>
      <c r="DR135" s="183">
        <f>DR122+DR134</f>
        <v>35389.972000000002</v>
      </c>
      <c r="DS135" s="183">
        <f t="shared" ca="1" si="106"/>
        <v>77475.656000000003</v>
      </c>
      <c r="DT135" s="183">
        <f>DT122+DT134</f>
        <v>116021.62699999998</v>
      </c>
      <c r="DU135" s="183">
        <f t="shared" ca="1" si="106"/>
        <v>62900.487999999998</v>
      </c>
      <c r="DV135" s="183">
        <f>DV122+DV134</f>
        <v>94122.781999999977</v>
      </c>
      <c r="DW135" s="183">
        <f t="shared" ca="1" si="106"/>
        <v>231769.36199999999</v>
      </c>
      <c r="DX135" s="183">
        <f>DX122+DX134</f>
        <v>41628.89</v>
      </c>
      <c r="DY135" s="183">
        <f t="shared" ca="1" si="106"/>
        <v>155275.16399999999</v>
      </c>
      <c r="DZ135" s="183">
        <f t="shared" si="106"/>
        <v>28231.847999999998</v>
      </c>
      <c r="EA135" s="183">
        <f t="shared" ca="1" si="106"/>
        <v>16518.248</v>
      </c>
      <c r="EB135" s="183">
        <f t="shared" si="106"/>
        <v>49510.68299999999</v>
      </c>
      <c r="EC135" s="183">
        <f t="shared" ca="1" si="106"/>
        <v>26141.951999999997</v>
      </c>
      <c r="ED135" s="183">
        <f t="shared" si="106"/>
        <v>52223.034999999989</v>
      </c>
      <c r="EE135" s="183">
        <f t="shared" ca="1" si="106"/>
        <v>96348.12000000001</v>
      </c>
      <c r="EF135" s="183">
        <f t="shared" si="106"/>
        <v>8665.4089999999997</v>
      </c>
      <c r="EG135" s="183">
        <f t="shared" ca="1" si="106"/>
        <v>1665349.7519999999</v>
      </c>
      <c r="EH135" s="183">
        <f t="shared" si="106"/>
        <v>151354.44900000002</v>
      </c>
      <c r="EI135" s="183">
        <f t="shared" ca="1" si="106"/>
        <v>91432.967999999993</v>
      </c>
      <c r="EJ135" s="183">
        <f t="shared" si="106"/>
        <v>8236.6020000000008</v>
      </c>
      <c r="EK135" s="183">
        <f t="shared" ca="1" si="106"/>
        <v>1622223.1079999998</v>
      </c>
      <c r="EL135" s="183">
        <f t="shared" si="106"/>
        <v>147417.64800000002</v>
      </c>
      <c r="EM135" s="183">
        <f t="shared" ca="1" si="106"/>
        <v>1829.9489999999998</v>
      </c>
      <c r="EN135" s="183">
        <f t="shared" si="106"/>
        <v>7319.7960000000003</v>
      </c>
      <c r="EO135" s="183">
        <f t="shared" ca="1" si="106"/>
        <v>21307.692000000003</v>
      </c>
      <c r="EP135" s="183">
        <f t="shared" si="106"/>
        <v>42553.325000000004</v>
      </c>
      <c r="EQ135" s="183">
        <f t="shared" ca="1" si="106"/>
        <v>100403.23199999997</v>
      </c>
      <c r="ER135" s="183">
        <f t="shared" si="106"/>
        <v>200336.40299999999</v>
      </c>
      <c r="ES135" s="183">
        <f t="shared" ca="1" si="106"/>
        <v>71634.032000000007</v>
      </c>
      <c r="ET135" s="183">
        <f t="shared" si="106"/>
        <v>107194.98300000002</v>
      </c>
      <c r="EU135" s="183">
        <f t="shared" ca="1" si="106"/>
        <v>114126.01800000001</v>
      </c>
      <c r="EV135" s="183">
        <f t="shared" si="106"/>
        <v>227839.25399999999</v>
      </c>
      <c r="EW135" s="183">
        <f t="shared" ref="EW135:GB135" ca="1" si="107">EW122+EW134</f>
        <v>101819.42999999998</v>
      </c>
      <c r="EX135" s="183">
        <f t="shared" si="107"/>
        <v>203220.10900000003</v>
      </c>
      <c r="EY135" s="183">
        <f t="shared" ca="1" si="107"/>
        <v>1902.2549999999997</v>
      </c>
      <c r="EZ135" s="183">
        <f t="shared" si="107"/>
        <v>7592.3729999999996</v>
      </c>
      <c r="FA135" s="183">
        <f t="shared" ca="1" si="107"/>
        <v>0</v>
      </c>
      <c r="FB135" s="183">
        <f t="shared" si="107"/>
        <v>0</v>
      </c>
      <c r="FC135" s="183">
        <f t="shared" ca="1" si="107"/>
        <v>43366.842000000004</v>
      </c>
      <c r="FD135" s="183">
        <f t="shared" si="107"/>
        <v>86530.008000000002</v>
      </c>
      <c r="FE135" s="183">
        <f t="shared" ca="1" si="107"/>
        <v>0</v>
      </c>
      <c r="FF135" s="183">
        <f t="shared" si="107"/>
        <v>0</v>
      </c>
      <c r="FG135" s="183">
        <f t="shared" ca="1" si="107"/>
        <v>50655.248</v>
      </c>
      <c r="FH135" s="183">
        <f t="shared" si="107"/>
        <v>151725.56699999998</v>
      </c>
      <c r="FI135" s="183">
        <f t="shared" ca="1" si="107"/>
        <v>68018.54399999998</v>
      </c>
      <c r="FJ135" s="183">
        <f t="shared" si="107"/>
        <v>135796.522</v>
      </c>
      <c r="FK135" s="183">
        <f t="shared" ca="1" si="107"/>
        <v>51713.382000000012</v>
      </c>
      <c r="FL135" s="183">
        <f t="shared" si="107"/>
        <v>103112.527</v>
      </c>
      <c r="FM135" s="183">
        <f t="shared" ca="1" si="107"/>
        <v>37176.455999999998</v>
      </c>
      <c r="FN135" s="183">
        <f t="shared" si="107"/>
        <v>74182.887000000002</v>
      </c>
      <c r="FO135" s="183">
        <f t="shared" ca="1" si="107"/>
        <v>0</v>
      </c>
      <c r="FP135" s="183">
        <f t="shared" si="107"/>
        <v>0</v>
      </c>
      <c r="FQ135" s="183">
        <f t="shared" ca="1" si="107"/>
        <v>0</v>
      </c>
      <c r="FR135" s="183">
        <f t="shared" si="107"/>
        <v>0</v>
      </c>
      <c r="FS135" s="183">
        <f t="shared" ca="1" si="107"/>
        <v>2241.7739999999999</v>
      </c>
      <c r="FT135" s="183">
        <f t="shared" si="107"/>
        <v>4445.0160000000005</v>
      </c>
      <c r="FU135" s="183">
        <f t="shared" ca="1" si="107"/>
        <v>34327.440000000002</v>
      </c>
      <c r="FV135" s="183">
        <f t="shared" si="107"/>
        <v>102786.01700000001</v>
      </c>
      <c r="FW135" s="183">
        <f t="shared" ca="1" si="107"/>
        <v>17353.655999999999</v>
      </c>
      <c r="FX135" s="183">
        <f t="shared" si="107"/>
        <v>51885.748000000007</v>
      </c>
      <c r="FY135" s="183">
        <f t="shared" ca="1" si="107"/>
        <v>13497.75</v>
      </c>
      <c r="FZ135" s="183">
        <f t="shared" si="107"/>
        <v>53990.977999999988</v>
      </c>
      <c r="GA135" s="183">
        <f t="shared" ca="1" si="107"/>
        <v>1629.7170000000001</v>
      </c>
      <c r="GB135" s="183">
        <f t="shared" si="107"/>
        <v>6517.6040000000003</v>
      </c>
      <c r="GC135" s="183">
        <f ca="1">GC122+GC134</f>
        <v>2385.2739999999999</v>
      </c>
      <c r="GD135" s="183">
        <f ca="1">GD122+GD134</f>
        <v>2920.172</v>
      </c>
      <c r="GF135" s="183">
        <f t="shared" ref="GF135:GM135" ca="1" si="108">GF122+GF134</f>
        <v>14289</v>
      </c>
      <c r="GG135" s="183">
        <f t="shared" ca="1" si="108"/>
        <v>0</v>
      </c>
      <c r="GH135" s="183">
        <f t="shared" ca="1" si="108"/>
        <v>8868.1999999999989</v>
      </c>
      <c r="GI135" s="183">
        <f t="shared" ca="1" si="108"/>
        <v>0</v>
      </c>
      <c r="GJ135" s="183">
        <f t="shared" ca="1" si="108"/>
        <v>0</v>
      </c>
      <c r="GK135" s="183">
        <f t="shared" ca="1" si="108"/>
        <v>35301.199999999997</v>
      </c>
      <c r="GL135" s="183">
        <f t="shared" ca="1" si="108"/>
        <v>0</v>
      </c>
      <c r="GM135" s="183">
        <f t="shared" ca="1" si="108"/>
        <v>35772</v>
      </c>
      <c r="GO135" s="183">
        <f t="shared" ref="GO135:GX135" ca="1" si="109">GO122+GO134</f>
        <v>0</v>
      </c>
      <c r="GP135" s="183">
        <f t="shared" ca="1" si="109"/>
        <v>0</v>
      </c>
      <c r="GQ135" s="183">
        <f t="shared" ca="1" si="109"/>
        <v>0</v>
      </c>
      <c r="GR135" s="183">
        <f t="shared" ca="1" si="109"/>
        <v>0</v>
      </c>
      <c r="GS135" s="183">
        <f t="shared" ca="1" si="109"/>
        <v>0</v>
      </c>
      <c r="GT135" s="183">
        <f t="shared" ca="1" si="109"/>
        <v>41748.959999999846</v>
      </c>
      <c r="GU135" s="183">
        <f t="shared" ca="1" si="109"/>
        <v>16194.200000000146</v>
      </c>
      <c r="GV135" s="183">
        <f t="shared" ca="1" si="109"/>
        <v>0</v>
      </c>
      <c r="GW135" s="183">
        <f t="shared" ca="1" si="109"/>
        <v>15759.48</v>
      </c>
      <c r="GX135" s="183">
        <f t="shared" ca="1" si="109"/>
        <v>0</v>
      </c>
      <c r="GZ135" s="183">
        <f t="shared" ref="GZ135:HH135" ca="1" si="110">GZ122+GZ134</f>
        <v>0</v>
      </c>
      <c r="HA135" s="183">
        <f t="shared" ca="1" si="110"/>
        <v>0</v>
      </c>
      <c r="HB135" s="183">
        <f t="shared" ca="1" si="110"/>
        <v>0</v>
      </c>
      <c r="HC135" s="183">
        <f t="shared" ca="1" si="110"/>
        <v>27366.041999999998</v>
      </c>
      <c r="HD135" s="183">
        <f ca="1">HD122+HD134</f>
        <v>-27366.041999999998</v>
      </c>
      <c r="HE135" s="183">
        <f t="shared" ca="1" si="110"/>
        <v>6944.7840000001306</v>
      </c>
      <c r="HF135" s="183">
        <f t="shared" ca="1" si="110"/>
        <v>0</v>
      </c>
      <c r="HG135" s="183">
        <f t="shared" ca="1" si="110"/>
        <v>6899.9040000001114</v>
      </c>
      <c r="HH135" s="183">
        <f t="shared" ca="1" si="110"/>
        <v>0</v>
      </c>
      <c r="HJ135" s="183">
        <f t="shared" ref="HJ135:HW135" ca="1" si="111">HJ122+HJ134</f>
        <v>0</v>
      </c>
      <c r="HK135" s="183">
        <f t="shared" ca="1" si="111"/>
        <v>21026.544000000162</v>
      </c>
      <c r="HL135" s="183">
        <f t="shared" ca="1" si="111"/>
        <v>0</v>
      </c>
      <c r="HM135" s="183">
        <f t="shared" ca="1" si="111"/>
        <v>0</v>
      </c>
      <c r="HN135" s="183">
        <f t="shared" ca="1" si="111"/>
        <v>0</v>
      </c>
      <c r="HO135" s="183">
        <f t="shared" ca="1" si="111"/>
        <v>0</v>
      </c>
      <c r="HP135" s="183">
        <f t="shared" ca="1" si="111"/>
        <v>13962.16800000018</v>
      </c>
      <c r="HQ135" s="183">
        <f t="shared" ca="1" si="111"/>
        <v>0</v>
      </c>
      <c r="HR135" s="183">
        <f t="shared" ca="1" si="111"/>
        <v>0</v>
      </c>
      <c r="HS135" s="183">
        <f t="shared" ca="1" si="111"/>
        <v>0</v>
      </c>
      <c r="HT135" s="183">
        <f t="shared" ca="1" si="111"/>
        <v>1558.655999999999</v>
      </c>
      <c r="HU135" s="183">
        <f t="shared" ca="1" si="111"/>
        <v>0</v>
      </c>
      <c r="HV135" s="183">
        <f t="shared" ca="1" si="111"/>
        <v>1611.1919999999568</v>
      </c>
      <c r="HW135" s="183">
        <f t="shared" ca="1" si="111"/>
        <v>0</v>
      </c>
      <c r="HY135" s="183">
        <f t="shared" ref="HY135:ID135" ca="1" si="112">HY122+HY134</f>
        <v>6627.9523199999994</v>
      </c>
      <c r="HZ135" s="183">
        <f t="shared" ca="1" si="112"/>
        <v>0</v>
      </c>
      <c r="IA135" s="183">
        <f t="shared" ca="1" si="112"/>
        <v>-6627.9523199999994</v>
      </c>
      <c r="IB135" s="183">
        <f t="shared" ca="1" si="112"/>
        <v>35438.827599999997</v>
      </c>
      <c r="IC135" s="183">
        <f t="shared" ca="1" si="112"/>
        <v>0</v>
      </c>
      <c r="ID135" s="183">
        <f t="shared" ca="1" si="112"/>
        <v>-35438.827599999997</v>
      </c>
      <c r="IF135" s="183">
        <f ca="1">IF122+IF134</f>
        <v>26955.551370000001</v>
      </c>
      <c r="IG135" s="183">
        <f ca="1">IG122+IG134</f>
        <v>0</v>
      </c>
      <c r="IH135" s="183">
        <f ca="1">IH122+IH134</f>
        <v>-26955.551370000001</v>
      </c>
      <c r="IJ135" s="183">
        <f ca="1">IJ122+IJ134</f>
        <v>33318.99999999936</v>
      </c>
      <c r="IK135" s="183">
        <f ca="1">IK122+IK134</f>
        <v>0</v>
      </c>
      <c r="IL135" s="183">
        <f ca="1">IL122+IL134</f>
        <v>32113.399999999452</v>
      </c>
      <c r="IM135" s="183">
        <f ca="1">IM122+IM134</f>
        <v>0</v>
      </c>
      <c r="IO135" s="183">
        <f t="shared" ref="IO135:IW135" ca="1" si="113">IO122+IO134</f>
        <v>26808.408000000039</v>
      </c>
      <c r="IP135" s="183">
        <f t="shared" ca="1" si="113"/>
        <v>0</v>
      </c>
      <c r="IQ135" s="183">
        <f t="shared" ca="1" si="113"/>
        <v>0</v>
      </c>
      <c r="IR135" s="183">
        <f t="shared" ca="1" si="113"/>
        <v>0</v>
      </c>
      <c r="IS135" s="183">
        <f t="shared" ca="1" si="113"/>
        <v>-19889.232000000055</v>
      </c>
      <c r="IT135" s="183">
        <f t="shared" ca="1" si="113"/>
        <v>4244.3280000000013</v>
      </c>
      <c r="IU135" s="183">
        <f t="shared" ca="1" si="113"/>
        <v>943.79999999999723</v>
      </c>
      <c r="IV135" s="183">
        <f t="shared" ca="1" si="113"/>
        <v>4429.127999999997</v>
      </c>
      <c r="IW135" s="183">
        <f t="shared" ca="1" si="113"/>
        <v>810.47999999999797</v>
      </c>
      <c r="IY135" s="183">
        <f ca="1">IY122+IY134</f>
        <v>8169.9200000000928</v>
      </c>
      <c r="IZ135" s="183">
        <f ca="1">IZ122+IZ134</f>
        <v>0</v>
      </c>
      <c r="JA135" s="183">
        <f ca="1">JA122+JA134</f>
        <v>8077.5199999998767</v>
      </c>
      <c r="JB135" s="183">
        <f ca="1">JB122+JB134</f>
        <v>0</v>
      </c>
      <c r="JD135" s="183">
        <f ca="1">JD122+JD134</f>
        <v>1361.8000000000125</v>
      </c>
      <c r="JE135" s="183">
        <f ca="1">JE122+JE134</f>
        <v>0</v>
      </c>
      <c r="JF135" s="183">
        <f ca="1">JF122+JF134</f>
        <v>1934.2399999999832</v>
      </c>
      <c r="JG135" s="183">
        <f ca="1">JG122+JG134</f>
        <v>0</v>
      </c>
      <c r="JI135" s="183">
        <f t="shared" ref="JI135:JM135" ca="1" si="114">JI122+JI134</f>
        <v>111.60100000000148</v>
      </c>
      <c r="JJ135" s="183">
        <f>JJ122+JJ134</f>
        <v>83564.368000000002</v>
      </c>
      <c r="JK135" s="183">
        <f t="shared" ca="1" si="114"/>
        <v>0</v>
      </c>
      <c r="JL135" s="183">
        <f t="shared" ca="1" si="114"/>
        <v>0</v>
      </c>
      <c r="JM135" s="183">
        <f t="shared" ca="1" si="114"/>
        <v>0</v>
      </c>
      <c r="JO135" s="183">
        <f t="shared" ref="JO135:JT135" ca="1" si="115">JO122+JO134</f>
        <v>0</v>
      </c>
      <c r="JP135" s="183">
        <f t="shared" ca="1" si="115"/>
        <v>0</v>
      </c>
      <c r="JQ135" s="183">
        <f t="shared" ca="1" si="115"/>
        <v>2284.4299999999998</v>
      </c>
      <c r="JR135" s="183">
        <f t="shared" ca="1" si="115"/>
        <v>1135</v>
      </c>
      <c r="JS135" s="183">
        <f t="shared" ca="1" si="115"/>
        <v>0</v>
      </c>
      <c r="JT135" s="183">
        <f t="shared" ca="1" si="115"/>
        <v>1149.43</v>
      </c>
      <c r="JV135" s="183">
        <f t="shared" ref="JV135:JZ135" ca="1" si="116">JV122+JV134</f>
        <v>0</v>
      </c>
      <c r="JW135" s="183">
        <f t="shared" ca="1" si="116"/>
        <v>0</v>
      </c>
      <c r="JX135" s="183">
        <f t="shared" ca="1" si="116"/>
        <v>0</v>
      </c>
      <c r="JY135" s="183">
        <f t="shared" ca="1" si="116"/>
        <v>0</v>
      </c>
      <c r="JZ135" s="183">
        <f t="shared" ca="1" si="116"/>
        <v>1283.337</v>
      </c>
      <c r="KA135" s="183">
        <f ca="1">KA122+KA134</f>
        <v>91.105000000000004</v>
      </c>
      <c r="KB135" s="183">
        <f ca="1">KB122+KB134</f>
        <v>1166.4009999999998</v>
      </c>
      <c r="KC135" s="183">
        <f ca="1">KC122+KC134</f>
        <v>25.830999999999996</v>
      </c>
      <c r="KE135" s="183">
        <f t="shared" ref="KE135:KH135" ca="1" si="117">KE122+KE134</f>
        <v>1783.63</v>
      </c>
      <c r="KF135" s="183">
        <f t="shared" ca="1" si="117"/>
        <v>0</v>
      </c>
      <c r="KG135" s="183">
        <f t="shared" ca="1" si="117"/>
        <v>913.75299999999993</v>
      </c>
      <c r="KH135" s="183">
        <f t="shared" ca="1" si="117"/>
        <v>869.87700000000018</v>
      </c>
      <c r="KJ135" s="183">
        <f ca="1">KJ122+KJ134</f>
        <v>1655.54</v>
      </c>
      <c r="KK135" s="183">
        <f ca="1">KK122+KK134</f>
        <v>373.91</v>
      </c>
      <c r="KL135" s="183">
        <f ca="1">KL122+KL134</f>
        <v>1281.6300000000001</v>
      </c>
      <c r="KN135" s="183">
        <f ca="1">KN122+KN134</f>
        <v>2821.6320000000005</v>
      </c>
      <c r="KO135" s="183">
        <f>KO122+KO134</f>
        <v>502.32499999999999</v>
      </c>
      <c r="KP135" s="183">
        <f ca="1">KP122+KP134</f>
        <v>1667.1599999999999</v>
      </c>
      <c r="KQ135" s="183">
        <f>KQ122+KQ134</f>
        <v>87.367999999999995</v>
      </c>
      <c r="KR135" s="183">
        <f ca="1">KR122+KR134</f>
        <v>1154.4720000000007</v>
      </c>
      <c r="KT135" s="183">
        <f t="shared" ref="KT135:KY135" ca="1" si="118">KT122+KT134</f>
        <v>0</v>
      </c>
      <c r="KU135" s="183">
        <f t="shared" ca="1" si="118"/>
        <v>0</v>
      </c>
      <c r="KV135" s="183">
        <f t="shared" ca="1" si="118"/>
        <v>2412.3539999999998</v>
      </c>
      <c r="KW135" s="183">
        <f ca="1">KW122+KW134</f>
        <v>880.92100000000005</v>
      </c>
      <c r="KX135" s="183">
        <f t="shared" ca="1" si="118"/>
        <v>1476.2090000000001</v>
      </c>
      <c r="KY135" s="183">
        <f t="shared" ca="1" si="118"/>
        <v>55.223999999999997</v>
      </c>
      <c r="LA135" s="183">
        <f t="shared" ref="LA135:LD135" ca="1" si="119">LA122+LA134</f>
        <v>1837.43</v>
      </c>
      <c r="LB135" s="183">
        <f t="shared" ca="1" si="119"/>
        <v>199.87600000000003</v>
      </c>
      <c r="LC135" s="183">
        <f t="shared" ca="1" si="119"/>
        <v>1373.9880000000001</v>
      </c>
      <c r="LD135" s="183">
        <f t="shared" ca="1" si="119"/>
        <v>263.56599999999992</v>
      </c>
      <c r="LF135" s="183">
        <f ca="1">LF122+LF134</f>
        <v>0</v>
      </c>
      <c r="LG135" s="183">
        <f ca="1">LG122+LG134</f>
        <v>149708.25</v>
      </c>
    </row>
    <row r="136" spans="1:319" ht="15.75" thickBot="1" x14ac:dyDescent="0.3"/>
    <row r="137" spans="1:319" ht="19.5" thickBot="1" x14ac:dyDescent="0.35">
      <c r="B137" s="243"/>
      <c r="C137" s="244"/>
      <c r="D137" s="244"/>
      <c r="E137" s="244"/>
      <c r="F137" s="244"/>
      <c r="G137" s="244"/>
      <c r="H137" s="244"/>
      <c r="I137" s="244"/>
      <c r="J137" s="244"/>
      <c r="K137" s="244"/>
      <c r="L137" s="244"/>
      <c r="M137" s="244"/>
      <c r="N137" s="244"/>
      <c r="O137" s="244"/>
      <c r="P137" s="244"/>
      <c r="Q137" s="244"/>
      <c r="R137" s="244"/>
      <c r="S137" s="244"/>
      <c r="T137" s="244"/>
      <c r="U137" s="244"/>
      <c r="V137" s="244"/>
      <c r="W137" s="244"/>
      <c r="X137" s="244"/>
      <c r="Y137" s="244"/>
      <c r="Z137" s="244"/>
      <c r="AA137" s="244"/>
      <c r="AB137" s="244"/>
      <c r="AC137" s="244"/>
      <c r="AD137" s="244"/>
      <c r="AE137" s="244"/>
      <c r="AF137" s="244"/>
      <c r="AG137" s="244"/>
      <c r="AH137" s="244"/>
      <c r="AI137" s="245"/>
    </row>
    <row r="138" spans="1:319" ht="19.5" thickBot="1" x14ac:dyDescent="0.35">
      <c r="B138" s="231"/>
      <c r="C138" s="232"/>
      <c r="D138" s="232"/>
      <c r="E138" s="232"/>
      <c r="F138" s="232"/>
      <c r="G138" s="232"/>
      <c r="H138" s="232"/>
      <c r="I138" s="232"/>
      <c r="J138" s="232"/>
      <c r="K138" s="232"/>
      <c r="L138" s="232"/>
      <c r="M138" s="232"/>
      <c r="N138" s="232"/>
      <c r="O138" s="232"/>
      <c r="P138" s="232"/>
      <c r="Q138" s="232"/>
      <c r="R138" s="232"/>
      <c r="S138" s="232"/>
      <c r="T138" s="232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32"/>
      <c r="AI138" s="233"/>
    </row>
    <row r="139" spans="1:319" ht="15" customHeight="1" thickBot="1" x14ac:dyDescent="0.3">
      <c r="A139" s="256" t="s">
        <v>5</v>
      </c>
      <c r="B139" s="250"/>
      <c r="C139" s="250"/>
      <c r="D139" s="250"/>
      <c r="E139" s="251"/>
      <c r="G139" s="240"/>
      <c r="H139" s="240"/>
      <c r="I139" s="240"/>
      <c r="J139" s="230"/>
      <c r="L139" s="229" t="s">
        <v>344</v>
      </c>
      <c r="M139" s="240"/>
      <c r="N139" s="240"/>
      <c r="O139" s="240"/>
      <c r="P139" s="230"/>
      <c r="R139" s="229" t="s">
        <v>345</v>
      </c>
      <c r="S139" s="240"/>
      <c r="T139" s="240"/>
      <c r="U139" s="240"/>
      <c r="V139" s="240"/>
      <c r="W139" s="240"/>
      <c r="X139" s="240"/>
      <c r="Y139" s="230"/>
      <c r="AA139" s="229" t="s">
        <v>346</v>
      </c>
      <c r="AB139" s="240"/>
      <c r="AC139" s="240"/>
      <c r="AE139" s="229" t="s">
        <v>347</v>
      </c>
      <c r="AF139" s="230"/>
      <c r="AG139" s="53"/>
      <c r="AH139" s="229" t="s">
        <v>520</v>
      </c>
      <c r="AI139" s="240"/>
    </row>
    <row r="140" spans="1:319" ht="36.75" thickBot="1" x14ac:dyDescent="0.3">
      <c r="A140" s="257"/>
      <c r="B140" s="228" t="s">
        <v>124</v>
      </c>
      <c r="C140" s="228"/>
      <c r="D140" s="228" t="s">
        <v>125</v>
      </c>
      <c r="E140" s="228"/>
      <c r="G140" s="228" t="s">
        <v>122</v>
      </c>
      <c r="H140" s="228"/>
      <c r="I140" s="228" t="s">
        <v>123</v>
      </c>
      <c r="J140" s="228"/>
      <c r="L140" s="238" t="s">
        <v>221</v>
      </c>
      <c r="M140" s="235"/>
      <c r="N140" s="238" t="s">
        <v>220</v>
      </c>
      <c r="O140" s="235"/>
      <c r="P140" s="173" t="s">
        <v>218</v>
      </c>
      <c r="R140" s="238" t="s">
        <v>219</v>
      </c>
      <c r="S140" s="235"/>
      <c r="T140" s="238" t="s">
        <v>262</v>
      </c>
      <c r="U140" s="235"/>
      <c r="V140" s="238" t="s">
        <v>261</v>
      </c>
      <c r="W140" s="235"/>
      <c r="X140" s="238" t="s">
        <v>260</v>
      </c>
      <c r="Y140" s="235"/>
      <c r="AA140" s="173" t="s">
        <v>215</v>
      </c>
      <c r="AB140" s="56" t="s">
        <v>216</v>
      </c>
      <c r="AC140" s="173" t="s">
        <v>561</v>
      </c>
      <c r="AE140" s="238" t="s">
        <v>263</v>
      </c>
      <c r="AF140" s="235"/>
      <c r="AG140" s="49"/>
      <c r="AH140" s="228" t="s">
        <v>521</v>
      </c>
      <c r="AI140" s="228"/>
    </row>
    <row r="141" spans="1:319" ht="15.75" thickBot="1" x14ac:dyDescent="0.3">
      <c r="A141" s="258"/>
      <c r="B141" s="242" t="s">
        <v>71</v>
      </c>
      <c r="C141" s="242"/>
      <c r="D141" s="242" t="s">
        <v>71</v>
      </c>
      <c r="E141" s="242"/>
      <c r="G141" s="242" t="s">
        <v>71</v>
      </c>
      <c r="H141" s="242"/>
      <c r="I141" s="242" t="s">
        <v>71</v>
      </c>
      <c r="J141" s="242"/>
      <c r="L141" s="174" t="s">
        <v>70</v>
      </c>
      <c r="M141" s="177" t="s">
        <v>71</v>
      </c>
      <c r="N141" s="174" t="s">
        <v>70</v>
      </c>
      <c r="O141" s="177" t="s">
        <v>71</v>
      </c>
      <c r="P141" s="174" t="s">
        <v>70</v>
      </c>
      <c r="R141" s="174" t="s">
        <v>70</v>
      </c>
      <c r="S141" s="177" t="s">
        <v>71</v>
      </c>
      <c r="T141" s="174" t="s">
        <v>70</v>
      </c>
      <c r="U141" s="177" t="s">
        <v>71</v>
      </c>
      <c r="V141" s="174" t="s">
        <v>70</v>
      </c>
      <c r="W141" s="177" t="s">
        <v>71</v>
      </c>
      <c r="X141" s="174" t="s">
        <v>70</v>
      </c>
      <c r="Y141" s="177" t="s">
        <v>71</v>
      </c>
      <c r="AA141" s="174" t="s">
        <v>70</v>
      </c>
      <c r="AB141" s="174" t="s">
        <v>70</v>
      </c>
      <c r="AC141" s="174" t="s">
        <v>70</v>
      </c>
      <c r="AE141" s="174" t="s">
        <v>70</v>
      </c>
      <c r="AF141" s="177" t="s">
        <v>71</v>
      </c>
      <c r="AG141" s="50"/>
      <c r="AH141" s="241" t="s">
        <v>70</v>
      </c>
      <c r="AI141" s="241"/>
    </row>
    <row r="142" spans="1:319" ht="15.75" thickBot="1" x14ac:dyDescent="0.3">
      <c r="A142" s="178"/>
      <c r="B142" s="197" t="s">
        <v>114</v>
      </c>
      <c r="C142" s="198" t="s">
        <v>370</v>
      </c>
      <c r="D142" s="197" t="s">
        <v>114</v>
      </c>
      <c r="E142" s="198" t="s">
        <v>370</v>
      </c>
      <c r="G142" s="197" t="s">
        <v>114</v>
      </c>
      <c r="H142" s="198" t="s">
        <v>370</v>
      </c>
      <c r="I142" s="197" t="s">
        <v>114</v>
      </c>
      <c r="J142" s="198" t="s">
        <v>370</v>
      </c>
      <c r="L142" s="181" t="s">
        <v>73</v>
      </c>
      <c r="M142" s="181" t="s">
        <v>73</v>
      </c>
      <c r="N142" s="181" t="s">
        <v>73</v>
      </c>
      <c r="O142" s="181" t="s">
        <v>73</v>
      </c>
      <c r="P142" s="181" t="s">
        <v>73</v>
      </c>
      <c r="R142" s="197" t="s">
        <v>114</v>
      </c>
      <c r="S142" s="197" t="s">
        <v>114</v>
      </c>
      <c r="T142" s="181" t="s">
        <v>73</v>
      </c>
      <c r="U142" s="181" t="s">
        <v>73</v>
      </c>
      <c r="V142" s="181" t="s">
        <v>73</v>
      </c>
      <c r="W142" s="181" t="s">
        <v>73</v>
      </c>
      <c r="X142" s="181" t="s">
        <v>73</v>
      </c>
      <c r="Y142" s="181" t="s">
        <v>73</v>
      </c>
      <c r="AA142" s="179" t="s">
        <v>72</v>
      </c>
      <c r="AB142" s="181" t="s">
        <v>73</v>
      </c>
      <c r="AC142" s="181" t="s">
        <v>73</v>
      </c>
      <c r="AE142" s="181" t="s">
        <v>73</v>
      </c>
      <c r="AF142" s="181" t="s">
        <v>73</v>
      </c>
      <c r="AG142" s="51"/>
      <c r="AH142" s="197" t="s">
        <v>114</v>
      </c>
      <c r="AI142" s="198" t="s">
        <v>370</v>
      </c>
    </row>
    <row r="143" spans="1:319" x14ac:dyDescent="0.25">
      <c r="A143" s="2">
        <v>1</v>
      </c>
      <c r="B143" s="98">
        <f ca="1">IF(OR(БД!CZ54="",ISERROR(БД!CZ54)),"",БД!CZ54)</f>
        <v>0</v>
      </c>
      <c r="C143" s="100">
        <f>IF(OR(БД!DC54="",ISERROR(БД!DC54)),"",БД!DC54)</f>
        <v>21656.7</v>
      </c>
      <c r="D143" s="98">
        <f ca="1">IF(OR(БД!DF54="",ISERROR(БД!DF54)),"",БД!DF54)</f>
        <v>26.446000000001732</v>
      </c>
      <c r="E143" s="100">
        <f>IF(OR(БД!DI54="",ISERROR(БД!DI54)),"",БД!DI54)</f>
        <v>10852.294</v>
      </c>
      <c r="G143" s="98">
        <f ca="1">IF(OR(БД!CN54="",ISERROR(БД!CN54)),"",БД!CN54)</f>
        <v>1.1515000000006239</v>
      </c>
      <c r="H143" s="100">
        <f>IF(OR(БД!CQ54="",ISERROR(БД!CQ54)),"",БД!CQ54)</f>
        <v>2058.9740000000002</v>
      </c>
      <c r="I143" s="98">
        <f ca="1">IF(OR(БД!CT54="",ISERROR(БД!CT54)),"",БД!CT54)</f>
        <v>0</v>
      </c>
      <c r="J143" s="100">
        <f>IF(OR(БД!CW54="",ISERROR(БД!CW54)),"",БД!CW54)</f>
        <v>1447.3779999999999</v>
      </c>
      <c r="L143" s="109" t="str">
        <f ca="1">IF(OR(БД!FJ226="",ISERROR(БД!FJ226)),"",БД!FJ226)</f>
        <v/>
      </c>
      <c r="M143" s="109" t="str">
        <f ca="1">IF(OR(БД!FN226="",ISERROR(БД!FN226)),"",БД!FN226)</f>
        <v/>
      </c>
      <c r="N143" s="109" t="str">
        <f ca="1">IF(OR(БД!FB226="",ISERROR(БД!FB226)),"",БД!FB226)</f>
        <v/>
      </c>
      <c r="O143" s="109" t="str">
        <f ca="1">IF(OR(БД!FF226="",ISERROR(БД!FF226)),"",БД!FF226)</f>
        <v/>
      </c>
      <c r="P143" s="109" t="str">
        <f ca="1">IF(OR(БД!EL226="",ISERROR(БД!EL226)),"",БД!EL226)</f>
        <v/>
      </c>
      <c r="R143" s="98">
        <f ca="1">IF(OR(БД!EP226="",ISERROR(БД!EP226)),"",БД!EP226)</f>
        <v>688274.92799999996</v>
      </c>
      <c r="S143" s="98">
        <f ca="1">IF(OR(БД!EV226="",ISERROR(БД!EV226)),"",БД!EV226)</f>
        <v>34040.116000000002</v>
      </c>
      <c r="T143" s="109" t="str">
        <f ca="1">IF(OR(БД!DM312="",ISERROR(БД!DM312)),"",БД!DM312)</f>
        <v/>
      </c>
      <c r="U143" s="109" t="str">
        <f ca="1">IF(OR(БД!DQ312="",ISERROR(БД!DQ312)),"",БД!DQ312)</f>
        <v/>
      </c>
      <c r="V143" s="109" t="str">
        <f ca="1">IF(OR(БД!DE312="",ISERROR(БД!DE312)),"",БД!DE312)</f>
        <v/>
      </c>
      <c r="W143" s="109" t="str">
        <f ca="1">IF(OR(БД!DI312="",ISERROR(БД!DI312)),"",БД!DI312)</f>
        <v/>
      </c>
      <c r="X143" s="109" t="str">
        <f ca="1">IF(OR(БД!CW312="",ISERROR(БД!CW312)),"",БД!CW312)</f>
        <v/>
      </c>
      <c r="Y143" s="109" t="str">
        <f ca="1">IF(OR(БД!DA312="",ISERROR(БД!DA312)),"",БД!DA312)</f>
        <v/>
      </c>
      <c r="AA143" s="102">
        <f ca="1">IF(OR(БД!CW226="",ISERROR(БД!CW226)),"",БД!CW226)</f>
        <v>83.027999999999992</v>
      </c>
      <c r="AB143" s="109">
        <f ca="1">IF(OR(БД!DB226="",ISERROR(БД!DB226)),"",БД!DB226)</f>
        <v>62.567999999999998</v>
      </c>
      <c r="AC143" s="109">
        <f ca="1">IF(OR(БД!P355="",ISERROR(БД!P355)),"",БД!P355)</f>
        <v>20.46</v>
      </c>
      <c r="AE143" s="109" t="str">
        <f ca="1">IF(OR(БД!DU312="",ISERROR(БД!DU312)),"",БД!DU312)</f>
        <v/>
      </c>
      <c r="AF143" s="109" t="str">
        <f ca="1">IF(OR(БД!DY312="",ISERROR(БД!DY312)),"",БД!DY312)</f>
        <v/>
      </c>
      <c r="AG143" s="52"/>
      <c r="AH143" s="98">
        <f ca="1">IF(OR(БД!BR269="",ISERROR(БД!BR269)),"",БД!BR269)</f>
        <v>8.0604999999995925</v>
      </c>
      <c r="AI143" s="100">
        <f>IF(OR(БД!BU269="",ISERROR(БД!BU269)),"",БД!BU269)</f>
        <v>25075.217000000001</v>
      </c>
    </row>
    <row r="144" spans="1:319" x14ac:dyDescent="0.25">
      <c r="A144" s="113">
        <v>2</v>
      </c>
      <c r="B144" s="99">
        <f ca="1">IF(OR(БД!CZ55="",ISERROR(БД!CZ55)),"",БД!CZ55)</f>
        <v>0</v>
      </c>
      <c r="C144" s="101">
        <f>IF(OR(БД!DC55="",ISERROR(БД!DC55)),"",БД!DC55)</f>
        <v>21656.7</v>
      </c>
      <c r="D144" s="99">
        <f ca="1">IF(OR(БД!DF55="",ISERROR(БД!DF55)),"",БД!DF55)</f>
        <v>26.523000000004686</v>
      </c>
      <c r="E144" s="101">
        <f>IF(OR(БД!DI55="",ISERROR(БД!DI55)),"",БД!DI55)</f>
        <v>10856.083000000001</v>
      </c>
      <c r="G144" s="99">
        <f ca="1">IF(OR(БД!CN55="",ISERROR(БД!CN55)),"",БД!CN55)</f>
        <v>1.424499999999739</v>
      </c>
      <c r="H144" s="101">
        <f>IF(OR(БД!CQ55="",ISERROR(БД!CQ55)),"",БД!CQ55)</f>
        <v>2059.788</v>
      </c>
      <c r="I144" s="99">
        <f ca="1">IF(OR(БД!CT55="",ISERROR(БД!CT55)),"",БД!CT55)</f>
        <v>0</v>
      </c>
      <c r="J144" s="101">
        <f>IF(OR(БД!CW55="",ISERROR(БД!CW55)),"",БД!CW55)</f>
        <v>1447.3779999999999</v>
      </c>
      <c r="L144" s="108" t="str">
        <f ca="1">IF(OR(БД!FJ227="",ISERROR(БД!FJ227)),"",БД!FJ227)</f>
        <v/>
      </c>
      <c r="M144" s="108" t="str">
        <f ca="1">IF(OR(БД!FN227="",ISERROR(БД!FN227)),"",БД!FN227)</f>
        <v/>
      </c>
      <c r="N144" s="108" t="str">
        <f ca="1">IF(OR(БД!FB227="",ISERROR(БД!FB227)),"",БД!FB227)</f>
        <v/>
      </c>
      <c r="O144" s="108" t="str">
        <f ca="1">IF(OR(БД!FF227="",ISERROR(БД!FF227)),"",БД!FF227)</f>
        <v/>
      </c>
      <c r="P144" s="108" t="str">
        <f ca="1">IF(OR(БД!EL227="",ISERROR(БД!EL227)),"",БД!EL227)</f>
        <v/>
      </c>
      <c r="R144" s="99">
        <f ca="1">IF(OR(БД!EP227="",ISERROR(БД!EP227)),"",БД!EP227)</f>
        <v>199.62800000001153</v>
      </c>
      <c r="S144" s="99">
        <f ca="1">IF(OR(БД!EV227="",ISERROR(БД!EV227)),"",БД!EV227)</f>
        <v>0</v>
      </c>
      <c r="T144" s="108" t="str">
        <f ca="1">IF(OR(БД!DM313="",ISERROR(БД!DM313)),"",БД!DM313)</f>
        <v/>
      </c>
      <c r="U144" s="108" t="str">
        <f ca="1">IF(OR(БД!DQ313="",ISERROR(БД!DQ313)),"",БД!DQ313)</f>
        <v/>
      </c>
      <c r="V144" s="108" t="str">
        <f ca="1">IF(OR(БД!DE313="",ISERROR(БД!DE313)),"",БД!DE313)</f>
        <v/>
      </c>
      <c r="W144" s="108" t="str">
        <f ca="1">IF(OR(БД!DI313="",ISERROR(БД!DI313)),"",БД!DI313)</f>
        <v/>
      </c>
      <c r="X144" s="108" t="str">
        <f ca="1">IF(OR(БД!CW313="",ISERROR(БД!CW313)),"",БД!CW313)</f>
        <v/>
      </c>
      <c r="Y144" s="108" t="str">
        <f ca="1">IF(OR(БД!DA313="",ISERROR(БД!DA313)),"",БД!DA313)</f>
        <v/>
      </c>
      <c r="AA144" s="103">
        <f ca="1">IF(OR(БД!CW227="",ISERROR(БД!CW227)),"",БД!CW227)</f>
        <v>87.647999999999996</v>
      </c>
      <c r="AB144" s="108">
        <f ca="1">IF(OR(БД!DB227="",ISERROR(БД!DB227)),"",БД!DB227)</f>
        <v>67.451999999999998</v>
      </c>
      <c r="AC144" s="108">
        <f ca="1">IF(OR(БД!P356="",ISERROR(БД!P356)),"",БД!P356)</f>
        <v>20.196000000000002</v>
      </c>
      <c r="AE144" s="108" t="str">
        <f ca="1">IF(OR(БД!DU313="",ISERROR(БД!DU313)),"",БД!DU313)</f>
        <v/>
      </c>
      <c r="AF144" s="108" t="str">
        <f ca="1">IF(OR(БД!DY313="",ISERROR(БД!DY313)),"",БД!DY313)</f>
        <v/>
      </c>
      <c r="AG144" s="52"/>
      <c r="AH144" s="99">
        <f ca="1">IF(OR(БД!BR270="",ISERROR(БД!BR270)),"",БД!BR270)</f>
        <v>9.7929999999960273</v>
      </c>
      <c r="AI144" s="101">
        <f>IF(OR(БД!BU270="",ISERROR(БД!BU270)),"",БД!BU270)</f>
        <v>25078.014999999999</v>
      </c>
    </row>
    <row r="145" spans="1:35" x14ac:dyDescent="0.25">
      <c r="A145" s="113">
        <v>3</v>
      </c>
      <c r="B145" s="99">
        <f ca="1">IF(OR(БД!CZ56="",ISERROR(БД!CZ56)),"",БД!CZ56)</f>
        <v>0</v>
      </c>
      <c r="C145" s="101">
        <f>IF(OR(БД!DC56="",ISERROR(БД!DC56)),"",БД!DC56)</f>
        <v>21656.7</v>
      </c>
      <c r="D145" s="99">
        <f ca="1">IF(OR(БД!DF56="",ISERROR(БД!DF56)),"",БД!DF56)</f>
        <v>25.115999999998166</v>
      </c>
      <c r="E145" s="101">
        <f>IF(OR(БД!DI56="",ISERROR(БД!DI56)),"",БД!DI56)</f>
        <v>10859.671</v>
      </c>
      <c r="G145" s="99">
        <f ca="1">IF(OR(БД!CN56="",ISERROR(БД!CN56)),"",БД!CN56)</f>
        <v>1.9652500000000828</v>
      </c>
      <c r="H145" s="101">
        <f>IF(OR(БД!CQ56="",ISERROR(БД!CQ56)),"",БД!CQ56)</f>
        <v>2060.9110000000001</v>
      </c>
      <c r="I145" s="99">
        <f ca="1">IF(OR(БД!CT56="",ISERROR(БД!CT56)),"",БД!CT56)</f>
        <v>0</v>
      </c>
      <c r="J145" s="101">
        <f>IF(OR(БД!CW56="",ISERROR(БД!CW56)),"",БД!CW56)</f>
        <v>1447.3779999999999</v>
      </c>
      <c r="L145" s="108" t="str">
        <f ca="1">IF(OR(БД!FJ228="",ISERROR(БД!FJ228)),"",БД!FJ228)</f>
        <v/>
      </c>
      <c r="M145" s="108" t="str">
        <f ca="1">IF(OR(БД!FN228="",ISERROR(БД!FN228)),"",БД!FN228)</f>
        <v/>
      </c>
      <c r="N145" s="108" t="str">
        <f ca="1">IF(OR(БД!FB228="",ISERROR(БД!FB228)),"",БД!FB228)</f>
        <v/>
      </c>
      <c r="O145" s="108" t="str">
        <f ca="1">IF(OR(БД!FF228="",ISERROR(БД!FF228)),"",БД!FF228)</f>
        <v/>
      </c>
      <c r="P145" s="108" t="str">
        <f ca="1">IF(OR(БД!EL228="",ISERROR(БД!EL228)),"",БД!EL228)</f>
        <v/>
      </c>
      <c r="R145" s="99">
        <f ca="1">IF(OR(БД!EP228="",ISERROR(БД!EP228)),"",БД!EP228)</f>
        <v>174.06400000000576</v>
      </c>
      <c r="S145" s="99">
        <f ca="1">IF(OR(БД!EV228="",ISERROR(БД!EV228)),"",БД!EV228)</f>
        <v>0</v>
      </c>
      <c r="T145" s="108" t="str">
        <f ca="1">IF(OR(БД!DM314="",ISERROR(БД!DM314)),"",БД!DM314)</f>
        <v/>
      </c>
      <c r="U145" s="108" t="str">
        <f ca="1">IF(OR(БД!DQ314="",ISERROR(БД!DQ314)),"",БД!DQ314)</f>
        <v/>
      </c>
      <c r="V145" s="108" t="str">
        <f ca="1">IF(OR(БД!DE314="",ISERROR(БД!DE314)),"",БД!DE314)</f>
        <v/>
      </c>
      <c r="W145" s="108" t="str">
        <f ca="1">IF(OR(БД!DI314="",ISERROR(БД!DI314)),"",БД!DI314)</f>
        <v/>
      </c>
      <c r="X145" s="108" t="str">
        <f ca="1">IF(OR(БД!CW314="",ISERROR(БД!CW314)),"",БД!CW314)</f>
        <v/>
      </c>
      <c r="Y145" s="108" t="str">
        <f ca="1">IF(OR(БД!DA314="",ISERROR(БД!DA314)),"",БД!DA314)</f>
        <v/>
      </c>
      <c r="AA145" s="103">
        <f ca="1">IF(OR(БД!CW228="",ISERROR(БД!CW228)),"",БД!CW228)</f>
        <v>85.9</v>
      </c>
      <c r="AB145" s="108">
        <f ca="1">IF(OR(БД!DB228="",ISERROR(БД!DB228)),"",БД!DB228)</f>
        <v>66.5</v>
      </c>
      <c r="AC145" s="108">
        <f ca="1">IF(OR(БД!P357="",ISERROR(БД!P357)),"",БД!P357)</f>
        <v>19.399999999999999</v>
      </c>
      <c r="AE145" s="108" t="str">
        <f ca="1">IF(OR(БД!DU314="",ISERROR(БД!DU314)),"",БД!DU314)</f>
        <v/>
      </c>
      <c r="AF145" s="108" t="str">
        <f ca="1">IF(OR(БД!DY314="",ISERROR(БД!DY314)),"",БД!DY314)</f>
        <v/>
      </c>
      <c r="AG145" s="52"/>
      <c r="AH145" s="99">
        <f ca="1">IF(OR(БД!BR271="",ISERROR(БД!BR271)),"",БД!BR271)</f>
        <v>10.454500000003463</v>
      </c>
      <c r="AI145" s="101">
        <f>IF(OR(БД!BU271="",ISERROR(БД!BU271)),"",БД!BU271)</f>
        <v>25081.002</v>
      </c>
    </row>
    <row r="146" spans="1:35" x14ac:dyDescent="0.25">
      <c r="A146" s="113">
        <v>4</v>
      </c>
      <c r="B146" s="99">
        <f ca="1">IF(OR(БД!CZ57="",ISERROR(БД!CZ57)),"",БД!CZ57)</f>
        <v>0</v>
      </c>
      <c r="C146" s="101">
        <f>IF(OR(БД!DC57="",ISERROR(БД!DC57)),"",БД!DC57)</f>
        <v>21656.7</v>
      </c>
      <c r="D146" s="99">
        <f ca="1">IF(OR(БД!DF57="",ISERROR(БД!DF57)),"",БД!DF57)</f>
        <v>26.662999999995009</v>
      </c>
      <c r="E146" s="101">
        <f>IF(OR(БД!DI57="",ISERROR(БД!DI57)),"",БД!DI57)</f>
        <v>10863.48</v>
      </c>
      <c r="G146" s="99">
        <f ca="1">IF(OR(БД!CN57="",ISERROR(БД!CN57)),"",БД!CN57)</f>
        <v>1.9564999999998918</v>
      </c>
      <c r="H146" s="101">
        <f>IF(OR(БД!CQ57="",ISERROR(БД!CQ57)),"",БД!CQ57)</f>
        <v>2062.029</v>
      </c>
      <c r="I146" s="99">
        <f ca="1">IF(OR(БД!CT57="",ISERROR(БД!CT57)),"",БД!CT57)</f>
        <v>0</v>
      </c>
      <c r="J146" s="101">
        <f>IF(OR(БД!CW57="",ISERROR(БД!CW57)),"",БД!CW57)</f>
        <v>1447.3779999999999</v>
      </c>
      <c r="L146" s="108" t="str">
        <f ca="1">IF(OR(БД!FJ229="",ISERROR(БД!FJ229)),"",БД!FJ229)</f>
        <v/>
      </c>
      <c r="M146" s="108" t="str">
        <f ca="1">IF(OR(БД!FN229="",ISERROR(БД!FN229)),"",БД!FN229)</f>
        <v/>
      </c>
      <c r="N146" s="108" t="str">
        <f ca="1">IF(OR(БД!FB229="",ISERROR(БД!FB229)),"",БД!FB229)</f>
        <v/>
      </c>
      <c r="O146" s="108" t="str">
        <f ca="1">IF(OR(БД!FF229="",ISERROR(БД!FF229)),"",БД!FF229)</f>
        <v/>
      </c>
      <c r="P146" s="108" t="str">
        <f ca="1">IF(OR(БД!EL229="",ISERROR(БД!EL229)),"",БД!EL229)</f>
        <v/>
      </c>
      <c r="R146" s="99">
        <f ca="1">IF(OR(БД!EP229="",ISERROR(БД!EP229)),"",БД!EP229)</f>
        <v>161.43599999999424</v>
      </c>
      <c r="S146" s="99">
        <f ca="1">IF(OR(БД!EV229="",ISERROR(БД!EV229)),"",БД!EV229)</f>
        <v>0</v>
      </c>
      <c r="T146" s="108" t="str">
        <f ca="1">IF(OR(БД!DM315="",ISERROR(БД!DM315)),"",БД!DM315)</f>
        <v/>
      </c>
      <c r="U146" s="108" t="str">
        <f ca="1">IF(OR(БД!DQ315="",ISERROR(БД!DQ315)),"",БД!DQ315)</f>
        <v/>
      </c>
      <c r="V146" s="108" t="str">
        <f ca="1">IF(OR(БД!DE315="",ISERROR(БД!DE315)),"",БД!DE315)</f>
        <v/>
      </c>
      <c r="W146" s="108" t="str">
        <f ca="1">IF(OR(БД!DI315="",ISERROR(БД!DI315)),"",БД!DI315)</f>
        <v/>
      </c>
      <c r="X146" s="108" t="str">
        <f ca="1">IF(OR(БД!CW315="",ISERROR(БД!CW315)),"",БД!CW315)</f>
        <v/>
      </c>
      <c r="Y146" s="108" t="str">
        <f ca="1">IF(OR(БД!DA315="",ISERROR(БД!DA315)),"",БД!DA315)</f>
        <v/>
      </c>
      <c r="AA146" s="103">
        <f ca="1">IF(OR(БД!CW229="",ISERROR(БД!CW229)),"",БД!CW229)</f>
        <v>82.915999999999997</v>
      </c>
      <c r="AB146" s="108">
        <f ca="1">IF(OR(БД!DB229="",ISERROR(БД!DB229)),"",БД!DB229)</f>
        <v>62.261000000000003</v>
      </c>
      <c r="AC146" s="108">
        <f ca="1">IF(OR(БД!P358="",ISERROR(БД!P358)),"",БД!P358)</f>
        <v>20.655000000000001</v>
      </c>
      <c r="AE146" s="108" t="str">
        <f ca="1">IF(OR(БД!DU315="",ISERROR(БД!DU315)),"",БД!DU315)</f>
        <v/>
      </c>
      <c r="AF146" s="108" t="str">
        <f ca="1">IF(OR(БД!DY315="",ISERROR(БД!DY315)),"",БД!DY315)</f>
        <v/>
      </c>
      <c r="AG146" s="52"/>
      <c r="AH146" s="99">
        <f ca="1">IF(OR(БД!BR272="",ISERROR(БД!BR272)),"",БД!BR272)</f>
        <v>8.3755000000001019</v>
      </c>
      <c r="AI146" s="101">
        <f>IF(OR(БД!BU272="",ISERROR(БД!BU272)),"",БД!BU272)</f>
        <v>25083.395</v>
      </c>
    </row>
    <row r="147" spans="1:35" x14ac:dyDescent="0.25">
      <c r="A147" s="113">
        <v>5</v>
      </c>
      <c r="B147" s="99">
        <f ca="1">IF(OR(БД!CZ58="",ISERROR(БД!CZ58)),"",БД!CZ58)</f>
        <v>0</v>
      </c>
      <c r="C147" s="101">
        <f>IF(OR(БД!DC58="",ISERROR(БД!DC58)),"",БД!DC58)</f>
        <v>21656.7</v>
      </c>
      <c r="D147" s="99">
        <f ca="1">IF(OR(БД!DF58="",ISERROR(БД!DF58)),"",БД!DF58)</f>
        <v>25.297999999997046</v>
      </c>
      <c r="E147" s="101">
        <f>IF(OR(БД!DI58="",ISERROR(БД!DI58)),"",БД!DI58)</f>
        <v>10867.093999999999</v>
      </c>
      <c r="G147" s="99">
        <f ca="1">IF(OR(БД!CN58="",ISERROR(БД!CN58)),"",БД!CN58)</f>
        <v>1.9232500000002801</v>
      </c>
      <c r="H147" s="101">
        <f>IF(OR(БД!CQ58="",ISERROR(БД!CQ58)),"",БД!CQ58)</f>
        <v>2063.1280000000002</v>
      </c>
      <c r="I147" s="99">
        <f ca="1">IF(OR(БД!CT58="",ISERROR(БД!CT58)),"",БД!CT58)</f>
        <v>0</v>
      </c>
      <c r="J147" s="101">
        <f>IF(OR(БД!CW58="",ISERROR(БД!CW58)),"",БД!CW58)</f>
        <v>1447.3779999999999</v>
      </c>
      <c r="L147" s="108" t="str">
        <f ca="1">IF(OR(БД!FJ230="",ISERROR(БД!FJ230)),"",БД!FJ230)</f>
        <v/>
      </c>
      <c r="M147" s="108" t="str">
        <f ca="1">IF(OR(БД!FN230="",ISERROR(БД!FN230)),"",БД!FN230)</f>
        <v/>
      </c>
      <c r="N147" s="108" t="str">
        <f ca="1">IF(OR(БД!FB230="",ISERROR(БД!FB230)),"",БД!FB230)</f>
        <v/>
      </c>
      <c r="O147" s="108" t="str">
        <f ca="1">IF(OR(БД!FF230="",ISERROR(БД!FF230)),"",БД!FF230)</f>
        <v/>
      </c>
      <c r="P147" s="108" t="str">
        <f ca="1">IF(OR(БД!EL230="",ISERROR(БД!EL230)),"",БД!EL230)</f>
        <v/>
      </c>
      <c r="R147" s="99">
        <f ca="1">IF(OR(БД!EP230="",ISERROR(БД!EP230)),"",БД!EP230)</f>
        <v>173.27200000000448</v>
      </c>
      <c r="S147" s="99">
        <f ca="1">IF(OR(БД!EV230="",ISERROR(БД!EV230)),"",БД!EV230)</f>
        <v>0</v>
      </c>
      <c r="T147" s="108" t="str">
        <f ca="1">IF(OR(БД!DM316="",ISERROR(БД!DM316)),"",БД!DM316)</f>
        <v/>
      </c>
      <c r="U147" s="108" t="str">
        <f ca="1">IF(OR(БД!DQ316="",ISERROR(БД!DQ316)),"",БД!DQ316)</f>
        <v/>
      </c>
      <c r="V147" s="108" t="str">
        <f ca="1">IF(OR(БД!DE316="",ISERROR(БД!DE316)),"",БД!DE316)</f>
        <v/>
      </c>
      <c r="W147" s="108" t="str">
        <f ca="1">IF(OR(БД!DI316="",ISERROR(БД!DI316)),"",БД!DI316)</f>
        <v/>
      </c>
      <c r="X147" s="108" t="str">
        <f ca="1">IF(OR(БД!CW316="",ISERROR(БД!CW316)),"",БД!CW316)</f>
        <v/>
      </c>
      <c r="Y147" s="108" t="str">
        <f ca="1">IF(OR(БД!DA316="",ISERROR(БД!DA316)),"",БД!DA316)</f>
        <v/>
      </c>
      <c r="AA147" s="103">
        <f ca="1">IF(OR(БД!CW230="",ISERROR(БД!CW230)),"",БД!CW230)</f>
        <v>92.135999999999996</v>
      </c>
      <c r="AB147" s="108">
        <f ca="1">IF(OR(БД!DB230="",ISERROR(БД!DB230)),"",БД!DB230)</f>
        <v>72.072000000000003</v>
      </c>
      <c r="AC147" s="108">
        <f ca="1">IF(OR(БД!P359="",ISERROR(БД!P359)),"",БД!P359)</f>
        <v>20.064</v>
      </c>
      <c r="AE147" s="108" t="str">
        <f ca="1">IF(OR(БД!DU316="",ISERROR(БД!DU316)),"",БД!DU316)</f>
        <v/>
      </c>
      <c r="AF147" s="108" t="str">
        <f ca="1">IF(OR(БД!DY316="",ISERROR(БД!DY316)),"",БД!DY316)</f>
        <v/>
      </c>
      <c r="AG147" s="52"/>
      <c r="AH147" s="99">
        <f ca="1">IF(OR(БД!BR273="",ISERROR(БД!BR273)),"",БД!BR273)</f>
        <v>29.536499999994703</v>
      </c>
      <c r="AI147" s="101">
        <f>IF(OR(БД!BU273="",ISERROR(БД!BU273)),"",БД!BU273)</f>
        <v>25091.833999999999</v>
      </c>
    </row>
    <row r="148" spans="1:35" x14ac:dyDescent="0.25">
      <c r="A148" s="113">
        <v>6</v>
      </c>
      <c r="B148" s="99">
        <f ca="1">IF(OR(БД!CZ59="",ISERROR(БД!CZ59)),"",БД!CZ59)</f>
        <v>0</v>
      </c>
      <c r="C148" s="101">
        <f>IF(OR(БД!DC59="",ISERROR(БД!DC59)),"",БД!DC59)</f>
        <v>21656.7</v>
      </c>
      <c r="D148" s="99">
        <f ca="1">IF(OR(БД!DF59="",ISERROR(БД!DF59)),"",БД!DF59)</f>
        <v>21.455000000003565</v>
      </c>
      <c r="E148" s="101">
        <f>IF(OR(БД!DI59="",ISERROR(БД!DI59)),"",БД!DI59)</f>
        <v>10870.159</v>
      </c>
      <c r="G148" s="99">
        <f ca="1">IF(OR(БД!CN59="",ISERROR(БД!CN59)),"",БД!CN59)</f>
        <v>1.9267499999994016</v>
      </c>
      <c r="H148" s="101">
        <f>IF(OR(БД!CQ59="",ISERROR(БД!CQ59)),"",БД!CQ59)</f>
        <v>2064.2289999999998</v>
      </c>
      <c r="I148" s="99">
        <f ca="1">IF(OR(БД!CT59="",ISERROR(БД!CT59)),"",БД!CT59)</f>
        <v>0</v>
      </c>
      <c r="J148" s="101">
        <f>IF(OR(БД!CW59="",ISERROR(БД!CW59)),"",БД!CW59)</f>
        <v>1447.3779999999999</v>
      </c>
      <c r="L148" s="108" t="str">
        <f ca="1">IF(OR(БД!FJ231="",ISERROR(БД!FJ231)),"",БД!FJ231)</f>
        <v/>
      </c>
      <c r="M148" s="108" t="str">
        <f ca="1">IF(OR(БД!FN231="",ISERROR(БД!FN231)),"",БД!FN231)</f>
        <v/>
      </c>
      <c r="N148" s="108" t="str">
        <f ca="1">IF(OR(БД!FB231="",ISERROR(БД!FB231)),"",БД!FB231)</f>
        <v/>
      </c>
      <c r="O148" s="108" t="str">
        <f ca="1">IF(OR(БД!FF231="",ISERROR(БД!FF231)),"",БД!FF231)</f>
        <v/>
      </c>
      <c r="P148" s="108" t="str">
        <f ca="1">IF(OR(БД!EL231="",ISERROR(БД!EL231)),"",БД!EL231)</f>
        <v/>
      </c>
      <c r="R148" s="99">
        <f ca="1">IF(OR(БД!EP231="",ISERROR(БД!EP231)),"",БД!EP231)</f>
        <v>166.36400000003778</v>
      </c>
      <c r="S148" s="99">
        <f ca="1">IF(OR(БД!EV231="",ISERROR(БД!EV231)),"",БД!EV231)</f>
        <v>0</v>
      </c>
      <c r="T148" s="108" t="str">
        <f ca="1">IF(OR(БД!DM317="",ISERROR(БД!DM317)),"",БД!DM317)</f>
        <v/>
      </c>
      <c r="U148" s="108" t="str">
        <f ca="1">IF(OR(БД!DQ317="",ISERROR(БД!DQ317)),"",БД!DQ317)</f>
        <v/>
      </c>
      <c r="V148" s="108" t="str">
        <f ca="1">IF(OR(БД!DE317="",ISERROR(БД!DE317)),"",БД!DE317)</f>
        <v/>
      </c>
      <c r="W148" s="108" t="str">
        <f ca="1">IF(OR(БД!DI317="",ISERROR(БД!DI317)),"",БД!DI317)</f>
        <v/>
      </c>
      <c r="X148" s="108" t="str">
        <f ca="1">IF(OR(БД!CW317="",ISERROR(БД!CW317)),"",БД!CW317)</f>
        <v/>
      </c>
      <c r="Y148" s="108" t="str">
        <f ca="1">IF(OR(БД!DA317="",ISERROR(БД!DA317)),"",БД!DA317)</f>
        <v/>
      </c>
      <c r="AA148" s="103">
        <f ca="1">IF(OR(БД!CW231="",ISERROR(БД!CW231)),"",БД!CW231)</f>
        <v>85.269000000000005</v>
      </c>
      <c r="AB148" s="108">
        <f ca="1">IF(OR(БД!DB231="",ISERROR(БД!DB231)),"",БД!DB231)</f>
        <v>67.055999999999997</v>
      </c>
      <c r="AC148" s="108">
        <f ca="1">IF(OR(БД!P360="",ISERROR(БД!P360)),"",БД!P360)</f>
        <v>18.213000000000001</v>
      </c>
      <c r="AE148" s="108" t="str">
        <f ca="1">IF(OR(БД!DU317="",ISERROR(БД!DU317)),"",БД!DU317)</f>
        <v/>
      </c>
      <c r="AF148" s="108" t="str">
        <f ca="1">IF(OR(БД!DY317="",ISERROR(БД!DY317)),"",БД!DY317)</f>
        <v/>
      </c>
      <c r="AG148" s="52"/>
      <c r="AH148" s="99">
        <f ca="1">IF(OR(БД!BR274="",ISERROR(БД!BR274)),"",БД!BR274)</f>
        <v>27.541500000008455</v>
      </c>
      <c r="AI148" s="101">
        <f>IF(OR(БД!BU274="",ISERROR(БД!BU274)),"",БД!BU274)</f>
        <v>25099.703000000001</v>
      </c>
    </row>
    <row r="149" spans="1:35" x14ac:dyDescent="0.25">
      <c r="A149" s="113">
        <v>7</v>
      </c>
      <c r="B149" s="99">
        <f ca="1">IF(OR(БД!CZ60="",ISERROR(БД!CZ60)),"",БД!CZ60)</f>
        <v>0</v>
      </c>
      <c r="C149" s="101">
        <f>IF(OR(БД!DC60="",ISERROR(БД!DC60)),"",БД!DC60)</f>
        <v>21656.7</v>
      </c>
      <c r="D149" s="99">
        <f ca="1">IF(OR(БД!DF60="",ISERROR(БД!DF60)),"",БД!DF60)</f>
        <v>20.839000000005399</v>
      </c>
      <c r="E149" s="101">
        <f>IF(OR(БД!DI60="",ISERROR(БД!DI60)),"",БД!DI60)</f>
        <v>10873.136</v>
      </c>
      <c r="G149" s="99">
        <f ca="1">IF(OR(БД!CN60="",ISERROR(БД!CN60)),"",БД!CN60)</f>
        <v>1.9302500000001146</v>
      </c>
      <c r="H149" s="101">
        <f>IF(OR(БД!CQ60="",ISERROR(БД!CQ60)),"",БД!CQ60)</f>
        <v>2065.3319999999999</v>
      </c>
      <c r="I149" s="99">
        <f ca="1">IF(OR(БД!CT60="",ISERROR(БД!CT60)),"",БД!CT60)</f>
        <v>0</v>
      </c>
      <c r="J149" s="101">
        <f>IF(OR(БД!CW60="",ISERROR(БД!CW60)),"",БД!CW60)</f>
        <v>1447.3779999999999</v>
      </c>
      <c r="L149" s="108" t="str">
        <f ca="1">IF(OR(БД!FJ232="",ISERROR(БД!FJ232)),"",БД!FJ232)</f>
        <v/>
      </c>
      <c r="M149" s="108" t="str">
        <f ca="1">IF(OR(БД!FN232="",ISERROR(БД!FN232)),"",БД!FN232)</f>
        <v/>
      </c>
      <c r="N149" s="108" t="str">
        <f ca="1">IF(OR(БД!FB232="",ISERROR(БД!FB232)),"",БД!FB232)</f>
        <v/>
      </c>
      <c r="O149" s="108" t="str">
        <f ca="1">IF(OR(БД!FF232="",ISERROR(БД!FF232)),"",БД!FF232)</f>
        <v/>
      </c>
      <c r="P149" s="108" t="str">
        <f ca="1">IF(OR(БД!EL232="",ISERROR(БД!EL232)),"",БД!EL232)</f>
        <v/>
      </c>
      <c r="R149" s="99">
        <f ca="1">IF(OR(БД!EP232="",ISERROR(БД!EP232)),"",БД!EP232)</f>
        <v>171.20399999998335</v>
      </c>
      <c r="S149" s="99">
        <f ca="1">IF(OR(БД!EV232="",ISERROR(БД!EV232)),"",БД!EV232)</f>
        <v>0</v>
      </c>
      <c r="T149" s="108" t="str">
        <f ca="1">IF(OR(БД!DM318="",ISERROR(БД!DM318)),"",БД!DM318)</f>
        <v/>
      </c>
      <c r="U149" s="108" t="str">
        <f ca="1">IF(OR(БД!DQ318="",ISERROR(БД!DQ318)),"",БД!DQ318)</f>
        <v/>
      </c>
      <c r="V149" s="108" t="str">
        <f ca="1">IF(OR(БД!DE318="",ISERROR(БД!DE318)),"",БД!DE318)</f>
        <v/>
      </c>
      <c r="W149" s="108" t="str">
        <f ca="1">IF(OR(БД!DI318="",ISERROR(БД!DI318)),"",БД!DI318)</f>
        <v/>
      </c>
      <c r="X149" s="108" t="str">
        <f ca="1">IF(OR(БД!CW318="",ISERROR(БД!CW318)),"",БД!CW318)</f>
        <v/>
      </c>
      <c r="Y149" s="108" t="str">
        <f ca="1">IF(OR(БД!DA318="",ISERROR(БД!DA318)),"",БД!DA318)</f>
        <v/>
      </c>
      <c r="AA149" s="103">
        <f ca="1">IF(OR(БД!CW232="",ISERROR(БД!CW232)),"",БД!CW232)</f>
        <v>71.062000000000012</v>
      </c>
      <c r="AB149" s="108">
        <f ca="1">IF(OR(БД!DB232="",ISERROR(БД!DB232)),"",БД!DB232)</f>
        <v>54.331000000000003</v>
      </c>
      <c r="AC149" s="108">
        <f ca="1">IF(OR(БД!P361="",ISERROR(БД!P361)),"",БД!P361)</f>
        <v>16.731000000000002</v>
      </c>
      <c r="AE149" s="108" t="str">
        <f ca="1">IF(OR(БД!DU318="",ISERROR(БД!DU318)),"",БД!DU318)</f>
        <v/>
      </c>
      <c r="AF149" s="108" t="str">
        <f ca="1">IF(OR(БД!DY318="",ISERROR(БД!DY318)),"",БД!DY318)</f>
        <v/>
      </c>
      <c r="AG149" s="52"/>
      <c r="AH149" s="99">
        <f ca="1">IF(OR(БД!BR275="",ISERROR(БД!BR275)),"",БД!BR275)</f>
        <v>24.604999999995925</v>
      </c>
      <c r="AI149" s="101">
        <f>IF(OR(БД!BU275="",ISERROR(БД!BU275)),"",БД!BU275)</f>
        <v>25106.733</v>
      </c>
    </row>
    <row r="150" spans="1:35" x14ac:dyDescent="0.25">
      <c r="A150" s="113">
        <v>8</v>
      </c>
      <c r="B150" s="99">
        <f ca="1">IF(OR(БД!CZ61="",ISERROR(БД!CZ61)),"",БД!CZ61)</f>
        <v>0</v>
      </c>
      <c r="C150" s="101">
        <f>IF(OR(БД!DC61="",ISERROR(БД!DC61)),"",БД!DC61)</f>
        <v>21656.7</v>
      </c>
      <c r="D150" s="99">
        <f ca="1">IF(OR(БД!DF61="",ISERROR(БД!DF61)),"",БД!DF61)</f>
        <v>18.493999999998778</v>
      </c>
      <c r="E150" s="101">
        <f>IF(OR(БД!DI61="",ISERROR(БД!DI61)),"",БД!DI61)</f>
        <v>10875.778</v>
      </c>
      <c r="G150" s="99">
        <f ca="1">IF(OR(БД!CN61="",ISERROR(БД!CN61)),"",БД!CN61)</f>
        <v>1.9214999999999236</v>
      </c>
      <c r="H150" s="101">
        <f>IF(OR(БД!CQ61="",ISERROR(БД!CQ61)),"",БД!CQ61)</f>
        <v>2066.4299999999998</v>
      </c>
      <c r="I150" s="99">
        <f ca="1">IF(OR(БД!CT61="",ISERROR(БД!CT61)),"",БД!CT61)</f>
        <v>0</v>
      </c>
      <c r="J150" s="101">
        <f>IF(OR(БД!CW61="",ISERROR(БД!CW61)),"",БД!CW61)</f>
        <v>1447.3779999999999</v>
      </c>
      <c r="L150" s="108" t="str">
        <f ca="1">IF(OR(БД!FJ233="",ISERROR(БД!FJ233)),"",БД!FJ233)</f>
        <v/>
      </c>
      <c r="M150" s="108" t="str">
        <f ca="1">IF(OR(БД!FN233="",ISERROR(БД!FN233)),"",БД!FN233)</f>
        <v/>
      </c>
      <c r="N150" s="108" t="str">
        <f ca="1">IF(OR(БД!FB233="",ISERROR(БД!FB233)),"",БД!FB233)</f>
        <v/>
      </c>
      <c r="O150" s="108" t="str">
        <f ca="1">IF(OR(БД!FF233="",ISERROR(БД!FF233)),"",БД!FF233)</f>
        <v/>
      </c>
      <c r="P150" s="108" t="str">
        <f ca="1">IF(OR(БД!EL233="",ISERROR(БД!EL233)),"",БД!EL233)</f>
        <v/>
      </c>
      <c r="R150" s="99">
        <f ca="1">IF(OR(БД!EP233="",ISERROR(БД!EP233)),"",БД!EP233)</f>
        <v>175.47199999997247</v>
      </c>
      <c r="S150" s="99">
        <f ca="1">IF(OR(БД!EV233="",ISERROR(БД!EV233)),"",БД!EV233)</f>
        <v>0</v>
      </c>
      <c r="T150" s="108" t="str">
        <f ca="1">IF(OR(БД!DM319="",ISERROR(БД!DM319)),"",БД!DM319)</f>
        <v/>
      </c>
      <c r="U150" s="108" t="str">
        <f ca="1">IF(OR(БД!DQ319="",ISERROR(БД!DQ319)),"",БД!DQ319)</f>
        <v/>
      </c>
      <c r="V150" s="108" t="str">
        <f ca="1">IF(OR(БД!DE319="",ISERROR(БД!DE319)),"",БД!DE319)</f>
        <v/>
      </c>
      <c r="W150" s="108" t="str">
        <f ca="1">IF(OR(БД!DI319="",ISERROR(БД!DI319)),"",БД!DI319)</f>
        <v/>
      </c>
      <c r="X150" s="108" t="str">
        <f ca="1">IF(OR(БД!CW319="",ISERROR(БД!CW319)),"",БД!CW319)</f>
        <v/>
      </c>
      <c r="Y150" s="108" t="str">
        <f ca="1">IF(OR(БД!DA319="",ISERROR(БД!DA319)),"",БД!DA319)</f>
        <v/>
      </c>
      <c r="AA150" s="103">
        <f ca="1">IF(OR(БД!CW233="",ISERROR(БД!CW233)),"",БД!CW233)</f>
        <v>78.935999999999993</v>
      </c>
      <c r="AB150" s="108">
        <f ca="1">IF(OR(БД!DB233="",ISERROR(БД!DB233)),"",БД!DB233)</f>
        <v>62.963999999999999</v>
      </c>
      <c r="AC150" s="108">
        <f ca="1">IF(OR(БД!P362="",ISERROR(БД!P362)),"",БД!P362)</f>
        <v>15.972</v>
      </c>
      <c r="AE150" s="108" t="str">
        <f ca="1">IF(OR(БД!DU319="",ISERROR(БД!DU319)),"",БД!DU319)</f>
        <v/>
      </c>
      <c r="AF150" s="108" t="str">
        <f ca="1">IF(OR(БД!DY319="",ISERROR(БД!DY319)),"",БД!DY319)</f>
        <v/>
      </c>
      <c r="AG150" s="52"/>
      <c r="AH150" s="99">
        <f ca="1">IF(OR(БД!BR276="",ISERROR(БД!BR276)),"",БД!BR276)</f>
        <v>26.487999999997555</v>
      </c>
      <c r="AI150" s="101">
        <f>IF(OR(БД!BU276="",ISERROR(БД!BU276)),"",БД!BU276)</f>
        <v>25114.300999999999</v>
      </c>
    </row>
    <row r="151" spans="1:35" x14ac:dyDescent="0.25">
      <c r="A151" s="113">
        <v>9</v>
      </c>
      <c r="B151" s="99">
        <f ca="1">IF(OR(БД!CZ62="",ISERROR(БД!CZ62)),"",БД!CZ62)</f>
        <v>0</v>
      </c>
      <c r="C151" s="101">
        <f>IF(OR(БД!DC62="",ISERROR(БД!DC62)),"",БД!DC62)</f>
        <v>21656.7</v>
      </c>
      <c r="D151" s="99">
        <f ca="1">IF(OR(БД!DF62="",ISERROR(БД!DF62)),"",БД!DF62)</f>
        <v>20.425999999997657</v>
      </c>
      <c r="E151" s="101">
        <f>IF(OR(БД!DI62="",ISERROR(БД!DI62)),"",БД!DI62)</f>
        <v>10878.696</v>
      </c>
      <c r="G151" s="99">
        <f ca="1">IF(OR(БД!CN62="",ISERROR(БД!CN62)),"",БД!CN62)</f>
        <v>1.9372499999999491</v>
      </c>
      <c r="H151" s="101">
        <f>IF(OR(БД!CQ62="",ISERROR(БД!CQ62)),"",БД!CQ62)</f>
        <v>2067.5369999999998</v>
      </c>
      <c r="I151" s="99">
        <f ca="1">IF(OR(БД!CT62="",ISERROR(БД!CT62)),"",БД!CT62)</f>
        <v>0</v>
      </c>
      <c r="J151" s="101">
        <f>IF(OR(БД!CW62="",ISERROR(БД!CW62)),"",БД!CW62)</f>
        <v>1447.3779999999999</v>
      </c>
      <c r="L151" s="108" t="str">
        <f ca="1">IF(OR(БД!FJ234="",ISERROR(БД!FJ234)),"",БД!FJ234)</f>
        <v/>
      </c>
      <c r="M151" s="108" t="str">
        <f ca="1">IF(OR(БД!FN234="",ISERROR(БД!FN234)),"",БД!FN234)</f>
        <v/>
      </c>
      <c r="N151" s="108" t="str">
        <f ca="1">IF(OR(БД!FB234="",ISERROR(БД!FB234)),"",БД!FB234)</f>
        <v/>
      </c>
      <c r="O151" s="108" t="str">
        <f ca="1">IF(OR(БД!FF234="",ISERROR(БД!FF234)),"",БД!FF234)</f>
        <v/>
      </c>
      <c r="P151" s="108" t="str">
        <f ca="1">IF(OR(БД!EL234="",ISERROR(БД!EL234)),"",БД!EL234)</f>
        <v/>
      </c>
      <c r="R151" s="99">
        <f ca="1">IF(OR(БД!EP234="",ISERROR(БД!EP234)),"",БД!EP234)</f>
        <v>198.48400000001857</v>
      </c>
      <c r="S151" s="99">
        <f ca="1">IF(OR(БД!EV234="",ISERROR(БД!EV234)),"",БД!EV234)</f>
        <v>0</v>
      </c>
      <c r="T151" s="108" t="str">
        <f ca="1">IF(OR(БД!DM320="",ISERROR(БД!DM320)),"",БД!DM320)</f>
        <v/>
      </c>
      <c r="U151" s="108" t="str">
        <f ca="1">IF(OR(БД!DQ320="",ISERROR(БД!DQ320)),"",БД!DQ320)</f>
        <v/>
      </c>
      <c r="V151" s="108" t="str">
        <f ca="1">IF(OR(БД!DE320="",ISERROR(БД!DE320)),"",БД!DE320)</f>
        <v/>
      </c>
      <c r="W151" s="108" t="str">
        <f ca="1">IF(OR(БД!DI320="",ISERROR(БД!DI320)),"",БД!DI320)</f>
        <v/>
      </c>
      <c r="X151" s="108" t="str">
        <f ca="1">IF(OR(БД!CW320="",ISERROR(БД!CW320)),"",БД!CW320)</f>
        <v/>
      </c>
      <c r="Y151" s="108" t="str">
        <f ca="1">IF(OR(БД!DA320="",ISERROR(БД!DA320)),"",БД!DA320)</f>
        <v/>
      </c>
      <c r="AA151" s="103">
        <f ca="1">IF(OR(БД!CW234="",ISERROR(БД!CW234)),"",БД!CW234)</f>
        <v>119.589</v>
      </c>
      <c r="AB151" s="108">
        <f ca="1">IF(OR(БД!DB234="",ISERROR(БД!DB234)),"",БД!DB234)</f>
        <v>102.505</v>
      </c>
      <c r="AC151" s="108">
        <f ca="1">IF(OR(БД!P363="",ISERROR(БД!P363)),"",БД!P363)</f>
        <v>17.084</v>
      </c>
      <c r="AE151" s="108" t="str">
        <f ca="1">IF(OR(БД!DU320="",ISERROR(БД!DU320)),"",БД!DU320)</f>
        <v/>
      </c>
      <c r="AF151" s="108" t="str">
        <f ca="1">IF(OR(БД!DY320="",ISERROR(БД!DY320)),"",БД!DY320)</f>
        <v/>
      </c>
      <c r="AG151" s="52"/>
      <c r="AH151" s="99">
        <f ca="1">IF(OR(БД!BR277="",ISERROR(БД!BR277)),"",БД!BR277)</f>
        <v>29.34750000000713</v>
      </c>
      <c r="AI151" s="101">
        <f>IF(OR(БД!BU277="",ISERROR(БД!BU277)),"",БД!BU277)</f>
        <v>25122.686000000002</v>
      </c>
    </row>
    <row r="152" spans="1:35" ht="15.75" thickBot="1" x14ac:dyDescent="0.3">
      <c r="A152" s="61">
        <v>10</v>
      </c>
      <c r="B152" s="99">
        <f ca="1">IF(OR(БД!CZ63="",ISERROR(БД!CZ63)),"",БД!CZ63)</f>
        <v>0</v>
      </c>
      <c r="C152" s="101">
        <f>IF(OR(БД!DC63="",ISERROR(БД!DC63)),"",БД!DC63)</f>
        <v>21656.7</v>
      </c>
      <c r="D152" s="99">
        <f ca="1">IF(OR(БД!DF63="",ISERROR(БД!DF63)),"",БД!DF63)</f>
        <v>20.629000000000815</v>
      </c>
      <c r="E152" s="101">
        <f>IF(OR(БД!DI63="",ISERROR(БД!DI63)),"",БД!DI63)</f>
        <v>10881.643</v>
      </c>
      <c r="G152" s="99">
        <f ca="1">IF(OR(БД!CN63="",ISERROR(БД!CN63)),"",БД!CN63)</f>
        <v>1.9215000000007194</v>
      </c>
      <c r="H152" s="101">
        <f>IF(OR(БД!CQ63="",ISERROR(БД!CQ63)),"",БД!CQ63)</f>
        <v>2068.6350000000002</v>
      </c>
      <c r="I152" s="99">
        <f ca="1">IF(OR(БД!CT63="",ISERROR(БД!CT63)),"",БД!CT63)</f>
        <v>0</v>
      </c>
      <c r="J152" s="101">
        <f>IF(OR(БД!CW63="",ISERROR(БД!CW63)),"",БД!CW63)</f>
        <v>1447.3779999999999</v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>
        <f ca="1">IF(OR(БД!EP235="",ISERROR(БД!EP235)),"",БД!EP235)</f>
        <v>188.9800000000032</v>
      </c>
      <c r="S152" s="75">
        <f ca="1">IF(OR(БД!EV235="",ISERROR(БД!EV235)),"",БД!EV235)</f>
        <v>0</v>
      </c>
      <c r="T152" s="66" t="str">
        <f ca="1">IF(OR(БД!DM321="",ISERROR(БД!DM321)),"",БД!DM321)</f>
        <v/>
      </c>
      <c r="U152" s="66" t="str">
        <f ca="1">IF(OR(БД!DQ321="",ISERROR(БД!DQ321)),"",БД!DQ321)</f>
        <v/>
      </c>
      <c r="V152" s="66" t="str">
        <f ca="1">IF(OR(БД!DE321="",ISERROR(БД!DE321)),"",БД!DE321)</f>
        <v/>
      </c>
      <c r="W152" s="66" t="str">
        <f ca="1">IF(OR(БД!DI321="",ISERROR(БД!DI321)),"",БД!DI321)</f>
        <v/>
      </c>
      <c r="X152" s="66" t="str">
        <f ca="1">IF(OR(БД!CW321="",ISERROR(БД!CW321)),"",БД!CW321)</f>
        <v/>
      </c>
      <c r="Y152" s="66" t="str">
        <f ca="1">IF(OR(БД!DA321="",ISERROR(БД!DA321)),"",БД!DA321)</f>
        <v/>
      </c>
      <c r="AA152" s="64">
        <f ca="1">IF(OR(БД!CW235="",ISERROR(БД!CW235)),"",БД!CW235)</f>
        <v>79.885999999999996</v>
      </c>
      <c r="AB152" s="66">
        <f ca="1">IF(OR(БД!DB235="",ISERROR(БД!DB235)),"",БД!DB235)</f>
        <v>60.293999999999997</v>
      </c>
      <c r="AC152" s="108">
        <f ca="1">IF(OR(БД!P364="",ISERROR(БД!P364)),"",БД!P364)</f>
        <v>19.591999999999999</v>
      </c>
      <c r="AE152" s="66" t="str">
        <f ca="1">IF(OR(БД!DU321="",ISERROR(БД!DU321)),"",БД!DU321)</f>
        <v/>
      </c>
      <c r="AF152" s="66" t="str">
        <f ca="1">IF(OR(БД!DY321="",ISERROR(БД!DY321)),"",БД!DY321)</f>
        <v/>
      </c>
      <c r="AG152" s="52"/>
      <c r="AH152" s="99">
        <f ca="1">IF(OR(БД!BR278="",ISERROR(БД!BR278)),"",БД!BR278)</f>
        <v>27.299999999997453</v>
      </c>
      <c r="AI152" s="101">
        <f>IF(OR(БД!BU278="",ISERROR(БД!BU278)),"",БД!BU278)</f>
        <v>25130.486000000001</v>
      </c>
    </row>
    <row r="153" spans="1:35" ht="15.75" thickBot="1" x14ac:dyDescent="0.3">
      <c r="A153" s="182" t="s">
        <v>75</v>
      </c>
      <c r="B153" s="183">
        <f t="shared" ref="B153:E153" ca="1" si="120">SUM(B143:B152)</f>
        <v>0</v>
      </c>
      <c r="C153" s="183">
        <f t="shared" si="120"/>
        <v>216567.00000000003</v>
      </c>
      <c r="D153" s="183">
        <f t="shared" ca="1" si="120"/>
        <v>231.88900000000285</v>
      </c>
      <c r="E153" s="183">
        <f t="shared" si="120"/>
        <v>108678.034</v>
      </c>
      <c r="G153" s="183">
        <f t="shared" ref="G153:J153" ca="1" si="121">SUM(G143:G152)</f>
        <v>18.058250000000726</v>
      </c>
      <c r="H153" s="183">
        <f t="shared" si="121"/>
        <v>20636.993000000002</v>
      </c>
      <c r="I153" s="183">
        <f t="shared" ca="1" si="121"/>
        <v>0</v>
      </c>
      <c r="J153" s="183">
        <f t="shared" si="121"/>
        <v>14473.780000000002</v>
      </c>
      <c r="L153" s="183">
        <f ca="1">SUM(L143:L152)</f>
        <v>0</v>
      </c>
      <c r="M153" s="183">
        <f ca="1">SUM(M143:M152)</f>
        <v>0</v>
      </c>
      <c r="N153" s="183">
        <f ca="1">SUM(N143:N152)</f>
        <v>0</v>
      </c>
      <c r="O153" s="183">
        <f ca="1">SUM(O143:O152)</f>
        <v>0</v>
      </c>
      <c r="P153" s="183">
        <f ca="1">SUM(P143:P152)</f>
        <v>0</v>
      </c>
      <c r="R153" s="183">
        <f ca="1">SUM(R143:R152)</f>
        <v>689883.83200000005</v>
      </c>
      <c r="S153" s="183">
        <f ca="1">SUM(S143:S152)</f>
        <v>34040.116000000002</v>
      </c>
      <c r="T153" s="183">
        <f t="shared" ref="T153:Y153" ca="1" si="122">SUM(T143:T152)</f>
        <v>0</v>
      </c>
      <c r="U153" s="183">
        <f t="shared" ca="1" si="122"/>
        <v>0</v>
      </c>
      <c r="V153" s="183">
        <f t="shared" ca="1" si="122"/>
        <v>0</v>
      </c>
      <c r="W153" s="183">
        <f t="shared" ca="1" si="122"/>
        <v>0</v>
      </c>
      <c r="X153" s="183">
        <f t="shared" ca="1" si="122"/>
        <v>0</v>
      </c>
      <c r="Y153" s="183">
        <f t="shared" ca="1" si="122"/>
        <v>0</v>
      </c>
      <c r="AA153" s="183">
        <f ca="1">SUM(AA143:AA152)</f>
        <v>866.37000000000012</v>
      </c>
      <c r="AB153" s="183">
        <f ca="1">SUM(AB143:AB152)</f>
        <v>678.00299999999993</v>
      </c>
      <c r="AC153" s="183">
        <f ca="1">SUM(AC143:AC152)</f>
        <v>188.36700000000002</v>
      </c>
      <c r="AE153" s="183">
        <f ca="1">SUM(AE143:AE152)</f>
        <v>0</v>
      </c>
      <c r="AF153" s="183">
        <f ca="1">SUM(AF143:AF152)</f>
        <v>0</v>
      </c>
      <c r="AG153" s="52"/>
      <c r="AH153" s="183">
        <f ca="1">SUM(AH143:AH152)</f>
        <v>201.50200000000041</v>
      </c>
      <c r="AI153" s="183">
        <f>SUM(AI143:AI152)</f>
        <v>250983.372</v>
      </c>
    </row>
    <row r="154" spans="1:35" x14ac:dyDescent="0.25">
      <c r="A154" s="2">
        <v>11</v>
      </c>
      <c r="B154" s="99">
        <f ca="1">IF(OR(БД!CZ65="",ISERROR(БД!CZ65)),"",БД!CZ65)</f>
        <v>0</v>
      </c>
      <c r="C154" s="101">
        <f>IF(OR(БД!DC65="",ISERROR(БД!DC65)),"",БД!DC65)</f>
        <v>21656.7</v>
      </c>
      <c r="D154" s="99">
        <f ca="1">IF(OR(БД!DF65="",ISERROR(БД!DF65)),"",БД!DF65)</f>
        <v>19.271000000004278</v>
      </c>
      <c r="E154" s="101">
        <f>IF(OR(БД!DI65="",ISERROR(БД!DI65)),"",БД!DI65)</f>
        <v>10884.396000000001</v>
      </c>
      <c r="G154" s="99">
        <f ca="1">IF(OR(БД!CN65="",ISERROR(БД!CN65)),"",БД!CN65)</f>
        <v>1.9284999999997581</v>
      </c>
      <c r="H154" s="101">
        <f>IF(OR(БД!CQ65="",ISERROR(БД!CQ65)),"",БД!CQ65)</f>
        <v>2069.7370000000001</v>
      </c>
      <c r="I154" s="99">
        <f ca="1">IF(OR(БД!CT65="",ISERROR(БД!CT65)),"",БД!CT65)</f>
        <v>0</v>
      </c>
      <c r="J154" s="101">
        <f>IF(OR(БД!CW65="",ISERROR(БД!CW65)),"",БД!CW65)</f>
        <v>1447.3779999999999</v>
      </c>
      <c r="L154" s="109" t="str">
        <f ca="1">IF(OR(БД!FJ237="",ISERROR(БД!FJ237)),"",БД!FJ237)</f>
        <v/>
      </c>
      <c r="M154" s="109" t="str">
        <f ca="1">IF(OR(БД!FN237="",ISERROR(БД!FN237)),"",БД!FN237)</f>
        <v/>
      </c>
      <c r="N154" s="109" t="str">
        <f ca="1">IF(OR(БД!FB237="",ISERROR(БД!FB237)),"",БД!FB237)</f>
        <v/>
      </c>
      <c r="O154" s="109" t="str">
        <f ca="1">IF(OR(БД!FF237="",ISERROR(БД!FF237)),"",БД!FF237)</f>
        <v/>
      </c>
      <c r="P154" s="109" t="str">
        <f ca="1">IF(OR(БД!EL237="",ISERROR(БД!EL237)),"",БД!EL237)</f>
        <v/>
      </c>
      <c r="R154" s="98">
        <f ca="1">IF(OR(БД!EP237="",ISERROR(БД!EP237)),"",БД!EP237)</f>
        <v>208.20799999999872</v>
      </c>
      <c r="S154" s="98">
        <f ca="1">IF(OR(БД!EV237="",ISERROR(БД!EV237)),"",БД!EV237)</f>
        <v>4.3999999998959538E-2</v>
      </c>
      <c r="T154" s="109" t="str">
        <f ca="1">IF(OR(БД!DM323="",ISERROR(БД!DM323)),"",БД!DM323)</f>
        <v/>
      </c>
      <c r="U154" s="109" t="str">
        <f ca="1">IF(OR(БД!DQ323="",ISERROR(БД!DQ323)),"",БД!DQ323)</f>
        <v/>
      </c>
      <c r="V154" s="109" t="str">
        <f ca="1">IF(OR(БД!DE323="",ISERROR(БД!DE323)),"",БД!DE323)</f>
        <v/>
      </c>
      <c r="W154" s="109" t="str">
        <f ca="1">IF(OR(БД!DI323="",ISERROR(БД!DI323)),"",БД!DI323)</f>
        <v/>
      </c>
      <c r="X154" s="109" t="str">
        <f ca="1">IF(OR(БД!CW323="",ISERROR(БД!CW323)),"",БД!CW323)</f>
        <v/>
      </c>
      <c r="Y154" s="109" t="str">
        <f ca="1">IF(OR(БД!DA323="",ISERROR(БД!DA323)),"",БД!DA323)</f>
        <v/>
      </c>
      <c r="AA154" s="102">
        <f ca="1">IF(OR(БД!CW237="",ISERROR(БД!CW237)),"",БД!CW237)</f>
        <v>79.900000000000006</v>
      </c>
      <c r="AB154" s="109">
        <f ca="1">IF(OR(БД!DB237="",ISERROR(БД!DB237)),"",БД!DB237)</f>
        <v>58.6</v>
      </c>
      <c r="AC154" s="108">
        <f ca="1">IF(OR(БД!P366="",ISERROR(БД!P366)),"",БД!P366)</f>
        <v>21.3</v>
      </c>
      <c r="AE154" s="109" t="str">
        <f ca="1">IF(OR(БД!DU323="",ISERROR(БД!DU323)),"",БД!DU323)</f>
        <v/>
      </c>
      <c r="AF154" s="109" t="str">
        <f ca="1">IF(OR(БД!DY323="",ISERROR(БД!DY323)),"",БД!DY323)</f>
        <v/>
      </c>
      <c r="AG154" s="52"/>
      <c r="AH154" s="99">
        <f ca="1">IF(OR(БД!BR280="",ISERROR(БД!BR280)),"",БД!BR280)</f>
        <v>23.10349999999562</v>
      </c>
      <c r="AI154" s="101">
        <f>IF(OR(БД!BU280="",ISERROR(БД!BU280)),"",БД!BU280)</f>
        <v>25137.087</v>
      </c>
    </row>
    <row r="155" spans="1:35" x14ac:dyDescent="0.25">
      <c r="A155" s="113">
        <v>12</v>
      </c>
      <c r="B155" s="99">
        <f ca="1">IF(OR(БД!CZ66="",ISERROR(БД!CZ66)),"",БД!CZ66)</f>
        <v>0</v>
      </c>
      <c r="C155" s="101">
        <f>IF(OR(БД!DC66="",ISERROR(БД!DC66)),"",БД!DC66)</f>
        <v>21656.7</v>
      </c>
      <c r="D155" s="99">
        <f ca="1">IF(OR(БД!DF66="",ISERROR(БД!DF66)),"",БД!DF66)</f>
        <v>17.33199999999124</v>
      </c>
      <c r="E155" s="101">
        <f>IF(OR(БД!DI66="",ISERROR(БД!DI66)),"",БД!DI66)</f>
        <v>10886.871999999999</v>
      </c>
      <c r="G155" s="99">
        <f ca="1">IF(OR(БД!CN66="",ISERROR(БД!CN66)),"",БД!CN66)</f>
        <v>1.9704999999995607</v>
      </c>
      <c r="H155" s="101">
        <f>IF(OR(БД!CQ66="",ISERROR(БД!CQ66)),"",БД!CQ66)</f>
        <v>2070.8629999999998</v>
      </c>
      <c r="I155" s="99">
        <f ca="1">IF(OR(БД!CT66="",ISERROR(БД!CT66)),"",БД!CT66)</f>
        <v>0</v>
      </c>
      <c r="J155" s="101">
        <f>IF(OR(БД!CW66="",ISERROR(БД!CW66)),"",БД!CW66)</f>
        <v>1447.3779999999999</v>
      </c>
      <c r="L155" s="108" t="str">
        <f ca="1">IF(OR(БД!FJ238="",ISERROR(БД!FJ238)),"",БД!FJ238)</f>
        <v/>
      </c>
      <c r="M155" s="108" t="str">
        <f ca="1">IF(OR(БД!FN238="",ISERROR(БД!FN238)),"",БД!FN238)</f>
        <v/>
      </c>
      <c r="N155" s="108" t="str">
        <f ca="1">IF(OR(БД!FB238="",ISERROR(БД!FB238)),"",БД!FB238)</f>
        <v/>
      </c>
      <c r="O155" s="108" t="str">
        <f ca="1">IF(OR(БД!FF238="",ISERROR(БД!FF238)),"",БД!FF238)</f>
        <v/>
      </c>
      <c r="P155" s="108" t="str">
        <f ca="1">IF(OR(БД!EL238="",ISERROR(БД!EL238)),"",БД!EL238)</f>
        <v/>
      </c>
      <c r="R155" s="99">
        <f ca="1">IF(OR(БД!EP238="",ISERROR(БД!EP238)),"",БД!EP238)</f>
        <v>223.07999999998719</v>
      </c>
      <c r="S155" s="99">
        <f ca="1">IF(OR(БД!EV238="",ISERROR(БД!EV238)),"",БД!EV238)</f>
        <v>0</v>
      </c>
      <c r="T155" s="108" t="str">
        <f ca="1">IF(OR(БД!DM324="",ISERROR(БД!DM324)),"",БД!DM324)</f>
        <v/>
      </c>
      <c r="U155" s="108" t="str">
        <f ca="1">IF(OR(БД!DQ324="",ISERROR(БД!DQ324)),"",БД!DQ324)</f>
        <v/>
      </c>
      <c r="V155" s="108" t="str">
        <f ca="1">IF(OR(БД!DE324="",ISERROR(БД!DE324)),"",БД!DE324)</f>
        <v/>
      </c>
      <c r="W155" s="108" t="str">
        <f ca="1">IF(OR(БД!DI324="",ISERROR(БД!DI324)),"",БД!DI324)</f>
        <v/>
      </c>
      <c r="X155" s="108" t="str">
        <f ca="1">IF(OR(БД!CW324="",ISERROR(БД!CW324)),"",БД!CW324)</f>
        <v/>
      </c>
      <c r="Y155" s="108" t="str">
        <f ca="1">IF(OR(БД!DA324="",ISERROR(БД!DA324)),"",БД!DA324)</f>
        <v/>
      </c>
      <c r="AA155" s="103">
        <f ca="1">IF(OR(БД!CW238="",ISERROR(БД!CW238)),"",БД!CW238)</f>
        <v>80.156999999999996</v>
      </c>
      <c r="AB155" s="108">
        <f ca="1">IF(OR(БД!DB238="",ISERROR(БД!DB238)),"",БД!DB238)</f>
        <v>61.082999999999998</v>
      </c>
      <c r="AC155" s="108">
        <f ca="1">IF(OR(БД!P367="",ISERROR(БД!P367)),"",БД!P367)</f>
        <v>19.074000000000002</v>
      </c>
      <c r="AE155" s="108" t="str">
        <f ca="1">IF(OR(БД!DU324="",ISERROR(БД!DU324)),"",БД!DU324)</f>
        <v/>
      </c>
      <c r="AF155" s="108" t="str">
        <f ca="1">IF(OR(БД!DY324="",ISERROR(БД!DY324)),"",БД!DY324)</f>
        <v/>
      </c>
      <c r="AG155" s="52"/>
      <c r="AH155" s="99">
        <f ca="1">IF(OR(БД!BR281="",ISERROR(БД!BR281)),"",БД!BR281)</f>
        <v>22.742999999998574</v>
      </c>
      <c r="AI155" s="101">
        <f>IF(OR(БД!BU281="",ISERROR(БД!BU281)),"",БД!BU281)</f>
        <v>25143.584999999999</v>
      </c>
    </row>
    <row r="156" spans="1:35" x14ac:dyDescent="0.25">
      <c r="A156" s="113">
        <v>13</v>
      </c>
      <c r="B156" s="99" t="str">
        <f ca="1">IF(OR(БД!CZ67="",ISERROR(БД!CZ67)),"",БД!CZ67)</f>
        <v/>
      </c>
      <c r="C156" s="101" t="str">
        <f>IF(OR(БД!DC67="",ISERROR(БД!DC67)),"",БД!DC67)</f>
        <v/>
      </c>
      <c r="D156" s="99" t="str">
        <f ca="1">IF(OR(БД!DF67="",ISERROR(БД!DF67)),"",БД!DF67)</f>
        <v/>
      </c>
      <c r="E156" s="101" t="str">
        <f>IF(OR(БД!DI67="",ISERROR(БД!DI67)),"",БД!DI67)</f>
        <v/>
      </c>
      <c r="G156" s="99" t="str">
        <f ca="1">IF(OR(БД!CN67="",ISERROR(БД!CN67)),"",БД!CN67)</f>
        <v/>
      </c>
      <c r="H156" s="101" t="str">
        <f>IF(OR(БД!CQ67="",ISERROR(БД!CQ67)),"",БД!CQ67)</f>
        <v/>
      </c>
      <c r="I156" s="99" t="str">
        <f ca="1">IF(OR(БД!CT67="",ISERROR(БД!CT67)),"",БД!CT67)</f>
        <v/>
      </c>
      <c r="J156" s="101" t="str">
        <f>IF(OR(БД!CW67="",ISERROR(БД!CW67)),"",БД!CW67)</f>
        <v/>
      </c>
      <c r="L156" s="108" t="str">
        <f ca="1">IF(OR(БД!FJ239="",ISERROR(БД!FJ239)),"",БД!FJ239)</f>
        <v/>
      </c>
      <c r="M156" s="108" t="str">
        <f ca="1">IF(OR(БД!FN239="",ISERROR(БД!FN239)),"",БД!FN239)</f>
        <v/>
      </c>
      <c r="N156" s="108" t="str">
        <f ca="1">IF(OR(БД!FB239="",ISERROR(БД!FB239)),"",БД!FB239)</f>
        <v/>
      </c>
      <c r="O156" s="108" t="str">
        <f ca="1">IF(OR(БД!FF239="",ISERROR(БД!FF239)),"",БД!FF239)</f>
        <v/>
      </c>
      <c r="P156" s="108" t="str">
        <f ca="1">IF(OR(БД!EL239="",ISERROR(БД!EL239)),"",БД!EL239)</f>
        <v/>
      </c>
      <c r="R156" s="99" t="str">
        <f ca="1">IF(OR(БД!EP239="",ISERROR(БД!EP239)),"",БД!EP239)</f>
        <v/>
      </c>
      <c r="S156" s="99" t="str">
        <f ca="1">IF(OR(БД!EV239="",ISERROR(БД!EV239)),"",БД!EV239)</f>
        <v/>
      </c>
      <c r="T156" s="108" t="str">
        <f ca="1">IF(OR(БД!DM325="",ISERROR(БД!DM325)),"",БД!DM325)</f>
        <v/>
      </c>
      <c r="U156" s="108" t="str">
        <f ca="1">IF(OR(БД!DQ325="",ISERROR(БД!DQ325)),"",БД!DQ325)</f>
        <v/>
      </c>
      <c r="V156" s="108" t="str">
        <f ca="1">IF(OR(БД!DE325="",ISERROR(БД!DE325)),"",БД!DE325)</f>
        <v/>
      </c>
      <c r="W156" s="108" t="str">
        <f ca="1">IF(OR(БД!DI325="",ISERROR(БД!DI325)),"",БД!DI325)</f>
        <v/>
      </c>
      <c r="X156" s="108" t="str">
        <f ca="1">IF(OR(БД!CW325="",ISERROR(БД!CW325)),"",БД!CW325)</f>
        <v/>
      </c>
      <c r="Y156" s="108" t="str">
        <f ca="1">IF(OR(БД!DA325="",ISERROR(БД!DA325)),"",БД!DA325)</f>
        <v/>
      </c>
      <c r="AA156" s="103" t="str">
        <f ca="1">IF(OR(БД!CW239="",ISERROR(БД!CW239)),"",БД!CW239)</f>
        <v/>
      </c>
      <c r="AB156" s="108" t="str">
        <f ca="1">IF(OR(БД!DB239="",ISERROR(БД!DB239)),"",БД!DB239)</f>
        <v/>
      </c>
      <c r="AC156" s="108" t="str">
        <f ca="1">IF(OR(БД!P368="",ISERROR(БД!P368)),"",БД!P368)</f>
        <v/>
      </c>
      <c r="AE156" s="108" t="str">
        <f ca="1">IF(OR(БД!DU325="",ISERROR(БД!DU325)),"",БД!DU325)</f>
        <v/>
      </c>
      <c r="AF156" s="108" t="str">
        <f ca="1">IF(OR(БД!DY325="",ISERROR(БД!DY325)),"",БД!DY325)</f>
        <v/>
      </c>
      <c r="AG156" s="52"/>
      <c r="AH156" s="99" t="str">
        <f ca="1">IF(OR(БД!BR282="",ISERROR(БД!BR282)),"",БД!BR282)</f>
        <v/>
      </c>
      <c r="AI156" s="101" t="str">
        <f>IF(OR(БД!BU282="",ISERROR(БД!BU282)),"",БД!BU282)</f>
        <v/>
      </c>
    </row>
    <row r="157" spans="1:35" x14ac:dyDescent="0.25">
      <c r="A157" s="113">
        <v>14</v>
      </c>
      <c r="B157" s="99" t="str">
        <f ca="1">IF(OR(БД!CZ68="",ISERROR(БД!CZ68)),"",БД!CZ68)</f>
        <v/>
      </c>
      <c r="C157" s="101" t="str">
        <f>IF(OR(БД!DC68="",ISERROR(БД!DC68)),"",БД!DC68)</f>
        <v/>
      </c>
      <c r="D157" s="99" t="str">
        <f ca="1">IF(OR(БД!DF68="",ISERROR(БД!DF68)),"",БД!DF68)</f>
        <v/>
      </c>
      <c r="E157" s="101" t="str">
        <f>IF(OR(БД!DI68="",ISERROR(БД!DI68)),"",БД!DI68)</f>
        <v/>
      </c>
      <c r="G157" s="99" t="str">
        <f ca="1">IF(OR(БД!CN68="",ISERROR(БД!CN68)),"",БД!CN68)</f>
        <v/>
      </c>
      <c r="H157" s="101" t="str">
        <f>IF(OR(БД!CQ68="",ISERROR(БД!CQ68)),"",БД!CQ68)</f>
        <v/>
      </c>
      <c r="I157" s="99" t="str">
        <f ca="1">IF(OR(БД!CT68="",ISERROR(БД!CT68)),"",БД!CT68)</f>
        <v/>
      </c>
      <c r="J157" s="101" t="str">
        <f>IF(OR(БД!CW68="",ISERROR(БД!CW68)),"",БД!CW68)</f>
        <v/>
      </c>
      <c r="L157" s="108" t="str">
        <f ca="1">IF(OR(БД!FJ240="",ISERROR(БД!FJ240)),"",БД!FJ240)</f>
        <v/>
      </c>
      <c r="M157" s="108" t="str">
        <f ca="1">IF(OR(БД!FN240="",ISERROR(БД!FN240)),"",БД!FN240)</f>
        <v/>
      </c>
      <c r="N157" s="108" t="str">
        <f ca="1">IF(OR(БД!FB240="",ISERROR(БД!FB240)),"",БД!FB240)</f>
        <v/>
      </c>
      <c r="O157" s="108" t="str">
        <f ca="1">IF(OR(БД!FF240="",ISERROR(БД!FF240)),"",БД!FF240)</f>
        <v/>
      </c>
      <c r="P157" s="108" t="str">
        <f ca="1">IF(OR(БД!EL240="",ISERROR(БД!EL240)),"",БД!EL240)</f>
        <v/>
      </c>
      <c r="R157" s="99" t="str">
        <f ca="1">IF(OR(БД!EP240="",ISERROR(БД!EP240)),"",БД!EP240)</f>
        <v/>
      </c>
      <c r="S157" s="99" t="str">
        <f ca="1">IF(OR(БД!EV240="",ISERROR(БД!EV240)),"",БД!EV240)</f>
        <v/>
      </c>
      <c r="T157" s="108" t="str">
        <f ca="1">IF(OR(БД!DM326="",ISERROR(БД!DM326)),"",БД!DM326)</f>
        <v/>
      </c>
      <c r="U157" s="108" t="str">
        <f ca="1">IF(OR(БД!DQ326="",ISERROR(БД!DQ326)),"",БД!DQ326)</f>
        <v/>
      </c>
      <c r="V157" s="108" t="str">
        <f ca="1">IF(OR(БД!DE326="",ISERROR(БД!DE326)),"",БД!DE326)</f>
        <v/>
      </c>
      <c r="W157" s="108" t="str">
        <f ca="1">IF(OR(БД!DI326="",ISERROR(БД!DI326)),"",БД!DI326)</f>
        <v/>
      </c>
      <c r="X157" s="108" t="str">
        <f ca="1">IF(OR(БД!CW326="",ISERROR(БД!CW326)),"",БД!CW326)</f>
        <v/>
      </c>
      <c r="Y157" s="108" t="str">
        <f ca="1">IF(OR(БД!DA326="",ISERROR(БД!DA326)),"",БД!DA326)</f>
        <v/>
      </c>
      <c r="AA157" s="103" t="str">
        <f ca="1">IF(OR(БД!CW240="",ISERROR(БД!CW240)),"",БД!CW240)</f>
        <v/>
      </c>
      <c r="AB157" s="108" t="str">
        <f ca="1">IF(OR(БД!DB240="",ISERROR(БД!DB240)),"",БД!DB240)</f>
        <v/>
      </c>
      <c r="AC157" s="108" t="str">
        <f ca="1">IF(OR(БД!P369="",ISERROR(БД!P369)),"",БД!P369)</f>
        <v/>
      </c>
      <c r="AE157" s="108" t="str">
        <f ca="1">IF(OR(БД!DU326="",ISERROR(БД!DU326)),"",БД!DU326)</f>
        <v/>
      </c>
      <c r="AF157" s="108" t="str">
        <f ca="1">IF(OR(БД!DY326="",ISERROR(БД!DY326)),"",БД!DY326)</f>
        <v/>
      </c>
      <c r="AG157" s="52"/>
      <c r="AH157" s="99" t="str">
        <f ca="1">IF(OR(БД!BR283="",ISERROR(БД!BR283)),"",БД!BR283)</f>
        <v/>
      </c>
      <c r="AI157" s="101" t="str">
        <f>IF(OR(БД!BU283="",ISERROR(БД!BU283)),"",БД!BU283)</f>
        <v/>
      </c>
    </row>
    <row r="158" spans="1:35" x14ac:dyDescent="0.25">
      <c r="A158" s="113">
        <v>15</v>
      </c>
      <c r="B158" s="99" t="str">
        <f ca="1">IF(OR(БД!CZ69="",ISERROR(БД!CZ69)),"",БД!CZ69)</f>
        <v/>
      </c>
      <c r="C158" s="101" t="str">
        <f>IF(OR(БД!DC69="",ISERROR(БД!DC69)),"",БД!DC69)</f>
        <v/>
      </c>
      <c r="D158" s="99" t="str">
        <f ca="1">IF(OR(БД!DF69="",ISERROR(БД!DF69)),"",БД!DF69)</f>
        <v/>
      </c>
      <c r="E158" s="101" t="str">
        <f>IF(OR(БД!DI69="",ISERROR(БД!DI69)),"",БД!DI69)</f>
        <v/>
      </c>
      <c r="G158" s="99" t="str">
        <f ca="1">IF(OR(БД!CN69="",ISERROR(БД!CN69)),"",БД!CN69)</f>
        <v/>
      </c>
      <c r="H158" s="101" t="str">
        <f>IF(OR(БД!CQ69="",ISERROR(БД!CQ69)),"",БД!CQ69)</f>
        <v/>
      </c>
      <c r="I158" s="99" t="str">
        <f ca="1">IF(OR(БД!CT69="",ISERROR(БД!CT69)),"",БД!CT69)</f>
        <v/>
      </c>
      <c r="J158" s="101" t="str">
        <f>IF(OR(БД!CW69="",ISERROR(БД!CW69)),"",БД!CW69)</f>
        <v/>
      </c>
      <c r="L158" s="108" t="str">
        <f ca="1">IF(OR(БД!FJ241="",ISERROR(БД!FJ241)),"",БД!FJ241)</f>
        <v/>
      </c>
      <c r="M158" s="108" t="str">
        <f ca="1">IF(OR(БД!FN241="",ISERROR(БД!FN241)),"",БД!FN241)</f>
        <v/>
      </c>
      <c r="N158" s="108" t="str">
        <f ca="1">IF(OR(БД!FB241="",ISERROR(БД!FB241)),"",БД!FB241)</f>
        <v/>
      </c>
      <c r="O158" s="108" t="str">
        <f ca="1">IF(OR(БД!FF241="",ISERROR(БД!FF241)),"",БД!FF241)</f>
        <v/>
      </c>
      <c r="P158" s="108" t="str">
        <f ca="1">IF(OR(БД!EL241="",ISERROR(БД!EL241)),"",БД!EL241)</f>
        <v/>
      </c>
      <c r="R158" s="99" t="str">
        <f ca="1">IF(OR(БД!EP241="",ISERROR(БД!EP241)),"",БД!EP241)</f>
        <v/>
      </c>
      <c r="S158" s="99" t="str">
        <f ca="1">IF(OR(БД!EV241="",ISERROR(БД!EV241)),"",БД!EV241)</f>
        <v/>
      </c>
      <c r="T158" s="108" t="str">
        <f ca="1">IF(OR(БД!DM327="",ISERROR(БД!DM327)),"",БД!DM327)</f>
        <v/>
      </c>
      <c r="U158" s="108" t="str">
        <f ca="1">IF(OR(БД!DQ327="",ISERROR(БД!DQ327)),"",БД!DQ327)</f>
        <v/>
      </c>
      <c r="V158" s="108" t="str">
        <f ca="1">IF(OR(БД!DE327="",ISERROR(БД!DE327)),"",БД!DE327)</f>
        <v/>
      </c>
      <c r="W158" s="108" t="str">
        <f ca="1">IF(OR(БД!DI327="",ISERROR(БД!DI327)),"",БД!DI327)</f>
        <v/>
      </c>
      <c r="X158" s="108" t="str">
        <f ca="1">IF(OR(БД!CW327="",ISERROR(БД!CW327)),"",БД!CW327)</f>
        <v/>
      </c>
      <c r="Y158" s="108" t="str">
        <f ca="1">IF(OR(БД!DA327="",ISERROR(БД!DA327)),"",БД!DA327)</f>
        <v/>
      </c>
      <c r="AA158" s="103" t="str">
        <f ca="1">IF(OR(БД!CW241="",ISERROR(БД!CW241)),"",БД!CW241)</f>
        <v/>
      </c>
      <c r="AB158" s="108" t="str">
        <f ca="1">IF(OR(БД!DB241="",ISERROR(БД!DB241)),"",БД!DB241)</f>
        <v/>
      </c>
      <c r="AC158" s="108" t="str">
        <f ca="1">IF(OR(БД!P370="",ISERROR(БД!P370)),"",БД!P370)</f>
        <v/>
      </c>
      <c r="AE158" s="108" t="str">
        <f ca="1">IF(OR(БД!DU327="",ISERROR(БД!DU327)),"",БД!DU327)</f>
        <v/>
      </c>
      <c r="AF158" s="108" t="str">
        <f ca="1">IF(OR(БД!DY327="",ISERROR(БД!DY327)),"",БД!DY327)</f>
        <v/>
      </c>
      <c r="AG158" s="52"/>
      <c r="AH158" s="99" t="str">
        <f ca="1">IF(OR(БД!BR284="",ISERROR(БД!BR284)),"",БД!BR284)</f>
        <v/>
      </c>
      <c r="AI158" s="101" t="str">
        <f>IF(OR(БД!BU284="",ISERROR(БД!BU284)),"",БД!BU284)</f>
        <v/>
      </c>
    </row>
    <row r="159" spans="1:35" x14ac:dyDescent="0.25">
      <c r="A159" s="113">
        <v>16</v>
      </c>
      <c r="B159" s="99" t="str">
        <f ca="1">IF(OR(БД!CZ70="",ISERROR(БД!CZ70)),"",БД!CZ70)</f>
        <v/>
      </c>
      <c r="C159" s="101" t="str">
        <f>IF(OR(БД!DC70="",ISERROR(БД!DC70)),"",БД!DC70)</f>
        <v/>
      </c>
      <c r="D159" s="99" t="str">
        <f ca="1">IF(OR(БД!DF70="",ISERROR(БД!DF70)),"",БД!DF70)</f>
        <v/>
      </c>
      <c r="E159" s="101" t="str">
        <f>IF(OR(БД!DI70="",ISERROR(БД!DI70)),"",БД!DI70)</f>
        <v/>
      </c>
      <c r="G159" s="99" t="str">
        <f ca="1">IF(OR(БД!CN70="",ISERROR(БД!CN70)),"",БД!CN70)</f>
        <v/>
      </c>
      <c r="H159" s="101" t="str">
        <f>IF(OR(БД!CQ70="",ISERROR(БД!CQ70)),"",БД!CQ70)</f>
        <v/>
      </c>
      <c r="I159" s="99" t="str">
        <f ca="1">IF(OR(БД!CT70="",ISERROR(БД!CT70)),"",БД!CT70)</f>
        <v/>
      </c>
      <c r="J159" s="101" t="str">
        <f>IF(OR(БД!CW70="",ISERROR(БД!CW70)),"",БД!CW70)</f>
        <v/>
      </c>
      <c r="L159" s="108" t="str">
        <f ca="1">IF(OR(БД!FJ242="",ISERROR(БД!FJ242)),"",БД!FJ242)</f>
        <v/>
      </c>
      <c r="M159" s="108" t="str">
        <f ca="1">IF(OR(БД!FN242="",ISERROR(БД!FN242)),"",БД!FN242)</f>
        <v/>
      </c>
      <c r="N159" s="108" t="str">
        <f ca="1">IF(OR(БД!FB242="",ISERROR(БД!FB242)),"",БД!FB242)</f>
        <v/>
      </c>
      <c r="O159" s="108" t="str">
        <f ca="1">IF(OR(БД!FF242="",ISERROR(БД!FF242)),"",БД!FF242)</f>
        <v/>
      </c>
      <c r="P159" s="108" t="str">
        <f ca="1">IF(OR(БД!EL242="",ISERROR(БД!EL242)),"",БД!EL242)</f>
        <v/>
      </c>
      <c r="R159" s="99" t="str">
        <f ca="1">IF(OR(БД!EP242="",ISERROR(БД!EP242)),"",БД!EP242)</f>
        <v/>
      </c>
      <c r="S159" s="99" t="str">
        <f ca="1">IF(OR(БД!EV242="",ISERROR(БД!EV242)),"",БД!EV242)</f>
        <v/>
      </c>
      <c r="T159" s="108" t="str">
        <f ca="1">IF(OR(БД!DM328="",ISERROR(БД!DM328)),"",БД!DM328)</f>
        <v/>
      </c>
      <c r="U159" s="108" t="str">
        <f ca="1">IF(OR(БД!DQ328="",ISERROR(БД!DQ328)),"",БД!DQ328)</f>
        <v/>
      </c>
      <c r="V159" s="108" t="str">
        <f ca="1">IF(OR(БД!DE328="",ISERROR(БД!DE328)),"",БД!DE328)</f>
        <v/>
      </c>
      <c r="W159" s="108" t="str">
        <f ca="1">IF(OR(БД!DI328="",ISERROR(БД!DI328)),"",БД!DI328)</f>
        <v/>
      </c>
      <c r="X159" s="108" t="str">
        <f ca="1">IF(OR(БД!CW328="",ISERROR(БД!CW328)),"",БД!CW328)</f>
        <v/>
      </c>
      <c r="Y159" s="108" t="str">
        <f ca="1">IF(OR(БД!DA328="",ISERROR(БД!DA328)),"",БД!DA328)</f>
        <v/>
      </c>
      <c r="AA159" s="103" t="str">
        <f ca="1">IF(OR(БД!CW242="",ISERROR(БД!CW242)),"",БД!CW242)</f>
        <v/>
      </c>
      <c r="AB159" s="108" t="str">
        <f ca="1">IF(OR(БД!DB242="",ISERROR(БД!DB242)),"",БД!DB242)</f>
        <v/>
      </c>
      <c r="AC159" s="108" t="str">
        <f ca="1">IF(OR(БД!P371="",ISERROR(БД!P371)),"",БД!P371)</f>
        <v/>
      </c>
      <c r="AE159" s="108" t="str">
        <f ca="1">IF(OR(БД!DU328="",ISERROR(БД!DU328)),"",БД!DU328)</f>
        <v/>
      </c>
      <c r="AF159" s="108" t="str">
        <f ca="1">IF(OR(БД!DY328="",ISERROR(БД!DY328)),"",БД!DY328)</f>
        <v/>
      </c>
      <c r="AG159" s="52"/>
      <c r="AH159" s="99" t="str">
        <f ca="1">IF(OR(БД!BR285="",ISERROR(БД!BR285)),"",БД!BR285)</f>
        <v/>
      </c>
      <c r="AI159" s="101" t="str">
        <f>IF(OR(БД!BU285="",ISERROR(БД!BU285)),"",БД!BU285)</f>
        <v/>
      </c>
    </row>
    <row r="160" spans="1:35" x14ac:dyDescent="0.25">
      <c r="A160" s="113">
        <v>17</v>
      </c>
      <c r="B160" s="99" t="str">
        <f ca="1">IF(OR(БД!CZ71="",ISERROR(БД!CZ71)),"",БД!CZ71)</f>
        <v/>
      </c>
      <c r="C160" s="101" t="str">
        <f>IF(OR(БД!DC71="",ISERROR(БД!DC71)),"",БД!DC71)</f>
        <v/>
      </c>
      <c r="D160" s="99" t="str">
        <f ca="1">IF(OR(БД!DF71="",ISERROR(БД!DF71)),"",БД!DF71)</f>
        <v/>
      </c>
      <c r="E160" s="101" t="str">
        <f>IF(OR(БД!DI71="",ISERROR(БД!DI71)),"",БД!DI71)</f>
        <v/>
      </c>
      <c r="G160" s="99" t="str">
        <f ca="1">IF(OR(БД!CN71="",ISERROR(БД!CN71)),"",БД!CN71)</f>
        <v/>
      </c>
      <c r="H160" s="101" t="str">
        <f>IF(OR(БД!CQ71="",ISERROR(БД!CQ71)),"",БД!CQ71)</f>
        <v/>
      </c>
      <c r="I160" s="99" t="str">
        <f ca="1">IF(OR(БД!CT71="",ISERROR(БД!CT71)),"",БД!CT71)</f>
        <v/>
      </c>
      <c r="J160" s="101" t="str">
        <f>IF(OR(БД!CW71="",ISERROR(БД!CW71)),"",БД!CW71)</f>
        <v/>
      </c>
      <c r="L160" s="108" t="str">
        <f ca="1">IF(OR(БД!FJ243="",ISERROR(БД!FJ243)),"",БД!FJ243)</f>
        <v/>
      </c>
      <c r="M160" s="108" t="str">
        <f ca="1">IF(OR(БД!FN243="",ISERROR(БД!FN243)),"",БД!FN243)</f>
        <v/>
      </c>
      <c r="N160" s="108" t="str">
        <f ca="1">IF(OR(БД!FB243="",ISERROR(БД!FB243)),"",БД!FB243)</f>
        <v/>
      </c>
      <c r="O160" s="108" t="str">
        <f ca="1">IF(OR(БД!FF243="",ISERROR(БД!FF243)),"",БД!FF243)</f>
        <v/>
      </c>
      <c r="P160" s="108" t="str">
        <f ca="1">IF(OR(БД!EL243="",ISERROR(БД!EL243)),"",БД!EL243)</f>
        <v/>
      </c>
      <c r="R160" s="99" t="str">
        <f ca="1">IF(OR(БД!EP243="",ISERROR(БД!EP243)),"",БД!EP243)</f>
        <v/>
      </c>
      <c r="S160" s="99" t="str">
        <f ca="1">IF(OR(БД!EV243="",ISERROR(БД!EV243)),"",БД!EV243)</f>
        <v/>
      </c>
      <c r="T160" s="108" t="str">
        <f ca="1">IF(OR(БД!DM329="",ISERROR(БД!DM329)),"",БД!DM329)</f>
        <v/>
      </c>
      <c r="U160" s="108" t="str">
        <f ca="1">IF(OR(БД!DQ329="",ISERROR(БД!DQ329)),"",БД!DQ329)</f>
        <v/>
      </c>
      <c r="V160" s="108" t="str">
        <f ca="1">IF(OR(БД!DE329="",ISERROR(БД!DE329)),"",БД!DE329)</f>
        <v/>
      </c>
      <c r="W160" s="108" t="str">
        <f ca="1">IF(OR(БД!DI329="",ISERROR(БД!DI329)),"",БД!DI329)</f>
        <v/>
      </c>
      <c r="X160" s="108" t="str">
        <f ca="1">IF(OR(БД!CW329="",ISERROR(БД!CW329)),"",БД!CW329)</f>
        <v/>
      </c>
      <c r="Y160" s="108" t="str">
        <f ca="1">IF(OR(БД!DA329="",ISERROR(БД!DA329)),"",БД!DA329)</f>
        <v/>
      </c>
      <c r="AA160" s="103" t="str">
        <f ca="1">IF(OR(БД!CW243="",ISERROR(БД!CW243)),"",БД!CW243)</f>
        <v/>
      </c>
      <c r="AB160" s="108" t="str">
        <f ca="1">IF(OR(БД!DB243="",ISERROR(БД!DB243)),"",БД!DB243)</f>
        <v/>
      </c>
      <c r="AC160" s="108" t="str">
        <f ca="1">IF(OR(БД!P372="",ISERROR(БД!P372)),"",БД!P372)</f>
        <v/>
      </c>
      <c r="AE160" s="108" t="str">
        <f ca="1">IF(OR(БД!DU329="",ISERROR(БД!DU329)),"",БД!DU329)</f>
        <v/>
      </c>
      <c r="AF160" s="108" t="str">
        <f ca="1">IF(OR(БД!DY329="",ISERROR(БД!DY329)),"",БД!DY329)</f>
        <v/>
      </c>
      <c r="AG160" s="52"/>
      <c r="AH160" s="99" t="str">
        <f ca="1">IF(OR(БД!BR286="",ISERROR(БД!BR286)),"",БД!BR286)</f>
        <v/>
      </c>
      <c r="AI160" s="101" t="str">
        <f>IF(OR(БД!BU286="",ISERROR(БД!BU286)),"",БД!BU286)</f>
        <v/>
      </c>
    </row>
    <row r="161" spans="1:35" x14ac:dyDescent="0.25">
      <c r="A161" s="113">
        <v>18</v>
      </c>
      <c r="B161" s="99" t="str">
        <f ca="1">IF(OR(БД!CZ72="",ISERROR(БД!CZ72)),"",БД!CZ72)</f>
        <v/>
      </c>
      <c r="C161" s="101" t="str">
        <f>IF(OR(БД!DC72="",ISERROR(БД!DC72)),"",БД!DC72)</f>
        <v/>
      </c>
      <c r="D161" s="99" t="str">
        <f ca="1">IF(OR(БД!DF72="",ISERROR(БД!DF72)),"",БД!DF72)</f>
        <v/>
      </c>
      <c r="E161" s="101" t="str">
        <f>IF(OR(БД!DI72="",ISERROR(БД!DI72)),"",БД!DI72)</f>
        <v/>
      </c>
      <c r="G161" s="99" t="str">
        <f ca="1">IF(OR(БД!CN72="",ISERROR(БД!CN72)),"",БД!CN72)</f>
        <v/>
      </c>
      <c r="H161" s="101" t="str">
        <f>IF(OR(БД!CQ72="",ISERROR(БД!CQ72)),"",БД!CQ72)</f>
        <v/>
      </c>
      <c r="I161" s="99" t="str">
        <f ca="1">IF(OR(БД!CT72="",ISERROR(БД!CT72)),"",БД!CT72)</f>
        <v/>
      </c>
      <c r="J161" s="101" t="str">
        <f>IF(OR(БД!CW72="",ISERROR(БД!CW72)),"",БД!CW72)</f>
        <v/>
      </c>
      <c r="L161" s="108" t="str">
        <f ca="1">IF(OR(БД!FJ244="",ISERROR(БД!FJ244)),"",БД!FJ244)</f>
        <v/>
      </c>
      <c r="M161" s="108" t="str">
        <f ca="1">IF(OR(БД!FN244="",ISERROR(БД!FN244)),"",БД!FN244)</f>
        <v/>
      </c>
      <c r="N161" s="108" t="str">
        <f ca="1">IF(OR(БД!FB244="",ISERROR(БД!FB244)),"",БД!FB244)</f>
        <v/>
      </c>
      <c r="O161" s="108" t="str">
        <f ca="1">IF(OR(БД!FF244="",ISERROR(БД!FF244)),"",БД!FF244)</f>
        <v/>
      </c>
      <c r="P161" s="108" t="str">
        <f ca="1">IF(OR(БД!EL244="",ISERROR(БД!EL244)),"",БД!EL244)</f>
        <v/>
      </c>
      <c r="R161" s="99" t="str">
        <f ca="1">IF(OR(БД!EP244="",ISERROR(БД!EP244)),"",БД!EP244)</f>
        <v/>
      </c>
      <c r="S161" s="99" t="str">
        <f ca="1">IF(OR(БД!EV244="",ISERROR(БД!EV244)),"",БД!EV244)</f>
        <v/>
      </c>
      <c r="T161" s="108" t="str">
        <f ca="1">IF(OR(БД!DM330="",ISERROR(БД!DM330)),"",БД!DM330)</f>
        <v/>
      </c>
      <c r="U161" s="108" t="str">
        <f ca="1">IF(OR(БД!DQ330="",ISERROR(БД!DQ330)),"",БД!DQ330)</f>
        <v/>
      </c>
      <c r="V161" s="108" t="str">
        <f ca="1">IF(OR(БД!DE330="",ISERROR(БД!DE330)),"",БД!DE330)</f>
        <v/>
      </c>
      <c r="W161" s="108" t="str">
        <f ca="1">IF(OR(БД!DI330="",ISERROR(БД!DI330)),"",БД!DI330)</f>
        <v/>
      </c>
      <c r="X161" s="108" t="str">
        <f ca="1">IF(OR(БД!CW330="",ISERROR(БД!CW330)),"",БД!CW330)</f>
        <v/>
      </c>
      <c r="Y161" s="108" t="str">
        <f ca="1">IF(OR(БД!DA330="",ISERROR(БД!DA330)),"",БД!DA330)</f>
        <v/>
      </c>
      <c r="AA161" s="103" t="str">
        <f ca="1">IF(OR(БД!CW244="",ISERROR(БД!CW244)),"",БД!CW244)</f>
        <v/>
      </c>
      <c r="AB161" s="108" t="str">
        <f ca="1">IF(OR(БД!DB244="",ISERROR(БД!DB244)),"",БД!DB244)</f>
        <v/>
      </c>
      <c r="AC161" s="108" t="str">
        <f ca="1">IF(OR(БД!P373="",ISERROR(БД!P373)),"",БД!P373)</f>
        <v/>
      </c>
      <c r="AE161" s="108" t="str">
        <f ca="1">IF(OR(БД!DU330="",ISERROR(БД!DU330)),"",БД!DU330)</f>
        <v/>
      </c>
      <c r="AF161" s="108" t="str">
        <f ca="1">IF(OR(БД!DY330="",ISERROR(БД!DY330)),"",БД!DY330)</f>
        <v/>
      </c>
      <c r="AG161" s="52"/>
      <c r="AH161" s="99" t="str">
        <f ca="1">IF(OR(БД!BR287="",ISERROR(БД!BR287)),"",БД!BR287)</f>
        <v/>
      </c>
      <c r="AI161" s="101" t="str">
        <f>IF(OR(БД!BU287="",ISERROR(БД!BU287)),"",БД!BU287)</f>
        <v/>
      </c>
    </row>
    <row r="162" spans="1:35" x14ac:dyDescent="0.25">
      <c r="A162" s="113">
        <v>19</v>
      </c>
      <c r="B162" s="99" t="str">
        <f ca="1">IF(OR(БД!CZ73="",ISERROR(БД!CZ73)),"",БД!CZ73)</f>
        <v/>
      </c>
      <c r="C162" s="101" t="str">
        <f>IF(OR(БД!DC73="",ISERROR(БД!DC73)),"",БД!DC73)</f>
        <v/>
      </c>
      <c r="D162" s="99" t="str">
        <f ca="1">IF(OR(БД!DF73="",ISERROR(БД!DF73)),"",БД!DF73)</f>
        <v/>
      </c>
      <c r="E162" s="101" t="str">
        <f>IF(OR(БД!DI73="",ISERROR(БД!DI73)),"",БД!DI73)</f>
        <v/>
      </c>
      <c r="G162" s="99" t="str">
        <f ca="1">IF(OR(БД!CN73="",ISERROR(БД!CN73)),"",БД!CN73)</f>
        <v/>
      </c>
      <c r="H162" s="101" t="str">
        <f>IF(OR(БД!CQ73="",ISERROR(БД!CQ73)),"",БД!CQ73)</f>
        <v/>
      </c>
      <c r="I162" s="99" t="str">
        <f ca="1">IF(OR(БД!CT73="",ISERROR(БД!CT73)),"",БД!CT73)</f>
        <v/>
      </c>
      <c r="J162" s="101" t="str">
        <f>IF(OR(БД!CW73="",ISERROR(БД!CW73)),"",БД!CW73)</f>
        <v/>
      </c>
      <c r="L162" s="108" t="str">
        <f ca="1">IF(OR(БД!FJ245="",ISERROR(БД!FJ245)),"",БД!FJ245)</f>
        <v/>
      </c>
      <c r="M162" s="108" t="str">
        <f ca="1">IF(OR(БД!FN245="",ISERROR(БД!FN245)),"",БД!FN245)</f>
        <v/>
      </c>
      <c r="N162" s="108" t="str">
        <f ca="1">IF(OR(БД!FB245="",ISERROR(БД!FB245)),"",БД!FB245)</f>
        <v/>
      </c>
      <c r="O162" s="108" t="str">
        <f ca="1">IF(OR(БД!FF245="",ISERROR(БД!FF245)),"",БД!FF245)</f>
        <v/>
      </c>
      <c r="P162" s="108" t="str">
        <f ca="1">IF(OR(БД!EL245="",ISERROR(БД!EL245)),"",БД!EL245)</f>
        <v/>
      </c>
      <c r="R162" s="99" t="str">
        <f ca="1">IF(OR(БД!EP245="",ISERROR(БД!EP245)),"",БД!EP245)</f>
        <v/>
      </c>
      <c r="S162" s="99" t="str">
        <f ca="1">IF(OR(БД!EV245="",ISERROR(БД!EV245)),"",БД!EV245)</f>
        <v/>
      </c>
      <c r="T162" s="108" t="str">
        <f ca="1">IF(OR(БД!DM331="",ISERROR(БД!DM331)),"",БД!DM331)</f>
        <v/>
      </c>
      <c r="U162" s="108" t="str">
        <f ca="1">IF(OR(БД!DQ331="",ISERROR(БД!DQ331)),"",БД!DQ331)</f>
        <v/>
      </c>
      <c r="V162" s="108" t="str">
        <f ca="1">IF(OR(БД!DE331="",ISERROR(БД!DE331)),"",БД!DE331)</f>
        <v/>
      </c>
      <c r="W162" s="108" t="str">
        <f ca="1">IF(OR(БД!DI331="",ISERROR(БД!DI331)),"",БД!DI331)</f>
        <v/>
      </c>
      <c r="X162" s="108" t="str">
        <f ca="1">IF(OR(БД!CW331="",ISERROR(БД!CW331)),"",БД!CW331)</f>
        <v/>
      </c>
      <c r="Y162" s="108" t="str">
        <f ca="1">IF(OR(БД!DA331="",ISERROR(БД!DA331)),"",БД!DA331)</f>
        <v/>
      </c>
      <c r="AA162" s="103" t="str">
        <f ca="1">IF(OR(БД!CW245="",ISERROR(БД!CW245)),"",БД!CW245)</f>
        <v/>
      </c>
      <c r="AB162" s="108" t="str">
        <f ca="1">IF(OR(БД!DB245="",ISERROR(БД!DB245)),"",БД!DB245)</f>
        <v/>
      </c>
      <c r="AC162" s="108" t="str">
        <f ca="1">IF(OR(БД!P374="",ISERROR(БД!P374)),"",БД!P374)</f>
        <v/>
      </c>
      <c r="AE162" s="108" t="str">
        <f ca="1">IF(OR(БД!DU331="",ISERROR(БД!DU331)),"",БД!DU331)</f>
        <v/>
      </c>
      <c r="AF162" s="108" t="str">
        <f ca="1">IF(OR(БД!DY331="",ISERROR(БД!DY331)),"",БД!DY331)</f>
        <v/>
      </c>
      <c r="AG162" s="52"/>
      <c r="AH162" s="99" t="str">
        <f ca="1">IF(OR(БД!BR288="",ISERROR(БД!BR288)),"",БД!BR288)</f>
        <v/>
      </c>
      <c r="AI162" s="101" t="str">
        <f>IF(OR(БД!BU288="",ISERROR(БД!BU288)),"",БД!BU288)</f>
        <v/>
      </c>
    </row>
    <row r="163" spans="1:35" ht="15.75" thickBot="1" x14ac:dyDescent="0.3">
      <c r="A163" s="61">
        <v>20</v>
      </c>
      <c r="B163" s="99" t="str">
        <f ca="1">IF(OR(БД!CZ74="",ISERROR(БД!CZ74)),"",БД!CZ74)</f>
        <v/>
      </c>
      <c r="C163" s="101" t="str">
        <f>IF(OR(БД!DC74="",ISERROR(БД!DC74)),"",БД!DC74)</f>
        <v/>
      </c>
      <c r="D163" s="99" t="str">
        <f ca="1">IF(OR(БД!DF74="",ISERROR(БД!DF74)),"",БД!DF74)</f>
        <v/>
      </c>
      <c r="E163" s="101" t="str">
        <f>IF(OR(БД!DI74="",ISERROR(БД!DI74)),"",БД!DI74)</f>
        <v/>
      </c>
      <c r="G163" s="99" t="str">
        <f ca="1">IF(OR(БД!CN74="",ISERROR(БД!CN74)),"",БД!CN74)</f>
        <v/>
      </c>
      <c r="H163" s="101" t="str">
        <f>IF(OR(БД!CQ74="",ISERROR(БД!CQ74)),"",БД!CQ74)</f>
        <v/>
      </c>
      <c r="I163" s="99" t="str">
        <f ca="1">IF(OR(БД!CT74="",ISERROR(БД!CT74)),"",БД!CT74)</f>
        <v/>
      </c>
      <c r="J163" s="101" t="str">
        <f>IF(OR(БД!CW74="",ISERROR(БД!CW74)),"",БД!CW74)</f>
        <v/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 t="str">
        <f ca="1">IF(OR(БД!EP246="",ISERROR(БД!EP246)),"",БД!EP246)</f>
        <v/>
      </c>
      <c r="S163" s="75" t="str">
        <f ca="1">IF(OR(БД!EV246="",ISERROR(БД!EV246)),"",БД!EV246)</f>
        <v/>
      </c>
      <c r="T163" s="66" t="str">
        <f ca="1">IF(OR(БД!DM332="",ISERROR(БД!DM332)),"",БД!DM332)</f>
        <v/>
      </c>
      <c r="U163" s="66" t="str">
        <f ca="1">IF(OR(БД!DQ332="",ISERROR(БД!DQ332)),"",БД!DQ332)</f>
        <v/>
      </c>
      <c r="V163" s="66" t="str">
        <f ca="1">IF(OR(БД!DE332="",ISERROR(БД!DE332)),"",БД!DE332)</f>
        <v/>
      </c>
      <c r="W163" s="66" t="str">
        <f ca="1">IF(OR(БД!DI332="",ISERROR(БД!DI332)),"",БД!DI332)</f>
        <v/>
      </c>
      <c r="X163" s="66" t="str">
        <f ca="1">IF(OR(БД!CW332="",ISERROR(БД!CW332)),"",БД!CW332)</f>
        <v/>
      </c>
      <c r="Y163" s="66" t="str">
        <f ca="1">IF(OR(БД!DA332="",ISERROR(БД!DA332)),"",БД!DA332)</f>
        <v/>
      </c>
      <c r="AA163" s="64" t="str">
        <f ca="1">IF(OR(БД!CW246="",ISERROR(БД!CW246)),"",БД!CW246)</f>
        <v/>
      </c>
      <c r="AB163" s="66" t="str">
        <f ca="1">IF(OR(БД!DB246="",ISERROR(БД!DB246)),"",БД!DB246)</f>
        <v/>
      </c>
      <c r="AC163" s="108" t="str">
        <f ca="1">IF(OR(БД!P375="",ISERROR(БД!P375)),"",БД!P375)</f>
        <v/>
      </c>
      <c r="AE163" s="66" t="str">
        <f ca="1">IF(OR(БД!DU332="",ISERROR(БД!DU332)),"",БД!DU332)</f>
        <v/>
      </c>
      <c r="AF163" s="66" t="str">
        <f ca="1">IF(OR(БД!DY332="",ISERROR(БД!DY332)),"",БД!DY332)</f>
        <v/>
      </c>
      <c r="AG163" s="52"/>
      <c r="AH163" s="99" t="str">
        <f ca="1">IF(OR(БД!BR289="",ISERROR(БД!BR289)),"",БД!BR289)</f>
        <v/>
      </c>
      <c r="AI163" s="101" t="str">
        <f>IF(OR(БД!BU289="",ISERROR(БД!BU289)),"",БД!BU289)</f>
        <v/>
      </c>
    </row>
    <row r="164" spans="1:35" ht="15.75" thickBot="1" x14ac:dyDescent="0.3">
      <c r="A164" s="116" t="s">
        <v>76</v>
      </c>
      <c r="B164" s="183">
        <f t="shared" ref="B164:E164" ca="1" si="123">SUM(B154:B163)</f>
        <v>0</v>
      </c>
      <c r="C164" s="183">
        <f t="shared" si="123"/>
        <v>43313.4</v>
      </c>
      <c r="D164" s="183">
        <f t="shared" ca="1" si="123"/>
        <v>36.602999999995518</v>
      </c>
      <c r="E164" s="183">
        <f t="shared" si="123"/>
        <v>21771.268</v>
      </c>
      <c r="G164" s="183">
        <f t="shared" ref="G164:J164" ca="1" si="124">SUM(G154:G163)</f>
        <v>3.8989999999993188</v>
      </c>
      <c r="H164" s="183">
        <f t="shared" si="124"/>
        <v>4140.6000000000004</v>
      </c>
      <c r="I164" s="183">
        <f t="shared" ca="1" si="124"/>
        <v>0</v>
      </c>
      <c r="J164" s="183">
        <f t="shared" si="124"/>
        <v>2894.7559999999999</v>
      </c>
      <c r="L164" s="183">
        <f ca="1">SUM(L154:L163)</f>
        <v>0</v>
      </c>
      <c r="M164" s="183">
        <f ca="1">SUM(M154:M163)</f>
        <v>0</v>
      </c>
      <c r="N164" s="183">
        <f ca="1">SUM(N154:N163)</f>
        <v>0</v>
      </c>
      <c r="O164" s="183">
        <f ca="1">SUM(O154:O163)</f>
        <v>0</v>
      </c>
      <c r="P164" s="183">
        <f ca="1">SUM(P154:P163)</f>
        <v>0</v>
      </c>
      <c r="R164" s="183">
        <f ca="1">SUM(R154:R163)</f>
        <v>431.28799999998591</v>
      </c>
      <c r="S164" s="183">
        <f ca="1">SUM(S154:S163)</f>
        <v>4.3999999998959538E-2</v>
      </c>
      <c r="T164" s="183">
        <f t="shared" ref="T164:Y164" ca="1" si="125">SUM(T154:T163)</f>
        <v>0</v>
      </c>
      <c r="U164" s="183">
        <f t="shared" ca="1" si="125"/>
        <v>0</v>
      </c>
      <c r="V164" s="183">
        <f t="shared" ca="1" si="125"/>
        <v>0</v>
      </c>
      <c r="W164" s="183">
        <f t="shared" ca="1" si="125"/>
        <v>0</v>
      </c>
      <c r="X164" s="183">
        <f t="shared" ca="1" si="125"/>
        <v>0</v>
      </c>
      <c r="Y164" s="183">
        <f t="shared" ca="1" si="125"/>
        <v>0</v>
      </c>
      <c r="AA164" s="183">
        <f ca="1">SUM(AA154:AA163)</f>
        <v>160.05700000000002</v>
      </c>
      <c r="AB164" s="183">
        <f ca="1">SUM(AB154:AB163)</f>
        <v>119.68299999999999</v>
      </c>
      <c r="AC164" s="183">
        <f ca="1">SUM(AC154:AC163)</f>
        <v>40.374000000000002</v>
      </c>
      <c r="AE164" s="183">
        <f ca="1">SUM(AE154:AE163)</f>
        <v>0</v>
      </c>
      <c r="AF164" s="183">
        <f ca="1">SUM(AF154:AF163)</f>
        <v>0</v>
      </c>
      <c r="AG164" s="52"/>
      <c r="AH164" s="183">
        <f ca="1">SUM(AH154:AH163)</f>
        <v>45.846499999994194</v>
      </c>
      <c r="AI164" s="183">
        <f>SUM(AI154:AI163)</f>
        <v>50280.671999999999</v>
      </c>
    </row>
    <row r="165" spans="1:35" ht="15.75" thickBot="1" x14ac:dyDescent="0.3">
      <c r="A165" s="67" t="s">
        <v>77</v>
      </c>
      <c r="B165" s="183">
        <f t="shared" ref="B165:E165" ca="1" si="126">B153+B164</f>
        <v>0</v>
      </c>
      <c r="C165" s="183">
        <f t="shared" si="126"/>
        <v>259880.40000000002</v>
      </c>
      <c r="D165" s="183">
        <f t="shared" ca="1" si="126"/>
        <v>268.49199999999837</v>
      </c>
      <c r="E165" s="183">
        <f t="shared" si="126"/>
        <v>130449.302</v>
      </c>
      <c r="G165" s="183">
        <f t="shared" ref="G165:J165" ca="1" si="127">G153+G164</f>
        <v>21.957250000000045</v>
      </c>
      <c r="H165" s="183">
        <f t="shared" si="127"/>
        <v>24777.593000000001</v>
      </c>
      <c r="I165" s="183">
        <f t="shared" ca="1" si="127"/>
        <v>0</v>
      </c>
      <c r="J165" s="183">
        <f t="shared" si="127"/>
        <v>17368.536000000004</v>
      </c>
      <c r="L165" s="183">
        <f ca="1">L153+L164</f>
        <v>0</v>
      </c>
      <c r="M165" s="183">
        <f ca="1">M153+M164</f>
        <v>0</v>
      </c>
      <c r="N165" s="183">
        <f ca="1">N153+N164</f>
        <v>0</v>
      </c>
      <c r="O165" s="183">
        <f ca="1">O153+O164</f>
        <v>0</v>
      </c>
      <c r="P165" s="183">
        <f ca="1">P153+P164</f>
        <v>0</v>
      </c>
      <c r="R165" s="183">
        <f ca="1">R153+R164</f>
        <v>690315.12</v>
      </c>
      <c r="S165" s="183">
        <f ca="1">S153+S164</f>
        <v>34040.160000000003</v>
      </c>
      <c r="T165" s="183">
        <f t="shared" ref="T165:Y165" ca="1" si="128">T153+T164</f>
        <v>0</v>
      </c>
      <c r="U165" s="183">
        <f t="shared" ca="1" si="128"/>
        <v>0</v>
      </c>
      <c r="V165" s="183">
        <f t="shared" ca="1" si="128"/>
        <v>0</v>
      </c>
      <c r="W165" s="183">
        <f t="shared" ca="1" si="128"/>
        <v>0</v>
      </c>
      <c r="X165" s="183">
        <f t="shared" ca="1" si="128"/>
        <v>0</v>
      </c>
      <c r="Y165" s="183">
        <f t="shared" ca="1" si="128"/>
        <v>0</v>
      </c>
      <c r="AA165" s="183">
        <f ca="1">AA153+AA164</f>
        <v>1026.4270000000001</v>
      </c>
      <c r="AB165" s="183">
        <f ca="1">AB153+AB164</f>
        <v>797.68599999999992</v>
      </c>
      <c r="AC165" s="183">
        <f ca="1">AC153+AC164</f>
        <v>228.74100000000001</v>
      </c>
      <c r="AE165" s="183">
        <f ca="1">AE153+AE164</f>
        <v>0</v>
      </c>
      <c r="AF165" s="183">
        <f ca="1">AF153+AF164</f>
        <v>0</v>
      </c>
      <c r="AG165" s="52"/>
      <c r="AH165" s="183">
        <f ca="1">AH153+AH164</f>
        <v>247.3484999999946</v>
      </c>
      <c r="AI165" s="183">
        <f>AI153+AI164</f>
        <v>301264.04399999999</v>
      </c>
    </row>
    <row r="166" spans="1:35" x14ac:dyDescent="0.25">
      <c r="A166" s="117">
        <v>21</v>
      </c>
      <c r="B166" s="99" t="str">
        <f ca="1">IF(OR(БД!CZ77="",ISERROR(БД!CZ77)),"",БД!CZ77)</f>
        <v/>
      </c>
      <c r="C166" s="101" t="str">
        <f>IF(OR(БД!DC77="",ISERROR(БД!DC77)),"",БД!DC77)</f>
        <v/>
      </c>
      <c r="D166" s="99" t="str">
        <f ca="1">IF(OR(БД!DF77="",ISERROR(БД!DF77)),"",БД!DF77)</f>
        <v/>
      </c>
      <c r="E166" s="101" t="str">
        <f>IF(OR(БД!DI77="",ISERROR(БД!DI77)),"",БД!DI77)</f>
        <v/>
      </c>
      <c r="G166" s="99" t="str">
        <f ca="1">IF(OR(БД!CN77="",ISERROR(БД!CN77)),"",БД!CN77)</f>
        <v/>
      </c>
      <c r="H166" s="101" t="str">
        <f>IF(OR(БД!CQ77="",ISERROR(БД!CQ77)),"",БД!CQ77)</f>
        <v/>
      </c>
      <c r="I166" s="99" t="str">
        <f ca="1">IF(OR(БД!CT77="",ISERROR(БД!CT77)),"",БД!CT77)</f>
        <v/>
      </c>
      <c r="J166" s="101" t="str">
        <f>IF(OR(БД!CW77="",ISERROR(БД!CW77)),"",БД!CW77)</f>
        <v/>
      </c>
      <c r="L166" s="109" t="str">
        <f ca="1">IF(OR(БД!FJ249="",ISERROR(БД!FJ249)),"",БД!FJ249)</f>
        <v/>
      </c>
      <c r="M166" s="109" t="str">
        <f ca="1">IF(OR(БД!FN249="",ISERROR(БД!FN249)),"",БД!FN249)</f>
        <v/>
      </c>
      <c r="N166" s="109" t="str">
        <f ca="1">IF(OR(БД!FB249="",ISERROR(БД!FB249)),"",БД!FB249)</f>
        <v/>
      </c>
      <c r="O166" s="109" t="str">
        <f ca="1">IF(OR(БД!FF249="",ISERROR(БД!FF249)),"",БД!FF249)</f>
        <v/>
      </c>
      <c r="P166" s="109" t="str">
        <f ca="1">IF(OR(БД!EL249="",ISERROR(БД!EL249)),"",БД!EL249)</f>
        <v/>
      </c>
      <c r="R166" s="98" t="str">
        <f ca="1">IF(OR(БД!EP249="",ISERROR(БД!EP249)),"",БД!EP249)</f>
        <v/>
      </c>
      <c r="S166" s="98" t="str">
        <f ca="1">IF(OR(БД!EV249="",ISERROR(БД!EV249)),"",БД!EV249)</f>
        <v/>
      </c>
      <c r="T166" s="109" t="str">
        <f ca="1">IF(OR(БД!DM335="",ISERROR(БД!DM335)),"",БД!DM335)</f>
        <v/>
      </c>
      <c r="U166" s="109" t="str">
        <f ca="1">IF(OR(БД!DQ335="",ISERROR(БД!DQ335)),"",БД!DQ335)</f>
        <v/>
      </c>
      <c r="V166" s="109" t="str">
        <f ca="1">IF(OR(БД!DE335="",ISERROR(БД!DE335)),"",БД!DE335)</f>
        <v/>
      </c>
      <c r="W166" s="109" t="str">
        <f ca="1">IF(OR(БД!DI335="",ISERROR(БД!DI335)),"",БД!DI335)</f>
        <v/>
      </c>
      <c r="X166" s="109" t="str">
        <f ca="1">IF(OR(БД!CW335="",ISERROR(БД!CW335)),"",БД!CW335)</f>
        <v/>
      </c>
      <c r="Y166" s="109" t="str">
        <f ca="1">IF(OR(БД!DA335="",ISERROR(БД!DA335)),"",БД!DA335)</f>
        <v/>
      </c>
      <c r="AA166" s="102" t="str">
        <f ca="1">IF(OR(БД!CW249="",ISERROR(БД!CW249)),"",БД!CW249)</f>
        <v/>
      </c>
      <c r="AB166" s="109" t="str">
        <f ca="1">IF(OR(БД!DB249="",ISERROR(БД!DB249)),"",БД!DB249)</f>
        <v/>
      </c>
      <c r="AC166" s="108" t="str">
        <f ca="1">IF(OR(БД!P378="",ISERROR(БД!P378)),"",БД!P378)</f>
        <v/>
      </c>
      <c r="AE166" s="109" t="str">
        <f ca="1">IF(OR(БД!DU335="",ISERROR(БД!DU335)),"",БД!DU335)</f>
        <v/>
      </c>
      <c r="AF166" s="109" t="str">
        <f ca="1">IF(OR(БД!DY335="",ISERROR(БД!DY335)),"",БД!DY335)</f>
        <v/>
      </c>
      <c r="AG166" s="52"/>
      <c r="AH166" s="99" t="str">
        <f ca="1">IF(OR(БД!BR292="",ISERROR(БД!BR292)),"",БД!BR292)</f>
        <v/>
      </c>
      <c r="AI166" s="101" t="str">
        <f>IF(OR(БД!BU292="",ISERROR(БД!BU292)),"",БД!BU292)</f>
        <v/>
      </c>
    </row>
    <row r="167" spans="1:35" x14ac:dyDescent="0.25">
      <c r="A167" s="113">
        <v>22</v>
      </c>
      <c r="B167" s="99" t="str">
        <f ca="1">IF(OR(БД!CZ78="",ISERROR(БД!CZ78)),"",БД!CZ78)</f>
        <v/>
      </c>
      <c r="C167" s="101" t="str">
        <f>IF(OR(БД!DC78="",ISERROR(БД!DC78)),"",БД!DC78)</f>
        <v/>
      </c>
      <c r="D167" s="99" t="str">
        <f ca="1">IF(OR(БД!DF78="",ISERROR(БД!DF78)),"",БД!DF78)</f>
        <v/>
      </c>
      <c r="E167" s="101" t="str">
        <f>IF(OR(БД!DI78="",ISERROR(БД!DI78)),"",БД!DI78)</f>
        <v/>
      </c>
      <c r="G167" s="99" t="str">
        <f ca="1">IF(OR(БД!CN78="",ISERROR(БД!CN78)),"",БД!CN78)</f>
        <v/>
      </c>
      <c r="H167" s="101" t="str">
        <f>IF(OR(БД!CQ78="",ISERROR(БД!CQ78)),"",БД!CQ78)</f>
        <v/>
      </c>
      <c r="I167" s="99" t="str">
        <f ca="1">IF(OR(БД!CT78="",ISERROR(БД!CT78)),"",БД!CT78)</f>
        <v/>
      </c>
      <c r="J167" s="101" t="str">
        <f>IF(OR(БД!CW78="",ISERROR(БД!CW78)),"",БД!CW78)</f>
        <v/>
      </c>
      <c r="L167" s="108" t="str">
        <f ca="1">IF(OR(БД!FJ250="",ISERROR(БД!FJ250)),"",БД!FJ250)</f>
        <v/>
      </c>
      <c r="M167" s="108" t="str">
        <f ca="1">IF(OR(БД!FN250="",ISERROR(БД!FN250)),"",БД!FN250)</f>
        <v/>
      </c>
      <c r="N167" s="108" t="str">
        <f ca="1">IF(OR(БД!FB250="",ISERROR(БД!FB250)),"",БД!FB250)</f>
        <v/>
      </c>
      <c r="O167" s="108" t="str">
        <f ca="1">IF(OR(БД!FF250="",ISERROR(БД!FF250)),"",БД!FF250)</f>
        <v/>
      </c>
      <c r="P167" s="108" t="str">
        <f ca="1">IF(OR(БД!EL250="",ISERROR(БД!EL250)),"",БД!EL250)</f>
        <v/>
      </c>
      <c r="R167" s="99" t="str">
        <f ca="1">IF(OR(БД!EP250="",ISERROR(БД!EP250)),"",БД!EP250)</f>
        <v/>
      </c>
      <c r="S167" s="99" t="str">
        <f ca="1">IF(OR(БД!EV250="",ISERROR(БД!EV250)),"",БД!EV250)</f>
        <v/>
      </c>
      <c r="T167" s="108" t="str">
        <f ca="1">IF(OR(БД!DM336="",ISERROR(БД!DM336)),"",БД!DM336)</f>
        <v/>
      </c>
      <c r="U167" s="108" t="str">
        <f ca="1">IF(OR(БД!DQ336="",ISERROR(БД!DQ336)),"",БД!DQ336)</f>
        <v/>
      </c>
      <c r="V167" s="108" t="str">
        <f ca="1">IF(OR(БД!DE336="",ISERROR(БД!DE336)),"",БД!DE336)</f>
        <v/>
      </c>
      <c r="W167" s="108" t="str">
        <f ca="1">IF(OR(БД!DI336="",ISERROR(БД!DI336)),"",БД!DI336)</f>
        <v/>
      </c>
      <c r="X167" s="108" t="str">
        <f ca="1">IF(OR(БД!CW336="",ISERROR(БД!CW336)),"",БД!CW336)</f>
        <v/>
      </c>
      <c r="Y167" s="108" t="str">
        <f ca="1">IF(OR(БД!DA336="",ISERROR(БД!DA336)),"",БД!DA336)</f>
        <v/>
      </c>
      <c r="AA167" s="103" t="str">
        <f ca="1">IF(OR(БД!CW250="",ISERROR(БД!CW250)),"",БД!CW250)</f>
        <v/>
      </c>
      <c r="AB167" s="108" t="str">
        <f ca="1">IF(OR(БД!DB250="",ISERROR(БД!DB250)),"",БД!DB250)</f>
        <v/>
      </c>
      <c r="AC167" s="108" t="str">
        <f ca="1">IF(OR(БД!P379="",ISERROR(БД!P379)),"",БД!P379)</f>
        <v/>
      </c>
      <c r="AE167" s="108" t="str">
        <f ca="1">IF(OR(БД!DU336="",ISERROR(БД!DU336)),"",БД!DU336)</f>
        <v/>
      </c>
      <c r="AF167" s="108" t="str">
        <f ca="1">IF(OR(БД!DY336="",ISERROR(БД!DY336)),"",БД!DY336)</f>
        <v/>
      </c>
      <c r="AG167" s="52"/>
      <c r="AH167" s="99" t="str">
        <f ca="1">IF(OR(БД!BR293="",ISERROR(БД!BR293)),"",БД!BR293)</f>
        <v/>
      </c>
      <c r="AI167" s="101" t="str">
        <f>IF(OR(БД!BU293="",ISERROR(БД!BU293)),"",БД!BU293)</f>
        <v/>
      </c>
    </row>
    <row r="168" spans="1:35" x14ac:dyDescent="0.25">
      <c r="A168" s="113">
        <v>23</v>
      </c>
      <c r="B168" s="99" t="str">
        <f ca="1">IF(OR(БД!CZ79="",ISERROR(БД!CZ79)),"",БД!CZ79)</f>
        <v/>
      </c>
      <c r="C168" s="101" t="str">
        <f>IF(OR(БД!DC79="",ISERROR(БД!DC79)),"",БД!DC79)</f>
        <v/>
      </c>
      <c r="D168" s="99" t="str">
        <f ca="1">IF(OR(БД!DF79="",ISERROR(БД!DF79)),"",БД!DF79)</f>
        <v/>
      </c>
      <c r="E168" s="101" t="str">
        <f>IF(OR(БД!DI79="",ISERROR(БД!DI79)),"",БД!DI79)</f>
        <v/>
      </c>
      <c r="G168" s="99" t="str">
        <f ca="1">IF(OR(БД!CN79="",ISERROR(БД!CN79)),"",БД!CN79)</f>
        <v/>
      </c>
      <c r="H168" s="101" t="str">
        <f>IF(OR(БД!CQ79="",ISERROR(БД!CQ79)),"",БД!CQ79)</f>
        <v/>
      </c>
      <c r="I168" s="99" t="str">
        <f ca="1">IF(OR(БД!CT79="",ISERROR(БД!CT79)),"",БД!CT79)</f>
        <v/>
      </c>
      <c r="J168" s="101" t="str">
        <f>IF(OR(БД!CW79="",ISERROR(БД!CW79)),"",БД!CW79)</f>
        <v/>
      </c>
      <c r="L168" s="108" t="str">
        <f ca="1">IF(OR(БД!FJ251="",ISERROR(БД!FJ251)),"",БД!FJ251)</f>
        <v/>
      </c>
      <c r="M168" s="108" t="str">
        <f ca="1">IF(OR(БД!FN251="",ISERROR(БД!FN251)),"",БД!FN251)</f>
        <v/>
      </c>
      <c r="N168" s="108" t="str">
        <f ca="1">IF(OR(БД!FB251="",ISERROR(БД!FB251)),"",БД!FB251)</f>
        <v/>
      </c>
      <c r="O168" s="108" t="str">
        <f ca="1">IF(OR(БД!FF251="",ISERROR(БД!FF251)),"",БД!FF251)</f>
        <v/>
      </c>
      <c r="P168" s="108" t="str">
        <f ca="1">IF(OR(БД!EL251="",ISERROR(БД!EL251)),"",БД!EL251)</f>
        <v/>
      </c>
      <c r="R168" s="99" t="str">
        <f ca="1">IF(OR(БД!EP251="",ISERROR(БД!EP251)),"",БД!EP251)</f>
        <v/>
      </c>
      <c r="S168" s="99" t="str">
        <f ca="1">IF(OR(БД!EV251="",ISERROR(БД!EV251)),"",БД!EV251)</f>
        <v/>
      </c>
      <c r="T168" s="108" t="str">
        <f ca="1">IF(OR(БД!DM337="",ISERROR(БД!DM337)),"",БД!DM337)</f>
        <v/>
      </c>
      <c r="U168" s="108" t="str">
        <f ca="1">IF(OR(БД!DQ337="",ISERROR(БД!DQ337)),"",БД!DQ337)</f>
        <v/>
      </c>
      <c r="V168" s="108" t="str">
        <f ca="1">IF(OR(БД!DE337="",ISERROR(БД!DE337)),"",БД!DE337)</f>
        <v/>
      </c>
      <c r="W168" s="108" t="str">
        <f ca="1">IF(OR(БД!DI337="",ISERROR(БД!DI337)),"",БД!DI337)</f>
        <v/>
      </c>
      <c r="X168" s="108" t="str">
        <f ca="1">IF(OR(БД!CW337="",ISERROR(БД!CW337)),"",БД!CW337)</f>
        <v/>
      </c>
      <c r="Y168" s="108" t="str">
        <f ca="1">IF(OR(БД!DA337="",ISERROR(БД!DA337)),"",БД!DA337)</f>
        <v/>
      </c>
      <c r="AA168" s="103" t="str">
        <f ca="1">IF(OR(БД!CW251="",ISERROR(БД!CW251)),"",БД!CW251)</f>
        <v/>
      </c>
      <c r="AB168" s="108" t="str">
        <f ca="1">IF(OR(БД!DB251="",ISERROR(БД!DB251)),"",БД!DB251)</f>
        <v/>
      </c>
      <c r="AC168" s="108" t="str">
        <f ca="1">IF(OR(БД!P380="",ISERROR(БД!P380)),"",БД!P380)</f>
        <v/>
      </c>
      <c r="AE168" s="108" t="str">
        <f ca="1">IF(OR(БД!DU337="",ISERROR(БД!DU337)),"",БД!DU337)</f>
        <v/>
      </c>
      <c r="AF168" s="108" t="str">
        <f ca="1">IF(OR(БД!DY337="",ISERROR(БД!DY337)),"",БД!DY337)</f>
        <v/>
      </c>
      <c r="AG168" s="52"/>
      <c r="AH168" s="99" t="str">
        <f ca="1">IF(OR(БД!BR294="",ISERROR(БД!BR294)),"",БД!BR294)</f>
        <v/>
      </c>
      <c r="AI168" s="101" t="str">
        <f>IF(OR(БД!BU294="",ISERROR(БД!BU294)),"",БД!BU294)</f>
        <v/>
      </c>
    </row>
    <row r="169" spans="1:35" x14ac:dyDescent="0.25">
      <c r="A169" s="113">
        <v>24</v>
      </c>
      <c r="B169" s="99" t="str">
        <f ca="1">IF(OR(БД!CZ80="",ISERROR(БД!CZ80)),"",БД!CZ80)</f>
        <v/>
      </c>
      <c r="C169" s="101" t="str">
        <f>IF(OR(БД!DC80="",ISERROR(БД!DC80)),"",БД!DC80)</f>
        <v/>
      </c>
      <c r="D169" s="99" t="str">
        <f ca="1">IF(OR(БД!DF80="",ISERROR(БД!DF80)),"",БД!DF80)</f>
        <v/>
      </c>
      <c r="E169" s="101" t="str">
        <f>IF(OR(БД!DI80="",ISERROR(БД!DI80)),"",БД!DI80)</f>
        <v/>
      </c>
      <c r="G169" s="99" t="str">
        <f ca="1">IF(OR(БД!CN80="",ISERROR(БД!CN80)),"",БД!CN80)</f>
        <v/>
      </c>
      <c r="H169" s="101" t="str">
        <f>IF(OR(БД!CQ80="",ISERROR(БД!CQ80)),"",БД!CQ80)</f>
        <v/>
      </c>
      <c r="I169" s="99" t="str">
        <f ca="1">IF(OR(БД!CT80="",ISERROR(БД!CT80)),"",БД!CT80)</f>
        <v/>
      </c>
      <c r="J169" s="101" t="str">
        <f>IF(OR(БД!CW80="",ISERROR(БД!CW80)),"",БД!CW80)</f>
        <v/>
      </c>
      <c r="L169" s="108" t="str">
        <f ca="1">IF(OR(БД!FJ252="",ISERROR(БД!FJ252)),"",БД!FJ252)</f>
        <v/>
      </c>
      <c r="M169" s="108" t="str">
        <f ca="1">IF(OR(БД!FN252="",ISERROR(БД!FN252)),"",БД!FN252)</f>
        <v/>
      </c>
      <c r="N169" s="108" t="str">
        <f ca="1">IF(OR(БД!FB252="",ISERROR(БД!FB252)),"",БД!FB252)</f>
        <v/>
      </c>
      <c r="O169" s="108" t="str">
        <f ca="1">IF(OR(БД!FF252="",ISERROR(БД!FF252)),"",БД!FF252)</f>
        <v/>
      </c>
      <c r="P169" s="108" t="str">
        <f ca="1">IF(OR(БД!EL252="",ISERROR(БД!EL252)),"",БД!EL252)</f>
        <v/>
      </c>
      <c r="R169" s="99" t="str">
        <f ca="1">IF(OR(БД!EP252="",ISERROR(БД!EP252)),"",БД!EP252)</f>
        <v/>
      </c>
      <c r="S169" s="99" t="str">
        <f ca="1">IF(OR(БД!EV252="",ISERROR(БД!EV252)),"",БД!EV252)</f>
        <v/>
      </c>
      <c r="T169" s="108" t="str">
        <f ca="1">IF(OR(БД!DM338="",ISERROR(БД!DM338)),"",БД!DM338)</f>
        <v/>
      </c>
      <c r="U169" s="108" t="str">
        <f ca="1">IF(OR(БД!DQ338="",ISERROR(БД!DQ338)),"",БД!DQ338)</f>
        <v/>
      </c>
      <c r="V169" s="108" t="str">
        <f ca="1">IF(OR(БД!DE338="",ISERROR(БД!DE338)),"",БД!DE338)</f>
        <v/>
      </c>
      <c r="W169" s="108" t="str">
        <f ca="1">IF(OR(БД!DI338="",ISERROR(БД!DI338)),"",БД!DI338)</f>
        <v/>
      </c>
      <c r="X169" s="108" t="str">
        <f ca="1">IF(OR(БД!CW338="",ISERROR(БД!CW338)),"",БД!CW338)</f>
        <v/>
      </c>
      <c r="Y169" s="108" t="str">
        <f ca="1">IF(OR(БД!DA338="",ISERROR(БД!DA338)),"",БД!DA338)</f>
        <v/>
      </c>
      <c r="AA169" s="103" t="str">
        <f ca="1">IF(OR(БД!CW252="",ISERROR(БД!CW252)),"",БД!CW252)</f>
        <v/>
      </c>
      <c r="AB169" s="108" t="str">
        <f ca="1">IF(OR(БД!DB252="",ISERROR(БД!DB252)),"",БД!DB252)</f>
        <v/>
      </c>
      <c r="AC169" s="108" t="str">
        <f ca="1">IF(OR(БД!P381="",ISERROR(БД!P381)),"",БД!P381)</f>
        <v/>
      </c>
      <c r="AE169" s="108" t="str">
        <f ca="1">IF(OR(БД!DU338="",ISERROR(БД!DU338)),"",БД!DU338)</f>
        <v/>
      </c>
      <c r="AF169" s="108" t="str">
        <f ca="1">IF(OR(БД!DY338="",ISERROR(БД!DY338)),"",БД!DY338)</f>
        <v/>
      </c>
      <c r="AG169" s="52"/>
      <c r="AH169" s="99" t="str">
        <f ca="1">IF(OR(БД!BR295="",ISERROR(БД!BR295)),"",БД!BR295)</f>
        <v/>
      </c>
      <c r="AI169" s="101" t="str">
        <f>IF(OR(БД!BU295="",ISERROR(БД!BU295)),"",БД!BU295)</f>
        <v/>
      </c>
    </row>
    <row r="170" spans="1:35" x14ac:dyDescent="0.25">
      <c r="A170" s="113">
        <v>25</v>
      </c>
      <c r="B170" s="99" t="str">
        <f ca="1">IF(OR(БД!CZ81="",ISERROR(БД!CZ81)),"",БД!CZ81)</f>
        <v/>
      </c>
      <c r="C170" s="101" t="str">
        <f>IF(OR(БД!DC81="",ISERROR(БД!DC81)),"",БД!DC81)</f>
        <v/>
      </c>
      <c r="D170" s="99" t="str">
        <f ca="1">IF(OR(БД!DF81="",ISERROR(БД!DF81)),"",БД!DF81)</f>
        <v/>
      </c>
      <c r="E170" s="101" t="str">
        <f>IF(OR(БД!DI81="",ISERROR(БД!DI81)),"",БД!DI81)</f>
        <v/>
      </c>
      <c r="G170" s="99" t="str">
        <f ca="1">IF(OR(БД!CN81="",ISERROR(БД!CN81)),"",БД!CN81)</f>
        <v/>
      </c>
      <c r="H170" s="101" t="str">
        <f>IF(OR(БД!CQ81="",ISERROR(БД!CQ81)),"",БД!CQ81)</f>
        <v/>
      </c>
      <c r="I170" s="99" t="str">
        <f ca="1">IF(OR(БД!CT81="",ISERROR(БД!CT81)),"",БД!CT81)</f>
        <v/>
      </c>
      <c r="J170" s="101" t="str">
        <f>IF(OR(БД!CW81="",ISERROR(БД!CW81)),"",БД!CW81)</f>
        <v/>
      </c>
      <c r="L170" s="108" t="str">
        <f ca="1">IF(OR(БД!FJ253="",ISERROR(БД!FJ253)),"",БД!FJ253)</f>
        <v/>
      </c>
      <c r="M170" s="108" t="str">
        <f ca="1">IF(OR(БД!FN253="",ISERROR(БД!FN253)),"",БД!FN253)</f>
        <v/>
      </c>
      <c r="N170" s="108" t="str">
        <f ca="1">IF(OR(БД!FB253="",ISERROR(БД!FB253)),"",БД!FB253)</f>
        <v/>
      </c>
      <c r="O170" s="108" t="str">
        <f ca="1">IF(OR(БД!FF253="",ISERROR(БД!FF253)),"",БД!FF253)</f>
        <v/>
      </c>
      <c r="P170" s="108" t="str">
        <f ca="1">IF(OR(БД!EL253="",ISERROR(БД!EL253)),"",БД!EL253)</f>
        <v/>
      </c>
      <c r="R170" s="99" t="str">
        <f ca="1">IF(OR(БД!EP253="",ISERROR(БД!EP253)),"",БД!EP253)</f>
        <v/>
      </c>
      <c r="S170" s="99" t="str">
        <f ca="1">IF(OR(БД!EV253="",ISERROR(БД!EV253)),"",БД!EV253)</f>
        <v/>
      </c>
      <c r="T170" s="108" t="str">
        <f ca="1">IF(OR(БД!DM339="",ISERROR(БД!DM339)),"",БД!DM339)</f>
        <v/>
      </c>
      <c r="U170" s="108" t="str">
        <f ca="1">IF(OR(БД!DQ339="",ISERROR(БД!DQ339)),"",БД!DQ339)</f>
        <v/>
      </c>
      <c r="V170" s="108" t="str">
        <f ca="1">IF(OR(БД!DE339="",ISERROR(БД!DE339)),"",БД!DE339)</f>
        <v/>
      </c>
      <c r="W170" s="108" t="str">
        <f ca="1">IF(OR(БД!DI339="",ISERROR(БД!DI339)),"",БД!DI339)</f>
        <v/>
      </c>
      <c r="X170" s="108" t="str">
        <f ca="1">IF(OR(БД!CW339="",ISERROR(БД!CW339)),"",БД!CW339)</f>
        <v/>
      </c>
      <c r="Y170" s="108" t="str">
        <f ca="1">IF(OR(БД!DA339="",ISERROR(БД!DA339)),"",БД!DA339)</f>
        <v/>
      </c>
      <c r="AA170" s="103" t="str">
        <f ca="1">IF(OR(БД!CW253="",ISERROR(БД!CW253)),"",БД!CW253)</f>
        <v/>
      </c>
      <c r="AB170" s="108" t="str">
        <f ca="1">IF(OR(БД!DB253="",ISERROR(БД!DB253)),"",БД!DB253)</f>
        <v/>
      </c>
      <c r="AC170" s="108" t="str">
        <f ca="1">IF(OR(БД!P382="",ISERROR(БД!P382)),"",БД!P382)</f>
        <v/>
      </c>
      <c r="AE170" s="108" t="str">
        <f ca="1">IF(OR(БД!DU339="",ISERROR(БД!DU339)),"",БД!DU339)</f>
        <v/>
      </c>
      <c r="AF170" s="108" t="str">
        <f ca="1">IF(OR(БД!DY339="",ISERROR(БД!DY339)),"",БД!DY339)</f>
        <v/>
      </c>
      <c r="AG170" s="52"/>
      <c r="AH170" s="99" t="str">
        <f ca="1">IF(OR(БД!BR296="",ISERROR(БД!BR296)),"",БД!BR296)</f>
        <v/>
      </c>
      <c r="AI170" s="101" t="str">
        <f>IF(OR(БД!BU296="",ISERROR(БД!BU296)),"",БД!BU296)</f>
        <v/>
      </c>
    </row>
    <row r="171" spans="1:35" x14ac:dyDescent="0.25">
      <c r="A171" s="113">
        <v>26</v>
      </c>
      <c r="B171" s="99" t="str">
        <f ca="1">IF(OR(БД!CZ82="",ISERROR(БД!CZ82)),"",БД!CZ82)</f>
        <v/>
      </c>
      <c r="C171" s="101" t="str">
        <f>IF(OR(БД!DC82="",ISERROR(БД!DC82)),"",БД!DC82)</f>
        <v/>
      </c>
      <c r="D171" s="99" t="str">
        <f ca="1">IF(OR(БД!DF82="",ISERROR(БД!DF82)),"",БД!DF82)</f>
        <v/>
      </c>
      <c r="E171" s="101" t="str">
        <f>IF(OR(БД!DI82="",ISERROR(БД!DI82)),"",БД!DI82)</f>
        <v/>
      </c>
      <c r="G171" s="99" t="str">
        <f ca="1">IF(OR(БД!CN82="",ISERROR(БД!CN82)),"",БД!CN82)</f>
        <v/>
      </c>
      <c r="H171" s="101" t="str">
        <f>IF(OR(БД!CQ82="",ISERROR(БД!CQ82)),"",БД!CQ82)</f>
        <v/>
      </c>
      <c r="I171" s="99" t="str">
        <f ca="1">IF(OR(БД!CT82="",ISERROR(БД!CT82)),"",БД!CT82)</f>
        <v/>
      </c>
      <c r="J171" s="101" t="str">
        <f>IF(OR(БД!CW82="",ISERROR(БД!CW82)),"",БД!CW82)</f>
        <v/>
      </c>
      <c r="L171" s="108" t="str">
        <f ca="1">IF(OR(БД!FJ254="",ISERROR(БД!FJ254)),"",БД!FJ254)</f>
        <v/>
      </c>
      <c r="M171" s="108" t="str">
        <f ca="1">IF(OR(БД!FN254="",ISERROR(БД!FN254)),"",БД!FN254)</f>
        <v/>
      </c>
      <c r="N171" s="108" t="str">
        <f ca="1">IF(OR(БД!FB254="",ISERROR(БД!FB254)),"",БД!FB254)</f>
        <v/>
      </c>
      <c r="O171" s="108" t="str">
        <f ca="1">IF(OR(БД!FF254="",ISERROR(БД!FF254)),"",БД!FF254)</f>
        <v/>
      </c>
      <c r="P171" s="108" t="str">
        <f ca="1">IF(OR(БД!EL254="",ISERROR(БД!EL254)),"",БД!EL254)</f>
        <v/>
      </c>
      <c r="R171" s="99" t="str">
        <f ca="1">IF(OR(БД!EP254="",ISERROR(БД!EP254)),"",БД!EP254)</f>
        <v/>
      </c>
      <c r="S171" s="99" t="str">
        <f ca="1">IF(OR(БД!EV254="",ISERROR(БД!EV254)),"",БД!EV254)</f>
        <v/>
      </c>
      <c r="T171" s="108" t="str">
        <f ca="1">IF(OR(БД!DM340="",ISERROR(БД!DM340)),"",БД!DM340)</f>
        <v/>
      </c>
      <c r="U171" s="108" t="str">
        <f ca="1">IF(OR(БД!DQ340="",ISERROR(БД!DQ340)),"",БД!DQ340)</f>
        <v/>
      </c>
      <c r="V171" s="108" t="str">
        <f ca="1">IF(OR(БД!DE340="",ISERROR(БД!DE340)),"",БД!DE340)</f>
        <v/>
      </c>
      <c r="W171" s="108" t="str">
        <f ca="1">IF(OR(БД!DI340="",ISERROR(БД!DI340)),"",БД!DI340)</f>
        <v/>
      </c>
      <c r="X171" s="108" t="str">
        <f ca="1">IF(OR(БД!CW340="",ISERROR(БД!CW340)),"",БД!CW340)</f>
        <v/>
      </c>
      <c r="Y171" s="108" t="str">
        <f ca="1">IF(OR(БД!DA340="",ISERROR(БД!DA340)),"",БД!DA340)</f>
        <v/>
      </c>
      <c r="AA171" s="103" t="str">
        <f ca="1">IF(OR(БД!CW254="",ISERROR(БД!CW254)),"",БД!CW254)</f>
        <v/>
      </c>
      <c r="AB171" s="108" t="str">
        <f ca="1">IF(OR(БД!DB254="",ISERROR(БД!DB254)),"",БД!DB254)</f>
        <v/>
      </c>
      <c r="AC171" s="108" t="str">
        <f ca="1">IF(OR(БД!P383="",ISERROR(БД!P383)),"",БД!P383)</f>
        <v/>
      </c>
      <c r="AE171" s="108" t="str">
        <f ca="1">IF(OR(БД!DU340="",ISERROR(БД!DU340)),"",БД!DU340)</f>
        <v/>
      </c>
      <c r="AF171" s="108" t="str">
        <f ca="1">IF(OR(БД!DY340="",ISERROR(БД!DY340)),"",БД!DY340)</f>
        <v/>
      </c>
      <c r="AG171" s="52"/>
      <c r="AH171" s="99" t="str">
        <f ca="1">IF(OR(БД!BR297="",ISERROR(БД!BR297)),"",БД!BR297)</f>
        <v/>
      </c>
      <c r="AI171" s="101" t="str">
        <f>IF(OR(БД!BU297="",ISERROR(БД!BU297)),"",БД!BU297)</f>
        <v/>
      </c>
    </row>
    <row r="172" spans="1:35" x14ac:dyDescent="0.25">
      <c r="A172" s="113">
        <v>27</v>
      </c>
      <c r="B172" s="99" t="str">
        <f ca="1">IF(OR(БД!CZ83="",ISERROR(БД!CZ83)),"",БД!CZ83)</f>
        <v/>
      </c>
      <c r="C172" s="101" t="str">
        <f>IF(OR(БД!DC83="",ISERROR(БД!DC83)),"",БД!DC83)</f>
        <v/>
      </c>
      <c r="D172" s="99" t="str">
        <f ca="1">IF(OR(БД!DF83="",ISERROR(БД!DF83)),"",БД!DF83)</f>
        <v/>
      </c>
      <c r="E172" s="101" t="str">
        <f>IF(OR(БД!DI83="",ISERROR(БД!DI83)),"",БД!DI83)</f>
        <v/>
      </c>
      <c r="G172" s="99" t="str">
        <f ca="1">IF(OR(БД!CN83="",ISERROR(БД!CN83)),"",БД!CN83)</f>
        <v/>
      </c>
      <c r="H172" s="101" t="str">
        <f>IF(OR(БД!CQ83="",ISERROR(БД!CQ83)),"",БД!CQ83)</f>
        <v/>
      </c>
      <c r="I172" s="99" t="str">
        <f ca="1">IF(OR(БД!CT83="",ISERROR(БД!CT83)),"",БД!CT83)</f>
        <v/>
      </c>
      <c r="J172" s="101" t="str">
        <f>IF(OR(БД!CW83="",ISERROR(БД!CW83)),"",БД!CW83)</f>
        <v/>
      </c>
      <c r="L172" s="108" t="str">
        <f ca="1">IF(OR(БД!FJ255="",ISERROR(БД!FJ255)),"",БД!FJ255)</f>
        <v/>
      </c>
      <c r="M172" s="108" t="str">
        <f ca="1">IF(OR(БД!FN255="",ISERROR(БД!FN255)),"",БД!FN255)</f>
        <v/>
      </c>
      <c r="N172" s="108" t="str">
        <f ca="1">IF(OR(БД!FB255="",ISERROR(БД!FB255)),"",БД!FB255)</f>
        <v/>
      </c>
      <c r="O172" s="108" t="str">
        <f ca="1">IF(OR(БД!FF255="",ISERROR(БД!FF255)),"",БД!FF255)</f>
        <v/>
      </c>
      <c r="P172" s="108" t="str">
        <f ca="1">IF(OR(БД!EL255="",ISERROR(БД!EL255)),"",БД!EL255)</f>
        <v/>
      </c>
      <c r="R172" s="99" t="str">
        <f ca="1">IF(OR(БД!EP255="",ISERROR(БД!EP255)),"",БД!EP255)</f>
        <v/>
      </c>
      <c r="S172" s="99" t="str">
        <f ca="1">IF(OR(БД!EV255="",ISERROR(БД!EV255)),"",БД!EV255)</f>
        <v/>
      </c>
      <c r="T172" s="108" t="str">
        <f ca="1">IF(OR(БД!DM341="",ISERROR(БД!DM341)),"",БД!DM341)</f>
        <v/>
      </c>
      <c r="U172" s="108" t="str">
        <f ca="1">IF(OR(БД!DQ341="",ISERROR(БД!DQ341)),"",БД!DQ341)</f>
        <v/>
      </c>
      <c r="V172" s="108" t="str">
        <f ca="1">IF(OR(БД!DE341="",ISERROR(БД!DE341)),"",БД!DE341)</f>
        <v/>
      </c>
      <c r="W172" s="108" t="str">
        <f ca="1">IF(OR(БД!DI341="",ISERROR(БД!DI341)),"",БД!DI341)</f>
        <v/>
      </c>
      <c r="X172" s="108" t="str">
        <f ca="1">IF(OR(БД!CW341="",ISERROR(БД!CW341)),"",БД!CW341)</f>
        <v/>
      </c>
      <c r="Y172" s="108" t="str">
        <f ca="1">IF(OR(БД!DA341="",ISERROR(БД!DA341)),"",БД!DA341)</f>
        <v/>
      </c>
      <c r="AA172" s="103" t="str">
        <f ca="1">IF(OR(БД!CW255="",ISERROR(БД!CW255)),"",БД!CW255)</f>
        <v/>
      </c>
      <c r="AB172" s="108" t="str">
        <f ca="1">IF(OR(БД!DB255="",ISERROR(БД!DB255)),"",БД!DB255)</f>
        <v/>
      </c>
      <c r="AC172" s="108" t="str">
        <f ca="1">IF(OR(БД!P384="",ISERROR(БД!P384)),"",БД!P384)</f>
        <v/>
      </c>
      <c r="AE172" s="108" t="str">
        <f ca="1">IF(OR(БД!DU341="",ISERROR(БД!DU341)),"",БД!DU341)</f>
        <v/>
      </c>
      <c r="AF172" s="108" t="str">
        <f ca="1">IF(OR(БД!DY341="",ISERROR(БД!DY341)),"",БД!DY341)</f>
        <v/>
      </c>
      <c r="AG172" s="52"/>
      <c r="AH172" s="99" t="str">
        <f ca="1">IF(OR(БД!BR298="",ISERROR(БД!BR298)),"",БД!BR298)</f>
        <v/>
      </c>
      <c r="AI172" s="101" t="str">
        <f>IF(OR(БД!BU298="",ISERROR(БД!BU298)),"",БД!BU298)</f>
        <v/>
      </c>
    </row>
    <row r="173" spans="1:35" x14ac:dyDescent="0.25">
      <c r="A173" s="113">
        <v>28</v>
      </c>
      <c r="B173" s="99" t="str">
        <f ca="1">IF(OR(БД!CZ84="",ISERROR(БД!CZ84)),"",БД!CZ84)</f>
        <v/>
      </c>
      <c r="C173" s="101" t="str">
        <f>IF(OR(БД!DC84="",ISERROR(БД!DC84)),"",БД!DC84)</f>
        <v/>
      </c>
      <c r="D173" s="99" t="str">
        <f ca="1">IF(OR(БД!DF84="",ISERROR(БД!DF84)),"",БД!DF84)</f>
        <v/>
      </c>
      <c r="E173" s="101" t="str">
        <f>IF(OR(БД!DI84="",ISERROR(БД!DI84)),"",БД!DI84)</f>
        <v/>
      </c>
      <c r="G173" s="99" t="str">
        <f ca="1">IF(OR(БД!CN84="",ISERROR(БД!CN84)),"",БД!CN84)</f>
        <v/>
      </c>
      <c r="H173" s="101" t="str">
        <f>IF(OR(БД!CQ84="",ISERROR(БД!CQ84)),"",БД!CQ84)</f>
        <v/>
      </c>
      <c r="I173" s="99" t="str">
        <f ca="1">IF(OR(БД!CT84="",ISERROR(БД!CT84)),"",БД!CT84)</f>
        <v/>
      </c>
      <c r="J173" s="101" t="str">
        <f>IF(OR(БД!CW84="",ISERROR(БД!CW84)),"",БД!CW84)</f>
        <v/>
      </c>
      <c r="L173" s="108" t="str">
        <f ca="1">IF(OR(БД!FJ256="",ISERROR(БД!FJ256)),"",БД!FJ256)</f>
        <v/>
      </c>
      <c r="M173" s="108" t="str">
        <f ca="1">IF(OR(БД!FN256="",ISERROR(БД!FN256)),"",БД!FN256)</f>
        <v/>
      </c>
      <c r="N173" s="108" t="str">
        <f ca="1">IF(OR(БД!FB256="",ISERROR(БД!FB256)),"",БД!FB256)</f>
        <v/>
      </c>
      <c r="O173" s="108" t="str">
        <f ca="1">IF(OR(БД!FF256="",ISERROR(БД!FF256)),"",БД!FF256)</f>
        <v/>
      </c>
      <c r="P173" s="108" t="str">
        <f ca="1">IF(OR(БД!EL256="",ISERROR(БД!EL256)),"",БД!EL256)</f>
        <v/>
      </c>
      <c r="R173" s="99" t="str">
        <f ca="1">IF(OR(БД!EP256="",ISERROR(БД!EP256)),"",БД!EP256)</f>
        <v/>
      </c>
      <c r="S173" s="99" t="str">
        <f ca="1">IF(OR(БД!EV256="",ISERROR(БД!EV256)),"",БД!EV256)</f>
        <v/>
      </c>
      <c r="T173" s="108" t="str">
        <f ca="1">IF(OR(БД!DM342="",ISERROR(БД!DM342)),"",БД!DM342)</f>
        <v/>
      </c>
      <c r="U173" s="108" t="str">
        <f ca="1">IF(OR(БД!DQ342="",ISERROR(БД!DQ342)),"",БД!DQ342)</f>
        <v/>
      </c>
      <c r="V173" s="108" t="str">
        <f ca="1">IF(OR(БД!DE342="",ISERROR(БД!DE342)),"",БД!DE342)</f>
        <v/>
      </c>
      <c r="W173" s="108" t="str">
        <f ca="1">IF(OR(БД!DI342="",ISERROR(БД!DI342)),"",БД!DI342)</f>
        <v/>
      </c>
      <c r="X173" s="108" t="str">
        <f ca="1">IF(OR(БД!CW342="",ISERROR(БД!CW342)),"",БД!CW342)</f>
        <v/>
      </c>
      <c r="Y173" s="108" t="str">
        <f ca="1">IF(OR(БД!DA342="",ISERROR(БД!DA342)),"",БД!DA342)</f>
        <v/>
      </c>
      <c r="AA173" s="103" t="str">
        <f ca="1">IF(OR(БД!CW256="",ISERROR(БД!CW256)),"",БД!CW256)</f>
        <v/>
      </c>
      <c r="AB173" s="108" t="str">
        <f ca="1">IF(OR(БД!DB256="",ISERROR(БД!DB256)),"",БД!DB256)</f>
        <v/>
      </c>
      <c r="AC173" s="108" t="str">
        <f ca="1">IF(OR(БД!P385="",ISERROR(БД!P385)),"",БД!P385)</f>
        <v/>
      </c>
      <c r="AE173" s="108" t="str">
        <f ca="1">IF(OR(БД!DU342="",ISERROR(БД!DU342)),"",БД!DU342)</f>
        <v/>
      </c>
      <c r="AF173" s="108" t="str">
        <f ca="1">IF(OR(БД!DY342="",ISERROR(БД!DY342)),"",БД!DY342)</f>
        <v/>
      </c>
      <c r="AG173" s="52"/>
      <c r="AH173" s="99" t="str">
        <f ca="1">IF(OR(БД!BR299="",ISERROR(БД!BR299)),"",БД!BR299)</f>
        <v/>
      </c>
      <c r="AI173" s="101" t="str">
        <f>IF(OR(БД!BU299="",ISERROR(БД!BU299)),"",БД!BU299)</f>
        <v/>
      </c>
    </row>
    <row r="174" spans="1:35" x14ac:dyDescent="0.25">
      <c r="A174" s="113">
        <v>29</v>
      </c>
      <c r="B174" s="99" t="str">
        <f ca="1">IF(OR(БД!CZ85="",ISERROR(БД!CZ85)),"",БД!CZ85)</f>
        <v/>
      </c>
      <c r="C174" s="101" t="str">
        <f>IF(OR(БД!DC85="",ISERROR(БД!DC85)),"",БД!DC85)</f>
        <v/>
      </c>
      <c r="D174" s="99" t="str">
        <f ca="1">IF(OR(БД!DF85="",ISERROR(БД!DF85)),"",БД!DF85)</f>
        <v/>
      </c>
      <c r="E174" s="101" t="str">
        <f>IF(OR(БД!DI85="",ISERROR(БД!DI85)),"",БД!DI85)</f>
        <v/>
      </c>
      <c r="G174" s="99" t="str">
        <f ca="1">IF(OR(БД!CN85="",ISERROR(БД!CN85)),"",БД!CN85)</f>
        <v/>
      </c>
      <c r="H174" s="101" t="str">
        <f>IF(OR(БД!CQ85="",ISERROR(БД!CQ85)),"",БД!CQ85)</f>
        <v/>
      </c>
      <c r="I174" s="99" t="str">
        <f ca="1">IF(OR(БД!CT85="",ISERROR(БД!CT85)),"",БД!CT85)</f>
        <v/>
      </c>
      <c r="J174" s="101" t="str">
        <f>IF(OR(БД!CW85="",ISERROR(БД!CW85)),"",БД!CW85)</f>
        <v/>
      </c>
      <c r="L174" s="108" t="str">
        <f ca="1">IF(OR(БД!FJ257="",ISERROR(БД!FJ257)),"",БД!FJ257)</f>
        <v/>
      </c>
      <c r="M174" s="108" t="str">
        <f ca="1">IF(OR(БД!FN257="",ISERROR(БД!FN257)),"",БД!FN257)</f>
        <v/>
      </c>
      <c r="N174" s="108" t="str">
        <f ca="1">IF(OR(БД!FB257="",ISERROR(БД!FB257)),"",БД!FB257)</f>
        <v/>
      </c>
      <c r="O174" s="108" t="str">
        <f ca="1">IF(OR(БД!FF257="",ISERROR(БД!FF257)),"",БД!FF257)</f>
        <v/>
      </c>
      <c r="P174" s="108" t="str">
        <f ca="1">IF(OR(БД!EL257="",ISERROR(БД!EL257)),"",БД!EL257)</f>
        <v/>
      </c>
      <c r="R174" s="99" t="str">
        <f ca="1">IF(OR(БД!EP257="",ISERROR(БД!EP257)),"",БД!EP257)</f>
        <v/>
      </c>
      <c r="S174" s="99" t="str">
        <f ca="1">IF(OR(БД!EV257="",ISERROR(БД!EV257)),"",БД!EV257)</f>
        <v/>
      </c>
      <c r="T174" s="108" t="str">
        <f ca="1">IF(OR(БД!DM343="",ISERROR(БД!DM343)),"",БД!DM343)</f>
        <v/>
      </c>
      <c r="U174" s="108" t="str">
        <f ca="1">IF(OR(БД!DQ343="",ISERROR(БД!DQ343)),"",БД!DQ343)</f>
        <v/>
      </c>
      <c r="V174" s="108" t="str">
        <f ca="1">IF(OR(БД!DE343="",ISERROR(БД!DE343)),"",БД!DE343)</f>
        <v/>
      </c>
      <c r="W174" s="108" t="str">
        <f ca="1">IF(OR(БД!DI343="",ISERROR(БД!DI343)),"",БД!DI343)</f>
        <v/>
      </c>
      <c r="X174" s="108" t="str">
        <f ca="1">IF(OR(БД!CW343="",ISERROR(БД!CW343)),"",БД!CW343)</f>
        <v/>
      </c>
      <c r="Y174" s="108" t="str">
        <f ca="1">IF(OR(БД!DA343="",ISERROR(БД!DA343)),"",БД!DA343)</f>
        <v/>
      </c>
      <c r="AA174" s="103" t="str">
        <f ca="1">IF(OR(БД!CW257="",ISERROR(БД!CW257)),"",БД!CW257)</f>
        <v/>
      </c>
      <c r="AB174" s="108" t="str">
        <f ca="1">IF(OR(БД!DB257="",ISERROR(БД!DB257)),"",БД!DB257)</f>
        <v/>
      </c>
      <c r="AC174" s="108" t="str">
        <f ca="1">IF(OR(БД!P386="",ISERROR(БД!P386)),"",БД!P386)</f>
        <v/>
      </c>
      <c r="AE174" s="108" t="str">
        <f ca="1">IF(OR(БД!DU343="",ISERROR(БД!DU343)),"",БД!DU343)</f>
        <v/>
      </c>
      <c r="AF174" s="108" t="str">
        <f ca="1">IF(OR(БД!DY343="",ISERROR(БД!DY343)),"",БД!DY343)</f>
        <v/>
      </c>
      <c r="AG174" s="52"/>
      <c r="AH174" s="99" t="str">
        <f ca="1">IF(OR(БД!BR300="",ISERROR(БД!BR300)),"",БД!BR300)</f>
        <v/>
      </c>
      <c r="AI174" s="101" t="str">
        <f>IF(OR(БД!BU300="",ISERROR(БД!BU300)),"",БД!BU300)</f>
        <v/>
      </c>
    </row>
    <row r="175" spans="1:35" x14ac:dyDescent="0.25">
      <c r="A175" s="113">
        <v>30</v>
      </c>
      <c r="B175" s="99" t="str">
        <f ca="1">IF(OR(БД!CZ86="",ISERROR(БД!CZ86)),"",БД!CZ86)</f>
        <v/>
      </c>
      <c r="C175" s="101" t="str">
        <f>IF(OR(БД!DC86="",ISERROR(БД!DC86)),"",БД!DC86)</f>
        <v/>
      </c>
      <c r="D175" s="99" t="str">
        <f ca="1">IF(OR(БД!DF86="",ISERROR(БД!DF86)),"",БД!DF86)</f>
        <v/>
      </c>
      <c r="E175" s="101" t="str">
        <f>IF(OR(БД!DI86="",ISERROR(БД!DI86)),"",БД!DI86)</f>
        <v/>
      </c>
      <c r="G175" s="99" t="str">
        <f ca="1">IF(OR(БД!CN86="",ISERROR(БД!CN86)),"",БД!CN86)</f>
        <v/>
      </c>
      <c r="H175" s="101" t="str">
        <f>IF(OR(БД!CQ86="",ISERROR(БД!CQ86)),"",БД!CQ86)</f>
        <v/>
      </c>
      <c r="I175" s="99" t="str">
        <f ca="1">IF(OR(БД!CT86="",ISERROR(БД!CT86)),"",БД!CT86)</f>
        <v/>
      </c>
      <c r="J175" s="101" t="str">
        <f>IF(OR(БД!CW86="",ISERROR(БД!CW86)),"",БД!CW86)</f>
        <v/>
      </c>
      <c r="L175" s="108" t="str">
        <f ca="1">IF(OR(БД!FJ258="",ISERROR(БД!FJ258)),"",БД!FJ258)</f>
        <v/>
      </c>
      <c r="M175" s="108" t="str">
        <f ca="1">IF(OR(БД!FN258="",ISERROR(БД!FN258)),"",БД!FN258)</f>
        <v/>
      </c>
      <c r="N175" s="108" t="str">
        <f ca="1">IF(OR(БД!FB258="",ISERROR(БД!FB258)),"",БД!FB258)</f>
        <v/>
      </c>
      <c r="O175" s="108" t="str">
        <f ca="1">IF(OR(БД!FF258="",ISERROR(БД!FF258)),"",БД!FF258)</f>
        <v/>
      </c>
      <c r="P175" s="108" t="str">
        <f ca="1">IF(OR(БД!EL258="",ISERROR(БД!EL258)),"",БД!EL258)</f>
        <v/>
      </c>
      <c r="R175" s="99" t="str">
        <f ca="1">IF(OR(БД!EP258="",ISERROR(БД!EP258)),"",БД!EP258)</f>
        <v/>
      </c>
      <c r="S175" s="99" t="str">
        <f ca="1">IF(OR(БД!EV258="",ISERROR(БД!EV258)),"",БД!EV258)</f>
        <v/>
      </c>
      <c r="T175" s="108" t="str">
        <f ca="1">IF(OR(БД!DM344="",ISERROR(БД!DM344)),"",БД!DM344)</f>
        <v/>
      </c>
      <c r="U175" s="108" t="str">
        <f ca="1">IF(OR(БД!DQ344="",ISERROR(БД!DQ344)),"",БД!DQ344)</f>
        <v/>
      </c>
      <c r="V175" s="108" t="str">
        <f ca="1">IF(OR(БД!DE344="",ISERROR(БД!DE344)),"",БД!DE344)</f>
        <v/>
      </c>
      <c r="W175" s="108" t="str">
        <f ca="1">IF(OR(БД!DI344="",ISERROR(БД!DI344)),"",БД!DI344)</f>
        <v/>
      </c>
      <c r="X175" s="108" t="str">
        <f ca="1">IF(OR(БД!CW344="",ISERROR(БД!CW344)),"",БД!CW344)</f>
        <v/>
      </c>
      <c r="Y175" s="108" t="str">
        <f ca="1">IF(OR(БД!DA344="",ISERROR(БД!DA344)),"",БД!DA344)</f>
        <v/>
      </c>
      <c r="AA175" s="103" t="str">
        <f ca="1">IF(OR(БД!CW258="",ISERROR(БД!CW258)),"",БД!CW258)</f>
        <v/>
      </c>
      <c r="AB175" s="108" t="str">
        <f ca="1">IF(OR(БД!DB258="",ISERROR(БД!DB258)),"",БД!DB258)</f>
        <v/>
      </c>
      <c r="AC175" s="108" t="str">
        <f ca="1">IF(OR(БД!P387="",ISERROR(БД!P387)),"",БД!P387)</f>
        <v/>
      </c>
      <c r="AE175" s="108" t="str">
        <f ca="1">IF(OR(БД!DU344="",ISERROR(БД!DU344)),"",БД!DU344)</f>
        <v/>
      </c>
      <c r="AF175" s="108" t="str">
        <f ca="1">IF(OR(БД!DY344="",ISERROR(БД!DY344)),"",БД!DY344)</f>
        <v/>
      </c>
      <c r="AG175" s="52"/>
      <c r="AH175" s="99" t="str">
        <f ca="1">IF(OR(БД!BR301="",ISERROR(БД!BR301)),"",БД!BR301)</f>
        <v/>
      </c>
      <c r="AI175" s="101" t="str">
        <f>IF(OR(БД!BU301="",ISERROR(БД!BU301)),"",БД!BU301)</f>
        <v/>
      </c>
    </row>
    <row r="176" spans="1:35" ht="15.75" thickBot="1" x14ac:dyDescent="0.3">
      <c r="A176" s="61">
        <v>31</v>
      </c>
      <c r="B176" s="99" t="str">
        <f ca="1">IF(OR(БД!CZ87="",ISERROR(БД!CZ87)),"",БД!CZ87)</f>
        <v/>
      </c>
      <c r="C176" s="101" t="str">
        <f>IF(OR(БД!DC87="",ISERROR(БД!DC87)),"",БД!DC87)</f>
        <v/>
      </c>
      <c r="D176" s="99" t="str">
        <f ca="1">IF(OR(БД!DF87="",ISERROR(БД!DF87)),"",БД!DF87)</f>
        <v/>
      </c>
      <c r="E176" s="101" t="str">
        <f>IF(OR(БД!DI87="",ISERROR(БД!DI87)),"",БД!DI87)</f>
        <v/>
      </c>
      <c r="G176" s="99" t="str">
        <f ca="1">IF(OR(БД!CN87="",ISERROR(БД!CN87)),"",БД!CN87)</f>
        <v/>
      </c>
      <c r="H176" s="101" t="str">
        <f>IF(OR(БД!CQ87="",ISERROR(БД!CQ87)),"",БД!CQ87)</f>
        <v/>
      </c>
      <c r="I176" s="99" t="str">
        <f ca="1">IF(OR(БД!CT87="",ISERROR(БД!CT87)),"",БД!CT87)</f>
        <v/>
      </c>
      <c r="J176" s="101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IF(OR(БД!DM345="",ISERROR(БД!DM345)),"",БД!DM345)</f>
        <v/>
      </c>
      <c r="U176" s="66" t="str">
        <f ca="1">IF(OR(БД!DQ345="",ISERROR(БД!DQ345)),"",БД!DQ345)</f>
        <v/>
      </c>
      <c r="V176" s="66" t="str">
        <f ca="1">IF(OR(БД!DE345="",ISERROR(БД!DE345)),"",БД!DE345)</f>
        <v/>
      </c>
      <c r="W176" s="66" t="str">
        <f ca="1">IF(OR(БД!DI345="",ISERROR(БД!DI345)),"",БД!DI345)</f>
        <v/>
      </c>
      <c r="X176" s="66" t="str">
        <f ca="1">IF(OR(БД!CW345="",ISERROR(БД!CW345)),"",БД!CW345)</f>
        <v/>
      </c>
      <c r="Y176" s="66" t="str">
        <f ca="1">IF(OR(БД!DA345="",ISERROR(БД!DA345)),"",БД!DA345)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8" t="str">
        <f ca="1">IF(OR(БД!P388="",ISERROR(БД!P388)),"",БД!P388)</f>
        <v/>
      </c>
      <c r="AE176" s="66" t="str">
        <f ca="1">IF(OR(БД!DU345="",ISERROR(БД!DU345)),"",БД!DU345)</f>
        <v/>
      </c>
      <c r="AF176" s="66" t="str">
        <f ca="1">IF(OR(БД!DY345="",ISERROR(БД!DY345)),"",БД!DY345)</f>
        <v/>
      </c>
      <c r="AG176" s="52"/>
      <c r="AH176" s="99" t="str">
        <f ca="1">IF(OR(БД!BR302="",ISERROR(БД!BR302)),"",БД!BR302)</f>
        <v/>
      </c>
      <c r="AI176" s="101" t="str">
        <f>IF(OR(БД!BU302="",ISERROR(БД!BU302)),"",БД!BU302)</f>
        <v/>
      </c>
    </row>
    <row r="177" spans="1:146" ht="15.75" thickBot="1" x14ac:dyDescent="0.3">
      <c r="A177" s="118" t="s">
        <v>78</v>
      </c>
      <c r="B177" s="183">
        <f t="shared" ref="B177:E177" ca="1" si="129">SUM(B166:B176)</f>
        <v>0</v>
      </c>
      <c r="C177" s="183">
        <f t="shared" si="129"/>
        <v>0</v>
      </c>
      <c r="D177" s="183">
        <f t="shared" ca="1" si="129"/>
        <v>0</v>
      </c>
      <c r="E177" s="183">
        <f t="shared" si="129"/>
        <v>0</v>
      </c>
      <c r="G177" s="183">
        <f t="shared" ref="G177:J177" ca="1" si="130">SUM(G166:G176)</f>
        <v>0</v>
      </c>
      <c r="H177" s="183">
        <f t="shared" si="130"/>
        <v>0</v>
      </c>
      <c r="I177" s="183">
        <f t="shared" ca="1" si="130"/>
        <v>0</v>
      </c>
      <c r="J177" s="183">
        <f t="shared" si="130"/>
        <v>0</v>
      </c>
      <c r="L177" s="183">
        <f ca="1">SUM(L166:L176)</f>
        <v>0</v>
      </c>
      <c r="M177" s="183">
        <f ca="1">SUM(M166:M176)</f>
        <v>0</v>
      </c>
      <c r="N177" s="183">
        <f ca="1">SUM(N166:N176)</f>
        <v>0</v>
      </c>
      <c r="O177" s="183">
        <f ca="1">SUM(O166:O176)</f>
        <v>0</v>
      </c>
      <c r="P177" s="183">
        <f ca="1">SUM(P166:P176)</f>
        <v>0</v>
      </c>
      <c r="R177" s="183">
        <f ca="1">SUM(R166:R176)</f>
        <v>0</v>
      </c>
      <c r="S177" s="183">
        <f ca="1">SUM(S166:S176)</f>
        <v>0</v>
      </c>
      <c r="T177" s="183">
        <f t="shared" ref="T177:Y177" ca="1" si="131">SUM(T166:T176)</f>
        <v>0</v>
      </c>
      <c r="U177" s="183">
        <f t="shared" ca="1" si="131"/>
        <v>0</v>
      </c>
      <c r="V177" s="183">
        <f t="shared" ca="1" si="131"/>
        <v>0</v>
      </c>
      <c r="W177" s="183">
        <f t="shared" ca="1" si="131"/>
        <v>0</v>
      </c>
      <c r="X177" s="183">
        <f t="shared" ca="1" si="131"/>
        <v>0</v>
      </c>
      <c r="Y177" s="183">
        <f t="shared" ca="1" si="131"/>
        <v>0</v>
      </c>
      <c r="AA177" s="183">
        <f ca="1">SUM(AA166:AA176)</f>
        <v>0</v>
      </c>
      <c r="AB177" s="183">
        <f ca="1">SUM(AB166:AB176)</f>
        <v>0</v>
      </c>
      <c r="AC177" s="183">
        <f ca="1">SUM(AC166:AC176)</f>
        <v>0</v>
      </c>
      <c r="AE177" s="183">
        <f ca="1">SUM(AE166:AE176)</f>
        <v>0</v>
      </c>
      <c r="AF177" s="183">
        <f ca="1">SUM(AF166:AF176)</f>
        <v>0</v>
      </c>
      <c r="AG177" s="52"/>
      <c r="AH177" s="183">
        <f ca="1">SUM(AH166:AH176)</f>
        <v>0</v>
      </c>
      <c r="AI177" s="183">
        <f>SUM(AI166:AI176)</f>
        <v>0</v>
      </c>
    </row>
    <row r="178" spans="1:146" ht="15.75" thickBot="1" x14ac:dyDescent="0.3">
      <c r="A178" s="68" t="s">
        <v>79</v>
      </c>
      <c r="B178" s="183">
        <f t="shared" ref="B178:E178" ca="1" si="132">B165+B177</f>
        <v>0</v>
      </c>
      <c r="C178" s="183">
        <f t="shared" si="132"/>
        <v>259880.40000000002</v>
      </c>
      <c r="D178" s="183">
        <f t="shared" ca="1" si="132"/>
        <v>268.49199999999837</v>
      </c>
      <c r="E178" s="183">
        <f t="shared" si="132"/>
        <v>130449.302</v>
      </c>
      <c r="G178" s="183">
        <f t="shared" ref="G178:J178" ca="1" si="133">G165+G177</f>
        <v>21.957250000000045</v>
      </c>
      <c r="H178" s="183">
        <f t="shared" si="133"/>
        <v>24777.593000000001</v>
      </c>
      <c r="I178" s="183">
        <f t="shared" ca="1" si="133"/>
        <v>0</v>
      </c>
      <c r="J178" s="183">
        <f t="shared" si="133"/>
        <v>17368.536000000004</v>
      </c>
      <c r="L178" s="183">
        <f ca="1">L165+L177</f>
        <v>0</v>
      </c>
      <c r="M178" s="183">
        <f ca="1">M165+M177</f>
        <v>0</v>
      </c>
      <c r="N178" s="183">
        <f ca="1">N165+N177</f>
        <v>0</v>
      </c>
      <c r="O178" s="183">
        <f ca="1">O165+O177</f>
        <v>0</v>
      </c>
      <c r="P178" s="183">
        <f ca="1">P165+P177</f>
        <v>0</v>
      </c>
      <c r="R178" s="183">
        <f ca="1">R165+R177</f>
        <v>690315.12</v>
      </c>
      <c r="S178" s="183">
        <f ca="1">S165+S177</f>
        <v>34040.160000000003</v>
      </c>
      <c r="T178" s="183">
        <f t="shared" ref="T178:Y178" ca="1" si="134">T165+T177</f>
        <v>0</v>
      </c>
      <c r="U178" s="183">
        <f t="shared" ca="1" si="134"/>
        <v>0</v>
      </c>
      <c r="V178" s="183">
        <f t="shared" ca="1" si="134"/>
        <v>0</v>
      </c>
      <c r="W178" s="183">
        <f t="shared" ca="1" si="134"/>
        <v>0</v>
      </c>
      <c r="X178" s="183">
        <f t="shared" ca="1" si="134"/>
        <v>0</v>
      </c>
      <c r="Y178" s="183">
        <f t="shared" ca="1" si="134"/>
        <v>0</v>
      </c>
      <c r="AA178" s="183">
        <f ca="1">AA165+AA177</f>
        <v>1026.4270000000001</v>
      </c>
      <c r="AB178" s="183">
        <f ca="1">AB165+AB177</f>
        <v>797.68599999999992</v>
      </c>
      <c r="AC178" s="183">
        <f ca="1">AC165+AC177</f>
        <v>228.74100000000001</v>
      </c>
      <c r="AE178" s="183">
        <f ca="1">AE165+AE177</f>
        <v>0</v>
      </c>
      <c r="AF178" s="183">
        <f ca="1">AF165+AF177</f>
        <v>0</v>
      </c>
      <c r="AG178" s="52"/>
      <c r="AH178" s="183">
        <f ca="1">AH165+AH177</f>
        <v>247.3484999999946</v>
      </c>
      <c r="AI178" s="183">
        <f>AI165+AI177</f>
        <v>301264.04399999999</v>
      </c>
    </row>
    <row r="179" spans="1:146" ht="15.75" thickBot="1" x14ac:dyDescent="0.3"/>
    <row r="180" spans="1:146" ht="19.5" thickBot="1" x14ac:dyDescent="0.35">
      <c r="A180" s="1"/>
      <c r="B180" s="246" t="s">
        <v>0</v>
      </c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247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  <c r="AF180" s="247"/>
      <c r="AG180" s="247"/>
      <c r="AH180" s="247"/>
      <c r="AI180" s="247"/>
      <c r="AJ180" s="247"/>
      <c r="AK180" s="247"/>
      <c r="AL180" s="247"/>
      <c r="AM180" s="247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47"/>
      <c r="AY180" s="247"/>
      <c r="AZ180" s="247"/>
      <c r="BA180" s="247"/>
      <c r="BB180" s="247"/>
      <c r="BC180" s="247"/>
      <c r="BD180" s="247"/>
      <c r="BE180" s="247"/>
      <c r="BF180" s="247"/>
      <c r="BG180" s="247"/>
      <c r="BH180" s="247"/>
      <c r="BI180" s="247"/>
      <c r="BJ180" s="247"/>
      <c r="BK180" s="247"/>
      <c r="BL180" s="247"/>
      <c r="BM180" s="247"/>
      <c r="BN180" s="247"/>
      <c r="BO180" s="247"/>
      <c r="BP180" s="247"/>
      <c r="BQ180" s="247"/>
      <c r="BR180" s="247"/>
      <c r="BS180" s="247"/>
      <c r="BT180" s="247"/>
      <c r="BU180" s="247"/>
      <c r="BV180" s="247"/>
      <c r="BW180" s="247"/>
      <c r="BX180" s="247"/>
      <c r="BY180" s="247"/>
      <c r="BZ180" s="247"/>
      <c r="CA180" s="247"/>
      <c r="CB180" s="247"/>
      <c r="CC180" s="247"/>
      <c r="CD180" s="247"/>
      <c r="CE180" s="247"/>
      <c r="CF180" s="247"/>
      <c r="CG180" s="247"/>
      <c r="CH180" s="247"/>
      <c r="CI180" s="247"/>
      <c r="CJ180" s="247"/>
      <c r="CK180" s="247"/>
      <c r="CL180" s="247"/>
      <c r="CM180" s="247"/>
      <c r="CN180" s="247"/>
      <c r="CO180" s="247"/>
      <c r="CP180" s="247"/>
      <c r="CQ180" s="247"/>
      <c r="CR180" s="247"/>
      <c r="CS180" s="247"/>
      <c r="CT180" s="247"/>
      <c r="CU180" s="247"/>
      <c r="CV180" s="247"/>
      <c r="CW180" s="247"/>
      <c r="CX180" s="247"/>
      <c r="CY180" s="247"/>
      <c r="CZ180" s="247"/>
      <c r="DA180" s="247"/>
      <c r="DB180" s="247"/>
      <c r="DC180" s="247"/>
      <c r="DD180" s="247"/>
      <c r="DE180" s="247"/>
      <c r="DF180" s="247"/>
      <c r="DG180" s="247"/>
      <c r="DH180" s="247"/>
      <c r="DI180" s="247"/>
      <c r="DJ180" s="247"/>
      <c r="DK180" s="247"/>
      <c r="DL180" s="247"/>
      <c r="DM180" s="247"/>
      <c r="DN180" s="247"/>
      <c r="DO180" s="247"/>
      <c r="DP180" s="247"/>
      <c r="DQ180" s="247"/>
      <c r="DR180" s="247"/>
      <c r="DS180" s="247"/>
      <c r="DT180" s="247"/>
      <c r="DU180" s="247"/>
      <c r="DV180" s="247"/>
      <c r="DW180" s="247"/>
      <c r="DX180" s="247"/>
      <c r="DY180" s="247"/>
      <c r="DZ180" s="247"/>
      <c r="EA180" s="247"/>
      <c r="EB180" s="247"/>
      <c r="EC180" s="247"/>
      <c r="ED180" s="247"/>
      <c r="EE180" s="247"/>
      <c r="EF180" s="247"/>
      <c r="EG180" s="247"/>
      <c r="EH180" s="247"/>
      <c r="EI180" s="247"/>
      <c r="EJ180" s="247"/>
      <c r="EK180" s="247"/>
      <c r="EL180" s="247"/>
      <c r="EM180" s="247"/>
      <c r="EN180" s="247"/>
      <c r="EO180" s="247"/>
      <c r="EP180" s="248"/>
    </row>
    <row r="181" spans="1:146" ht="19.5" thickBot="1" x14ac:dyDescent="0.35">
      <c r="B181" s="231" t="s">
        <v>1</v>
      </c>
      <c r="C181" s="232"/>
      <c r="D181" s="232"/>
      <c r="E181" s="232"/>
      <c r="F181" s="232"/>
      <c r="G181" s="232"/>
      <c r="H181" s="232"/>
      <c r="I181" s="232"/>
      <c r="J181" s="232"/>
      <c r="K181" s="232"/>
      <c r="L181" s="232"/>
      <c r="M181" s="232"/>
      <c r="N181" s="232"/>
      <c r="O181" s="232"/>
      <c r="P181" s="232"/>
      <c r="Q181" s="232"/>
      <c r="R181" s="232"/>
      <c r="S181" s="232"/>
      <c r="T181" s="232"/>
      <c r="U181" s="232"/>
      <c r="V181" s="232"/>
      <c r="W181" s="232"/>
      <c r="X181" s="232"/>
      <c r="Y181" s="232"/>
      <c r="Z181" s="232"/>
      <c r="AA181" s="232"/>
      <c r="AB181" s="232"/>
      <c r="AC181" s="232"/>
      <c r="AD181" s="232"/>
      <c r="AE181" s="232"/>
      <c r="AF181" s="232"/>
      <c r="AG181" s="232"/>
      <c r="AH181" s="232"/>
      <c r="AI181" s="232"/>
      <c r="AJ181" s="232"/>
      <c r="AK181" s="232"/>
      <c r="AL181" s="232"/>
      <c r="AM181" s="232"/>
      <c r="AN181" s="232"/>
      <c r="AO181" s="232"/>
      <c r="AP181" s="232"/>
      <c r="AQ181" s="232"/>
      <c r="AR181" s="232"/>
      <c r="AS181" s="232"/>
      <c r="AT181" s="232"/>
      <c r="AU181" s="232"/>
      <c r="AV181" s="232"/>
      <c r="AW181" s="232"/>
      <c r="AX181" s="232"/>
      <c r="AY181" s="232"/>
      <c r="AZ181" s="232"/>
      <c r="BA181" s="232"/>
      <c r="BB181" s="232"/>
      <c r="BC181" s="232"/>
      <c r="BD181" s="232"/>
      <c r="BE181" s="232"/>
      <c r="BF181" s="232"/>
      <c r="BG181" s="233"/>
      <c r="BH181" s="47"/>
      <c r="BI181" s="273" t="s">
        <v>506</v>
      </c>
      <c r="BJ181" s="274"/>
      <c r="BK181" s="274"/>
      <c r="BL181" s="274"/>
      <c r="BM181" s="274"/>
      <c r="BN181" s="274"/>
      <c r="BO181" s="275"/>
      <c r="BP181" s="47"/>
      <c r="BQ181" s="231" t="s">
        <v>2</v>
      </c>
      <c r="BR181" s="232"/>
      <c r="BS181" s="232"/>
      <c r="BT181" s="232"/>
      <c r="BU181" s="232"/>
      <c r="BV181" s="232"/>
      <c r="BW181" s="232"/>
      <c r="BX181" s="232"/>
      <c r="BY181" s="232"/>
      <c r="BZ181" s="232"/>
      <c r="CA181" s="232"/>
      <c r="CB181" s="232"/>
      <c r="CC181" s="232"/>
      <c r="CD181" s="232"/>
      <c r="CE181" s="232"/>
      <c r="CF181" s="232"/>
      <c r="CG181" s="232"/>
      <c r="CH181" s="232"/>
      <c r="CI181" s="232"/>
      <c r="CJ181" s="232"/>
      <c r="CK181" s="232"/>
      <c r="CL181" s="232"/>
      <c r="CM181" s="232"/>
      <c r="CN181" s="232"/>
      <c r="CO181" s="232"/>
      <c r="CP181" s="232"/>
      <c r="CQ181" s="232"/>
      <c r="CR181" s="232"/>
      <c r="CS181" s="232"/>
      <c r="CT181" s="232"/>
      <c r="CU181" s="232"/>
      <c r="CV181" s="232"/>
      <c r="CW181" s="232"/>
      <c r="CX181" s="232"/>
      <c r="CY181" s="232"/>
      <c r="CZ181" s="232"/>
      <c r="DA181" s="232"/>
      <c r="DB181" s="232"/>
      <c r="DC181" s="232"/>
      <c r="DD181" s="232"/>
      <c r="DE181" s="232"/>
      <c r="DF181" s="232"/>
      <c r="DG181" s="232"/>
      <c r="DH181" s="232"/>
      <c r="DI181" s="232"/>
      <c r="DJ181" s="232"/>
      <c r="DK181" s="232"/>
      <c r="DL181" s="232"/>
      <c r="DM181" s="232"/>
      <c r="DN181" s="232"/>
      <c r="DO181" s="233"/>
      <c r="DQ181" s="231" t="s">
        <v>3</v>
      </c>
      <c r="DR181" s="232"/>
      <c r="DS181" s="232"/>
      <c r="DT181" s="232"/>
      <c r="DU181" s="232"/>
      <c r="DV181" s="232"/>
      <c r="DW181" s="232"/>
      <c r="DX181" s="232"/>
      <c r="DY181" s="232"/>
      <c r="DZ181" s="232"/>
      <c r="EA181" s="232"/>
      <c r="EB181" s="232"/>
      <c r="EC181" s="232"/>
      <c r="ED181" s="232"/>
      <c r="EE181" s="232"/>
      <c r="EF181" s="232"/>
      <c r="EG181" s="232"/>
      <c r="EH181" s="232"/>
      <c r="EI181" s="232"/>
      <c r="EJ181" s="233"/>
      <c r="EL181" s="270" t="s">
        <v>4</v>
      </c>
      <c r="EM181" s="271"/>
      <c r="EN181" s="271"/>
      <c r="EO181" s="271"/>
      <c r="EP181" s="272"/>
    </row>
    <row r="182" spans="1:146" ht="15.75" thickBot="1" x14ac:dyDescent="0.3">
      <c r="A182" s="256" t="s">
        <v>5</v>
      </c>
      <c r="B182" s="203" t="s">
        <v>6</v>
      </c>
      <c r="C182" s="203" t="s">
        <v>7</v>
      </c>
      <c r="D182" s="203" t="s">
        <v>8</v>
      </c>
      <c r="E182" s="236" t="s">
        <v>406</v>
      </c>
      <c r="F182" s="237"/>
      <c r="G182" s="203" t="s">
        <v>9</v>
      </c>
      <c r="H182" s="229" t="s">
        <v>10</v>
      </c>
      <c r="I182" s="230"/>
      <c r="J182" s="229" t="s">
        <v>404</v>
      </c>
      <c r="K182" s="240"/>
      <c r="L182" s="230"/>
      <c r="M182" s="229" t="s">
        <v>456</v>
      </c>
      <c r="N182" s="230"/>
      <c r="O182" s="229" t="s">
        <v>512</v>
      </c>
      <c r="P182" s="230"/>
      <c r="Q182" s="229" t="s">
        <v>381</v>
      </c>
      <c r="R182" s="240"/>
      <c r="S182" s="240"/>
      <c r="T182" s="240"/>
      <c r="U182" s="240"/>
      <c r="V182" s="240"/>
      <c r="W182" s="240"/>
      <c r="X182" s="240"/>
      <c r="Y182" s="240"/>
      <c r="Z182" s="230"/>
      <c r="AA182" s="229" t="s">
        <v>386</v>
      </c>
      <c r="AB182" s="230"/>
      <c r="AC182" s="229" t="s">
        <v>392</v>
      </c>
      <c r="AD182" s="230"/>
      <c r="AE182" s="229" t="s">
        <v>394</v>
      </c>
      <c r="AF182" s="230"/>
      <c r="AG182" s="229" t="s">
        <v>462</v>
      </c>
      <c r="AH182" s="230"/>
      <c r="AI182" s="229" t="s">
        <v>396</v>
      </c>
      <c r="AJ182" s="230"/>
      <c r="AK182" s="229" t="s">
        <v>398</v>
      </c>
      <c r="AL182" s="230"/>
      <c r="AM182" s="229" t="s">
        <v>400</v>
      </c>
      <c r="AN182" s="230"/>
      <c r="AO182" s="229" t="s">
        <v>402</v>
      </c>
      <c r="AP182" s="230"/>
      <c r="AQ182" s="229" t="s">
        <v>440</v>
      </c>
      <c r="AR182" s="230"/>
      <c r="AS182" s="229" t="s">
        <v>408</v>
      </c>
      <c r="AT182" s="230"/>
      <c r="AU182" s="204" t="s">
        <v>410</v>
      </c>
      <c r="AV182" s="204" t="s">
        <v>412</v>
      </c>
      <c r="AW182" s="229" t="s">
        <v>414</v>
      </c>
      <c r="AX182" s="230"/>
      <c r="AY182" s="229" t="s">
        <v>416</v>
      </c>
      <c r="AZ182" s="230"/>
      <c r="BA182" s="229" t="s">
        <v>418</v>
      </c>
      <c r="BB182" s="230"/>
      <c r="BC182" s="204" t="s">
        <v>420</v>
      </c>
      <c r="BD182" s="204" t="s">
        <v>422</v>
      </c>
      <c r="BE182" s="204" t="s">
        <v>424</v>
      </c>
      <c r="BF182" s="229" t="s">
        <v>522</v>
      </c>
      <c r="BG182" s="230"/>
      <c r="BH182" s="48"/>
      <c r="BI182" s="264" t="s">
        <v>507</v>
      </c>
      <c r="BJ182" s="265"/>
      <c r="BK182" s="265"/>
      <c r="BL182" s="265"/>
      <c r="BM182" s="265"/>
      <c r="BN182" s="266"/>
      <c r="BO182" s="205" t="s">
        <v>665</v>
      </c>
      <c r="BP182" s="48"/>
      <c r="BQ182" s="229" t="s">
        <v>11</v>
      </c>
      <c r="BR182" s="240"/>
      <c r="BS182" s="240"/>
      <c r="BT182" s="240"/>
      <c r="BU182" s="240"/>
      <c r="BV182" s="240"/>
      <c r="BW182" s="240"/>
      <c r="BX182" s="240"/>
      <c r="BY182" s="240"/>
      <c r="BZ182" s="240"/>
      <c r="CA182" s="240"/>
      <c r="CB182" s="240"/>
      <c r="CC182" s="240"/>
      <c r="CD182" s="240"/>
      <c r="CE182" s="240"/>
      <c r="CF182" s="240"/>
      <c r="CG182" s="240"/>
      <c r="CH182" s="240"/>
      <c r="CI182" s="240"/>
      <c r="CJ182" s="230"/>
      <c r="CK182" s="229" t="s">
        <v>12</v>
      </c>
      <c r="CL182" s="240"/>
      <c r="CM182" s="240"/>
      <c r="CN182" s="240"/>
      <c r="CO182" s="230"/>
      <c r="CP182" s="229" t="s">
        <v>13</v>
      </c>
      <c r="CQ182" s="240"/>
      <c r="CR182" s="240"/>
      <c r="CS182" s="230"/>
      <c r="CT182" s="229" t="s">
        <v>14</v>
      </c>
      <c r="CU182" s="240"/>
      <c r="CV182" s="240"/>
      <c r="CW182" s="240"/>
      <c r="CX182" s="230"/>
      <c r="CY182" s="229" t="s">
        <v>478</v>
      </c>
      <c r="CZ182" s="240"/>
      <c r="DA182" s="240"/>
      <c r="DB182" s="240"/>
      <c r="DC182" s="240"/>
      <c r="DD182" s="240"/>
      <c r="DE182" s="240"/>
      <c r="DF182" s="240"/>
      <c r="DG182" s="240"/>
      <c r="DH182" s="230"/>
      <c r="DI182" s="229" t="s">
        <v>480</v>
      </c>
      <c r="DJ182" s="230"/>
      <c r="DK182" s="229" t="s">
        <v>482</v>
      </c>
      <c r="DL182" s="230"/>
      <c r="DM182" s="204" t="s">
        <v>484</v>
      </c>
      <c r="DN182" s="229" t="s">
        <v>601</v>
      </c>
      <c r="DO182" s="230"/>
      <c r="DQ182" s="203" t="s">
        <v>15</v>
      </c>
      <c r="DR182" s="203" t="s">
        <v>16</v>
      </c>
      <c r="DS182" s="203" t="s">
        <v>17</v>
      </c>
      <c r="DT182" s="203" t="s">
        <v>18</v>
      </c>
      <c r="DU182" s="203" t="s">
        <v>19</v>
      </c>
      <c r="DV182" s="203" t="s">
        <v>20</v>
      </c>
      <c r="DW182" s="203" t="s">
        <v>21</v>
      </c>
      <c r="DX182" s="55" t="s">
        <v>22</v>
      </c>
      <c r="DY182" s="203" t="s">
        <v>23</v>
      </c>
      <c r="DZ182" s="203" t="s">
        <v>517</v>
      </c>
      <c r="EA182" s="229" t="s">
        <v>24</v>
      </c>
      <c r="EB182" s="240"/>
      <c r="EC182" s="230"/>
      <c r="ED182" s="203" t="s">
        <v>25</v>
      </c>
      <c r="EE182" s="203" t="s">
        <v>26</v>
      </c>
      <c r="EF182" s="203" t="s">
        <v>27</v>
      </c>
      <c r="EG182" s="236" t="s">
        <v>28</v>
      </c>
      <c r="EH182" s="237"/>
      <c r="EI182" s="203" t="s">
        <v>29</v>
      </c>
      <c r="EJ182" s="206" t="s">
        <v>30</v>
      </c>
      <c r="EL182" s="267" t="s">
        <v>31</v>
      </c>
      <c r="EM182" s="268"/>
      <c r="EN182" s="268"/>
      <c r="EO182" s="269"/>
      <c r="EP182" s="207" t="s">
        <v>582</v>
      </c>
    </row>
    <row r="183" spans="1:146" ht="84.75" thickBot="1" x14ac:dyDescent="0.3">
      <c r="A183" s="257"/>
      <c r="B183" s="173" t="s">
        <v>32</v>
      </c>
      <c r="C183" s="173" t="s">
        <v>33</v>
      </c>
      <c r="D183" s="173" t="s">
        <v>34</v>
      </c>
      <c r="E183" s="228" t="s">
        <v>407</v>
      </c>
      <c r="F183" s="228"/>
      <c r="G183" s="173" t="s">
        <v>35</v>
      </c>
      <c r="H183" s="228" t="s">
        <v>36</v>
      </c>
      <c r="I183" s="228"/>
      <c r="J183" s="228" t="s">
        <v>405</v>
      </c>
      <c r="K183" s="228"/>
      <c r="L183" s="173" t="s">
        <v>504</v>
      </c>
      <c r="M183" s="228" t="s">
        <v>457</v>
      </c>
      <c r="N183" s="228"/>
      <c r="O183" s="228" t="s">
        <v>513</v>
      </c>
      <c r="P183" s="228"/>
      <c r="Q183" s="228" t="s">
        <v>382</v>
      </c>
      <c r="R183" s="228"/>
      <c r="S183" s="228"/>
      <c r="T183" s="173" t="s">
        <v>383</v>
      </c>
      <c r="U183" s="228" t="s">
        <v>384</v>
      </c>
      <c r="V183" s="228"/>
      <c r="W183" s="228" t="s">
        <v>385</v>
      </c>
      <c r="X183" s="228"/>
      <c r="Y183" s="173" t="s">
        <v>503</v>
      </c>
      <c r="Z183" s="173" t="s">
        <v>505</v>
      </c>
      <c r="AA183" s="228" t="s">
        <v>387</v>
      </c>
      <c r="AB183" s="228"/>
      <c r="AC183" s="228" t="s">
        <v>393</v>
      </c>
      <c r="AD183" s="228"/>
      <c r="AE183" s="228" t="s">
        <v>395</v>
      </c>
      <c r="AF183" s="228"/>
      <c r="AG183" s="228" t="s">
        <v>463</v>
      </c>
      <c r="AH183" s="228"/>
      <c r="AI183" s="228" t="s">
        <v>397</v>
      </c>
      <c r="AJ183" s="228"/>
      <c r="AK183" s="228" t="s">
        <v>399</v>
      </c>
      <c r="AL183" s="228"/>
      <c r="AM183" s="228" t="s">
        <v>401</v>
      </c>
      <c r="AN183" s="228"/>
      <c r="AO183" s="228" t="s">
        <v>403</v>
      </c>
      <c r="AP183" s="228"/>
      <c r="AQ183" s="228" t="s">
        <v>441</v>
      </c>
      <c r="AR183" s="228"/>
      <c r="AS183" s="228" t="s">
        <v>409</v>
      </c>
      <c r="AT183" s="228"/>
      <c r="AU183" s="173" t="s">
        <v>411</v>
      </c>
      <c r="AV183" s="173" t="s">
        <v>413</v>
      </c>
      <c r="AW183" s="228" t="s">
        <v>415</v>
      </c>
      <c r="AX183" s="228"/>
      <c r="AY183" s="228" t="s">
        <v>417</v>
      </c>
      <c r="AZ183" s="228"/>
      <c r="BA183" s="228" t="s">
        <v>419</v>
      </c>
      <c r="BB183" s="228"/>
      <c r="BC183" s="173" t="s">
        <v>421</v>
      </c>
      <c r="BD183" s="173" t="s">
        <v>423</v>
      </c>
      <c r="BE183" s="173" t="s">
        <v>425</v>
      </c>
      <c r="BF183" s="228" t="s">
        <v>523</v>
      </c>
      <c r="BG183" s="228"/>
      <c r="BH183" s="49"/>
      <c r="BI183" s="228" t="s">
        <v>509</v>
      </c>
      <c r="BJ183" s="228"/>
      <c r="BK183" s="173" t="s">
        <v>510</v>
      </c>
      <c r="BL183" s="173" t="s">
        <v>508</v>
      </c>
      <c r="BM183" s="228" t="s">
        <v>511</v>
      </c>
      <c r="BN183" s="228"/>
      <c r="BO183" s="173" t="s">
        <v>666</v>
      </c>
      <c r="BP183" s="49"/>
      <c r="BQ183" s="228" t="s">
        <v>37</v>
      </c>
      <c r="BR183" s="228"/>
      <c r="BS183" s="228"/>
      <c r="BT183" s="228" t="s">
        <v>38</v>
      </c>
      <c r="BU183" s="228"/>
      <c r="BV183" s="228" t="s">
        <v>39</v>
      </c>
      <c r="BW183" s="228"/>
      <c r="BX183" s="228" t="s">
        <v>40</v>
      </c>
      <c r="BY183" s="228"/>
      <c r="BZ183" s="228" t="s">
        <v>41</v>
      </c>
      <c r="CA183" s="228"/>
      <c r="CB183" s="173" t="s">
        <v>42</v>
      </c>
      <c r="CC183" s="228" t="s">
        <v>43</v>
      </c>
      <c r="CD183" s="228"/>
      <c r="CE183" s="173" t="s">
        <v>497</v>
      </c>
      <c r="CF183" s="173" t="s">
        <v>498</v>
      </c>
      <c r="CG183" s="173" t="s">
        <v>499</v>
      </c>
      <c r="CH183" s="173" t="s">
        <v>500</v>
      </c>
      <c r="CI183" s="173" t="s">
        <v>501</v>
      </c>
      <c r="CJ183" s="173" t="s">
        <v>502</v>
      </c>
      <c r="CK183" s="228" t="s">
        <v>44</v>
      </c>
      <c r="CL183" s="228"/>
      <c r="CM183" s="228" t="s">
        <v>45</v>
      </c>
      <c r="CN183" s="228"/>
      <c r="CO183" s="173" t="s">
        <v>496</v>
      </c>
      <c r="CP183" s="228" t="s">
        <v>46</v>
      </c>
      <c r="CQ183" s="228"/>
      <c r="CR183" s="173" t="s">
        <v>47</v>
      </c>
      <c r="CS183" s="173" t="s">
        <v>48</v>
      </c>
      <c r="CT183" s="228" t="s">
        <v>49</v>
      </c>
      <c r="CU183" s="228"/>
      <c r="CV183" s="173" t="s">
        <v>50</v>
      </c>
      <c r="CW183" s="228" t="s">
        <v>51</v>
      </c>
      <c r="CX183" s="228"/>
      <c r="CY183" s="228" t="s">
        <v>479</v>
      </c>
      <c r="CZ183" s="228"/>
      <c r="DA183" s="228" t="s">
        <v>525</v>
      </c>
      <c r="DB183" s="228"/>
      <c r="DC183" s="228"/>
      <c r="DD183" s="228"/>
      <c r="DE183" s="228" t="s">
        <v>526</v>
      </c>
      <c r="DF183" s="228"/>
      <c r="DG183" s="228"/>
      <c r="DH183" s="228"/>
      <c r="DI183" s="228" t="s">
        <v>481</v>
      </c>
      <c r="DJ183" s="228"/>
      <c r="DK183" s="228" t="s">
        <v>483</v>
      </c>
      <c r="DL183" s="228"/>
      <c r="DM183" s="173" t="s">
        <v>485</v>
      </c>
      <c r="DN183" s="228" t="s">
        <v>602</v>
      </c>
      <c r="DO183" s="228"/>
      <c r="DQ183" s="173" t="s">
        <v>52</v>
      </c>
      <c r="DR183" s="173" t="s">
        <v>53</v>
      </c>
      <c r="DS183" s="173" t="s">
        <v>54</v>
      </c>
      <c r="DT183" s="173" t="s">
        <v>55</v>
      </c>
      <c r="DU183" s="173" t="s">
        <v>56</v>
      </c>
      <c r="DV183" s="173" t="s">
        <v>57</v>
      </c>
      <c r="DW183" s="173" t="s">
        <v>58</v>
      </c>
      <c r="DX183" s="56" t="s">
        <v>59</v>
      </c>
      <c r="DY183" s="173" t="s">
        <v>60</v>
      </c>
      <c r="DZ183" s="173" t="s">
        <v>518</v>
      </c>
      <c r="EA183" s="173" t="s">
        <v>61</v>
      </c>
      <c r="EB183" s="173" t="s">
        <v>62</v>
      </c>
      <c r="EC183" s="173" t="s">
        <v>524</v>
      </c>
      <c r="ED183" s="173" t="s">
        <v>63</v>
      </c>
      <c r="EE183" s="173" t="s">
        <v>64</v>
      </c>
      <c r="EF183" s="173" t="s">
        <v>65</v>
      </c>
      <c r="EG183" s="173" t="s">
        <v>66</v>
      </c>
      <c r="EH183" s="173" t="s">
        <v>584</v>
      </c>
      <c r="EI183" s="173" t="s">
        <v>67</v>
      </c>
      <c r="EJ183" s="173" t="s">
        <v>68</v>
      </c>
      <c r="EL183" s="228" t="s">
        <v>69</v>
      </c>
      <c r="EM183" s="228"/>
      <c r="EN183" s="228"/>
      <c r="EO183" s="173" t="s">
        <v>585</v>
      </c>
      <c r="EP183" s="173" t="s">
        <v>583</v>
      </c>
    </row>
    <row r="184" spans="1:146" ht="15.75" thickBot="1" x14ac:dyDescent="0.3">
      <c r="A184" s="258"/>
      <c r="B184" s="174" t="s">
        <v>70</v>
      </c>
      <c r="C184" s="174" t="s">
        <v>70</v>
      </c>
      <c r="D184" s="174" t="s">
        <v>70</v>
      </c>
      <c r="E184" s="174" t="s">
        <v>70</v>
      </c>
      <c r="F184" s="175" t="s">
        <v>360</v>
      </c>
      <c r="G184" s="174" t="s">
        <v>70</v>
      </c>
      <c r="H184" s="174" t="s">
        <v>70</v>
      </c>
      <c r="I184" s="175" t="s">
        <v>360</v>
      </c>
      <c r="J184" s="174" t="s">
        <v>70</v>
      </c>
      <c r="K184" s="175" t="s">
        <v>360</v>
      </c>
      <c r="L184" s="174" t="s">
        <v>70</v>
      </c>
      <c r="M184" s="174" t="s">
        <v>70</v>
      </c>
      <c r="N184" s="175" t="s">
        <v>360</v>
      </c>
      <c r="O184" s="174" t="s">
        <v>70</v>
      </c>
      <c r="P184" s="175" t="s">
        <v>360</v>
      </c>
      <c r="Q184" s="241" t="s">
        <v>70</v>
      </c>
      <c r="R184" s="241"/>
      <c r="S184" s="175" t="s">
        <v>360</v>
      </c>
      <c r="T184" s="174" t="s">
        <v>70</v>
      </c>
      <c r="U184" s="174" t="s">
        <v>70</v>
      </c>
      <c r="V184" s="175" t="s">
        <v>360</v>
      </c>
      <c r="W184" s="174" t="s">
        <v>70</v>
      </c>
      <c r="X184" s="175" t="s">
        <v>360</v>
      </c>
      <c r="Y184" s="174" t="s">
        <v>70</v>
      </c>
      <c r="Z184" s="174" t="s">
        <v>70</v>
      </c>
      <c r="AA184" s="174" t="s">
        <v>70</v>
      </c>
      <c r="AB184" s="175" t="s">
        <v>360</v>
      </c>
      <c r="AC184" s="174" t="s">
        <v>70</v>
      </c>
      <c r="AD184" s="175" t="s">
        <v>360</v>
      </c>
      <c r="AE184" s="174" t="s">
        <v>70</v>
      </c>
      <c r="AF184" s="175" t="s">
        <v>360</v>
      </c>
      <c r="AG184" s="174" t="s">
        <v>70</v>
      </c>
      <c r="AH184" s="175" t="s">
        <v>360</v>
      </c>
      <c r="AI184" s="174" t="s">
        <v>70</v>
      </c>
      <c r="AJ184" s="175" t="s">
        <v>360</v>
      </c>
      <c r="AK184" s="174" t="s">
        <v>70</v>
      </c>
      <c r="AL184" s="175" t="s">
        <v>360</v>
      </c>
      <c r="AM184" s="174" t="s">
        <v>70</v>
      </c>
      <c r="AN184" s="175" t="s">
        <v>360</v>
      </c>
      <c r="AO184" s="174" t="s">
        <v>70</v>
      </c>
      <c r="AP184" s="175" t="s">
        <v>360</v>
      </c>
      <c r="AQ184" s="174" t="s">
        <v>70</v>
      </c>
      <c r="AR184" s="175" t="s">
        <v>360</v>
      </c>
      <c r="AS184" s="174" t="s">
        <v>70</v>
      </c>
      <c r="AT184" s="175" t="s">
        <v>360</v>
      </c>
      <c r="AU184" s="174" t="s">
        <v>70</v>
      </c>
      <c r="AV184" s="174" t="s">
        <v>70</v>
      </c>
      <c r="AW184" s="174" t="s">
        <v>70</v>
      </c>
      <c r="AX184" s="175" t="s">
        <v>360</v>
      </c>
      <c r="AY184" s="174" t="s">
        <v>70</v>
      </c>
      <c r="AZ184" s="175" t="s">
        <v>360</v>
      </c>
      <c r="BA184" s="174" t="s">
        <v>70</v>
      </c>
      <c r="BB184" s="175" t="s">
        <v>360</v>
      </c>
      <c r="BC184" s="174" t="s">
        <v>70</v>
      </c>
      <c r="BD184" s="174" t="s">
        <v>70</v>
      </c>
      <c r="BE184" s="174" t="s">
        <v>70</v>
      </c>
      <c r="BF184" s="174" t="s">
        <v>70</v>
      </c>
      <c r="BG184" s="175" t="s">
        <v>360</v>
      </c>
      <c r="BH184" s="50"/>
      <c r="BI184" s="174" t="s">
        <v>70</v>
      </c>
      <c r="BJ184" s="175" t="s">
        <v>360</v>
      </c>
      <c r="BK184" s="174" t="s">
        <v>70</v>
      </c>
      <c r="BL184" s="174" t="s">
        <v>70</v>
      </c>
      <c r="BM184" s="174" t="s">
        <v>70</v>
      </c>
      <c r="BN184" s="175" t="s">
        <v>360</v>
      </c>
      <c r="BO184" s="174" t="s">
        <v>70</v>
      </c>
      <c r="BP184" s="50"/>
      <c r="BQ184" s="242" t="s">
        <v>71</v>
      </c>
      <c r="BR184" s="242"/>
      <c r="BS184" s="175" t="s">
        <v>360</v>
      </c>
      <c r="BT184" s="177" t="s">
        <v>71</v>
      </c>
      <c r="BU184" s="175" t="s">
        <v>360</v>
      </c>
      <c r="BV184" s="177" t="s">
        <v>71</v>
      </c>
      <c r="BW184" s="175" t="s">
        <v>360</v>
      </c>
      <c r="BX184" s="177" t="s">
        <v>71</v>
      </c>
      <c r="BY184" s="175" t="s">
        <v>360</v>
      </c>
      <c r="BZ184" s="177" t="s">
        <v>71</v>
      </c>
      <c r="CA184" s="175" t="s">
        <v>360</v>
      </c>
      <c r="CB184" s="177" t="s">
        <v>71</v>
      </c>
      <c r="CC184" s="177" t="s">
        <v>71</v>
      </c>
      <c r="CD184" s="175" t="s">
        <v>360</v>
      </c>
      <c r="CE184" s="174" t="s">
        <v>70</v>
      </c>
      <c r="CF184" s="174" t="s">
        <v>70</v>
      </c>
      <c r="CG184" s="174" t="s">
        <v>70</v>
      </c>
      <c r="CH184" s="174" t="s">
        <v>70</v>
      </c>
      <c r="CI184" s="174" t="s">
        <v>70</v>
      </c>
      <c r="CJ184" s="174" t="s">
        <v>70</v>
      </c>
      <c r="CK184" s="177" t="s">
        <v>71</v>
      </c>
      <c r="CL184" s="175" t="s">
        <v>360</v>
      </c>
      <c r="CM184" s="174" t="s">
        <v>70</v>
      </c>
      <c r="CN184" s="175" t="s">
        <v>360</v>
      </c>
      <c r="CO184" s="174" t="s">
        <v>70</v>
      </c>
      <c r="CP184" s="177" t="s">
        <v>71</v>
      </c>
      <c r="CQ184" s="175" t="s">
        <v>360</v>
      </c>
      <c r="CR184" s="177" t="s">
        <v>71</v>
      </c>
      <c r="CS184" s="174" t="s">
        <v>70</v>
      </c>
      <c r="CT184" s="177" t="s">
        <v>71</v>
      </c>
      <c r="CU184" s="175" t="s">
        <v>360</v>
      </c>
      <c r="CV184" s="177" t="s">
        <v>71</v>
      </c>
      <c r="CW184" s="174" t="s">
        <v>70</v>
      </c>
      <c r="CX184" s="175" t="s">
        <v>360</v>
      </c>
      <c r="CY184" s="177" t="s">
        <v>71</v>
      </c>
      <c r="CZ184" s="175" t="s">
        <v>360</v>
      </c>
      <c r="DA184" s="241" t="s">
        <v>70</v>
      </c>
      <c r="DB184" s="241"/>
      <c r="DC184" s="242" t="s">
        <v>71</v>
      </c>
      <c r="DD184" s="242"/>
      <c r="DE184" s="241" t="s">
        <v>70</v>
      </c>
      <c r="DF184" s="241"/>
      <c r="DG184" s="242" t="s">
        <v>71</v>
      </c>
      <c r="DH184" s="242"/>
      <c r="DI184" s="177" t="s">
        <v>71</v>
      </c>
      <c r="DJ184" s="175" t="s">
        <v>360</v>
      </c>
      <c r="DK184" s="177" t="s">
        <v>71</v>
      </c>
      <c r="DL184" s="175" t="s">
        <v>360</v>
      </c>
      <c r="DM184" s="177" t="s">
        <v>71</v>
      </c>
      <c r="DN184" s="177" t="s">
        <v>71</v>
      </c>
      <c r="DO184" s="175" t="s">
        <v>360</v>
      </c>
      <c r="DQ184" s="177" t="s">
        <v>71</v>
      </c>
      <c r="DR184" s="177" t="s">
        <v>71</v>
      </c>
      <c r="DS184" s="177" t="s">
        <v>71</v>
      </c>
      <c r="DT184" s="177" t="s">
        <v>71</v>
      </c>
      <c r="DU184" s="177" t="s">
        <v>71</v>
      </c>
      <c r="DV184" s="177" t="s">
        <v>71</v>
      </c>
      <c r="DW184" s="177" t="s">
        <v>71</v>
      </c>
      <c r="DX184" s="177" t="s">
        <v>71</v>
      </c>
      <c r="DY184" s="177" t="s">
        <v>71</v>
      </c>
      <c r="DZ184" s="177" t="s">
        <v>71</v>
      </c>
      <c r="EA184" s="177" t="s">
        <v>71</v>
      </c>
      <c r="EB184" s="177" t="s">
        <v>71</v>
      </c>
      <c r="EC184" s="177" t="s">
        <v>71</v>
      </c>
      <c r="ED184" s="177" t="s">
        <v>71</v>
      </c>
      <c r="EE184" s="177" t="s">
        <v>71</v>
      </c>
      <c r="EF184" s="177" t="s">
        <v>71</v>
      </c>
      <c r="EG184" s="177" t="s">
        <v>71</v>
      </c>
      <c r="EH184" s="174" t="s">
        <v>70</v>
      </c>
      <c r="EI184" s="177" t="s">
        <v>71</v>
      </c>
      <c r="EJ184" s="177" t="s">
        <v>71</v>
      </c>
      <c r="EL184" s="241" t="s">
        <v>70</v>
      </c>
      <c r="EM184" s="241"/>
      <c r="EN184" s="175" t="s">
        <v>360</v>
      </c>
      <c r="EO184" s="174" t="s">
        <v>70</v>
      </c>
      <c r="EP184" s="174" t="s">
        <v>70</v>
      </c>
    </row>
    <row r="185" spans="1:146" ht="15.75" thickBot="1" x14ac:dyDescent="0.3">
      <c r="A185" s="178"/>
      <c r="B185" s="179" t="s">
        <v>72</v>
      </c>
      <c r="C185" s="179" t="s">
        <v>72</v>
      </c>
      <c r="D185" s="179" t="s">
        <v>72</v>
      </c>
      <c r="E185" s="179" t="s">
        <v>72</v>
      </c>
      <c r="F185" s="180" t="s">
        <v>361</v>
      </c>
      <c r="G185" s="179" t="s">
        <v>72</v>
      </c>
      <c r="H185" s="179" t="s">
        <v>72</v>
      </c>
      <c r="I185" s="180" t="s">
        <v>361</v>
      </c>
      <c r="J185" s="179" t="s">
        <v>72</v>
      </c>
      <c r="K185" s="180" t="s">
        <v>361</v>
      </c>
      <c r="L185" s="179" t="s">
        <v>72</v>
      </c>
      <c r="M185" s="208" t="s">
        <v>364</v>
      </c>
      <c r="N185" s="180" t="s">
        <v>361</v>
      </c>
      <c r="O185" s="208" t="s">
        <v>364</v>
      </c>
      <c r="P185" s="180" t="s">
        <v>361</v>
      </c>
      <c r="Q185" s="208" t="s">
        <v>364</v>
      </c>
      <c r="R185" s="209" t="s">
        <v>564</v>
      </c>
      <c r="S185" s="180" t="s">
        <v>361</v>
      </c>
      <c r="T185" s="179" t="s">
        <v>72</v>
      </c>
      <c r="U185" s="208" t="s">
        <v>364</v>
      </c>
      <c r="V185" s="180" t="s">
        <v>361</v>
      </c>
      <c r="W185" s="208" t="s">
        <v>364</v>
      </c>
      <c r="X185" s="180" t="s">
        <v>361</v>
      </c>
      <c r="Y185" s="179" t="s">
        <v>72</v>
      </c>
      <c r="Z185" s="179" t="s">
        <v>72</v>
      </c>
      <c r="AA185" s="208" t="s">
        <v>364</v>
      </c>
      <c r="AB185" s="180" t="s">
        <v>361</v>
      </c>
      <c r="AC185" s="179" t="s">
        <v>72</v>
      </c>
      <c r="AD185" s="180" t="s">
        <v>361</v>
      </c>
      <c r="AE185" s="208" t="s">
        <v>364</v>
      </c>
      <c r="AF185" s="180" t="s">
        <v>361</v>
      </c>
      <c r="AG185" s="208" t="s">
        <v>364</v>
      </c>
      <c r="AH185" s="180" t="s">
        <v>361</v>
      </c>
      <c r="AI185" s="208" t="s">
        <v>364</v>
      </c>
      <c r="AJ185" s="180" t="s">
        <v>361</v>
      </c>
      <c r="AK185" s="208" t="s">
        <v>364</v>
      </c>
      <c r="AL185" s="180" t="s">
        <v>361</v>
      </c>
      <c r="AM185" s="208" t="s">
        <v>364</v>
      </c>
      <c r="AN185" s="180" t="s">
        <v>361</v>
      </c>
      <c r="AO185" s="208" t="s">
        <v>364</v>
      </c>
      <c r="AP185" s="180" t="s">
        <v>361</v>
      </c>
      <c r="AQ185" s="208" t="s">
        <v>364</v>
      </c>
      <c r="AR185" s="180" t="s">
        <v>361</v>
      </c>
      <c r="AS185" s="179" t="s">
        <v>72</v>
      </c>
      <c r="AT185" s="180" t="s">
        <v>361</v>
      </c>
      <c r="AU185" s="179" t="s">
        <v>72</v>
      </c>
      <c r="AV185" s="179" t="s">
        <v>72</v>
      </c>
      <c r="AW185" s="179" t="s">
        <v>72</v>
      </c>
      <c r="AX185" s="180" t="s">
        <v>361</v>
      </c>
      <c r="AY185" s="179" t="s">
        <v>72</v>
      </c>
      <c r="AZ185" s="180" t="s">
        <v>361</v>
      </c>
      <c r="BA185" s="179" t="s">
        <v>72</v>
      </c>
      <c r="BB185" s="180" t="s">
        <v>361</v>
      </c>
      <c r="BC185" s="179" t="s">
        <v>72</v>
      </c>
      <c r="BD185" s="179" t="s">
        <v>72</v>
      </c>
      <c r="BE185" s="179" t="s">
        <v>72</v>
      </c>
      <c r="BF185" s="208" t="s">
        <v>364</v>
      </c>
      <c r="BG185" s="180" t="s">
        <v>361</v>
      </c>
      <c r="BH185" s="51"/>
      <c r="BI185" s="200" t="s">
        <v>74</v>
      </c>
      <c r="BJ185" s="180" t="s">
        <v>361</v>
      </c>
      <c r="BK185" s="179" t="s">
        <v>72</v>
      </c>
      <c r="BL185" s="200" t="s">
        <v>74</v>
      </c>
      <c r="BM185" s="179" t="s">
        <v>72</v>
      </c>
      <c r="BN185" s="180" t="s">
        <v>361</v>
      </c>
      <c r="BO185" s="179" t="s">
        <v>72</v>
      </c>
      <c r="BP185" s="51"/>
      <c r="BQ185" s="200" t="s">
        <v>74</v>
      </c>
      <c r="BR185" s="210" t="s">
        <v>516</v>
      </c>
      <c r="BS185" s="180" t="s">
        <v>361</v>
      </c>
      <c r="BT185" s="200" t="s">
        <v>74</v>
      </c>
      <c r="BU185" s="180" t="s">
        <v>361</v>
      </c>
      <c r="BV185" s="200" t="s">
        <v>74</v>
      </c>
      <c r="BW185" s="180" t="s">
        <v>361</v>
      </c>
      <c r="BX185" s="200" t="s">
        <v>74</v>
      </c>
      <c r="BY185" s="180" t="s">
        <v>361</v>
      </c>
      <c r="BZ185" s="200" t="s">
        <v>74</v>
      </c>
      <c r="CA185" s="180" t="s">
        <v>361</v>
      </c>
      <c r="CB185" s="200" t="s">
        <v>74</v>
      </c>
      <c r="CC185" s="200" t="s">
        <v>74</v>
      </c>
      <c r="CD185" s="180" t="s">
        <v>361</v>
      </c>
      <c r="CE185" s="179" t="s">
        <v>72</v>
      </c>
      <c r="CF185" s="200" t="s">
        <v>74</v>
      </c>
      <c r="CG185" s="200" t="s">
        <v>74</v>
      </c>
      <c r="CH185" s="200" t="s">
        <v>74</v>
      </c>
      <c r="CI185" s="200" t="s">
        <v>74</v>
      </c>
      <c r="CJ185" s="200" t="s">
        <v>74</v>
      </c>
      <c r="CK185" s="179" t="s">
        <v>72</v>
      </c>
      <c r="CL185" s="180" t="s">
        <v>361</v>
      </c>
      <c r="CM185" s="181" t="s">
        <v>73</v>
      </c>
      <c r="CN185" s="180" t="s">
        <v>361</v>
      </c>
      <c r="CO185" s="179" t="s">
        <v>72</v>
      </c>
      <c r="CP185" s="179" t="s">
        <v>72</v>
      </c>
      <c r="CQ185" s="180" t="s">
        <v>361</v>
      </c>
      <c r="CR185" s="181" t="s">
        <v>73</v>
      </c>
      <c r="CS185" s="181" t="s">
        <v>73</v>
      </c>
      <c r="CT185" s="179" t="s">
        <v>72</v>
      </c>
      <c r="CU185" s="180" t="s">
        <v>361</v>
      </c>
      <c r="CV185" s="181" t="s">
        <v>73</v>
      </c>
      <c r="CW185" s="179" t="s">
        <v>72</v>
      </c>
      <c r="CX185" s="180" t="s">
        <v>361</v>
      </c>
      <c r="CY185" s="179" t="s">
        <v>72</v>
      </c>
      <c r="CZ185" s="180" t="s">
        <v>361</v>
      </c>
      <c r="DA185" s="197" t="s">
        <v>114</v>
      </c>
      <c r="DB185" s="198" t="s">
        <v>370</v>
      </c>
      <c r="DC185" s="197" t="s">
        <v>114</v>
      </c>
      <c r="DD185" s="198" t="s">
        <v>370</v>
      </c>
      <c r="DE185" s="197" t="s">
        <v>114</v>
      </c>
      <c r="DF185" s="198" t="s">
        <v>370</v>
      </c>
      <c r="DG185" s="197" t="s">
        <v>114</v>
      </c>
      <c r="DH185" s="198" t="s">
        <v>370</v>
      </c>
      <c r="DI185" s="200" t="s">
        <v>74</v>
      </c>
      <c r="DJ185" s="180" t="s">
        <v>361</v>
      </c>
      <c r="DK185" s="200" t="s">
        <v>74</v>
      </c>
      <c r="DL185" s="180" t="s">
        <v>361</v>
      </c>
      <c r="DM185" s="181" t="s">
        <v>73</v>
      </c>
      <c r="DN185" s="179" t="s">
        <v>72</v>
      </c>
      <c r="DO185" s="180" t="s">
        <v>361</v>
      </c>
      <c r="DQ185" s="200" t="s">
        <v>74</v>
      </c>
      <c r="DR185" s="200" t="s">
        <v>74</v>
      </c>
      <c r="DS185" s="200" t="s">
        <v>74</v>
      </c>
      <c r="DT185" s="200" t="s">
        <v>74</v>
      </c>
      <c r="DU185" s="200" t="s">
        <v>74</v>
      </c>
      <c r="DV185" s="200" t="s">
        <v>74</v>
      </c>
      <c r="DW185" s="200" t="s">
        <v>74</v>
      </c>
      <c r="DX185" s="200" t="s">
        <v>74</v>
      </c>
      <c r="DY185" s="200" t="s">
        <v>74</v>
      </c>
      <c r="DZ185" s="200" t="s">
        <v>74</v>
      </c>
      <c r="EA185" s="200" t="s">
        <v>74</v>
      </c>
      <c r="EB185" s="200" t="s">
        <v>74</v>
      </c>
      <c r="EC185" s="181" t="s">
        <v>73</v>
      </c>
      <c r="ED185" s="200" t="s">
        <v>74</v>
      </c>
      <c r="EE185" s="200" t="s">
        <v>74</v>
      </c>
      <c r="EF185" s="181" t="s">
        <v>73</v>
      </c>
      <c r="EG185" s="200" t="s">
        <v>74</v>
      </c>
      <c r="EH185" s="200" t="s">
        <v>74</v>
      </c>
      <c r="EI185" s="200" t="s">
        <v>74</v>
      </c>
      <c r="EJ185" s="200" t="s">
        <v>74</v>
      </c>
      <c r="EL185" s="179" t="s">
        <v>72</v>
      </c>
      <c r="EM185" s="211" t="s">
        <v>606</v>
      </c>
      <c r="EN185" s="180" t="s">
        <v>361</v>
      </c>
      <c r="EO185" s="179" t="s">
        <v>72</v>
      </c>
      <c r="EP185" s="179" t="s">
        <v>72</v>
      </c>
    </row>
    <row r="186" spans="1:146" x14ac:dyDescent="0.25">
      <c r="A186" s="2">
        <v>1</v>
      </c>
      <c r="B186" s="102">
        <f ca="1">IF(OR(БД!CG140="",ISERROR(БД!CG140)),"",БД!CG140)</f>
        <v>44851.950999999899</v>
      </c>
      <c r="C186" s="102">
        <f ca="1">IF(OR(БД!CB140="",ISERROR(БД!CB140)),"",БД!CB140)</f>
        <v>741.46600000008198</v>
      </c>
      <c r="D186" s="102">
        <f ca="1">IF(OR(БД!BW140="",ISERROR(БД!BW140)),"",БД!BW140)</f>
        <v>240.4604999999996</v>
      </c>
      <c r="E186" s="102">
        <f ca="1">IF(OR(БД!BL140="",ISERROR(БД!BL140)),"",БД!BL140)</f>
        <v>21375.220970856441</v>
      </c>
      <c r="F186" s="112">
        <f ca="1">IF(OR(БД!BR140="",ISERROR(БД!BR140)),"",БД!BR140)</f>
        <v>21868.228999999999</v>
      </c>
      <c r="G186" s="107">
        <f ca="1">IF(OR(БД!AV140="",ISERROR(БД!AV140)),"",БД!AV140)</f>
        <v>31.737125000002706</v>
      </c>
      <c r="H186" s="102">
        <f ca="1">IF(OR(БД!HJ355="",ISERROR(БД!HJ355)),"",БД!HJ355)</f>
        <v>445.86900000000003</v>
      </c>
      <c r="I186" s="112">
        <f ca="1">IF(OR(БД!HP355="",ISERROR(БД!HP355)),"",БД!HP355)</f>
        <v>527.29399999999998</v>
      </c>
      <c r="J186" s="102">
        <f ca="1">IF(OR(БД!FI355="",ISERROR(БД!FI355)),"",БД!FI355)</f>
        <v>598.92733481246648</v>
      </c>
      <c r="K186" s="112">
        <f ca="1">IF(OR(БД!FO355="",ISERROR(БД!FO355)),"",БД!FO355)</f>
        <v>581.31799999999998</v>
      </c>
      <c r="L186" s="102">
        <f ca="1">IF(OR(БД!DC484="",ISERROR(БД!DC484)),"",БД!DC484)</f>
        <v>76.207334812596713</v>
      </c>
      <c r="M186" s="130">
        <f ca="1">IF(OR(БД!BS355="",ISERROR(БД!BS355)),"",БД!BS355)</f>
        <v>11.066000000000001</v>
      </c>
      <c r="N186" s="112">
        <f ca="1">IF(OR(БД!BX355="",ISERROR(БД!BX355)),"",БД!BX355)</f>
        <v>11.066000000000001</v>
      </c>
      <c r="O186" s="130">
        <f ca="1">IF(OR(БД!CI398="",ISERROR(БД!CI398)),"",БД!CI398)</f>
        <v>3.5950000000000002</v>
      </c>
      <c r="P186" s="112">
        <f ca="1">IF(OR(БД!CN398="",ISERROR(БД!CN398)),"",БД!CN398)</f>
        <v>3.5950000000000002</v>
      </c>
      <c r="Q186" s="130">
        <f ca="1">IF(OR(БД!D140="",ISERROR(БД!D140)),"",БД!D140)</f>
        <v>178.524</v>
      </c>
      <c r="R186" s="131">
        <f>IF(OR(БД!E140="",ISERROR(БД!E140)),"",БД!E140)</f>
        <v>-60.136000000000003</v>
      </c>
      <c r="S186" s="112">
        <f ca="1">IF(OR(БД!I140="",ISERROR(БД!I140)),"",БД!I140)</f>
        <v>238.66</v>
      </c>
      <c r="T186" s="102">
        <f ca="1">IF(OR(БД!BY398="",ISERROR(БД!BY398)),"",БД!BY398)</f>
        <v>1320.1924999999992</v>
      </c>
      <c r="U186" s="130">
        <f ca="1">IF(OR(БД!BO398="",ISERROR(БД!BO398)),"",БД!BO398)</f>
        <v>39.5</v>
      </c>
      <c r="V186" s="112">
        <f ca="1">IF(OR(БД!BT398="",ISERROR(БД!BT398)),"",БД!BT398)</f>
        <v>39.5</v>
      </c>
      <c r="W186" s="130">
        <f ca="1">IF(OR(БД!BE398="",ISERROR(БД!BE398)),"",БД!BE398)</f>
        <v>50.65</v>
      </c>
      <c r="X186" s="112">
        <f ca="1">IF(OR(БД!BJ398="",ISERROR(БД!BJ398)),"",БД!BJ398)</f>
        <v>50.65</v>
      </c>
      <c r="Y186" s="102">
        <f ca="1">IF(OR(БД!U398="",ISERROR(БД!U398)),"",БД!U398)</f>
        <v>5.15678272981107</v>
      </c>
      <c r="Z186" s="102">
        <f ca="1">IF(OR(БД!CX484="",ISERROR(БД!CX484)),"",БД!CX484)</f>
        <v>26.543674514434141</v>
      </c>
      <c r="AA186" s="130">
        <f ca="1">IF(OR(БД!AU398="",ISERROR(БД!AU398)),"",БД!AU398)</f>
        <v>2.61</v>
      </c>
      <c r="AB186" s="112">
        <f ca="1">IF(OR(БД!AZ398="",ISERROR(БД!AZ398)),"",БД!AZ398)</f>
        <v>2.61</v>
      </c>
      <c r="AC186" s="102">
        <f ca="1">IF(OR(БД!AJ398="",ISERROR(БД!AJ398)),"",БД!AJ398)</f>
        <v>11.823000000002139</v>
      </c>
      <c r="AD186" s="112">
        <f ca="1">IF(OR(БД!AP398="",ISERROR(БД!AP398)),"",БД!AP398)</f>
        <v>16.777999999999999</v>
      </c>
      <c r="AE186" s="130">
        <f ca="1">IF(OR(БД!Z398="",ISERROR(БД!Z398)),"",БД!Z398)</f>
        <v>4.0599999999999996</v>
      </c>
      <c r="AF186" s="112">
        <f ca="1">IF(OR(БД!AE398="",ISERROR(БД!AE398)),"",БД!AE398)</f>
        <v>4.0599999999999996</v>
      </c>
      <c r="AG186" s="130">
        <f ca="1">IF(OR(БД!IC441="",ISERROR(БД!IC441)),"",БД!IC441)</f>
        <v>1.59</v>
      </c>
      <c r="AH186" s="112">
        <f ca="1">IF(OR(БД!IH441="",ISERROR(БД!IH441)),"",БД!IH441)</f>
        <v>1.59</v>
      </c>
      <c r="AI186" s="130">
        <f ca="1">IF(OR(БД!HS441="",ISERROR(БД!HS441)),"",БД!HS441)</f>
        <v>0</v>
      </c>
      <c r="AJ186" s="112">
        <f ca="1">IF(OR(БД!HX441="",ISERROR(БД!HX441)),"",БД!HX441)</f>
        <v>0</v>
      </c>
      <c r="AK186" s="130">
        <f ca="1">IF(OR(БД!HI441="",ISERROR(БД!HI441)),"",БД!HI441)</f>
        <v>7.97</v>
      </c>
      <c r="AL186" s="112">
        <f ca="1">IF(OR(БД!HN441="",ISERROR(БД!HN441)),"",БД!HN441)</f>
        <v>7.97</v>
      </c>
      <c r="AM186" s="130">
        <f ca="1">IF(OR(БД!GY441="",ISERROR(БД!GY441)),"",БД!GY441)</f>
        <v>24.402000000000001</v>
      </c>
      <c r="AN186" s="112">
        <f ca="1">IF(OR(БД!HD441="",ISERROR(БД!HD441)),"",БД!HD441)</f>
        <v>24.402000000000001</v>
      </c>
      <c r="AO186" s="130">
        <f ca="1">IF(OR(БД!GO441="",ISERROR(БД!GO441)),"",БД!GO441)</f>
        <v>0</v>
      </c>
      <c r="AP186" s="112">
        <f ca="1">IF(OR(БД!GT441="",ISERROR(БД!GT441)),"",БД!GT441)</f>
        <v>0</v>
      </c>
      <c r="AQ186" s="130">
        <f ca="1">IF(OR(БД!GE441="",ISERROR(БД!GE441)),"",БД!GE441)</f>
        <v>0</v>
      </c>
      <c r="AR186" s="112">
        <f ca="1">IF(OR(БД!GJ441="",ISERROR(БД!GJ441)),"",БД!GJ441)</f>
        <v>0</v>
      </c>
      <c r="AS186" s="102">
        <f ca="1">IF(OR(БД!FT441="",ISERROR(БД!FT441)),"",БД!FT441)</f>
        <v>1314.1272283334765</v>
      </c>
      <c r="AT186" s="112">
        <f ca="1">IF(OR(БД!FZ441="",ISERROR(БД!FZ441)),"",БД!FZ441)</f>
        <v>1198.1679999999999</v>
      </c>
      <c r="AU186" s="102">
        <f ca="1">IF(OR(БД!FO441="",ISERROR(БД!FO441)),"",БД!FO441)</f>
        <v>114.78625623381522</v>
      </c>
      <c r="AV186" s="102">
        <f ca="1">IF(OR(БД!FJ441="",ISERROR(БД!FJ441)),"",БД!FJ441)</f>
        <v>642.36413198581954</v>
      </c>
      <c r="AW186" s="102">
        <f ca="1">IF(OR(БД!EY441="",ISERROR(БД!EY441)),"",БД!EY441)</f>
        <v>1618.5978599327248</v>
      </c>
      <c r="AX186" s="112">
        <f ca="1">IF(OR(БД!FE441="",ISERROR(БД!FE441)),"",БД!FE441)</f>
        <v>1442.8489999999999</v>
      </c>
      <c r="AY186" s="102">
        <f ca="1">IF(OR(БД!EN441="",ISERROR(БД!EN441)),"",БД!EN441)</f>
        <v>436.46763098075775</v>
      </c>
      <c r="AZ186" s="112">
        <f ca="1">IF(OR(БД!ET441="",ISERROR(БД!ET441)),"",БД!ET441)</f>
        <v>259.61500000000001</v>
      </c>
      <c r="BA186" s="102">
        <f ca="1">IF(OR(БД!EC441="",ISERROR(БД!EC441)),"",БД!EC441)</f>
        <v>374.78344097242484</v>
      </c>
      <c r="BB186" s="112">
        <f ca="1">IF(OR(БД!EI441="",ISERROR(БД!EI441)),"",БД!EI441)</f>
        <v>280.29199999999997</v>
      </c>
      <c r="BC186" s="102">
        <f ca="1">IF(OR(БД!DX441="",ISERROR(БД!DX441)),"",БД!DX441)</f>
        <v>1.9171934481256661</v>
      </c>
      <c r="BD186" s="102">
        <f ca="1">IF(OR(БД!DS441="",ISERROR(БД!DS441)),"",БД!DS441)</f>
        <v>3.382764933334276</v>
      </c>
      <c r="BE186" s="102">
        <f ca="1">IF(OR(БД!DN441="",ISERROR(БД!DN441)),"",БД!DN441)</f>
        <v>9.4187368498672299</v>
      </c>
      <c r="BF186" s="130">
        <f ca="1">IF(OR(БД!T355="",ISERROR(БД!T355)),"",БД!T355)</f>
        <v>45.779000000000003</v>
      </c>
      <c r="BG186" s="112">
        <f ca="1">IF(OR(БД!Z355="",ISERROR(БД!Z355)),"",БД!Z355)</f>
        <v>45.779000000000003</v>
      </c>
      <c r="BH186" s="52"/>
      <c r="BI186" s="79">
        <f ca="1">IF(OR(БД!DC441="",ISERROR(БД!DC441)),"",БД!DC441)</f>
        <v>29696.603420000101</v>
      </c>
      <c r="BJ186" s="112">
        <f ca="1">IF(OR(БД!DI441="",ISERROR(БД!DI441)),"",БД!DI441)</f>
        <v>29794.968000000001</v>
      </c>
      <c r="BK186" s="102">
        <f ca="1">IF(OR(БД!CS484="",ISERROR(БД!CS484)),"",БД!CS484)</f>
        <v>28591.075420000103</v>
      </c>
      <c r="BL186" s="79">
        <f ca="1">IF(OR(БД!HE355="",ISERROR(БД!HE355)),"",БД!HE355)</f>
        <v>80.999920001169102</v>
      </c>
      <c r="BM186" s="107">
        <f ca="1">IF(OR(БД!BA140="",ISERROR(БД!BA140)),"",БД!BA140)</f>
        <v>2589.8411901663603</v>
      </c>
      <c r="BN186" s="111">
        <f ca="1">IF(OR(БД!BG140="",ISERROR(БД!BG140)),"",БД!BG140)</f>
        <v>2853.5549999999998</v>
      </c>
      <c r="BO186" s="107">
        <f ca="1">IF(OR(БД!R269="",ISERROR(БД!R269)),"",БД!R269)</f>
        <v>757.15038821963481</v>
      </c>
      <c r="BP186" s="52"/>
      <c r="BQ186" s="79">
        <f ca="1">IF(OR(БД!AJ140="",ISERROR(БД!AJ140)),"",БД!AJ140)</f>
        <v>12741.156000000001</v>
      </c>
      <c r="BR186" s="81">
        <f ca="1">IF(OR(БД!AM140="",ISERROR(БД!AM140)),"",БД!AM140)</f>
        <v>12741.156000000001</v>
      </c>
      <c r="BS186" s="112">
        <f ca="1">IF(OR(БД!AQ140="",ISERROR(БД!AQ140)),"",БД!AQ140)</f>
        <v>12768</v>
      </c>
      <c r="BT186" s="79">
        <f ca="1">IF(OR(БД!Y140="",ISERROR(БД!Y140)),"",БД!Y140)</f>
        <v>0</v>
      </c>
      <c r="BU186" s="112">
        <f ca="1">IF(OR(БД!AE140="",ISERROR(БД!AE140)),"",БД!AE140)</f>
        <v>0</v>
      </c>
      <c r="BV186" s="79">
        <f ca="1">IF(OR(БД!N140="",ISERROR(БД!N140)),"",БД!N140)</f>
        <v>4906.88</v>
      </c>
      <c r="BW186" s="112">
        <f ca="1">IF(OR(БД!T140="",ISERROR(БД!T140)),"",БД!T140)</f>
        <v>4920</v>
      </c>
      <c r="BX186" s="79">
        <f ca="1">IF(OR(БД!GR183="",ISERROR(БД!GR183)),"",БД!GR183)</f>
        <v>2880.0410000000002</v>
      </c>
      <c r="BY186" s="112">
        <f ca="1">IF(OR(БД!GX183="",ISERROR(БД!GX183)),"",БД!GX183)</f>
        <v>2880</v>
      </c>
      <c r="BZ186" s="79">
        <f ca="1">IF(OR(БД!GG183="",ISERROR(БД!GG183)),"",БД!GG183)</f>
        <v>4152.0889999999999</v>
      </c>
      <c r="CA186" s="112">
        <f ca="1">IF(OR(БД!GM183="",ISERROR(БД!GM183)),"",БД!GM183)</f>
        <v>4176</v>
      </c>
      <c r="CB186" s="79">
        <f ca="1">IF(OR(БД!FT355="",ISERROR(БД!FT355)),"",БД!FT355)</f>
        <v>4100.8</v>
      </c>
      <c r="CC186" s="79">
        <f ca="1">IF(OR(БД!FV183="",ISERROR(БД!FV183)),"",БД!FV183)</f>
        <v>802.14599999999996</v>
      </c>
      <c r="CD186" s="112">
        <f ca="1">IF(OR(БД!GB183="",ISERROR(БД!GB183)),"",БД!GB183)</f>
        <v>792</v>
      </c>
      <c r="CE186" s="102">
        <f ca="1">IF(OR(БД!EG484="",ISERROR(БД!EG484)),"",БД!EG484)</f>
        <v>1121.144</v>
      </c>
      <c r="CF186" s="54">
        <f ca="1">IF(OR(БД!EB484="",ISERROR(БД!EB484)),"",БД!EB484)</f>
        <v>7.0069999999999997</v>
      </c>
      <c r="CG186" s="79">
        <f ca="1">IF(OR(БД!DW484="",ISERROR(БД!DW484)),"",БД!DW484)</f>
        <v>722.99400000000003</v>
      </c>
      <c r="CH186" s="79">
        <f ca="1">IF(OR(БД!DR484="",ISERROR(БД!DR484)),"",БД!DR484)</f>
        <v>374.17200000000003</v>
      </c>
      <c r="CI186" s="79">
        <f ca="1">IF(OR(БД!DM484="",ISERROR(БД!DM484)),"",БД!DM484)</f>
        <v>15.616</v>
      </c>
      <c r="CJ186" s="79">
        <f ca="1">IF(OR(БД!DH484="",ISERROR(БД!DH484)),"",БД!DH484)</f>
        <v>1.355</v>
      </c>
      <c r="CK186" s="102">
        <f ca="1">IF(OR(БД!FJ183="",ISERROR(БД!FJ183)),"",БД!FJ183)</f>
        <v>3347.3939999999998</v>
      </c>
      <c r="CL186" s="112">
        <f ca="1">IF(OR(БД!FQ183="",ISERROR(БД!FQ183)),"",БД!FQ183)</f>
        <v>3382.76</v>
      </c>
      <c r="CM186" s="109">
        <f ca="1">IF(OR(БД!CU355="",ISERROR(БД!CU355)),"",БД!CU355)</f>
        <v>10.874000000000001</v>
      </c>
      <c r="CN186" s="112">
        <f ca="1">IF(OR(БД!CZ355="",ISERROR(БД!CZ355)),"",БД!CZ355)</f>
        <v>23.88</v>
      </c>
      <c r="CO186" s="102">
        <f ca="1">IF(OR(БД!EL484="",ISERROR(БД!EL484)),"",БД!EL484)</f>
        <v>2.2602232501303123</v>
      </c>
      <c r="CP186" s="102">
        <f ca="1">IF(OR(БД!EO398="",ISERROR(БД!EO398)),"",БД!EO398)</f>
        <v>732.60000000004845</v>
      </c>
      <c r="CQ186" s="112">
        <f ca="1">IF(OR(БД!EW398="",ISERROR(БД!EW398)),"",БД!EW398)</f>
        <v>771.90499999999997</v>
      </c>
      <c r="CR186" s="109" t="str">
        <f ca="1">IF(OR(БД!EJ398="",ISERROR(БД!EJ398)),"",БД!EJ398)</f>
        <v/>
      </c>
      <c r="CS186" s="109">
        <f ca="1">IF(OR(БД!EF398="",ISERROR(БД!EF398)),"",БД!EF398)</f>
        <v>0</v>
      </c>
      <c r="CT186" s="102">
        <f ca="1">IF(OR(БД!DU398="",ISERROR(БД!DU398)),"",БД!DU398)</f>
        <v>297.00000000001125</v>
      </c>
      <c r="CU186" s="112">
        <f ca="1">IF(OR(БД!EA398="",ISERROR(БД!EA398)),"",БД!EA398)</f>
        <v>228.661</v>
      </c>
      <c r="CV186" s="109" t="str">
        <f ca="1">IF(OR(БД!DP398="",ISERROR(БД!DP398)),"",БД!DP398)</f>
        <v/>
      </c>
      <c r="CW186" s="102">
        <f ca="1">IF(OR(БД!DE398="",ISERROR(БД!DE398)),"",БД!DE398)</f>
        <v>2.200000000000002</v>
      </c>
      <c r="CX186" s="112">
        <f ca="1">IF(OR(БД!DK398="",ISERROR(БД!DK398)),"",БД!DK398)</f>
        <v>0</v>
      </c>
      <c r="CY186" s="102">
        <f ca="1">IF(OR(БД!D226="",ISERROR(БД!D226)),"",БД!D226)</f>
        <v>570.58979999994881</v>
      </c>
      <c r="CZ186" s="112">
        <f ca="1">IF(OR(БД!J226="",ISERROR(БД!J226)),"",БД!J226)</f>
        <v>585</v>
      </c>
      <c r="DA186" s="98">
        <f ca="1">IF(OR(БД!CA484="",ISERROR(БД!CA484)),"",БД!CA484)</f>
        <v>1.1087999999999951</v>
      </c>
      <c r="DB186" s="100">
        <f>IF(OR(БД!CD484="",ISERROR(БД!CD484)),"",БД!CD484)</f>
        <v>6.3461999999999996</v>
      </c>
      <c r="DC186" s="98">
        <f ca="1">IF(OR(БД!CG484="",ISERROR(БД!CG484)),"",БД!CG484)</f>
        <v>285.40379999995457</v>
      </c>
      <c r="DD186" s="100">
        <f>IF(OR(БД!CJ484="",ISERROR(БД!CJ484)),"",БД!CJ484)</f>
        <v>1183.0580749999999</v>
      </c>
      <c r="DE186" s="98">
        <f ca="1">IF(OR(БД!BO484="",ISERROR(БД!BO484)),"",БД!BO484)</f>
        <v>1.0890000000002757</v>
      </c>
      <c r="DF186" s="100">
        <f>IF(OR(БД!BR484="",ISERROR(БД!BR484)),"",БД!BR484)</f>
        <v>8.0031250000000007</v>
      </c>
      <c r="DG186" s="98">
        <f ca="1">IF(OR(БД!BU484="",ISERROR(БД!BU484)),"",БД!BU484)</f>
        <v>285.18599999999424</v>
      </c>
      <c r="DH186" s="100">
        <f>IF(OR(БД!BX484="",ISERROR(БД!BX484)),"",БД!BX484)</f>
        <v>1185.98525</v>
      </c>
      <c r="DI186" s="79">
        <f ca="1">IF(OR(БД!GA484="",ISERROR(БД!GA484)),"",БД!GA484)</f>
        <v>243.58619999999999</v>
      </c>
      <c r="DJ186" s="112">
        <f ca="1">IF(OR(БД!GG484="",ISERROR(БД!GG484)),"",БД!GG484)</f>
        <v>482.4</v>
      </c>
      <c r="DK186" s="79">
        <f ca="1">IF(OR(БД!FP484="",ISERROR(БД!FP484)),"",БД!FP484)</f>
        <v>127.4229</v>
      </c>
      <c r="DL186" s="112">
        <f ca="1">IF(OR(БД!FV484="",ISERROR(БД!FV484)),"",БД!FV484)</f>
        <v>0</v>
      </c>
      <c r="DM186" s="109">
        <f ca="1">IF(OR(БД!FK484="",ISERROR(БД!FK484)),"",БД!FK484)</f>
        <v>0</v>
      </c>
      <c r="DN186" s="102">
        <f ca="1">IF(OR(БД!AH269="",ISERROR(БД!AH269)),"",БД!AH269)</f>
        <v>2066.5409500000083</v>
      </c>
      <c r="DO186" s="112">
        <f ca="1">IF(OR(БД!AN269="",ISERROR(БД!AN269)),"",БД!AN269)</f>
        <v>2208.636</v>
      </c>
      <c r="DQ186" s="79">
        <f ca="1">IF(OR(БД!FE183="",ISERROR(БД!FE183)),"",БД!FE183)</f>
        <v>3.7038000000000002</v>
      </c>
      <c r="DR186" s="79">
        <f ca="1">IF(OR(БД!EZ183="",ISERROR(БД!EZ183)),"",БД!EZ183)</f>
        <v>3.0293999999999999</v>
      </c>
      <c r="DS186" s="79">
        <f ca="1">IF(OR(БД!EU183="",ISERROR(БД!EU183)),"",БД!EU183)</f>
        <v>4.9169999999999998</v>
      </c>
      <c r="DT186" s="79">
        <f ca="1">IF(OR(БД!EP183="",ISERROR(БД!EP183)),"",БД!EP183)</f>
        <v>1.2963</v>
      </c>
      <c r="DU186" s="79">
        <f ca="1">IF(OR(БД!EK183="",ISERROR(БД!EK183)),"",БД!EK183)</f>
        <v>1.546</v>
      </c>
      <c r="DV186" s="79">
        <f ca="1">IF(OR(БД!EF183="",ISERROR(БД!EF183)),"",БД!EF183)</f>
        <v>2.5085999999999999</v>
      </c>
      <c r="DW186" s="79">
        <f ca="1">IF(OR(БД!EA183="",ISERROR(БД!EA183)),"",БД!EA183)</f>
        <v>24.553599999999999</v>
      </c>
      <c r="DX186" s="79">
        <f ca="1">IF(OR(БД!AQ226="",ISERROR(БД!AQ226)),"",БД!AQ226)</f>
        <v>0</v>
      </c>
      <c r="DY186" s="79">
        <f ca="1">IF(OR(БД!GY269="",ISERROR(БД!GY269)),"",БД!GY269)</f>
        <v>0</v>
      </c>
      <c r="DZ186" s="79">
        <f ca="1">IF(OR(БД!GT269="",ISERROR(БД!GT269)),"",БД!GT269)</f>
        <v>0</v>
      </c>
      <c r="EA186" s="79">
        <f ca="1">IF(OR(БД!GO269="",ISERROR(БД!GO269)),"",БД!GO269)</f>
        <v>0</v>
      </c>
      <c r="EB186" s="79">
        <f ca="1">IF(OR(БД!GJ269="",ISERROR(БД!GJ269)),"",БД!GJ269)</f>
        <v>9.7129999999999992</v>
      </c>
      <c r="EC186" s="109">
        <f ca="1">IF(OR(БД!GL484="",ISERROR(БД!GL484)),"",БД!GL484)</f>
        <v>0</v>
      </c>
      <c r="ED186" s="79">
        <f ca="1">IF(OR(БД!GE269="",ISERROR(БД!GE269)),"",БД!GE269)</f>
        <v>2.1127500000000001</v>
      </c>
      <c r="EE186" s="79">
        <f ca="1">IF(OR(БД!FZ269="",ISERROR(БД!FZ269)),"",БД!FZ269)</f>
        <v>0</v>
      </c>
      <c r="EF186" s="109">
        <f ca="1">IF(OR(БД!FU269="",ISERROR(БД!FU269)),"",БД!FU269)</f>
        <v>0</v>
      </c>
      <c r="EG186" s="79">
        <f ca="1">IF(OR(БД!FP269="",ISERROR(БД!FP269)),"",БД!FP269)</f>
        <v>30.744</v>
      </c>
      <c r="EH186" s="79" t="str">
        <f ca="1">IF(OR(БД!AX269="",ISERROR(БД!AX269)),"",БД!AX269)</f>
        <v/>
      </c>
      <c r="EI186" s="79">
        <f ca="1">IF(OR(БД!FK269="",ISERROR(БД!FK269)),"",БД!FK269)</f>
        <v>0</v>
      </c>
      <c r="EJ186" s="79">
        <f ca="1">IF(OR(БД!FF269="",ISERROR(БД!FF269)),"",БД!FF269)</f>
        <v>41.961599999999997</v>
      </c>
      <c r="EL186" s="102">
        <f ca="1">IF(OR(БД!EX355="",ISERROR(БД!EX355)),"",БД!EX355)</f>
        <v>911.72859024104287</v>
      </c>
      <c r="EM186" s="132">
        <f>IF(OR(БД!EZ355="",ISERROR(БД!EZ355)),"",БД!EZ355)</f>
        <v>1532.157390241</v>
      </c>
      <c r="EN186" s="112">
        <f ca="1">IF(OR(БД!FD355="",ISERROR(БД!FD355)),"",БД!FD355)</f>
        <v>1376.395</v>
      </c>
      <c r="EO186" s="102">
        <f ca="1">IF(OR(БД!AS269="",ISERROR(БД!AS269)),"",БД!AS269)</f>
        <v>2672.5871677556283</v>
      </c>
      <c r="EP186" s="102">
        <f ca="1">IF(OR(БД!BC269="",ISERROR(БД!BC269)),"",БД!BC269)</f>
        <v>1132.018</v>
      </c>
    </row>
    <row r="187" spans="1:146" x14ac:dyDescent="0.25">
      <c r="A187" s="113">
        <v>2</v>
      </c>
      <c r="B187" s="103">
        <f ca="1">IF(OR(БД!CG141="",ISERROR(БД!CG141)),"",БД!CG141)</f>
        <v>536.4610000000539</v>
      </c>
      <c r="C187" s="103">
        <f ca="1">IF(OR(БД!CB141="",ISERROR(БД!CB141)),"",БД!CB141)</f>
        <v>790.52199999991785</v>
      </c>
      <c r="D187" s="103">
        <f ca="1">IF(OR(БД!BW141="",ISERROR(БД!BW141)),"",БД!BW141)</f>
        <v>238.80299999999602</v>
      </c>
      <c r="E187" s="103">
        <f ca="1">IF(OR(БД!BL141="",ISERROR(БД!BL141)),"",БД!BL141)</f>
        <v>20600.337219295656</v>
      </c>
      <c r="F187" s="114">
        <f ca="1">IF(OR(БД!BR141="",ISERROR(БД!BR141)),"",БД!BR141)</f>
        <v>21750</v>
      </c>
      <c r="G187" s="110">
        <f ca="1">IF(OR(БД!AV141="",ISERROR(БД!AV141)),"",БД!AV141)</f>
        <v>32.139625000005083</v>
      </c>
      <c r="H187" s="103">
        <f ca="1">IF(OR(БД!HJ356="",ISERROR(БД!HJ356)),"",БД!HJ356)</f>
        <v>402.81099999999998</v>
      </c>
      <c r="I187" s="114">
        <f ca="1">IF(OR(БД!HP356="",ISERROR(БД!HP356)),"",БД!HP356)</f>
        <v>528</v>
      </c>
      <c r="J187" s="103">
        <f ca="1">IF(OR(БД!FI356="",ISERROR(БД!FI356)),"",БД!FI356)</f>
        <v>593.52470486950563</v>
      </c>
      <c r="K187" s="114">
        <f ca="1">IF(OR(БД!FO356="",ISERROR(БД!FO356)),"",БД!FO356)</f>
        <v>582.10400000000004</v>
      </c>
      <c r="L187" s="103">
        <f ca="1">IF(OR(БД!DC485="",ISERROR(БД!DC485)),"",БД!DC485)</f>
        <v>73.444704869423418</v>
      </c>
      <c r="M187" s="133">
        <f ca="1">IF(OR(БД!BS356="",ISERROR(БД!BS356)),"",БД!BS356)</f>
        <v>11.07</v>
      </c>
      <c r="N187" s="114">
        <f ca="1">IF(OR(БД!BX356="",ISERROR(БД!BX356)),"",БД!BX356)</f>
        <v>11.07</v>
      </c>
      <c r="O187" s="133">
        <f ca="1">IF(OR(БД!CI399="",ISERROR(БД!CI399)),"",БД!CI399)</f>
        <v>3.6</v>
      </c>
      <c r="P187" s="114">
        <f ca="1">IF(OR(БД!CN399="",ISERROR(БД!CN399)),"",БД!CN399)</f>
        <v>3.6</v>
      </c>
      <c r="Q187" s="133">
        <f ca="1">IF(OR(БД!D141="",ISERROR(БД!D141)),"",БД!D141)</f>
        <v>169.13</v>
      </c>
      <c r="R187" s="134">
        <f>IF(OR(БД!E141="",ISERROR(БД!E141)),"",БД!E141)</f>
        <v>-62.734000000000002</v>
      </c>
      <c r="S187" s="114">
        <f ca="1">IF(OR(БД!I141="",ISERROR(БД!I141)),"",БД!I141)</f>
        <v>231.864</v>
      </c>
      <c r="T187" s="103">
        <f ca="1">IF(OR(БД!BY399="",ISERROR(БД!BY399)),"",БД!BY399)</f>
        <v>1385.3249999999684</v>
      </c>
      <c r="U187" s="133">
        <f ca="1">IF(OR(БД!BO399="",ISERROR(БД!BO399)),"",БД!BO399)</f>
        <v>39.56</v>
      </c>
      <c r="V187" s="114">
        <f ca="1">IF(OR(БД!BT399="",ISERROR(БД!BT399)),"",БД!BT399)</f>
        <v>39.56</v>
      </c>
      <c r="W187" s="133">
        <f ca="1">IF(OR(БД!BE399="",ISERROR(БД!BE399)),"",БД!BE399)</f>
        <v>50.74</v>
      </c>
      <c r="X187" s="114">
        <f ca="1">IF(OR(БД!BJ399="",ISERROR(БД!BJ399)),"",БД!BJ399)</f>
        <v>50.74</v>
      </c>
      <c r="Y187" s="103">
        <f ca="1">IF(OR(БД!U399="",ISERROR(БД!U399)),"",БД!U399)</f>
        <v>4.9698416379221015</v>
      </c>
      <c r="Z187" s="103">
        <f ca="1">IF(OR(БД!CX485="",ISERROR(БД!CX485)),"",БД!CX485)</f>
        <v>25.581426586518148</v>
      </c>
      <c r="AA187" s="133">
        <f ca="1">IF(OR(БД!AU399="",ISERROR(БД!AU399)),"",БД!AU399)</f>
        <v>2.5</v>
      </c>
      <c r="AB187" s="114">
        <f ca="1">IF(OR(БД!AZ399="",ISERROR(БД!AZ399)),"",БД!AZ399)</f>
        <v>2.5</v>
      </c>
      <c r="AC187" s="103">
        <f ca="1">IF(OR(БД!AJ399="",ISERROR(БД!AJ399)),"",БД!AJ399)</f>
        <v>9.4009999999989304</v>
      </c>
      <c r="AD187" s="114">
        <f ca="1">IF(OR(БД!AP399="",ISERROR(БД!AP399)),"",БД!AP399)</f>
        <v>19.11</v>
      </c>
      <c r="AE187" s="133">
        <f ca="1">IF(OR(БД!Z399="",ISERROR(БД!Z399)),"",БД!Z399)</f>
        <v>2.9769999999999999</v>
      </c>
      <c r="AF187" s="114">
        <f ca="1">IF(OR(БД!AE399="",ISERROR(БД!AE399)),"",БД!AE399)</f>
        <v>2.9769999999999999</v>
      </c>
      <c r="AG187" s="133">
        <f ca="1">IF(OR(БД!IC442="",ISERROR(БД!IC442)),"",БД!IC442)</f>
        <v>1.595</v>
      </c>
      <c r="AH187" s="114">
        <f ca="1">IF(OR(БД!IH442="",ISERROR(БД!IH442)),"",БД!IH442)</f>
        <v>1.595</v>
      </c>
      <c r="AI187" s="133">
        <f ca="1">IF(OR(БД!HS442="",ISERROR(БД!HS442)),"",БД!HS442)</f>
        <v>0</v>
      </c>
      <c r="AJ187" s="114">
        <f ca="1">IF(OR(БД!HX442="",ISERROR(БД!HX442)),"",БД!HX442)</f>
        <v>0</v>
      </c>
      <c r="AK187" s="133">
        <f ca="1">IF(OR(БД!HI442="",ISERROR(БД!HI442)),"",БД!HI442)</f>
        <v>7.9820000000000002</v>
      </c>
      <c r="AL187" s="114">
        <f ca="1">IF(OR(БД!HN442="",ISERROR(БД!HN442)),"",БД!HN442)</f>
        <v>7.9820000000000002</v>
      </c>
      <c r="AM187" s="133">
        <f ca="1">IF(OR(БД!GY442="",ISERROR(БД!GY442)),"",БД!GY442)</f>
        <v>24.556000000000001</v>
      </c>
      <c r="AN187" s="114">
        <f ca="1">IF(OR(БД!HD442="",ISERROR(БД!HD442)),"",БД!HD442)</f>
        <v>24.556000000000001</v>
      </c>
      <c r="AO187" s="133">
        <f ca="1">IF(OR(БД!GO442="",ISERROR(БД!GO442)),"",БД!GO442)</f>
        <v>0</v>
      </c>
      <c r="AP187" s="114">
        <f ca="1">IF(OR(БД!GT442="",ISERROR(БД!GT442)),"",БД!GT442)</f>
        <v>0</v>
      </c>
      <c r="AQ187" s="133">
        <f ca="1">IF(OR(БД!GE442="",ISERROR(БД!GE442)),"",БД!GE442)</f>
        <v>0</v>
      </c>
      <c r="AR187" s="114">
        <f ca="1">IF(OR(БД!GJ442="",ISERROR(БД!GJ442)),"",БД!GJ442)</f>
        <v>0</v>
      </c>
      <c r="AS187" s="103">
        <f ca="1">IF(OR(БД!FT442="",ISERROR(БД!FT442)),"",БД!FT442)</f>
        <v>1266.4881495090942</v>
      </c>
      <c r="AT187" s="114">
        <f ca="1">IF(OR(БД!FZ442="",ISERROR(БД!FZ442)),"",БД!FZ442)</f>
        <v>1200.01</v>
      </c>
      <c r="AU187" s="103">
        <f ca="1">IF(OR(БД!FO442="",ISERROR(БД!FO442)),"",БД!FO442)</f>
        <v>110.62508264972233</v>
      </c>
      <c r="AV187" s="103">
        <f ca="1">IF(OR(БД!FJ442="",ISERROR(БД!FJ442)),"",БД!FJ442)</f>
        <v>619.07747080276488</v>
      </c>
      <c r="AW187" s="103">
        <f ca="1">IF(OR(БД!EY442="",ISERROR(БД!EY442)),"",БД!EY442)</f>
        <v>1559.9212650248651</v>
      </c>
      <c r="AX187" s="114">
        <f ca="1">IF(OR(БД!FE442="",ISERROR(БД!FE442)),"",БД!FE442)</f>
        <v>1431.327</v>
      </c>
      <c r="AY187" s="103">
        <f ca="1">IF(OR(БД!EN442="",ISERROR(БД!EN442)),"",БД!EN442)</f>
        <v>420.64502611551001</v>
      </c>
      <c r="AZ187" s="114">
        <f ca="1">IF(OR(БД!ET442="",ISERROR(БД!ET442)),"",БД!ET442)</f>
        <v>276</v>
      </c>
      <c r="BA187" s="103">
        <f ca="1">IF(OR(БД!EC442="",ISERROR(БД!EC442)),"",БД!EC442)</f>
        <v>361.19698031503418</v>
      </c>
      <c r="BB187" s="114">
        <f ca="1">IF(OR(БД!EI442="",ISERROR(БД!EI442)),"",БД!EI442)</f>
        <v>280.7</v>
      </c>
      <c r="BC187" s="103">
        <f ca="1">IF(OR(БД!DX442="",ISERROR(БД!DX442)),"",БД!DX442)</f>
        <v>1.8476923162507308</v>
      </c>
      <c r="BD187" s="103">
        <f ca="1">IF(OR(БД!DS442="",ISERROR(БД!DS442)),"",БД!DS442)</f>
        <v>3.2601346416631762</v>
      </c>
      <c r="BE187" s="103">
        <f ca="1">IF(OR(БД!DN442="",ISERROR(БД!DN442)),"",БД!DN442)</f>
        <v>9.0772935424441243</v>
      </c>
      <c r="BF187" s="133">
        <f ca="1">IF(OR(БД!T356="",ISERROR(БД!T356)),"",БД!T356)</f>
        <v>45.84</v>
      </c>
      <c r="BG187" s="114">
        <f ca="1">IF(OR(БД!Z356="",ISERROR(БД!Z356)),"",БД!Z356)</f>
        <v>45.84</v>
      </c>
      <c r="BH187" s="52"/>
      <c r="BI187" s="80">
        <f ca="1">IF(OR(БД!DC442="",ISERROR(БД!DC442)),"",БД!DC442)</f>
        <v>28690.166145001102</v>
      </c>
      <c r="BJ187" s="114">
        <f ca="1">IF(OR(БД!DI442="",ISERROR(БД!DI442)),"",БД!DI442)</f>
        <v>29149.440999999999</v>
      </c>
      <c r="BK187" s="103">
        <f ca="1">IF(OR(БД!CS485="",ISERROR(БД!CS485)),"",БД!CS485)</f>
        <v>27554.6061450011</v>
      </c>
      <c r="BL187" s="80">
        <f ca="1">IF(OR(БД!HE356="",ISERROR(БД!HE356)),"",БД!HE356)</f>
        <v>83.195420000276101</v>
      </c>
      <c r="BM187" s="103">
        <f ca="1">IF(OR(БД!BA141="",ISERROR(БД!BA141)),"",БД!BA141)</f>
        <v>2495.9555709197139</v>
      </c>
      <c r="BN187" s="114">
        <f ca="1">IF(OR(БД!BG141="",ISERROR(БД!BG141)),"",БД!BG141)</f>
        <v>2828.0540000000001</v>
      </c>
      <c r="BO187" s="103">
        <f ca="1">IF(OR(БД!R270="",ISERROR(БД!R270)),"",БД!R270)</f>
        <v>729.70255345248722</v>
      </c>
      <c r="BP187" s="52"/>
      <c r="BQ187" s="80">
        <f ca="1">IF(OR(БД!AJ141="",ISERROR(БД!AJ141)),"",БД!AJ141)</f>
        <v>12683.41</v>
      </c>
      <c r="BR187" s="82">
        <f ca="1">IF(OR(БД!AM141="",ISERROR(БД!AM141)),"",БД!AM141)</f>
        <v>12683.41</v>
      </c>
      <c r="BS187" s="114">
        <f ca="1">IF(OR(БД!AQ141="",ISERROR(БД!AQ141)),"",БД!AQ141)</f>
        <v>12744</v>
      </c>
      <c r="BT187" s="80">
        <f ca="1">IF(OR(БД!Y141="",ISERROR(БД!Y141)),"",БД!Y141)</f>
        <v>0</v>
      </c>
      <c r="BU187" s="114">
        <f ca="1">IF(OR(БД!AE141="",ISERROR(БД!AE141)),"",БД!AE141)</f>
        <v>0</v>
      </c>
      <c r="BV187" s="80">
        <f ca="1">IF(OR(БД!N141="",ISERROR(БД!N141)),"",БД!N141)</f>
        <v>4840.32</v>
      </c>
      <c r="BW187" s="114">
        <f ca="1">IF(OR(БД!T141="",ISERROR(БД!T141)),"",БД!T141)</f>
        <v>4920</v>
      </c>
      <c r="BX187" s="80">
        <f ca="1">IF(OR(БД!GR184="",ISERROR(БД!GR184)),"",БД!GR184)</f>
        <v>2897.9569999999999</v>
      </c>
      <c r="BY187" s="114">
        <f ca="1">IF(OR(БД!GX184="",ISERROR(БД!GX184)),"",БД!GX184)</f>
        <v>2880</v>
      </c>
      <c r="BZ187" s="80">
        <f ca="1">IF(OR(БД!GG184="",ISERROR(БД!GG184)),"",БД!GG184)</f>
        <v>4152.0889999999999</v>
      </c>
      <c r="CA187" s="114">
        <f ca="1">IF(OR(БД!GM184="",ISERROR(БД!GM184)),"",БД!GM184)</f>
        <v>4152</v>
      </c>
      <c r="CB187" s="80">
        <f ca="1">IF(OR(БД!FT356="",ISERROR(БД!FT356)),"",БД!FT356)</f>
        <v>4098.6000000000004</v>
      </c>
      <c r="CC187" s="80">
        <f ca="1">IF(OR(БД!FV184="",ISERROR(БД!FV184)),"",БД!FV184)</f>
        <v>793.04399999999998</v>
      </c>
      <c r="CD187" s="114">
        <f ca="1">IF(OR(БД!GB184="",ISERROR(БД!GB184)),"",БД!GB184)</f>
        <v>792</v>
      </c>
      <c r="CE187" s="103">
        <f ca="1">IF(OR(БД!EG485="",ISERROR(БД!EG485)),"",БД!EG485)</f>
        <v>1150.6689999999999</v>
      </c>
      <c r="CF187" s="76">
        <f ca="1">IF(OR(БД!EB485="",ISERROR(БД!EB485)),"",БД!EB485)</f>
        <v>5.9530000000000003</v>
      </c>
      <c r="CG187" s="80">
        <f ca="1">IF(OR(БД!DW485="",ISERROR(БД!DW485)),"",БД!DW485)</f>
        <v>755.678</v>
      </c>
      <c r="CH187" s="80">
        <f ca="1">IF(OR(БД!DR485="",ISERROR(БД!DR485)),"",БД!DR485)</f>
        <v>372.60399999999998</v>
      </c>
      <c r="CI187" s="80">
        <f ca="1">IF(OR(БД!DM485="",ISERROR(БД!DM485)),"",БД!DM485)</f>
        <v>15.109</v>
      </c>
      <c r="CJ187" s="80">
        <f ca="1">IF(OR(БД!DH485="",ISERROR(БД!DH485)),"",БД!DH485)</f>
        <v>1.325</v>
      </c>
      <c r="CK187" s="103">
        <f ca="1">IF(OR(БД!FJ184="",ISERROR(БД!FJ184)),"",БД!FJ184)</f>
        <v>3522.0250000000001</v>
      </c>
      <c r="CL187" s="114">
        <f ca="1">IF(OR(БД!FQ184="",ISERROR(БД!FQ184)),"",БД!FQ184)</f>
        <v>3382.76</v>
      </c>
      <c r="CM187" s="108">
        <f ca="1">IF(OR(БД!CU356="",ISERROR(БД!CU356)),"",БД!CU356)</f>
        <v>10.275</v>
      </c>
      <c r="CN187" s="114">
        <f ca="1">IF(OR(БД!CZ356="",ISERROR(БД!CZ356)),"",БД!CZ356)</f>
        <v>23.88</v>
      </c>
      <c r="CO187" s="103">
        <f ca="1">IF(OR(БД!EL485="",ISERROR(БД!EL485)),"",БД!EL485)</f>
        <v>2.1782867745348642</v>
      </c>
      <c r="CP187" s="103">
        <f ca="1">IF(OR(БД!EO399="",ISERROR(БД!EO399)),"",БД!EO399)</f>
        <v>607.19999999996048</v>
      </c>
      <c r="CQ187" s="114">
        <f ca="1">IF(OR(БД!EW399="",ISERROR(БД!EW399)),"",БД!EW399)</f>
        <v>791.96400000000006</v>
      </c>
      <c r="CR187" s="108" t="str">
        <f ca="1">IF(OR(БД!EJ399="",ISERROR(БД!EJ399)),"",БД!EJ399)</f>
        <v/>
      </c>
      <c r="CS187" s="108">
        <f ca="1">IF(OR(БД!EF399="",ISERROR(БД!EF399)),"",БД!EF399)</f>
        <v>0</v>
      </c>
      <c r="CT187" s="103">
        <f ca="1">IF(OR(БД!DU399="",ISERROR(БД!DU399)),"",БД!DU399)</f>
        <v>118.8000000000045</v>
      </c>
      <c r="CU187" s="114">
        <f ca="1">IF(OR(БД!EA399="",ISERROR(БД!EA399)),"",БД!EA399)</f>
        <v>274.39999999999998</v>
      </c>
      <c r="CV187" s="108" t="str">
        <f ca="1">IF(OR(БД!DP399="",ISERROR(БД!DP399)),"",БД!DP399)</f>
        <v/>
      </c>
      <c r="CW187" s="103">
        <f ca="1">IF(OR(БД!DE399="",ISERROR(БД!DE399)),"",БД!DE399)</f>
        <v>0</v>
      </c>
      <c r="CX187" s="114">
        <f ca="1">IF(OR(БД!DK399="",ISERROR(БД!DK399)),"",БД!DK399)</f>
        <v>0</v>
      </c>
      <c r="CY187" s="103">
        <f ca="1">IF(OR(БД!D227="",ISERROR(БД!D227)),"",БД!D227)</f>
        <v>276.07800000005955</v>
      </c>
      <c r="CZ187" s="114">
        <f ca="1">IF(OR(БД!J227="",ISERROR(БД!J227)),"",БД!J227)</f>
        <v>538.95000000000005</v>
      </c>
      <c r="DA187" s="99">
        <f ca="1">IF(OR(БД!CA485="",ISERROR(БД!CA485)),"",БД!CA485)</f>
        <v>1.0560000000001182</v>
      </c>
      <c r="DB187" s="101">
        <f>IF(OR(БД!CD485="",ISERROR(БД!CD485)),"",БД!CD485)</f>
        <v>6.3502000000000001</v>
      </c>
      <c r="DC187" s="99">
        <f ca="1">IF(OR(БД!CG485="",ISERROR(БД!CG485)),"",БД!CG485)</f>
        <v>138.81780000004437</v>
      </c>
      <c r="DD187" s="101">
        <f>IF(OR(БД!CJ485="",ISERROR(БД!CJ485)),"",БД!CJ485)</f>
        <v>1183.5839000000001</v>
      </c>
      <c r="DE187" s="99">
        <f ca="1">IF(OR(БД!BO485="",ISERROR(БД!BO485)),"",БД!BO485)</f>
        <v>1.1813999999998259</v>
      </c>
      <c r="DF187" s="101">
        <f>IF(OR(БД!BR485="",ISERROR(БД!BR485)),"",БД!BR485)</f>
        <v>8.0076000000000001</v>
      </c>
      <c r="DG187" s="99">
        <f ca="1">IF(OR(БД!BU485="",ISERROR(БД!BU485)),"",БД!BU485)</f>
        <v>137.26020000001517</v>
      </c>
      <c r="DH187" s="101">
        <f>IF(OR(БД!BX485="",ISERROR(БД!BX485)),"",БД!BX485)</f>
        <v>1186.505175</v>
      </c>
      <c r="DI187" s="80">
        <f ca="1">IF(OR(БД!GA485="",ISERROR(БД!GA485)),"",БД!GA485)</f>
        <v>324.66719999999998</v>
      </c>
      <c r="DJ187" s="114">
        <f ca="1">IF(OR(БД!GG485="",ISERROR(БД!GG485)),"",БД!GG485)</f>
        <v>482.4</v>
      </c>
      <c r="DK187" s="80">
        <f ca="1">IF(OR(БД!FP485="",ISERROR(БД!FP485)),"",БД!FP485)</f>
        <v>179.91929999999999</v>
      </c>
      <c r="DL187" s="114">
        <f ca="1">IF(OR(БД!FV485="",ISERROR(БД!FV485)),"",БД!FV485)</f>
        <v>85</v>
      </c>
      <c r="DM187" s="108">
        <f ca="1">IF(OR(БД!FK485="",ISERROR(БД!FK485)),"",БД!FK485)</f>
        <v>0</v>
      </c>
      <c r="DN187" s="103">
        <f ca="1">IF(OR(БД!AH270="",ISERROR(БД!AH270)),"",БД!AH270)</f>
        <v>1619.9173500000238</v>
      </c>
      <c r="DO187" s="114">
        <f ca="1">IF(OR(БД!AN270="",ISERROR(БД!AN270)),"",БД!AN270)</f>
        <v>2361.6</v>
      </c>
      <c r="DQ187" s="80">
        <f ca="1">IF(OR(БД!FE184="",ISERROR(БД!FE184)),"",БД!FE184)</f>
        <v>4.9812000000000003</v>
      </c>
      <c r="DR187" s="80">
        <f ca="1">IF(OR(БД!EZ184="",ISERROR(БД!EZ184)),"",БД!EZ184)</f>
        <v>4.0521000000000003</v>
      </c>
      <c r="DS187" s="80">
        <f ca="1">IF(OR(БД!EU184="",ISERROR(БД!EU184)),"",БД!EU184)</f>
        <v>7.0865999999999998</v>
      </c>
      <c r="DT187" s="80">
        <f ca="1">IF(OR(БД!EP184="",ISERROR(БД!EP184)),"",БД!EP184)</f>
        <v>3.2090999999999998</v>
      </c>
      <c r="DU187" s="80">
        <f ca="1">IF(OR(БД!EK184="",ISERROR(БД!EK184)),"",БД!EK184)</f>
        <v>10.7652</v>
      </c>
      <c r="DV187" s="80">
        <f ca="1">IF(OR(БД!EF184="",ISERROR(БД!EF184)),"",БД!EF184)</f>
        <v>11.135999999999999</v>
      </c>
      <c r="DW187" s="80">
        <f ca="1">IF(OR(БД!EA184="",ISERROR(БД!EA184)),"",БД!EA184)</f>
        <v>11.928599999999999</v>
      </c>
      <c r="DX187" s="80">
        <f ca="1">IF(OR(БД!AQ227="",ISERROR(БД!AQ227)),"",БД!AQ227)</f>
        <v>0</v>
      </c>
      <c r="DY187" s="80">
        <f ca="1">IF(OR(БД!GY270="",ISERROR(БД!GY270)),"",БД!GY270)</f>
        <v>0</v>
      </c>
      <c r="DZ187" s="80">
        <f ca="1">IF(OR(БД!GT270="",ISERROR(БД!GT270)),"",БД!GT270)</f>
        <v>0</v>
      </c>
      <c r="EA187" s="80">
        <f ca="1">IF(OR(БД!GO270="",ISERROR(БД!GO270)),"",БД!GO270)</f>
        <v>0</v>
      </c>
      <c r="EB187" s="80">
        <f ca="1">IF(OR(БД!GJ270="",ISERROR(БД!GJ270)),"",БД!GJ270)</f>
        <v>22.353999999999999</v>
      </c>
      <c r="EC187" s="108">
        <f ca="1">IF(OR(БД!GL485="",ISERROR(БД!GL485)),"",БД!GL485)</f>
        <v>0</v>
      </c>
      <c r="ED187" s="80">
        <f ca="1">IF(OR(БД!GE270="",ISERROR(БД!GE270)),"",БД!GE270)</f>
        <v>7.2034500000000001</v>
      </c>
      <c r="EE187" s="80">
        <f ca="1">IF(OR(БД!FZ270="",ISERROR(БД!FZ270)),"",БД!FZ270)</f>
        <v>16.8799999999992</v>
      </c>
      <c r="EF187" s="108">
        <f ca="1">IF(OR(БД!FU270="",ISERROR(БД!FU270)),"",БД!FU270)</f>
        <v>0</v>
      </c>
      <c r="EG187" s="80">
        <f ca="1">IF(OR(БД!FP270="",ISERROR(БД!FP270)),"",БД!FP270)</f>
        <v>14.91</v>
      </c>
      <c r="EH187" s="80" t="str">
        <f ca="1">IF(OR(БД!AX270="",ISERROR(БД!AX270)),"",БД!AX270)</f>
        <v/>
      </c>
      <c r="EI187" s="80">
        <f ca="1">IF(OR(БД!FK270="",ISERROR(БД!FK270)),"",БД!FK270)</f>
        <v>0</v>
      </c>
      <c r="EJ187" s="80">
        <f ca="1">IF(OR(БД!FF270="",ISERROR(БД!FF270)),"",БД!FF270)</f>
        <v>13.656599999999999</v>
      </c>
      <c r="EL187" s="103">
        <f ca="1">IF(OR(БД!EX356="",ISERROR(БД!EX356)),"",БД!EX356)</f>
        <v>1178.1406802253746</v>
      </c>
      <c r="EM187" s="135">
        <f>IF(OR(БД!EZ356="",ISERROR(БД!EZ356)),"",БД!EZ356)</f>
        <v>1503.0356802254501</v>
      </c>
      <c r="EN187" s="114">
        <f ca="1">IF(OR(БД!FD356="",ISERROR(БД!FD356)),"",БД!FD356)</f>
        <v>1462.05</v>
      </c>
      <c r="EO187" s="103">
        <f ca="1">IF(OR(БД!AS270="",ISERROR(БД!AS270)),"",БД!AS270)</f>
        <v>2678.7553567756145</v>
      </c>
      <c r="EP187" s="103">
        <f ca="1">IF(OR(БД!BC270="",ISERROR(БД!BC270)),"",БД!BC270)</f>
        <v>1160.944</v>
      </c>
    </row>
    <row r="188" spans="1:146" x14ac:dyDescent="0.25">
      <c r="A188" s="113">
        <v>3</v>
      </c>
      <c r="B188" s="103">
        <f ca="1">IF(OR(БД!CG142="",ISERROR(БД!CG142)),"",БД!CG142)</f>
        <v>478.65800000002082</v>
      </c>
      <c r="C188" s="103">
        <f ca="1">IF(OR(БД!CB142="",ISERROR(БД!CB142)),"",БД!CB142)</f>
        <v>788.50200000000098</v>
      </c>
      <c r="D188" s="103">
        <f ca="1">IF(OR(БД!BW142="",ISERROR(БД!BW142)),"",БД!BW142)</f>
        <v>226.43750000000347</v>
      </c>
      <c r="E188" s="103">
        <f ca="1">IF(OR(БД!BL142="",ISERROR(БД!BL142)),"",БД!BL142)</f>
        <v>21667.129918039864</v>
      </c>
      <c r="F188" s="114">
        <f ca="1">IF(OR(БД!BR142="",ISERROR(БД!BR142)),"",БД!BR142)</f>
        <v>21463.206999999999</v>
      </c>
      <c r="G188" s="103">
        <f ca="1">IF(OR(БД!AV142="",ISERROR(БД!AV142)),"",БД!AV142)</f>
        <v>31.143437499997983</v>
      </c>
      <c r="H188" s="103">
        <f ca="1">IF(OR(БД!HJ357="",ISERROR(БД!HJ357)),"",БД!HJ357)</f>
        <v>464.85700000000003</v>
      </c>
      <c r="I188" s="114">
        <f ca="1">IF(OR(БД!HP357="",ISERROR(БД!HP357)),"",БД!HP357)</f>
        <v>527.16999999999996</v>
      </c>
      <c r="J188" s="103">
        <f ca="1">IF(OR(БД!FI357="",ISERROR(БД!FI357)),"",БД!FI357)</f>
        <v>535.28805401269119</v>
      </c>
      <c r="K188" s="114">
        <f ca="1">IF(OR(БД!FO357="",ISERROR(БД!FO357)),"",БД!FO357)</f>
        <v>581.17999999999995</v>
      </c>
      <c r="L188" s="103">
        <f ca="1">IF(OR(БД!DC486="",ISERROR(БД!DC486)),"",БД!DC486)</f>
        <v>77.248054012792593</v>
      </c>
      <c r="M188" s="133">
        <f ca="1">IF(OR(БД!BS357="",ISERROR(БД!BS357)),"",БД!BS357)</f>
        <v>11.1</v>
      </c>
      <c r="N188" s="114">
        <f ca="1">IF(OR(БД!BX357="",ISERROR(БД!BX357)),"",БД!BX357)</f>
        <v>11.1</v>
      </c>
      <c r="O188" s="133">
        <f ca="1">IF(OR(БД!CI400="",ISERROR(БД!CI400)),"",БД!CI400)</f>
        <v>3.5939999999999999</v>
      </c>
      <c r="P188" s="114">
        <f ca="1">IF(OR(БД!CN400="",ISERROR(БД!CN400)),"",БД!CN400)</f>
        <v>3.5939999999999999</v>
      </c>
      <c r="Q188" s="133">
        <f ca="1">IF(OR(БД!D142="",ISERROR(БД!D142)),"",БД!D142)</f>
        <v>211.79</v>
      </c>
      <c r="R188" s="134">
        <f>IF(OR(БД!E142="",ISERROR(БД!E142)),"",БД!E142)</f>
        <v>-3.9660000000000002</v>
      </c>
      <c r="S188" s="114">
        <f ca="1">IF(OR(БД!I142="",ISERROR(БД!I142)),"",БД!I142)</f>
        <v>215.756</v>
      </c>
      <c r="T188" s="103">
        <f ca="1">IF(OR(БД!BY400="",ISERROR(БД!BY400)),"",БД!BY400)</f>
        <v>1270.9115000000365</v>
      </c>
      <c r="U188" s="133">
        <f ca="1">IF(OR(БД!BO400="",ISERROR(БД!BO400)),"",БД!BO400)</f>
        <v>39.488999999999997</v>
      </c>
      <c r="V188" s="114">
        <f ca="1">IF(OR(БД!BT400="",ISERROR(БД!BT400)),"",БД!BT400)</f>
        <v>39.488999999999997</v>
      </c>
      <c r="W188" s="133">
        <f ca="1">IF(OR(БД!BE400="",ISERROR(БД!BE400)),"",БД!BE400)</f>
        <v>50.634</v>
      </c>
      <c r="X188" s="114">
        <f ca="1">IF(OR(БД!BJ400="",ISERROR(БД!BJ400)),"",БД!BJ400)</f>
        <v>50.634</v>
      </c>
      <c r="Y188" s="103">
        <f ca="1">IF(OR(БД!U400="",ISERROR(БД!U400)),"",БД!U400)</f>
        <v>5.2272059090411327</v>
      </c>
      <c r="Z188" s="103">
        <f ca="1">IF(OR(БД!CX486="",ISERROR(БД!CX486)),"",БД!CX486)</f>
        <v>26.906166022355965</v>
      </c>
      <c r="AA188" s="133">
        <f ca="1">IF(OR(БД!AU400="",ISERROR(БД!AU400)),"",БД!AU400)</f>
        <v>2.399</v>
      </c>
      <c r="AB188" s="114">
        <f ca="1">IF(OR(БД!AZ400="",ISERROR(БД!AZ400)),"",БД!AZ400)</f>
        <v>2.399</v>
      </c>
      <c r="AC188" s="103">
        <f ca="1">IF(OR(БД!AJ400="",ISERROR(БД!AJ400)),"",БД!AJ400)</f>
        <v>10.464999999999236</v>
      </c>
      <c r="AD188" s="114">
        <f ca="1">IF(OR(БД!AP400="",ISERROR(БД!AP400)),"",БД!AP400)</f>
        <v>19.064</v>
      </c>
      <c r="AE188" s="133">
        <f ca="1">IF(OR(БД!Z400="",ISERROR(БД!Z400)),"",БД!Z400)</f>
        <v>2.9729999999999999</v>
      </c>
      <c r="AF188" s="114">
        <f ca="1">IF(OR(БД!AE400="",ISERROR(БД!AE400)),"",БД!AE400)</f>
        <v>2.9729999999999999</v>
      </c>
      <c r="AG188" s="133">
        <f ca="1">IF(OR(БД!IC443="",ISERROR(БД!IC443)),"",БД!IC443)</f>
        <v>1.589</v>
      </c>
      <c r="AH188" s="114">
        <f ca="1">IF(OR(БД!IH443="",ISERROR(БД!IH443)),"",БД!IH443)</f>
        <v>1.589</v>
      </c>
      <c r="AI188" s="133">
        <f ca="1">IF(OR(БД!HS443="",ISERROR(БД!HS443)),"",БД!HS443)</f>
        <v>0</v>
      </c>
      <c r="AJ188" s="114">
        <f ca="1">IF(OR(БД!HX443="",ISERROR(БД!HX443)),"",БД!HX443)</f>
        <v>0</v>
      </c>
      <c r="AK188" s="133">
        <f ca="1">IF(OR(БД!HI443="",ISERROR(БД!HI443)),"",БД!HI443)</f>
        <v>7.968</v>
      </c>
      <c r="AL188" s="114">
        <f ca="1">IF(OR(БД!HN443="",ISERROR(БД!HN443)),"",БД!HN443)</f>
        <v>7.968</v>
      </c>
      <c r="AM188" s="133">
        <f ca="1">IF(OR(БД!GY443="",ISERROR(БД!GY443)),"",БД!GY443)</f>
        <v>29.050999999999998</v>
      </c>
      <c r="AN188" s="114">
        <f ca="1">IF(OR(БД!HD443="",ISERROR(БД!HD443)),"",БД!HD443)</f>
        <v>29.050999999999998</v>
      </c>
      <c r="AO188" s="133">
        <f ca="1">IF(OR(БД!GO443="",ISERROR(БД!GO443)),"",БД!GO443)</f>
        <v>0</v>
      </c>
      <c r="AP188" s="114">
        <f ca="1">IF(OR(БД!GT443="",ISERROR(БД!GT443)),"",БД!GT443)</f>
        <v>0</v>
      </c>
      <c r="AQ188" s="133">
        <f ca="1">IF(OR(БД!GE443="",ISERROR(БД!GE443)),"",БД!GE443)</f>
        <v>0</v>
      </c>
      <c r="AR188" s="114">
        <f ca="1">IF(OR(БД!GJ443="",ISERROR(БД!GJ443)),"",БД!GJ443)</f>
        <v>0</v>
      </c>
      <c r="AS188" s="103">
        <f ca="1">IF(OR(БД!FT443="",ISERROR(БД!FT443)),"",БД!FT443)</f>
        <v>1332.073498746817</v>
      </c>
      <c r="AT188" s="114">
        <f ca="1">IF(OR(БД!FZ443="",ISERROR(БД!FZ443)),"",БД!FZ443)</f>
        <v>1197.8440000000001</v>
      </c>
      <c r="AU188" s="103">
        <f ca="1">IF(OR(БД!FO443="",ISERROR(БД!FO443)),"",БД!FO443)</f>
        <v>116.35382530147652</v>
      </c>
      <c r="AV188" s="103">
        <f ca="1">IF(OR(БД!FJ443="",ISERROR(БД!FJ443)),"",БД!FJ443)</f>
        <v>651.13652492304493</v>
      </c>
      <c r="AW188" s="103">
        <f ca="1">IF(OR(БД!EY443="",ISERROR(БД!EY443)),"",БД!EY443)</f>
        <v>1640.7021084853129</v>
      </c>
      <c r="AX188" s="114">
        <f ca="1">IF(OR(БД!FE443="",ISERROR(БД!FE443)),"",БД!FE443)</f>
        <v>1400.7719999999999</v>
      </c>
      <c r="AY188" s="103">
        <f ca="1">IF(OR(БД!EN443="",ISERROR(БД!EN443)),"",БД!EN443)</f>
        <v>442.42821528596556</v>
      </c>
      <c r="AZ188" s="114">
        <f ca="1">IF(OR(БД!ET443="",ISERROR(БД!ET443)),"",БД!ET443)</f>
        <v>254.547</v>
      </c>
      <c r="BA188" s="103">
        <f ca="1">IF(OR(БД!EC443="",ISERROR(БД!EC443)),"",БД!EC443)</f>
        <v>379.90164021000015</v>
      </c>
      <c r="BB188" s="114">
        <f ca="1">IF(OR(БД!EI443="",ISERROR(БД!EI443)),"",БД!EI443)</f>
        <v>280.221</v>
      </c>
      <c r="BC188" s="103">
        <f ca="1">IF(OR(БД!DX443="",ISERROR(БД!DX443)),"",БД!DX443)</f>
        <v>1.9433754427704164</v>
      </c>
      <c r="BD188" s="103">
        <f ca="1">IF(OR(БД!DS443="",ISERROR(БД!DS443)),"",БД!DS443)</f>
        <v>3.4289613844308491</v>
      </c>
      <c r="BE188" s="103">
        <f ca="1">IF(OR(БД!DN443="",ISERROR(БД!DN443)),"",БД!DN443)</f>
        <v>9.5473630550134168</v>
      </c>
      <c r="BF188" s="133">
        <f ca="1">IF(OR(БД!T357="",ISERROR(БД!T357)),"",БД!T357)</f>
        <v>45.768000000000001</v>
      </c>
      <c r="BG188" s="114">
        <f ca="1">IF(OR(БД!Z357="",ISERROR(БД!Z357)),"",БД!Z357)</f>
        <v>45.768000000000001</v>
      </c>
      <c r="BH188" s="52"/>
      <c r="BI188" s="80">
        <f ca="1">IF(OR(БД!DC443="",ISERROR(БД!DC443)),"",БД!DC443)</f>
        <v>30128.513090000299</v>
      </c>
      <c r="BJ188" s="114">
        <f ca="1">IF(OR(БД!DI443="",ISERROR(БД!DI443)),"",БД!DI443)</f>
        <v>28726.225999999999</v>
      </c>
      <c r="BK188" s="103">
        <f ca="1">IF(OR(БД!CS486="",ISERROR(БД!CS486)),"",БД!CS486)</f>
        <v>28981.527090000298</v>
      </c>
      <c r="BL188" s="80">
        <f ca="1">IF(OR(БД!HE357="",ISERROR(БД!HE357)),"",БД!HE357)</f>
        <v>82.059090000467194</v>
      </c>
      <c r="BM188" s="103">
        <f ca="1">IF(OR(БД!BA142="",ISERROR(БД!BA142)),"",БД!BA142)</f>
        <v>2625.2091433783753</v>
      </c>
      <c r="BN188" s="114">
        <f ca="1">IF(OR(БД!BG142="",ISERROR(БД!BG142)),"",БД!BG142)</f>
        <v>2737.55</v>
      </c>
      <c r="BO188" s="103">
        <f ca="1">IF(OR(БД!R271="",ISERROR(БД!R271)),"",БД!R271)</f>
        <v>767.49035022452142</v>
      </c>
      <c r="BP188" s="52"/>
      <c r="BQ188" s="80">
        <f ca="1">IF(OR(БД!AJ142="",ISERROR(БД!AJ142)),"",БД!AJ142)</f>
        <v>12483.224</v>
      </c>
      <c r="BR188" s="82">
        <f ca="1">IF(OR(БД!AM142="",ISERROR(БД!AM142)),"",БД!AM142)</f>
        <v>12483.224</v>
      </c>
      <c r="BS188" s="114">
        <f ca="1">IF(OR(БД!AQ142="",ISERROR(БД!AQ142)),"",БД!AQ142)</f>
        <v>12744</v>
      </c>
      <c r="BT188" s="80">
        <f ca="1">IF(OR(БД!Y142="",ISERROR(БД!Y142)),"",БД!Y142)</f>
        <v>0</v>
      </c>
      <c r="BU188" s="114">
        <f ca="1">IF(OR(БД!AE142="",ISERROR(БД!AE142)),"",БД!AE142)</f>
        <v>0</v>
      </c>
      <c r="BV188" s="80">
        <f ca="1">IF(OR(БД!N142="",ISERROR(БД!N142)),"",БД!N142)</f>
        <v>4856.8</v>
      </c>
      <c r="BW188" s="114">
        <f ca="1">IF(OR(БД!T142="",ISERROR(БД!T142)),"",БД!T142)</f>
        <v>4920</v>
      </c>
      <c r="BX188" s="80">
        <f ca="1">IF(OR(БД!GR185="",ISERROR(БД!GR185)),"",БД!GR185)</f>
        <v>2677.0729999999999</v>
      </c>
      <c r="BY188" s="114">
        <f ca="1">IF(OR(БД!GX185="",ISERROR(БД!GX185)),"",БД!GX185)</f>
        <v>2880</v>
      </c>
      <c r="BZ188" s="80">
        <f ca="1">IF(OR(БД!GG185="",ISERROR(БД!GG185)),"",БД!GG185)</f>
        <v>4152.0889999999999</v>
      </c>
      <c r="CA188" s="114">
        <f ca="1">IF(OR(БД!GM185="",ISERROR(БД!GM185)),"",БД!GM185)</f>
        <v>4152</v>
      </c>
      <c r="CB188" s="80">
        <f ca="1">IF(OR(БД!FT357="",ISERROR(БД!FT357)),"",БД!FT357)</f>
        <v>4098.6000000000004</v>
      </c>
      <c r="CC188" s="80">
        <f ca="1">IF(OR(БД!FV185="",ISERROR(БД!FV185)),"",БД!FV185)</f>
        <v>797.26199999999994</v>
      </c>
      <c r="CD188" s="114">
        <f ca="1">IF(OR(БД!GB185="",ISERROR(БД!GB185)),"",БД!GB185)</f>
        <v>792</v>
      </c>
      <c r="CE188" s="103">
        <f ca="1">IF(OR(БД!EG486="",ISERROR(БД!EG486)),"",БД!EG486)</f>
        <v>1162.2930000000001</v>
      </c>
      <c r="CF188" s="76">
        <f ca="1">IF(OR(БД!EB486="",ISERROR(БД!EB486)),"",БД!EB486)</f>
        <v>6.9950000000000001</v>
      </c>
      <c r="CG188" s="80">
        <f ca="1">IF(OR(БД!DW486="",ISERROR(БД!DW486)),"",БД!DW486)</f>
        <v>760.79399999999998</v>
      </c>
      <c r="CH188" s="80">
        <f ca="1">IF(OR(БД!DR486="",ISERROR(БД!DR486)),"",БД!DR486)</f>
        <v>377.92200000000003</v>
      </c>
      <c r="CI188" s="80">
        <f ca="1">IF(OR(БД!DM486="",ISERROR(БД!DM486)),"",БД!DM486)</f>
        <v>15.307</v>
      </c>
      <c r="CJ188" s="80">
        <f ca="1">IF(OR(БД!DH486="",ISERROR(БД!DH486)),"",БД!DH486)</f>
        <v>1.2749999999999999</v>
      </c>
      <c r="CK188" s="103">
        <f ca="1">IF(OR(БД!FJ185="",ISERROR(БД!FJ185)),"",БД!FJ185)</f>
        <v>3682.6860000000001</v>
      </c>
      <c r="CL188" s="114">
        <f ca="1">IF(OR(БД!FQ185="",ISERROR(БД!FQ185)),"",БД!FQ185)</f>
        <v>3382.76</v>
      </c>
      <c r="CM188" s="108">
        <f ca="1">IF(OR(БД!CU357="",ISERROR(БД!CU357)),"",БД!CU357)</f>
        <v>10.885999999999999</v>
      </c>
      <c r="CN188" s="114">
        <f ca="1">IF(OR(БД!CZ357="",ISERROR(БД!CZ357)),"",БД!CZ357)</f>
        <v>23.88</v>
      </c>
      <c r="CO188" s="103">
        <f ca="1">IF(OR(БД!EL486="",ISERROR(БД!EL486)),"",БД!EL486)</f>
        <v>2.2910898030536528</v>
      </c>
      <c r="CP188" s="103">
        <f ca="1">IF(OR(БД!EO400="",ISERROR(БД!EO400)),"",БД!EO400)</f>
        <v>818.40000000001021</v>
      </c>
      <c r="CQ188" s="114">
        <f ca="1">IF(OR(БД!EW400="",ISERROR(БД!EW400)),"",БД!EW400)</f>
        <v>850.84500000000003</v>
      </c>
      <c r="CR188" s="108" t="str">
        <f ca="1">IF(OR(БД!EJ400="",ISERROR(БД!EJ400)),"",БД!EJ400)</f>
        <v/>
      </c>
      <c r="CS188" s="108">
        <f ca="1">IF(OR(БД!EF400="",ISERROR(БД!EF400)),"",БД!EF400)</f>
        <v>0</v>
      </c>
      <c r="CT188" s="103">
        <f ca="1">IF(OR(БД!DU400="",ISERROR(БД!DU400)),"",БД!DU400)</f>
        <v>303.59999999998024</v>
      </c>
      <c r="CU188" s="114">
        <f ca="1">IF(OR(БД!EA400="",ISERROR(БД!EA400)),"",БД!EA400)</f>
        <v>267.8</v>
      </c>
      <c r="CV188" s="108" t="str">
        <f ca="1">IF(OR(БД!DP400="",ISERROR(БД!DP400)),"",БД!DP400)</f>
        <v/>
      </c>
      <c r="CW188" s="103">
        <f ca="1">IF(OR(БД!DE400="",ISERROR(БД!DE400)),"",БД!DE400)</f>
        <v>2.200000000000002</v>
      </c>
      <c r="CX188" s="114">
        <f ca="1">IF(OR(БД!DK400="",ISERROR(БД!DK400)),"",БД!DK400)</f>
        <v>0</v>
      </c>
      <c r="CY188" s="103">
        <f ca="1">IF(OR(БД!D228="",ISERROR(БД!D228)),"",БД!D228)</f>
        <v>615.56879999992816</v>
      </c>
      <c r="CZ188" s="114">
        <f ca="1">IF(OR(БД!J228="",ISERROR(БД!J228)),"",БД!J228)</f>
        <v>561.47</v>
      </c>
      <c r="DA188" s="99">
        <f ca="1">IF(OR(БД!CA486="",ISERROR(БД!CA486)),"",БД!CA486)</f>
        <v>1.0032000000000068</v>
      </c>
      <c r="DB188" s="101">
        <f>IF(OR(БД!CD486="",ISERROR(БД!CD486)),"",БД!CD486)</f>
        <v>6.3540000000000001</v>
      </c>
      <c r="DC188" s="99">
        <f ca="1">IF(OR(БД!CG486="",ISERROR(БД!CG486)),"",БД!CG486)</f>
        <v>307.33559999995668</v>
      </c>
      <c r="DD188" s="101">
        <f>IF(OR(БД!CJ486="",ISERROR(БД!CJ486)),"",БД!CJ486)</f>
        <v>1184.7480499999999</v>
      </c>
      <c r="DE188" s="99">
        <f ca="1">IF(OR(БД!BO486="",ISERROR(БД!BO486)),"",БД!BO486)</f>
        <v>1.128599999999949</v>
      </c>
      <c r="DF188" s="101">
        <f>IF(OR(БД!BR486="",ISERROR(БД!BR486)),"",БД!BR486)</f>
        <v>8.0118749999999999</v>
      </c>
      <c r="DG188" s="99">
        <f ca="1">IF(OR(БД!BU486="",ISERROR(БД!BU486)),"",БД!BU486)</f>
        <v>308.23319999997148</v>
      </c>
      <c r="DH188" s="101">
        <f>IF(OR(БД!BX486="",ISERROR(БД!BX486)),"",БД!BX486)</f>
        <v>1187.6727249999999</v>
      </c>
      <c r="DI188" s="80">
        <f ca="1">IF(OR(БД!GA486="",ISERROR(БД!GA486)),"",БД!GA486)</f>
        <v>493.0992</v>
      </c>
      <c r="DJ188" s="114">
        <f ca="1">IF(OR(БД!GG486="",ISERROR(БД!GG486)),"",БД!GG486)</f>
        <v>404.4</v>
      </c>
      <c r="DK188" s="80">
        <f ca="1">IF(OR(БД!FP486="",ISERROR(БД!FP486)),"",БД!FP486)</f>
        <v>245.1669</v>
      </c>
      <c r="DL188" s="114">
        <f ca="1">IF(OR(БД!FV486="",ISERROR(БД!FV486)),"",БД!FV486)</f>
        <v>140</v>
      </c>
      <c r="DM188" s="108">
        <f ca="1">IF(OR(БД!FK486="",ISERROR(БД!FK486)),"",БД!FK486)</f>
        <v>0</v>
      </c>
      <c r="DN188" s="103">
        <f ca="1">IF(OR(БД!AH271="",ISERROR(БД!AH271)),"",БД!AH271)</f>
        <v>2716.1110999999228</v>
      </c>
      <c r="DO188" s="114">
        <f ca="1">IF(OR(БД!AN271="",ISERROR(БД!AN271)),"",БД!AN271)</f>
        <v>2416.248</v>
      </c>
      <c r="DQ188" s="80">
        <f ca="1">IF(OR(БД!FE185="",ISERROR(БД!FE185)),"",БД!FE185)</f>
        <v>25.372199999999999</v>
      </c>
      <c r="DR188" s="80">
        <f ca="1">IF(OR(БД!EZ185="",ISERROR(БД!EZ185)),"",БД!EZ185)</f>
        <v>17.078700000000001</v>
      </c>
      <c r="DS188" s="80">
        <f ca="1">IF(OR(БД!EU185="",ISERROR(БД!EU185)),"",БД!EU185)</f>
        <v>30.665099999999999</v>
      </c>
      <c r="DT188" s="80">
        <f ca="1">IF(OR(БД!EP185="",ISERROR(БД!EP185)),"",БД!EP185)</f>
        <v>14.055</v>
      </c>
      <c r="DU188" s="80">
        <f ca="1">IF(OR(БД!EK185="",ISERROR(БД!EK185)),"",БД!EK185)</f>
        <v>9.2113999999999994</v>
      </c>
      <c r="DV188" s="80">
        <f ca="1">IF(OR(БД!EF185="",ISERROR(БД!EF185)),"",БД!EF185)</f>
        <v>13.672800000000001</v>
      </c>
      <c r="DW188" s="80">
        <f ca="1">IF(OR(БД!EA185="",ISERROR(БД!EA185)),"",БД!EA185)</f>
        <v>27.5334</v>
      </c>
      <c r="DX188" s="80">
        <f ca="1">IF(OR(БД!AQ228="",ISERROR(БД!AQ228)),"",БД!AQ228)</f>
        <v>0</v>
      </c>
      <c r="DY188" s="80">
        <f ca="1">IF(OR(БД!GY271="",ISERROR(БД!GY271)),"",БД!GY271)</f>
        <v>-0.15999999999593201</v>
      </c>
      <c r="DZ188" s="80">
        <f ca="1">IF(OR(БД!GT271="",ISERROR(БД!GT271)),"",БД!GT271)</f>
        <v>0</v>
      </c>
      <c r="EA188" s="80">
        <f ca="1">IF(OR(БД!GO271="",ISERROR(БД!GO271)),"",БД!GO271)</f>
        <v>1.5387999999999999</v>
      </c>
      <c r="EB188" s="80">
        <f ca="1">IF(OR(БД!GJ271="",ISERROR(БД!GJ271)),"",БД!GJ271)</f>
        <v>26.591000000000001</v>
      </c>
      <c r="EC188" s="108">
        <f ca="1">IF(OR(БД!GL486="",ISERROR(БД!GL486)),"",БД!GL486)</f>
        <v>0</v>
      </c>
      <c r="ED188" s="80">
        <f ca="1">IF(OR(БД!GE271="",ISERROR(БД!GE271)),"",БД!GE271)</f>
        <v>4.3848000000000003</v>
      </c>
      <c r="EE188" s="80">
        <f ca="1">IF(OR(БД!FZ271="",ISERROR(БД!FZ271)),"",БД!FZ271)</f>
        <v>26.920000000000101</v>
      </c>
      <c r="EF188" s="108">
        <f ca="1">IF(OR(БД!FU271="",ISERROR(БД!FU271)),"",БД!FU271)</f>
        <v>0</v>
      </c>
      <c r="EG188" s="80">
        <f ca="1">IF(OR(БД!FP271="",ISERROR(БД!FP271)),"",БД!FP271)</f>
        <v>29.847999999999999</v>
      </c>
      <c r="EH188" s="80" t="str">
        <f ca="1">IF(OR(БД!AX271="",ISERROR(БД!AX271)),"",БД!AX271)</f>
        <v/>
      </c>
      <c r="EI188" s="80">
        <f ca="1">IF(OR(БД!FK271="",ISERROR(БД!FK271)),"",БД!FK271)</f>
        <v>0</v>
      </c>
      <c r="EJ188" s="80">
        <f ca="1">IF(OR(БД!FF271="",ISERROR(БД!FF271)),"",БД!FF271)</f>
        <v>43.412999999999997</v>
      </c>
      <c r="EL188" s="103">
        <f ca="1">IF(OR(БД!EX357="",ISERROR(БД!EX357)),"",БД!EX357)</f>
        <v>1098.4149894310031</v>
      </c>
      <c r="EM188" s="135">
        <f>IF(OR(БД!EZ357="",ISERROR(БД!EZ357)),"",БД!EZ357)</f>
        <v>1762.7247894309501</v>
      </c>
      <c r="EN188" s="114">
        <f ca="1">IF(OR(БД!FD357="",ISERROR(БД!FD357)),"",БД!FD357)</f>
        <v>1536.826</v>
      </c>
      <c r="EO188" s="103">
        <f ca="1">IF(OR(БД!AS271="",ISERROR(БД!AS271)),"",БД!AS271)</f>
        <v>2611.8385655685347</v>
      </c>
      <c r="EP188" s="103">
        <f ca="1">IF(OR(БД!BC271="",ISERROR(БД!BC271)),"",БД!BC271)</f>
        <v>1173.1790000000001</v>
      </c>
    </row>
    <row r="189" spans="1:146" x14ac:dyDescent="0.25">
      <c r="A189" s="113">
        <v>4</v>
      </c>
      <c r="B189" s="103">
        <f ca="1">IF(OR(БД!CG143="",ISERROR(БД!CG143)),"",БД!CG143)</f>
        <v>526.85700000003851</v>
      </c>
      <c r="C189" s="103">
        <f ca="1">IF(OR(БД!CB143="",ISERROR(БД!CB143)),"",БД!CB143)</f>
        <v>762.41700000000094</v>
      </c>
      <c r="D189" s="103">
        <f ca="1">IF(OR(БД!BW143="",ISERROR(БД!BW143)),"",БД!BW143)</f>
        <v>277.4165000000001</v>
      </c>
      <c r="E189" s="103">
        <f ca="1">IF(OR(БД!BL143="",ISERROR(БД!BL143)),"",БД!BL143)</f>
        <v>21921.545859121805</v>
      </c>
      <c r="F189" s="114">
        <f ca="1">IF(OR(БД!BR143="",ISERROR(БД!BR143)),"",БД!BR143)</f>
        <v>21232.212</v>
      </c>
      <c r="G189" s="103">
        <f ca="1">IF(OR(БД!AV143="",ISERROR(БД!AV143)),"",БД!AV143)</f>
        <v>32.91242499999413</v>
      </c>
      <c r="H189" s="103">
        <f ca="1">IF(OR(БД!HJ358="",ISERROR(БД!HJ358)),"",БД!HJ358)</f>
        <v>454.113</v>
      </c>
      <c r="I189" s="114">
        <f ca="1">IF(OR(БД!HP358="",ISERROR(БД!HP358)),"",БД!HP358)</f>
        <v>526.45000000000005</v>
      </c>
      <c r="J189" s="103">
        <f ca="1">IF(OR(БД!FI358="",ISERROR(БД!FI358)),"",БД!FI358)</f>
        <v>544.11510245127988</v>
      </c>
      <c r="K189" s="114">
        <f ca="1">IF(OR(БД!FO358="",ISERROR(БД!FO358)),"",БД!FO358)</f>
        <v>580.37699999999995</v>
      </c>
      <c r="L189" s="103">
        <f ca="1">IF(OR(БД!DC487="",ISERROR(БД!DC487)),"",БД!DC487)</f>
        <v>78.155102451268519</v>
      </c>
      <c r="M189" s="133">
        <f ca="1">IF(OR(БД!BS358="",ISERROR(БД!BS358)),"",БД!BS358)</f>
        <v>11.05</v>
      </c>
      <c r="N189" s="114">
        <f ca="1">IF(OR(БД!BX358="",ISERROR(БД!BX358)),"",БД!BX358)</f>
        <v>11.05</v>
      </c>
      <c r="O189" s="133">
        <f ca="1">IF(OR(БД!CI401="",ISERROR(БД!CI401)),"",БД!CI401)</f>
        <v>3.59</v>
      </c>
      <c r="P189" s="114">
        <f ca="1">IF(OR(БД!CN401="",ISERROR(БД!CN401)),"",БД!CN401)</f>
        <v>3.59</v>
      </c>
      <c r="Q189" s="133">
        <f ca="1">IF(OR(БД!D143="",ISERROR(БД!D143)),"",БД!D143)</f>
        <v>268.06</v>
      </c>
      <c r="R189" s="134">
        <f>IF(OR(БД!E143="",ISERROR(БД!E143)),"",БД!E143)</f>
        <v>52.542000000000002</v>
      </c>
      <c r="S189" s="114">
        <f ca="1">IF(OR(БД!I143="",ISERROR(БД!I143)),"",БД!I143)</f>
        <v>215.518</v>
      </c>
      <c r="T189" s="103">
        <f ca="1">IF(OR(БД!BY401="",ISERROR(БД!BY401)),"",БД!BY401)</f>
        <v>1287.0275000000361</v>
      </c>
      <c r="U189" s="133">
        <f ca="1">IF(OR(БД!BO401="",ISERROR(БД!BO401)),"",БД!BO401)</f>
        <v>39.429000000000002</v>
      </c>
      <c r="V189" s="114">
        <f ca="1">IF(OR(БД!BT401="",ISERROR(БД!BT401)),"",БД!BT401)</f>
        <v>39.429000000000002</v>
      </c>
      <c r="W189" s="133">
        <f ca="1">IF(OR(БД!BE401="",ISERROR(БД!BE401)),"",БД!BE401)</f>
        <v>50.545000000000002</v>
      </c>
      <c r="X189" s="114">
        <f ca="1">IF(OR(БД!BJ401="",ISERROR(БД!BJ401)),"",БД!BJ401)</f>
        <v>50.545000000000002</v>
      </c>
      <c r="Y189" s="103">
        <f ca="1">IF(OR(БД!U401="",ISERROR(БД!U401)),"",БД!U401)</f>
        <v>5.2885838818325599</v>
      </c>
      <c r="Z189" s="103">
        <f ca="1">IF(OR(БД!CX487="",ISERROR(БД!CX487)),"",БД!CX487)</f>
        <v>27.222098846656117</v>
      </c>
      <c r="AA189" s="133">
        <f ca="1">IF(OR(БД!AU401="",ISERROR(БД!AU401)),"",БД!AU401)</f>
        <v>2.6030000000000002</v>
      </c>
      <c r="AB189" s="114">
        <f ca="1">IF(OR(БД!AZ401="",ISERROR(БД!AZ401)),"",БД!AZ401)</f>
        <v>2.6030000000000002</v>
      </c>
      <c r="AC189" s="103">
        <f ca="1">IF(OR(БД!AJ401="",ISERROR(БД!AJ401)),"",БД!AJ401)</f>
        <v>9.4710000000004584</v>
      </c>
      <c r="AD189" s="114">
        <f ca="1">IF(OR(БД!AP401="",ISERROR(БД!AP401)),"",БД!AP401)</f>
        <v>19.023</v>
      </c>
      <c r="AE189" s="133">
        <f ca="1">IF(OR(БД!Z401="",ISERROR(БД!Z401)),"",БД!Z401)</f>
        <v>2.7650000000000001</v>
      </c>
      <c r="AF189" s="114">
        <f ca="1">IF(OR(БД!AE401="",ISERROR(БД!AE401)),"",БД!AE401)</f>
        <v>2.7650000000000001</v>
      </c>
      <c r="AG189" s="133">
        <f ca="1">IF(OR(БД!IC444="",ISERROR(БД!IC444)),"",БД!IC444)</f>
        <v>1.5840000000000001</v>
      </c>
      <c r="AH189" s="114">
        <f ca="1">IF(OR(БД!IH444="",ISERROR(БД!IH444)),"",БД!IH444)</f>
        <v>1.5840000000000001</v>
      </c>
      <c r="AI189" s="133">
        <f ca="1">IF(OR(БД!HS444="",ISERROR(БД!HS444)),"",БД!HS444)</f>
        <v>0</v>
      </c>
      <c r="AJ189" s="114">
        <f ca="1">IF(OR(БД!HX444="",ISERROR(БД!HX444)),"",БД!HX444)</f>
        <v>0</v>
      </c>
      <c r="AK189" s="133">
        <f ca="1">IF(OR(БД!HI444="",ISERROR(БД!HI444)),"",БД!HI444)</f>
        <v>7.9560000000000004</v>
      </c>
      <c r="AL189" s="114">
        <f ca="1">IF(OR(БД!HN444="",ISERROR(БД!HN444)),"",БД!HN444)</f>
        <v>7.9560000000000004</v>
      </c>
      <c r="AM189" s="133">
        <f ca="1">IF(OR(БД!GY444="",ISERROR(БД!GY444)),"",БД!GY444)</f>
        <v>29.212</v>
      </c>
      <c r="AN189" s="114">
        <f ca="1">IF(OR(БД!HD444="",ISERROR(БД!HD444)),"",БД!HD444)</f>
        <v>29.212</v>
      </c>
      <c r="AO189" s="133">
        <f ca="1">IF(OR(БД!GO444="",ISERROR(БД!GO444)),"",БД!GO444)</f>
        <v>0</v>
      </c>
      <c r="AP189" s="114">
        <f ca="1">IF(OR(БД!GT444="",ISERROR(БД!GT444)),"",БД!GT444)</f>
        <v>0</v>
      </c>
      <c r="AQ189" s="133">
        <f ca="1">IF(OR(БД!GE444="",ISERROR(БД!GE444)),"",БД!GE444)</f>
        <v>0</v>
      </c>
      <c r="AR189" s="114">
        <f ca="1">IF(OR(БД!GJ444="",ISERROR(БД!GJ444)),"",БД!GJ444)</f>
        <v>0</v>
      </c>
      <c r="AS189" s="103">
        <f ca="1">IF(OR(БД!FT444="",ISERROR(БД!FT444)),"",БД!FT444)</f>
        <v>1347.7147366060049</v>
      </c>
      <c r="AT189" s="114">
        <f ca="1">IF(OR(БД!FZ444="",ISERROR(БД!FZ444)),"",БД!FZ444)</f>
        <v>1195.9970000000001</v>
      </c>
      <c r="AU189" s="103">
        <f ca="1">IF(OR(БД!FO444="",ISERROR(БД!FO444)),"",БД!FO444)</f>
        <v>117.72005461170519</v>
      </c>
      <c r="AV189" s="103">
        <f ca="1">IF(OR(БД!FJ444="",ISERROR(БД!FJ444)),"",БД!FJ444)</f>
        <v>658.78218507220913</v>
      </c>
      <c r="AW189" s="103">
        <f ca="1">IF(OR(БД!EY444="",ISERROR(БД!EY444)),"",БД!EY444)</f>
        <v>1659.9672706246636</v>
      </c>
      <c r="AX189" s="114">
        <f ca="1">IF(OR(БД!FE444="",ISERROR(БД!FE444)),"",БД!FE444)</f>
        <v>1448.6320000000001</v>
      </c>
      <c r="AY189" s="103">
        <f ca="1">IF(OR(БД!EN444="",ISERROR(БД!EN444)),"",БД!EN444)</f>
        <v>447.62321763186765</v>
      </c>
      <c r="AZ189" s="114">
        <f ca="1">IF(OR(БД!ET444="",ISERROR(БД!ET444)),"",БД!ET444)</f>
        <v>265.02199999999999</v>
      </c>
      <c r="BA189" s="103">
        <f ca="1">IF(OR(БД!EC444="",ISERROR(БД!EC444)),"",БД!EC444)</f>
        <v>384.3624540638981</v>
      </c>
      <c r="BB189" s="114">
        <f ca="1">IF(OR(БД!EI444="",ISERROR(БД!EI444)),"",БД!EI444)</f>
        <v>279.79500000000002</v>
      </c>
      <c r="BC189" s="103">
        <f ca="1">IF(OR(БД!DX444="",ISERROR(БД!DX444)),"",БД!DX444)</f>
        <v>1.9661946022076944</v>
      </c>
      <c r="BD189" s="103">
        <f ca="1">IF(OR(БД!DS444="",ISERROR(БД!DS444)),"",БД!DS444)</f>
        <v>3.4692243283857507</v>
      </c>
      <c r="BE189" s="103">
        <f ca="1">IF(OR(БД!DN444="",ISERROR(БД!DN444)),"",БД!DN444)</f>
        <v>9.6594684130225463</v>
      </c>
      <c r="BF189" s="133">
        <f ca="1">IF(OR(БД!T358="",ISERROR(БД!T358)),"",БД!T358)</f>
        <v>45.704999999999998</v>
      </c>
      <c r="BG189" s="114">
        <f ca="1">IF(OR(БД!Z358="",ISERROR(БД!Z358)),"",БД!Z358)</f>
        <v>45.704999999999998</v>
      </c>
      <c r="BH189" s="52"/>
      <c r="BI189" s="80">
        <f ca="1">IF(OR(БД!DC444="",ISERROR(БД!DC444)),"",БД!DC444)</f>
        <v>30395.2618520004</v>
      </c>
      <c r="BJ189" s="114">
        <f ca="1">IF(OR(БД!DI444="",ISERROR(БД!DI444)),"",БД!DI444)</f>
        <v>28590.487000000001</v>
      </c>
      <c r="BK189" s="103">
        <f ca="1">IF(OR(БД!CS487="",ISERROR(БД!CS487)),"",БД!CS487)</f>
        <v>29321.828852000403</v>
      </c>
      <c r="BL189" s="80">
        <f ca="1">IF(OR(БД!HE358="",ISERROR(БД!HE358)),"",БД!HE358)</f>
        <v>99.964602000218804</v>
      </c>
      <c r="BM189" s="103">
        <f ca="1">IF(OR(БД!BA143="",ISERROR(БД!BA143)),"",БД!BA143)</f>
        <v>2656.0344099123354</v>
      </c>
      <c r="BN189" s="114">
        <f ca="1">IF(OR(БД!BG143="",ISERROR(БД!BG143)),"",БД!BG143)</f>
        <v>2780.1210000000001</v>
      </c>
      <c r="BO189" s="103">
        <f ca="1">IF(OR(БД!R272="",ISERROR(БД!R272)),"",БД!R272)</f>
        <v>776.50223968391435</v>
      </c>
      <c r="BP189" s="52"/>
      <c r="BQ189" s="80">
        <f ca="1">IF(OR(БД!AJ143="",ISERROR(БД!AJ143)),"",БД!AJ143)</f>
        <v>11601.486999999999</v>
      </c>
      <c r="BR189" s="82">
        <f ca="1">IF(OR(БД!AM143="",ISERROR(БД!AM143)),"",БД!AM143)</f>
        <v>11601.487000000001</v>
      </c>
      <c r="BS189" s="114">
        <f ca="1">IF(OR(БД!AQ143="",ISERROR(БД!AQ143)),"",БД!AQ143)</f>
        <v>11880</v>
      </c>
      <c r="BT189" s="80">
        <f ca="1">IF(OR(БД!Y143="",ISERROR(БД!Y143)),"",БД!Y143)</f>
        <v>0</v>
      </c>
      <c r="BU189" s="114">
        <f ca="1">IF(OR(БД!AE143="",ISERROR(БД!AE143)),"",БД!AE143)</f>
        <v>0</v>
      </c>
      <c r="BV189" s="80">
        <f ca="1">IF(OR(БД!N143="",ISERROR(БД!N143)),"",БД!N143)</f>
        <v>4855.68</v>
      </c>
      <c r="BW189" s="114">
        <f ca="1">IF(OR(БД!T143="",ISERROR(БД!T143)),"",БД!T143)</f>
        <v>4920</v>
      </c>
      <c r="BX189" s="80">
        <f ca="1">IF(OR(БД!GR186="",ISERROR(БД!GR186)),"",БД!GR186)</f>
        <v>1932.95</v>
      </c>
      <c r="BY189" s="114">
        <f ca="1">IF(OR(БД!GX186="",ISERROR(БД!GX186)),"",БД!GX186)</f>
        <v>2160</v>
      </c>
      <c r="BZ189" s="80">
        <f ca="1">IF(OR(БД!GG186="",ISERROR(БД!GG186)),"",БД!GG186)</f>
        <v>4008.0169999999998</v>
      </c>
      <c r="CA189" s="114">
        <f ca="1">IF(OR(БД!GM186="",ISERROR(БД!GM186)),"",БД!GM186)</f>
        <v>4008</v>
      </c>
      <c r="CB189" s="80">
        <f ca="1">IF(OR(БД!FT358="",ISERROR(БД!FT358)),"",БД!FT358)</f>
        <v>3960</v>
      </c>
      <c r="CC189" s="80">
        <f ca="1">IF(OR(БД!FV186="",ISERROR(БД!FV186)),"",БД!FV186)</f>
        <v>804.84</v>
      </c>
      <c r="CD189" s="114">
        <f ca="1">IF(OR(БД!GB186="",ISERROR(БД!GB186)),"",БД!GB186)</f>
        <v>792</v>
      </c>
      <c r="CE189" s="103">
        <f ca="1">IF(OR(БД!EG487="",ISERROR(БД!EG487)),"",БД!EG487)</f>
        <v>1088.895</v>
      </c>
      <c r="CF189" s="76">
        <f ca="1">IF(OR(БД!EB487="",ISERROR(БД!EB487)),"",БД!EB487)</f>
        <v>6.7089999999999996</v>
      </c>
      <c r="CG189" s="80">
        <f ca="1">IF(OR(БД!DW487="",ISERROR(БД!DW487)),"",БД!DW487)</f>
        <v>736.91200000000003</v>
      </c>
      <c r="CH189" s="80">
        <f ca="1">IF(OR(БД!DR487="",ISERROR(БД!DR487)),"",БД!DR487)</f>
        <v>328.58199999999999</v>
      </c>
      <c r="CI189" s="80">
        <f ca="1">IF(OR(БД!DM487="",ISERROR(БД!DM487)),"",БД!DM487)</f>
        <v>15.462</v>
      </c>
      <c r="CJ189" s="80">
        <f ca="1">IF(OR(БД!DH487="",ISERROR(БД!DH487)),"",БД!DH487)</f>
        <v>1.23</v>
      </c>
      <c r="CK189" s="103">
        <f ca="1">IF(OR(БД!FJ186="",ISERROR(БД!FJ186)),"",БД!FJ186)</f>
        <v>3620.4479999999999</v>
      </c>
      <c r="CL189" s="114">
        <f ca="1">IF(OR(БД!FQ186="",ISERROR(БД!FQ186)),"",БД!FQ186)</f>
        <v>3382.76</v>
      </c>
      <c r="CM189" s="108">
        <f ca="1">IF(OR(БД!CU358="",ISERROR(БД!CU358)),"",БД!CU358)</f>
        <v>11.018000000000001</v>
      </c>
      <c r="CN189" s="114">
        <f ca="1">IF(OR(БД!CZ358="",ISERROR(БД!CZ358)),"",БД!CZ358)</f>
        <v>23.88</v>
      </c>
      <c r="CO189" s="103">
        <f ca="1">IF(OR(БД!EL487="",ISERROR(БД!EL487)),"",БД!EL487)</f>
        <v>2.3179918325588078</v>
      </c>
      <c r="CP189" s="103">
        <f ca="1">IF(OR(БД!EO401="",ISERROR(БД!EO401)),"",БД!EO401)</f>
        <v>794.20000000000925</v>
      </c>
      <c r="CQ189" s="114">
        <f ca="1">IF(OR(БД!EW401="",ISERROR(БД!EW401)),"",БД!EW401)</f>
        <v>832.84199999999998</v>
      </c>
      <c r="CR189" s="108" t="str">
        <f ca="1">IF(OR(БД!EJ401="",ISERROR(БД!EJ401)),"",БД!EJ401)</f>
        <v/>
      </c>
      <c r="CS189" s="108">
        <f ca="1">IF(OR(БД!EF401="",ISERROR(БД!EF401)),"",БД!EF401)</f>
        <v>0</v>
      </c>
      <c r="CT189" s="103">
        <f ca="1">IF(OR(БД!DU401="",ISERROR(БД!DU401)),"",БД!DU401)</f>
        <v>303.60000000001151</v>
      </c>
      <c r="CU189" s="114">
        <f ca="1">IF(OR(БД!EA401="",ISERROR(БД!EA401)),"",БД!EA401)</f>
        <v>287.7</v>
      </c>
      <c r="CV189" s="108" t="str">
        <f ca="1">IF(OR(БД!DP401="",ISERROR(БД!DP401)),"",БД!DP401)</f>
        <v/>
      </c>
      <c r="CW189" s="103">
        <f ca="1">IF(OR(БД!DE401="",ISERROR(БД!DE401)),"",БД!DE401)</f>
        <v>2.200000000000002</v>
      </c>
      <c r="CX189" s="114">
        <f ca="1">IF(OR(БД!DK401="",ISERROR(БД!DK401)),"",БД!DK401)</f>
        <v>0</v>
      </c>
      <c r="CY189" s="103">
        <f ca="1">IF(OR(БД!D229="",ISERROR(БД!D229)),"",БД!D229)</f>
        <v>549.00120000004063</v>
      </c>
      <c r="CZ189" s="114">
        <f ca="1">IF(OR(БД!J229="",ISERROR(БД!J229)),"",БД!J229)</f>
        <v>594.41999999999996</v>
      </c>
      <c r="DA189" s="99">
        <f ca="1">IF(OR(БД!CA487="",ISERROR(БД!CA487)),"",БД!CA487)</f>
        <v>1.0493999999998991</v>
      </c>
      <c r="DB189" s="101">
        <f>IF(OR(БД!CD487="",ISERROR(БД!CD487)),"",БД!CD487)</f>
        <v>6.3579749999999997</v>
      </c>
      <c r="DC189" s="99">
        <f ca="1">IF(OR(БД!CG487="",ISERROR(БД!CG487)),"",БД!CG487)</f>
        <v>273.33900000004178</v>
      </c>
      <c r="DD189" s="101">
        <f>IF(OR(БД!CJ487="",ISERROR(БД!CJ487)),"",БД!CJ487)</f>
        <v>1185.7834250000001</v>
      </c>
      <c r="DE189" s="99">
        <f ca="1">IF(OR(БД!BO487="",ISERROR(БД!BO487)),"",БД!BO487)</f>
        <v>1.1946000000002641</v>
      </c>
      <c r="DF189" s="101">
        <f>IF(OR(БД!BR487="",ISERROR(БД!BR487)),"",БД!BR487)</f>
        <v>8.0164000000000009</v>
      </c>
      <c r="DG189" s="99">
        <f ca="1">IF(OR(БД!BU487="",ISERROR(БД!BU487)),"",БД!BU487)</f>
        <v>275.66219999999885</v>
      </c>
      <c r="DH189" s="101">
        <f>IF(OR(БД!BX487="",ISERROR(БД!BX487)),"",БД!BX487)</f>
        <v>1188.7168999999999</v>
      </c>
      <c r="DI189" s="80">
        <f ca="1">IF(OR(БД!GA487="",ISERROR(БД!GA487)),"",БД!GA487)</f>
        <v>140.4051</v>
      </c>
      <c r="DJ189" s="114">
        <f ca="1">IF(OR(БД!GG487="",ISERROR(БД!GG487)),"",БД!GG487)</f>
        <v>331.2</v>
      </c>
      <c r="DK189" s="80">
        <f ca="1">IF(OR(БД!FP487="",ISERROR(БД!FP487)),"",БД!FP487)</f>
        <v>48.5364</v>
      </c>
      <c r="DL189" s="114">
        <f ca="1">IF(OR(БД!FV487="",ISERROR(БД!FV487)),"",БД!FV487)</f>
        <v>120</v>
      </c>
      <c r="DM189" s="108">
        <f ca="1">IF(OR(БД!FK487="",ISERROR(БД!FK487)),"",БД!FK487)</f>
        <v>0</v>
      </c>
      <c r="DN189" s="103">
        <f ca="1">IF(OR(БД!AH272="",ISERROR(БД!AH272)),"",БД!AH272)</f>
        <v>1990.8040000000619</v>
      </c>
      <c r="DO189" s="114">
        <f ca="1">IF(OR(БД!AN272="",ISERROR(БД!AN272)),"",БД!AN272)</f>
        <v>2382.8530000000001</v>
      </c>
      <c r="DQ189" s="80">
        <f ca="1">IF(OR(БД!FE186="",ISERROR(БД!FE186)),"",БД!FE186)</f>
        <v>16.6752</v>
      </c>
      <c r="DR189" s="80">
        <f ca="1">IF(OR(БД!EZ186="",ISERROR(БД!EZ186)),"",БД!EZ186)</f>
        <v>6.8799000000000001</v>
      </c>
      <c r="DS189" s="80">
        <f ca="1">IF(OR(БД!EU186="",ISERROR(БД!EU186)),"",БД!EU186)</f>
        <v>23.033999999999999</v>
      </c>
      <c r="DT189" s="80">
        <f ca="1">IF(OR(БД!EP186="",ISERROR(БД!EP186)),"",БД!EP186)</f>
        <v>8.8551000000000002</v>
      </c>
      <c r="DU189" s="80">
        <f ca="1">IF(OR(БД!EK186="",ISERROR(БД!EK186)),"",БД!EK186)</f>
        <v>1.1627000000000001</v>
      </c>
      <c r="DV189" s="80">
        <f ca="1">IF(OR(БД!EF186="",ISERROR(БД!EF186)),"",БД!EF186)</f>
        <v>2.6076000000000001</v>
      </c>
      <c r="DW189" s="80">
        <f ca="1">IF(OR(БД!EA186="",ISERROR(БД!EA186)),"",БД!EA186)</f>
        <v>23.4422</v>
      </c>
      <c r="DX189" s="80">
        <f ca="1">IF(OR(БД!AQ229="",ISERROR(БД!AQ229)),"",БД!AQ229)</f>
        <v>0</v>
      </c>
      <c r="DY189" s="80">
        <f ca="1">IF(OR(БД!GY272="",ISERROR(БД!GY272)),"",БД!GY272)</f>
        <v>0</v>
      </c>
      <c r="DZ189" s="80">
        <f ca="1">IF(OR(БД!GT272="",ISERROR(БД!GT272)),"",БД!GT272)</f>
        <v>0</v>
      </c>
      <c r="EA189" s="80">
        <f ca="1">IF(OR(БД!GO272="",ISERROR(БД!GO272)),"",БД!GO272)</f>
        <v>0.84440000000000004</v>
      </c>
      <c r="EB189" s="80">
        <f ca="1">IF(OR(БД!GJ272="",ISERROR(БД!GJ272)),"",БД!GJ272)</f>
        <v>5.3890000000000002</v>
      </c>
      <c r="EC189" s="108">
        <f ca="1">IF(OR(БД!GL487="",ISERROR(БД!GL487)),"",БД!GL487)</f>
        <v>0</v>
      </c>
      <c r="ED189" s="80">
        <f ca="1">IF(OR(БД!GE272="",ISERROR(БД!GE272)),"",БД!GE272)</f>
        <v>3.2202000000000002</v>
      </c>
      <c r="EE189" s="80">
        <f ca="1">IF(OR(БД!FZ272="",ISERROR(БД!FZ272)),"",БД!FZ272)</f>
        <v>26.9600000000009</v>
      </c>
      <c r="EF189" s="108">
        <f ca="1">IF(OR(БД!FU272="",ISERROR(БД!FU272)),"",БД!FU272)</f>
        <v>0</v>
      </c>
      <c r="EG189" s="80">
        <f ca="1">IF(OR(БД!FP272="",ISERROR(БД!FP272)),"",БД!FP272)</f>
        <v>28.870999999999999</v>
      </c>
      <c r="EH189" s="80" t="str">
        <f ca="1">IF(OR(БД!AX272="",ISERROR(БД!AX272)),"",БД!AX272)</f>
        <v/>
      </c>
      <c r="EI189" s="80">
        <f ca="1">IF(OR(БД!FK272="",ISERROR(БД!FK272)),"",БД!FK272)</f>
        <v>0</v>
      </c>
      <c r="EJ189" s="80">
        <f ca="1">IF(OR(БД!FF272="",ISERROR(БД!FF272)),"",БД!FF272)</f>
        <v>35.991</v>
      </c>
      <c r="EL189" s="103">
        <f ca="1">IF(OR(БД!EX358="",ISERROR(БД!EX358)),"",БД!EX358)</f>
        <v>824.07582072816012</v>
      </c>
      <c r="EM189" s="135">
        <f>IF(OR(БД!EZ358="",ISERROR(БД!EZ358)),"",БД!EZ358)</f>
        <v>1421.5470207282201</v>
      </c>
      <c r="EN189" s="114">
        <f ca="1">IF(OR(БД!FD358="",ISERROR(БД!FD358)),"",БД!FD358)</f>
        <v>1345.09</v>
      </c>
      <c r="EO189" s="103">
        <f ca="1">IF(OR(БД!AS272="",ISERROR(БД!AS272)),"",БД!AS272)</f>
        <v>2681.6722422715525</v>
      </c>
      <c r="EP189" s="103">
        <f ca="1">IF(OR(БД!BC272="",ISERROR(БД!BC272)),"",БД!BC272)</f>
        <v>1099.913</v>
      </c>
    </row>
    <row r="190" spans="1:146" x14ac:dyDescent="0.25">
      <c r="A190" s="113">
        <v>5</v>
      </c>
      <c r="B190" s="103">
        <f ca="1">IF(OR(БД!CG144="",ISERROR(БД!CG144)),"",БД!CG144)</f>
        <v>555.80899999990891</v>
      </c>
      <c r="C190" s="103">
        <f ca="1">IF(OR(БД!CB144="",ISERROR(БД!CB144)),"",БД!CB144)</f>
        <v>732.42600000003301</v>
      </c>
      <c r="D190" s="103">
        <f ca="1">IF(OR(БД!BW144="",ISERROR(БД!BW144)),"",БД!BW144)</f>
        <v>382.09649999999465</v>
      </c>
      <c r="E190" s="103">
        <f ca="1">IF(OR(БД!BL144="",ISERROR(БД!BL144)),"",БД!BL144)</f>
        <v>21398.471703523312</v>
      </c>
      <c r="F190" s="114">
        <f ca="1">IF(OR(БД!BR144="",ISERROR(БД!BR144)),"",БД!BR144)</f>
        <v>19800</v>
      </c>
      <c r="G190" s="103">
        <f ca="1">IF(OR(БД!AV144="",ISERROR(БД!AV144)),"",БД!AV144)</f>
        <v>31.304437499996922</v>
      </c>
      <c r="H190" s="103">
        <f ca="1">IF(OR(БД!HJ359="",ISERROR(БД!HJ359)),"",БД!HJ359)</f>
        <v>375.19</v>
      </c>
      <c r="I190" s="114">
        <f ca="1">IF(OR(БД!HP359="",ISERROR(БД!HP359)),"",БД!HP359)</f>
        <v>528</v>
      </c>
      <c r="J190" s="103">
        <f ca="1">IF(OR(БД!FI359="",ISERROR(БД!FI359)),"",БД!FI359)</f>
        <v>600.33022875660595</v>
      </c>
      <c r="K190" s="114">
        <f ca="1">IF(OR(БД!FO359="",ISERROR(БД!FO359)),"",БД!FO359)</f>
        <v>582.10400000000004</v>
      </c>
      <c r="L190" s="103">
        <f ca="1">IF(OR(БД!DC488="",ISERROR(БД!DC488)),"",БД!DC488)</f>
        <v>76.290228756542291</v>
      </c>
      <c r="M190" s="133">
        <f ca="1">IF(OR(БД!BS359="",ISERROR(БД!BS359)),"",БД!BS359)</f>
        <v>11.07</v>
      </c>
      <c r="N190" s="114">
        <f ca="1">IF(OR(БД!BX359="",ISERROR(БД!BX359)),"",БД!BX359)</f>
        <v>11.07</v>
      </c>
      <c r="O190" s="133">
        <f ca="1">IF(OR(БД!CI402="",ISERROR(БД!CI402)),"",БД!CI402)</f>
        <v>3.6</v>
      </c>
      <c r="P190" s="114">
        <f ca="1">IF(OR(БД!CN402="",ISERROR(БД!CN402)),"",БД!CN402)</f>
        <v>3.6</v>
      </c>
      <c r="Q190" s="133">
        <f ca="1">IF(OR(БД!D144="",ISERROR(БД!D144)),"",БД!D144)</f>
        <v>133.26999999999998</v>
      </c>
      <c r="R190" s="134">
        <f>IF(OR(БД!E144="",ISERROR(БД!E144)),"",БД!E144)</f>
        <v>-82.73</v>
      </c>
      <c r="S190" s="114">
        <f ca="1">IF(OR(БД!I144="",ISERROR(БД!I144)),"",БД!I144)</f>
        <v>216</v>
      </c>
      <c r="T190" s="103">
        <f ca="1">IF(OR(БД!BY402="",ISERROR(БД!BY402)),"",БД!BY402)</f>
        <v>1525.5324999999509</v>
      </c>
      <c r="U190" s="133">
        <f ca="1">IF(OR(БД!BO402="",ISERROR(БД!BO402)),"",БД!BO402)</f>
        <v>39.56</v>
      </c>
      <c r="V190" s="114">
        <f ca="1">IF(OR(БД!BT402="",ISERROR(БД!BT402)),"",БД!BT402)</f>
        <v>39.56</v>
      </c>
      <c r="W190" s="133">
        <f ca="1">IF(OR(БД!BE402="",ISERROR(БД!BE402)),"",БД!BE402)</f>
        <v>50.74</v>
      </c>
      <c r="X190" s="114">
        <f ca="1">IF(OR(БД!BJ402="",ISERROR(БД!BJ402)),"",БД!BJ402)</f>
        <v>50.74</v>
      </c>
      <c r="Y190" s="103">
        <f ca="1">IF(OR(БД!U402="",ISERROR(БД!U402)),"",БД!U402)</f>
        <v>5.1623919806738074</v>
      </c>
      <c r="Z190" s="103">
        <f ca="1">IF(OR(БД!CX488="",ISERROR(БД!CX488)),"",БД!CX488)</f>
        <v>26.572547192801913</v>
      </c>
      <c r="AA190" s="133">
        <f ca="1">IF(OR(БД!AU402="",ISERROR(БД!AU402)),"",БД!AU402)</f>
        <v>2.4319999999999999</v>
      </c>
      <c r="AB190" s="114">
        <f ca="1">IF(OR(БД!AZ402="",ISERROR(БД!AZ402)),"",БД!AZ402)</f>
        <v>2.4319999999999999</v>
      </c>
      <c r="AC190" s="103">
        <f ca="1">IF(OR(БД!AJ402="",ISERROR(БД!AJ402)),"",БД!AJ402)</f>
        <v>8.9180000000023938</v>
      </c>
      <c r="AD190" s="114">
        <f ca="1">IF(OR(БД!AP402="",ISERROR(БД!AP402)),"",БД!AP402)</f>
        <v>19.11</v>
      </c>
      <c r="AE190" s="133">
        <f ca="1">IF(OR(БД!Z402="",ISERROR(БД!Z402)),"",БД!Z402)</f>
        <v>2.7730000000000001</v>
      </c>
      <c r="AF190" s="114">
        <f ca="1">IF(OR(БД!AE402="",ISERROR(БД!AE402)),"",БД!AE402)</f>
        <v>2.7730000000000001</v>
      </c>
      <c r="AG190" s="133">
        <f ca="1">IF(OR(БД!IC445="",ISERROR(БД!IC445)),"",БД!IC445)</f>
        <v>1.595</v>
      </c>
      <c r="AH190" s="114">
        <f ca="1">IF(OR(БД!IH445="",ISERROR(БД!IH445)),"",БД!IH445)</f>
        <v>1.595</v>
      </c>
      <c r="AI190" s="133">
        <f ca="1">IF(OR(БД!HS445="",ISERROR(БД!HS445)),"",БД!HS445)</f>
        <v>0</v>
      </c>
      <c r="AJ190" s="114">
        <f ca="1">IF(OR(БД!HX445="",ISERROR(БД!HX445)),"",БД!HX445)</f>
        <v>0</v>
      </c>
      <c r="AK190" s="133">
        <f ca="1">IF(OR(БД!HI445="",ISERROR(БД!HI445)),"",БД!HI445)</f>
        <v>7.9820000000000002</v>
      </c>
      <c r="AL190" s="114">
        <f ca="1">IF(OR(БД!HN445="",ISERROR(БД!HN445)),"",БД!HN445)</f>
        <v>7.9820000000000002</v>
      </c>
      <c r="AM190" s="133">
        <f ca="1">IF(OR(БД!GY445="",ISERROR(БД!GY445)),"",БД!GY445)</f>
        <v>33.46</v>
      </c>
      <c r="AN190" s="114">
        <f ca="1">IF(OR(БД!HD445="",ISERROR(БД!HD445)),"",БД!HD445)</f>
        <v>33.46</v>
      </c>
      <c r="AO190" s="133">
        <f ca="1">IF(OR(БД!GO445="",ISERROR(БД!GO445)),"",БД!GO445)</f>
        <v>0</v>
      </c>
      <c r="AP190" s="114">
        <f ca="1">IF(OR(БД!GT445="",ISERROR(БД!GT445)),"",БД!GT445)</f>
        <v>0</v>
      </c>
      <c r="AQ190" s="133">
        <f ca="1">IF(OR(БД!GE445="",ISERROR(БД!GE445)),"",БД!GE445)</f>
        <v>0</v>
      </c>
      <c r="AR190" s="114">
        <f ca="1">IF(OR(БД!GJ445="",ISERROR(БД!GJ445)),"",БД!GJ445)</f>
        <v>0</v>
      </c>
      <c r="AS190" s="103">
        <f ca="1">IF(OR(БД!FT445="",ISERROR(БД!FT445)),"",БД!FT445)</f>
        <v>1315.556660146972</v>
      </c>
      <c r="AT190" s="114">
        <f ca="1">IF(OR(БД!FZ445="",ISERROR(БД!FZ445)),"",БД!FZ445)</f>
        <v>1200.01</v>
      </c>
      <c r="AU190" s="103">
        <f ca="1">IF(OR(БД!FO445="",ISERROR(БД!FO445)),"",БД!FO445)</f>
        <v>114.9111141036432</v>
      </c>
      <c r="AV190" s="103">
        <f ca="1">IF(OR(БД!FJ445="",ISERROR(БД!FJ445)),"",БД!FJ445)</f>
        <v>643.06285864356744</v>
      </c>
      <c r="AW190" s="103">
        <f ca="1">IF(OR(БД!EY445="",ISERROR(БД!EY445)),"",БД!EY445)</f>
        <v>1620.3584773405062</v>
      </c>
      <c r="AX190" s="114">
        <f ca="1">IF(OR(БД!FE445="",ISERROR(БД!FE445)),"",БД!FE445)</f>
        <v>1376.684</v>
      </c>
      <c r="AY190" s="103">
        <f ca="1">IF(OR(БД!EN445="",ISERROR(БД!EN445)),"",БД!EN445)</f>
        <v>436.94239529872726</v>
      </c>
      <c r="AZ190" s="114">
        <f ca="1">IF(OR(БД!ET445="",ISERROR(БД!ET445)),"",БД!ET445)</f>
        <v>291</v>
      </c>
      <c r="BA190" s="103">
        <f ca="1">IF(OR(БД!EC445="",ISERROR(БД!EC445)),"",БД!EC445)</f>
        <v>375.19110878581967</v>
      </c>
      <c r="BB190" s="114">
        <f ca="1">IF(OR(БД!EI445="",ISERROR(БД!EI445)),"",БД!EI445)</f>
        <v>306.5</v>
      </c>
      <c r="BC190" s="103">
        <f ca="1">IF(OR(БД!DX445="",ISERROR(БД!DX445)),"",БД!DX445)</f>
        <v>1.919278860594329</v>
      </c>
      <c r="BD190" s="103">
        <f ca="1">IF(OR(БД!DS445="",ISERROR(БД!DS445)),"",БД!DS445)</f>
        <v>3.3864445099452998</v>
      </c>
      <c r="BE190" s="103">
        <f ca="1">IF(OR(БД!DN445="",ISERROR(БД!DN445)),"",БД!DN445)</f>
        <v>9.4289820086356215</v>
      </c>
      <c r="BF190" s="133">
        <f ca="1">IF(OR(БД!T359="",ISERROR(БД!T359)),"",БД!T359)</f>
        <v>45.84</v>
      </c>
      <c r="BG190" s="114">
        <f ca="1">IF(OR(БД!Z359="",ISERROR(БД!Z359)),"",БД!Z359)</f>
        <v>45.84</v>
      </c>
      <c r="BH190" s="52"/>
      <c r="BI190" s="80">
        <f ca="1">IF(OR(БД!DC445="",ISERROR(БД!DC445)),"",БД!DC445)</f>
        <v>29653.7891429997</v>
      </c>
      <c r="BJ190" s="114">
        <f ca="1">IF(OR(БД!DI445="",ISERROR(БД!DI445)),"",БД!DI445)</f>
        <v>26969.546999999999</v>
      </c>
      <c r="BK190" s="103">
        <f ca="1">IF(OR(БД!CS488="",ISERROR(БД!CS488)),"",БД!CS488)</f>
        <v>28622.175142999698</v>
      </c>
      <c r="BL190" s="80">
        <f ca="1">IF(OR(БД!HE359="",ISERROR(БД!HE359)),"",БД!HE359)</f>
        <v>97.769317999728102</v>
      </c>
      <c r="BM190" s="103">
        <f ca="1">IF(OR(БД!BA144="",ISERROR(БД!BA144)),"",БД!BA144)</f>
        <v>2592.6582700573385</v>
      </c>
      <c r="BN190" s="114">
        <f ca="1">IF(OR(БД!BG144="",ISERROR(БД!BG144)),"",БД!BG144)</f>
        <v>2607</v>
      </c>
      <c r="BO190" s="103">
        <f ca="1">IF(OR(БД!R273="",ISERROR(БД!R273)),"",БД!R273)</f>
        <v>757.97397274721061</v>
      </c>
      <c r="BP190" s="52"/>
      <c r="BQ190" s="80">
        <f ca="1">IF(OR(БД!AJ144="",ISERROR(БД!AJ144)),"",БД!AJ144)</f>
        <v>11857.477999999999</v>
      </c>
      <c r="BR190" s="82">
        <f ca="1">IF(OR(БД!AM144="",ISERROR(БД!AM144)),"",БД!AM144)</f>
        <v>11857.477999999999</v>
      </c>
      <c r="BS190" s="114">
        <f ca="1">IF(OR(БД!AQ144="",ISERROR(БД!AQ144)),"",БД!AQ144)</f>
        <v>11880</v>
      </c>
      <c r="BT190" s="80">
        <f ca="1">IF(OR(БД!Y144="",ISERROR(БД!Y144)),"",БД!Y144)</f>
        <v>0</v>
      </c>
      <c r="BU190" s="114">
        <f ca="1">IF(OR(БД!AE144="",ISERROR(БД!AE144)),"",БД!AE144)</f>
        <v>0</v>
      </c>
      <c r="BV190" s="80">
        <f ca="1">IF(OR(БД!N144="",ISERROR(БД!N144)),"",БД!N144)</f>
        <v>4916.16</v>
      </c>
      <c r="BW190" s="114">
        <f ca="1">IF(OR(БД!T144="",ISERROR(БД!T144)),"",БД!T144)</f>
        <v>4920</v>
      </c>
      <c r="BX190" s="80">
        <f ca="1">IF(OR(БД!GR187="",ISERROR(БД!GR187)),"",БД!GR187)</f>
        <v>2133.0329999999999</v>
      </c>
      <c r="BY190" s="114">
        <f ca="1">IF(OR(БД!GX187="",ISERROR(БД!GX187)),"",БД!GX187)</f>
        <v>2160</v>
      </c>
      <c r="BZ190" s="80">
        <f ca="1">IF(OR(БД!GG187="",ISERROR(БД!GG187)),"",БД!GG187)</f>
        <v>4008.0169999999998</v>
      </c>
      <c r="CA190" s="114">
        <f ca="1">IF(OR(БД!GM187="",ISERROR(БД!GM187)),"",БД!GM187)</f>
        <v>4008</v>
      </c>
      <c r="CB190" s="80">
        <f ca="1">IF(OR(БД!FT359="",ISERROR(БД!FT359)),"",БД!FT359)</f>
        <v>3957.8</v>
      </c>
      <c r="CC190" s="80">
        <f ca="1">IF(OR(БД!FV187="",ISERROR(БД!FV187)),"",БД!FV187)</f>
        <v>800.26800000000003</v>
      </c>
      <c r="CD190" s="114">
        <f ca="1">IF(OR(БД!GB187="",ISERROR(БД!GB187)),"",БД!GB187)</f>
        <v>792</v>
      </c>
      <c r="CE190" s="103">
        <f ca="1">IF(OR(БД!EG488="",ISERROR(БД!EG488)),"",БД!EG488)</f>
        <v>1047.9210000000003</v>
      </c>
      <c r="CF190" s="80">
        <f ca="1">IF(OR(БД!EB488="",ISERROR(БД!EB488)),"",БД!EB488)</f>
        <v>5.758</v>
      </c>
      <c r="CG190" s="80">
        <f ca="1">IF(OR(БД!DW488="",ISERROR(БД!DW488)),"",БД!DW488)</f>
        <v>705.274</v>
      </c>
      <c r="CH190" s="80">
        <f ca="1">IF(OR(БД!DR488="",ISERROR(БД!DR488)),"",БД!DR488)</f>
        <v>319.19200000000001</v>
      </c>
      <c r="CI190" s="80">
        <f ca="1">IF(OR(БД!DM488="",ISERROR(БД!DM488)),"",БД!DM488)</f>
        <v>16.306999999999999</v>
      </c>
      <c r="CJ190" s="80">
        <f ca="1">IF(OR(БД!DH488="",ISERROR(БД!DH488)),"",БД!DH488)</f>
        <v>1.39</v>
      </c>
      <c r="CK190" s="103">
        <f ca="1">IF(OR(БД!FJ187="",ISERROR(БД!FJ187)),"",БД!FJ187)</f>
        <v>3597.2929999999997</v>
      </c>
      <c r="CL190" s="114">
        <f ca="1">IF(OR(БД!FQ187="",ISERROR(БД!FQ187)),"",БД!FQ187)</f>
        <v>3382.76</v>
      </c>
      <c r="CM190" s="136">
        <f ca="1">IF(OR(БД!CU359="",ISERROR(БД!CU359)),"",БД!CU359)</f>
        <v>10.798</v>
      </c>
      <c r="CN190" s="114">
        <f ca="1">IF(OR(БД!CZ359="",ISERROR(БД!CZ359)),"",БД!CZ359)</f>
        <v>23.88</v>
      </c>
      <c r="CO190" s="103">
        <f ca="1">IF(OR(БД!EL488="",ISERROR(БД!EL488)),"",БД!EL488)</f>
        <v>2.2626817906351278</v>
      </c>
      <c r="CP190" s="103">
        <f ca="1">IF(OR(БД!EO402="",ISERROR(БД!EO402)),"",БД!EO402)</f>
        <v>785.40000000000896</v>
      </c>
      <c r="CQ190" s="114">
        <f ca="1">IF(OR(БД!EW402="",ISERROR(БД!EW402)),"",БД!EW402)</f>
        <v>836.18399999999997</v>
      </c>
      <c r="CR190" s="108" t="str">
        <f ca="1">IF(OR(БД!EJ402="",ISERROR(БД!EJ402)),"",БД!EJ402)</f>
        <v/>
      </c>
      <c r="CS190" s="108">
        <f ca="1">IF(OR(БД!EF402="",ISERROR(БД!EF402)),"",БД!EF402)</f>
        <v>0</v>
      </c>
      <c r="CT190" s="103">
        <f ca="1">IF(OR(БД!DU402="",ISERROR(БД!DU402)),"",БД!DU402)</f>
        <v>292.59999999999025</v>
      </c>
      <c r="CU190" s="114">
        <f ca="1">IF(OR(БД!EA402="",ISERROR(БД!EA402)),"",БД!EA402)</f>
        <v>283</v>
      </c>
      <c r="CV190" s="108" t="str">
        <f ca="1">IF(OR(БД!DP402="",ISERROR(БД!DP402)),"",БД!DP402)</f>
        <v/>
      </c>
      <c r="CW190" s="103">
        <f ca="1">IF(OR(БД!DE402="",ISERROR(БД!DE402)),"",БД!DE402)</f>
        <v>0</v>
      </c>
      <c r="CX190" s="114">
        <f ca="1">IF(OR(БД!DK402="",ISERROR(БД!DK402)),"",БД!DK402)</f>
        <v>0</v>
      </c>
      <c r="CY190" s="103">
        <f ca="1">IF(OR(БД!D230="",ISERROR(БД!D230)),"",БД!D230)</f>
        <v>574.79399999998896</v>
      </c>
      <c r="CZ190" s="114">
        <f ca="1">IF(OR(БД!J230="",ISERROR(БД!J230)),"",БД!J230)</f>
        <v>600.52</v>
      </c>
      <c r="DA190" s="99">
        <f ca="1">IF(OR(БД!CA488="",ISERROR(БД!CA488)),"",БД!CA488)</f>
        <v>1.0362000000001643</v>
      </c>
      <c r="DB190" s="101">
        <f>IF(OR(БД!CD488="",ISERROR(БД!CD488)),"",БД!CD488)</f>
        <v>6.3619000000000003</v>
      </c>
      <c r="DC190" s="99">
        <f ca="1">IF(OR(БД!CG488="",ISERROR(БД!CG488)),"",БД!CG488)</f>
        <v>287.93159999996533</v>
      </c>
      <c r="DD190" s="101">
        <f>IF(OR(БД!CJ488="",ISERROR(БД!CJ488)),"",БД!CJ488)</f>
        <v>1186.8740749999999</v>
      </c>
      <c r="DE190" s="99">
        <f ca="1">IF(OR(БД!BO488="",ISERROR(БД!BO488)),"",БД!BO488)</f>
        <v>1.1681999999998567</v>
      </c>
      <c r="DF190" s="101">
        <f>IF(OR(БД!BR488="",ISERROR(БД!BR488)),"",БД!BR488)</f>
        <v>8.0208250000000003</v>
      </c>
      <c r="DG190" s="99">
        <f ca="1">IF(OR(БД!BU488="",ISERROR(БД!BU488)),"",БД!BU488)</f>
        <v>286.86240000002363</v>
      </c>
      <c r="DH190" s="101">
        <f>IF(OR(БД!BX488="",ISERROR(БД!BX488)),"",БД!BX488)</f>
        <v>1189.8035</v>
      </c>
      <c r="DI190" s="80">
        <f ca="1">IF(OR(БД!GA488="",ISERROR(БД!GA488)),"",БД!GA488)</f>
        <v>360.14879999999999</v>
      </c>
      <c r="DJ190" s="114">
        <f ca="1">IF(OR(БД!GG488="",ISERROR(БД!GG488)),"",БД!GG488)</f>
        <v>446.4</v>
      </c>
      <c r="DK190" s="80">
        <f ca="1">IF(OR(БД!FP488="",ISERROR(БД!FP488)),"",БД!FP488)</f>
        <v>124.7037</v>
      </c>
      <c r="DL190" s="114">
        <f ca="1">IF(OR(БД!FV488="",ISERROR(БД!FV488)),"",БД!FV488)</f>
        <v>85</v>
      </c>
      <c r="DM190" s="108">
        <f ca="1">IF(OR(БД!FK488="",ISERROR(БД!FK488)),"",БД!FK488)</f>
        <v>0</v>
      </c>
      <c r="DN190" s="103">
        <f ca="1">IF(OR(БД!AH273="",ISERROR(БД!AH273)),"",БД!AH273)</f>
        <v>2286.9429499999874</v>
      </c>
      <c r="DO190" s="114">
        <f ca="1">IF(OR(БД!AN273="",ISERROR(БД!AN273)),"",БД!AN273)</f>
        <v>2430.482</v>
      </c>
      <c r="DQ190" s="80">
        <f ca="1">IF(OR(БД!FE187="",ISERROR(БД!FE187)),"",БД!FE187)</f>
        <v>6.1967999999999996</v>
      </c>
      <c r="DR190" s="80">
        <f ca="1">IF(OR(БД!EZ187="",ISERROR(БД!EZ187)),"",БД!EZ187)</f>
        <v>2.1009000000000002</v>
      </c>
      <c r="DS190" s="80">
        <f ca="1">IF(OR(БД!EU187="",ISERROR(БД!EU187)),"",БД!EU187)</f>
        <v>3.6918000000000002</v>
      </c>
      <c r="DT190" s="80">
        <f ca="1">IF(OR(БД!EP187="",ISERROR(БД!EP187)),"",БД!EP187)</f>
        <v>3.0051000000000001</v>
      </c>
      <c r="DU190" s="80">
        <f ca="1">IF(OR(БД!EK187="",ISERROR(БД!EK187)),"",БД!EK187)</f>
        <v>8.8001000000000005</v>
      </c>
      <c r="DV190" s="80">
        <f ca="1">IF(OR(БД!EF187="",ISERROR(БД!EF187)),"",БД!EF187)</f>
        <v>9.4481999999999999</v>
      </c>
      <c r="DW190" s="80">
        <f ca="1">IF(OR(БД!EA187="",ISERROR(БД!EA187)),"",БД!EA187)</f>
        <v>24.4346</v>
      </c>
      <c r="DX190" s="80">
        <f ca="1">IF(OR(БД!AQ230="",ISERROR(БД!AQ230)),"",БД!AQ230)</f>
        <v>0</v>
      </c>
      <c r="DY190" s="80">
        <f ca="1">IF(OR(БД!GY273="",ISERROR(БД!GY273)),"",БД!GY273)</f>
        <v>0</v>
      </c>
      <c r="DZ190" s="80">
        <f ca="1">IF(OR(БД!GT273="",ISERROR(БД!GT273)),"",БД!GT273)</f>
        <v>0</v>
      </c>
      <c r="EA190" s="80">
        <f ca="1">IF(OR(БД!GO273="",ISERROR(БД!GO273)),"",БД!GO273)</f>
        <v>1.429</v>
      </c>
      <c r="EB190" s="80">
        <f ca="1">IF(OR(БД!GJ273="",ISERROR(БД!GJ273)),"",БД!GJ273)</f>
        <v>21.963999999999999</v>
      </c>
      <c r="EC190" s="108">
        <f ca="1">IF(OR(БД!GL488="",ISERROR(БД!GL488)),"",БД!GL488)</f>
        <v>0</v>
      </c>
      <c r="ED190" s="80">
        <f ca="1">IF(OR(БД!GE273="",ISERROR(БД!GE273)),"",БД!GE273)</f>
        <v>3.9016500000000001</v>
      </c>
      <c r="EE190" s="80">
        <f ca="1">IF(OR(БД!FZ273="",ISERROR(БД!FZ273)),"",БД!FZ273)</f>
        <v>25.959999999999098</v>
      </c>
      <c r="EF190" s="108">
        <f ca="1">IF(OR(БД!FU273="",ISERROR(БД!FU273)),"",БД!FU273)</f>
        <v>0</v>
      </c>
      <c r="EG190" s="80">
        <f ca="1">IF(OR(БД!FP273="",ISERROR(БД!FP273)),"",БД!FP273)</f>
        <v>26.901</v>
      </c>
      <c r="EH190" s="80" t="str">
        <f ca="1">IF(OR(БД!AX273="",ISERROR(БД!AX273)),"",БД!AX273)</f>
        <v/>
      </c>
      <c r="EI190" s="80">
        <f ca="1">IF(OR(БД!FK273="",ISERROR(БД!FK273)),"",БД!FK273)</f>
        <v>0</v>
      </c>
      <c r="EJ190" s="80">
        <f ca="1">IF(OR(БД!FF273="",ISERROR(БД!FF273)),"",БД!FF273)</f>
        <v>38.3643</v>
      </c>
      <c r="EL190" s="103">
        <f ca="1">IF(OR(БД!EX359="",ISERROR(БД!EX359)),"",БД!EX359)</f>
        <v>963.00839317171176</v>
      </c>
      <c r="EM190" s="135">
        <f>IF(OR(БД!EZ359="",ISERROR(БД!EZ359)),"",БД!EZ359)</f>
        <v>1586.4153931717101</v>
      </c>
      <c r="EN190" s="114">
        <f ca="1">IF(OR(БД!FD359="",ISERROR(БД!FD359)),"",БД!FD359)</f>
        <v>0</v>
      </c>
      <c r="EO190" s="103">
        <f ca="1">IF(OR(БД!AS273="",ISERROR(БД!AS273)),"",БД!AS273)</f>
        <v>2765.5719983265381</v>
      </c>
      <c r="EP190" s="103">
        <f ca="1">IF(OR(БД!BC273="",ISERROR(БД!BC273)),"",БД!BC273)</f>
        <v>1058.7190000000003</v>
      </c>
    </row>
    <row r="191" spans="1:146" x14ac:dyDescent="0.25">
      <c r="A191" s="113">
        <v>6</v>
      </c>
      <c r="B191" s="103">
        <f ca="1">IF(OR(БД!CG145="",ISERROR(БД!CG145)),"",БД!CG145)</f>
        <v>545.08900000001154</v>
      </c>
      <c r="C191" s="103">
        <f ca="1">IF(OR(БД!CB145="",ISERROR(БД!CB145)),"",БД!CB145)</f>
        <v>688.30900000005295</v>
      </c>
      <c r="D191" s="103">
        <f ca="1">IF(OR(БД!BW145="",ISERROR(БД!BW145)),"",БД!BW145)</f>
        <v>357.66150000000846</v>
      </c>
      <c r="E191" s="103">
        <f ca="1">IF(OR(БД!BL145="",ISERROR(БД!BL145)),"",БД!BL145)</f>
        <v>19906.93637714224</v>
      </c>
      <c r="F191" s="114">
        <f ca="1">IF(OR(БД!BR145="",ISERROR(БД!BR145)),"",БД!BR145)</f>
        <v>19200</v>
      </c>
      <c r="G191" s="103">
        <f ca="1">IF(OR(БД!AV145="",ISERROR(БД!AV145)),"",БД!AV145)</f>
        <v>26.88901250000341</v>
      </c>
      <c r="H191" s="103">
        <f ca="1">IF(OR(БД!HJ360="",ISERROR(БД!HJ360)),"",БД!HJ360)</f>
        <v>424.40600000000001</v>
      </c>
      <c r="I191" s="114">
        <f ca="1">IF(OR(БД!HP360="",ISERROR(БД!HP360)),"",БД!HP360)</f>
        <v>528</v>
      </c>
      <c r="J191" s="103">
        <f ca="1">IF(OR(БД!FI360="",ISERROR(БД!FI360)),"",БД!FI360)</f>
        <v>560.69257930824642</v>
      </c>
      <c r="K191" s="114">
        <f ca="1">IF(OR(БД!FO360="",ISERROR(БД!FO360)),"",БД!FO360)</f>
        <v>589.72</v>
      </c>
      <c r="L191" s="103">
        <f ca="1">IF(OR(БД!DC489="",ISERROR(БД!DC489)),"",БД!DC489)</f>
        <v>70.972579308271648</v>
      </c>
      <c r="M191" s="133">
        <f ca="1">IF(OR(БД!BS360="",ISERROR(БД!BS360)),"",БД!BS360)</f>
        <v>11.08</v>
      </c>
      <c r="N191" s="114">
        <f ca="1">IF(OR(БД!BX360="",ISERROR(БД!BX360)),"",БД!BX360)</f>
        <v>11.08</v>
      </c>
      <c r="O191" s="133">
        <f ca="1">IF(OR(БД!CI403="",ISERROR(БД!CI403)),"",БД!CI403)</f>
        <v>3.6</v>
      </c>
      <c r="P191" s="114">
        <f ca="1">IF(OR(БД!CN403="",ISERROR(БД!CN403)),"",БД!CN403)</f>
        <v>3.6</v>
      </c>
      <c r="Q191" s="133">
        <f ca="1">IF(OR(БД!D145="",ISERROR(БД!D145)),"",БД!D145)</f>
        <v>154.97999999999999</v>
      </c>
      <c r="R191" s="134">
        <f>IF(OR(БД!E145="",ISERROR(БД!E145)),"",БД!E145)</f>
        <v>-73</v>
      </c>
      <c r="S191" s="114">
        <f ca="1">IF(OR(БД!I145="",ISERROR(БД!I145)),"",БД!I145)</f>
        <v>227.98</v>
      </c>
      <c r="T191" s="103">
        <f ca="1">IF(OR(БД!BY403="",ISERROR(БД!BY403)),"",БД!BY403)</f>
        <v>1425.7495000000461</v>
      </c>
      <c r="U191" s="133">
        <f ca="1">IF(OR(БД!BO403="",ISERROR(БД!BO403)),"",БД!BO403)</f>
        <v>39.56</v>
      </c>
      <c r="V191" s="114">
        <f ca="1">IF(OR(БД!BT403="",ISERROR(БД!BT403)),"",БД!BT403)</f>
        <v>39.56</v>
      </c>
      <c r="W191" s="133">
        <f ca="1">IF(OR(БД!BE403="",ISERROR(БД!BE403)),"",БД!BE403)</f>
        <v>50.74</v>
      </c>
      <c r="X191" s="114">
        <f ca="1">IF(OR(БД!BJ403="",ISERROR(БД!BJ403)),"",БД!BJ403)</f>
        <v>50.74</v>
      </c>
      <c r="Y191" s="103">
        <f ca="1">IF(OR(БД!U403="",ISERROR(БД!U403)),"",БД!U403)</f>
        <v>4.8025583386042419</v>
      </c>
      <c r="Z191" s="103">
        <f ca="1">IF(OR(БД!CX489="",ISERROR(БД!CX489)),"",БД!CX489)</f>
        <v>24.720363850032328</v>
      </c>
      <c r="AA191" s="133">
        <f ca="1">IF(OR(БД!AU403="",ISERROR(БД!AU403)),"",БД!AU403)</f>
        <v>2.4670000000000001</v>
      </c>
      <c r="AB191" s="114">
        <f ca="1">IF(OR(БД!AZ403="",ISERROR(БД!AZ403)),"",БД!AZ403)</f>
        <v>2.4670000000000001</v>
      </c>
      <c r="AC191" s="103">
        <f ca="1">IF(OR(БД!AJ403="",ISERROR(БД!AJ403)),"",БД!AJ403)</f>
        <v>12.872999999999593</v>
      </c>
      <c r="AD191" s="114">
        <f ca="1">IF(OR(БД!AP403="",ISERROR(БД!AP403)),"",БД!AP403)</f>
        <v>18.97</v>
      </c>
      <c r="AE191" s="133">
        <f ca="1">IF(OR(БД!Z403="",ISERROR(БД!Z403)),"",БД!Z403)</f>
        <v>2.7730000000000001</v>
      </c>
      <c r="AF191" s="114">
        <f ca="1">IF(OR(БД!AE403="",ISERROR(БД!AE403)),"",БД!AE403)</f>
        <v>2.7730000000000001</v>
      </c>
      <c r="AG191" s="133">
        <f ca="1">IF(OR(БД!IC446="",ISERROR(БД!IC446)),"",БД!IC446)</f>
        <v>1.595</v>
      </c>
      <c r="AH191" s="114">
        <f ca="1">IF(OR(БД!IH446="",ISERROR(БД!IH446)),"",БД!IH446)</f>
        <v>1.595</v>
      </c>
      <c r="AI191" s="133">
        <f ca="1">IF(OR(БД!HS446="",ISERROR(БД!HS446)),"",БД!HS446)</f>
        <v>0</v>
      </c>
      <c r="AJ191" s="114">
        <f ca="1">IF(OR(БД!HX446="",ISERROR(БД!HX446)),"",БД!HX446)</f>
        <v>0</v>
      </c>
      <c r="AK191" s="133">
        <f ca="1">IF(OR(БД!HI446="",ISERROR(БД!HI446)),"",БД!HI446)</f>
        <v>7.9820000000000002</v>
      </c>
      <c r="AL191" s="114">
        <f ca="1">IF(OR(БД!HN446="",ISERROR(БД!HN446)),"",БД!HN446)</f>
        <v>7.9820000000000002</v>
      </c>
      <c r="AM191" s="133">
        <f ca="1">IF(OR(БД!GY446="",ISERROR(БД!GY446)),"",БД!GY446)</f>
        <v>33.619</v>
      </c>
      <c r="AN191" s="114">
        <f ca="1">IF(OR(БД!HD446="",ISERROR(БД!HD446)),"",БД!HD446)</f>
        <v>33.619</v>
      </c>
      <c r="AO191" s="133">
        <f ca="1">IF(OR(БД!GO446="",ISERROR(БД!GO446)),"",БД!GO446)</f>
        <v>0</v>
      </c>
      <c r="AP191" s="114">
        <f ca="1">IF(OR(БД!GT446="",ISERROR(БД!GT446)),"",БД!GT446)</f>
        <v>0</v>
      </c>
      <c r="AQ191" s="133">
        <f ca="1">IF(OR(БД!GE446="",ISERROR(БД!GE446)),"",БД!GE446)</f>
        <v>0</v>
      </c>
      <c r="AR191" s="114">
        <f ca="1">IF(OR(БД!GJ446="",ISERROR(БД!GJ446)),"",БД!GJ446)</f>
        <v>0</v>
      </c>
      <c r="AS191" s="103">
        <f ca="1">IF(OR(БД!FT446="",ISERROR(БД!FT446)),"",БД!FT446)</f>
        <v>1223.8585585417989</v>
      </c>
      <c r="AT191" s="114">
        <f ca="1">IF(OR(БД!FZ446="",ISERROR(БД!FZ446)),"",БД!FZ446)</f>
        <v>1200.01</v>
      </c>
      <c r="AU191" s="103">
        <f ca="1">IF(OR(БД!FO446="",ISERROR(БД!FO446)),"",БД!FO446)</f>
        <v>106.90147731957467</v>
      </c>
      <c r="AV191" s="103">
        <f ca="1">IF(OR(БД!FJ446="",ISERROR(БД!FJ446)),"",БД!FJ446)</f>
        <v>598.23951873221517</v>
      </c>
      <c r="AW191" s="103">
        <f ca="1">IF(OR(БД!EY446="",ISERROR(БД!EY446)),"",БД!EY446)</f>
        <v>1507.4148080990963</v>
      </c>
      <c r="AX191" s="114">
        <f ca="1">IF(OR(БД!FE446="",ISERROR(БД!FE446)),"",БД!FE446)</f>
        <v>1326.2829999999999</v>
      </c>
      <c r="AY191" s="103">
        <f ca="1">IF(OR(БД!EN446="",ISERROR(БД!EN446)),"",БД!EN446)</f>
        <v>406.48624743867668</v>
      </c>
      <c r="AZ191" s="114">
        <f ca="1">IF(OR(БД!ET446="",ISERROR(БД!ET446)),"",БД!ET446)</f>
        <v>286</v>
      </c>
      <c r="BA191" s="103">
        <f ca="1">IF(OR(БД!EC446="",ISERROR(БД!EC446)),"",БД!EC446)</f>
        <v>349.03920407731692</v>
      </c>
      <c r="BB191" s="114">
        <f ca="1">IF(OR(БД!EI446="",ISERROR(БД!EI446)),"",БД!EI446)</f>
        <v>306.5</v>
      </c>
      <c r="BC191" s="103">
        <f ca="1">IF(OR(БД!DX446="",ISERROR(БД!DX446)),"",БД!DX446)</f>
        <v>1.7854995766615653</v>
      </c>
      <c r="BD191" s="103">
        <f ca="1">IF(OR(БД!DS446="",ISERROR(БД!DS446)),"",БД!DS446)</f>
        <v>3.150399539659829</v>
      </c>
      <c r="BE191" s="103">
        <f ca="1">IF(OR(БД!DN446="",ISERROR(БД!DN446)),"",БД!DN446)</f>
        <v>8.7717547097638082</v>
      </c>
      <c r="BF191" s="133">
        <f ca="1">IF(OR(БД!T360="",ISERROR(БД!T360)),"",БД!T360)</f>
        <v>45.84</v>
      </c>
      <c r="BG191" s="114">
        <f ca="1">IF(OR(БД!Z360="",ISERROR(БД!Z360)),"",БД!Z360)</f>
        <v>45.84</v>
      </c>
      <c r="BH191" s="52"/>
      <c r="BI191" s="80">
        <f ca="1">IF(OR(БД!DC446="",ISERROR(БД!DC446)),"",БД!DC446)</f>
        <v>27640.928808000099</v>
      </c>
      <c r="BJ191" s="114">
        <f ca="1">IF(OR(БД!DI446="",ISERROR(БД!DI446)),"",БД!DI446)</f>
        <v>26240.371999999999</v>
      </c>
      <c r="BK191" s="103">
        <f ca="1">IF(OR(БД!CS489="",ISERROR(БД!CS489)),"",БД!CS489)</f>
        <v>26627.126808000099</v>
      </c>
      <c r="BL191" s="80">
        <f ca="1">IF(OR(БД!HE360="",ISERROR(БД!HE360)),"",БД!HE360)</f>
        <v>98.188608000357405</v>
      </c>
      <c r="BM191" s="103">
        <f ca="1">IF(OR(БД!BA145="",ISERROR(БД!BA145)),"",БД!BA145)</f>
        <v>2411.9424949962699</v>
      </c>
      <c r="BN191" s="114">
        <f ca="1">IF(OR(БД!BG145="",ISERROR(БД!BG145)),"",БД!BG145)</f>
        <v>2541</v>
      </c>
      <c r="BO191" s="103">
        <f ca="1">IF(OR(БД!R274="",ISERROR(БД!R274)),"",БД!R274)</f>
        <v>705.1409960517899</v>
      </c>
      <c r="BP191" s="52"/>
      <c r="BQ191" s="80">
        <f ca="1">IF(OR(БД!AJ145="",ISERROR(БД!AJ145)),"",БД!AJ145)</f>
        <v>11749.316000000001</v>
      </c>
      <c r="BR191" s="82">
        <f ca="1">IF(OR(БД!AM145="",ISERROR(БД!AM145)),"",БД!AM145)</f>
        <v>11749.315999999999</v>
      </c>
      <c r="BS191" s="114">
        <f ca="1">IF(OR(БД!AQ145="",ISERROR(БД!AQ145)),"",БД!AQ145)</f>
        <v>11880</v>
      </c>
      <c r="BT191" s="80">
        <f ca="1">IF(OR(БД!Y145="",ISERROR(БД!Y145)),"",БД!Y145)</f>
        <v>0</v>
      </c>
      <c r="BU191" s="114">
        <f ca="1">IF(OR(БД!AE145="",ISERROR(БД!AE145)),"",БД!AE145)</f>
        <v>0</v>
      </c>
      <c r="BV191" s="80">
        <f ca="1">IF(OR(БД!N145="",ISERROR(БД!N145)),"",БД!N145)</f>
        <v>4841.12</v>
      </c>
      <c r="BW191" s="114">
        <f ca="1">IF(OR(БД!T145="",ISERROR(БД!T145)),"",БД!T145)</f>
        <v>4920</v>
      </c>
      <c r="BX191" s="80">
        <f ca="1">IF(OR(БД!GR188="",ISERROR(БД!GR188)),"",БД!GR188)</f>
        <v>2101.2429999999999</v>
      </c>
      <c r="BY191" s="114">
        <f ca="1">IF(OR(БД!GX188="",ISERROR(БД!GX188)),"",БД!GX188)</f>
        <v>2160</v>
      </c>
      <c r="BZ191" s="80">
        <f ca="1">IF(OR(БД!GG188="",ISERROR(БД!GG188)),"",БД!GG188)</f>
        <v>4008.0169999999998</v>
      </c>
      <c r="CA191" s="114">
        <f ca="1">IF(OR(БД!GM188="",ISERROR(БД!GM188)),"",БД!GM188)</f>
        <v>4008</v>
      </c>
      <c r="CB191" s="80">
        <f ca="1">IF(OR(БД!FT360="",ISERROR(БД!FT360)),"",БД!FT360)</f>
        <v>3957.8</v>
      </c>
      <c r="CC191" s="80">
        <f ca="1">IF(OR(БД!FV188="",ISERROR(БД!FV188)),"",БД!FV188)</f>
        <v>798.93600000000004</v>
      </c>
      <c r="CD191" s="114">
        <f ca="1">IF(OR(БД!GB188="",ISERROR(БД!GB188)),"",БД!GB188)</f>
        <v>792</v>
      </c>
      <c r="CE191" s="103">
        <f ca="1">IF(OR(БД!EG489="",ISERROR(БД!EG489)),"",БД!EG489)</f>
        <v>1027.5620000000001</v>
      </c>
      <c r="CF191" s="80">
        <f ca="1">IF(OR(БД!EB489="",ISERROR(БД!EB489)),"",БД!EB489)</f>
        <v>4.8730000000000002</v>
      </c>
      <c r="CG191" s="80">
        <f ca="1">IF(OR(БД!DW489="",ISERROR(БД!DW489)),"",БД!DW489)</f>
        <v>704.74400000000003</v>
      </c>
      <c r="CH191" s="80">
        <f ca="1">IF(OR(БД!DR489="",ISERROR(БД!DR489)),"",БД!DR489)</f>
        <v>302.72000000000003</v>
      </c>
      <c r="CI191" s="80">
        <f ca="1">IF(OR(БД!DM489="",ISERROR(БД!DM489)),"",БД!DM489)</f>
        <v>13.76</v>
      </c>
      <c r="CJ191" s="80">
        <f ca="1">IF(OR(БД!DH489="",ISERROR(БД!DH489)),"",БД!DH489)</f>
        <v>1.4650000000000001</v>
      </c>
      <c r="CK191" s="103">
        <f ca="1">IF(OR(БД!FJ188="",ISERROR(БД!FJ188)),"",БД!FJ188)</f>
        <v>3382.7170000000001</v>
      </c>
      <c r="CL191" s="114">
        <f ca="1">IF(OR(БД!FQ188="",ISERROR(БД!FQ188)),"",БД!FQ188)</f>
        <v>3382.76</v>
      </c>
      <c r="CM191" s="108">
        <f ca="1">IF(OR(БД!CU360="",ISERROR(БД!CU360)),"",БД!CU360)</f>
        <v>10.502000000000001</v>
      </c>
      <c r="CN191" s="114">
        <f ca="1">IF(OR(БД!CZ360="",ISERROR(БД!CZ360)),"",БД!CZ360)</f>
        <v>23.88</v>
      </c>
      <c r="CO191" s="103">
        <f ca="1">IF(OR(БД!EL489="",ISERROR(БД!EL489)),"",БД!EL489)</f>
        <v>2.1049663299307171</v>
      </c>
      <c r="CP191" s="103">
        <f ca="1">IF(OR(БД!EO403="",ISERROR(БД!EO403)),"",БД!EO403)</f>
        <v>261.79999999997898</v>
      </c>
      <c r="CQ191" s="114">
        <f ca="1">IF(OR(БД!EW403="",ISERROR(БД!EW403)),"",БД!EW403)</f>
        <v>515.18200000000002</v>
      </c>
      <c r="CR191" s="108" t="str">
        <f ca="1">IF(OR(БД!EJ403="",ISERROR(БД!EJ403)),"",БД!EJ403)</f>
        <v/>
      </c>
      <c r="CS191" s="108">
        <f ca="1">IF(OR(БД!EF403="",ISERROR(БД!EF403)),"",БД!EF403)</f>
        <v>0</v>
      </c>
      <c r="CT191" s="103">
        <f ca="1">IF(OR(БД!DU403="",ISERROR(БД!DU403)),"",БД!DU403)</f>
        <v>198.0000000000075</v>
      </c>
      <c r="CU191" s="114">
        <f ca="1">IF(OR(БД!EA403="",ISERROR(БД!EA403)),"",БД!EA403)</f>
        <v>224.7</v>
      </c>
      <c r="CV191" s="108" t="str">
        <f ca="1">IF(OR(БД!DP403="",ISERROR(БД!DP403)),"",БД!DP403)</f>
        <v/>
      </c>
      <c r="CW191" s="103">
        <f ca="1">IF(OR(БД!DE403="",ISERROR(БД!DE403)),"",БД!DE403)</f>
        <v>2.200000000000002</v>
      </c>
      <c r="CX191" s="114" t="str">
        <f ca="1">IF(OR(БД!DK403="",ISERROR(БД!DK403)),"",БД!DK403)</f>
        <v/>
      </c>
      <c r="CY191" s="103">
        <f ca="1">IF(OR(БД!D231="",ISERROR(БД!D231)),"",БД!D231)</f>
        <v>366.18780000002516</v>
      </c>
      <c r="CZ191" s="114">
        <f ca="1">IF(OR(БД!J231="",ISERROR(БД!J231)),"",БД!J231)</f>
        <v>418.95</v>
      </c>
      <c r="DA191" s="99">
        <f ca="1">IF(OR(БД!CA489="",ISERROR(БД!CA489)),"",БД!CA489)</f>
        <v>1.0493999999998991</v>
      </c>
      <c r="DB191" s="101">
        <f>IF(OR(БД!CD489="",ISERROR(БД!CD489)),"",БД!CD489)</f>
        <v>6.365875</v>
      </c>
      <c r="DC191" s="99">
        <f ca="1">IF(OR(БД!CG489="",ISERROR(БД!CG489)),"",БД!CG489)</f>
        <v>183.00480000004245</v>
      </c>
      <c r="DD191" s="137">
        <f>IF(OR(БД!CJ489="",ISERROR(БД!CJ489)),"",БД!CJ489)</f>
        <v>1187.5672750000001</v>
      </c>
      <c r="DE191" s="99">
        <f ca="1">IF(OR(БД!BO489="",ISERROR(БД!BO489)),"",БД!BO489)</f>
        <v>1.1813999999998259</v>
      </c>
      <c r="DF191" s="101">
        <f>IF(OR(БД!BR489="",ISERROR(БД!BR489)),"",БД!BR489)</f>
        <v>8.0252999999999997</v>
      </c>
      <c r="DG191" s="99">
        <f ca="1">IF(OR(БД!BU489="",ISERROR(БД!BU489)),"",БД!BU489)</f>
        <v>183.18299999998271</v>
      </c>
      <c r="DH191" s="137">
        <f>IF(OR(БД!BX489="",ISERROR(БД!BX489)),"",БД!BX489)</f>
        <v>1190.4973749999999</v>
      </c>
      <c r="DI191" s="80">
        <f ca="1">IF(OR(БД!GA489="",ISERROR(БД!GA489)),"",БД!GA489)</f>
        <v>597.62009999999998</v>
      </c>
      <c r="DJ191" s="114">
        <f ca="1">IF(OR(БД!GG489="",ISERROR(БД!GG489)),"",БД!GG489)</f>
        <v>612</v>
      </c>
      <c r="DK191" s="80">
        <f ca="1">IF(OR(БД!FP489="",ISERROR(БД!FP489)),"",БД!FP489)</f>
        <v>263.17169999999999</v>
      </c>
      <c r="DL191" s="114">
        <f ca="1">IF(OR(БД!FV489="",ISERROR(БД!FV489)),"",БД!FV489)</f>
        <v>135</v>
      </c>
      <c r="DM191" s="108">
        <f ca="1">IF(OR(БД!FK489="",ISERROR(БД!FK489)),"",БД!FK489)</f>
        <v>0</v>
      </c>
      <c r="DN191" s="103">
        <f ca="1">IF(OR(БД!AH274="",ISERROR(БД!AH274)),"",БД!AH274)</f>
        <v>1904.9085500000128</v>
      </c>
      <c r="DO191" s="114">
        <f ca="1">IF(OR(БД!AN274="",ISERROR(БД!AN274)),"",БД!AN274)</f>
        <v>2161.6419999999998</v>
      </c>
      <c r="DQ191" s="80">
        <f ca="1">IF(OR(БД!FE188="",ISERROR(БД!FE188)),"",БД!FE188)</f>
        <v>12.097200000000001</v>
      </c>
      <c r="DR191" s="80">
        <f ca="1">IF(OR(БД!EZ188="",ISERROR(БД!EZ188)),"",БД!EZ188)</f>
        <v>6.6894</v>
      </c>
      <c r="DS191" s="80">
        <f ca="1">IF(OR(БД!EU188="",ISERROR(БД!EU188)),"",БД!EU188)</f>
        <v>16.837199999999999</v>
      </c>
      <c r="DT191" s="80">
        <f ca="1">IF(OR(БД!EP188="",ISERROR(БД!EP188)),"",БД!EP188)</f>
        <v>7.1919000000000004</v>
      </c>
      <c r="DU191" s="80">
        <f ca="1">IF(OR(БД!EK188="",ISERROR(БД!EK188)),"",БД!EK188)</f>
        <v>20.657599999999999</v>
      </c>
      <c r="DV191" s="80">
        <f ca="1">IF(OR(БД!EF188="",ISERROR(БД!EF188)),"",БД!EF188)</f>
        <v>22.213799999999999</v>
      </c>
      <c r="DW191" s="80">
        <f ca="1">IF(OR(БД!EA188="",ISERROR(БД!EA188)),"",БД!EA188)</f>
        <v>14.5526</v>
      </c>
      <c r="DX191" s="80">
        <f ca="1">IF(OR(БД!AQ231="",ISERROR(БД!AQ231)),"",БД!AQ231)</f>
        <v>0</v>
      </c>
      <c r="DY191" s="80">
        <f ca="1">IF(OR(БД!GY274="",ISERROR(БД!GY274)),"",БД!GY274)</f>
        <v>-0.179999999999993</v>
      </c>
      <c r="DZ191" s="80">
        <f ca="1">IF(OR(БД!GT274="",ISERROR(БД!GT274)),"",БД!GT274)</f>
        <v>0</v>
      </c>
      <c r="EA191" s="80">
        <f ca="1">IF(OR(БД!GO274="",ISERROR(БД!GO274)),"",БД!GO274)</f>
        <v>0.89870000000000005</v>
      </c>
      <c r="EB191" s="80">
        <f ca="1">IF(OR(БД!GJ274="",ISERROR(БД!GJ274)),"",БД!GJ274)</f>
        <v>45.037999999999997</v>
      </c>
      <c r="EC191" s="108">
        <f ca="1">IF(OR(БД!GL489="",ISERROR(БД!GL489)),"",БД!GL489)</f>
        <v>0</v>
      </c>
      <c r="ED191" s="80">
        <f ca="1">IF(OR(БД!GE274="",ISERROR(БД!GE274)),"",БД!GE274)</f>
        <v>17.650649999999999</v>
      </c>
      <c r="EE191" s="80">
        <f ca="1">IF(OR(БД!FZ274="",ISERROR(БД!FZ274)),"",БД!FZ274)</f>
        <v>26.800000000001098</v>
      </c>
      <c r="EF191" s="108">
        <f ca="1">IF(OR(БД!FU274="",ISERROR(БД!FU274)),"",БД!FU274)</f>
        <v>0</v>
      </c>
      <c r="EG191" s="80">
        <f ca="1">IF(OR(БД!FP274="",ISERROR(БД!FP274)),"",БД!FP274)</f>
        <v>32.554000000000002</v>
      </c>
      <c r="EH191" s="80" t="str">
        <f ca="1">IF(OR(БД!AX274="",ISERROR(БД!AX274)),"",БД!AX274)</f>
        <v/>
      </c>
      <c r="EI191" s="80">
        <f ca="1">IF(OR(БД!FK274="",ISERROR(БД!FK274)),"",БД!FK274)</f>
        <v>0</v>
      </c>
      <c r="EJ191" s="80">
        <f ca="1">IF(OR(БД!FF274="",ISERROR(БД!FF274)),"",БД!FF274)</f>
        <v>27.681899999999999</v>
      </c>
      <c r="EL191" s="103">
        <f ca="1">IF(OR(БД!EX360="",ISERROR(БД!EX360)),"",БД!EX360)</f>
        <v>1016.4236286916141</v>
      </c>
      <c r="EM191" s="135">
        <f>IF(OR(БД!EZ360="",ISERROR(БД!EZ360)),"",БД!EZ360)</f>
        <v>1431.22442869166</v>
      </c>
      <c r="EN191" s="114">
        <f ca="1">IF(OR(БД!FD360="",ISERROR(БД!FD360)),"",БД!FD360)</f>
        <v>1300.001</v>
      </c>
      <c r="EO191" s="103">
        <f ca="1">IF(OR(БД!AS274="",ISERROR(БД!AS274)),"",БД!AS274)</f>
        <v>2706.5505903113872</v>
      </c>
      <c r="EP191" s="103">
        <f ca="1">IF(OR(БД!BC274="",ISERROR(БД!BC274)),"",БД!BC274)</f>
        <v>1038.0640000000001</v>
      </c>
    </row>
    <row r="192" spans="1:146" x14ac:dyDescent="0.25">
      <c r="A192" s="113">
        <v>7</v>
      </c>
      <c r="B192" s="103">
        <f ca="1">IF(OR(БД!CG146="",ISERROR(БД!CG146)),"",БД!CG146)</f>
        <v>614.3889999999983</v>
      </c>
      <c r="C192" s="103">
        <f ca="1">IF(OR(БД!CB146="",ISERROR(БД!CB146)),"",БД!CB146)</f>
        <v>538.39699999995401</v>
      </c>
      <c r="D192" s="103">
        <f ca="1">IF(OR(БД!BW146="",ISERROR(БД!BW146)),"",БД!BW146)</f>
        <v>360.70899999999591</v>
      </c>
      <c r="E192" s="103">
        <f ca="1">IF(OR(БД!BL146="",ISERROR(БД!BL146)),"",БД!BL146)</f>
        <v>19440.401203548248</v>
      </c>
      <c r="F192" s="114">
        <f ca="1">IF(OR(БД!BR146="",ISERROR(БД!BR146)),"",БД!BR146)</f>
        <v>20428.259999999998</v>
      </c>
      <c r="G192" s="103">
        <f ca="1">IF(OR(БД!AV146="",ISERROR(БД!AV146)),"",БД!AV146)</f>
        <v>26.184637500006339</v>
      </c>
      <c r="H192" s="103">
        <f ca="1">IF(OR(БД!HJ361="",ISERROR(БД!HJ361)),"",БД!HJ361)</f>
        <v>391.80200000000002</v>
      </c>
      <c r="I192" s="114">
        <f ca="1">IF(OR(БД!HP361="",ISERROR(БД!HP361)),"",БД!HP361)</f>
        <v>526.31399999999996</v>
      </c>
      <c r="J192" s="103">
        <f ca="1">IF(OR(БД!FI361="",ISERROR(БД!FI361)),"",БД!FI361)</f>
        <v>574.8692794422758</v>
      </c>
      <c r="K192" s="114">
        <f ca="1">IF(OR(БД!FO361="",ISERROR(БД!FO361)),"",БД!FO361)</f>
        <v>587.81100000000004</v>
      </c>
      <c r="L192" s="103">
        <f ca="1">IF(OR(БД!DC490="",ISERROR(БД!DC490)),"",БД!DC490)</f>
        <v>69.309279442300436</v>
      </c>
      <c r="M192" s="133">
        <f ca="1">IF(OR(БД!BS361="",ISERROR(БД!BS361)),"",БД!BS361)</f>
        <v>11.08</v>
      </c>
      <c r="N192" s="114">
        <f ca="1">IF(OR(БД!BX361="",ISERROR(БД!BX361)),"",БД!BX361)</f>
        <v>11.08</v>
      </c>
      <c r="O192" s="133">
        <f ca="1">IF(OR(БД!CI404="",ISERROR(БД!CI404)),"",БД!CI404)</f>
        <v>3.5880000000000001</v>
      </c>
      <c r="P192" s="114">
        <f ca="1">IF(OR(БД!CN404="",ISERROR(БД!CN404)),"",БД!CN404)</f>
        <v>3.5880000000000001</v>
      </c>
      <c r="Q192" s="133">
        <f ca="1">IF(OR(БД!D146="",ISERROR(БД!D146)),"",БД!D146)</f>
        <v>321.95</v>
      </c>
      <c r="R192" s="134">
        <f>IF(OR(БД!E146="",ISERROR(БД!E146)),"",БД!E146)</f>
        <v>94.718000000000004</v>
      </c>
      <c r="S192" s="114">
        <f ca="1">IF(OR(БД!I146="",ISERROR(БД!I146)),"",БД!I146)</f>
        <v>227.232</v>
      </c>
      <c r="T192" s="103">
        <f ca="1">IF(OR(БД!BY404="",ISERROR(БД!BY404)),"",БД!BY404)</f>
        <v>1180.903999999942</v>
      </c>
      <c r="U192" s="133">
        <f ca="1">IF(OR(БД!BO404="",ISERROR(БД!BO404)),"",БД!BO404)</f>
        <v>39.415999999999997</v>
      </c>
      <c r="V192" s="114">
        <f ca="1">IF(OR(БД!BT404="",ISERROR(БД!BT404)),"",БД!BT404)</f>
        <v>39.415999999999997</v>
      </c>
      <c r="W192" s="133">
        <f ca="1">IF(OR(БД!BE404="",ISERROR(БД!BE404)),"",БД!BE404)</f>
        <v>50.527999999999999</v>
      </c>
      <c r="X192" s="114">
        <f ca="1">IF(OR(БД!BJ404="",ISERROR(БД!BJ404)),"",БД!BJ404)</f>
        <v>50.527999999999999</v>
      </c>
      <c r="Y192" s="103">
        <f ca="1">IF(OR(БД!U404="",ISERROR(БД!U404)),"",БД!U404)</f>
        <v>4.6900064950785501</v>
      </c>
      <c r="Z192" s="103">
        <f ca="1">IF(OR(БД!CX490="",ISERROR(БД!CX490)),"",БД!CX490)</f>
        <v>24.141022105949396</v>
      </c>
      <c r="AA192" s="133">
        <f ca="1">IF(OR(БД!AU404="",ISERROR(БД!AU404)),"",БД!AU404)</f>
        <v>2.4620000000000002</v>
      </c>
      <c r="AB192" s="114">
        <f ca="1">IF(OR(БД!AZ404="",ISERROR(БД!AZ404)),"",БД!AZ404)</f>
        <v>2.4620000000000002</v>
      </c>
      <c r="AC192" s="103">
        <f ca="1">IF(OR(БД!AJ404="",ISERROR(БД!AJ404)),"",БД!AJ404)</f>
        <v>9.3099999999994907</v>
      </c>
      <c r="AD192" s="114">
        <f ca="1">IF(OR(БД!AP404="",ISERROR(БД!AP404)),"",БД!AP404)</f>
        <v>18.875</v>
      </c>
      <c r="AE192" s="133">
        <f ca="1">IF(OR(БД!Z404="",ISERROR(БД!Z404)),"",БД!Z404)</f>
        <v>2.7639999999999998</v>
      </c>
      <c r="AF192" s="114">
        <f ca="1">IF(OR(БД!AE404="",ISERROR(БД!AE404)),"",БД!AE404)</f>
        <v>2.7639999999999998</v>
      </c>
      <c r="AG192" s="133">
        <f ca="1">IF(OR(БД!IC447="",ISERROR(БД!IC447)),"",БД!IC447)</f>
        <v>1.5820000000000001</v>
      </c>
      <c r="AH192" s="114">
        <f ca="1">IF(OR(БД!IH447="",ISERROR(БД!IH447)),"",БД!IH447)</f>
        <v>1.5820000000000001</v>
      </c>
      <c r="AI192" s="133">
        <f ca="1">IF(OR(БД!HS447="",ISERROR(БД!HS447)),"",БД!HS447)</f>
        <v>0</v>
      </c>
      <c r="AJ192" s="114">
        <f ca="1">IF(OR(БД!HX447="",ISERROR(БД!HX447)),"",БД!HX447)</f>
        <v>0</v>
      </c>
      <c r="AK192" s="133">
        <f ca="1">IF(OR(БД!HI447="",ISERROR(БД!HI447)),"",БД!HI447)</f>
        <v>7.9530000000000003</v>
      </c>
      <c r="AL192" s="114">
        <f ca="1">IF(OR(БД!HN447="",ISERROR(БД!HN447)),"",БД!HN447)</f>
        <v>7.9530000000000003</v>
      </c>
      <c r="AM192" s="133">
        <f ca="1">IF(OR(БД!GY447="",ISERROR(БД!GY447)),"",БД!GY447)</f>
        <v>33.722000000000001</v>
      </c>
      <c r="AN192" s="114">
        <f ca="1">IF(OR(БД!HD447="",ISERROR(БД!HD447)),"",БД!HD447)</f>
        <v>33.722000000000001</v>
      </c>
      <c r="AO192" s="133">
        <f ca="1">IF(OR(БД!GO447="",ISERROR(БД!GO447)),"",БД!GO447)</f>
        <v>0</v>
      </c>
      <c r="AP192" s="114">
        <f ca="1">IF(OR(БД!GT447="",ISERROR(БД!GT447)),"",БД!GT447)</f>
        <v>0</v>
      </c>
      <c r="AQ192" s="133">
        <f ca="1">IF(OR(БД!GE447="",ISERROR(БД!GE447)),"",БД!GE447)</f>
        <v>0</v>
      </c>
      <c r="AR192" s="114">
        <f ca="1">IF(OR(БД!GJ447="",ISERROR(БД!GJ447)),"",БД!GJ447)</f>
        <v>0</v>
      </c>
      <c r="AS192" s="103">
        <f ca="1">IF(OR(БД!FT447="",ISERROR(БД!FT447)),"",БД!FT447)</f>
        <v>1195.1764422057361</v>
      </c>
      <c r="AT192" s="114">
        <f ca="1">IF(OR(БД!FZ447="",ISERROR(БД!FZ447)),"",БД!FZ447)</f>
        <v>1195.633</v>
      </c>
      <c r="AU192" s="103">
        <f ca="1">IF(OR(БД!FO447="",ISERROR(БД!FO447)),"",БД!FO447)</f>
        <v>104.39615463536656</v>
      </c>
      <c r="AV192" s="103">
        <f ca="1">IF(OR(БД!FJ447="",ISERROR(БД!FJ447)),"",БД!FJ447)</f>
        <v>584.21929118765979</v>
      </c>
      <c r="AW192" s="103">
        <f ca="1">IF(OR(БД!EY447="",ISERROR(БД!EY447)),"",БД!EY447)</f>
        <v>1472.0873214456415</v>
      </c>
      <c r="AX192" s="114">
        <f ca="1">IF(OR(БД!FE447="",ISERROR(БД!FE447)),"",БД!FE447)</f>
        <v>1361.6880000000001</v>
      </c>
      <c r="AY192" s="103">
        <f ca="1">IF(OR(БД!EN447="",ISERROR(БД!EN447)),"",БД!EN447)</f>
        <v>396.95991307865307</v>
      </c>
      <c r="AZ192" s="114">
        <f ca="1">IF(OR(БД!ET447="",ISERROR(БД!ET447)),"",БД!ET447)</f>
        <v>295.82600000000002</v>
      </c>
      <c r="BA192" s="103">
        <f ca="1">IF(OR(БД!EC447="",ISERROR(БД!EC447)),"",БД!EC447)</f>
        <v>340.85918769607724</v>
      </c>
      <c r="BB192" s="114">
        <f ca="1">IF(OR(БД!EI447="",ISERROR(БД!EI447)),"",БД!EI447)</f>
        <v>305.39699999999999</v>
      </c>
      <c r="BC192" s="103">
        <f ca="1">IF(OR(БД!DX447="",ISERROR(БД!DX447)),"",БД!DX447)</f>
        <v>1.7436549482783512</v>
      </c>
      <c r="BD192" s="103">
        <f ca="1">IF(OR(БД!DS447="",ISERROR(БД!DS447)),"",БД!DS447)</f>
        <v>3.0765673754191636</v>
      </c>
      <c r="BE192" s="103">
        <f ca="1">IF(OR(БД!DN447="",ISERROR(БД!DN447)),"",БД!DN447)</f>
        <v>8.5661815352324151</v>
      </c>
      <c r="BF192" s="133">
        <f ca="1">IF(OR(БД!T361="",ISERROR(БД!T361)),"",БД!T361)</f>
        <v>45.694000000000003</v>
      </c>
      <c r="BG192" s="114">
        <f ca="1">IF(OR(БД!Z361="",ISERROR(БД!Z361)),"",БД!Z361)</f>
        <v>45.694000000000003</v>
      </c>
      <c r="BH192" s="52"/>
      <c r="BI192" s="80">
        <f ca="1">IF(OR(БД!DC447="",ISERROR(БД!DC447)),"",БД!DC447)</f>
        <v>27087.148530000301</v>
      </c>
      <c r="BJ192" s="114">
        <f ca="1">IF(OR(БД!DI447="",ISERROR(БД!DI447)),"",БД!DI447)</f>
        <v>27572.330999999998</v>
      </c>
      <c r="BK192" s="103">
        <f ca="1">IF(OR(БД!CS490="",ISERROR(БД!CS490)),"",БД!CS490)</f>
        <v>26003.098530000301</v>
      </c>
      <c r="BL192" s="80">
        <f ca="1">IF(OR(БД!HE361="",ISERROR(БД!HE361)),"",БД!HE361)</f>
        <v>72.438180000133798</v>
      </c>
      <c r="BM192" s="103">
        <f ca="1">IF(OR(БД!BA146="",ISERROR(БД!BA146)),"",БД!BA146)</f>
        <v>2355.4166695611784</v>
      </c>
      <c r="BN192" s="114">
        <f ca="1">IF(OR(БД!BG146="",ISERROR(БД!BG146)),"",БД!BG146)</f>
        <v>2599.4029999999998</v>
      </c>
      <c r="BO192" s="103">
        <f ca="1">IF(OR(БД!R275="",ISERROR(БД!R275)),"",БД!R275)</f>
        <v>688.61544582302633</v>
      </c>
      <c r="BP192" s="52"/>
      <c r="BQ192" s="80">
        <f ca="1">IF(OR(БД!AJ146="",ISERROR(БД!AJ146)),"",БД!AJ146)</f>
        <v>12331.864</v>
      </c>
      <c r="BR192" s="82">
        <f ca="1">IF(OR(БД!AM146="",ISERROR(БД!AM146)),"",БД!AM146)</f>
        <v>12331.864</v>
      </c>
      <c r="BS192" s="114">
        <f ca="1">IF(OR(БД!AQ146="",ISERROR(БД!AQ146)),"",БД!AQ146)</f>
        <v>12600</v>
      </c>
      <c r="BT192" s="80">
        <f ca="1">IF(OR(БД!Y146="",ISERROR(БД!Y146)),"",БД!Y146)</f>
        <v>0</v>
      </c>
      <c r="BU192" s="114">
        <f ca="1">IF(OR(БД!AE146="",ISERROR(БД!AE146)),"",БД!AE146)</f>
        <v>0</v>
      </c>
      <c r="BV192" s="80">
        <f ca="1">IF(OR(БД!N146="",ISERROR(БД!N146)),"",БД!N146)</f>
        <v>4764.6400000000003</v>
      </c>
      <c r="BW192" s="114">
        <f ca="1">IF(OR(БД!T146="",ISERROR(БД!T146)),"",БД!T146)</f>
        <v>4920</v>
      </c>
      <c r="BX192" s="80">
        <f ca="1">IF(OR(БД!GR189="",ISERROR(БД!GR189)),"",БД!GR189)</f>
        <v>2762.0529999999999</v>
      </c>
      <c r="BY192" s="114">
        <f ca="1">IF(OR(БД!GX189="",ISERROR(БД!GX189)),"",БД!GX189)</f>
        <v>2880</v>
      </c>
      <c r="BZ192" s="80">
        <f ca="1">IF(OR(БД!GG189="",ISERROR(БД!GG189)),"",БД!GG189)</f>
        <v>4008.0169999999998</v>
      </c>
      <c r="CA192" s="114">
        <f ca="1">IF(OR(БД!GM189="",ISERROR(БД!GM189)),"",БД!GM189)</f>
        <v>4008</v>
      </c>
      <c r="CB192" s="80">
        <f ca="1">IF(OR(БД!FT361="",ISERROR(БД!FT361)),"",БД!FT361)</f>
        <v>3955.6</v>
      </c>
      <c r="CC192" s="80">
        <f ca="1">IF(OR(БД!FV189="",ISERROR(БД!FV189)),"",БД!FV189)</f>
        <v>797.154</v>
      </c>
      <c r="CD192" s="114">
        <f ca="1">IF(OR(БД!GB189="",ISERROR(БД!GB189)),"",БД!GB189)</f>
        <v>792</v>
      </c>
      <c r="CE192" s="103">
        <f ca="1">IF(OR(БД!EG490="",ISERROR(БД!EG490)),"",БД!EG490)</f>
        <v>1100.9059999999999</v>
      </c>
      <c r="CF192" s="80">
        <f ca="1">IF(OR(БД!EB490="",ISERROR(БД!EB490)),"",БД!EB490)</f>
        <v>6.7519999999999998</v>
      </c>
      <c r="CG192" s="80">
        <f ca="1">IF(OR(БД!DW490="",ISERROR(БД!DW490)),"",БД!DW490)</f>
        <v>711.43200000000002</v>
      </c>
      <c r="CH192" s="80">
        <f ca="1">IF(OR(БД!DR490="",ISERROR(БД!DR490)),"",БД!DR490)</f>
        <v>364.73099999999999</v>
      </c>
      <c r="CI192" s="80">
        <f ca="1">IF(OR(БД!DM490="",ISERROR(БД!DM490)),"",БД!DM490)</f>
        <v>16.856000000000002</v>
      </c>
      <c r="CJ192" s="80">
        <f ca="1">IF(OR(БД!DH490="",ISERROR(БД!DH490)),"",БД!DH490)</f>
        <v>1.135</v>
      </c>
      <c r="CK192" s="103">
        <f ca="1">IF(OR(БД!FJ189="",ISERROR(БД!FJ189)),"",БД!FJ189)</f>
        <v>3380.9749999999999</v>
      </c>
      <c r="CL192" s="114">
        <f ca="1">IF(OR(БД!FQ189="",ISERROR(БД!FQ189)),"",БД!FQ189)</f>
        <v>3382.76</v>
      </c>
      <c r="CM192" s="108">
        <f ca="1">IF(OR(БД!CU361="",ISERROR(БД!CU361)),"",БД!CU361)</f>
        <v>10.685</v>
      </c>
      <c r="CN192" s="114">
        <f ca="1">IF(OR(БД!CZ361="",ISERROR(БД!CZ361)),"",БД!CZ361)</f>
        <v>23.88</v>
      </c>
      <c r="CO192" s="103">
        <f ca="1">IF(OR(БД!EL490="",ISERROR(БД!EL490)),"",БД!EL490)</f>
        <v>2.0556347394971763</v>
      </c>
      <c r="CP192" s="103">
        <f ca="1">IF(OR(БД!EO404="",ISERROR(БД!EO404)),"",БД!EO404)</f>
        <v>341.00000000004428</v>
      </c>
      <c r="CQ192" s="114">
        <f ca="1">IF(OR(БД!EW404="",ISERROR(БД!EW404)),"",БД!EW404)</f>
        <v>494.41</v>
      </c>
      <c r="CR192" s="108" t="str">
        <f ca="1">IF(OR(БД!EJ404="",ISERROR(БД!EJ404)),"",БД!EJ404)</f>
        <v/>
      </c>
      <c r="CS192" s="108">
        <f ca="1">IF(OR(БД!EF404="",ISERROR(БД!EF404)),"",БД!EF404)</f>
        <v>0</v>
      </c>
      <c r="CT192" s="103">
        <f ca="1">IF(OR(БД!DU404="",ISERROR(БД!DU404)),"",БД!DU404)</f>
        <v>175.99999999999625</v>
      </c>
      <c r="CU192" s="114">
        <f ca="1">IF(OR(БД!EA404="",ISERROR(БД!EA404)),"",БД!EA404)</f>
        <v>219.6</v>
      </c>
      <c r="CV192" s="108" t="str">
        <f ca="1">IF(OR(БД!DP404="",ISERROR(БД!DP404)),"",БД!DP404)</f>
        <v/>
      </c>
      <c r="CW192" s="103">
        <f ca="1">IF(OR(БД!DE404="",ISERROR(БД!DE404)),"",БД!DE404)</f>
        <v>0</v>
      </c>
      <c r="CX192" s="114" t="str">
        <f ca="1">IF(OR(БД!DK404="",ISERROR(БД!DK404)),"",БД!DK404)</f>
        <v/>
      </c>
      <c r="CY192" s="103">
        <f ca="1">IF(OR(БД!D232="",ISERROR(БД!D232)),"",БД!D232)</f>
        <v>307.34220000003006</v>
      </c>
      <c r="CZ192" s="114">
        <f ca="1">IF(OR(БД!J232="",ISERROR(БД!J232)),"",БД!J232)</f>
        <v>396.9</v>
      </c>
      <c r="DA192" s="99">
        <f ca="1">IF(OR(БД!CA490="",ISERROR(БД!CA490)),"",БД!CA490)</f>
        <v>0.9834000000000529</v>
      </c>
      <c r="DB192" s="101">
        <f>IF(OR(БД!CD490="",ISERROR(БД!CD490)),"",БД!CD490)</f>
        <v>6.3696000000000002</v>
      </c>
      <c r="DC192" s="99">
        <f ca="1">IF(OR(БД!CG490="",ISERROR(БД!CG490)),"",БД!CG490)</f>
        <v>154.30799999998271</v>
      </c>
      <c r="DD192" s="137">
        <f>IF(OR(БД!CJ490="",ISERROR(БД!CJ490)),"",БД!CJ490)</f>
        <v>1188.151775</v>
      </c>
      <c r="DE192" s="99">
        <f ca="1">IF(OR(БД!BO490="",ISERROR(БД!BO490)),"",БД!BO490)</f>
        <v>1.0890000000000413</v>
      </c>
      <c r="DF192" s="101">
        <f>IF(OR(БД!BR490="",ISERROR(БД!BR490)),"",БД!BR490)</f>
        <v>8.0294249999999998</v>
      </c>
      <c r="DG192" s="99">
        <f ca="1">IF(OR(БД!BU490="",ISERROR(БД!BU490)),"",БД!BU490)</f>
        <v>153.03420000004735</v>
      </c>
      <c r="DH192" s="137">
        <f>IF(OR(БД!BX490="",ISERROR(БД!BX490)),"",БД!BX490)</f>
        <v>1191.0770500000001</v>
      </c>
      <c r="DI192" s="80">
        <f ca="1">IF(OR(БД!GA490="",ISERROR(БД!GA490)),"",БД!GA490)</f>
        <v>884.7894</v>
      </c>
      <c r="DJ192" s="114">
        <f ca="1">IF(OR(БД!GG490="",ISERROR(БД!GG490)),"",БД!GG490)</f>
        <v>612</v>
      </c>
      <c r="DK192" s="80">
        <f ca="1">IF(OR(БД!FP490="",ISERROR(БД!FP490)),"",БД!FP490)</f>
        <v>423.88830000000002</v>
      </c>
      <c r="DL192" s="114">
        <f ca="1">IF(OR(БД!FV490="",ISERROR(БД!FV490)),"",БД!FV490)</f>
        <v>85</v>
      </c>
      <c r="DM192" s="108">
        <f ca="1">IF(OR(БД!FK490="",ISERROR(БД!FK490)),"",БД!FK490)</f>
        <v>0</v>
      </c>
      <c r="DN192" s="103">
        <f ca="1">IF(OR(БД!AH275="",ISERROR(БД!AH275)),"",БД!AH275)</f>
        <v>2331.9759000000704</v>
      </c>
      <c r="DO192" s="114">
        <f ca="1">IF(OR(БД!AN275="",ISERROR(БД!AN275)),"",БД!AN275)</f>
        <v>1982.241</v>
      </c>
      <c r="DQ192" s="80">
        <f ca="1">IF(OR(БД!FE189="",ISERROR(БД!FE189)),"",БД!FE189)</f>
        <v>9.8823000000000008</v>
      </c>
      <c r="DR192" s="80">
        <f ca="1">IF(OR(БД!EZ189="",ISERROR(БД!EZ189)),"",БД!EZ189)</f>
        <v>5.0907</v>
      </c>
      <c r="DS192" s="80">
        <f ca="1">IF(OR(БД!EU189="",ISERROR(БД!EU189)),"",БД!EU189)</f>
        <v>11.0961</v>
      </c>
      <c r="DT192" s="80">
        <f ca="1">IF(OR(БД!EP189="",ISERROR(БД!EP189)),"",БД!EP189)</f>
        <v>6.2946</v>
      </c>
      <c r="DU192" s="80">
        <f ca="1">IF(OR(БД!EK189="",ISERROR(БД!EK189)),"",БД!EK189)</f>
        <v>20.7928</v>
      </c>
      <c r="DV192" s="80">
        <f ca="1">IF(OR(БД!EF189="",ISERROR(БД!EF189)),"",БД!EF189)</f>
        <v>20.9451</v>
      </c>
      <c r="DW192" s="80">
        <f ca="1">IF(OR(БД!EA189="",ISERROR(БД!EA189)),"",БД!EA189)</f>
        <v>8.5079999999999991</v>
      </c>
      <c r="DX192" s="80">
        <f ca="1">IF(OR(БД!AQ232="",ISERROR(БД!AQ232)),"",БД!AQ232)</f>
        <v>0</v>
      </c>
      <c r="DY192" s="80">
        <f ca="1">IF(OR(БД!GY275="",ISERROR(БД!GY275)),"",БД!GY275)</f>
        <v>0</v>
      </c>
      <c r="DZ192" s="80">
        <f ca="1">IF(OR(БД!GT275="",ISERROR(БД!GT275)),"",БД!GT275)</f>
        <v>0</v>
      </c>
      <c r="EA192" s="80">
        <f ca="1">IF(OR(БД!GO275="",ISERROR(БД!GO275)),"",БД!GO275)</f>
        <v>0.63290000000000002</v>
      </c>
      <c r="EB192" s="80">
        <f ca="1">IF(OR(БД!GJ275="",ISERROR(БД!GJ275)),"",БД!GJ275)</f>
        <v>55.822000000000003</v>
      </c>
      <c r="EC192" s="108">
        <f ca="1">IF(OR(БД!GL490="",ISERROR(БД!GL490)),"",БД!GL490)</f>
        <v>0</v>
      </c>
      <c r="ED192" s="80">
        <f ca="1">IF(OR(БД!GE275="",ISERROR(БД!GE275)),"",БД!GE275)</f>
        <v>6.1029</v>
      </c>
      <c r="EE192" s="80">
        <f ca="1">IF(OR(БД!FZ275="",ISERROR(БД!FZ275)),"",БД!FZ275)</f>
        <v>26.559999999999501</v>
      </c>
      <c r="EF192" s="108">
        <f ca="1">IF(OR(БД!FU275="",ISERROR(БД!FU275)),"",БД!FU275)</f>
        <v>0</v>
      </c>
      <c r="EG192" s="80">
        <f ca="1">IF(OR(БД!FP275="",ISERROR(БД!FP275)),"",БД!FP275)</f>
        <v>33.823999999999998</v>
      </c>
      <c r="EH192" s="80" t="str">
        <f ca="1">IF(OR(БД!AX275="",ISERROR(БД!AX275)),"",БД!AX275)</f>
        <v/>
      </c>
      <c r="EI192" s="80">
        <f ca="1">IF(OR(БД!FK275="",ISERROR(БД!FK275)),"",БД!FK275)</f>
        <v>0</v>
      </c>
      <c r="EJ192" s="80">
        <f ca="1">IF(OR(БД!FF275="",ISERROR(БД!FF275)),"",БД!FF275)</f>
        <v>27.2286</v>
      </c>
      <c r="EL192" s="103">
        <f ca="1">IF(OR(БД!EX361="",ISERROR(БД!EX361)),"",БД!EX361)</f>
        <v>1343.788153599306</v>
      </c>
      <c r="EM192" s="135">
        <f>IF(OR(БД!EZ361="",ISERROR(БД!EZ361)),"",БД!EZ361)</f>
        <v>1699.5883535993501</v>
      </c>
      <c r="EN192" s="114">
        <f ca="1">IF(OR(БД!FD361="",ISERROR(БД!FD361)),"",БД!FD361)</f>
        <v>1474.0450000000001</v>
      </c>
      <c r="EO192" s="103">
        <f ca="1">IF(OR(БД!AS275="",ISERROR(БД!AS275)),"",БД!AS275)</f>
        <v>2605.6686088988949</v>
      </c>
      <c r="EP192" s="103">
        <f ca="1">IF(OR(БД!BC275="",ISERROR(БД!BC275)),"",БД!BC275)</f>
        <v>1111.5909999999999</v>
      </c>
    </row>
    <row r="193" spans="1:146" x14ac:dyDescent="0.25">
      <c r="A193" s="113">
        <v>8</v>
      </c>
      <c r="B193" s="103">
        <f ca="1">IF(OR(БД!CG147="",ISERROR(БД!CG147)),"",БД!CG147)</f>
        <v>509.18300000001926</v>
      </c>
      <c r="C193" s="103">
        <f ca="1">IF(OR(БД!CB147="",ISERROR(БД!CB147)),"",БД!CB147)</f>
        <v>628.26299999995695</v>
      </c>
      <c r="D193" s="103">
        <f ca="1">IF(OR(БД!BW147="",ISERROR(БД!BW147)),"",БД!BW147)</f>
        <v>357.28199999999754</v>
      </c>
      <c r="E193" s="103">
        <f ca="1">IF(OR(БД!BL147="",ISERROR(БД!BL147)),"",БД!BL147)</f>
        <v>19417.515402977886</v>
      </c>
      <c r="F193" s="114">
        <f ca="1">IF(OR(БД!BR147="",ISERROR(БД!BR147)),"",БД!BR147)</f>
        <v>20442.124</v>
      </c>
      <c r="G193" s="103">
        <f ca="1">IF(OR(БД!AV147="",ISERROR(БД!AV147)),"",БД!AV147)</f>
        <v>23.477824999998504</v>
      </c>
      <c r="H193" s="103">
        <f ca="1">IF(OR(БД!HJ362="",ISERROR(БД!HJ362)),"",БД!HJ362)</f>
        <v>460.89699999999999</v>
      </c>
      <c r="I193" s="114">
        <f ca="1">IF(OR(БД!HP362="",ISERROR(БД!HP362)),"",БД!HP362)</f>
        <v>526.63599999999997</v>
      </c>
      <c r="J193" s="103">
        <f ca="1">IF(OR(БД!FI362="",ISERROR(БД!FI362)),"",БД!FI362)</f>
        <v>609.10768656110758</v>
      </c>
      <c r="K193" s="114">
        <f ca="1">IF(OR(БД!FO362="",ISERROR(БД!FO362)),"",БД!FO362)</f>
        <v>588.17700000000002</v>
      </c>
      <c r="L193" s="103">
        <f ca="1">IF(OR(БД!DC491="",ISERROR(БД!DC491)),"",БД!DC491)</f>
        <v>69.227686561043313</v>
      </c>
      <c r="M193" s="133">
        <f ca="1">IF(OR(БД!BS362="",ISERROR(БД!BS362)),"",БД!BS362)</f>
        <v>11.068</v>
      </c>
      <c r="N193" s="114">
        <f ca="1">IF(OR(БД!BX362="",ISERROR(БД!BX362)),"",БД!BX362)</f>
        <v>11.068</v>
      </c>
      <c r="O193" s="133">
        <f ca="1">IF(OR(БД!CI405="",ISERROR(БД!CI405)),"",БД!CI405)</f>
        <v>3.5910000000000002</v>
      </c>
      <c r="P193" s="114">
        <f ca="1">IF(OR(БД!CN405="",ISERROR(БД!CN405)),"",БД!CN405)</f>
        <v>3.5910000000000002</v>
      </c>
      <c r="Q193" s="133">
        <f ca="1">IF(OR(БД!D147="",ISERROR(БД!D147)),"",БД!D147)</f>
        <v>325.73</v>
      </c>
      <c r="R193" s="134">
        <f>IF(OR(БД!E147="",ISERROR(БД!E147)),"",БД!E147)</f>
        <v>98.274000000000001</v>
      </c>
      <c r="S193" s="114">
        <f ca="1">IF(OR(БД!I147="",ISERROR(БД!I147)),"",БД!I147)</f>
        <v>227.45599999999999</v>
      </c>
      <c r="T193" s="103">
        <f ca="1">IF(OR(БД!BY405="",ISERROR(БД!BY405)),"",БД!BY405)</f>
        <v>1158.1249999999927</v>
      </c>
      <c r="U193" s="133">
        <f ca="1">IF(OR(БД!BO405="",ISERROR(БД!BO405)),"",БД!BO405)</f>
        <v>39.444000000000003</v>
      </c>
      <c r="V193" s="114">
        <f ca="1">IF(OR(БД!BT405="",ISERROR(БД!BT405)),"",БД!BT405)</f>
        <v>39.444000000000003</v>
      </c>
      <c r="W193" s="133">
        <f ca="1">IF(OR(БД!BE405="",ISERROR(БД!BE405)),"",БД!BE405)</f>
        <v>50.567999999999998</v>
      </c>
      <c r="X193" s="114">
        <f ca="1">IF(OR(БД!BJ405="",ISERROR(БД!BJ405)),"",БД!BJ405)</f>
        <v>50.567999999999998</v>
      </c>
      <c r="Y193" s="103">
        <f ca="1">IF(OR(БД!U405="",ISERROR(БД!U405)),"",БД!U405)</f>
        <v>4.6844852842662714</v>
      </c>
      <c r="Z193" s="103">
        <f ca="1">IF(OR(БД!CX491="",ISERROR(БД!CX491)),"",БД!CX491)</f>
        <v>24.112602598980544</v>
      </c>
      <c r="AA193" s="133">
        <f ca="1">IF(OR(БД!AU405="",ISERROR(БД!AU405)),"",БД!AU405)</f>
        <v>2.4630000000000001</v>
      </c>
      <c r="AB193" s="114">
        <f ca="1">IF(OR(БД!AZ405="",ISERROR(БД!AZ405)),"",БД!AZ405)</f>
        <v>2.4630000000000001</v>
      </c>
      <c r="AC193" s="103">
        <f ca="1">IF(OR(БД!AJ405="",ISERROR(БД!AJ405)),"",БД!AJ405)</f>
        <v>8.0219999999981155</v>
      </c>
      <c r="AD193" s="114">
        <f ca="1">IF(OR(БД!AP405="",ISERROR(БД!AP405)),"",БД!AP405)</f>
        <v>18.893000000000001</v>
      </c>
      <c r="AE193" s="133">
        <f ca="1">IF(OR(БД!Z405="",ISERROR(БД!Z405)),"",БД!Z405)</f>
        <v>2.766</v>
      </c>
      <c r="AF193" s="114">
        <f ca="1">IF(OR(БД!AE405="",ISERROR(БД!AE405)),"",БД!AE405)</f>
        <v>2.766</v>
      </c>
      <c r="AG193" s="133">
        <f ca="1">IF(OR(БД!IC448="",ISERROR(БД!IC448)),"",БД!IC448)</f>
        <v>1.585</v>
      </c>
      <c r="AH193" s="114">
        <f ca="1">IF(OR(БД!IH448="",ISERROR(БД!IH448)),"",БД!IH448)</f>
        <v>1.585</v>
      </c>
      <c r="AI193" s="133">
        <f ca="1">IF(OR(БД!HS448="",ISERROR(БД!HS448)),"",БД!HS448)</f>
        <v>0</v>
      </c>
      <c r="AJ193" s="114">
        <f ca="1">IF(OR(БД!HX448="",ISERROR(БД!HX448)),"",БД!HX448)</f>
        <v>0</v>
      </c>
      <c r="AK193" s="133">
        <f ca="1">IF(OR(БД!HI448="",ISERROR(БД!HI448)),"",БД!HI448)</f>
        <v>7.9589999999999996</v>
      </c>
      <c r="AL193" s="114">
        <f ca="1">IF(OR(БД!HN448="",ISERROR(БД!HN448)),"",БД!HN448)</f>
        <v>7.9589999999999996</v>
      </c>
      <c r="AM193" s="133">
        <f ca="1">IF(OR(БД!GY448="",ISERROR(БД!GY448)),"",БД!GY448)</f>
        <v>33.811999999999998</v>
      </c>
      <c r="AN193" s="114">
        <f ca="1">IF(OR(БД!HD448="",ISERROR(БД!HD448)),"",БД!HD448)</f>
        <v>33.811999999999998</v>
      </c>
      <c r="AO193" s="133">
        <f ca="1">IF(OR(БД!GO448="",ISERROR(БД!GO448)),"",БД!GO448)</f>
        <v>0</v>
      </c>
      <c r="AP193" s="114">
        <f ca="1">IF(OR(БД!GT448="",ISERROR(БД!GT448)),"",БД!GT448)</f>
        <v>0</v>
      </c>
      <c r="AQ193" s="133">
        <f ca="1">IF(OR(БД!GE448="",ISERROR(БД!GE448)),"",БД!GE448)</f>
        <v>0</v>
      </c>
      <c r="AR193" s="114">
        <f ca="1">IF(OR(БД!GJ448="",ISERROR(БД!GJ448)),"",БД!GJ448)</f>
        <v>0</v>
      </c>
      <c r="AS193" s="103">
        <f ca="1">IF(OR(БД!FT448="",ISERROR(БД!FT448)),"",БД!FT448)</f>
        <v>1193.7694460529137</v>
      </c>
      <c r="AT193" s="114">
        <f ca="1">IF(OR(БД!FZ448="",ISERROR(БД!FZ448)),"",БД!FZ448)</f>
        <v>1196.4649999999999</v>
      </c>
      <c r="AU193" s="103">
        <f ca="1">IF(OR(БД!FO448="",ISERROR(БД!FO448)),"",БД!FO448)</f>
        <v>104.27325647342627</v>
      </c>
      <c r="AV193" s="103">
        <f ca="1">IF(OR(БД!FJ448="",ISERROR(БД!FJ448)),"",БД!FJ448)</f>
        <v>583.53153140083816</v>
      </c>
      <c r="AW193" s="103">
        <f ca="1">IF(OR(БД!EY448="",ISERROR(БД!EY448)),"",БД!EY448)</f>
        <v>1470.3543378251893</v>
      </c>
      <c r="AX193" s="114">
        <f ca="1">IF(OR(БД!FE448="",ISERROR(БД!FE448)),"",БД!FE448)</f>
        <v>1410.336</v>
      </c>
      <c r="AY193" s="103">
        <f ca="1">IF(OR(БД!EN448="",ISERROR(БД!EN448)),"",БД!EN448)</f>
        <v>396.49260042856804</v>
      </c>
      <c r="AZ193" s="114">
        <f ca="1">IF(OR(БД!ET448="",ISERROR(БД!ET448)),"",БД!ET448)</f>
        <v>291.14800000000002</v>
      </c>
      <c r="BA193" s="103">
        <f ca="1">IF(OR(БД!EC448="",ISERROR(БД!EC448)),"",БД!EC448)</f>
        <v>340.45791843673885</v>
      </c>
      <c r="BB193" s="114">
        <f ca="1">IF(OR(БД!EI448="",ISERROR(БД!EI448)),"",БД!EI448)</f>
        <v>305.61099999999999</v>
      </c>
      <c r="BC193" s="103">
        <f ca="1">IF(OR(БД!DX448="",ISERROR(БД!DX448)),"",БД!DX448)</f>
        <v>1.7416022674209961</v>
      </c>
      <c r="BD193" s="103">
        <f ca="1">IF(OR(БД!DS448="",ISERROR(БД!DS448)),"",БД!DS448)</f>
        <v>3.0729455516379613</v>
      </c>
      <c r="BE193" s="103">
        <f ca="1">IF(OR(БД!DN448="",ISERROR(БД!DN448)),"",БД!DN448)</f>
        <v>8.5560971794512657</v>
      </c>
      <c r="BF193" s="133">
        <f ca="1">IF(OR(БД!T362="",ISERROR(БД!T362)),"",БД!T362)</f>
        <v>45.720999999999997</v>
      </c>
      <c r="BG193" s="114">
        <f ca="1">IF(OR(БД!Z362="",ISERROR(БД!Z362)),"",БД!Z362)</f>
        <v>45.720999999999997</v>
      </c>
      <c r="BH193" s="52"/>
      <c r="BI193" s="80">
        <f ca="1">IF(OR(БД!DC448="",ISERROR(БД!DC448)),"",БД!DC448)</f>
        <v>27049.521932999902</v>
      </c>
      <c r="BJ193" s="114">
        <f ca="1">IF(OR(БД!DI448="",ISERROR(БД!DI448)),"",БД!DI448)</f>
        <v>27632.307000000001</v>
      </c>
      <c r="BK193" s="103">
        <f ca="1">IF(OR(БД!CS491="",ISERROR(БД!CS491)),"",БД!CS491)</f>
        <v>25972.486932999902</v>
      </c>
      <c r="BL193" s="80">
        <f ca="1">IF(OR(БД!HE362="",ISERROR(БД!HE362)),"",БД!HE362)</f>
        <v>74.422707999969205</v>
      </c>
      <c r="BM193" s="103">
        <f ca="1">IF(OR(БД!BA147="",ISERROR(БД!BA147)),"",БД!BA147)</f>
        <v>2352.6438051745195</v>
      </c>
      <c r="BN193" s="114">
        <f ca="1">IF(OR(БД!BG147="",ISERROR(БД!BG147)),"",БД!BG147)</f>
        <v>2602.8960000000002</v>
      </c>
      <c r="BO193" s="103">
        <f ca="1">IF(OR(БД!R276="",ISERROR(БД!R276)),"",БД!R276)</f>
        <v>687.80478787426443</v>
      </c>
      <c r="BP193" s="52"/>
      <c r="BQ193" s="80">
        <f ca="1">IF(OR(БД!AJ147="",ISERROR(БД!AJ147)),"",БД!AJ147)</f>
        <v>12275.905000000001</v>
      </c>
      <c r="BR193" s="82">
        <f ca="1">IF(OR(БД!AM147="",ISERROR(БД!AM147)),"",БД!AM147)</f>
        <v>12275.905000000001</v>
      </c>
      <c r="BS193" s="114">
        <f ca="1">IF(OR(БД!AQ147="",ISERROR(БД!AQ147)),"",БД!AQ147)</f>
        <v>12600</v>
      </c>
      <c r="BT193" s="80">
        <f ca="1">IF(OR(БД!Y147="",ISERROR(БД!Y147)),"",БД!Y147)</f>
        <v>0</v>
      </c>
      <c r="BU193" s="114">
        <f ca="1">IF(OR(БД!AE147="",ISERROR(БД!AE147)),"",БД!AE147)</f>
        <v>0</v>
      </c>
      <c r="BV193" s="80">
        <f ca="1">IF(OR(БД!N147="",ISERROR(БД!N147)),"",БД!N147)</f>
        <v>4789.6000000000004</v>
      </c>
      <c r="BW193" s="114">
        <f ca="1">IF(OR(БД!T147="",ISERROR(БД!T147)),"",БД!T147)</f>
        <v>4920</v>
      </c>
      <c r="BX193" s="80">
        <f ca="1">IF(OR(БД!GR190="",ISERROR(БД!GR190)),"",БД!GR190)</f>
        <v>2699.866</v>
      </c>
      <c r="BY193" s="114">
        <f ca="1">IF(OR(БД!GX190="",ISERROR(БД!GX190)),"",БД!GX190)</f>
        <v>2880</v>
      </c>
      <c r="BZ193" s="80">
        <f ca="1">IF(OR(БД!GG190="",ISERROR(БД!GG190)),"",БД!GG190)</f>
        <v>4008.0169999999998</v>
      </c>
      <c r="CA193" s="114">
        <f ca="1">IF(OR(БД!GM190="",ISERROR(БД!GM190)),"",БД!GM190)</f>
        <v>4008</v>
      </c>
      <c r="CB193" s="80">
        <f ca="1">IF(OR(БД!FT362="",ISERROR(БД!FT362)),"",БД!FT362)</f>
        <v>3957.8</v>
      </c>
      <c r="CC193" s="80">
        <f ca="1">IF(OR(БД!FV190="",ISERROR(БД!FV190)),"",БД!FV190)</f>
        <v>778.42200000000003</v>
      </c>
      <c r="CD193" s="114">
        <f ca="1">IF(OR(БД!GB190="",ISERROR(БД!GB190)),"",БД!GB190)</f>
        <v>792</v>
      </c>
      <c r="CE193" s="103">
        <f ca="1">IF(OR(БД!EG491="",ISERROR(БД!EG491)),"",БД!EG491)</f>
        <v>1091.8580000000002</v>
      </c>
      <c r="CF193" s="80">
        <f ca="1">IF(OR(БД!EB491="",ISERROR(БД!EB491)),"",БД!EB491)</f>
        <v>7.0620000000000003</v>
      </c>
      <c r="CG193" s="80">
        <f ca="1">IF(OR(БД!DW491="",ISERROR(БД!DW491)),"",БД!DW491)</f>
        <v>712.524</v>
      </c>
      <c r="CH193" s="80">
        <f ca="1">IF(OR(БД!DR491="",ISERROR(БД!DR491)),"",БД!DR491)</f>
        <v>356.18900000000002</v>
      </c>
      <c r="CI193" s="80">
        <f ca="1">IF(OR(БД!DM491="",ISERROR(БД!DM491)),"",БД!DM491)</f>
        <v>14.823</v>
      </c>
      <c r="CJ193" s="80">
        <f ca="1">IF(OR(БД!DH491="",ISERROR(БД!DH491)),"",БД!DH491)</f>
        <v>1.26</v>
      </c>
      <c r="CK193" s="103">
        <f ca="1">IF(OR(БД!FJ190="",ISERROR(БД!FJ190)),"",БД!FJ190)</f>
        <v>3383.902</v>
      </c>
      <c r="CL193" s="114">
        <f ca="1">IF(OR(БД!FQ190="",ISERROR(БД!FQ190)),"",БД!FQ190)</f>
        <v>3382.76</v>
      </c>
      <c r="CM193" s="108">
        <f ca="1">IF(OR(БД!CU362="",ISERROR(БД!CU362)),"",БД!CU362)</f>
        <v>10.696999999999999</v>
      </c>
      <c r="CN193" s="114">
        <f ca="1">IF(OR(БД!CZ362="",ISERROR(БД!CZ362)),"",БД!CZ362)</f>
        <v>23.88</v>
      </c>
      <c r="CO193" s="103">
        <f ca="1">IF(OR(БД!EL491="",ISERROR(БД!EL491)),"",БД!EL491)</f>
        <v>2.0532147870383217</v>
      </c>
      <c r="CP193" s="103">
        <f ca="1">IF(OR(БД!EO405="",ISERROR(БД!EO405)),"",БД!EO405)</f>
        <v>371.79999999996198</v>
      </c>
      <c r="CQ193" s="114">
        <f ca="1">IF(OR(БД!EW405="",ISERROR(БД!EW405)),"",БД!EW405)</f>
        <v>632.88400000000001</v>
      </c>
      <c r="CR193" s="108" t="str">
        <f ca="1">IF(OR(БД!EJ405="",ISERROR(БД!EJ405)),"",БД!EJ405)</f>
        <v/>
      </c>
      <c r="CS193" s="108">
        <f ca="1">IF(OR(БД!EF405="",ISERROR(БД!EF405)),"",БД!EF405)</f>
        <v>0</v>
      </c>
      <c r="CT193" s="103">
        <f ca="1">IF(OR(БД!DU405="",ISERROR(БД!DU405)),"",БД!DU405)</f>
        <v>231.00000000000875</v>
      </c>
      <c r="CU193" s="114">
        <f ca="1">IF(OR(БД!EA405="",ISERROR(БД!EA405)),"",БД!EA405)</f>
        <v>260.3</v>
      </c>
      <c r="CV193" s="108" t="str">
        <f ca="1">IF(OR(БД!DP405="",ISERROR(БД!DP405)),"",БД!DP405)</f>
        <v/>
      </c>
      <c r="CW193" s="103">
        <f ca="1">IF(OR(БД!DE405="",ISERROR(БД!DE405)),"",БД!DE405)</f>
        <v>2.200000000000002</v>
      </c>
      <c r="CX193" s="114" t="str">
        <f ca="1">IF(OR(БД!DK405="",ISERROR(БД!DK405)),"",БД!DK405)</f>
        <v/>
      </c>
      <c r="CY193" s="103">
        <f ca="1">IF(OR(БД!D233="",ISERROR(БД!D233)),"",БД!D233)</f>
        <v>436.77479999999923</v>
      </c>
      <c r="CZ193" s="114">
        <f ca="1">IF(OR(БД!J233="",ISERROR(БД!J233)),"",БД!J233)</f>
        <v>458.5</v>
      </c>
      <c r="DA193" s="99">
        <f ca="1">IF(OR(БД!CA491="",ISERROR(БД!CA491)),"",БД!CA491)</f>
        <v>1.0032000000000068</v>
      </c>
      <c r="DB193" s="101">
        <f>IF(OR(БД!CD491="",ISERROR(БД!CD491)),"",БД!CD491)</f>
        <v>6.3734000000000002</v>
      </c>
      <c r="DC193" s="99">
        <f ca="1">IF(OR(БД!CG491="",ISERROR(БД!CG491)),"",БД!CG491)</f>
        <v>218.39400000001297</v>
      </c>
      <c r="DD193" s="137">
        <f>IF(OR(БД!CJ491="",ISERROR(БД!CJ491)),"",БД!CJ491)</f>
        <v>1188.9790250000001</v>
      </c>
      <c r="DE193" s="99">
        <f ca="1">IF(OR(БД!BO491="",ISERROR(БД!BO491)),"",БД!BO491)</f>
        <v>1.1088000000002296</v>
      </c>
      <c r="DF193" s="101">
        <f>IF(OR(БД!BR491="",ISERROR(БД!BR491)),"",БД!BR491)</f>
        <v>8.0336250000000007</v>
      </c>
      <c r="DG193" s="99">
        <f ca="1">IF(OR(БД!BU491="",ISERROR(БД!BU491)),"",БД!BU491)</f>
        <v>218.38079999998627</v>
      </c>
      <c r="DH193" s="137">
        <f>IF(OR(БД!BX491="",ISERROR(БД!BX491)),"",БД!BX491)</f>
        <v>1191.90425</v>
      </c>
      <c r="DI193" s="80">
        <f ca="1">IF(OR(БД!GA491="",ISERROR(БД!GA491)),"",БД!GA491)</f>
        <v>376.97219999999999</v>
      </c>
      <c r="DJ193" s="114">
        <f ca="1">IF(OR(БД!GG491="",ISERROR(БД!GG491)),"",БД!GG491)</f>
        <v>446.4</v>
      </c>
      <c r="DK193" s="80">
        <f ca="1">IF(OR(БД!FP491="",ISERROR(БД!FP491)),"",БД!FP491)</f>
        <v>154.69739999999999</v>
      </c>
      <c r="DL193" s="114">
        <f ca="1">IF(OR(БД!FV491="",ISERROR(БД!FV491)),"",БД!FV491)</f>
        <v>75</v>
      </c>
      <c r="DM193" s="108">
        <f ca="1">IF(OR(БД!FK491="",ISERROR(БД!FK491)),"",БД!FK491)</f>
        <v>0</v>
      </c>
      <c r="DN193" s="103">
        <f ca="1">IF(OR(БД!AH276="",ISERROR(БД!AH276)),"",БД!AH276)</f>
        <v>1743.6276999999704</v>
      </c>
      <c r="DO193" s="114">
        <f ca="1">IF(OR(БД!AN276="",ISERROR(БД!AN276)),"",БД!AN276)</f>
        <v>2078.5929999999998</v>
      </c>
      <c r="DQ193" s="80">
        <f ca="1">IF(OR(БД!FE190="",ISERROR(БД!FE190)),"",БД!FE190)</f>
        <v>6.9615</v>
      </c>
      <c r="DR193" s="80">
        <f ca="1">IF(OR(БД!EZ190="",ISERROR(БД!EZ190)),"",БД!EZ190)</f>
        <v>3.7662</v>
      </c>
      <c r="DS193" s="80">
        <f ca="1">IF(OR(БД!EU190="",ISERROR(БД!EU190)),"",БД!EU190)</f>
        <v>8.2749000000000006</v>
      </c>
      <c r="DT193" s="80">
        <f ca="1">IF(OR(БД!EP190="",ISERROR(БД!EP190)),"",БД!EP190)</f>
        <v>4.3791000000000002</v>
      </c>
      <c r="DU193" s="80">
        <f ca="1">IF(OR(БД!EK190="",ISERROR(БД!EK190)),"",БД!EK190)</f>
        <v>14.3279</v>
      </c>
      <c r="DV193" s="80">
        <f ca="1">IF(OR(БД!EF190="",ISERROR(БД!EF190)),"",БД!EF190)</f>
        <v>15.345599999999999</v>
      </c>
      <c r="DW193" s="80">
        <f ca="1">IF(OR(БД!EA190="",ISERROR(БД!EA190)),"",БД!EA190)</f>
        <v>19.0214</v>
      </c>
      <c r="DX193" s="80">
        <f ca="1">IF(OR(БД!AQ233="",ISERROR(БД!AQ233)),"",БД!AQ233)</f>
        <v>0</v>
      </c>
      <c r="DY193" s="80">
        <f ca="1">IF(OR(БД!GY276="",ISERROR(БД!GY276)),"",БД!GY276)</f>
        <v>0</v>
      </c>
      <c r="DZ193" s="80">
        <f ca="1">IF(OR(БД!GT276="",ISERROR(БД!GT276)),"",БД!GT276)</f>
        <v>0</v>
      </c>
      <c r="EA193" s="80">
        <f ca="1">IF(OR(БД!GO276="",ISERROR(БД!GO276)),"",БД!GO276)</f>
        <v>1.1667000000000001</v>
      </c>
      <c r="EB193" s="80">
        <f ca="1">IF(OR(БД!GJ276="",ISERROR(БД!GJ276)),"",БД!GJ276)</f>
        <v>28.254999999999999</v>
      </c>
      <c r="EC193" s="108">
        <f ca="1">IF(OR(БД!GL491="",ISERROR(БД!GL491)),"",БД!GL491)</f>
        <v>0</v>
      </c>
      <c r="ED193" s="80">
        <f ca="1">IF(OR(БД!GE276="",ISERROR(БД!GE276)),"",БД!GE276)</f>
        <v>6.7229999999999999</v>
      </c>
      <c r="EE193" s="80">
        <f ca="1">IF(OR(БД!FZ276="",ISERROR(БД!FZ276)),"",БД!FZ276)</f>
        <v>27.280000000000701</v>
      </c>
      <c r="EF193" s="108">
        <f ca="1">IF(OR(БД!FU276="",ISERROR(БД!FU276)),"",БД!FU276)</f>
        <v>0</v>
      </c>
      <c r="EG193" s="80">
        <f ca="1">IF(OR(БД!FP276="",ISERROR(БД!FP276)),"",БД!FP276)</f>
        <v>33.103000000000002</v>
      </c>
      <c r="EH193" s="80">
        <f ca="1">IF(OR(БД!AX276="",ISERROR(БД!AX276)),"",БД!AX276)</f>
        <v>0.33</v>
      </c>
      <c r="EI193" s="80">
        <f ca="1">IF(OR(БД!FK276="",ISERROR(БД!FK276)),"",БД!FK276)</f>
        <v>0</v>
      </c>
      <c r="EJ193" s="80">
        <f ca="1">IF(OR(БД!FF276="",ISERROR(БД!FF276)),"",БД!FF276)</f>
        <v>36.881999999999998</v>
      </c>
      <c r="EL193" s="103">
        <f ca="1">IF(OR(БД!EX362="",ISERROR(БД!EX362)),"",БД!EX362)</f>
        <v>1278.9146423843401</v>
      </c>
      <c r="EM193" s="135">
        <v>1764.1764423843549</v>
      </c>
      <c r="EN193" s="114">
        <f ca="1">IF(OR(БД!FD362="",ISERROR(БД!FD362)),"",БД!FD362)</f>
        <v>1525.694</v>
      </c>
      <c r="EO193" s="103">
        <f ca="1">IF(OR(БД!AS276="",ISERROR(БД!AS276)),"",БД!AS276)</f>
        <v>2688.5117371168058</v>
      </c>
      <c r="EP193" s="103">
        <f ca="1">IF(OR(БД!BC276="",ISERROR(БД!BC276)),"",БД!BC276)</f>
        <v>1102.5550000000001</v>
      </c>
    </row>
    <row r="194" spans="1:146" x14ac:dyDescent="0.25">
      <c r="A194" s="113">
        <v>9</v>
      </c>
      <c r="B194" s="103">
        <f ca="1">IF(OR(БД!CG148="",ISERROR(БД!CG148)),"",БД!CG148)</f>
        <v>517.24500000003331</v>
      </c>
      <c r="C194" s="103">
        <f ca="1">IF(OR(БД!CB148="",ISERROR(БД!CB148)),"",БД!CB148)</f>
        <v>665.50600000002896</v>
      </c>
      <c r="D194" s="103">
        <f ca="1">IF(OR(БД!BW148="",ISERROR(БД!BW148)),"",БД!BW148)</f>
        <v>325.35950000000713</v>
      </c>
      <c r="E194" s="103">
        <f ca="1">IF(OR(БД!BL148="",ISERROR(БД!BL148)),"",БД!BL148)</f>
        <v>20057.116789029933</v>
      </c>
      <c r="F194" s="114">
        <f ca="1">IF(OR(БД!BR148="",ISERROR(БД!BR148)),"",БД!BR148)</f>
        <v>20580.453000000001</v>
      </c>
      <c r="G194" s="103">
        <f ca="1">IF(OR(БД!AV148="",ISERROR(БД!AV148)),"",БД!AV148)</f>
        <v>25.717737499997245</v>
      </c>
      <c r="H194" s="103">
        <f ca="1">IF(OR(БД!HJ363="",ISERROR(БД!HJ363)),"",БД!HJ363)</f>
        <v>326.99700000000001</v>
      </c>
      <c r="I194" s="114">
        <f ca="1">IF(OR(БД!HP363="",ISERROR(БД!HP363)),"",БД!HP363)</f>
        <v>525.20000000000005</v>
      </c>
      <c r="J194" s="103">
        <f ca="1">IF(OR(БД!FI363="",ISERROR(БД!FI363)),"",БД!FI363)</f>
        <v>586.30800530205386</v>
      </c>
      <c r="K194" s="114">
        <f ca="1">IF(OR(БД!FO363="",ISERROR(БД!FO363)),"",БД!FO363)</f>
        <v>586.55100000000004</v>
      </c>
      <c r="L194" s="103">
        <f ca="1">IF(OR(БД!DC492="",ISERROR(БД!DC492)),"",БД!DC492)</f>
        <v>71.508005302071822</v>
      </c>
      <c r="M194" s="133">
        <f ca="1">IF(OR(БД!BS363="",ISERROR(БД!BS363)),"",БД!BS363)</f>
        <v>11.023999999999999</v>
      </c>
      <c r="N194" s="114">
        <f ca="1">IF(OR(БД!BX363="",ISERROR(БД!BX363)),"",БД!BX363)</f>
        <v>11.023999999999999</v>
      </c>
      <c r="O194" s="133">
        <f ca="1">IF(OR(БД!CI406="",ISERROR(БД!CI406)),"",БД!CI406)</f>
        <v>3.581</v>
      </c>
      <c r="P194" s="114">
        <f ca="1">IF(OR(БД!CN406="",ISERROR(БД!CN406)),"",БД!CN406)</f>
        <v>3.581</v>
      </c>
      <c r="Q194" s="133">
        <f ca="1">IF(OR(БД!D148="",ISERROR(БД!D148)),"",БД!D148)</f>
        <v>226.673</v>
      </c>
      <c r="R194" s="134" t="str">
        <f>IF(OR(БД!E148="",ISERROR(БД!E148)),"",БД!E148)</f>
        <v/>
      </c>
      <c r="S194" s="114">
        <f ca="1">IF(OR(БД!I148="",ISERROR(БД!I148)),"",БД!I148)</f>
        <v>226.673</v>
      </c>
      <c r="T194" s="103">
        <f ca="1">IF(OR(БД!BY406="",ISERROR(БД!BY406)),"",БД!BY406)</f>
        <v>1270.6115000000407</v>
      </c>
      <c r="U194" s="133">
        <f ca="1">IF(OR(БД!BO406="",ISERROR(БД!BO406)),"",БД!BO406)</f>
        <v>39.323</v>
      </c>
      <c r="V194" s="114">
        <f ca="1">IF(OR(БД!BT406="",ISERROR(БД!BT406)),"",БД!BT406)</f>
        <v>39.323</v>
      </c>
      <c r="W194" s="133">
        <f ca="1">IF(OR(БД!BE406="",ISERROR(БД!BE406)),"",БД!BE406)</f>
        <v>50.393000000000001</v>
      </c>
      <c r="X194" s="114">
        <f ca="1">IF(OR(БД!BJ406="",ISERROR(БД!BJ406)),"",БД!BJ406)</f>
        <v>50.393000000000001</v>
      </c>
      <c r="Y194" s="103">
        <f ca="1">IF(OR(БД!U406="",ISERROR(БД!U406)),"",БД!U406)</f>
        <v>4.8387894379427836</v>
      </c>
      <c r="Z194" s="103">
        <f ca="1">IF(OR(БД!CX492="",ISERROR(БД!CX492)),"",БД!CX492)</f>
        <v>24.906857359363794</v>
      </c>
      <c r="AA194" s="133">
        <f ca="1">IF(OR(БД!AU406="",ISERROR(БД!AU406)),"",БД!AU406)</f>
        <v>2.1909999999999998</v>
      </c>
      <c r="AB194" s="114">
        <f ca="1">IF(OR(БД!AZ406="",ISERROR(БД!AZ406)),"",БД!AZ406)</f>
        <v>2.1909999999999998</v>
      </c>
      <c r="AC194" s="103">
        <f ca="1">IF(OR(БД!AJ406="",ISERROR(БД!AJ406)),"",БД!AJ406)</f>
        <v>7.5810000000037689</v>
      </c>
      <c r="AD194" s="114">
        <f ca="1">IF(OR(БД!AP406="",ISERROR(БД!AP406)),"",БД!AP406)</f>
        <v>18.812000000000001</v>
      </c>
      <c r="AE194" s="133">
        <f ca="1">IF(OR(БД!Z406="",ISERROR(БД!Z406)),"",БД!Z406)</f>
        <v>2.6779999999999999</v>
      </c>
      <c r="AF194" s="114">
        <f ca="1">IF(OR(БД!AE406="",ISERROR(БД!AE406)),"",БД!AE406)</f>
        <v>2.6779999999999999</v>
      </c>
      <c r="AG194" s="133">
        <f ca="1">IF(OR(БД!IC449="",ISERROR(БД!IC449)),"",БД!IC449)</f>
        <v>1.5740000000000001</v>
      </c>
      <c r="AH194" s="114">
        <f ca="1">IF(OR(БД!IH449="",ISERROR(БД!IH449)),"",БД!IH449)</f>
        <v>1.5740000000000001</v>
      </c>
      <c r="AI194" s="133">
        <f ca="1">IF(OR(БД!HS449="",ISERROR(БД!HS449)),"",БД!HS449)</f>
        <v>0</v>
      </c>
      <c r="AJ194" s="114">
        <f ca="1">IF(OR(БД!HX449="",ISERROR(БД!HX449)),"",БД!HX449)</f>
        <v>0</v>
      </c>
      <c r="AK194" s="133">
        <f ca="1">IF(OR(БД!HI449="",ISERROR(БД!HI449)),"",БД!HI449)</f>
        <v>7.9349999999999996</v>
      </c>
      <c r="AL194" s="114">
        <f ca="1">IF(OR(БД!HN449="",ISERROR(БД!HN449)),"",БД!HN449)</f>
        <v>7.9349999999999996</v>
      </c>
      <c r="AM194" s="133">
        <f ca="1">IF(OR(БД!GY449="",ISERROR(БД!GY449)),"",БД!GY449)</f>
        <v>34.345999999999997</v>
      </c>
      <c r="AN194" s="114">
        <f ca="1">IF(OR(БД!HD449="",ISERROR(БД!HD449)),"",БД!HD449)</f>
        <v>34.345999999999997</v>
      </c>
      <c r="AO194" s="133">
        <f ca="1">IF(OR(БД!GO449="",ISERROR(БД!GO449)),"",БД!GO449)</f>
        <v>0</v>
      </c>
      <c r="AP194" s="114">
        <f ca="1">IF(OR(БД!GT449="",ISERROR(БД!GT449)),"",БД!GT449)</f>
        <v>0</v>
      </c>
      <c r="AQ194" s="133">
        <f ca="1">IF(OR(БД!GE449="",ISERROR(БД!GE449)),"",БД!GE449)</f>
        <v>0</v>
      </c>
      <c r="AR194" s="114">
        <f ca="1">IF(OR(БД!GJ449="",ISERROR(БД!GJ449)),"",БД!GJ449)</f>
        <v>0</v>
      </c>
      <c r="AS194" s="103">
        <f ca="1">IF(OR(БД!FT449="",ISERROR(БД!FT449)),"",БД!FT449)</f>
        <v>1233.0915002125789</v>
      </c>
      <c r="AT194" s="114">
        <f ca="1">IF(OR(БД!FZ449="",ISERROR(БД!FZ449)),"",БД!FZ449)</f>
        <v>1192.7840000000001</v>
      </c>
      <c r="AU194" s="103">
        <f ca="1">IF(OR(БД!FO449="",ISERROR(БД!FO449)),"",БД!FO449)</f>
        <v>107.70795540294721</v>
      </c>
      <c r="AV194" s="103">
        <f ca="1">IF(OR(БД!FJ449="",ISERROR(БД!FJ449)),"",БД!FJ449)</f>
        <v>602.75271230598185</v>
      </c>
      <c r="AW194" s="103">
        <f ca="1">IF(OR(БД!EY449="",ISERROR(БД!EY449)),"",БД!EY449)</f>
        <v>1518.7869334968482</v>
      </c>
      <c r="AX194" s="114">
        <f ca="1">IF(OR(БД!FE449="",ISERROR(БД!FE449)),"",БД!FE449)</f>
        <v>1385.0820000000001</v>
      </c>
      <c r="AY194" s="103">
        <f ca="1">IF(OR(БД!EN449="",ISERROR(БД!EN449)),"",БД!EN449)</f>
        <v>409.55283040807416</v>
      </c>
      <c r="AZ194" s="114">
        <f ca="1">IF(OR(БД!ET449="",ISERROR(БД!ET449)),"",БД!ET449)</f>
        <v>299.09100000000001</v>
      </c>
      <c r="BA194" s="103">
        <f ca="1">IF(OR(БД!EC449="",ISERROR(БД!EC449)),"",БД!EC449)</f>
        <v>351.67239938372649</v>
      </c>
      <c r="BB194" s="114">
        <f ca="1">IF(OR(БД!EI449="",ISERROR(БД!EI449)),"",БД!EI449)</f>
        <v>304.67399999999998</v>
      </c>
      <c r="BC194" s="103">
        <f ca="1">IF(OR(БД!DX449="",ISERROR(БД!DX449)),"",БД!DX449)</f>
        <v>1.7989696082509681</v>
      </c>
      <c r="BD194" s="103">
        <f ca="1">IF(OR(БД!DS449="",ISERROR(БД!DS449)),"",БД!DS449)</f>
        <v>3.1741665468734639</v>
      </c>
      <c r="BE194" s="103">
        <f ca="1">IF(OR(БД!DN449="",ISERROR(БД!DN449)),"",БД!DN449)</f>
        <v>8.8379299217769809</v>
      </c>
      <c r="BF194" s="133">
        <f ca="1">IF(OR(БД!T363="",ISERROR(БД!T363)),"",БД!T363)</f>
        <v>45.597000000000001</v>
      </c>
      <c r="BG194" s="114">
        <f ca="1">IF(OR(БД!Z363="",ISERROR(БД!Z363)),"",БД!Z363)</f>
        <v>45.597000000000001</v>
      </c>
      <c r="BH194" s="52"/>
      <c r="BI194" s="80">
        <f ca="1">IF(OR(БД!DC449="",ISERROR(БД!DC449)),"",БД!DC449)</f>
        <v>27882.815175</v>
      </c>
      <c r="BJ194" s="114">
        <f ca="1">IF(OR(БД!DI449="",ISERROR(БД!DI449)),"",БД!DI449)</f>
        <v>27872.027999999998</v>
      </c>
      <c r="BK194" s="103">
        <f ca="1">IF(OR(БД!CS492="",ISERROR(БД!CS492)),"",БД!CS492)</f>
        <v>26828.005175000002</v>
      </c>
      <c r="BL194" s="80">
        <f ca="1">IF(OR(БД!HE363="",ISERROR(БД!HE363)),"",БД!HE363)</f>
        <v>77.992950000339803</v>
      </c>
      <c r="BM194" s="103">
        <f ca="1">IF(OR(БД!BA148="",ISERROR(БД!BA148)),"",БД!BA148)</f>
        <v>2430.1384901250781</v>
      </c>
      <c r="BN194" s="114">
        <f ca="1">IF(OR(БД!BG148="",ISERROR(БД!BG148)),"",БД!BG148)</f>
        <v>2722.8879999999999</v>
      </c>
      <c r="BO194" s="103">
        <f ca="1">IF(OR(БД!R277="",ISERROR(БД!R277)),"",БД!R277)</f>
        <v>710.46066770892901</v>
      </c>
      <c r="BP194" s="52"/>
      <c r="BQ194" s="80">
        <f ca="1">IF(OR(БД!AJ148="",ISERROR(БД!AJ148)),"",БД!AJ148)</f>
        <v>11790.758</v>
      </c>
      <c r="BR194" s="82">
        <f ca="1">IF(OR(БД!AM148="",ISERROR(БД!AM148)),"",БД!AM148)</f>
        <v>11790.758</v>
      </c>
      <c r="BS194" s="114">
        <f ca="1">IF(OR(БД!AQ148="",ISERROR(БД!AQ148)),"",БД!AQ148)</f>
        <v>11856</v>
      </c>
      <c r="BT194" s="80">
        <f ca="1">IF(OR(БД!Y148="",ISERROR(БД!Y148)),"",БД!Y148)</f>
        <v>0</v>
      </c>
      <c r="BU194" s="114">
        <f ca="1">IF(OR(БД!AE148="",ISERROR(БД!AE148)),"",БД!AE148)</f>
        <v>0</v>
      </c>
      <c r="BV194" s="80">
        <f ca="1">IF(OR(БД!N148="",ISERROR(БД!N148)),"",БД!N148)</f>
        <v>4835.84</v>
      </c>
      <c r="BW194" s="114">
        <f ca="1">IF(OR(БД!T148="",ISERROR(БД!T148)),"",БД!T148)</f>
        <v>4920</v>
      </c>
      <c r="BX194" s="80">
        <f ca="1">IF(OR(БД!GR191="",ISERROR(БД!GR191)),"",БД!GR191)</f>
        <v>2169.6610000000001</v>
      </c>
      <c r="BY194" s="114">
        <f ca="1">IF(OR(БД!GX191="",ISERROR(БД!GX191)),"",БД!GX191)</f>
        <v>2160</v>
      </c>
      <c r="BZ194" s="80">
        <f ca="1">IF(OR(БД!GG191="",ISERROR(БД!GG191)),"",БД!GG191)</f>
        <v>4008.0169999999998</v>
      </c>
      <c r="CA194" s="114">
        <f ca="1">IF(OR(БД!GM191="",ISERROR(БД!GM191)),"",БД!GM191)</f>
        <v>4008</v>
      </c>
      <c r="CB194" s="80">
        <f ca="1">IF(OR(БД!FT363="",ISERROR(БД!FT363)),"",БД!FT363)</f>
        <v>3957.8</v>
      </c>
      <c r="CC194" s="80">
        <f ca="1">IF(OR(БД!FV191="",ISERROR(БД!FV191)),"",БД!FV191)</f>
        <v>777.24</v>
      </c>
      <c r="CD194" s="114">
        <f ca="1">IF(OR(БД!GB191="",ISERROR(БД!GB191)),"",БД!GB191)</f>
        <v>768</v>
      </c>
      <c r="CE194" s="103">
        <f ca="1">IF(OR(БД!EG492="",ISERROR(БД!EG492)),"",БД!EG492)</f>
        <v>1069.9930000000002</v>
      </c>
      <c r="CF194" s="80">
        <f ca="1">IF(OR(БД!EB492="",ISERROR(БД!EB492)),"",БД!EB492)</f>
        <v>7.6029999999999998</v>
      </c>
      <c r="CG194" s="80">
        <f ca="1">IF(OR(БД!DW492="",ISERROR(БД!DW492)),"",БД!DW492)</f>
        <v>732.63400000000001</v>
      </c>
      <c r="CH194" s="80">
        <f ca="1">IF(OR(БД!DR492="",ISERROR(БД!DR492)),"",БД!DR492)</f>
        <v>313.18299999999999</v>
      </c>
      <c r="CI194" s="80">
        <f ca="1">IF(OR(БД!DM492="",ISERROR(БД!DM492)),"",БД!DM492)</f>
        <v>15.183</v>
      </c>
      <c r="CJ194" s="80">
        <f ca="1">IF(OR(БД!DH492="",ISERROR(БД!DH492)),"",БД!DH492)</f>
        <v>1.39</v>
      </c>
      <c r="CK194" s="103">
        <f ca="1">IF(OR(БД!FJ191="",ISERROR(БД!FJ191)),"",БД!FJ191)</f>
        <v>3390.7519999999995</v>
      </c>
      <c r="CL194" s="114">
        <f ca="1">IF(OR(БД!FQ191="",ISERROR(БД!FQ191)),"",БД!FQ191)</f>
        <v>3382.76</v>
      </c>
      <c r="CM194" s="108">
        <f ca="1">IF(OR(БД!CU363="",ISERROR(БД!CU363)),"",БД!CU363)</f>
        <v>11.057</v>
      </c>
      <c r="CN194" s="114">
        <f ca="1">IF(OR(БД!CZ363="",ISERROR(БД!CZ363)),"",БД!CZ363)</f>
        <v>23.88</v>
      </c>
      <c r="CO194" s="103">
        <f ca="1">IF(OR(БД!EL492="",ISERROR(БД!EL492)),"",БД!EL492)</f>
        <v>2.1208464585677738</v>
      </c>
      <c r="CP194" s="103">
        <f ca="1">IF(OR(БД!EO406="",ISERROR(БД!EO406)),"",БД!EO406)</f>
        <v>693.00000000001569</v>
      </c>
      <c r="CQ194" s="114">
        <f ca="1">IF(OR(БД!EW406="",ISERROR(БД!EW406)),"",БД!EW406)</f>
        <v>765.02800000000002</v>
      </c>
      <c r="CR194" s="108" t="str">
        <f ca="1">IF(OR(БД!EJ406="",ISERROR(БД!EJ406)),"",БД!EJ406)</f>
        <v/>
      </c>
      <c r="CS194" s="108">
        <f ca="1">IF(OR(БД!EF406="",ISERROR(БД!EF406)),"",БД!EF406)</f>
        <v>0</v>
      </c>
      <c r="CT194" s="103">
        <f ca="1">IF(OR(БД!DU406="",ISERROR(БД!DU406)),"",БД!DU406)</f>
        <v>290.400000000011</v>
      </c>
      <c r="CU194" s="114">
        <f ca="1">IF(OR(БД!EA406="",ISERROR(БД!EA406)),"",БД!EA406)</f>
        <v>198.505</v>
      </c>
      <c r="CV194" s="108" t="str">
        <f ca="1">IF(OR(БД!DP406="",ISERROR(БД!DP406)),"",БД!DP406)</f>
        <v/>
      </c>
      <c r="CW194" s="103">
        <f ca="1">IF(OR(БД!DE406="",ISERROR(БД!DE406)),"",БД!DE406)</f>
        <v>0</v>
      </c>
      <c r="CX194" s="114" t="str">
        <f ca="1">IF(OR(БД!DK406="",ISERROR(БД!DK406)),"",БД!DK406)</f>
        <v/>
      </c>
      <c r="CY194" s="103">
        <f ca="1">IF(OR(БД!D234="",ISERROR(БД!D234)),"",БД!D234)</f>
        <v>563.46839999995063</v>
      </c>
      <c r="CZ194" s="114">
        <f ca="1">IF(OR(БД!J234="",ISERROR(БД!J234)),"",БД!J234)</f>
        <v>554.15</v>
      </c>
      <c r="DA194" s="99">
        <f ca="1">IF(OR(БД!CA492="",ISERROR(БД!CA492)),"",БД!CA492)</f>
        <v>0.99660000000002213</v>
      </c>
      <c r="DB194" s="101">
        <f>IF(OR(БД!CD492="",ISERROR(БД!CD492)),"",БД!CD492)</f>
        <v>6.3771750000000003</v>
      </c>
      <c r="DC194" s="99">
        <f ca="1">IF(OR(БД!CG492="",ISERROR(БД!CG492)),"",БД!CG492)</f>
        <v>281.16659999996773</v>
      </c>
      <c r="DD194" s="137">
        <f>IF(OR(БД!CJ492="",ISERROR(БД!CJ492)),"",БД!CJ492)</f>
        <v>1190.04405</v>
      </c>
      <c r="DE194" s="99">
        <f ca="1">IF(OR(БД!BO492="",ISERROR(БД!BO492)),"",БД!BO492)</f>
        <v>1.1153999999999797</v>
      </c>
      <c r="DF194" s="101">
        <f>IF(OR(БД!BR492="",ISERROR(БД!BR492)),"",БД!BR492)</f>
        <v>8.0378500000000006</v>
      </c>
      <c r="DG194" s="99">
        <f ca="1">IF(OR(БД!BU492="",ISERROR(БД!BU492)),"",БД!BU492)</f>
        <v>282.3017999999829</v>
      </c>
      <c r="DH194" s="137">
        <f>IF(OR(БД!BX492="",ISERROR(БД!BX492)),"",БД!BX492)</f>
        <v>1192.973575</v>
      </c>
      <c r="DI194" s="80">
        <f ca="1">IF(OR(БД!GA492="",ISERROR(БД!GA492)),"",БД!GA492)</f>
        <v>391.76280000000003</v>
      </c>
      <c r="DJ194" s="114">
        <f ca="1">IF(OR(БД!GG492="",ISERROR(БД!GG492)),"",БД!GG492)</f>
        <v>417.6</v>
      </c>
      <c r="DK194" s="80">
        <f ca="1">IF(OR(БД!FP492="",ISERROR(БД!FP492)),"",БД!FP492)</f>
        <v>197.75579999999999</v>
      </c>
      <c r="DL194" s="114">
        <f ca="1">IF(OR(БД!FV492="",ISERROR(БД!FV492)),"",БД!FV492)</f>
        <v>60</v>
      </c>
      <c r="DM194" s="108">
        <f ca="1">IF(OR(БД!FK492="",ISERROR(БД!FK492)),"",БД!FK492)</f>
        <v>0</v>
      </c>
      <c r="DN194" s="103">
        <f ca="1">IF(OR(БД!AH277="",ISERROR(БД!AH277)),"",БД!AH277)</f>
        <v>2316.2145999999775</v>
      </c>
      <c r="DO194" s="114">
        <f ca="1">IF(OR(БД!AN277="",ISERROR(БД!AN277)),"",БД!AN277)</f>
        <v>2228.7910000000002</v>
      </c>
      <c r="DQ194" s="80">
        <f ca="1">IF(OR(БД!FE191="",ISERROR(БД!FE191)),"",БД!FE191)</f>
        <v>10.494899999999999</v>
      </c>
      <c r="DR194" s="80">
        <f ca="1">IF(OR(БД!EZ191="",ISERROR(БД!EZ191)),"",БД!EZ191)</f>
        <v>8.5098000000000003</v>
      </c>
      <c r="DS194" s="80">
        <f ca="1">IF(OR(БД!EU191="",ISERROR(БД!EU191)),"",БД!EU191)</f>
        <v>15.261900000000001</v>
      </c>
      <c r="DT194" s="80">
        <f ca="1">IF(OR(БД!EP191="",ISERROR(БД!EP191)),"",БД!EP191)</f>
        <v>8.4105000000000008</v>
      </c>
      <c r="DU194" s="80">
        <f ca="1">IF(OR(БД!EK191="",ISERROR(БД!EK191)),"",БД!EK191)</f>
        <v>7.2625000000000002</v>
      </c>
      <c r="DV194" s="80">
        <f ca="1">IF(OR(БД!EF191="",ISERROR(БД!EF191)),"",БД!EF191)</f>
        <v>8.7156000000000002</v>
      </c>
      <c r="DW194" s="80">
        <f ca="1">IF(OR(БД!EA191="",ISERROR(БД!EA191)),"",БД!EA191)</f>
        <v>23.4496</v>
      </c>
      <c r="DX194" s="80">
        <f ca="1">IF(OR(БД!AQ234="",ISERROR(БД!AQ234)),"",БД!AQ234)</f>
        <v>24.318999999999999</v>
      </c>
      <c r="DY194" s="80">
        <f ca="1">IF(OR(БД!GY277="",ISERROR(БД!GY277)),"",БД!GY277)</f>
        <v>-0.16000000000001099</v>
      </c>
      <c r="DZ194" s="80">
        <f ca="1">IF(OR(БД!GT277="",ISERROR(БД!GT277)),"",БД!GT277)</f>
        <v>0</v>
      </c>
      <c r="EA194" s="80">
        <f ca="1">IF(OR(БД!GO277="",ISERROR(БД!GO277)),"",БД!GO277)</f>
        <v>1.4611000000000001</v>
      </c>
      <c r="EB194" s="80">
        <f ca="1">IF(OR(БД!GJ277="",ISERROR(БД!GJ277)),"",БД!GJ277)</f>
        <v>28.298999999999999</v>
      </c>
      <c r="EC194" s="108">
        <f ca="1">IF(OR(БД!GL492="",ISERROR(БД!GL492)),"",БД!GL492)</f>
        <v>0</v>
      </c>
      <c r="ED194" s="80">
        <f ca="1">IF(OR(БД!GE277="",ISERROR(БД!GE277)),"",БД!GE277)</f>
        <v>1.8411</v>
      </c>
      <c r="EE194" s="80">
        <f ca="1">IF(OR(БД!FZ277="",ISERROR(БД!FZ277)),"",БД!FZ277)</f>
        <v>25.760000000000201</v>
      </c>
      <c r="EF194" s="108">
        <f ca="1">IF(OR(БД!FU277="",ISERROR(БД!FU277)),"",БД!FU277)</f>
        <v>0</v>
      </c>
      <c r="EG194" s="80">
        <f ca="1">IF(OR(БД!FP277="",ISERROR(БД!FP277)),"",БД!FP277)</f>
        <v>38.554000000000002</v>
      </c>
      <c r="EH194" s="80">
        <f ca="1">IF(OR(БД!AX277="",ISERROR(БД!AX277)),"",БД!AX277)</f>
        <v>0.36199999999999999</v>
      </c>
      <c r="EI194" s="80">
        <f ca="1">IF(OR(БД!FK277="",ISERROR(БД!FK277)),"",БД!FK277)</f>
        <v>0</v>
      </c>
      <c r="EJ194" s="80">
        <f ca="1">IF(OR(БД!FF277="",ISERROR(БД!FF277)),"",БД!FF277)</f>
        <v>40.521599999999999</v>
      </c>
      <c r="EL194" s="103">
        <f ca="1">IF(OR(БД!EX363="",ISERROR(БД!EX363)),"",БД!EX363)</f>
        <v>1243.5202817983477</v>
      </c>
      <c r="EM194" s="135" t="str">
        <f>IF(OR(БД!EZ363="",ISERROR(БД!EZ363)),"",БД!EZ363)</f>
        <v/>
      </c>
      <c r="EN194" s="114">
        <f ca="1">IF(OR(БД!FD363="",ISERROR(БД!FD363)),"",БД!FD363)</f>
        <v>1520.404</v>
      </c>
      <c r="EO194" s="103">
        <f ca="1">IF(OR(БД!AS277="",ISERROR(БД!AS277)),"",БД!AS277)</f>
        <v>2541.2765907027169</v>
      </c>
      <c r="EP194" s="103">
        <f ca="1">IF(OR(БД!BC277="",ISERROR(БД!BC277)),"",БД!BC277)</f>
        <v>1081.0500000000002</v>
      </c>
    </row>
    <row r="195" spans="1:146" ht="15.75" thickBot="1" x14ac:dyDescent="0.3">
      <c r="A195" s="61">
        <v>10</v>
      </c>
      <c r="B195" s="64">
        <f ca="1">IF(OR(БД!CG149="",ISERROR(БД!CG149)),"",БД!CG149)</f>
        <v>528.54899999998383</v>
      </c>
      <c r="C195" s="64">
        <f ca="1">IF(OR(БД!CB149="",ISERROR(БД!CB149)),"",БД!CB149)</f>
        <v>647.054999999968</v>
      </c>
      <c r="D195" s="64">
        <f ca="1">IF(OR(БД!BW149="",ISERROR(БД!BW149)),"",БД!BW149)</f>
        <v>372.45999999999748</v>
      </c>
      <c r="E195" s="103">
        <f ca="1">IF(OR(БД!BL149="",ISERROR(БД!BL149)),"",БД!BL149)</f>
        <v>20582.750329576374</v>
      </c>
      <c r="F195" s="114">
        <f ca="1">IF(OR(БД!BR149="",ISERROR(БД!BR149)),"",БД!BR149)</f>
        <v>21334.616000000002</v>
      </c>
      <c r="G195" s="64">
        <f ca="1">IF(OR(БД!AV149="",ISERROR(БД!AV149)),"",БД!AV149)</f>
        <v>25.933075000001761</v>
      </c>
      <c r="H195" s="103">
        <f ca="1">IF(OR(БД!HJ364="",ISERROR(БД!HJ364)),"",БД!HJ364)</f>
        <v>396.93700000000001</v>
      </c>
      <c r="I195" s="114">
        <f ca="1">IF(OR(БД!HP364="",ISERROR(БД!HP364)),"",БД!HP364)</f>
        <v>526.53399999999999</v>
      </c>
      <c r="J195" s="103">
        <f ca="1">IF(OR(БД!FI364="",ISERROR(БД!FI364)),"",БД!FI364)</f>
        <v>478.62200376342213</v>
      </c>
      <c r="K195" s="114">
        <f ca="1">IF(OR(БД!FO364="",ISERROR(БД!FO364)),"",БД!FO364)</f>
        <v>588.06200000000001</v>
      </c>
      <c r="L195" s="103">
        <f ca="1">IF(OR(БД!DC493="",ISERROR(БД!DC493)),"",БД!DC493)</f>
        <v>73.382003763550571</v>
      </c>
      <c r="M195" s="133">
        <f ca="1">IF(OR(БД!BS364="",ISERROR(БД!BS364)),"",БД!BS364)</f>
        <v>11.058999999999999</v>
      </c>
      <c r="N195" s="114">
        <f ca="1">IF(OR(БД!BX364="",ISERROR(БД!BX364)),"",БД!BX364)</f>
        <v>11.058999999999999</v>
      </c>
      <c r="O195" s="133">
        <f ca="1">IF(OR(БД!CI407="",ISERROR(БД!CI407)),"",БД!CI407)</f>
        <v>3.59</v>
      </c>
      <c r="P195" s="114">
        <f ca="1">IF(OR(БД!CN407="",ISERROR(БД!CN407)),"",БД!CN407)</f>
        <v>3.59</v>
      </c>
      <c r="Q195" s="133">
        <f ca="1">IF(OR(БД!D149="",ISERROR(БД!D149)),"",БД!D149)</f>
        <v>227.30699999999999</v>
      </c>
      <c r="R195" s="134" t="str">
        <f>IF(OR(БД!E149="",ISERROR(БД!E149)),"",БД!E149)</f>
        <v/>
      </c>
      <c r="S195" s="114">
        <f ca="1">IF(OR(БД!I149="",ISERROR(БД!I149)),"",БД!I149)</f>
        <v>227.30699999999999</v>
      </c>
      <c r="T195" s="103">
        <f ca="1">IF(OR(БД!BY407="",ISERROR(БД!BY407)),"",БД!BY407)</f>
        <v>1308.8019999999665</v>
      </c>
      <c r="U195" s="133">
        <f ca="1">IF(OR(БД!BO407="",ISERROR(БД!BO407)),"",БД!BO407)</f>
        <v>39.435000000000002</v>
      </c>
      <c r="V195" s="114">
        <f ca="1">IF(OR(БД!BT407="",ISERROR(БД!BT407)),"",БД!BT407)</f>
        <v>39.435000000000002</v>
      </c>
      <c r="W195" s="133">
        <f ca="1">IF(OR(БД!BE407="",ISERROR(БД!BE407)),"",БД!BE407)</f>
        <v>50.555</v>
      </c>
      <c r="X195" s="114">
        <f ca="1">IF(OR(БД!BJ407="",ISERROR(БД!BJ407)),"",БД!BJ407)</f>
        <v>50.555</v>
      </c>
      <c r="Y195" s="103">
        <f ca="1">IF(OR(БД!U407="",ISERROR(БД!U407)),"",БД!U407)</f>
        <v>4.9655987919978832</v>
      </c>
      <c r="Z195" s="103">
        <f ca="1">IF(OR(БД!CX493="",ISERROR(БД!CX493)),"",БД!CX493)</f>
        <v>25.559587248479666</v>
      </c>
      <c r="AA195" s="133">
        <f ca="1">IF(OR(БД!AU407="",ISERROR(БД!AU407)),"",БД!AU407)</f>
        <v>2.3519999999999999</v>
      </c>
      <c r="AB195" s="114">
        <f ca="1">IF(OR(БД!AZ407="",ISERROR(БД!AZ407)),"",БД!AZ407)</f>
        <v>2.3519999999999999</v>
      </c>
      <c r="AC195" s="103">
        <f ca="1">IF(OR(БД!AJ407="",ISERROR(БД!AJ407)),"",БД!AJ407)</f>
        <v>7.2379999999975553</v>
      </c>
      <c r="AD195" s="114">
        <f ca="1">IF(OR(БД!AP407="",ISERROR(БД!AP407)),"",БД!AP407)</f>
        <v>18.888000000000002</v>
      </c>
      <c r="AE195" s="133">
        <f ca="1">IF(OR(БД!Z407="",ISERROR(БД!Z407)),"",БД!Z407)</f>
        <v>2.6859999999999999</v>
      </c>
      <c r="AF195" s="114">
        <f ca="1">IF(OR(БД!AE407="",ISERROR(БД!AE407)),"",БД!AE407)</f>
        <v>2.6859999999999999</v>
      </c>
      <c r="AG195" s="133">
        <f ca="1">IF(OR(БД!IC450="",ISERROR(БД!IC450)),"",БД!IC450)</f>
        <v>1.5840000000000001</v>
      </c>
      <c r="AH195" s="114">
        <f ca="1">IF(OR(БД!IH450="",ISERROR(БД!IH450)),"",БД!IH450)</f>
        <v>1.5840000000000001</v>
      </c>
      <c r="AI195" s="133">
        <f ca="1">IF(OR(БД!HS450="",ISERROR(БД!HS450)),"",БД!HS450)</f>
        <v>0</v>
      </c>
      <c r="AJ195" s="114">
        <f ca="1">IF(OR(БД!HX450="",ISERROR(БД!HX450)),"",БД!HX450)</f>
        <v>0</v>
      </c>
      <c r="AK195" s="133">
        <f ca="1">IF(OR(БД!HI450="",ISERROR(БД!HI450)),"",БД!HI450)</f>
        <v>7.9569999999999999</v>
      </c>
      <c r="AL195" s="114">
        <f ca="1">IF(OR(БД!HN450="",ISERROR(БД!HN450)),"",БД!HN450)</f>
        <v>7.9569999999999999</v>
      </c>
      <c r="AM195" s="133">
        <f ca="1">IF(OR(БД!GY450="",ISERROR(БД!GY450)),"",БД!GY450)</f>
        <v>34.438000000000002</v>
      </c>
      <c r="AN195" s="114">
        <f ca="1">IF(OR(БД!HD450="",ISERROR(БД!HD450)),"",БД!HD450)</f>
        <v>34.438000000000002</v>
      </c>
      <c r="AO195" s="133">
        <f ca="1">IF(OR(БД!GO450="",ISERROR(БД!GO450)),"",БД!GO450)</f>
        <v>0</v>
      </c>
      <c r="AP195" s="114">
        <f ca="1">IF(OR(БД!GT450="",ISERROR(БД!GT450)),"",БД!GT450)</f>
        <v>0</v>
      </c>
      <c r="AQ195" s="133">
        <f ca="1">IF(OR(БД!GE450="",ISERROR(БД!GE450)),"",БД!GE450)</f>
        <v>0</v>
      </c>
      <c r="AR195" s="114">
        <f ca="1">IF(OR(БД!GJ450="",ISERROR(БД!GJ450)),"",БД!GJ450)</f>
        <v>0</v>
      </c>
      <c r="AS195" s="103">
        <f ca="1">IF(OR(БД!FT450="",ISERROR(БД!FT450)),"",БД!FT450)</f>
        <v>1265.4069251010137</v>
      </c>
      <c r="AT195" s="114">
        <f ca="1">IF(OR(БД!FZ450="",ISERROR(БД!FZ450)),"",БД!FZ450)</f>
        <v>1196.203</v>
      </c>
      <c r="AU195" s="103">
        <f ca="1">IF(OR(БД!FO450="",ISERROR(БД!FO450)),"",БД!FO450)</f>
        <v>110.53063996618584</v>
      </c>
      <c r="AV195" s="103">
        <f ca="1">IF(OR(БД!FJ450="",ISERROR(БД!FJ450)),"",БД!FJ450)</f>
        <v>618.54895289110175</v>
      </c>
      <c r="AW195" s="103">
        <f ca="1">IF(OR(БД!EY450="",ISERROR(БД!EY450)),"",БД!EY450)</f>
        <v>1558.5895313271733</v>
      </c>
      <c r="AX195" s="114">
        <f ca="1">IF(OR(БД!FE450="",ISERROR(БД!FE450)),"",БД!FE450)</f>
        <v>1445.752</v>
      </c>
      <c r="AY195" s="103">
        <f ca="1">IF(OR(БД!EN450="",ISERROR(БД!EN450)),"",БД!EN450)</f>
        <v>420.28591365989803</v>
      </c>
      <c r="AZ195" s="114">
        <f ca="1">IF(OR(БД!ET450="",ISERROR(БД!ET450)),"",БД!ET450)</f>
        <v>310.935</v>
      </c>
      <c r="BA195" s="103">
        <f ca="1">IF(OR(БД!EC450="",ISERROR(БД!EC450)),"",БД!EC450)</f>
        <v>360.88861975801439</v>
      </c>
      <c r="BB195" s="114">
        <f ca="1">IF(OR(БД!EI450="",ISERROR(БД!EI450)),"",БД!EI450)</f>
        <v>305.54399999999998</v>
      </c>
      <c r="BC195" s="103">
        <f ca="1">IF(OR(БД!DX450="",ISERROR(БД!DX450)),"",БД!DX450)</f>
        <v>1.8461149070726606</v>
      </c>
      <c r="BD195" s="103">
        <f ca="1">IF(OR(БД!DS450="",ISERROR(БД!DS450)),"",БД!DS450)</f>
        <v>3.25735140429174</v>
      </c>
      <c r="BE195" s="103">
        <f ca="1">IF(OR(БД!DN450="",ISERROR(БД!DN450)),"",БД!DN450)</f>
        <v>9.0695440886958174</v>
      </c>
      <c r="BF195" s="133">
        <f ca="1">IF(OR(БД!T364="",ISERROR(БД!T364)),"",БД!T364)</f>
        <v>45.713000000000001</v>
      </c>
      <c r="BG195" s="114">
        <f ca="1">IF(OR(БД!Z364="",ISERROR(БД!Z364)),"",БД!Z364)</f>
        <v>45.713000000000001</v>
      </c>
      <c r="BH195" s="52"/>
      <c r="BI195" s="80">
        <f ca="1">IF(OR(БД!DC450="",ISERROR(БД!DC450)),"",БД!DC450)</f>
        <v>28615.1172669999</v>
      </c>
      <c r="BJ195" s="114">
        <f ca="1">IF(OR(БД!DI450="",ISERROR(БД!DI450)),"",БД!DI450)</f>
        <v>28723.550999999999</v>
      </c>
      <c r="BK195" s="103">
        <f ca="1">IF(OR(БД!CS493="",ISERROR(БД!CS493)),"",БД!CS493)</f>
        <v>27531.0822669999</v>
      </c>
      <c r="BL195" s="73">
        <f ca="1">IF(OR(БД!HE364="",ISERROR(БД!HE364)),"",БД!HE364)</f>
        <v>96.911792000023297</v>
      </c>
      <c r="BM195" s="103">
        <f ca="1">IF(OR(БД!BA149="",ISERROR(БД!BA149)),"",БД!BA149)</f>
        <v>2493.824727385324</v>
      </c>
      <c r="BN195" s="114">
        <f ca="1">IF(OR(БД!BG149="",ISERROR(БД!BG149)),"",БД!BG149)</f>
        <v>2747.0410000000002</v>
      </c>
      <c r="BO195" s="103">
        <f ca="1">IF(OR(БД!R278="",ISERROR(БД!R278)),"",БД!R278)</f>
        <v>729.07959285728759</v>
      </c>
      <c r="BP195" s="52"/>
      <c r="BQ195" s="80">
        <f ca="1">IF(OR(БД!AJ149="",ISERROR(БД!AJ149)),"",БД!AJ149)</f>
        <v>11042.002</v>
      </c>
      <c r="BR195" s="82">
        <f ca="1">IF(OR(БД!AM149="",ISERROR(БД!AM149)),"",БД!AM149)</f>
        <v>11042.002</v>
      </c>
      <c r="BS195" s="114">
        <f ca="1">IF(OR(БД!AQ149="",ISERROR(БД!AQ149)),"",БД!AQ149)</f>
        <v>11856</v>
      </c>
      <c r="BT195" s="80">
        <f ca="1">IF(OR(БД!Y149="",ISERROR(БД!Y149)),"",БД!Y149)</f>
        <v>0</v>
      </c>
      <c r="BU195" s="114">
        <f ca="1">IF(OR(БД!AE149="",ISERROR(БД!AE149)),"",БД!AE149)</f>
        <v>0</v>
      </c>
      <c r="BV195" s="80">
        <f ca="1">IF(OR(БД!N149="",ISERROR(БД!N149)),"",БД!N149)</f>
        <v>4065.12</v>
      </c>
      <c r="BW195" s="114">
        <f ca="1">IF(OR(БД!T149="",ISERROR(БД!T149)),"",БД!T149)</f>
        <v>4920</v>
      </c>
      <c r="BX195" s="80">
        <f ca="1">IF(OR(БД!GR192="",ISERROR(БД!GR192)),"",БД!GR192)</f>
        <v>2173.973</v>
      </c>
      <c r="BY195" s="114">
        <f ca="1">IF(OR(БД!GX192="",ISERROR(БД!GX192)),"",БД!GX192)</f>
        <v>2160</v>
      </c>
      <c r="BZ195" s="80">
        <f ca="1">IF(OR(БД!GG192="",ISERROR(БД!GG192)),"",БД!GG192)</f>
        <v>4008.0169999999998</v>
      </c>
      <c r="CA195" s="114">
        <f ca="1">IF(OR(БД!GM192="",ISERROR(БД!GM192)),"",БД!GM192)</f>
        <v>4008</v>
      </c>
      <c r="CB195" s="73">
        <f ca="1">IF(OR(БД!FT364="",ISERROR(БД!FT364)),"",БД!FT364)</f>
        <v>3953.4</v>
      </c>
      <c r="CC195" s="80">
        <f ca="1">IF(OR(БД!FV192="",ISERROR(БД!FV192)),"",БД!FV192)</f>
        <v>794.89200000000005</v>
      </c>
      <c r="CD195" s="114">
        <f ca="1">IF(OR(БД!GB192="",ISERROR(БД!GB192)),"",БД!GB192)</f>
        <v>768</v>
      </c>
      <c r="CE195" s="103">
        <f ca="1">IF(OR(БД!EG493="",ISERROR(БД!EG493)),"",БД!EG493)</f>
        <v>1100.287</v>
      </c>
      <c r="CF195" s="80">
        <f ca="1">IF(OR(БД!EB493="",ISERROR(БД!EB493)),"",БД!EB493)</f>
        <v>7.11</v>
      </c>
      <c r="CG195" s="80">
        <f ca="1">IF(OR(БД!DW493="",ISERROR(БД!DW493)),"",БД!DW493)</f>
        <v>752.35</v>
      </c>
      <c r="CH195" s="80">
        <f ca="1">IF(OR(БД!DR493="",ISERROR(БД!DR493)),"",БД!DR493)</f>
        <v>323.23500000000001</v>
      </c>
      <c r="CI195" s="80">
        <f ca="1">IF(OR(БД!DM493="",ISERROR(БД!DM493)),"",БД!DM493)</f>
        <v>16.251999999999999</v>
      </c>
      <c r="CJ195" s="80">
        <f ca="1">IF(OR(БД!DH493="",ISERROR(БД!DH493)),"",БД!DH493)</f>
        <v>1.34</v>
      </c>
      <c r="CK195" s="103">
        <f ca="1">IF(OR(БД!FJ192="",ISERROR(БД!FJ192)),"",БД!FJ192)</f>
        <v>3653.6610000000001</v>
      </c>
      <c r="CL195" s="114">
        <f ca="1">IF(OR(БД!FQ192="",ISERROR(БД!FQ192)),"",БД!FQ192)</f>
        <v>3382.76</v>
      </c>
      <c r="CM195" s="108">
        <f ca="1">IF(OR(БД!CU364="",ISERROR(БД!CU364)),"",БД!CU364)</f>
        <v>11.176</v>
      </c>
      <c r="CN195" s="114">
        <f ca="1">IF(OR(БД!CZ364="",ISERROR(БД!CZ364)),"",БД!CZ364)</f>
        <v>23.88</v>
      </c>
      <c r="CO195" s="103">
        <f ca="1">IF(OR(БД!EL493="",ISERROR(БД!EL493)),"",БД!EL493)</f>
        <v>2.1764271307400618</v>
      </c>
      <c r="CP195" s="103">
        <f ca="1">IF(OR(БД!EO407="",ISERROR(БД!EO407)),"",БД!EO407)</f>
        <v>719.39999999996473</v>
      </c>
      <c r="CQ195" s="114">
        <f ca="1">IF(OR(БД!EW407="",ISERROR(БД!EW407)),"",БД!EW407)</f>
        <v>778.84</v>
      </c>
      <c r="CR195" s="66" t="str">
        <f ca="1">IF(OR(БД!EJ407="",ISERROR(БД!EJ407)),"",БД!EJ407)</f>
        <v/>
      </c>
      <c r="CS195" s="66">
        <f ca="1">IF(OR(БД!EF407="",ISERROR(БД!EF407)),"",БД!EF407)</f>
        <v>0</v>
      </c>
      <c r="CT195" s="103">
        <f ca="1">IF(OR(БД!DU407="",ISERROR(БД!DU407)),"",БД!DU407)</f>
        <v>299.1999999999905</v>
      </c>
      <c r="CU195" s="114">
        <f ca="1">IF(OR(БД!EA407="",ISERROR(БД!EA407)),"",БД!EA407)</f>
        <v>267.8</v>
      </c>
      <c r="CV195" s="66" t="str">
        <f ca="1">IF(OR(БД!DP407="",ISERROR(БД!DP407)),"",БД!DP407)</f>
        <v/>
      </c>
      <c r="CW195" s="103">
        <f ca="1">IF(OR(БД!DE407="",ISERROR(БД!DE407)),"",БД!DE407)</f>
        <v>2.200000000000002</v>
      </c>
      <c r="CX195" s="114" t="str">
        <f ca="1">IF(OR(БД!DK407="",ISERROR(БД!DK407)),"",БД!DK407)</f>
        <v/>
      </c>
      <c r="CY195" s="103">
        <f ca="1">IF(OR(БД!D235="",ISERROR(БД!D235)),"",БД!D235)</f>
        <v>594.54120000001421</v>
      </c>
      <c r="CZ195" s="114">
        <f ca="1">IF(OR(БД!J235="",ISERROR(БД!J235)),"",БД!J235)</f>
        <v>560.70000000000005</v>
      </c>
      <c r="DA195" s="99">
        <f ca="1">IF(OR(БД!CA493="",ISERROR(БД!CA493)),"",БД!CA493)</f>
        <v>0.99000000000003752</v>
      </c>
      <c r="DB195" s="101">
        <f>IF(OR(БД!CD493="",ISERROR(БД!CD493)),"",БД!CD493)</f>
        <v>6.3809250000000004</v>
      </c>
      <c r="DC195" s="99">
        <f ca="1">IF(OR(БД!CG493="",ISERROR(БД!CG493)),"",БД!CG493)</f>
        <v>297.38279999999395</v>
      </c>
      <c r="DD195" s="101">
        <f>IF(OR(БД!CJ493="",ISERROR(БД!CJ493)),"",БД!CJ493)</f>
        <v>1191.1704999999999</v>
      </c>
      <c r="DE195" s="99">
        <f ca="1">IF(OR(БД!BO493="",ISERROR(БД!BO493)),"",БД!BO493)</f>
        <v>1.1153999999999797</v>
      </c>
      <c r="DF195" s="101">
        <f>IF(OR(БД!BR493="",ISERROR(БД!BR493)),"",БД!BR493)</f>
        <v>8.0420750000000005</v>
      </c>
      <c r="DG195" s="99">
        <f ca="1">IF(OR(БД!BU493="",ISERROR(БД!BU493)),"",БД!BU493)</f>
        <v>297.15840000002026</v>
      </c>
      <c r="DH195" s="101">
        <f>IF(OR(БД!BX493="",ISERROR(БД!BX493)),"",БД!BX493)</f>
        <v>1194.0991750000001</v>
      </c>
      <c r="DI195" s="80">
        <f ca="1">IF(OR(БД!GA493="",ISERROR(БД!GA493)),"",БД!GA493)</f>
        <v>662.89409999999998</v>
      </c>
      <c r="DJ195" s="114">
        <f ca="1">IF(OR(БД!GG493="",ISERROR(БД!GG493)),"",БД!GG493)</f>
        <v>597.6</v>
      </c>
      <c r="DK195" s="80">
        <f ca="1">IF(OR(БД!FP493="",ISERROR(БД!FP493)),"",БД!FP493)</f>
        <v>335.56380000000001</v>
      </c>
      <c r="DL195" s="114">
        <f ca="1">IF(OR(БД!FV493="",ISERROR(БД!FV493)),"",БД!FV493)</f>
        <v>130</v>
      </c>
      <c r="DM195" s="108">
        <f ca="1">IF(OR(БД!FK493="",ISERROR(БД!FK493)),"",БД!FK493)</f>
        <v>0</v>
      </c>
      <c r="DN195" s="103">
        <f ca="1">IF(OR(БД!AH278="",ISERROR(БД!AH278)),"",БД!AH278)</f>
        <v>2908.5874499999695</v>
      </c>
      <c r="DO195" s="114">
        <f ca="1">IF(OR(БД!AN278="",ISERROR(БД!AN278)),"",БД!AN278)</f>
        <v>2547.4340000000002</v>
      </c>
      <c r="DQ195" s="73">
        <f ca="1">IF(OR(БД!FE192="",ISERROR(БД!FE192)),"",БД!FE192)</f>
        <v>33.514800000000001</v>
      </c>
      <c r="DR195" s="73">
        <f ca="1">IF(OR(БД!EZ192="",ISERROR(БД!EZ192)),"",БД!EZ192)</f>
        <v>22.717199999999998</v>
      </c>
      <c r="DS195" s="73">
        <f ca="1">IF(OR(БД!EU192="",ISERROR(БД!EU192)),"",БД!EU192)</f>
        <v>30.597000000000001</v>
      </c>
      <c r="DT195" s="73">
        <f ca="1">IF(OR(БД!EP192="",ISERROR(БД!EP192)),"",БД!EP192)</f>
        <v>22.981200000000001</v>
      </c>
      <c r="DU195" s="73">
        <f ca="1">IF(OR(БД!EK192="",ISERROR(БД!EK192)),"",БД!EK192)</f>
        <v>18.918900000000001</v>
      </c>
      <c r="DV195" s="73">
        <f ca="1">IF(OR(БД!EF192="",ISERROR(БД!EF192)),"",БД!EF192)</f>
        <v>24.256799999999998</v>
      </c>
      <c r="DW195" s="73">
        <f ca="1">IF(OR(БД!EA192="",ISERROR(БД!EA192)),"",БД!EA192)</f>
        <v>23.093599999999999</v>
      </c>
      <c r="DX195" s="73">
        <f ca="1">IF(OR(БД!AQ235="",ISERROR(БД!AQ235)),"",БД!AQ235)</f>
        <v>22.187000000000001</v>
      </c>
      <c r="DY195" s="73">
        <f ca="1">IF(OR(БД!GY278="",ISERROR(БД!GY278)),"",БД!GY278)</f>
        <v>0</v>
      </c>
      <c r="DZ195" s="73">
        <f ca="1">IF(OR(БД!GT278="",ISERROR(БД!GT278)),"",БД!GT278)</f>
        <v>0</v>
      </c>
      <c r="EA195" s="73">
        <f ca="1">IF(OR(БД!GO278="",ISERROR(БД!GO278)),"",БД!GO278)</f>
        <v>1.4346000000000001</v>
      </c>
      <c r="EB195" s="73">
        <f ca="1">IF(OR(БД!GJ278="",ISERROR(БД!GJ278)),"",БД!GJ278)</f>
        <v>42.933</v>
      </c>
      <c r="EC195" s="108">
        <f ca="1">IF(OR(БД!GL493="",ISERROR(БД!GL493)),"",БД!GL493)</f>
        <v>0</v>
      </c>
      <c r="ED195" s="73">
        <f ca="1">IF(OR(БД!GE278="",ISERROR(БД!GE278)),"",БД!GE278)</f>
        <v>9.1582500000000007</v>
      </c>
      <c r="EE195" s="73">
        <f ca="1">IF(OR(БД!FZ278="",ISERROR(БД!FZ278)),"",БД!FZ278)</f>
        <v>25.319999999999698</v>
      </c>
      <c r="EF195" s="66">
        <f ca="1">IF(OR(БД!FU278="",ISERROR(БД!FU278)),"",БД!FU278)</f>
        <v>0</v>
      </c>
      <c r="EG195" s="73">
        <f ca="1">IF(OR(БД!FP278="",ISERROR(БД!FP278)),"",БД!FP278)</f>
        <v>43.777000000000001</v>
      </c>
      <c r="EH195" s="80">
        <f ca="1">IF(OR(БД!AX278="",ISERROR(БД!AX278)),"",БД!AX278)</f>
        <v>0.39</v>
      </c>
      <c r="EI195" s="73">
        <f ca="1">IF(OR(БД!FK278="",ISERROR(БД!FK278)),"",БД!FK278)</f>
        <v>0</v>
      </c>
      <c r="EJ195" s="73">
        <f ca="1">IF(OR(БД!FF278="",ISERROR(БД!FF278)),"",БД!FF278)</f>
        <v>42.063000000000002</v>
      </c>
      <c r="EL195" s="103">
        <f ca="1">IF(OR(БД!EX364="",ISERROR(БД!EX364)),"",БД!EX364)</f>
        <v>888.24643254036278</v>
      </c>
      <c r="EM195" s="135" t="str">
        <f>IF(OR(БД!EZ364="",ISERROR(БД!EZ364)),"",БД!EZ364)</f>
        <v/>
      </c>
      <c r="EN195" s="114">
        <f ca="1">IF(OR(БД!FD364="",ISERROR(БД!FD364)),"",БД!FD364)</f>
        <v>1485.4369999999999</v>
      </c>
      <c r="EO195" s="103">
        <f ca="1">IF(OR(БД!AS278="",ISERROR(БД!AS278)),"",БД!AS278)</f>
        <v>2542.5008889593601</v>
      </c>
      <c r="EP195" s="103">
        <f ca="1">IF(OR(БД!BC278="",ISERROR(БД!BC278)),"",БД!BC278)</f>
        <v>1111.463</v>
      </c>
    </row>
    <row r="196" spans="1:146" ht="15.75" thickBot="1" x14ac:dyDescent="0.3">
      <c r="A196" s="182" t="s">
        <v>75</v>
      </c>
      <c r="B196" s="183">
        <f t="shared" ref="B196:AI196" ca="1" si="135">SUM(B186:B195)</f>
        <v>49664.190999999963</v>
      </c>
      <c r="C196" s="183">
        <f t="shared" ca="1" si="135"/>
        <v>6982.8629999999939</v>
      </c>
      <c r="D196" s="183">
        <f t="shared" ca="1" si="135"/>
        <v>3138.6860000000001</v>
      </c>
      <c r="E196" s="183">
        <f t="shared" ca="1" si="135"/>
        <v>206367.42577311175</v>
      </c>
      <c r="F196" s="183">
        <f t="shared" ca="1" si="135"/>
        <v>208099.10100000002</v>
      </c>
      <c r="G196" s="183">
        <f t="shared" ca="1" si="135"/>
        <v>287.43933750000411</v>
      </c>
      <c r="H196" s="183">
        <f t="shared" ca="1" si="135"/>
        <v>4143.8789999999999</v>
      </c>
      <c r="I196" s="183">
        <f ca="1">SUM(I186:I195)</f>
        <v>5269.597999999999</v>
      </c>
      <c r="J196" s="183">
        <f t="shared" ca="1" si="135"/>
        <v>5681.7849792796551</v>
      </c>
      <c r="K196" s="183">
        <f t="shared" ca="1" si="135"/>
        <v>5847.4040000000005</v>
      </c>
      <c r="L196" s="183">
        <f t="shared" ca="1" si="135"/>
        <v>735.74497927986135</v>
      </c>
      <c r="M196" s="183">
        <f t="shared" ca="1" si="135"/>
        <v>110.667</v>
      </c>
      <c r="N196" s="183">
        <f t="shared" ca="1" si="135"/>
        <v>110.667</v>
      </c>
      <c r="O196" s="183">
        <f t="shared" ca="1" si="135"/>
        <v>35.929000000000002</v>
      </c>
      <c r="P196" s="183">
        <f t="shared" ca="1" si="135"/>
        <v>35.929000000000002</v>
      </c>
      <c r="Q196" s="183">
        <f t="shared" ca="1" si="135"/>
        <v>2217.4139999999998</v>
      </c>
      <c r="R196" s="183">
        <f>SUM(R186:R195)</f>
        <v>-37.031999999999982</v>
      </c>
      <c r="S196" s="183">
        <f t="shared" ca="1" si="135"/>
        <v>2254.4459999999999</v>
      </c>
      <c r="T196" s="183">
        <f t="shared" ca="1" si="135"/>
        <v>13133.18099999998</v>
      </c>
      <c r="U196" s="183">
        <f t="shared" ca="1" si="135"/>
        <v>394.71600000000001</v>
      </c>
      <c r="V196" s="183">
        <f t="shared" ca="1" si="135"/>
        <v>394.71600000000001</v>
      </c>
      <c r="W196" s="183">
        <f t="shared" ca="1" si="135"/>
        <v>506.09300000000002</v>
      </c>
      <c r="X196" s="183">
        <f t="shared" ca="1" si="135"/>
        <v>506.09300000000002</v>
      </c>
      <c r="Y196" s="183">
        <f t="shared" ca="1" si="135"/>
        <v>49.786244487170407</v>
      </c>
      <c r="Z196" s="183">
        <f t="shared" ca="1" si="135"/>
        <v>256.26634632557199</v>
      </c>
      <c r="AA196" s="183">
        <f t="shared" ca="1" si="135"/>
        <v>24.479000000000003</v>
      </c>
      <c r="AB196" s="183">
        <f t="shared" ca="1" si="135"/>
        <v>24.479000000000003</v>
      </c>
      <c r="AC196" s="183">
        <f t="shared" ca="1" si="135"/>
        <v>95.102000000001681</v>
      </c>
      <c r="AD196" s="183">
        <f t="shared" ca="1" si="135"/>
        <v>187.52300000000002</v>
      </c>
      <c r="AE196" s="183">
        <f ca="1">SUM(AE186:AE195)</f>
        <v>29.215</v>
      </c>
      <c r="AF196" s="183">
        <f t="shared" ca="1" si="135"/>
        <v>29.215</v>
      </c>
      <c r="AG196" s="183">
        <f t="shared" ca="1" si="135"/>
        <v>15.872999999999999</v>
      </c>
      <c r="AH196" s="183">
        <f t="shared" ca="1" si="135"/>
        <v>15.872999999999999</v>
      </c>
      <c r="AI196" s="183">
        <f t="shared" ca="1" si="135"/>
        <v>0</v>
      </c>
      <c r="AJ196" s="183">
        <f t="shared" ref="AJ196:BE196" ca="1" si="136">SUM(AJ186:AJ195)</f>
        <v>0</v>
      </c>
      <c r="AK196" s="183">
        <f t="shared" ca="1" si="136"/>
        <v>79.644000000000005</v>
      </c>
      <c r="AL196" s="183">
        <f t="shared" ca="1" si="136"/>
        <v>79.644000000000005</v>
      </c>
      <c r="AM196" s="183">
        <f t="shared" ca="1" si="136"/>
        <v>310.61799999999999</v>
      </c>
      <c r="AN196" s="183">
        <f t="shared" ca="1" si="136"/>
        <v>310.61799999999999</v>
      </c>
      <c r="AO196" s="183">
        <f t="shared" ca="1" si="136"/>
        <v>0</v>
      </c>
      <c r="AP196" s="183">
        <f t="shared" ca="1" si="136"/>
        <v>0</v>
      </c>
      <c r="AQ196" s="183">
        <f ca="1">SUM(AQ186:AQ195)</f>
        <v>0</v>
      </c>
      <c r="AR196" s="183">
        <f ca="1">SUM(AR186:AR195)</f>
        <v>0</v>
      </c>
      <c r="AS196" s="183">
        <f t="shared" ca="1" si="136"/>
        <v>12687.263145456403</v>
      </c>
      <c r="AT196" s="183">
        <f t="shared" ca="1" si="136"/>
        <v>11973.124</v>
      </c>
      <c r="AU196" s="183">
        <f t="shared" ca="1" si="136"/>
        <v>1108.2058166978632</v>
      </c>
      <c r="AV196" s="183">
        <f t="shared" ca="1" si="136"/>
        <v>6201.7151779452033</v>
      </c>
      <c r="AW196" s="183">
        <f t="shared" ca="1" si="136"/>
        <v>15626.779913602024</v>
      </c>
      <c r="AX196" s="183">
        <f t="shared" ca="1" si="136"/>
        <v>14029.405000000001</v>
      </c>
      <c r="AY196" s="183">
        <f t="shared" ca="1" si="136"/>
        <v>4213.883990326698</v>
      </c>
      <c r="AZ196" s="183">
        <f t="shared" ca="1" si="136"/>
        <v>2829.1839999999997</v>
      </c>
      <c r="BA196" s="183">
        <f t="shared" ca="1" si="136"/>
        <v>3618.3529536990509</v>
      </c>
      <c r="BB196" s="183">
        <f t="shared" ca="1" si="136"/>
        <v>2955.2339999999999</v>
      </c>
      <c r="BC196" s="183">
        <f t="shared" ca="1" si="136"/>
        <v>18.509575977633379</v>
      </c>
      <c r="BD196" s="183">
        <f t="shared" ca="1" si="136"/>
        <v>32.658960215641514</v>
      </c>
      <c r="BE196" s="183">
        <f t="shared" ca="1" si="136"/>
        <v>90.933351303903237</v>
      </c>
      <c r="BF196" s="183">
        <f ca="1">SUM(BF186:BF195)</f>
        <v>457.49700000000001</v>
      </c>
      <c r="BG196" s="183">
        <f ca="1">SUM(BG186:BG195)</f>
        <v>457.49700000000001</v>
      </c>
      <c r="BH196" s="52"/>
      <c r="BI196" s="183">
        <f t="shared" ref="BI196:BN196" ca="1" si="137">SUM(BI186:BI195)</f>
        <v>286839.86536300182</v>
      </c>
      <c r="BJ196" s="183">
        <f t="shared" ca="1" si="137"/>
        <v>281271.25799999997</v>
      </c>
      <c r="BK196" s="183">
        <f t="shared" ca="1" si="137"/>
        <v>276033.01236300176</v>
      </c>
      <c r="BL196" s="183">
        <f t="shared" ca="1" si="137"/>
        <v>863.94258800268278</v>
      </c>
      <c r="BM196" s="183">
        <f t="shared" ca="1" si="137"/>
        <v>25003.664771676496</v>
      </c>
      <c r="BN196" s="183">
        <f t="shared" ca="1" si="137"/>
        <v>27019.507999999998</v>
      </c>
      <c r="BO196" s="183">
        <f ca="1">SUM(BO186:BO195)</f>
        <v>7309.9209946430665</v>
      </c>
      <c r="BP196" s="52"/>
      <c r="BQ196" s="183">
        <f t="shared" ref="BQ196:DM196" ca="1" si="138">SUM(BQ186:BQ195)</f>
        <v>120556.6</v>
      </c>
      <c r="BR196" s="183">
        <f t="shared" ca="1" si="138"/>
        <v>120556.6</v>
      </c>
      <c r="BS196" s="183">
        <f t="shared" ca="1" si="138"/>
        <v>122808</v>
      </c>
      <c r="BT196" s="183">
        <f t="shared" ca="1" si="138"/>
        <v>0</v>
      </c>
      <c r="BU196" s="183">
        <f t="shared" ca="1" si="138"/>
        <v>0</v>
      </c>
      <c r="BV196" s="183">
        <f t="shared" ca="1" si="138"/>
        <v>47672.159999999996</v>
      </c>
      <c r="BW196" s="183">
        <f t="shared" ca="1" si="138"/>
        <v>49200</v>
      </c>
      <c r="BX196" s="183">
        <f t="shared" ca="1" si="138"/>
        <v>24427.85</v>
      </c>
      <c r="BY196" s="183">
        <f t="shared" ca="1" si="138"/>
        <v>25200</v>
      </c>
      <c r="BZ196" s="183">
        <f t="shared" ca="1" si="138"/>
        <v>40512.385999999999</v>
      </c>
      <c r="CA196" s="183">
        <f t="shared" ca="1" si="138"/>
        <v>40536</v>
      </c>
      <c r="CB196" s="183">
        <f t="shared" ca="1" si="138"/>
        <v>39998.200000000004</v>
      </c>
      <c r="CC196" s="183">
        <f t="shared" ca="1" si="138"/>
        <v>7944.2039999999997</v>
      </c>
      <c r="CD196" s="183">
        <f t="shared" ca="1" si="138"/>
        <v>7872</v>
      </c>
      <c r="CE196" s="183">
        <f t="shared" ca="1" si="138"/>
        <v>10961.528</v>
      </c>
      <c r="CF196" s="212">
        <f t="shared" ca="1" si="138"/>
        <v>65.822000000000003</v>
      </c>
      <c r="CG196" s="183">
        <f t="shared" ca="1" si="138"/>
        <v>7295.3360000000002</v>
      </c>
      <c r="CH196" s="183">
        <f t="shared" ca="1" si="138"/>
        <v>3432.5299999999997</v>
      </c>
      <c r="CI196" s="183">
        <f t="shared" ca="1" si="138"/>
        <v>154.67500000000001</v>
      </c>
      <c r="CJ196" s="183">
        <f t="shared" ca="1" si="138"/>
        <v>13.164999999999999</v>
      </c>
      <c r="CK196" s="183">
        <f t="shared" ca="1" si="138"/>
        <v>34961.852999999996</v>
      </c>
      <c r="CL196" s="183">
        <f ca="1">SUM(CL186:CL195)</f>
        <v>33827.600000000013</v>
      </c>
      <c r="CM196" s="183">
        <f t="shared" ca="1" si="138"/>
        <v>107.968</v>
      </c>
      <c r="CN196" s="183">
        <f t="shared" ca="1" si="138"/>
        <v>238.79999999999998</v>
      </c>
      <c r="CO196" s="183">
        <f t="shared" ca="1" si="138"/>
        <v>21.821362896686814</v>
      </c>
      <c r="CP196" s="183">
        <f t="shared" ca="1" si="138"/>
        <v>6124.8000000000029</v>
      </c>
      <c r="CQ196" s="183">
        <f ca="1">SUM(CQ186:CQ195)</f>
        <v>7270.0839999999998</v>
      </c>
      <c r="CR196" s="183">
        <f t="shared" ca="1" si="138"/>
        <v>0</v>
      </c>
      <c r="CS196" s="183">
        <f t="shared" ca="1" si="138"/>
        <v>0</v>
      </c>
      <c r="CT196" s="183">
        <f t="shared" ca="1" si="138"/>
        <v>2510.2000000000116</v>
      </c>
      <c r="CU196" s="183">
        <f ca="1">SUM(CU186:CU195)</f>
        <v>2512.4659999999999</v>
      </c>
      <c r="CV196" s="183">
        <f t="shared" ca="1" si="138"/>
        <v>0</v>
      </c>
      <c r="CW196" s="183">
        <f t="shared" ca="1" si="138"/>
        <v>13.200000000000014</v>
      </c>
      <c r="CX196" s="183">
        <f t="shared" ca="1" si="138"/>
        <v>0</v>
      </c>
      <c r="CY196" s="183">
        <f t="shared" ca="1" si="138"/>
        <v>4854.3461999999854</v>
      </c>
      <c r="CZ196" s="183">
        <f ca="1">SUM(CZ186:CZ195)</f>
        <v>5269.5599999999995</v>
      </c>
      <c r="DA196" s="183">
        <f t="shared" ca="1" si="138"/>
        <v>10.276200000000202</v>
      </c>
      <c r="DB196" s="183">
        <f>SUM(DB186:DB195)</f>
        <v>63.637249999999995</v>
      </c>
      <c r="DC196" s="183">
        <f t="shared" ca="1" si="138"/>
        <v>2427.0839999999625</v>
      </c>
      <c r="DD196" s="183">
        <f>SUM(DD186:DD195)</f>
        <v>11869.960150000001</v>
      </c>
      <c r="DE196" s="183">
        <f t="shared" ca="1" si="138"/>
        <v>11.371800000000228</v>
      </c>
      <c r="DF196" s="183">
        <f>SUM(DF186:DF195)</f>
        <v>80.228100000000012</v>
      </c>
      <c r="DG196" s="183">
        <f t="shared" ca="1" si="138"/>
        <v>2427.2622000000229</v>
      </c>
      <c r="DH196" s="183">
        <f>SUM(DH186:DH195)</f>
        <v>11899.234974999999</v>
      </c>
      <c r="DI196" s="183">
        <f t="shared" ca="1" si="138"/>
        <v>4475.9450999999999</v>
      </c>
      <c r="DJ196" s="183">
        <f ca="1">SUM(DJ186:DJ195)</f>
        <v>4832.4000000000005</v>
      </c>
      <c r="DK196" s="183">
        <f t="shared" ca="1" si="138"/>
        <v>2100.8262</v>
      </c>
      <c r="DL196" s="183">
        <f ca="1">SUM(DL186:DL195)</f>
        <v>915</v>
      </c>
      <c r="DM196" s="183">
        <f t="shared" ca="1" si="138"/>
        <v>0</v>
      </c>
      <c r="DN196" s="183">
        <f ca="1">SUM(DN186:DN195)</f>
        <v>21885.630550000005</v>
      </c>
      <c r="DO196" s="183">
        <f ca="1">SUM(DO186:DO195)</f>
        <v>22798.52</v>
      </c>
      <c r="DQ196" s="183">
        <f t="shared" ref="DQ196:EJ196" ca="1" si="139">SUM(DQ186:DQ195)</f>
        <v>129.87989999999999</v>
      </c>
      <c r="DR196" s="183">
        <f t="shared" ca="1" si="139"/>
        <v>79.914299999999997</v>
      </c>
      <c r="DS196" s="183">
        <f t="shared" ca="1" si="139"/>
        <v>151.4616</v>
      </c>
      <c r="DT196" s="183">
        <f t="shared" ca="1" si="139"/>
        <v>79.677899999999994</v>
      </c>
      <c r="DU196" s="183">
        <f t="shared" ca="1" si="139"/>
        <v>113.4451</v>
      </c>
      <c r="DV196" s="183">
        <f t="shared" ca="1" si="139"/>
        <v>130.8501</v>
      </c>
      <c r="DW196" s="183">
        <f t="shared" ca="1" si="139"/>
        <v>200.51760000000002</v>
      </c>
      <c r="DX196" s="183">
        <f t="shared" ca="1" si="139"/>
        <v>46.506</v>
      </c>
      <c r="DY196" s="183">
        <f t="shared" ca="1" si="139"/>
        <v>-0.49999999999593603</v>
      </c>
      <c r="DZ196" s="183">
        <f t="shared" ca="1" si="139"/>
        <v>0</v>
      </c>
      <c r="EA196" s="183">
        <f t="shared" ca="1" si="139"/>
        <v>9.4062000000000001</v>
      </c>
      <c r="EB196" s="183">
        <f t="shared" ca="1" si="139"/>
        <v>286.358</v>
      </c>
      <c r="EC196" s="183">
        <f ca="1">SUM(EC186:EC195)</f>
        <v>0</v>
      </c>
      <c r="ED196" s="183">
        <f t="shared" ca="1" si="139"/>
        <v>62.298749999999998</v>
      </c>
      <c r="EE196" s="183">
        <f t="shared" ca="1" si="139"/>
        <v>228.44000000000051</v>
      </c>
      <c r="EF196" s="183">
        <f ca="1">SUM(EF186:EF195)</f>
        <v>0</v>
      </c>
      <c r="EG196" s="183">
        <f t="shared" ca="1" si="139"/>
        <v>313.08599999999996</v>
      </c>
      <c r="EH196" s="183">
        <f ca="1">SUM(EH186:EH195)</f>
        <v>1.0819999999999999</v>
      </c>
      <c r="EI196" s="183">
        <f t="shared" ca="1" si="139"/>
        <v>0</v>
      </c>
      <c r="EJ196" s="183">
        <f t="shared" ca="1" si="139"/>
        <v>347.76359999999994</v>
      </c>
      <c r="EL196" s="183">
        <f ca="1">SUM(EL186:EL195)</f>
        <v>10746.261612811264</v>
      </c>
      <c r="EM196" s="183">
        <f>SUM(EM186:EM195)</f>
        <v>12700.869498472695</v>
      </c>
      <c r="EN196" s="183">
        <f ca="1">SUM(EN186:EN195)</f>
        <v>13025.941999999999</v>
      </c>
      <c r="EO196" s="183">
        <f ca="1">SUM(EO186:EO195)</f>
        <v>26494.933746687031</v>
      </c>
      <c r="EP196" s="183">
        <f ca="1">SUM(EP186:EP195)</f>
        <v>11069.495999999999</v>
      </c>
    </row>
    <row r="197" spans="1:146" x14ac:dyDescent="0.25">
      <c r="A197" s="2">
        <v>11</v>
      </c>
      <c r="B197" s="102">
        <f ca="1">IF(OR(БД!CG151="",ISERROR(БД!CG151)),"",БД!CG151)</f>
        <v>553.2979999999925</v>
      </c>
      <c r="C197" s="102">
        <f ca="1">IF(OR(БД!CB151="",ISERROR(БД!CB151)),"",БД!CB151)</f>
        <v>845.24500000005196</v>
      </c>
      <c r="D197" s="102">
        <f ca="1">IF(OR(БД!BW151="",ISERROR(БД!BW151)),"",БД!BW151)</f>
        <v>348.25949999999563</v>
      </c>
      <c r="E197" s="103">
        <f ca="1">IF(OR(БД!BL151="",ISERROR(БД!BL151)),"",БД!BL151)</f>
        <v>19779.667492130367</v>
      </c>
      <c r="F197" s="114">
        <f ca="1">IF(OR(БД!BR151="",ISERROR(БД!BR151)),"",БД!BR151)</f>
        <v>19477.304</v>
      </c>
      <c r="G197" s="102">
        <f ca="1">IF(OR(БД!AV151="",ISERROR(БД!AV151)),"",БД!AV151)</f>
        <v>24.379425000004641</v>
      </c>
      <c r="H197" s="103">
        <f ca="1">IF(OR(БД!HJ366="",ISERROR(БД!HJ366)),"",БД!HJ366)</f>
        <v>461.62299999999999</v>
      </c>
      <c r="I197" s="114">
        <f ca="1">IF(OR(БД!HP366="",ISERROR(БД!HP366)),"",БД!HP366)</f>
        <v>527.42899999999997</v>
      </c>
      <c r="J197" s="103">
        <f ca="1">IF(OR(БД!FI366="",ISERROR(БД!FI366)),"",БД!FI366)</f>
        <v>566.83883791574954</v>
      </c>
      <c r="K197" s="114">
        <f ca="1">IF(OR(БД!FO366="",ISERROR(БД!FO366)),"",БД!FO366)</f>
        <v>589.07600000000002</v>
      </c>
      <c r="L197" s="103">
        <f ca="1">IF(OR(БД!DC495="",ISERROR(БД!DC495)),"",БД!DC495)</f>
        <v>70.518837915630627</v>
      </c>
      <c r="M197" s="133">
        <f ca="1">IF(OR(БД!BS366="",ISERROR(БД!BS366)),"",БД!BS366)</f>
        <v>11.086</v>
      </c>
      <c r="N197" s="114">
        <f ca="1">IF(OR(БД!BX366="",ISERROR(БД!BX366)),"",БД!BX366)</f>
        <v>11.086</v>
      </c>
      <c r="O197" s="133">
        <f ca="1">IF(OR(БД!CI409="",ISERROR(БД!CI409)),"",БД!CI409)</f>
        <v>3.5960000000000001</v>
      </c>
      <c r="P197" s="114">
        <f ca="1">IF(OR(БД!CN409="",ISERROR(БД!CN409)),"",БД!CN409)</f>
        <v>3.5960000000000001</v>
      </c>
      <c r="Q197" s="133">
        <f ca="1">IF(OR(БД!D151="",ISERROR(БД!D151)),"",БД!D151)</f>
        <v>227.72900000000001</v>
      </c>
      <c r="R197" s="134" t="str">
        <f>IF(OR(БД!E151="",ISERROR(БД!E151)),"",БД!E151)</f>
        <v/>
      </c>
      <c r="S197" s="114">
        <f ca="1">IF(OR(БД!I151="",ISERROR(БД!I151)),"",БД!I151)</f>
        <v>227.72900000000001</v>
      </c>
      <c r="T197" s="103">
        <f ca="1">IF(OR(БД!BY409="",ISERROR(БД!BY409)),"",БД!BY409)</f>
        <v>1508.385500000044</v>
      </c>
      <c r="U197" s="133">
        <f ca="1">IF(OR(БД!BO409="",ISERROR(БД!BO409)),"",БД!BO409)</f>
        <v>39.511000000000003</v>
      </c>
      <c r="V197" s="114">
        <f ca="1">IF(OR(БД!BT409="",ISERROR(БД!BT409)),"",БД!BT409)</f>
        <v>39.511000000000003</v>
      </c>
      <c r="W197" s="133">
        <f ca="1">IF(OR(БД!BE409="",ISERROR(БД!BE409)),"",БД!BE409)</f>
        <v>50.667000000000002</v>
      </c>
      <c r="X197" s="114">
        <f ca="1">IF(OR(БД!BJ409="",ISERROR(БД!BJ409)),"",БД!BJ409)</f>
        <v>50.667000000000002</v>
      </c>
      <c r="Y197" s="103">
        <f ca="1">IF(OR(БД!U409="",ISERROR(БД!U409)),"",БД!U409)</f>
        <v>4.7718546565620139</v>
      </c>
      <c r="Z197" s="103">
        <f ca="1">IF(OR(БД!CX495="",ISERROR(БД!CX495)),"",БД!CX495)</f>
        <v>24.562321794505696</v>
      </c>
      <c r="AA197" s="133">
        <f ca="1">IF(OR(БД!AU409="",ISERROR(БД!AU409)),"",БД!AU409)</f>
        <v>2.4380000000000002</v>
      </c>
      <c r="AB197" s="114">
        <f ca="1">IF(OR(БД!AZ409="",ISERROR(БД!AZ409)),"",БД!AZ409)</f>
        <v>2.4380000000000002</v>
      </c>
      <c r="AC197" s="103">
        <f ca="1">IF(OR(БД!AJ409="",ISERROR(БД!AJ409)),"",БД!AJ409)</f>
        <v>8.4979999999995925</v>
      </c>
      <c r="AD197" s="114">
        <f ca="1">IF(OR(БД!AP409="",ISERROR(БД!AP409)),"",БД!AP409)</f>
        <v>18.937999999999999</v>
      </c>
      <c r="AE197" s="133">
        <f ca="1">IF(OR(БД!Z409="",ISERROR(БД!Z409)),"",БД!Z409)</f>
        <v>2.6909999999999998</v>
      </c>
      <c r="AF197" s="114">
        <f ca="1">IF(OR(БД!AE409="",ISERROR(БД!AE409)),"",БД!AE409)</f>
        <v>2.6909999999999998</v>
      </c>
      <c r="AG197" s="133">
        <f ca="1">IF(OR(БД!IC452="",ISERROR(БД!IC452)),"",БД!IC452)</f>
        <v>1.591</v>
      </c>
      <c r="AH197" s="114">
        <f ca="1">IF(OR(БД!IH452="",ISERROR(БД!IH452)),"",БД!IH452)</f>
        <v>1.591</v>
      </c>
      <c r="AI197" s="133">
        <f ca="1">IF(OR(БД!HS452="",ISERROR(БД!HS452)),"",БД!HS452)</f>
        <v>0</v>
      </c>
      <c r="AJ197" s="114">
        <f ca="1">IF(OR(БД!HX452="",ISERROR(БД!HX452)),"",БД!HX452)</f>
        <v>0</v>
      </c>
      <c r="AK197" s="133">
        <f ca="1">IF(OR(БД!HI452="",ISERROR(БД!HI452)),"",БД!HI452)</f>
        <v>14.198</v>
      </c>
      <c r="AL197" s="114">
        <f ca="1">IF(OR(БД!HN452="",ISERROR(БД!HN452)),"",БД!HN452)</f>
        <v>14.198</v>
      </c>
      <c r="AM197" s="133">
        <f ca="1">IF(OR(БД!GY452="",ISERROR(БД!GY452)),"",БД!GY452)</f>
        <v>34.5</v>
      </c>
      <c r="AN197" s="114">
        <f ca="1">IF(OR(БД!HD452="",ISERROR(БД!HD452)),"",БД!HD452)</f>
        <v>34.5</v>
      </c>
      <c r="AO197" s="133">
        <f ca="1">IF(OR(БД!GO452="",ISERROR(БД!GO452)),"",БД!GO452)</f>
        <v>0</v>
      </c>
      <c r="AP197" s="114">
        <f ca="1">IF(OR(БД!GT452="",ISERROR(БД!GT452)),"",БД!GT452)</f>
        <v>0</v>
      </c>
      <c r="AQ197" s="133">
        <f ca="1">IF(OR(БД!GE452="",ISERROR(БД!GE452)),"",БД!GE452)</f>
        <v>0</v>
      </c>
      <c r="AR197" s="114">
        <f ca="1">IF(OR(БД!GJ452="",ISERROR(БД!GJ452)),"",БД!GJ452)</f>
        <v>0</v>
      </c>
      <c r="AS197" s="103">
        <f ca="1">IF(OR(БД!FT452="",ISERROR(БД!FT452)),"",БД!FT452)</f>
        <v>1216.0341946513963</v>
      </c>
      <c r="AT197" s="114">
        <f ca="1">IF(OR(БД!FZ452="",ISERROR(БД!FZ452)),"",БД!FZ452)</f>
        <v>1198.521</v>
      </c>
      <c r="AU197" s="103">
        <f ca="1">IF(OR(БД!FO452="",ISERROR(БД!FO452)),"",БД!FO452)</f>
        <v>106.21803554999096</v>
      </c>
      <c r="AV197" s="103">
        <f ca="1">IF(OR(БД!FJ452="",ISERROR(БД!FJ452)),"",БД!FJ452)</f>
        <v>594.41485806737717</v>
      </c>
      <c r="AW197" s="103">
        <f ca="1">IF(OR(БД!EY452="",ISERROR(БД!EY452)),"",БД!EY452)</f>
        <v>1497.7776143972344</v>
      </c>
      <c r="AX197" s="114">
        <f ca="1">IF(OR(БД!FE452="",ISERROR(БД!FE452)),"",БД!FE452)</f>
        <v>1460.1410000000001</v>
      </c>
      <c r="AY197" s="103">
        <f ca="1">IF(OR(БД!EN452="",ISERROR(БД!EN452)),"",БД!EN452)</f>
        <v>403.88750243321306</v>
      </c>
      <c r="AZ197" s="114">
        <f ca="1">IF(OR(БД!ET452="",ISERROR(БД!ET452)),"",БД!ET452)</f>
        <v>327.58499999999998</v>
      </c>
      <c r="BA197" s="103">
        <f ca="1">IF(OR(БД!EC452="",ISERROR(БД!EC452)),"",БД!EC452)</f>
        <v>346.80772910363095</v>
      </c>
      <c r="BB197" s="114">
        <f ca="1">IF(OR(БД!EI452="",ISERROR(БД!EI452)),"",БД!EI452)</f>
        <v>306.13200000000001</v>
      </c>
      <c r="BC197" s="103">
        <f ca="1">IF(OR(БД!DX452="",ISERROR(БД!DX452)),"",БД!DX452)</f>
        <v>1.7740845333818867</v>
      </c>
      <c r="BD197" s="103">
        <f ca="1">IF(OR(БД!DS452="",ISERROR(БД!DS452)),"",БД!DS452)</f>
        <v>3.1302584275791769</v>
      </c>
      <c r="BE197" s="103">
        <f ca="1">IF(OR(БД!DN452="",ISERROR(БД!DN452)),"",БД!DN452)</f>
        <v>8.7156751895222531</v>
      </c>
      <c r="BF197" s="133">
        <f ca="1">IF(OR(БД!T366="",ISERROR(БД!T366)),"",БД!T366)</f>
        <v>45.79</v>
      </c>
      <c r="BG197" s="114">
        <f ca="1">IF(OR(БД!Z366="",ISERROR(БД!Z366)),"",БД!Z366)</f>
        <v>45.79</v>
      </c>
      <c r="BH197" s="52"/>
      <c r="BI197" s="80">
        <f ca="1">IF(OR(БД!DC452="",ISERROR(БД!DC452)),"",БД!DC452)</f>
        <v>27303.9744490011</v>
      </c>
      <c r="BJ197" s="114">
        <f ca="1">IF(OR(БД!DI452="",ISERROR(БД!DI452)),"",БД!DI452)</f>
        <v>26870.723000000002</v>
      </c>
      <c r="BK197" s="103">
        <f ca="1">IF(OR(БД!CS495="",ISERROR(БД!CS495)),"",БД!CS495)</f>
        <v>26456.894449001098</v>
      </c>
      <c r="BL197" s="79">
        <f ca="1">IF(OR(БД!HE366="",ISERROR(БД!HE366)),"",БД!HE366)</f>
        <v>76.157824000822004</v>
      </c>
      <c r="BM197" s="103">
        <f ca="1">IF(OR(БД!BA151="",ISERROR(БД!BA151)),"",БД!BA151)</f>
        <v>2396.5224812766601</v>
      </c>
      <c r="BN197" s="114">
        <f ca="1">IF(OR(БД!BG151="",ISERROR(БД!BG151)),"",БД!BG151)</f>
        <v>2696.21</v>
      </c>
      <c r="BO197" s="103">
        <f ca="1">IF(OR(БД!R280="",ISERROR(БД!R280)),"",БД!R280)</f>
        <v>700.63289361736815</v>
      </c>
      <c r="BP197" s="52"/>
      <c r="BQ197" s="80">
        <f ca="1">IF(OR(БД!AJ151="",ISERROR(БД!AJ151)),"",БД!AJ151)</f>
        <v>11638.679</v>
      </c>
      <c r="BR197" s="82">
        <f ca="1">IF(OR(БД!AM151="",ISERROR(БД!AM151)),"",БД!AM151)</f>
        <v>11638.679</v>
      </c>
      <c r="BS197" s="114">
        <f ca="1">IF(OR(БД!AQ151="",ISERROR(БД!AQ151)),"",БД!AQ151)</f>
        <v>11856</v>
      </c>
      <c r="BT197" s="80">
        <f ca="1">IF(OR(БД!Y151="",ISERROR(БД!Y151)),"",БД!Y151)</f>
        <v>0</v>
      </c>
      <c r="BU197" s="114">
        <f ca="1">IF(OR(БД!AE151="",ISERROR(БД!AE151)),"",БД!AE151)</f>
        <v>0</v>
      </c>
      <c r="BV197" s="80">
        <f ca="1">IF(OR(БД!N151="",ISERROR(БД!N151)),"",БД!N151)</f>
        <v>4711.5200000000004</v>
      </c>
      <c r="BW197" s="114">
        <f ca="1">IF(OR(БД!T151="",ISERROR(БД!T151)),"",БД!T151)</f>
        <v>4920</v>
      </c>
      <c r="BX197" s="80">
        <f ca="1">IF(OR(БД!GR194="",ISERROR(БД!GR194)),"",БД!GR194)</f>
        <v>2208.3879999999999</v>
      </c>
      <c r="BY197" s="114">
        <f ca="1">IF(OR(БД!GX194="",ISERROR(БД!GX194)),"",БД!GX194)</f>
        <v>2160</v>
      </c>
      <c r="BZ197" s="80">
        <f ca="1">IF(OR(БД!GG194="",ISERROR(БД!GG194)),"",БД!GG194)</f>
        <v>4008.0169999999998</v>
      </c>
      <c r="CA197" s="114">
        <f ca="1">IF(OR(БД!GM194="",ISERROR(БД!GM194)),"",БД!GM194)</f>
        <v>4008</v>
      </c>
      <c r="CB197" s="79">
        <f ca="1">IF(OR(БД!FT366="",ISERROR(БД!FT366)),"",БД!FT366)</f>
        <v>3960</v>
      </c>
      <c r="CC197" s="80">
        <f ca="1">IF(OR(БД!FV194="",ISERROR(БД!FV194)),"",БД!FV194)</f>
        <v>710.75400000000002</v>
      </c>
      <c r="CD197" s="114">
        <f ca="1">IF(OR(БД!GB194="",ISERROR(БД!GB194)),"",БД!GB194)</f>
        <v>768</v>
      </c>
      <c r="CE197" s="103">
        <f ca="1">IF(OR(БД!EG495="",ISERROR(БД!EG495)),"",БД!EG495)</f>
        <v>863.71600000000001</v>
      </c>
      <c r="CF197" s="80">
        <f ca="1">IF(OR(БД!EB495="",ISERROR(БД!EB495)),"",БД!EB495)</f>
        <v>6.36</v>
      </c>
      <c r="CG197" s="80">
        <f ca="1">IF(OR(БД!DW495="",ISERROR(БД!DW495)),"",БД!DW495)</f>
        <v>742.81</v>
      </c>
      <c r="CH197" s="80">
        <f ca="1">IF(OR(БД!DR495="",ISERROR(БД!DR495)),"",БД!DR495)</f>
        <v>96.7</v>
      </c>
      <c r="CI197" s="80">
        <f ca="1">IF(OR(БД!DM495="",ISERROR(БД!DM495)),"",БД!DM495)</f>
        <v>16.635999999999999</v>
      </c>
      <c r="CJ197" s="80">
        <f ca="1">IF(OR(БД!DH495="",ISERROR(БД!DH495)),"",БД!DH495)</f>
        <v>1.21</v>
      </c>
      <c r="CK197" s="103">
        <f ca="1">IF(OR(БД!FJ194="",ISERROR(БД!FJ194)),"",БД!FJ194)</f>
        <v>3386.163</v>
      </c>
      <c r="CL197" s="114">
        <f ca="1">IF(OR(БД!FQ194="",ISERROR(БД!FQ194)),"",БД!FQ194)</f>
        <v>3382.76</v>
      </c>
      <c r="CM197" s="108">
        <f ca="1">IF(OR(БД!CU366="",ISERROR(БД!CU366)),"",БД!CU366)</f>
        <v>11.087999999999999</v>
      </c>
      <c r="CN197" s="114">
        <f ca="1">IF(OR(БД!CZ366="",ISERROR(БД!CZ366)),"",БД!CZ366)</f>
        <v>23.88</v>
      </c>
      <c r="CO197" s="103">
        <f ca="1">IF(OR(БД!EL495="",ISERROR(БД!EL495)),"",БД!EL495)</f>
        <v>2.091508874060942</v>
      </c>
      <c r="CP197" s="103">
        <f ca="1">IF(OR(БД!EO409="",ISERROR(БД!EO409)),"",БД!EO409)</f>
        <v>699.59999999999525</v>
      </c>
      <c r="CQ197" s="114">
        <f ca="1">IF(OR(БД!EW409="",ISERROR(БД!EW409)),"",БД!EW409)</f>
        <v>735.81799999999998</v>
      </c>
      <c r="CR197" s="109" t="str">
        <f ca="1">IF(OR(БД!EJ409="",ISERROR(БД!EJ409)),"",БД!EJ409)</f>
        <v/>
      </c>
      <c r="CS197" s="109">
        <f ca="1">IF(OR(БД!EF409="",ISERROR(БД!EF409)),"",БД!EF409)</f>
        <v>0</v>
      </c>
      <c r="CT197" s="103">
        <f ca="1">IF(OR(БД!DU409="",ISERROR(БД!DU409)),"",БД!DU409)</f>
        <v>167.19999999998549</v>
      </c>
      <c r="CU197" s="114">
        <f ca="1">IF(OR(БД!EA409="",ISERROR(БД!EA409)),"",БД!EA409)</f>
        <v>170.02</v>
      </c>
      <c r="CV197" s="109" t="str">
        <f ca="1">IF(OR(БД!DP409="",ISERROR(БД!DP409)),"",БД!DP409)</f>
        <v/>
      </c>
      <c r="CW197" s="103">
        <f ca="1">IF(OR(БД!DE409="",ISERROR(БД!DE409)),"",БД!DE409)</f>
        <v>0</v>
      </c>
      <c r="CX197" s="114" t="str">
        <f ca="1">IF(OR(БД!DK409="",ISERROR(БД!DK409)),"",БД!DK409)</f>
        <v/>
      </c>
      <c r="CY197" s="103">
        <f ca="1">IF(OR(БД!D237="",ISERROR(БД!D237)),"",БД!D237)</f>
        <v>364.17480000003525</v>
      </c>
      <c r="CZ197" s="114">
        <f ca="1">IF(OR(БД!J237="",ISERROR(БД!J237)),"",БД!J237)</f>
        <v>534.1</v>
      </c>
      <c r="DA197" s="99">
        <f ca="1">IF(OR(БД!CA495="",ISERROR(БД!CA495)),"",БД!CA495)</f>
        <v>1.0097999999999914</v>
      </c>
      <c r="DB197" s="101">
        <f>IF(OR(БД!CD495="",ISERROR(БД!CD495)),"",БД!CD495)</f>
        <v>6.3847500000000004</v>
      </c>
      <c r="DC197" s="99">
        <f ca="1">IF(OR(БД!CG495="",ISERROR(БД!CG495)),"",БД!CG495)</f>
        <v>182.46360000002824</v>
      </c>
      <c r="DD197" s="101">
        <f>IF(OR(БД!CJ495="",ISERROR(БД!CJ495)),"",БД!CJ495)</f>
        <v>1191.8616500000001</v>
      </c>
      <c r="DE197" s="99">
        <f ca="1">IF(OR(БД!BO495="",ISERROR(БД!BO495)),"",БД!BO495)</f>
        <v>1.128599999999949</v>
      </c>
      <c r="DF197" s="101">
        <f>IF(OR(БД!BR495="",ISERROR(БД!BR495)),"",БД!BR495)</f>
        <v>8.0463500000000003</v>
      </c>
      <c r="DG197" s="99">
        <f ca="1">IF(OR(БД!BU495="",ISERROR(БД!BU495)),"",БД!BU495)</f>
        <v>181.71120000000701</v>
      </c>
      <c r="DH197" s="101">
        <v>1194.7874750000001</v>
      </c>
      <c r="DI197" s="80">
        <f ca="1">IF(OR(БД!GA495="",ISERROR(БД!GA495)),"",БД!GA495)</f>
        <v>432.06900000000002</v>
      </c>
      <c r="DJ197" s="114">
        <f ca="1">IF(OR(БД!GG495="",ISERROR(БД!GG495)),"",БД!GG495)</f>
        <v>583.20000000000005</v>
      </c>
      <c r="DK197" s="80">
        <f ca="1">IF(OR(БД!FP495="",ISERROR(БД!FP495)),"",БД!FP495)</f>
        <v>147.01169999999999</v>
      </c>
      <c r="DL197" s="114">
        <f ca="1">IF(OR(БД!FV495="",ISERROR(БД!FV495)),"",БД!FV495)</f>
        <v>225</v>
      </c>
      <c r="DM197" s="108">
        <f ca="1">IF(OR(БД!FK495="",ISERROR(БД!FK495)),"",БД!FK495)</f>
        <v>0</v>
      </c>
      <c r="DN197" s="103">
        <f ca="1">IF(OR(БД!AH280="",ISERROR(БД!AH280)),"",БД!AH280)</f>
        <v>1984.224950000015</v>
      </c>
      <c r="DO197" s="114">
        <f ca="1">IF(OR(БД!AN280="",ISERROR(БД!AN280)),"",БД!AN280)</f>
        <v>2563.2809999999999</v>
      </c>
      <c r="DQ197" s="79">
        <f ca="1">IF(OR(БД!FE194="",ISERROR(БД!FE194)),"",БД!FE194)</f>
        <v>11.0967</v>
      </c>
      <c r="DR197" s="79">
        <f ca="1">IF(OR(БД!EZ194="",ISERROR(БД!EZ194)),"",БД!EZ194)</f>
        <v>7.6589999999999998</v>
      </c>
      <c r="DS197" s="79">
        <f ca="1">IF(OR(БД!EU194="",ISERROR(БД!EU194)),"",БД!EU194)</f>
        <v>11.4138</v>
      </c>
      <c r="DT197" s="79">
        <f ca="1">IF(OR(БД!EP194="",ISERROR(БД!EP194)),"",БД!EP194)</f>
        <v>8.8764000000000003</v>
      </c>
      <c r="DU197" s="79">
        <f ca="1">IF(OR(БД!EK194="",ISERROR(БД!EK194)),"",БД!EK194)</f>
        <v>15.513400000000001</v>
      </c>
      <c r="DV197" s="79">
        <f ca="1">IF(OR(БД!EF194="",ISERROR(БД!EF194)),"",БД!EF194)</f>
        <v>16.9299</v>
      </c>
      <c r="DW197" s="79">
        <f ca="1">IF(OR(БД!EA194="",ISERROR(БД!EA194)),"",БД!EA194)</f>
        <v>14.7514</v>
      </c>
      <c r="DX197" s="79">
        <f ca="1">IF(OR(БД!AQ237="",ISERROR(БД!AQ237)),"",БД!AQ237)</f>
        <v>0</v>
      </c>
      <c r="DY197" s="79">
        <f ca="1">IF(OR(БД!GY280="",ISERROR(БД!GY280)),"",БД!GY280)</f>
        <v>0</v>
      </c>
      <c r="DZ197" s="79">
        <f ca="1">IF(OR(БД!GT280="",ISERROR(БД!GT280)),"",БД!GT280)</f>
        <v>0</v>
      </c>
      <c r="EA197" s="79">
        <f ca="1">IF(OR(БД!GO280="",ISERROR(БД!GO280)),"",БД!GO280)</f>
        <v>0.80569999999999997</v>
      </c>
      <c r="EB197" s="79">
        <f ca="1">IF(OR(БД!GJ280="",ISERROR(БД!GJ280)),"",БД!GJ280)</f>
        <v>31.710999999999999</v>
      </c>
      <c r="EC197" s="108">
        <f ca="1">IF(OR(БД!GL495="",ISERROR(БД!GL495)),"",БД!GL495)</f>
        <v>0</v>
      </c>
      <c r="ED197" s="79">
        <f ca="1">IF(OR(БД!GE280="",ISERROR(БД!GE280)),"",БД!GE280)</f>
        <v>8.3866499999999995</v>
      </c>
      <c r="EE197" s="79">
        <f ca="1">IF(OR(БД!FZ280="",ISERROR(БД!FZ280)),"",БД!FZ280)</f>
        <v>26.959999999999098</v>
      </c>
      <c r="EF197" s="109">
        <f ca="1">IF(OR(БД!FU280="",ISERROR(БД!FU280)),"",БД!FU280)</f>
        <v>0</v>
      </c>
      <c r="EG197" s="79">
        <f ca="1">IF(OR(БД!FP280="",ISERROR(БД!FP280)),"",БД!FP280)</f>
        <v>38.939</v>
      </c>
      <c r="EH197" s="80">
        <f ca="1">IF(OR(БД!AX280="",ISERROR(БД!AX280)),"",БД!AX280)</f>
        <v>0.35899999999999999</v>
      </c>
      <c r="EI197" s="79">
        <f ca="1">IF(OR(БД!FK280="",ISERROR(БД!FK280)),"",БД!FK280)</f>
        <v>0</v>
      </c>
      <c r="EJ197" s="79">
        <f ca="1">IF(OR(БД!FF280="",ISERROR(БД!FF280)),"",БД!FF280)</f>
        <v>20.0655</v>
      </c>
      <c r="EL197" s="103">
        <f ca="1">IF(OR(БД!EX366="",ISERROR(БД!EX366)),"",БД!EX366)</f>
        <v>1170.4554499495885</v>
      </c>
      <c r="EM197" s="135" t="str">
        <f>IF(OR(БД!EZ366="",ISERROR(БД!EZ366)),"",БД!EZ366)</f>
        <v/>
      </c>
      <c r="EN197" s="114">
        <f ca="1">IF(OR(БД!FD366="",ISERROR(БД!FD366)),"",БД!FD366)</f>
        <v>1513.67</v>
      </c>
      <c r="EO197" s="103">
        <f ca="1">IF(OR(БД!AS280="",ISERROR(БД!AS280)),"",БД!AS280)</f>
        <v>2903.6687485490988</v>
      </c>
      <c r="EP197" s="103">
        <f ca="1">IF(OR(БД!BC280="",ISERROR(БД!BC280)),"",БД!BC280)</f>
        <v>874.80399999999997</v>
      </c>
    </row>
    <row r="198" spans="1:146" x14ac:dyDescent="0.25">
      <c r="A198" s="113">
        <v>12</v>
      </c>
      <c r="B198" s="103">
        <f ca="1">IF(OR(БД!CG152="",ISERROR(БД!CG152)),"",БД!CG152)</f>
        <v>524.01400000000467</v>
      </c>
      <c r="C198" s="103">
        <f ca="1">IF(OR(БД!CB152="",ISERROR(БД!CB152)),"",БД!CB152)</f>
        <v>675.50300000004302</v>
      </c>
      <c r="D198" s="103">
        <f ca="1">IF(OR(БД!BW152="",ISERROR(БД!BW152)),"",БД!BW152)</f>
        <v>328.16999999999859</v>
      </c>
      <c r="E198" s="103">
        <f ca="1">IF(OR(БД!BL152="",ISERROR(БД!BL152)),"",БД!BL152)</f>
        <v>17352.562542897747</v>
      </c>
      <c r="F198" s="114">
        <f ca="1">IF(OR(БД!BR152="",ISERROR(БД!BR152)),"",БД!BR152)</f>
        <v>19000</v>
      </c>
      <c r="G198" s="103">
        <f ca="1">IF(OR(БД!AV152="",ISERROR(БД!AV152)),"",БД!AV152)</f>
        <v>22.19787499998942</v>
      </c>
      <c r="H198" s="103">
        <f ca="1">IF(OR(БД!HJ367="",ISERROR(БД!HJ367)),"",БД!HJ367)</f>
        <v>403.78100000000001</v>
      </c>
      <c r="I198" s="114">
        <f ca="1">IF(OR(БД!HP367="",ISERROR(БД!HP367)),"",БД!HP367)</f>
        <v>528</v>
      </c>
      <c r="J198" s="103">
        <f ca="1">IF(OR(БД!FI367="",ISERROR(БД!FI367)),"",БД!FI367)</f>
        <v>580.62567827136559</v>
      </c>
      <c r="K198" s="114">
        <f ca="1">IF(OR(БД!FO367="",ISERROR(БД!FO367)),"",БД!FO367)</f>
        <v>589.72</v>
      </c>
      <c r="L198" s="103">
        <f ca="1">IF(OR(БД!DC496="",ISERROR(БД!DC496)),"",БД!DC496)</f>
        <v>61.865678271402174</v>
      </c>
      <c r="M198" s="133">
        <f ca="1">IF(OR(БД!BS367="",ISERROR(БД!BS367)),"",БД!BS367)</f>
        <v>11.09</v>
      </c>
      <c r="N198" s="114">
        <f ca="1">IF(OR(БД!BX367="",ISERROR(БД!BX367)),"",БД!BX367)</f>
        <v>11.09</v>
      </c>
      <c r="O198" s="133">
        <f ca="1">IF(OR(БД!CI410="",ISERROR(БД!CI410)),"",БД!CI410)</f>
        <v>3.6</v>
      </c>
      <c r="P198" s="114">
        <f ca="1">IF(OR(БД!CN410="",ISERROR(БД!CN410)),"",БД!CN410)</f>
        <v>3.6</v>
      </c>
      <c r="Q198" s="133">
        <f ca="1">IF(OR(БД!D152="",ISERROR(БД!D152)),"",БД!D152)</f>
        <v>227.99</v>
      </c>
      <c r="R198" s="134" t="str">
        <f>IF(OR(БД!E152="",ISERROR(БД!E152)),"",БД!E152)</f>
        <v/>
      </c>
      <c r="S198" s="114">
        <f ca="1">IF(OR(БД!I152="",ISERROR(БД!I152)),"",БД!I152)</f>
        <v>227.99</v>
      </c>
      <c r="T198" s="103">
        <f ca="1">IF(OR(БД!BY410="",ISERROR(БД!BY410)),"",БД!BY410)</f>
        <v>1287.1840000000368</v>
      </c>
      <c r="U198" s="133">
        <f ca="1">IF(OR(БД!BO410="",ISERROR(БД!BO410)),"",БД!BO410)</f>
        <v>39.56</v>
      </c>
      <c r="V198" s="114">
        <f ca="1">IF(OR(БД!BT410="",ISERROR(БД!BT410)),"",БД!BT410)</f>
        <v>39.56</v>
      </c>
      <c r="W198" s="133">
        <f ca="1">IF(OR(БД!BE410="",ISERROR(БД!BE410)),"",БД!BE410)</f>
        <v>50.74</v>
      </c>
      <c r="X198" s="114">
        <f ca="1">IF(OR(БД!BJ410="",ISERROR(БД!BJ410)),"",БД!BJ410)</f>
        <v>50.74</v>
      </c>
      <c r="Y198" s="103">
        <f ca="1">IF(OR(БД!U410="",ISERROR(БД!U410)),"",БД!U410)</f>
        <v>4.1863143759395838</v>
      </c>
      <c r="Z198" s="103">
        <f ca="1">IF(OR(БД!CX496="",ISERROR(БД!CX496)),"",БД!CX496)</f>
        <v>21.548351371807346</v>
      </c>
      <c r="AA198" s="133">
        <f ca="1">IF(OR(БД!AU410="",ISERROR(БД!AU410)),"",БД!AU410)</f>
        <v>2.431</v>
      </c>
      <c r="AB198" s="114">
        <f ca="1">IF(OR(БД!AZ410="",ISERROR(БД!AZ410)),"",БД!AZ410)</f>
        <v>2.431</v>
      </c>
      <c r="AC198" s="103">
        <f ca="1">IF(OR(БД!AJ410="",ISERROR(БД!AJ410)),"",БД!AJ410)</f>
        <v>8.0010000000002037</v>
      </c>
      <c r="AD198" s="114">
        <f ca="1">IF(OR(БД!AP410="",ISERROR(БД!AP410)),"",БД!AP410)</f>
        <v>18.97</v>
      </c>
      <c r="AE198" s="133">
        <f ca="1">IF(OR(БД!Z410="",ISERROR(БД!Z410)),"",БД!Z410)</f>
        <v>2.5960000000000001</v>
      </c>
      <c r="AF198" s="114">
        <f ca="1">IF(OR(БД!AE410="",ISERROR(БД!AE410)),"",БД!AE410)</f>
        <v>2.5960000000000001</v>
      </c>
      <c r="AG198" s="133">
        <f ca="1">IF(OR(БД!IC453="",ISERROR(БД!IC453)),"",БД!IC453)</f>
        <v>1.595</v>
      </c>
      <c r="AH198" s="114">
        <f ca="1">IF(OR(БД!IH453="",ISERROR(БД!IH453)),"",БД!IH453)</f>
        <v>1.595</v>
      </c>
      <c r="AI198" s="133">
        <f ca="1">IF(OR(БД!HS453="",ISERROR(БД!HS453)),"",БД!HS453)</f>
        <v>0</v>
      </c>
      <c r="AJ198" s="114">
        <f ca="1">IF(OR(БД!HX453="",ISERROR(БД!HX453)),"",БД!HX453)</f>
        <v>0</v>
      </c>
      <c r="AK198" s="133">
        <f ca="1">IF(OR(БД!HI453="",ISERROR(БД!HI453)),"",БД!HI453)</f>
        <v>14.214</v>
      </c>
      <c r="AL198" s="114">
        <f ca="1">IF(OR(БД!HN453="",ISERROR(БД!HN453)),"",БД!HN453)</f>
        <v>14.214</v>
      </c>
      <c r="AM198" s="133">
        <f ca="1">IF(OR(БД!GY453="",ISERROR(БД!GY453)),"",БД!GY453)</f>
        <v>34.539000000000001</v>
      </c>
      <c r="AN198" s="114">
        <f ca="1">IF(OR(БД!HD453="",ISERROR(БД!HD453)),"",БД!HD453)</f>
        <v>34.539000000000001</v>
      </c>
      <c r="AO198" s="133">
        <f ca="1">IF(OR(БД!GO453="",ISERROR(БД!GO453)),"",БД!GO453)</f>
        <v>0</v>
      </c>
      <c r="AP198" s="114">
        <f ca="1">IF(OR(БД!GT453="",ISERROR(БД!GT453)),"",БД!GT453)</f>
        <v>0</v>
      </c>
      <c r="AQ198" s="133">
        <f ca="1">IF(OR(БД!GE453="",ISERROR(БД!GE453)),"",БД!GE453)</f>
        <v>0</v>
      </c>
      <c r="AR198" s="114">
        <f ca="1">IF(OR(БД!GJ453="",ISERROR(БД!GJ453)),"",БД!GJ453)</f>
        <v>0</v>
      </c>
      <c r="AS198" s="103">
        <f ca="1">IF(OR(БД!FT453="",ISERROR(БД!FT453)),"",БД!FT453)</f>
        <v>1066.8182074034416</v>
      </c>
      <c r="AT198" s="114">
        <f ca="1">IF(OR(БД!FZ453="",ISERROR(БД!FZ453)),"",БД!FZ453)</f>
        <v>1128</v>
      </c>
      <c r="AU198" s="103">
        <f ca="1">IF(OR(БД!FO453="",ISERROR(БД!FO453)),"",БД!FO453)</f>
        <v>93.184332132897637</v>
      </c>
      <c r="AV198" s="103">
        <f ca="1">IF(OR(БД!FJ453="",ISERROR(БД!FJ453)),"",БД!FJ453)</f>
        <v>521.47595530337787</v>
      </c>
      <c r="AW198" s="103">
        <f ca="1">IF(OR(БД!EY453="",ISERROR(БД!EY453)),"",БД!EY453)</f>
        <v>1313.9897189637195</v>
      </c>
      <c r="AX198" s="114">
        <f ca="1">IF(OR(БД!FE453="",ISERROR(БД!FE453)),"",БД!FE453)</f>
        <v>1401.8119999999999</v>
      </c>
      <c r="AY198" s="103">
        <f ca="1">IF(OR(БД!EN453="",ISERROR(БД!EN453)),"",БД!EN453)</f>
        <v>354.3276523255775</v>
      </c>
      <c r="AZ198" s="114">
        <f ca="1">IF(OR(БД!ET453="",ISERROR(БД!ET453)),"",БД!ET453)</f>
        <v>306</v>
      </c>
      <c r="BA198" s="103">
        <f ca="1">IF(OR(БД!EC453="",ISERROR(БД!EC453)),"",БД!EC453)</f>
        <v>304.25197046540075</v>
      </c>
      <c r="BB198" s="114">
        <f ca="1">IF(OR(БД!EI453="",ISERROR(БД!EI453)),"",БД!EI453)</f>
        <v>306.5</v>
      </c>
      <c r="BC198" s="103">
        <f ca="1">IF(OR(БД!DX453="",ISERROR(БД!DX453)),"",БД!DX453)</f>
        <v>1.5563918268163501</v>
      </c>
      <c r="BD198" s="103">
        <f ca="1">IF(OR(БД!DS453="",ISERROR(БД!DS453)),"",БД!DS453)</f>
        <v>2.7461536025118547</v>
      </c>
      <c r="BE198" s="103">
        <f ca="1">IF(OR(БД!DN453="",ISERROR(БД!DN453)),"",БД!DN453)</f>
        <v>7.6462002654968728</v>
      </c>
      <c r="BF198" s="133">
        <f ca="1">IF(OR(БД!T367="",ISERROR(БД!T367)),"",БД!T367)</f>
        <v>45.84</v>
      </c>
      <c r="BG198" s="114">
        <f ca="1">IF(OR(БД!Z367="",ISERROR(БД!Z367)),"",БД!Z367)</f>
        <v>45.84</v>
      </c>
      <c r="BH198" s="52"/>
      <c r="BI198" s="80">
        <f ca="1">IF(OR(БД!DC453="",ISERROR(БД!DC453)),"",БД!DC453)</f>
        <v>24236.886576000001</v>
      </c>
      <c r="BJ198" s="114">
        <f ca="1">IF(OR(БД!DI453="",ISERROR(БД!DI453)),"",БД!DI453)</f>
        <v>26506.436000000002</v>
      </c>
      <c r="BK198" s="103">
        <f ca="1">IF(OR(БД!CS496="",ISERROR(БД!CS496)),"",БД!CS496)</f>
        <v>23210.446576000002</v>
      </c>
      <c r="BL198" s="80">
        <f ca="1">IF(OR(БД!HE367="",ISERROR(БД!HE367)),"",БД!HE367)</f>
        <v>93.360476000232495</v>
      </c>
      <c r="BM198" s="103">
        <f ca="1">IF(OR(БД!BA152="",ISERROR(БД!BA152)),"",БД!BA152)</f>
        <v>2102.4522408356597</v>
      </c>
      <c r="BN198" s="114">
        <f ca="1">IF(OR(БД!BG152="",ISERROR(БД!BG152)),"",БД!BG152)</f>
        <v>2493.1</v>
      </c>
      <c r="BO198" s="103">
        <f ca="1">IF(OR(БД!R281="",ISERROR(БД!R281)),"",БД!R281)</f>
        <v>614.66028743627555</v>
      </c>
      <c r="BP198" s="52"/>
      <c r="BQ198" s="80">
        <f ca="1">IF(OR(БД!AJ152="",ISERROR(БД!AJ152)),"",БД!AJ152)</f>
        <v>11733.781000000001</v>
      </c>
      <c r="BR198" s="82">
        <f ca="1">IF(OR(БД!AM152="",ISERROR(БД!AM152)),"",БД!AM152)</f>
        <v>11733.781000000001</v>
      </c>
      <c r="BS198" s="114">
        <f ca="1">IF(OR(БД!AQ152="",ISERROR(БД!AQ152)),"",БД!AQ152)</f>
        <v>11832</v>
      </c>
      <c r="BT198" s="80">
        <f ca="1">IF(OR(БД!Y152="",ISERROR(БД!Y152)),"",БД!Y152)</f>
        <v>0</v>
      </c>
      <c r="BU198" s="114">
        <f ca="1">IF(OR(БД!AE152="",ISERROR(БД!AE152)),"",БД!AE152)</f>
        <v>0</v>
      </c>
      <c r="BV198" s="80">
        <f ca="1">IF(OR(БД!N152="",ISERROR(БД!N152)),"",БД!N152)</f>
        <v>4744</v>
      </c>
      <c r="BW198" s="114">
        <f ca="1">IF(OR(БД!T152="",ISERROR(БД!T152)),"",БД!T152)</f>
        <v>4920</v>
      </c>
      <c r="BX198" s="80">
        <f ca="1">IF(OR(БД!GR195="",ISERROR(БД!GR195)),"",БД!GR195)</f>
        <v>2212.9479999999999</v>
      </c>
      <c r="BY198" s="114">
        <f ca="1">IF(OR(БД!GX195="",ISERROR(БД!GX195)),"",БД!GX195)</f>
        <v>2160</v>
      </c>
      <c r="BZ198" s="80">
        <f ca="1">IF(OR(БД!GG195="",ISERROR(БД!GG195)),"",БД!GG195)</f>
        <v>4008.0169999999998</v>
      </c>
      <c r="CA198" s="114">
        <f ca="1">IF(OR(БД!GM195="",ISERROR(БД!GM195)),"",БД!GM195)</f>
        <v>4008</v>
      </c>
      <c r="CB198" s="80">
        <f ca="1">IF(OR(БД!FT367="",ISERROR(БД!FT367)),"",БД!FT367)</f>
        <v>3957.8</v>
      </c>
      <c r="CC198" s="80">
        <f ca="1">IF(OR(БД!FV195="",ISERROR(БД!FV195)),"",БД!FV195)</f>
        <v>768.81600000000003</v>
      </c>
      <c r="CD198" s="114">
        <f ca="1">IF(OR(БД!GB195="",ISERROR(БД!GB195)),"",БД!GB195)</f>
        <v>744</v>
      </c>
      <c r="CE198" s="103">
        <f ca="1">IF(OR(БД!EG496="",ISERROR(БД!EG496)),"",БД!EG496)</f>
        <v>1040.1280000000002</v>
      </c>
      <c r="CF198" s="80">
        <f ca="1">IF(OR(БД!EB496="",ISERROR(БД!EB496)),"",БД!EB496)</f>
        <v>5.2320000000000002</v>
      </c>
      <c r="CG198" s="80">
        <f ca="1">IF(OR(БД!DW496="",ISERROR(БД!DW496)),"",БД!DW496)</f>
        <v>718.524</v>
      </c>
      <c r="CH198" s="80">
        <f ca="1">IF(OR(БД!DR496="",ISERROR(БД!DR496)),"",БД!DR496)</f>
        <v>301.47399999999999</v>
      </c>
      <c r="CI198" s="80">
        <f ca="1">IF(OR(БД!DM496="",ISERROR(БД!DM496)),"",БД!DM496)</f>
        <v>13.688000000000001</v>
      </c>
      <c r="CJ198" s="80">
        <f ca="1">IF(OR(БД!DH496="",ISERROR(БД!DH496)),"",БД!DH496)</f>
        <v>1.21</v>
      </c>
      <c r="CK198" s="103">
        <f ca="1">IF(OR(БД!FJ195="",ISERROR(БД!FJ195)),"",БД!FJ195)</f>
        <v>3381.3119999999999</v>
      </c>
      <c r="CL198" s="114">
        <f ca="1">IF(OR(БД!FQ195="",ISERROR(БД!FQ195)),"",БД!FQ195)</f>
        <v>3382.76</v>
      </c>
      <c r="CM198" s="108">
        <f ca="1">IF(OR(БД!CU367="",ISERROR(БД!CU367)),"",БД!CU367)</f>
        <v>10.526999999999999</v>
      </c>
      <c r="CN198" s="114">
        <f ca="1">IF(OR(БД!CZ367="",ISERROR(БД!CZ367)),"",БД!CZ367)</f>
        <v>23.88</v>
      </c>
      <c r="CO198" s="103">
        <f ca="1">IF(OR(БД!EL496="",ISERROR(БД!EL496)),"",БД!EL496)</f>
        <v>1.8348659582173394</v>
      </c>
      <c r="CP198" s="103">
        <f ca="1">IF(OR(БД!EO410="",ISERROR(БД!EO410)),"",БД!EO410)</f>
        <v>655.60000000001469</v>
      </c>
      <c r="CQ198" s="114">
        <f ca="1">IF(OR(БД!EW410="",ISERROR(БД!EW410)),"",БД!EW410)</f>
        <v>670.05399999999997</v>
      </c>
      <c r="CR198" s="108" t="str">
        <f ca="1">IF(OR(БД!EJ410="",ISERROR(БД!EJ410)),"",БД!EJ410)</f>
        <v/>
      </c>
      <c r="CS198" s="108">
        <f ca="1">IF(OR(БД!EF410="",ISERROR(БД!EF410)),"",БД!EF410)</f>
        <v>0</v>
      </c>
      <c r="CT198" s="103">
        <f ca="1">IF(OR(БД!DU410="",ISERROR(БД!DU410)),"",БД!DU410)</f>
        <v>169.399999999996</v>
      </c>
      <c r="CU198" s="114">
        <f ca="1">IF(OR(БД!EA410="",ISERROR(БД!EA410)),"",БД!EA410)</f>
        <v>166.02</v>
      </c>
      <c r="CV198" s="108" t="str">
        <f ca="1">IF(OR(БД!DP410="",ISERROR(БД!DP410)),"",БД!DP410)</f>
        <v/>
      </c>
      <c r="CW198" s="103">
        <f ca="1">IF(OR(БД!DE410="",ISERROR(БД!DE410)),"",БД!DE410)</f>
        <v>2.200000000000002</v>
      </c>
      <c r="CX198" s="114" t="str">
        <f ca="1">IF(OR(БД!DK410="",ISERROR(БД!DK410)),"",БД!DK410)</f>
        <v/>
      </c>
      <c r="CY198" s="103">
        <f ca="1">IF(OR(БД!D238="",ISERROR(БД!D238)),"",БД!D238)</f>
        <v>291.52859999991779</v>
      </c>
      <c r="CZ198" s="114">
        <f ca="1">IF(OR(БД!J238="",ISERROR(БД!J238)),"",БД!J238)</f>
        <v>449.5</v>
      </c>
      <c r="DA198" s="99">
        <f ca="1">IF(OR(БД!CA496="",ISERROR(БД!CA496)),"",БД!CA496)</f>
        <v>1.0032000000000068</v>
      </c>
      <c r="DB198" s="101">
        <f>IF(OR(БД!CD496="",ISERROR(БД!CD496)),"",БД!CD496)</f>
        <v>6.3885500000000004</v>
      </c>
      <c r="DC198" s="99">
        <f ca="1">IF(OR(БД!CG496="",ISERROR(БД!CG496)),"",БД!CG496)</f>
        <v>146.10419999995611</v>
      </c>
      <c r="DD198" s="101">
        <f>IF(OR(БД!CJ496="",ISERROR(БД!CJ496)),"",БД!CJ496)</f>
        <v>1192.4150749999999</v>
      </c>
      <c r="DE198" s="99">
        <f ca="1">IF(OR(БД!BO496="",ISERROR(БД!BO496)),"",БД!BO496)</f>
        <v>1.0955999999997914</v>
      </c>
      <c r="DF198" s="101">
        <f>IF(OR(БД!BR496="",ISERROR(БД!BR496)),"",БД!BR496)</f>
        <v>8.0504999999999995</v>
      </c>
      <c r="DG198" s="99">
        <f ca="1">IF(OR(БД!BU496="",ISERROR(БД!BU496)),"",БД!BU496)</f>
        <v>145.42439999996168</v>
      </c>
      <c r="DH198" s="101">
        <f>IF(OR(БД!BX496="",ISERROR(БД!BX496)),"",БД!BX496)</f>
        <v>1195.3383249999999</v>
      </c>
      <c r="DI198" s="80">
        <f ca="1">IF(OR(БД!GA496="",ISERROR(БД!GA496)),"",БД!GA496)</f>
        <v>380.41079999999999</v>
      </c>
      <c r="DJ198" s="114">
        <f ca="1">IF(OR(БД!GG496="",ISERROR(БД!GG496)),"",БД!GG496)</f>
        <v>327.60000000000002</v>
      </c>
      <c r="DK198" s="80">
        <f ca="1">IF(OR(БД!FP496="",ISERROR(БД!FP496)),"",БД!FP496)</f>
        <v>93.337199999999996</v>
      </c>
      <c r="DL198" s="114">
        <f ca="1">IF(OR(БД!FV496="",ISERROR(БД!FV496)),"",БД!FV496)</f>
        <v>200</v>
      </c>
      <c r="DM198" s="108">
        <f ca="1">IF(OR(БД!FK496="",ISERROR(БД!FK496)),"",БД!FK496)</f>
        <v>0</v>
      </c>
      <c r="DN198" s="103">
        <f ca="1">IF(OR(БД!AH281="",ISERROR(БД!AH281)),"",БД!AH281)</f>
        <v>1743.0441999999282</v>
      </c>
      <c r="DO198" s="114">
        <f ca="1">IF(OR(БД!AN281="",ISERROR(БД!AN281)),"",БД!AN281)</f>
        <v>2002.0809999999999</v>
      </c>
      <c r="DQ198" s="80">
        <f ca="1">IF(OR(БД!FE195="",ISERROR(БД!FE195)),"",БД!FE195)</f>
        <v>15.6615</v>
      </c>
      <c r="DR198" s="80">
        <f ca="1">IF(OR(БД!EZ195="",ISERROR(БД!EZ195)),"",БД!EZ195)</f>
        <v>9.4404000000000003</v>
      </c>
      <c r="DS198" s="80">
        <f ca="1">IF(OR(БД!EU195="",ISERROR(БД!EU195)),"",БД!EU195)</f>
        <v>21.076799999999999</v>
      </c>
      <c r="DT198" s="80">
        <f ca="1">IF(OR(БД!EP195="",ISERROR(БД!EP195)),"",БД!EP195)</f>
        <v>14.461499999999999</v>
      </c>
      <c r="DU198" s="80">
        <f ca="1">IF(OR(БД!EK195="",ISERROR(БД!EK195)),"",БД!EK195)</f>
        <v>10.7746</v>
      </c>
      <c r="DV198" s="80">
        <f ca="1">IF(OR(БД!EF195="",ISERROR(БД!EF195)),"",БД!EF195)</f>
        <v>11.438700000000001</v>
      </c>
      <c r="DW198" s="80">
        <f ca="1">IF(OR(БД!EA195="",ISERROR(БД!EA195)),"",БД!EA195)</f>
        <v>0</v>
      </c>
      <c r="DX198" s="80">
        <f ca="1">IF(OR(БД!AQ238="",ISERROR(БД!AQ238)),"",БД!AQ238)</f>
        <v>0</v>
      </c>
      <c r="DY198" s="80">
        <f ca="1">IF(OR(БД!GY281="",ISERROR(БД!GY281)),"",БД!GY281)</f>
        <v>-0.11999999999999</v>
      </c>
      <c r="DZ198" s="80">
        <f ca="1">IF(OR(БД!GT281="",ISERROR(БД!GT281)),"",БД!GT281)</f>
        <v>0</v>
      </c>
      <c r="EA198" s="80">
        <f ca="1">IF(OR(БД!GO281="",ISERROR(БД!GO281)),"",БД!GO281)</f>
        <v>0.6673</v>
      </c>
      <c r="EB198" s="80">
        <f ca="1">IF(OR(БД!GJ281="",ISERROR(БД!GJ281)),"",БД!GJ281)</f>
        <v>29.597999999999999</v>
      </c>
      <c r="EC198" s="108">
        <f ca="1">IF(OR(БД!GL496="",ISERROR(БД!GL496)),"",БД!GL496)</f>
        <v>0</v>
      </c>
      <c r="ED198" s="80">
        <f ca="1">IF(OR(БД!GE281="",ISERROR(БД!GE281)),"",БД!GE281)</f>
        <v>0</v>
      </c>
      <c r="EE198" s="80">
        <f ca="1">IF(OR(БД!FZ281="",ISERROR(БД!FZ281)),"",БД!FZ281)</f>
        <v>26.239999999999799</v>
      </c>
      <c r="EF198" s="108">
        <f ca="1">IF(OR(БД!FU281="",ISERROR(БД!FU281)),"",БД!FU281)</f>
        <v>0</v>
      </c>
      <c r="EG198" s="80">
        <f ca="1">IF(OR(БД!FP281="",ISERROR(БД!FP281)),"",БД!FP281)</f>
        <v>46.798999999999999</v>
      </c>
      <c r="EH198" s="80">
        <f ca="1">IF(OR(БД!AX281="",ISERROR(БД!AX281)),"",БД!AX281)</f>
        <v>0.41599999999999998</v>
      </c>
      <c r="EI198" s="80">
        <f ca="1">IF(OR(БД!FK281="",ISERROR(БД!FK281)),"",БД!FK281)</f>
        <v>0</v>
      </c>
      <c r="EJ198" s="80">
        <f ca="1">IF(OR(БД!FF281="",ISERROR(БД!FF281)),"",БД!FF281)</f>
        <v>13.5288</v>
      </c>
      <c r="EL198" s="103">
        <f ca="1">IF(OR(БД!EX367="",ISERROR(БД!EX367)),"",БД!EX367)</f>
        <v>1119.2299522456478</v>
      </c>
      <c r="EM198" s="135" t="str">
        <f>IF(OR(БД!EZ367="",ISERROR(БД!EZ367)),"",БД!EZ367)</f>
        <v/>
      </c>
      <c r="EN198" s="114">
        <f ca="1">IF(OR(БД!FD367="",ISERROR(БД!FD367)),"",БД!FD367)</f>
        <v>0</v>
      </c>
      <c r="EO198" s="103">
        <f ca="1">IF(OR(БД!AS281="",ISERROR(БД!AS281)),"",БД!AS281)</f>
        <v>2650.5842092522425</v>
      </c>
      <c r="EP198" s="103">
        <f ca="1">IF(OR(БД!BC281="",ISERROR(БД!BC281)),"",БД!BC281)</f>
        <v>1050.6550000000002</v>
      </c>
    </row>
    <row r="199" spans="1:146" x14ac:dyDescent="0.25">
      <c r="A199" s="113">
        <v>13</v>
      </c>
      <c r="B199" s="103" t="str">
        <f ca="1">IF(OR(БД!CG153="",ISERROR(БД!CG153)),"",БД!CG153)</f>
        <v/>
      </c>
      <c r="C199" s="103" t="str">
        <f ca="1">IF(OR(БД!CB153="",ISERROR(БД!CB153)),"",БД!CB153)</f>
        <v/>
      </c>
      <c r="D199" s="103" t="str">
        <f ca="1">IF(OR(БД!BW153="",ISERROR(БД!BW153)),"",БД!BW153)</f>
        <v/>
      </c>
      <c r="E199" s="103" t="str">
        <f ca="1">IF(OR(БД!BL153="",ISERROR(БД!BL153)),"",БД!BL153)</f>
        <v/>
      </c>
      <c r="F199" s="114" t="str">
        <f ca="1">IF(OR(БД!BR153="",ISERROR(БД!BR153)),"",БД!BR153)</f>
        <v/>
      </c>
      <c r="G199" s="103" t="str">
        <f ca="1">IF(OR(БД!AV153="",ISERROR(БД!AV153)),"",БД!AV153)</f>
        <v/>
      </c>
      <c r="H199" s="103" t="str">
        <f ca="1">IF(OR(БД!HJ368="",ISERROR(БД!HJ368)),"",БД!HJ368)</f>
        <v/>
      </c>
      <c r="I199" s="114" t="str">
        <f ca="1">IF(OR(БД!HP368="",ISERROR(БД!HP368)),"",БД!HP368)</f>
        <v/>
      </c>
      <c r="J199" s="103" t="str">
        <f ca="1">IF(OR(БД!FI368="",ISERROR(БД!FI368)),"",БД!FI368)</f>
        <v/>
      </c>
      <c r="K199" s="114" t="str">
        <f ca="1">IF(OR(БД!FO368="",ISERROR(БД!FO368)),"",БД!FO368)</f>
        <v/>
      </c>
      <c r="L199" s="103" t="str">
        <f ca="1">IF(OR(БД!DC497="",ISERROR(БД!DC497)),"",БД!DC497)</f>
        <v/>
      </c>
      <c r="M199" s="133" t="str">
        <f ca="1">IF(OR(БД!BS368="",ISERROR(БД!BS368)),"",БД!BS368)</f>
        <v/>
      </c>
      <c r="N199" s="114" t="str">
        <f ca="1">IF(OR(БД!BX368="",ISERROR(БД!BX368)),"",БД!BX368)</f>
        <v/>
      </c>
      <c r="O199" s="133" t="str">
        <f ca="1">IF(OR(БД!CI411="",ISERROR(БД!CI411)),"",БД!CI411)</f>
        <v/>
      </c>
      <c r="P199" s="114" t="str">
        <f ca="1">IF(OR(БД!CN411="",ISERROR(БД!CN411)),"",БД!CN411)</f>
        <v/>
      </c>
      <c r="Q199" s="133" t="str">
        <f ca="1">IF(OR(БД!D153="",ISERROR(БД!D153)),"",БД!D153)</f>
        <v/>
      </c>
      <c r="R199" s="134" t="str">
        <f>IF(OR(БД!E153="",ISERROR(БД!E153)),"",БД!E153)</f>
        <v/>
      </c>
      <c r="S199" s="114" t="str">
        <f ca="1">IF(OR(БД!I153="",ISERROR(БД!I153)),"",БД!I153)</f>
        <v/>
      </c>
      <c r="T199" s="103" t="str">
        <f ca="1">IF(OR(БД!BY411="",ISERROR(БД!BY411)),"",БД!BY411)</f>
        <v/>
      </c>
      <c r="U199" s="133" t="str">
        <f ca="1">IF(OR(БД!BO411="",ISERROR(БД!BO411)),"",БД!BO411)</f>
        <v/>
      </c>
      <c r="V199" s="114" t="str">
        <f ca="1">IF(OR(БД!BT411="",ISERROR(БД!BT411)),"",БД!BT411)</f>
        <v/>
      </c>
      <c r="W199" s="133" t="str">
        <f ca="1">IF(OR(БД!BE411="",ISERROR(БД!BE411)),"",БД!BE411)</f>
        <v/>
      </c>
      <c r="X199" s="114" t="str">
        <f ca="1">IF(OR(БД!BJ411="",ISERROR(БД!BJ411)),"",БД!BJ411)</f>
        <v/>
      </c>
      <c r="Y199" s="103" t="str">
        <f ca="1">IF(OR(БД!U411="",ISERROR(БД!U411)),"",БД!U411)</f>
        <v/>
      </c>
      <c r="Z199" s="103" t="str">
        <f ca="1">IF(OR(БД!CX497="",ISERROR(БД!CX497)),"",БД!CX497)</f>
        <v/>
      </c>
      <c r="AA199" s="133" t="str">
        <f ca="1">IF(OR(БД!AU411="",ISERROR(БД!AU411)),"",БД!AU411)</f>
        <v/>
      </c>
      <c r="AB199" s="114" t="str">
        <f ca="1">IF(OR(БД!AZ411="",ISERROR(БД!AZ411)),"",БД!AZ411)</f>
        <v/>
      </c>
      <c r="AC199" s="103" t="str">
        <f ca="1">IF(OR(БД!AJ411="",ISERROR(БД!AJ411)),"",БД!AJ411)</f>
        <v/>
      </c>
      <c r="AD199" s="114" t="str">
        <f ca="1">IF(OR(БД!AP411="",ISERROR(БД!AP411)),"",БД!AP411)</f>
        <v/>
      </c>
      <c r="AE199" s="133" t="str">
        <f ca="1">IF(OR(БД!Z411="",ISERROR(БД!Z411)),"",БД!Z411)</f>
        <v/>
      </c>
      <c r="AF199" s="114" t="str">
        <f ca="1">IF(OR(БД!AE411="",ISERROR(БД!AE411)),"",БД!AE411)</f>
        <v/>
      </c>
      <c r="AG199" s="133" t="str">
        <f ca="1">IF(OR(БД!IC454="",ISERROR(БД!IC454)),"",БД!IC454)</f>
        <v/>
      </c>
      <c r="AH199" s="114" t="str">
        <f ca="1">IF(OR(БД!IH454="",ISERROR(БД!IH454)),"",БД!IH454)</f>
        <v/>
      </c>
      <c r="AI199" s="133" t="str">
        <f ca="1">IF(OR(БД!HS454="",ISERROR(БД!HS454)),"",БД!HS454)</f>
        <v/>
      </c>
      <c r="AJ199" s="114" t="str">
        <f ca="1">IF(OR(БД!HX454="",ISERROR(БД!HX454)),"",БД!HX454)</f>
        <v/>
      </c>
      <c r="AK199" s="133" t="str">
        <f ca="1">IF(OR(БД!HI454="",ISERROR(БД!HI454)),"",БД!HI454)</f>
        <v/>
      </c>
      <c r="AL199" s="114" t="str">
        <f ca="1">IF(OR(БД!HN454="",ISERROR(БД!HN454)),"",БД!HN454)</f>
        <v/>
      </c>
      <c r="AM199" s="133" t="str">
        <f ca="1">IF(OR(БД!GY454="",ISERROR(БД!GY454)),"",БД!GY454)</f>
        <v/>
      </c>
      <c r="AN199" s="114" t="str">
        <f ca="1">IF(OR(БД!HD454="",ISERROR(БД!HD454)),"",БД!HD454)</f>
        <v/>
      </c>
      <c r="AO199" s="133" t="str">
        <f ca="1">IF(OR(БД!GO454="",ISERROR(БД!GO454)),"",БД!GO454)</f>
        <v/>
      </c>
      <c r="AP199" s="114" t="str">
        <f ca="1">IF(OR(БД!GT454="",ISERROR(БД!GT454)),"",БД!GT454)</f>
        <v/>
      </c>
      <c r="AQ199" s="133" t="str">
        <f ca="1">IF(OR(БД!GE454="",ISERROR(БД!GE454)),"",БД!GE454)</f>
        <v/>
      </c>
      <c r="AR199" s="114" t="str">
        <f ca="1">IF(OR(БД!GJ454="",ISERROR(БД!GJ454)),"",БД!GJ454)</f>
        <v/>
      </c>
      <c r="AS199" s="103" t="str">
        <f ca="1">IF(OR(БД!FT454="",ISERROR(БД!FT454)),"",БД!FT454)</f>
        <v/>
      </c>
      <c r="AT199" s="114" t="str">
        <f ca="1">IF(OR(БД!FZ454="",ISERROR(БД!FZ454)),"",БД!FZ454)</f>
        <v/>
      </c>
      <c r="AU199" s="103" t="str">
        <f ca="1">IF(OR(БД!FO454="",ISERROR(БД!FO454)),"",БД!FO454)</f>
        <v/>
      </c>
      <c r="AV199" s="103" t="str">
        <f ca="1">IF(OR(БД!FJ454="",ISERROR(БД!FJ454)),"",БД!FJ454)</f>
        <v/>
      </c>
      <c r="AW199" s="103" t="str">
        <f ca="1">IF(OR(БД!EY454="",ISERROR(БД!EY454)),"",БД!EY454)</f>
        <v/>
      </c>
      <c r="AX199" s="114" t="str">
        <f ca="1">IF(OR(БД!FE454="",ISERROR(БД!FE454)),"",БД!FE454)</f>
        <v/>
      </c>
      <c r="AY199" s="103" t="str">
        <f ca="1">IF(OR(БД!EN454="",ISERROR(БД!EN454)),"",БД!EN454)</f>
        <v/>
      </c>
      <c r="AZ199" s="114" t="str">
        <f ca="1">IF(OR(БД!ET454="",ISERROR(БД!ET454)),"",БД!ET454)</f>
        <v/>
      </c>
      <c r="BA199" s="103" t="str">
        <f ca="1">IF(OR(БД!EC454="",ISERROR(БД!EC454)),"",БД!EC454)</f>
        <v/>
      </c>
      <c r="BB199" s="114" t="str">
        <f ca="1">IF(OR(БД!EI454="",ISERROR(БД!EI454)),"",БД!EI454)</f>
        <v/>
      </c>
      <c r="BC199" s="103" t="str">
        <f ca="1">IF(OR(БД!DX454="",ISERROR(БД!DX454)),"",БД!DX454)</f>
        <v/>
      </c>
      <c r="BD199" s="103" t="str">
        <f ca="1">IF(OR(БД!DS454="",ISERROR(БД!DS454)),"",БД!DS454)</f>
        <v/>
      </c>
      <c r="BE199" s="103" t="str">
        <f ca="1">IF(OR(БД!DN454="",ISERROR(БД!DN454)),"",БД!DN454)</f>
        <v/>
      </c>
      <c r="BF199" s="133" t="str">
        <f ca="1">IF(OR(БД!T368="",ISERROR(БД!T368)),"",БД!T368)</f>
        <v/>
      </c>
      <c r="BG199" s="114" t="str">
        <f ca="1">IF(OR(БД!Z368="",ISERROR(БД!Z368)),"",БД!Z368)</f>
        <v/>
      </c>
      <c r="BH199" s="52"/>
      <c r="BI199" s="80" t="str">
        <f ca="1">IF(OR(БД!DC454="",ISERROR(БД!DC454)),"",БД!DC454)</f>
        <v/>
      </c>
      <c r="BJ199" s="114" t="str">
        <f ca="1">IF(OR(БД!DI454="",ISERROR(БД!DI454)),"",БД!DI454)</f>
        <v/>
      </c>
      <c r="BK199" s="103" t="str">
        <f ca="1">IF(OR(БД!CS497="",ISERROR(БД!CS497)),"",БД!CS497)</f>
        <v/>
      </c>
      <c r="BL199" s="80" t="str">
        <f ca="1">IF(OR(БД!HE368="",ISERROR(БД!HE368)),"",БД!HE368)</f>
        <v/>
      </c>
      <c r="BM199" s="103" t="str">
        <f ca="1">IF(OR(БД!BA153="",ISERROR(БД!BA153)),"",БД!BA153)</f>
        <v/>
      </c>
      <c r="BN199" s="114" t="str">
        <f ca="1">IF(OR(БД!BG153="",ISERROR(БД!BG153)),"",БД!BG153)</f>
        <v/>
      </c>
      <c r="BO199" s="103" t="str">
        <f ca="1">IF(OR(БД!R282="",ISERROR(БД!R282)),"",БД!R282)</f>
        <v/>
      </c>
      <c r="BP199" s="52"/>
      <c r="BQ199" s="80" t="str">
        <f ca="1">IF(OR(БД!AJ153="",ISERROR(БД!AJ153)),"",БД!AJ153)</f>
        <v/>
      </c>
      <c r="BR199" s="82" t="str">
        <f ca="1">IF(OR(БД!AM153="",ISERROR(БД!AM153)),"",БД!AM153)</f>
        <v/>
      </c>
      <c r="BS199" s="114" t="str">
        <f ca="1">IF(OR(БД!AQ153="",ISERROR(БД!AQ153)),"",БД!AQ153)</f>
        <v/>
      </c>
      <c r="BT199" s="80" t="str">
        <f ca="1">IF(OR(БД!Y153="",ISERROR(БД!Y153)),"",БД!Y153)</f>
        <v/>
      </c>
      <c r="BU199" s="114" t="str">
        <f ca="1">IF(OR(БД!AE153="",ISERROR(БД!AE153)),"",БД!AE153)</f>
        <v/>
      </c>
      <c r="BV199" s="80" t="str">
        <f ca="1">IF(OR(БД!N153="",ISERROR(БД!N153)),"",БД!N153)</f>
        <v/>
      </c>
      <c r="BW199" s="114" t="str">
        <f ca="1">IF(OR(БД!T153="",ISERROR(БД!T153)),"",БД!T153)</f>
        <v/>
      </c>
      <c r="BX199" s="80" t="str">
        <f ca="1">IF(OR(БД!GR196="",ISERROR(БД!GR196)),"",БД!GR196)</f>
        <v/>
      </c>
      <c r="BY199" s="114" t="str">
        <f ca="1">IF(OR(БД!GX196="",ISERROR(БД!GX196)),"",БД!GX196)</f>
        <v/>
      </c>
      <c r="BZ199" s="80" t="str">
        <f ca="1">IF(OR(БД!GG196="",ISERROR(БД!GG196)),"",БД!GG196)</f>
        <v/>
      </c>
      <c r="CA199" s="114" t="str">
        <f ca="1">IF(OR(БД!GM196="",ISERROR(БД!GM196)),"",БД!GM196)</f>
        <v/>
      </c>
      <c r="CB199" s="80" t="str">
        <f ca="1">IF(OR(БД!FT368="",ISERROR(БД!FT368)),"",БД!FT368)</f>
        <v/>
      </c>
      <c r="CC199" s="80" t="str">
        <f ca="1">IF(OR(БД!FV196="",ISERROR(БД!FV196)),"",БД!FV196)</f>
        <v/>
      </c>
      <c r="CD199" s="114" t="str">
        <f ca="1">IF(OR(БД!GB196="",ISERROR(БД!GB196)),"",БД!GB196)</f>
        <v/>
      </c>
      <c r="CE199" s="103" t="str">
        <f ca="1">IF(OR(БД!EG497="",ISERROR(БД!EG497)),"",БД!EG497)</f>
        <v/>
      </c>
      <c r="CF199" s="80" t="str">
        <f ca="1">IF(OR(БД!EB497="",ISERROR(БД!EB497)),"",БД!EB497)</f>
        <v/>
      </c>
      <c r="CG199" s="80" t="str">
        <f ca="1">IF(OR(БД!DW497="",ISERROR(БД!DW497)),"",БД!DW497)</f>
        <v/>
      </c>
      <c r="CH199" s="80" t="str">
        <f ca="1">IF(OR(БД!DR497="",ISERROR(БД!DR497)),"",БД!DR497)</f>
        <v/>
      </c>
      <c r="CI199" s="80" t="str">
        <f ca="1">IF(OR(БД!DM497="",ISERROR(БД!DM497)),"",БД!DM497)</f>
        <v/>
      </c>
      <c r="CJ199" s="80" t="str">
        <f ca="1">IF(OR(БД!DH497="",ISERROR(БД!DH497)),"",БД!DH497)</f>
        <v/>
      </c>
      <c r="CK199" s="103" t="str">
        <f ca="1">IF(OR(БД!FJ196="",ISERROR(БД!FJ196)),"",БД!FJ196)</f>
        <v/>
      </c>
      <c r="CL199" s="114" t="str">
        <f ca="1">IF(OR(БД!FQ196="",ISERROR(БД!FQ196)),"",БД!FQ196)</f>
        <v/>
      </c>
      <c r="CM199" s="108" t="str">
        <f ca="1">IF(OR(БД!CU368="",ISERROR(БД!CU368)),"",БД!CU368)</f>
        <v/>
      </c>
      <c r="CN199" s="114" t="str">
        <f ca="1">IF(OR(БД!CZ368="",ISERROR(БД!CZ368)),"",БД!CZ368)</f>
        <v/>
      </c>
      <c r="CO199" s="103" t="str">
        <f ca="1">IF(OR(БД!EL497="",ISERROR(БД!EL497)),"",БД!EL497)</f>
        <v/>
      </c>
      <c r="CP199" s="103" t="str">
        <f ca="1">IF(OR(БД!EO411="",ISERROR(БД!EO411)),"",БД!EO411)</f>
        <v/>
      </c>
      <c r="CQ199" s="114" t="str">
        <f ca="1">IF(OR(БД!EW411="",ISERROR(БД!EW411)),"",БД!EW411)</f>
        <v/>
      </c>
      <c r="CR199" s="108" t="str">
        <f ca="1">IF(OR(БД!EJ411="",ISERROR(БД!EJ411)),"",БД!EJ411)</f>
        <v/>
      </c>
      <c r="CS199" s="108" t="str">
        <f ca="1">IF(OR(БД!EF411="",ISERROR(БД!EF411)),"",БД!EF411)</f>
        <v/>
      </c>
      <c r="CT199" s="103" t="str">
        <f ca="1">IF(OR(БД!DU411="",ISERROR(БД!DU411)),"",БД!DU411)</f>
        <v/>
      </c>
      <c r="CU199" s="114" t="str">
        <f ca="1">IF(OR(БД!EA411="",ISERROR(БД!EA411)),"",БД!EA411)</f>
        <v/>
      </c>
      <c r="CV199" s="108" t="str">
        <f ca="1">IF(OR(БД!DP411="",ISERROR(БД!DP411)),"",БД!DP411)</f>
        <v/>
      </c>
      <c r="CW199" s="103" t="str">
        <f ca="1">IF(OR(БД!DE411="",ISERROR(БД!DE411)),"",БД!DE411)</f>
        <v/>
      </c>
      <c r="CX199" s="114" t="str">
        <f ca="1">IF(OR(БД!DK411="",ISERROR(БД!DK411)),"",БД!DK411)</f>
        <v/>
      </c>
      <c r="CY199" s="103" t="str">
        <f ca="1">IF(OR(БД!D239="",ISERROR(БД!D239)),"",БД!D239)</f>
        <v/>
      </c>
      <c r="CZ199" s="114" t="str">
        <f ca="1">IF(OR(БД!J239="",ISERROR(БД!J239)),"",БД!J239)</f>
        <v/>
      </c>
      <c r="DA199" s="99" t="str">
        <f ca="1">IF(OR(БД!CA497="",ISERROR(БД!CA497)),"",БД!CA497)</f>
        <v/>
      </c>
      <c r="DB199" s="101" t="str">
        <f>IF(OR(БД!CD497="",ISERROR(БД!CD497)),"",БД!CD497)</f>
        <v/>
      </c>
      <c r="DC199" s="99" t="str">
        <f ca="1">IF(OR(БД!CG497="",ISERROR(БД!CG497)),"",БД!CG497)</f>
        <v/>
      </c>
      <c r="DD199" s="101" t="str">
        <f>IF(OR(БД!CJ497="",ISERROR(БД!CJ497)),"",БД!CJ497)</f>
        <v/>
      </c>
      <c r="DE199" s="99" t="str">
        <f ca="1">IF(OR(БД!BO497="",ISERROR(БД!BO497)),"",БД!BO497)</f>
        <v/>
      </c>
      <c r="DF199" s="101" t="str">
        <f>IF(OR(БД!BR497="",ISERROR(БД!BR497)),"",БД!BR497)</f>
        <v/>
      </c>
      <c r="DG199" s="99" t="str">
        <f ca="1">IF(OR(БД!BU497="",ISERROR(БД!BU497)),"",БД!BU497)</f>
        <v/>
      </c>
      <c r="DH199" s="101" t="str">
        <f>IF(OR(БД!BX497="",ISERROR(БД!BX497)),"",БД!BX497)</f>
        <v/>
      </c>
      <c r="DI199" s="80" t="str">
        <f ca="1">IF(OR(БД!GA497="",ISERROR(БД!GA497)),"",БД!GA497)</f>
        <v/>
      </c>
      <c r="DJ199" s="114" t="str">
        <f ca="1">IF(OR(БД!GG497="",ISERROR(БД!GG497)),"",БД!GG497)</f>
        <v/>
      </c>
      <c r="DK199" s="80" t="str">
        <f ca="1">IF(OR(БД!FP497="",ISERROR(БД!FP497)),"",БД!FP497)</f>
        <v/>
      </c>
      <c r="DL199" s="114" t="str">
        <f ca="1">IF(OR(БД!FV497="",ISERROR(БД!FV497)),"",БД!FV497)</f>
        <v/>
      </c>
      <c r="DM199" s="108" t="str">
        <f ca="1">IF(OR(БД!FK497="",ISERROR(БД!FK497)),"",БД!FK497)</f>
        <v/>
      </c>
      <c r="DN199" s="103" t="str">
        <f ca="1">IF(OR(БД!AH282="",ISERROR(БД!AH282)),"",БД!AH282)</f>
        <v/>
      </c>
      <c r="DO199" s="114" t="str">
        <f ca="1">IF(OR(БД!AN282="",ISERROR(БД!AN282)),"",БД!AN282)</f>
        <v/>
      </c>
      <c r="DQ199" s="80" t="str">
        <f ca="1">IF(OR(БД!FE196="",ISERROR(БД!FE196)),"",БД!FE196)</f>
        <v/>
      </c>
      <c r="DR199" s="80" t="str">
        <f ca="1">IF(OR(БД!EZ196="",ISERROR(БД!EZ196)),"",БД!EZ196)</f>
        <v/>
      </c>
      <c r="DS199" s="80" t="str">
        <f ca="1">IF(OR(БД!EU196="",ISERROR(БД!EU196)),"",БД!EU196)</f>
        <v/>
      </c>
      <c r="DT199" s="80" t="str">
        <f ca="1">IF(OR(БД!EP196="",ISERROR(БД!EP196)),"",БД!EP196)</f>
        <v/>
      </c>
      <c r="DU199" s="80" t="str">
        <f ca="1">IF(OR(БД!EK196="",ISERROR(БД!EK196)),"",БД!EK196)</f>
        <v/>
      </c>
      <c r="DV199" s="80" t="str">
        <f ca="1">IF(OR(БД!EF196="",ISERROR(БД!EF196)),"",БД!EF196)</f>
        <v/>
      </c>
      <c r="DW199" s="80" t="str">
        <f ca="1">IF(OR(БД!EA196="",ISERROR(БД!EA196)),"",БД!EA196)</f>
        <v/>
      </c>
      <c r="DX199" s="80" t="str">
        <f ca="1">IF(OR(БД!AQ239="",ISERROR(БД!AQ239)),"",БД!AQ239)</f>
        <v/>
      </c>
      <c r="DY199" s="80" t="str">
        <f ca="1">IF(OR(БД!GY282="",ISERROR(БД!GY282)),"",БД!GY282)</f>
        <v/>
      </c>
      <c r="DZ199" s="80" t="str">
        <f ca="1">IF(OR(БД!GT282="",ISERROR(БД!GT282)),"",БД!GT282)</f>
        <v/>
      </c>
      <c r="EA199" s="80" t="str">
        <f ca="1">IF(OR(БД!GO282="",ISERROR(БД!GO282)),"",БД!GO282)</f>
        <v/>
      </c>
      <c r="EB199" s="80" t="str">
        <f ca="1">IF(OR(БД!GJ282="",ISERROR(БД!GJ282)),"",БД!GJ282)</f>
        <v/>
      </c>
      <c r="EC199" s="108" t="str">
        <f ca="1">IF(OR(БД!GL497="",ISERROR(БД!GL497)),"",БД!GL497)</f>
        <v/>
      </c>
      <c r="ED199" s="80" t="str">
        <f ca="1">IF(OR(БД!GE282="",ISERROR(БД!GE282)),"",БД!GE282)</f>
        <v/>
      </c>
      <c r="EE199" s="80" t="str">
        <f ca="1">IF(OR(БД!FZ282="",ISERROR(БД!FZ282)),"",БД!FZ282)</f>
        <v/>
      </c>
      <c r="EF199" s="108" t="str">
        <f ca="1">IF(OR(БД!FU282="",ISERROR(БД!FU282)),"",БД!FU282)</f>
        <v/>
      </c>
      <c r="EG199" s="80" t="str">
        <f ca="1">IF(OR(БД!FP282="",ISERROR(БД!FP282)),"",БД!FP282)</f>
        <v/>
      </c>
      <c r="EH199" s="80" t="str">
        <f ca="1">IF(OR(БД!AX282="",ISERROR(БД!AX282)),"",БД!AX282)</f>
        <v/>
      </c>
      <c r="EI199" s="80" t="str">
        <f ca="1">IF(OR(БД!FK282="",ISERROR(БД!FK282)),"",БД!FK282)</f>
        <v/>
      </c>
      <c r="EJ199" s="80" t="str">
        <f ca="1">IF(OR(БД!FF282="",ISERROR(БД!FF282)),"",БД!FF282)</f>
        <v/>
      </c>
      <c r="EL199" s="103" t="str">
        <f ca="1">IF(OR(БД!EX368="",ISERROR(БД!EX368)),"",БД!EX368)</f>
        <v/>
      </c>
      <c r="EM199" s="135" t="str">
        <f>IF(OR(БД!EZ368="",ISERROR(БД!EZ368)),"",БД!EZ368)</f>
        <v/>
      </c>
      <c r="EN199" s="114" t="str">
        <f ca="1">IF(OR(БД!FD368="",ISERROR(БД!FD368)),"",БД!FD368)</f>
        <v/>
      </c>
      <c r="EO199" s="103" t="str">
        <f ca="1">IF(OR(БД!AS282="",ISERROR(БД!AS282)),"",БД!AS282)</f>
        <v/>
      </c>
      <c r="EP199" s="103" t="str">
        <f ca="1">IF(OR(БД!BC282="",ISERROR(БД!BC282)),"",БД!BC282)</f>
        <v/>
      </c>
    </row>
    <row r="200" spans="1:146" x14ac:dyDescent="0.25">
      <c r="A200" s="113">
        <v>14</v>
      </c>
      <c r="B200" s="103" t="str">
        <f ca="1">IF(OR(БД!CG154="",ISERROR(БД!CG154)),"",БД!CG154)</f>
        <v/>
      </c>
      <c r="C200" s="103" t="str">
        <f ca="1">IF(OR(БД!CB154="",ISERROR(БД!CB154)),"",БД!CB154)</f>
        <v/>
      </c>
      <c r="D200" s="103" t="str">
        <f ca="1">IF(OR(БД!BW154="",ISERROR(БД!BW154)),"",БД!BW154)</f>
        <v/>
      </c>
      <c r="E200" s="103" t="str">
        <f ca="1">IF(OR(БД!BL154="",ISERROR(БД!BL154)),"",БД!BL154)</f>
        <v/>
      </c>
      <c r="F200" s="114" t="str">
        <f ca="1">IF(OR(БД!BR154="",ISERROR(БД!BR154)),"",БД!BR154)</f>
        <v/>
      </c>
      <c r="G200" s="103" t="str">
        <f ca="1">IF(OR(БД!AV154="",ISERROR(БД!AV154)),"",БД!AV154)</f>
        <v/>
      </c>
      <c r="H200" s="103" t="str">
        <f ca="1">IF(OR(БД!HJ369="",ISERROR(БД!HJ369)),"",БД!HJ369)</f>
        <v/>
      </c>
      <c r="I200" s="114" t="str">
        <f ca="1">IF(OR(БД!HP369="",ISERROR(БД!HP369)),"",БД!HP369)</f>
        <v/>
      </c>
      <c r="J200" s="103" t="str">
        <f ca="1">IF(OR(БД!FI369="",ISERROR(БД!FI369)),"",БД!FI369)</f>
        <v/>
      </c>
      <c r="K200" s="114" t="str">
        <f ca="1">IF(OR(БД!FO369="",ISERROR(БД!FO369)),"",БД!FO369)</f>
        <v/>
      </c>
      <c r="L200" s="103" t="str">
        <f ca="1">IF(OR(БД!DC498="",ISERROR(БД!DC498)),"",БД!DC498)</f>
        <v/>
      </c>
      <c r="M200" s="133" t="str">
        <f ca="1">IF(OR(БД!BS369="",ISERROR(БД!BS369)),"",БД!BS369)</f>
        <v/>
      </c>
      <c r="N200" s="114" t="str">
        <f ca="1">IF(OR(БД!BX369="",ISERROR(БД!BX369)),"",БД!BX369)</f>
        <v/>
      </c>
      <c r="O200" s="133" t="str">
        <f ca="1">IF(OR(БД!CI412="",ISERROR(БД!CI412)),"",БД!CI412)</f>
        <v/>
      </c>
      <c r="P200" s="114" t="str">
        <f ca="1">IF(OR(БД!CN412="",ISERROR(БД!CN412)),"",БД!CN412)</f>
        <v/>
      </c>
      <c r="Q200" s="133" t="str">
        <f ca="1">IF(OR(БД!D154="",ISERROR(БД!D154)),"",БД!D154)</f>
        <v/>
      </c>
      <c r="R200" s="134" t="str">
        <f>IF(OR(БД!E154="",ISERROR(БД!E154)),"",БД!E154)</f>
        <v/>
      </c>
      <c r="S200" s="114" t="str">
        <f ca="1">IF(OR(БД!I154="",ISERROR(БД!I154)),"",БД!I154)</f>
        <v/>
      </c>
      <c r="T200" s="103" t="str">
        <f ca="1">IF(OR(БД!BY412="",ISERROR(БД!BY412)),"",БД!BY412)</f>
        <v/>
      </c>
      <c r="U200" s="133" t="str">
        <f ca="1">IF(OR(БД!BO412="",ISERROR(БД!BO412)),"",БД!BO412)</f>
        <v/>
      </c>
      <c r="V200" s="114" t="str">
        <f ca="1">IF(OR(БД!BT412="",ISERROR(БД!BT412)),"",БД!BT412)</f>
        <v/>
      </c>
      <c r="W200" s="133" t="str">
        <f ca="1">IF(OR(БД!BE412="",ISERROR(БД!BE412)),"",БД!BE412)</f>
        <v/>
      </c>
      <c r="X200" s="114" t="str">
        <f ca="1">IF(OR(БД!BJ412="",ISERROR(БД!BJ412)),"",БД!BJ412)</f>
        <v/>
      </c>
      <c r="Y200" s="103" t="str">
        <f ca="1">IF(OR(БД!U412="",ISERROR(БД!U412)),"",БД!U412)</f>
        <v/>
      </c>
      <c r="Z200" s="103" t="str">
        <f ca="1">IF(OR(БД!CX498="",ISERROR(БД!CX498)),"",БД!CX498)</f>
        <v/>
      </c>
      <c r="AA200" s="133" t="str">
        <f ca="1">IF(OR(БД!AU412="",ISERROR(БД!AU412)),"",БД!AU412)</f>
        <v/>
      </c>
      <c r="AB200" s="114" t="str">
        <f ca="1">IF(OR(БД!AZ412="",ISERROR(БД!AZ412)),"",БД!AZ412)</f>
        <v/>
      </c>
      <c r="AC200" s="103" t="str">
        <f ca="1">IF(OR(БД!AJ412="",ISERROR(БД!AJ412)),"",БД!AJ412)</f>
        <v/>
      </c>
      <c r="AD200" s="114" t="str">
        <f ca="1">IF(OR(БД!AP412="",ISERROR(БД!AP412)),"",БД!AP412)</f>
        <v/>
      </c>
      <c r="AE200" s="133" t="str">
        <f ca="1">IF(OR(БД!Z412="",ISERROR(БД!Z412)),"",БД!Z412)</f>
        <v/>
      </c>
      <c r="AF200" s="114" t="str">
        <f ca="1">IF(OR(БД!AE412="",ISERROR(БД!AE412)),"",БД!AE412)</f>
        <v/>
      </c>
      <c r="AG200" s="133" t="str">
        <f ca="1">IF(OR(БД!IC455="",ISERROR(БД!IC455)),"",БД!IC455)</f>
        <v/>
      </c>
      <c r="AH200" s="114" t="str">
        <f ca="1">IF(OR(БД!IH455="",ISERROR(БД!IH455)),"",БД!IH455)</f>
        <v/>
      </c>
      <c r="AI200" s="133" t="str">
        <f ca="1">IF(OR(БД!HS455="",ISERROR(БД!HS455)),"",БД!HS455)</f>
        <v/>
      </c>
      <c r="AJ200" s="114" t="str">
        <f ca="1">IF(OR(БД!HX455="",ISERROR(БД!HX455)),"",БД!HX455)</f>
        <v/>
      </c>
      <c r="AK200" s="133" t="str">
        <f ca="1">IF(OR(БД!HI455="",ISERROR(БД!HI455)),"",БД!HI455)</f>
        <v/>
      </c>
      <c r="AL200" s="114" t="str">
        <f ca="1">IF(OR(БД!HN455="",ISERROR(БД!HN455)),"",БД!HN455)</f>
        <v/>
      </c>
      <c r="AM200" s="133" t="str">
        <f ca="1">IF(OR(БД!GY455="",ISERROR(БД!GY455)),"",БД!GY455)</f>
        <v/>
      </c>
      <c r="AN200" s="114" t="str">
        <f ca="1">IF(OR(БД!HD455="",ISERROR(БД!HD455)),"",БД!HD455)</f>
        <v/>
      </c>
      <c r="AO200" s="133" t="str">
        <f ca="1">IF(OR(БД!GO455="",ISERROR(БД!GO455)),"",БД!GO455)</f>
        <v/>
      </c>
      <c r="AP200" s="114" t="str">
        <f ca="1">IF(OR(БД!GT455="",ISERROR(БД!GT455)),"",БД!GT455)</f>
        <v/>
      </c>
      <c r="AQ200" s="133" t="str">
        <f ca="1">IF(OR(БД!GE455="",ISERROR(БД!GE455)),"",БД!GE455)</f>
        <v/>
      </c>
      <c r="AR200" s="114" t="str">
        <f ca="1">IF(OR(БД!GJ455="",ISERROR(БД!GJ455)),"",БД!GJ455)</f>
        <v/>
      </c>
      <c r="AS200" s="103" t="str">
        <f ca="1">IF(OR(БД!FT455="",ISERROR(БД!FT455)),"",БД!FT455)</f>
        <v/>
      </c>
      <c r="AT200" s="114" t="str">
        <f ca="1">IF(OR(БД!FZ455="",ISERROR(БД!FZ455)),"",БД!FZ455)</f>
        <v/>
      </c>
      <c r="AU200" s="103" t="str">
        <f ca="1">IF(OR(БД!FO455="",ISERROR(БД!FO455)),"",БД!FO455)</f>
        <v/>
      </c>
      <c r="AV200" s="103" t="str">
        <f ca="1">IF(OR(БД!FJ455="",ISERROR(БД!FJ455)),"",БД!FJ455)</f>
        <v/>
      </c>
      <c r="AW200" s="103" t="str">
        <f ca="1">IF(OR(БД!EY455="",ISERROR(БД!EY455)),"",БД!EY455)</f>
        <v/>
      </c>
      <c r="AX200" s="114" t="str">
        <f ca="1">IF(OR(БД!FE455="",ISERROR(БД!FE455)),"",БД!FE455)</f>
        <v/>
      </c>
      <c r="AY200" s="103" t="str">
        <f ca="1">IF(OR(БД!EN455="",ISERROR(БД!EN455)),"",БД!EN455)</f>
        <v/>
      </c>
      <c r="AZ200" s="114" t="str">
        <f ca="1">IF(OR(БД!ET455="",ISERROR(БД!ET455)),"",БД!ET455)</f>
        <v/>
      </c>
      <c r="BA200" s="103" t="str">
        <f ca="1">IF(OR(БД!EC455="",ISERROR(БД!EC455)),"",БД!EC455)</f>
        <v/>
      </c>
      <c r="BB200" s="114" t="str">
        <f ca="1">IF(OR(БД!EI455="",ISERROR(БД!EI455)),"",БД!EI455)</f>
        <v/>
      </c>
      <c r="BC200" s="103" t="str">
        <f ca="1">IF(OR(БД!DX455="",ISERROR(БД!DX455)),"",БД!DX455)</f>
        <v/>
      </c>
      <c r="BD200" s="103" t="str">
        <f ca="1">IF(OR(БД!DS455="",ISERROR(БД!DS455)),"",БД!DS455)</f>
        <v/>
      </c>
      <c r="BE200" s="103" t="str">
        <f ca="1">IF(OR(БД!DN455="",ISERROR(БД!DN455)),"",БД!DN455)</f>
        <v/>
      </c>
      <c r="BF200" s="133" t="str">
        <f ca="1">IF(OR(БД!T369="",ISERROR(БД!T369)),"",БД!T369)</f>
        <v/>
      </c>
      <c r="BG200" s="114" t="str">
        <f ca="1">IF(OR(БД!Z369="",ISERROR(БД!Z369)),"",БД!Z369)</f>
        <v/>
      </c>
      <c r="BH200" s="52"/>
      <c r="BI200" s="80" t="str">
        <f ca="1">IF(OR(БД!DC455="",ISERROR(БД!DC455)),"",БД!DC455)</f>
        <v/>
      </c>
      <c r="BJ200" s="114" t="str">
        <f ca="1">IF(OR(БД!DI455="",ISERROR(БД!DI455)),"",БД!DI455)</f>
        <v/>
      </c>
      <c r="BK200" s="103" t="str">
        <f ca="1">IF(OR(БД!CS498="",ISERROR(БД!CS498)),"",БД!CS498)</f>
        <v/>
      </c>
      <c r="BL200" s="80" t="str">
        <f ca="1">IF(OR(БД!HE369="",ISERROR(БД!HE369)),"",БД!HE369)</f>
        <v/>
      </c>
      <c r="BM200" s="103" t="str">
        <f ca="1">IF(OR(БД!BA154="",ISERROR(БД!BA154)),"",БД!BA154)</f>
        <v/>
      </c>
      <c r="BN200" s="114" t="str">
        <f ca="1">IF(OR(БД!BG154="",ISERROR(БД!BG154)),"",БД!BG154)</f>
        <v/>
      </c>
      <c r="BO200" s="103" t="str">
        <f ca="1">IF(OR(БД!R283="",ISERROR(БД!R283)),"",БД!R283)</f>
        <v/>
      </c>
      <c r="BP200" s="52"/>
      <c r="BQ200" s="80" t="str">
        <f ca="1">IF(OR(БД!AJ154="",ISERROR(БД!AJ154)),"",БД!AJ154)</f>
        <v/>
      </c>
      <c r="BR200" s="82" t="str">
        <f ca="1">IF(OR(БД!AM154="",ISERROR(БД!AM154)),"",БД!AM154)</f>
        <v/>
      </c>
      <c r="BS200" s="114" t="str">
        <f ca="1">IF(OR(БД!AQ154="",ISERROR(БД!AQ154)),"",БД!AQ154)</f>
        <v/>
      </c>
      <c r="BT200" s="80" t="str">
        <f ca="1">IF(OR(БД!Y154="",ISERROR(БД!Y154)),"",БД!Y154)</f>
        <v/>
      </c>
      <c r="BU200" s="114" t="str">
        <f ca="1">IF(OR(БД!AE154="",ISERROR(БД!AE154)),"",БД!AE154)</f>
        <v/>
      </c>
      <c r="BV200" s="80" t="str">
        <f ca="1">IF(OR(БД!N154="",ISERROR(БД!N154)),"",БД!N154)</f>
        <v/>
      </c>
      <c r="BW200" s="114" t="str">
        <f ca="1">IF(OR(БД!T154="",ISERROR(БД!T154)),"",БД!T154)</f>
        <v/>
      </c>
      <c r="BX200" s="80" t="str">
        <f ca="1">IF(OR(БД!GR197="",ISERROR(БД!GR197)),"",БД!GR197)</f>
        <v/>
      </c>
      <c r="BY200" s="114" t="str">
        <f ca="1">IF(OR(БД!GX197="",ISERROR(БД!GX197)),"",БД!GX197)</f>
        <v/>
      </c>
      <c r="BZ200" s="80" t="str">
        <f ca="1">IF(OR(БД!GG197="",ISERROR(БД!GG197)),"",БД!GG197)</f>
        <v/>
      </c>
      <c r="CA200" s="114" t="str">
        <f ca="1">IF(OR(БД!GM197="",ISERROR(БД!GM197)),"",БД!GM197)</f>
        <v/>
      </c>
      <c r="CB200" s="80" t="str">
        <f ca="1">IF(OR(БД!FT369="",ISERROR(БД!FT369)),"",БД!FT369)</f>
        <v/>
      </c>
      <c r="CC200" s="80" t="str">
        <f ca="1">IF(OR(БД!FV197="",ISERROR(БД!FV197)),"",БД!FV197)</f>
        <v/>
      </c>
      <c r="CD200" s="114" t="str">
        <f ca="1">IF(OR(БД!GB197="",ISERROR(БД!GB197)),"",БД!GB197)</f>
        <v/>
      </c>
      <c r="CE200" s="103" t="str">
        <f ca="1">IF(OR(БД!EG498="",ISERROR(БД!EG498)),"",БД!EG498)</f>
        <v/>
      </c>
      <c r="CF200" s="80" t="str">
        <f ca="1">IF(OR(БД!EB498="",ISERROR(БД!EB498)),"",БД!EB498)</f>
        <v/>
      </c>
      <c r="CG200" s="80" t="str">
        <f ca="1">IF(OR(БД!DW498="",ISERROR(БД!DW498)),"",БД!DW498)</f>
        <v/>
      </c>
      <c r="CH200" s="80" t="str">
        <f ca="1">IF(OR(БД!DR498="",ISERROR(БД!DR498)),"",БД!DR498)</f>
        <v/>
      </c>
      <c r="CI200" s="80" t="str">
        <f ca="1">IF(OR(БД!DM498="",ISERROR(БД!DM498)),"",БД!DM498)</f>
        <v/>
      </c>
      <c r="CJ200" s="80" t="str">
        <f ca="1">IF(OR(БД!DH498="",ISERROR(БД!DH498)),"",БД!DH498)</f>
        <v/>
      </c>
      <c r="CK200" s="103" t="str">
        <f ca="1">IF(OR(БД!FJ197="",ISERROR(БД!FJ197)),"",БД!FJ197)</f>
        <v/>
      </c>
      <c r="CL200" s="114" t="str">
        <f ca="1">IF(OR(БД!FQ197="",ISERROR(БД!FQ197)),"",БД!FQ197)</f>
        <v/>
      </c>
      <c r="CM200" s="108" t="str">
        <f ca="1">IF(OR(БД!CU369="",ISERROR(БД!CU369)),"",БД!CU369)</f>
        <v/>
      </c>
      <c r="CN200" s="114" t="str">
        <f ca="1">IF(OR(БД!CZ369="",ISERROR(БД!CZ369)),"",БД!CZ369)</f>
        <v/>
      </c>
      <c r="CO200" s="103" t="str">
        <f ca="1">IF(OR(БД!EL498="",ISERROR(БД!EL498)),"",БД!EL498)</f>
        <v/>
      </c>
      <c r="CP200" s="103" t="str">
        <f ca="1">IF(OR(БД!EO412="",ISERROR(БД!EO412)),"",БД!EO412)</f>
        <v/>
      </c>
      <c r="CQ200" s="114" t="str">
        <f ca="1">IF(OR(БД!EW412="",ISERROR(БД!EW412)),"",БД!EW412)</f>
        <v/>
      </c>
      <c r="CR200" s="108" t="str">
        <f ca="1">IF(OR(БД!EJ412="",ISERROR(БД!EJ412)),"",БД!EJ412)</f>
        <v/>
      </c>
      <c r="CS200" s="108" t="str">
        <f ca="1">IF(OR(БД!EF412="",ISERROR(БД!EF412)),"",БД!EF412)</f>
        <v/>
      </c>
      <c r="CT200" s="103" t="str">
        <f ca="1">IF(OR(БД!DU412="",ISERROR(БД!DU412)),"",БД!DU412)</f>
        <v/>
      </c>
      <c r="CU200" s="114" t="str">
        <f ca="1">IF(OR(БД!EA412="",ISERROR(БД!EA412)),"",БД!EA412)</f>
        <v/>
      </c>
      <c r="CV200" s="108" t="str">
        <f ca="1">IF(OR(БД!DP412="",ISERROR(БД!DP412)),"",БД!DP412)</f>
        <v/>
      </c>
      <c r="CW200" s="103" t="str">
        <f ca="1">IF(OR(БД!DE412="",ISERROR(БД!DE412)),"",БД!DE412)</f>
        <v/>
      </c>
      <c r="CX200" s="114" t="str">
        <f ca="1">IF(OR(БД!DK412="",ISERROR(БД!DK412)),"",БД!DK412)</f>
        <v/>
      </c>
      <c r="CY200" s="103" t="str">
        <f ca="1">IF(OR(БД!D240="",ISERROR(БД!D240)),"",БД!D240)</f>
        <v/>
      </c>
      <c r="CZ200" s="114" t="str">
        <f ca="1">IF(OR(БД!J240="",ISERROR(БД!J240)),"",БД!J240)</f>
        <v/>
      </c>
      <c r="DA200" s="99" t="str">
        <f ca="1">IF(OR(БД!CA498="",ISERROR(БД!CA498)),"",БД!CA498)</f>
        <v/>
      </c>
      <c r="DB200" s="101" t="str">
        <f>IF(OR(БД!CD498="",ISERROR(БД!CD498)),"",БД!CD498)</f>
        <v/>
      </c>
      <c r="DC200" s="99" t="str">
        <f ca="1">IF(OR(БД!CG498="",ISERROR(БД!CG498)),"",БД!CG498)</f>
        <v/>
      </c>
      <c r="DD200" s="101" t="str">
        <f>IF(OR(БД!CJ498="",ISERROR(БД!CJ498)),"",БД!CJ498)</f>
        <v/>
      </c>
      <c r="DE200" s="99" t="str">
        <f ca="1">IF(OR(БД!BO498="",ISERROR(БД!BO498)),"",БД!BO498)</f>
        <v/>
      </c>
      <c r="DF200" s="101" t="str">
        <f>IF(OR(БД!BR498="",ISERROR(БД!BR498)),"",БД!BR498)</f>
        <v/>
      </c>
      <c r="DG200" s="99" t="str">
        <f ca="1">IF(OR(БД!BU498="",ISERROR(БД!BU498)),"",БД!BU498)</f>
        <v/>
      </c>
      <c r="DH200" s="101" t="str">
        <f>IF(OR(БД!BX498="",ISERROR(БД!BX498)),"",БД!BX498)</f>
        <v/>
      </c>
      <c r="DI200" s="80" t="str">
        <f ca="1">IF(OR(БД!GA498="",ISERROR(БД!GA498)),"",БД!GA498)</f>
        <v/>
      </c>
      <c r="DJ200" s="114" t="str">
        <f ca="1">IF(OR(БД!GG498="",ISERROR(БД!GG498)),"",БД!GG498)</f>
        <v/>
      </c>
      <c r="DK200" s="80" t="str">
        <f ca="1">IF(OR(БД!FP498="",ISERROR(БД!FP498)),"",БД!FP498)</f>
        <v/>
      </c>
      <c r="DL200" s="114" t="str">
        <f ca="1">IF(OR(БД!FV498="",ISERROR(БД!FV498)),"",БД!FV498)</f>
        <v/>
      </c>
      <c r="DM200" s="108" t="str">
        <f ca="1">IF(OR(БД!FK498="",ISERROR(БД!FK498)),"",БД!FK498)</f>
        <v/>
      </c>
      <c r="DN200" s="103" t="str">
        <f ca="1">IF(OR(БД!AH283="",ISERROR(БД!AH283)),"",БД!AH283)</f>
        <v/>
      </c>
      <c r="DO200" s="114" t="str">
        <f ca="1">IF(OR(БД!AN283="",ISERROR(БД!AN283)),"",БД!AN283)</f>
        <v/>
      </c>
      <c r="DQ200" s="80" t="str">
        <f ca="1">IF(OR(БД!FE197="",ISERROR(БД!FE197)),"",БД!FE197)</f>
        <v/>
      </c>
      <c r="DR200" s="80" t="str">
        <f ca="1">IF(OR(БД!EZ197="",ISERROR(БД!EZ197)),"",БД!EZ197)</f>
        <v/>
      </c>
      <c r="DS200" s="80" t="str">
        <f ca="1">IF(OR(БД!EU197="",ISERROR(БД!EU197)),"",БД!EU197)</f>
        <v/>
      </c>
      <c r="DT200" s="80" t="str">
        <f ca="1">IF(OR(БД!EP197="",ISERROR(БД!EP197)),"",БД!EP197)</f>
        <v/>
      </c>
      <c r="DU200" s="80" t="str">
        <f ca="1">IF(OR(БД!EK197="",ISERROR(БД!EK197)),"",БД!EK197)</f>
        <v/>
      </c>
      <c r="DV200" s="80" t="str">
        <f ca="1">IF(OR(БД!EF197="",ISERROR(БД!EF197)),"",БД!EF197)</f>
        <v/>
      </c>
      <c r="DW200" s="80" t="str">
        <f ca="1">IF(OR(БД!EA197="",ISERROR(БД!EA197)),"",БД!EA197)</f>
        <v/>
      </c>
      <c r="DX200" s="80" t="str">
        <f ca="1">IF(OR(БД!AQ240="",ISERROR(БД!AQ240)),"",БД!AQ240)</f>
        <v/>
      </c>
      <c r="DY200" s="80" t="str">
        <f ca="1">IF(OR(БД!GY283="",ISERROR(БД!GY283)),"",БД!GY283)</f>
        <v/>
      </c>
      <c r="DZ200" s="80" t="str">
        <f ca="1">IF(OR(БД!GT283="",ISERROR(БД!GT283)),"",БД!GT283)</f>
        <v/>
      </c>
      <c r="EA200" s="80" t="str">
        <f ca="1">IF(OR(БД!GO283="",ISERROR(БД!GO283)),"",БД!GO283)</f>
        <v/>
      </c>
      <c r="EB200" s="80" t="str">
        <f ca="1">IF(OR(БД!GJ283="",ISERROR(БД!GJ283)),"",БД!GJ283)</f>
        <v/>
      </c>
      <c r="EC200" s="108" t="str">
        <f ca="1">IF(OR(БД!GL498="",ISERROR(БД!GL498)),"",БД!GL498)</f>
        <v/>
      </c>
      <c r="ED200" s="80" t="str">
        <f ca="1">IF(OR(БД!GE283="",ISERROR(БД!GE283)),"",БД!GE283)</f>
        <v/>
      </c>
      <c r="EE200" s="80" t="str">
        <f ca="1">IF(OR(БД!FZ283="",ISERROR(БД!FZ283)),"",БД!FZ283)</f>
        <v/>
      </c>
      <c r="EF200" s="108" t="str">
        <f ca="1">IF(OR(БД!FU283="",ISERROR(БД!FU283)),"",БД!FU283)</f>
        <v/>
      </c>
      <c r="EG200" s="80" t="str">
        <f ca="1">IF(OR(БД!FP283="",ISERROR(БД!FP283)),"",БД!FP283)</f>
        <v/>
      </c>
      <c r="EH200" s="80" t="str">
        <f ca="1">IF(OR(БД!AX283="",ISERROR(БД!AX283)),"",БД!AX283)</f>
        <v/>
      </c>
      <c r="EI200" s="80" t="str">
        <f ca="1">IF(OR(БД!FK283="",ISERROR(БД!FK283)),"",БД!FK283)</f>
        <v/>
      </c>
      <c r="EJ200" s="80" t="str">
        <f ca="1">IF(OR(БД!FF283="",ISERROR(БД!FF283)),"",БД!FF283)</f>
        <v/>
      </c>
      <c r="EL200" s="103" t="str">
        <f ca="1">IF(OR(БД!EX369="",ISERROR(БД!EX369)),"",БД!EX369)</f>
        <v/>
      </c>
      <c r="EM200" s="135" t="str">
        <f>IF(OR(БД!EZ369="",ISERROR(БД!EZ369)),"",БД!EZ369)</f>
        <v/>
      </c>
      <c r="EN200" s="114" t="str">
        <f ca="1">IF(OR(БД!FD369="",ISERROR(БД!FD369)),"",БД!FD369)</f>
        <v/>
      </c>
      <c r="EO200" s="103" t="str">
        <f ca="1">IF(OR(БД!AS283="",ISERROR(БД!AS283)),"",БД!AS283)</f>
        <v/>
      </c>
      <c r="EP200" s="103" t="str">
        <f ca="1">IF(OR(БД!BC283="",ISERROR(БД!BC283)),"",БД!BC283)</f>
        <v/>
      </c>
    </row>
    <row r="201" spans="1:146" x14ac:dyDescent="0.25">
      <c r="A201" s="113">
        <v>15</v>
      </c>
      <c r="B201" s="103" t="str">
        <f ca="1">IF(OR(БД!CG155="",ISERROR(БД!CG155)),"",БД!CG155)</f>
        <v/>
      </c>
      <c r="C201" s="103" t="str">
        <f ca="1">IF(OR(БД!CB155="",ISERROR(БД!CB155)),"",БД!CB155)</f>
        <v/>
      </c>
      <c r="D201" s="103" t="str">
        <f ca="1">IF(OR(БД!BW155="",ISERROR(БД!BW155)),"",БД!BW155)</f>
        <v/>
      </c>
      <c r="E201" s="103" t="str">
        <f ca="1">IF(OR(БД!BL155="",ISERROR(БД!BL155)),"",БД!BL155)</f>
        <v/>
      </c>
      <c r="F201" s="114" t="str">
        <f ca="1">IF(OR(БД!BR155="",ISERROR(БД!BR155)),"",БД!BR155)</f>
        <v/>
      </c>
      <c r="G201" s="103" t="str">
        <f ca="1">IF(OR(БД!AV155="",ISERROR(БД!AV155)),"",БД!AV155)</f>
        <v/>
      </c>
      <c r="H201" s="103" t="str">
        <f ca="1">IF(OR(БД!HJ370="",ISERROR(БД!HJ370)),"",БД!HJ370)</f>
        <v/>
      </c>
      <c r="I201" s="114" t="str">
        <f ca="1">IF(OR(БД!HP370="",ISERROR(БД!HP370)),"",БД!HP370)</f>
        <v/>
      </c>
      <c r="J201" s="103" t="str">
        <f ca="1">IF(OR(БД!FI370="",ISERROR(БД!FI370)),"",БД!FI370)</f>
        <v/>
      </c>
      <c r="K201" s="114" t="str">
        <f ca="1">IF(OR(БД!FO370="",ISERROR(БД!FO370)),"",БД!FO370)</f>
        <v/>
      </c>
      <c r="L201" s="103" t="str">
        <f ca="1">IF(OR(БД!DC499="",ISERROR(БД!DC499)),"",БД!DC499)</f>
        <v/>
      </c>
      <c r="M201" s="133" t="str">
        <f ca="1">IF(OR(БД!BS370="",ISERROR(БД!BS370)),"",БД!BS370)</f>
        <v/>
      </c>
      <c r="N201" s="114" t="str">
        <f ca="1">IF(OR(БД!BX370="",ISERROR(БД!BX370)),"",БД!BX370)</f>
        <v/>
      </c>
      <c r="O201" s="133" t="str">
        <f ca="1">IF(OR(БД!CI413="",ISERROR(БД!CI413)),"",БД!CI413)</f>
        <v/>
      </c>
      <c r="P201" s="114" t="str">
        <f ca="1">IF(OR(БД!CN413="",ISERROR(БД!CN413)),"",БД!CN413)</f>
        <v/>
      </c>
      <c r="Q201" s="133" t="str">
        <f ca="1">IF(OR(БД!D155="",ISERROR(БД!D155)),"",БД!D155)</f>
        <v/>
      </c>
      <c r="R201" s="134" t="str">
        <f>IF(OR(БД!E155="",ISERROR(БД!E155)),"",БД!E155)</f>
        <v/>
      </c>
      <c r="S201" s="114" t="str">
        <f ca="1">IF(OR(БД!I155="",ISERROR(БД!I155)),"",БД!I155)</f>
        <v/>
      </c>
      <c r="T201" s="103" t="str">
        <f ca="1">IF(OR(БД!BY413="",ISERROR(БД!BY413)),"",БД!BY413)</f>
        <v/>
      </c>
      <c r="U201" s="133" t="str">
        <f ca="1">IF(OR(БД!BO413="",ISERROR(БД!BO413)),"",БД!BO413)</f>
        <v/>
      </c>
      <c r="V201" s="114" t="str">
        <f ca="1">IF(OR(БД!BT413="",ISERROR(БД!BT413)),"",БД!BT413)</f>
        <v/>
      </c>
      <c r="W201" s="133" t="str">
        <f ca="1">IF(OR(БД!BE413="",ISERROR(БД!BE413)),"",БД!BE413)</f>
        <v/>
      </c>
      <c r="X201" s="114" t="str">
        <f ca="1">IF(OR(БД!BJ413="",ISERROR(БД!BJ413)),"",БД!BJ413)</f>
        <v/>
      </c>
      <c r="Y201" s="103" t="str">
        <f ca="1">IF(OR(БД!U413="",ISERROR(БД!U413)),"",БД!U413)</f>
        <v/>
      </c>
      <c r="Z201" s="103" t="str">
        <f ca="1">IF(OR(БД!CX499="",ISERROR(БД!CX499)),"",БД!CX499)</f>
        <v/>
      </c>
      <c r="AA201" s="133" t="str">
        <f ca="1">IF(OR(БД!AU413="",ISERROR(БД!AU413)),"",БД!AU413)</f>
        <v/>
      </c>
      <c r="AB201" s="114" t="str">
        <f ca="1">IF(OR(БД!AZ413="",ISERROR(БД!AZ413)),"",БД!AZ413)</f>
        <v/>
      </c>
      <c r="AC201" s="103" t="str">
        <f ca="1">IF(OR(БД!AJ413="",ISERROR(БД!AJ413)),"",БД!AJ413)</f>
        <v/>
      </c>
      <c r="AD201" s="114" t="str">
        <f ca="1">IF(OR(БД!AP413="",ISERROR(БД!AP413)),"",БД!AP413)</f>
        <v/>
      </c>
      <c r="AE201" s="133" t="str">
        <f ca="1">IF(OR(БД!Z413="",ISERROR(БД!Z413)),"",БД!Z413)</f>
        <v/>
      </c>
      <c r="AF201" s="114" t="str">
        <f ca="1">IF(OR(БД!AE413="",ISERROR(БД!AE413)),"",БД!AE413)</f>
        <v/>
      </c>
      <c r="AG201" s="133" t="str">
        <f ca="1">IF(OR(БД!IC456="",ISERROR(БД!IC456)),"",БД!IC456)</f>
        <v/>
      </c>
      <c r="AH201" s="114" t="str">
        <f ca="1">IF(OR(БД!IH456="",ISERROR(БД!IH456)),"",БД!IH456)</f>
        <v/>
      </c>
      <c r="AI201" s="133" t="str">
        <f ca="1">IF(OR(БД!HS456="",ISERROR(БД!HS456)),"",БД!HS456)</f>
        <v/>
      </c>
      <c r="AJ201" s="114" t="str">
        <f ca="1">IF(OR(БД!HX456="",ISERROR(БД!HX456)),"",БД!HX456)</f>
        <v/>
      </c>
      <c r="AK201" s="133" t="str">
        <f ca="1">IF(OR(БД!HI456="",ISERROR(БД!HI456)),"",БД!HI456)</f>
        <v/>
      </c>
      <c r="AL201" s="114" t="str">
        <f ca="1">IF(OR(БД!HN456="",ISERROR(БД!HN456)),"",БД!HN456)</f>
        <v/>
      </c>
      <c r="AM201" s="133" t="str">
        <f ca="1">IF(OR(БД!GY456="",ISERROR(БД!GY456)),"",БД!GY456)</f>
        <v/>
      </c>
      <c r="AN201" s="114" t="str">
        <f ca="1">IF(OR(БД!HD456="",ISERROR(БД!HD456)),"",БД!HD456)</f>
        <v/>
      </c>
      <c r="AO201" s="133" t="str">
        <f ca="1">IF(OR(БД!GO456="",ISERROR(БД!GO456)),"",БД!GO456)</f>
        <v/>
      </c>
      <c r="AP201" s="114" t="str">
        <f ca="1">IF(OR(БД!GT456="",ISERROR(БД!GT456)),"",БД!GT456)</f>
        <v/>
      </c>
      <c r="AQ201" s="133" t="str">
        <f ca="1">IF(OR(БД!GE456="",ISERROR(БД!GE456)),"",БД!GE456)</f>
        <v/>
      </c>
      <c r="AR201" s="114" t="str">
        <f ca="1">IF(OR(БД!GJ456="",ISERROR(БД!GJ456)),"",БД!GJ456)</f>
        <v/>
      </c>
      <c r="AS201" s="103" t="str">
        <f ca="1">IF(OR(БД!FT456="",ISERROR(БД!FT456)),"",БД!FT456)</f>
        <v/>
      </c>
      <c r="AT201" s="114" t="str">
        <f ca="1">IF(OR(БД!FZ456="",ISERROR(БД!FZ456)),"",БД!FZ456)</f>
        <v/>
      </c>
      <c r="AU201" s="103" t="str">
        <f ca="1">IF(OR(БД!FO456="",ISERROR(БД!FO456)),"",БД!FO456)</f>
        <v/>
      </c>
      <c r="AV201" s="103" t="str">
        <f ca="1">IF(OR(БД!FJ456="",ISERROR(БД!FJ456)),"",БД!FJ456)</f>
        <v/>
      </c>
      <c r="AW201" s="103" t="str">
        <f ca="1">IF(OR(БД!EY456="",ISERROR(БД!EY456)),"",БД!EY456)</f>
        <v/>
      </c>
      <c r="AX201" s="114" t="str">
        <f ca="1">IF(OR(БД!FE456="",ISERROR(БД!FE456)),"",БД!FE456)</f>
        <v/>
      </c>
      <c r="AY201" s="103" t="str">
        <f ca="1">IF(OR(БД!EN456="",ISERROR(БД!EN456)),"",БД!EN456)</f>
        <v/>
      </c>
      <c r="AZ201" s="114" t="str">
        <f ca="1">IF(OR(БД!ET456="",ISERROR(БД!ET456)),"",БД!ET456)</f>
        <v/>
      </c>
      <c r="BA201" s="103" t="str">
        <f ca="1">IF(OR(БД!EC456="",ISERROR(БД!EC456)),"",БД!EC456)</f>
        <v/>
      </c>
      <c r="BB201" s="114" t="str">
        <f ca="1">IF(OR(БД!EI456="",ISERROR(БД!EI456)),"",БД!EI456)</f>
        <v/>
      </c>
      <c r="BC201" s="103" t="str">
        <f ca="1">IF(OR(БД!DX456="",ISERROR(БД!DX456)),"",БД!DX456)</f>
        <v/>
      </c>
      <c r="BD201" s="103" t="str">
        <f ca="1">IF(OR(БД!DS456="",ISERROR(БД!DS456)),"",БД!DS456)</f>
        <v/>
      </c>
      <c r="BE201" s="103" t="str">
        <f ca="1">IF(OR(БД!DN456="",ISERROR(БД!DN456)),"",БД!DN456)</f>
        <v/>
      </c>
      <c r="BF201" s="133" t="str">
        <f ca="1">IF(OR(БД!T370="",ISERROR(БД!T370)),"",БД!T370)</f>
        <v/>
      </c>
      <c r="BG201" s="114" t="str">
        <f ca="1">IF(OR(БД!Z370="",ISERROR(БД!Z370)),"",БД!Z370)</f>
        <v/>
      </c>
      <c r="BH201" s="52"/>
      <c r="BI201" s="80" t="str">
        <f ca="1">IF(OR(БД!DC456="",ISERROR(БД!DC456)),"",БД!DC456)</f>
        <v/>
      </c>
      <c r="BJ201" s="114" t="str">
        <f ca="1">IF(OR(БД!DI456="",ISERROR(БД!DI456)),"",БД!DI456)</f>
        <v/>
      </c>
      <c r="BK201" s="103" t="str">
        <f ca="1">IF(OR(БД!CS499="",ISERROR(БД!CS499)),"",БД!CS499)</f>
        <v/>
      </c>
      <c r="BL201" s="80" t="str">
        <f ca="1">IF(OR(БД!HE370="",ISERROR(БД!HE370)),"",БД!HE370)</f>
        <v/>
      </c>
      <c r="BM201" s="103" t="str">
        <f ca="1">IF(OR(БД!BA155="",ISERROR(БД!BA155)),"",БД!BA155)</f>
        <v/>
      </c>
      <c r="BN201" s="114" t="str">
        <f ca="1">IF(OR(БД!BG155="",ISERROR(БД!BG155)),"",БД!BG155)</f>
        <v/>
      </c>
      <c r="BO201" s="103" t="str">
        <f ca="1">IF(OR(БД!R284="",ISERROR(БД!R284)),"",БД!R284)</f>
        <v/>
      </c>
      <c r="BP201" s="52"/>
      <c r="BQ201" s="80" t="str">
        <f ca="1">IF(OR(БД!AJ155="",ISERROR(БД!AJ155)),"",БД!AJ155)</f>
        <v/>
      </c>
      <c r="BR201" s="82" t="str">
        <f ca="1">IF(OR(БД!AM155="",ISERROR(БД!AM155)),"",БД!AM155)</f>
        <v/>
      </c>
      <c r="BS201" s="114" t="str">
        <f ca="1">IF(OR(БД!AQ155="",ISERROR(БД!AQ155)),"",БД!AQ155)</f>
        <v/>
      </c>
      <c r="BT201" s="80" t="str">
        <f ca="1">IF(OR(БД!Y155="",ISERROR(БД!Y155)),"",БД!Y155)</f>
        <v/>
      </c>
      <c r="BU201" s="114" t="str">
        <f ca="1">IF(OR(БД!AE155="",ISERROR(БД!AE155)),"",БД!AE155)</f>
        <v/>
      </c>
      <c r="BV201" s="80" t="str">
        <f ca="1">IF(OR(БД!N155="",ISERROR(БД!N155)),"",БД!N155)</f>
        <v/>
      </c>
      <c r="BW201" s="114" t="str">
        <f ca="1">IF(OR(БД!T155="",ISERROR(БД!T155)),"",БД!T155)</f>
        <v/>
      </c>
      <c r="BX201" s="80" t="str">
        <f ca="1">IF(OR(БД!GR198="",ISERROR(БД!GR198)),"",БД!GR198)</f>
        <v/>
      </c>
      <c r="BY201" s="114" t="str">
        <f ca="1">IF(OR(БД!GX198="",ISERROR(БД!GX198)),"",БД!GX198)</f>
        <v/>
      </c>
      <c r="BZ201" s="80" t="str">
        <f ca="1">IF(OR(БД!GG198="",ISERROR(БД!GG198)),"",БД!GG198)</f>
        <v/>
      </c>
      <c r="CA201" s="114" t="str">
        <f ca="1">IF(OR(БД!GM198="",ISERROR(БД!GM198)),"",БД!GM198)</f>
        <v/>
      </c>
      <c r="CB201" s="80" t="str">
        <f ca="1">IF(OR(БД!FT370="",ISERROR(БД!FT370)),"",БД!FT370)</f>
        <v/>
      </c>
      <c r="CC201" s="80" t="str">
        <f ca="1">IF(OR(БД!FV198="",ISERROR(БД!FV198)),"",БД!FV198)</f>
        <v/>
      </c>
      <c r="CD201" s="114" t="str">
        <f ca="1">IF(OR(БД!GB198="",ISERROR(БД!GB198)),"",БД!GB198)</f>
        <v/>
      </c>
      <c r="CE201" s="103" t="str">
        <f ca="1">IF(OR(БД!EG499="",ISERROR(БД!EG499)),"",БД!EG499)</f>
        <v/>
      </c>
      <c r="CF201" s="80" t="str">
        <f ca="1">IF(OR(БД!EB499="",ISERROR(БД!EB499)),"",БД!EB499)</f>
        <v/>
      </c>
      <c r="CG201" s="80" t="str">
        <f ca="1">IF(OR(БД!DW499="",ISERROR(БД!DW499)),"",БД!DW499)</f>
        <v/>
      </c>
      <c r="CH201" s="80" t="str">
        <f ca="1">IF(OR(БД!DR499="",ISERROR(БД!DR499)),"",БД!DR499)</f>
        <v/>
      </c>
      <c r="CI201" s="80" t="str">
        <f ca="1">IF(OR(БД!DM499="",ISERROR(БД!DM499)),"",БД!DM499)</f>
        <v/>
      </c>
      <c r="CJ201" s="80" t="str">
        <f ca="1">IF(OR(БД!DH499="",ISERROR(БД!DH499)),"",БД!DH499)</f>
        <v/>
      </c>
      <c r="CK201" s="103" t="str">
        <f ca="1">IF(OR(БД!FJ198="",ISERROR(БД!FJ198)),"",БД!FJ198)</f>
        <v/>
      </c>
      <c r="CL201" s="114" t="str">
        <f ca="1">IF(OR(БД!FQ198="",ISERROR(БД!FQ198)),"",БД!FQ198)</f>
        <v/>
      </c>
      <c r="CM201" s="108" t="str">
        <f ca="1">IF(OR(БД!CU370="",ISERROR(БД!CU370)),"",БД!CU370)</f>
        <v/>
      </c>
      <c r="CN201" s="114" t="str">
        <f ca="1">IF(OR(БД!CZ370="",ISERROR(БД!CZ370)),"",БД!CZ370)</f>
        <v/>
      </c>
      <c r="CO201" s="103" t="str">
        <f ca="1">IF(OR(БД!EL499="",ISERROR(БД!EL499)),"",БД!EL499)</f>
        <v/>
      </c>
      <c r="CP201" s="103" t="str">
        <f ca="1">IF(OR(БД!EO413="",ISERROR(БД!EO413)),"",БД!EO413)</f>
        <v/>
      </c>
      <c r="CQ201" s="114" t="str">
        <f ca="1">IF(OR(БД!EW413="",ISERROR(БД!EW413)),"",БД!EW413)</f>
        <v/>
      </c>
      <c r="CR201" s="108" t="str">
        <f ca="1">IF(OR(БД!EJ413="",ISERROR(БД!EJ413)),"",БД!EJ413)</f>
        <v/>
      </c>
      <c r="CS201" s="108" t="str">
        <f ca="1">IF(OR(БД!EF413="",ISERROR(БД!EF413)),"",БД!EF413)</f>
        <v/>
      </c>
      <c r="CT201" s="103" t="str">
        <f ca="1">IF(OR(БД!DU413="",ISERROR(БД!DU413)),"",БД!DU413)</f>
        <v/>
      </c>
      <c r="CU201" s="114" t="str">
        <f ca="1">IF(OR(БД!EA413="",ISERROR(БД!EA413)),"",БД!EA413)</f>
        <v/>
      </c>
      <c r="CV201" s="108" t="str">
        <f ca="1">IF(OR(БД!DP413="",ISERROR(БД!DP413)),"",БД!DP413)</f>
        <v/>
      </c>
      <c r="CW201" s="103" t="str">
        <f ca="1">IF(OR(БД!DE413="",ISERROR(БД!DE413)),"",БД!DE413)</f>
        <v/>
      </c>
      <c r="CX201" s="114" t="str">
        <f ca="1">IF(OR(БД!DK413="",ISERROR(БД!DK413)),"",БД!DK413)</f>
        <v/>
      </c>
      <c r="CY201" s="103" t="str">
        <f ca="1">IF(OR(БД!D241="",ISERROR(БД!D241)),"",БД!D241)</f>
        <v/>
      </c>
      <c r="CZ201" s="114" t="str">
        <f ca="1">IF(OR(БД!J241="",ISERROR(БД!J241)),"",БД!J241)</f>
        <v/>
      </c>
      <c r="DA201" s="99" t="str">
        <f ca="1">IF(OR(БД!CA499="",ISERROR(БД!CA499)),"",БД!CA499)</f>
        <v/>
      </c>
      <c r="DB201" s="101" t="str">
        <f>IF(OR(БД!CD499="",ISERROR(БД!CD499)),"",БД!CD499)</f>
        <v/>
      </c>
      <c r="DC201" s="99" t="str">
        <f ca="1">IF(OR(БД!CG499="",ISERROR(БД!CG499)),"",БД!CG499)</f>
        <v/>
      </c>
      <c r="DD201" s="101" t="str">
        <f>IF(OR(БД!CJ499="",ISERROR(БД!CJ499)),"",БД!CJ499)</f>
        <v/>
      </c>
      <c r="DE201" s="99" t="str">
        <f ca="1">IF(OR(БД!BO499="",ISERROR(БД!BO499)),"",БД!BO499)</f>
        <v/>
      </c>
      <c r="DF201" s="101" t="str">
        <f>IF(OR(БД!BR499="",ISERROR(БД!BR499)),"",БД!BR499)</f>
        <v/>
      </c>
      <c r="DG201" s="99" t="str">
        <f ca="1">IF(OR(БД!BU499="",ISERROR(БД!BU499)),"",БД!BU499)</f>
        <v/>
      </c>
      <c r="DH201" s="101" t="str">
        <f>IF(OR(БД!BX499="",ISERROR(БД!BX499)),"",БД!BX499)</f>
        <v/>
      </c>
      <c r="DI201" s="80" t="str">
        <f ca="1">IF(OR(БД!GA499="",ISERROR(БД!GA499)),"",БД!GA499)</f>
        <v/>
      </c>
      <c r="DJ201" s="114" t="str">
        <f ca="1">IF(OR(БД!GG499="",ISERROR(БД!GG499)),"",БД!GG499)</f>
        <v/>
      </c>
      <c r="DK201" s="80" t="str">
        <f ca="1">IF(OR(БД!FP499="",ISERROR(БД!FP499)),"",БД!FP499)</f>
        <v/>
      </c>
      <c r="DL201" s="114" t="str">
        <f ca="1">IF(OR(БД!FV499="",ISERROR(БД!FV499)),"",БД!FV499)</f>
        <v/>
      </c>
      <c r="DM201" s="108" t="str">
        <f ca="1">IF(OR(БД!FK499="",ISERROR(БД!FK499)),"",БД!FK499)</f>
        <v/>
      </c>
      <c r="DN201" s="103" t="str">
        <f ca="1">IF(OR(БД!AH284="",ISERROR(БД!AH284)),"",БД!AH284)</f>
        <v/>
      </c>
      <c r="DO201" s="114" t="str">
        <f ca="1">IF(OR(БД!AN284="",ISERROR(БД!AN284)),"",БД!AN284)</f>
        <v/>
      </c>
      <c r="DQ201" s="80" t="str">
        <f ca="1">IF(OR(БД!FE198="",ISERROR(БД!FE198)),"",БД!FE198)</f>
        <v/>
      </c>
      <c r="DR201" s="80" t="str">
        <f ca="1">IF(OR(БД!EZ198="",ISERROR(БД!EZ198)),"",БД!EZ198)</f>
        <v/>
      </c>
      <c r="DS201" s="80" t="str">
        <f ca="1">IF(OR(БД!EU198="",ISERROR(БД!EU198)),"",БД!EU198)</f>
        <v/>
      </c>
      <c r="DT201" s="80" t="str">
        <f ca="1">IF(OR(БД!EP198="",ISERROR(БД!EP198)),"",БД!EP198)</f>
        <v/>
      </c>
      <c r="DU201" s="80" t="str">
        <f ca="1">IF(OR(БД!EK198="",ISERROR(БД!EK198)),"",БД!EK198)</f>
        <v/>
      </c>
      <c r="DV201" s="80" t="str">
        <f ca="1">IF(OR(БД!EF198="",ISERROR(БД!EF198)),"",БД!EF198)</f>
        <v/>
      </c>
      <c r="DW201" s="80" t="str">
        <f ca="1">IF(OR(БД!EA198="",ISERROR(БД!EA198)),"",БД!EA198)</f>
        <v/>
      </c>
      <c r="DX201" s="80" t="str">
        <f ca="1">IF(OR(БД!AQ241="",ISERROR(БД!AQ241)),"",БД!AQ241)</f>
        <v/>
      </c>
      <c r="DY201" s="80" t="str">
        <f ca="1">IF(OR(БД!GY284="",ISERROR(БД!GY284)),"",БД!GY284)</f>
        <v/>
      </c>
      <c r="DZ201" s="80" t="str">
        <f ca="1">IF(OR(БД!GT284="",ISERROR(БД!GT284)),"",БД!GT284)</f>
        <v/>
      </c>
      <c r="EA201" s="80" t="str">
        <f ca="1">IF(OR(БД!GO284="",ISERROR(БД!GO284)),"",БД!GO284)</f>
        <v/>
      </c>
      <c r="EB201" s="80" t="str">
        <f ca="1">IF(OR(БД!GJ284="",ISERROR(БД!GJ284)),"",БД!GJ284)</f>
        <v/>
      </c>
      <c r="EC201" s="108" t="str">
        <f ca="1">IF(OR(БД!GL499="",ISERROR(БД!GL499)),"",БД!GL499)</f>
        <v/>
      </c>
      <c r="ED201" s="80" t="str">
        <f ca="1">IF(OR(БД!GE284="",ISERROR(БД!GE284)),"",БД!GE284)</f>
        <v/>
      </c>
      <c r="EE201" s="80" t="str">
        <f ca="1">IF(OR(БД!FZ284="",ISERROR(БД!FZ284)),"",БД!FZ284)</f>
        <v/>
      </c>
      <c r="EF201" s="108" t="str">
        <f ca="1">IF(OR(БД!FU284="",ISERROR(БД!FU284)),"",БД!FU284)</f>
        <v/>
      </c>
      <c r="EG201" s="80" t="str">
        <f ca="1">IF(OR(БД!FP284="",ISERROR(БД!FP284)),"",БД!FP284)</f>
        <v/>
      </c>
      <c r="EH201" s="80" t="str">
        <f ca="1">IF(OR(БД!AX284="",ISERROR(БД!AX284)),"",БД!AX284)</f>
        <v/>
      </c>
      <c r="EI201" s="80" t="str">
        <f ca="1">IF(OR(БД!FK284="",ISERROR(БД!FK284)),"",БД!FK284)</f>
        <v/>
      </c>
      <c r="EJ201" s="80" t="str">
        <f ca="1">IF(OR(БД!FF284="",ISERROR(БД!FF284)),"",БД!FF284)</f>
        <v/>
      </c>
      <c r="EL201" s="103" t="str">
        <f ca="1">IF(OR(БД!EX370="",ISERROR(БД!EX370)),"",БД!EX370)</f>
        <v/>
      </c>
      <c r="EM201" s="135" t="str">
        <f>IF(OR(БД!EZ370="",ISERROR(БД!EZ370)),"",БД!EZ370)</f>
        <v/>
      </c>
      <c r="EN201" s="114" t="str">
        <f ca="1">IF(OR(БД!FD370="",ISERROR(БД!FD370)),"",БД!FD370)</f>
        <v/>
      </c>
      <c r="EO201" s="103" t="str">
        <f ca="1">IF(OR(БД!AS284="",ISERROR(БД!AS284)),"",БД!AS284)</f>
        <v/>
      </c>
      <c r="EP201" s="103" t="str">
        <f ca="1">IF(OR(БД!BC284="",ISERROR(БД!BC284)),"",БД!BC284)</f>
        <v/>
      </c>
    </row>
    <row r="202" spans="1:146" x14ac:dyDescent="0.25">
      <c r="A202" s="113">
        <v>16</v>
      </c>
      <c r="B202" s="103" t="str">
        <f ca="1">IF(OR(БД!CG156="",ISERROR(БД!CG156)),"",БД!CG156)</f>
        <v/>
      </c>
      <c r="C202" s="103" t="str">
        <f ca="1">IF(OR(БД!CB156="",ISERROR(БД!CB156)),"",БД!CB156)</f>
        <v/>
      </c>
      <c r="D202" s="103" t="str">
        <f ca="1">IF(OR(БД!BW156="",ISERROR(БД!BW156)),"",БД!BW156)</f>
        <v/>
      </c>
      <c r="E202" s="103" t="str">
        <f ca="1">IF(OR(БД!BL156="",ISERROR(БД!BL156)),"",БД!BL156)</f>
        <v/>
      </c>
      <c r="F202" s="114" t="str">
        <f ca="1">IF(OR(БД!BR156="",ISERROR(БД!BR156)),"",БД!BR156)</f>
        <v/>
      </c>
      <c r="G202" s="103" t="str">
        <f ca="1">IF(OR(БД!AV156="",ISERROR(БД!AV156)),"",БД!AV156)</f>
        <v/>
      </c>
      <c r="H202" s="103" t="str">
        <f ca="1">IF(OR(БД!HJ371="",ISERROR(БД!HJ371)),"",БД!HJ371)</f>
        <v/>
      </c>
      <c r="I202" s="114" t="str">
        <f ca="1">IF(OR(БД!HP371="",ISERROR(БД!HP371)),"",БД!HP371)</f>
        <v/>
      </c>
      <c r="J202" s="103" t="str">
        <f ca="1">IF(OR(БД!FI371="",ISERROR(БД!FI371)),"",БД!FI371)</f>
        <v/>
      </c>
      <c r="K202" s="114" t="str">
        <f ca="1">IF(OR(БД!FO371="",ISERROR(БД!FO371)),"",БД!FO371)</f>
        <v/>
      </c>
      <c r="L202" s="103" t="str">
        <f ca="1">IF(OR(БД!DC500="",ISERROR(БД!DC500)),"",БД!DC500)</f>
        <v/>
      </c>
      <c r="M202" s="133" t="str">
        <f ca="1">IF(OR(БД!BS371="",ISERROR(БД!BS371)),"",БД!BS371)</f>
        <v/>
      </c>
      <c r="N202" s="114" t="str">
        <f ca="1">IF(OR(БД!BX371="",ISERROR(БД!BX371)),"",БД!BX371)</f>
        <v/>
      </c>
      <c r="O202" s="133" t="str">
        <f ca="1">IF(OR(БД!CI414="",ISERROR(БД!CI414)),"",БД!CI414)</f>
        <v/>
      </c>
      <c r="P202" s="114" t="str">
        <f ca="1">IF(OR(БД!CN414="",ISERROR(БД!CN414)),"",БД!CN414)</f>
        <v/>
      </c>
      <c r="Q202" s="133" t="str">
        <f ca="1">IF(OR(БД!D156="",ISERROR(БД!D156)),"",БД!D156)</f>
        <v/>
      </c>
      <c r="R202" s="134" t="str">
        <f>IF(OR(БД!E156="",ISERROR(БД!E156)),"",БД!E156)</f>
        <v/>
      </c>
      <c r="S202" s="114" t="str">
        <f ca="1">IF(OR(БД!I156="",ISERROR(БД!I156)),"",БД!I156)</f>
        <v/>
      </c>
      <c r="T202" s="103" t="str">
        <f ca="1">IF(OR(БД!BY414="",ISERROR(БД!BY414)),"",БД!BY414)</f>
        <v/>
      </c>
      <c r="U202" s="133" t="str">
        <f ca="1">IF(OR(БД!BO414="",ISERROR(БД!BO414)),"",БД!BO414)</f>
        <v/>
      </c>
      <c r="V202" s="114" t="str">
        <f ca="1">IF(OR(БД!BT414="",ISERROR(БД!BT414)),"",БД!BT414)</f>
        <v/>
      </c>
      <c r="W202" s="133" t="str">
        <f ca="1">IF(OR(БД!BE414="",ISERROR(БД!BE414)),"",БД!BE414)</f>
        <v/>
      </c>
      <c r="X202" s="114" t="str">
        <f ca="1">IF(OR(БД!BJ414="",ISERROR(БД!BJ414)),"",БД!BJ414)</f>
        <v/>
      </c>
      <c r="Y202" s="103" t="str">
        <f ca="1">IF(OR(БД!U414="",ISERROR(БД!U414)),"",БД!U414)</f>
        <v/>
      </c>
      <c r="Z202" s="103" t="str">
        <f ca="1">IF(OR(БД!CX500="",ISERROR(БД!CX500)),"",БД!CX500)</f>
        <v/>
      </c>
      <c r="AA202" s="133" t="str">
        <f ca="1">IF(OR(БД!AU414="",ISERROR(БД!AU414)),"",БД!AU414)</f>
        <v/>
      </c>
      <c r="AB202" s="114" t="str">
        <f ca="1">IF(OR(БД!AZ414="",ISERROR(БД!AZ414)),"",БД!AZ414)</f>
        <v/>
      </c>
      <c r="AC202" s="103" t="str">
        <f ca="1">IF(OR(БД!AJ414="",ISERROR(БД!AJ414)),"",БД!AJ414)</f>
        <v/>
      </c>
      <c r="AD202" s="114" t="str">
        <f ca="1">IF(OR(БД!AP414="",ISERROR(БД!AP414)),"",БД!AP414)</f>
        <v/>
      </c>
      <c r="AE202" s="133" t="str">
        <f ca="1">IF(OR(БД!Z414="",ISERROR(БД!Z414)),"",БД!Z414)</f>
        <v/>
      </c>
      <c r="AF202" s="114" t="str">
        <f ca="1">IF(OR(БД!AE414="",ISERROR(БД!AE414)),"",БД!AE414)</f>
        <v/>
      </c>
      <c r="AG202" s="133" t="str">
        <f ca="1">IF(OR(БД!IC457="",ISERROR(БД!IC457)),"",БД!IC457)</f>
        <v/>
      </c>
      <c r="AH202" s="114" t="str">
        <f ca="1">IF(OR(БД!IH457="",ISERROR(БД!IH457)),"",БД!IH457)</f>
        <v/>
      </c>
      <c r="AI202" s="133" t="str">
        <f ca="1">IF(OR(БД!HS457="",ISERROR(БД!HS457)),"",БД!HS457)</f>
        <v/>
      </c>
      <c r="AJ202" s="114" t="str">
        <f ca="1">IF(OR(БД!HX457="",ISERROR(БД!HX457)),"",БД!HX457)</f>
        <v/>
      </c>
      <c r="AK202" s="133" t="str">
        <f ca="1">IF(OR(БД!HI457="",ISERROR(БД!HI457)),"",БД!HI457)</f>
        <v/>
      </c>
      <c r="AL202" s="114" t="str">
        <f ca="1">IF(OR(БД!HN457="",ISERROR(БД!HN457)),"",БД!HN457)</f>
        <v/>
      </c>
      <c r="AM202" s="133" t="str">
        <f ca="1">IF(OR(БД!GY457="",ISERROR(БД!GY457)),"",БД!GY457)</f>
        <v/>
      </c>
      <c r="AN202" s="114" t="str">
        <f ca="1">IF(OR(БД!HD457="",ISERROR(БД!HD457)),"",БД!HD457)</f>
        <v/>
      </c>
      <c r="AO202" s="133" t="str">
        <f ca="1">IF(OR(БД!GO457="",ISERROR(БД!GO457)),"",БД!GO457)</f>
        <v/>
      </c>
      <c r="AP202" s="114" t="str">
        <f ca="1">IF(OR(БД!GT457="",ISERROR(БД!GT457)),"",БД!GT457)</f>
        <v/>
      </c>
      <c r="AQ202" s="133" t="str">
        <f ca="1">IF(OR(БД!GE457="",ISERROR(БД!GE457)),"",БД!GE457)</f>
        <v/>
      </c>
      <c r="AR202" s="114" t="str">
        <f ca="1">IF(OR(БД!GJ457="",ISERROR(БД!GJ457)),"",БД!GJ457)</f>
        <v/>
      </c>
      <c r="AS202" s="103" t="str">
        <f ca="1">IF(OR(БД!FT457="",ISERROR(БД!FT457)),"",БД!FT457)</f>
        <v/>
      </c>
      <c r="AT202" s="114" t="str">
        <f ca="1">IF(OR(БД!FZ457="",ISERROR(БД!FZ457)),"",БД!FZ457)</f>
        <v/>
      </c>
      <c r="AU202" s="103" t="str">
        <f ca="1">IF(OR(БД!FO457="",ISERROR(БД!FO457)),"",БД!FO457)</f>
        <v/>
      </c>
      <c r="AV202" s="103" t="str">
        <f ca="1">IF(OR(БД!FJ457="",ISERROR(БД!FJ457)),"",БД!FJ457)</f>
        <v/>
      </c>
      <c r="AW202" s="103" t="str">
        <f ca="1">IF(OR(БД!EY457="",ISERROR(БД!EY457)),"",БД!EY457)</f>
        <v/>
      </c>
      <c r="AX202" s="114" t="str">
        <f ca="1">IF(OR(БД!FE457="",ISERROR(БД!FE457)),"",БД!FE457)</f>
        <v/>
      </c>
      <c r="AY202" s="103" t="str">
        <f ca="1">IF(OR(БД!EN457="",ISERROR(БД!EN457)),"",БД!EN457)</f>
        <v/>
      </c>
      <c r="AZ202" s="114" t="str">
        <f ca="1">IF(OR(БД!ET457="",ISERROR(БД!ET457)),"",БД!ET457)</f>
        <v/>
      </c>
      <c r="BA202" s="103" t="str">
        <f ca="1">IF(OR(БД!EC457="",ISERROR(БД!EC457)),"",БД!EC457)</f>
        <v/>
      </c>
      <c r="BB202" s="114" t="str">
        <f ca="1">IF(OR(БД!EI457="",ISERROR(БД!EI457)),"",БД!EI457)</f>
        <v/>
      </c>
      <c r="BC202" s="103" t="str">
        <f ca="1">IF(OR(БД!DX457="",ISERROR(БД!DX457)),"",БД!DX457)</f>
        <v/>
      </c>
      <c r="BD202" s="103" t="str">
        <f ca="1">IF(OR(БД!DS457="",ISERROR(БД!DS457)),"",БД!DS457)</f>
        <v/>
      </c>
      <c r="BE202" s="103" t="str">
        <f ca="1">IF(OR(БД!DN457="",ISERROR(БД!DN457)),"",БД!DN457)</f>
        <v/>
      </c>
      <c r="BF202" s="133" t="str">
        <f ca="1">IF(OR(БД!T371="",ISERROR(БД!T371)),"",БД!T371)</f>
        <v/>
      </c>
      <c r="BG202" s="114" t="str">
        <f ca="1">IF(OR(БД!Z371="",ISERROR(БД!Z371)),"",БД!Z371)</f>
        <v/>
      </c>
      <c r="BH202" s="52"/>
      <c r="BI202" s="80" t="str">
        <f ca="1">IF(OR(БД!DC457="",ISERROR(БД!DC457)),"",БД!DC457)</f>
        <v/>
      </c>
      <c r="BJ202" s="114" t="str">
        <f ca="1">IF(OR(БД!DI457="",ISERROR(БД!DI457)),"",БД!DI457)</f>
        <v/>
      </c>
      <c r="BK202" s="103" t="str">
        <f ca="1">IF(OR(БД!CS500="",ISERROR(БД!CS500)),"",БД!CS500)</f>
        <v/>
      </c>
      <c r="BL202" s="80" t="str">
        <f ca="1">IF(OR(БД!HE371="",ISERROR(БД!HE371)),"",БД!HE371)</f>
        <v/>
      </c>
      <c r="BM202" s="103" t="str">
        <f ca="1">IF(OR(БД!BA156="",ISERROR(БД!BA156)),"",БД!BA156)</f>
        <v/>
      </c>
      <c r="BN202" s="114" t="str">
        <f ca="1">IF(OR(БД!BG156="",ISERROR(БД!BG156)),"",БД!BG156)</f>
        <v/>
      </c>
      <c r="BO202" s="103" t="str">
        <f ca="1">IF(OR(БД!R285="",ISERROR(БД!R285)),"",БД!R285)</f>
        <v/>
      </c>
      <c r="BP202" s="52"/>
      <c r="BQ202" s="80" t="str">
        <f ca="1">IF(OR(БД!AJ156="",ISERROR(БД!AJ156)),"",БД!AJ156)</f>
        <v/>
      </c>
      <c r="BR202" s="82" t="str">
        <f ca="1">IF(OR(БД!AM156="",ISERROR(БД!AM156)),"",БД!AM156)</f>
        <v/>
      </c>
      <c r="BS202" s="114" t="str">
        <f ca="1">IF(OR(БД!AQ156="",ISERROR(БД!AQ156)),"",БД!AQ156)</f>
        <v/>
      </c>
      <c r="BT202" s="80" t="str">
        <f ca="1">IF(OR(БД!Y156="",ISERROR(БД!Y156)),"",БД!Y156)</f>
        <v/>
      </c>
      <c r="BU202" s="114" t="str">
        <f ca="1">IF(OR(БД!AE156="",ISERROR(БД!AE156)),"",БД!AE156)</f>
        <v/>
      </c>
      <c r="BV202" s="80" t="str">
        <f ca="1">IF(OR(БД!N156="",ISERROR(БД!N156)),"",БД!N156)</f>
        <v/>
      </c>
      <c r="BW202" s="114" t="str">
        <f ca="1">IF(OR(БД!T156="",ISERROR(БД!T156)),"",БД!T156)</f>
        <v/>
      </c>
      <c r="BX202" s="80" t="str">
        <f ca="1">IF(OR(БД!GR199="",ISERROR(БД!GR199)),"",БД!GR199)</f>
        <v/>
      </c>
      <c r="BY202" s="114" t="str">
        <f ca="1">IF(OR(БД!GX199="",ISERROR(БД!GX199)),"",БД!GX199)</f>
        <v/>
      </c>
      <c r="BZ202" s="80" t="str">
        <f ca="1">IF(OR(БД!GG199="",ISERROR(БД!GG199)),"",БД!GG199)</f>
        <v/>
      </c>
      <c r="CA202" s="114" t="str">
        <f ca="1">IF(OR(БД!GM199="",ISERROR(БД!GM199)),"",БД!GM199)</f>
        <v/>
      </c>
      <c r="CB202" s="80" t="str">
        <f ca="1">IF(OR(БД!FT371="",ISERROR(БД!FT371)),"",БД!FT371)</f>
        <v/>
      </c>
      <c r="CC202" s="80" t="str">
        <f ca="1">IF(OR(БД!FV199="",ISERROR(БД!FV199)),"",БД!FV199)</f>
        <v/>
      </c>
      <c r="CD202" s="114" t="str">
        <f ca="1">IF(OR(БД!GB199="",ISERROR(БД!GB199)),"",БД!GB199)</f>
        <v/>
      </c>
      <c r="CE202" s="103" t="str">
        <f ca="1">IF(OR(БД!EG500="",ISERROR(БД!EG500)),"",БД!EG500)</f>
        <v/>
      </c>
      <c r="CF202" s="80" t="str">
        <f ca="1">IF(OR(БД!EB500="",ISERROR(БД!EB500)),"",БД!EB500)</f>
        <v/>
      </c>
      <c r="CG202" s="80" t="str">
        <f ca="1">IF(OR(БД!DW500="",ISERROR(БД!DW500)),"",БД!DW500)</f>
        <v/>
      </c>
      <c r="CH202" s="80" t="str">
        <f ca="1">IF(OR(БД!DR500="",ISERROR(БД!DR500)),"",БД!DR500)</f>
        <v/>
      </c>
      <c r="CI202" s="80" t="str">
        <f ca="1">IF(OR(БД!DM500="",ISERROR(БД!DM500)),"",БД!DM500)</f>
        <v/>
      </c>
      <c r="CJ202" s="80" t="str">
        <f ca="1">IF(OR(БД!DH500="",ISERROR(БД!DH500)),"",БД!DH500)</f>
        <v/>
      </c>
      <c r="CK202" s="103" t="str">
        <f ca="1">IF(OR(БД!FJ199="",ISERROR(БД!FJ199)),"",БД!FJ199)</f>
        <v/>
      </c>
      <c r="CL202" s="114" t="str">
        <f ca="1">IF(OR(БД!FQ199="",ISERROR(БД!FQ199)),"",БД!FQ199)</f>
        <v/>
      </c>
      <c r="CM202" s="108" t="str">
        <f ca="1">IF(OR(БД!CU371="",ISERROR(БД!CU371)),"",БД!CU371)</f>
        <v/>
      </c>
      <c r="CN202" s="114" t="str">
        <f ca="1">IF(OR(БД!CZ371="",ISERROR(БД!CZ371)),"",БД!CZ371)</f>
        <v/>
      </c>
      <c r="CO202" s="103" t="str">
        <f ca="1">IF(OR(БД!EL500="",ISERROR(БД!EL500)),"",БД!EL500)</f>
        <v/>
      </c>
      <c r="CP202" s="103" t="str">
        <f ca="1">IF(OR(БД!EO414="",ISERROR(БД!EO414)),"",БД!EO414)</f>
        <v/>
      </c>
      <c r="CQ202" s="114" t="str">
        <f ca="1">IF(OR(БД!EW414="",ISERROR(БД!EW414)),"",БД!EW414)</f>
        <v/>
      </c>
      <c r="CR202" s="108" t="str">
        <f ca="1">IF(OR(БД!EJ414="",ISERROR(БД!EJ414)),"",БД!EJ414)</f>
        <v/>
      </c>
      <c r="CS202" s="108" t="str">
        <f ca="1">IF(OR(БД!EF414="",ISERROR(БД!EF414)),"",БД!EF414)</f>
        <v/>
      </c>
      <c r="CT202" s="103" t="str">
        <f ca="1">IF(OR(БД!DU414="",ISERROR(БД!DU414)),"",БД!DU414)</f>
        <v/>
      </c>
      <c r="CU202" s="114" t="str">
        <f ca="1">IF(OR(БД!EA414="",ISERROR(БД!EA414)),"",БД!EA414)</f>
        <v/>
      </c>
      <c r="CV202" s="108" t="str">
        <f ca="1">IF(OR(БД!DP414="",ISERROR(БД!DP414)),"",БД!DP414)</f>
        <v/>
      </c>
      <c r="CW202" s="103" t="str">
        <f ca="1">IF(OR(БД!DE414="",ISERROR(БД!DE414)),"",БД!DE414)</f>
        <v/>
      </c>
      <c r="CX202" s="114" t="str">
        <f ca="1">IF(OR(БД!DK414="",ISERROR(БД!DK414)),"",БД!DK414)</f>
        <v/>
      </c>
      <c r="CY202" s="103" t="str">
        <f ca="1">IF(OR(БД!D242="",ISERROR(БД!D242)),"",БД!D242)</f>
        <v/>
      </c>
      <c r="CZ202" s="114" t="str">
        <f ca="1">IF(OR(БД!J242="",ISERROR(БД!J242)),"",БД!J242)</f>
        <v/>
      </c>
      <c r="DA202" s="99" t="str">
        <f ca="1">IF(OR(БД!CA500="",ISERROR(БД!CA500)),"",БД!CA500)</f>
        <v/>
      </c>
      <c r="DB202" s="101" t="str">
        <f>IF(OR(БД!CD500="",ISERROR(БД!CD500)),"",БД!CD500)</f>
        <v/>
      </c>
      <c r="DC202" s="99" t="str">
        <f ca="1">IF(OR(БД!CG500="",ISERROR(БД!CG500)),"",БД!CG500)</f>
        <v/>
      </c>
      <c r="DD202" s="101" t="str">
        <f>IF(OR(БД!CJ500="",ISERROR(БД!CJ500)),"",БД!CJ500)</f>
        <v/>
      </c>
      <c r="DE202" s="99" t="str">
        <f ca="1">IF(OR(БД!BO500="",ISERROR(БД!BO500)),"",БД!BO500)</f>
        <v/>
      </c>
      <c r="DF202" s="101" t="str">
        <f>IF(OR(БД!BR500="",ISERROR(БД!BR500)),"",БД!BR500)</f>
        <v/>
      </c>
      <c r="DG202" s="99" t="str">
        <f ca="1">IF(OR(БД!BU500="",ISERROR(БД!BU500)),"",БД!BU500)</f>
        <v/>
      </c>
      <c r="DH202" s="101" t="str">
        <f>IF(OR(БД!BX500="",ISERROR(БД!BX500)),"",БД!BX500)</f>
        <v/>
      </c>
      <c r="DI202" s="80" t="str">
        <f ca="1">IF(OR(БД!GA500="",ISERROR(БД!GA500)),"",БД!GA500)</f>
        <v/>
      </c>
      <c r="DJ202" s="114" t="str">
        <f ca="1">IF(OR(БД!GG500="",ISERROR(БД!GG500)),"",БД!GG500)</f>
        <v/>
      </c>
      <c r="DK202" s="80" t="str">
        <f ca="1">IF(OR(БД!FP500="",ISERROR(БД!FP500)),"",БД!FP500)</f>
        <v/>
      </c>
      <c r="DL202" s="114" t="str">
        <f ca="1">IF(OR(БД!FV500="",ISERROR(БД!FV500)),"",БД!FV500)</f>
        <v/>
      </c>
      <c r="DM202" s="108" t="str">
        <f ca="1">IF(OR(БД!FK500="",ISERROR(БД!FK500)),"",БД!FK500)</f>
        <v/>
      </c>
      <c r="DN202" s="103" t="str">
        <f ca="1">IF(OR(БД!AH285="",ISERROR(БД!AH285)),"",БД!AH285)</f>
        <v/>
      </c>
      <c r="DO202" s="114" t="str">
        <f ca="1">IF(OR(БД!AN285="",ISERROR(БД!AN285)),"",БД!AN285)</f>
        <v/>
      </c>
      <c r="DQ202" s="80" t="str">
        <f ca="1">IF(OR(БД!FE199="",ISERROR(БД!FE199)),"",БД!FE199)</f>
        <v/>
      </c>
      <c r="DR202" s="80" t="str">
        <f ca="1">IF(OR(БД!EZ199="",ISERROR(БД!EZ199)),"",БД!EZ199)</f>
        <v/>
      </c>
      <c r="DS202" s="80" t="str">
        <f ca="1">IF(OR(БД!EU199="",ISERROR(БД!EU199)),"",БД!EU199)</f>
        <v/>
      </c>
      <c r="DT202" s="80" t="str">
        <f ca="1">IF(OR(БД!EP199="",ISERROR(БД!EP199)),"",БД!EP199)</f>
        <v/>
      </c>
      <c r="DU202" s="80" t="str">
        <f ca="1">IF(OR(БД!EK199="",ISERROR(БД!EK199)),"",БД!EK199)</f>
        <v/>
      </c>
      <c r="DV202" s="80" t="str">
        <f ca="1">IF(OR(БД!EF199="",ISERROR(БД!EF199)),"",БД!EF199)</f>
        <v/>
      </c>
      <c r="DW202" s="80" t="str">
        <f ca="1">IF(OR(БД!EA199="",ISERROR(БД!EA199)),"",БД!EA199)</f>
        <v/>
      </c>
      <c r="DX202" s="80" t="str">
        <f ca="1">IF(OR(БД!AQ242="",ISERROR(БД!AQ242)),"",БД!AQ242)</f>
        <v/>
      </c>
      <c r="DY202" s="80" t="str">
        <f ca="1">IF(OR(БД!GY285="",ISERROR(БД!GY285)),"",БД!GY285)</f>
        <v/>
      </c>
      <c r="DZ202" s="80" t="str">
        <f ca="1">IF(OR(БД!GT285="",ISERROR(БД!GT285)),"",БД!GT285)</f>
        <v/>
      </c>
      <c r="EA202" s="80" t="str">
        <f ca="1">IF(OR(БД!GO285="",ISERROR(БД!GO285)),"",БД!GO285)</f>
        <v/>
      </c>
      <c r="EB202" s="80" t="str">
        <f ca="1">IF(OR(БД!GJ285="",ISERROR(БД!GJ285)),"",БД!GJ285)</f>
        <v/>
      </c>
      <c r="EC202" s="108" t="str">
        <f ca="1">IF(OR(БД!GL500="",ISERROR(БД!GL500)),"",БД!GL500)</f>
        <v/>
      </c>
      <c r="ED202" s="80" t="str">
        <f ca="1">IF(OR(БД!GE285="",ISERROR(БД!GE285)),"",БД!GE285)</f>
        <v/>
      </c>
      <c r="EE202" s="80" t="str">
        <f ca="1">IF(OR(БД!FZ285="",ISERROR(БД!FZ285)),"",БД!FZ285)</f>
        <v/>
      </c>
      <c r="EF202" s="108" t="str">
        <f ca="1">IF(OR(БД!FU285="",ISERROR(БД!FU285)),"",БД!FU285)</f>
        <v/>
      </c>
      <c r="EG202" s="80" t="str">
        <f ca="1">IF(OR(БД!FP285="",ISERROR(БД!FP285)),"",БД!FP285)</f>
        <v/>
      </c>
      <c r="EH202" s="80" t="str">
        <f ca="1">IF(OR(БД!AX285="",ISERROR(БД!AX285)),"",БД!AX285)</f>
        <v/>
      </c>
      <c r="EI202" s="80" t="str">
        <f ca="1">IF(OR(БД!FK285="",ISERROR(БД!FK285)),"",БД!FK285)</f>
        <v/>
      </c>
      <c r="EJ202" s="80" t="str">
        <f ca="1">IF(OR(БД!FF285="",ISERROR(БД!FF285)),"",БД!FF285)</f>
        <v/>
      </c>
      <c r="EL202" s="103" t="str">
        <f ca="1">IF(OR(БД!EX371="",ISERROR(БД!EX371)),"",БД!EX371)</f>
        <v/>
      </c>
      <c r="EM202" s="135" t="str">
        <f>IF(OR(БД!EZ371="",ISERROR(БД!EZ371)),"",БД!EZ371)</f>
        <v/>
      </c>
      <c r="EN202" s="114" t="str">
        <f ca="1">IF(OR(БД!FD371="",ISERROR(БД!FD371)),"",БД!FD371)</f>
        <v/>
      </c>
      <c r="EO202" s="103" t="str">
        <f ca="1">IF(OR(БД!AS285="",ISERROR(БД!AS285)),"",БД!AS285)</f>
        <v/>
      </c>
      <c r="EP202" s="103" t="str">
        <f ca="1">IF(OR(БД!BC285="",ISERROR(БД!BC285)),"",БД!BC285)</f>
        <v/>
      </c>
    </row>
    <row r="203" spans="1:146" x14ac:dyDescent="0.25">
      <c r="A203" s="113">
        <v>17</v>
      </c>
      <c r="B203" s="103" t="str">
        <f ca="1">IF(OR(БД!CG157="",ISERROR(БД!CG157)),"",БД!CG157)</f>
        <v/>
      </c>
      <c r="C203" s="103" t="str">
        <f ca="1">IF(OR(БД!CB157="",ISERROR(БД!CB157)),"",БД!CB157)</f>
        <v/>
      </c>
      <c r="D203" s="103" t="str">
        <f ca="1">IF(OR(БД!BW157="",ISERROR(БД!BW157)),"",БД!BW157)</f>
        <v/>
      </c>
      <c r="E203" s="103" t="str">
        <f ca="1">IF(OR(БД!BL157="",ISERROR(БД!BL157)),"",БД!BL157)</f>
        <v/>
      </c>
      <c r="F203" s="114" t="str">
        <f ca="1">IF(OR(БД!BR157="",ISERROR(БД!BR157)),"",БД!BR157)</f>
        <v/>
      </c>
      <c r="G203" s="103" t="str">
        <f ca="1">IF(OR(БД!AV157="",ISERROR(БД!AV157)),"",БД!AV157)</f>
        <v/>
      </c>
      <c r="H203" s="103" t="str">
        <f ca="1">IF(OR(БД!HJ372="",ISERROR(БД!HJ372)),"",БД!HJ372)</f>
        <v/>
      </c>
      <c r="I203" s="114" t="str">
        <f ca="1">IF(OR(БД!HP372="",ISERROR(БД!HP372)),"",БД!HP372)</f>
        <v/>
      </c>
      <c r="J203" s="103" t="str">
        <f ca="1">IF(OR(БД!FI372="",ISERROR(БД!FI372)),"",БД!FI372)</f>
        <v/>
      </c>
      <c r="K203" s="114" t="str">
        <f ca="1">IF(OR(БД!FO372="",ISERROR(БД!FO372)),"",БД!FO372)</f>
        <v/>
      </c>
      <c r="L203" s="103" t="str">
        <f ca="1">IF(OR(БД!DC501="",ISERROR(БД!DC501)),"",БД!DC501)</f>
        <v/>
      </c>
      <c r="M203" s="133" t="str">
        <f ca="1">IF(OR(БД!BS372="",ISERROR(БД!BS372)),"",БД!BS372)</f>
        <v/>
      </c>
      <c r="N203" s="114" t="str">
        <f ca="1">IF(OR(БД!BX372="",ISERROR(БД!BX372)),"",БД!BX372)</f>
        <v/>
      </c>
      <c r="O203" s="133" t="str">
        <f ca="1">IF(OR(БД!CI415="",ISERROR(БД!CI415)),"",БД!CI415)</f>
        <v/>
      </c>
      <c r="P203" s="114" t="str">
        <f ca="1">IF(OR(БД!CN415="",ISERROR(БД!CN415)),"",БД!CN415)</f>
        <v/>
      </c>
      <c r="Q203" s="133" t="str">
        <f ca="1">IF(OR(БД!D157="",ISERROR(БД!D157)),"",БД!D157)</f>
        <v/>
      </c>
      <c r="R203" s="134" t="str">
        <f>IF(OR(БД!E157="",ISERROR(БД!E157)),"",БД!E157)</f>
        <v/>
      </c>
      <c r="S203" s="114" t="str">
        <f ca="1">IF(OR(БД!I157="",ISERROR(БД!I157)),"",БД!I157)</f>
        <v/>
      </c>
      <c r="T203" s="103" t="str">
        <f ca="1">IF(OR(БД!BY415="",ISERROR(БД!BY415)),"",БД!BY415)</f>
        <v/>
      </c>
      <c r="U203" s="133" t="str">
        <f ca="1">IF(OR(БД!BO415="",ISERROR(БД!BO415)),"",БД!BO415)</f>
        <v/>
      </c>
      <c r="V203" s="114" t="str">
        <f ca="1">IF(OR(БД!BT415="",ISERROR(БД!BT415)),"",БД!BT415)</f>
        <v/>
      </c>
      <c r="W203" s="133" t="str">
        <f ca="1">IF(OR(БД!BE415="",ISERROR(БД!BE415)),"",БД!BE415)</f>
        <v/>
      </c>
      <c r="X203" s="114" t="str">
        <f ca="1">IF(OR(БД!BJ415="",ISERROR(БД!BJ415)),"",БД!BJ415)</f>
        <v/>
      </c>
      <c r="Y203" s="103" t="str">
        <f ca="1">IF(OR(БД!U415="",ISERROR(БД!U415)),"",БД!U415)</f>
        <v/>
      </c>
      <c r="Z203" s="103" t="str">
        <f ca="1">IF(OR(БД!CX501="",ISERROR(БД!CX501)),"",БД!CX501)</f>
        <v/>
      </c>
      <c r="AA203" s="133" t="str">
        <f ca="1">IF(OR(БД!AU415="",ISERROR(БД!AU415)),"",БД!AU415)</f>
        <v/>
      </c>
      <c r="AB203" s="114" t="str">
        <f ca="1">IF(OR(БД!AZ415="",ISERROR(БД!AZ415)),"",БД!AZ415)</f>
        <v/>
      </c>
      <c r="AC203" s="103" t="str">
        <f ca="1">IF(OR(БД!AJ415="",ISERROR(БД!AJ415)),"",БД!AJ415)</f>
        <v/>
      </c>
      <c r="AD203" s="114" t="str">
        <f ca="1">IF(OR(БД!AP415="",ISERROR(БД!AP415)),"",БД!AP415)</f>
        <v/>
      </c>
      <c r="AE203" s="133" t="str">
        <f ca="1">IF(OR(БД!Z415="",ISERROR(БД!Z415)),"",БД!Z415)</f>
        <v/>
      </c>
      <c r="AF203" s="114" t="str">
        <f ca="1">IF(OR(БД!AE415="",ISERROR(БД!AE415)),"",БД!AE415)</f>
        <v/>
      </c>
      <c r="AG203" s="133" t="str">
        <f ca="1">IF(OR(БД!IC458="",ISERROR(БД!IC458)),"",БД!IC458)</f>
        <v/>
      </c>
      <c r="AH203" s="114" t="str">
        <f ca="1">IF(OR(БД!IH458="",ISERROR(БД!IH458)),"",БД!IH458)</f>
        <v/>
      </c>
      <c r="AI203" s="133" t="str">
        <f ca="1">IF(OR(БД!HS458="",ISERROR(БД!HS458)),"",БД!HS458)</f>
        <v/>
      </c>
      <c r="AJ203" s="114" t="str">
        <f ca="1">IF(OR(БД!HX458="",ISERROR(БД!HX458)),"",БД!HX458)</f>
        <v/>
      </c>
      <c r="AK203" s="133" t="str">
        <f ca="1">IF(OR(БД!HI458="",ISERROR(БД!HI458)),"",БД!HI458)</f>
        <v/>
      </c>
      <c r="AL203" s="114" t="str">
        <f ca="1">IF(OR(БД!HN458="",ISERROR(БД!HN458)),"",БД!HN458)</f>
        <v/>
      </c>
      <c r="AM203" s="133" t="str">
        <f ca="1">IF(OR(БД!GY458="",ISERROR(БД!GY458)),"",БД!GY458)</f>
        <v/>
      </c>
      <c r="AN203" s="114" t="str">
        <f ca="1">IF(OR(БД!HD458="",ISERROR(БД!HD458)),"",БД!HD458)</f>
        <v/>
      </c>
      <c r="AO203" s="133" t="str">
        <f ca="1">IF(OR(БД!GO458="",ISERROR(БД!GO458)),"",БД!GO458)</f>
        <v/>
      </c>
      <c r="AP203" s="114" t="str">
        <f ca="1">IF(OR(БД!GT458="",ISERROR(БД!GT458)),"",БД!GT458)</f>
        <v/>
      </c>
      <c r="AQ203" s="133" t="str">
        <f ca="1">IF(OR(БД!GE458="",ISERROR(БД!GE458)),"",БД!GE458)</f>
        <v/>
      </c>
      <c r="AR203" s="114" t="str">
        <f ca="1">IF(OR(БД!GJ458="",ISERROR(БД!GJ458)),"",БД!GJ458)</f>
        <v/>
      </c>
      <c r="AS203" s="103" t="str">
        <f ca="1">IF(OR(БД!FT458="",ISERROR(БД!FT458)),"",БД!FT458)</f>
        <v/>
      </c>
      <c r="AT203" s="114" t="str">
        <f ca="1">IF(OR(БД!FZ458="",ISERROR(БД!FZ458)),"",БД!FZ458)</f>
        <v/>
      </c>
      <c r="AU203" s="103" t="str">
        <f ca="1">IF(OR(БД!FO458="",ISERROR(БД!FO458)),"",БД!FO458)</f>
        <v/>
      </c>
      <c r="AV203" s="103" t="str">
        <f ca="1">IF(OR(БД!FJ458="",ISERROR(БД!FJ458)),"",БД!FJ458)</f>
        <v/>
      </c>
      <c r="AW203" s="103" t="str">
        <f ca="1">IF(OR(БД!EY458="",ISERROR(БД!EY458)),"",БД!EY458)</f>
        <v/>
      </c>
      <c r="AX203" s="114" t="str">
        <f ca="1">IF(OR(БД!FE458="",ISERROR(БД!FE458)),"",БД!FE458)</f>
        <v/>
      </c>
      <c r="AY203" s="103" t="str">
        <f ca="1">IF(OR(БД!EN458="",ISERROR(БД!EN458)),"",БД!EN458)</f>
        <v/>
      </c>
      <c r="AZ203" s="114" t="str">
        <f ca="1">IF(OR(БД!ET458="",ISERROR(БД!ET458)),"",БД!ET458)</f>
        <v/>
      </c>
      <c r="BA203" s="103" t="str">
        <f ca="1">IF(OR(БД!EC458="",ISERROR(БД!EC458)),"",БД!EC458)</f>
        <v/>
      </c>
      <c r="BB203" s="114" t="str">
        <f ca="1">IF(OR(БД!EI458="",ISERROR(БД!EI458)),"",БД!EI458)</f>
        <v/>
      </c>
      <c r="BC203" s="103" t="str">
        <f ca="1">IF(OR(БД!DX458="",ISERROR(БД!DX458)),"",БД!DX458)</f>
        <v/>
      </c>
      <c r="BD203" s="103" t="str">
        <f ca="1">IF(OR(БД!DS458="",ISERROR(БД!DS458)),"",БД!DS458)</f>
        <v/>
      </c>
      <c r="BE203" s="103" t="str">
        <f ca="1">IF(OR(БД!DN458="",ISERROR(БД!DN458)),"",БД!DN458)</f>
        <v/>
      </c>
      <c r="BF203" s="133" t="str">
        <f ca="1">IF(OR(БД!T372="",ISERROR(БД!T372)),"",БД!T372)</f>
        <v/>
      </c>
      <c r="BG203" s="114" t="str">
        <f ca="1">IF(OR(БД!Z372="",ISERROR(БД!Z372)),"",БД!Z372)</f>
        <v/>
      </c>
      <c r="BH203" s="52"/>
      <c r="BI203" s="80" t="str">
        <f ca="1">IF(OR(БД!DC458="",ISERROR(БД!DC458)),"",БД!DC458)</f>
        <v/>
      </c>
      <c r="BJ203" s="114" t="str">
        <f ca="1">IF(OR(БД!DI458="",ISERROR(БД!DI458)),"",БД!DI458)</f>
        <v/>
      </c>
      <c r="BK203" s="103" t="str">
        <f ca="1">IF(OR(БД!CS501="",ISERROR(БД!CS501)),"",БД!CS501)</f>
        <v/>
      </c>
      <c r="BL203" s="80" t="str">
        <f ca="1">IF(OR(БД!HE372="",ISERROR(БД!HE372)),"",БД!HE372)</f>
        <v/>
      </c>
      <c r="BM203" s="103" t="str">
        <f ca="1">IF(OR(БД!BA157="",ISERROR(БД!BA157)),"",БД!BA157)</f>
        <v/>
      </c>
      <c r="BN203" s="114" t="str">
        <f ca="1">IF(OR(БД!BG157="",ISERROR(БД!BG157)),"",БД!BG157)</f>
        <v/>
      </c>
      <c r="BO203" s="103" t="str">
        <f ca="1">IF(OR(БД!R286="",ISERROR(БД!R286)),"",БД!R286)</f>
        <v/>
      </c>
      <c r="BP203" s="52"/>
      <c r="BQ203" s="80" t="str">
        <f ca="1">IF(OR(БД!AJ157="",ISERROR(БД!AJ157)),"",БД!AJ157)</f>
        <v/>
      </c>
      <c r="BR203" s="82" t="str">
        <f ca="1">IF(OR(БД!AM157="",ISERROR(БД!AM157)),"",БД!AM157)</f>
        <v/>
      </c>
      <c r="BS203" s="114" t="str">
        <f ca="1">IF(OR(БД!AQ157="",ISERROR(БД!AQ157)),"",БД!AQ157)</f>
        <v/>
      </c>
      <c r="BT203" s="80" t="str">
        <f ca="1">IF(OR(БД!Y157="",ISERROR(БД!Y157)),"",БД!Y157)</f>
        <v/>
      </c>
      <c r="BU203" s="114" t="str">
        <f ca="1">IF(OR(БД!AE157="",ISERROR(БД!AE157)),"",БД!AE157)</f>
        <v/>
      </c>
      <c r="BV203" s="80" t="str">
        <f ca="1">IF(OR(БД!N157="",ISERROR(БД!N157)),"",БД!N157)</f>
        <v/>
      </c>
      <c r="BW203" s="114" t="str">
        <f ca="1">IF(OR(БД!T157="",ISERROR(БД!T157)),"",БД!T157)</f>
        <v/>
      </c>
      <c r="BX203" s="80" t="str">
        <f ca="1">IF(OR(БД!GR200="",ISERROR(БД!GR200)),"",БД!GR200)</f>
        <v/>
      </c>
      <c r="BY203" s="114" t="str">
        <f ca="1">IF(OR(БД!GX200="",ISERROR(БД!GX200)),"",БД!GX200)</f>
        <v/>
      </c>
      <c r="BZ203" s="80" t="str">
        <f ca="1">IF(OR(БД!GG200="",ISERROR(БД!GG200)),"",БД!GG200)</f>
        <v/>
      </c>
      <c r="CA203" s="114" t="str">
        <f ca="1">IF(OR(БД!GM200="",ISERROR(БД!GM200)),"",БД!GM200)</f>
        <v/>
      </c>
      <c r="CB203" s="80" t="str">
        <f ca="1">IF(OR(БД!FT372="",ISERROR(БД!FT372)),"",БД!FT372)</f>
        <v/>
      </c>
      <c r="CC203" s="80" t="str">
        <f ca="1">IF(OR(БД!FV200="",ISERROR(БД!FV200)),"",БД!FV200)</f>
        <v/>
      </c>
      <c r="CD203" s="114" t="str">
        <f ca="1">IF(OR(БД!GB200="",ISERROR(БД!GB200)),"",БД!GB200)</f>
        <v/>
      </c>
      <c r="CE203" s="103" t="str">
        <f ca="1">IF(OR(БД!EG501="",ISERROR(БД!EG501)),"",БД!EG501)</f>
        <v/>
      </c>
      <c r="CF203" s="80" t="str">
        <f ca="1">IF(OR(БД!EB501="",ISERROR(БД!EB501)),"",БД!EB501)</f>
        <v/>
      </c>
      <c r="CG203" s="80" t="str">
        <f ca="1">IF(OR(БД!DW501="",ISERROR(БД!DW501)),"",БД!DW501)</f>
        <v/>
      </c>
      <c r="CH203" s="80" t="str">
        <f ca="1">IF(OR(БД!DR501="",ISERROR(БД!DR501)),"",БД!DR501)</f>
        <v/>
      </c>
      <c r="CI203" s="80" t="str">
        <f ca="1">IF(OR(БД!DM501="",ISERROR(БД!DM501)),"",БД!DM501)</f>
        <v/>
      </c>
      <c r="CJ203" s="80" t="str">
        <f ca="1">IF(OR(БД!DH501="",ISERROR(БД!DH501)),"",БД!DH501)</f>
        <v/>
      </c>
      <c r="CK203" s="103" t="str">
        <f ca="1">IF(OR(БД!FJ200="",ISERROR(БД!FJ200)),"",БД!FJ200)</f>
        <v/>
      </c>
      <c r="CL203" s="114" t="str">
        <f ca="1">IF(OR(БД!FQ200="",ISERROR(БД!FQ200)),"",БД!FQ200)</f>
        <v/>
      </c>
      <c r="CM203" s="108" t="str">
        <f ca="1">IF(OR(БД!CU372="",ISERROR(БД!CU372)),"",БД!CU372)</f>
        <v/>
      </c>
      <c r="CN203" s="114" t="str">
        <f ca="1">IF(OR(БД!CZ372="",ISERROR(БД!CZ372)),"",БД!CZ372)</f>
        <v/>
      </c>
      <c r="CO203" s="103" t="str">
        <f ca="1">IF(OR(БД!EL501="",ISERROR(БД!EL501)),"",БД!EL501)</f>
        <v/>
      </c>
      <c r="CP203" s="103" t="str">
        <f ca="1">IF(OR(БД!EO415="",ISERROR(БД!EO415)),"",БД!EO415)</f>
        <v/>
      </c>
      <c r="CQ203" s="114" t="str">
        <f ca="1">IF(OR(БД!EW415="",ISERROR(БД!EW415)),"",БД!EW415)</f>
        <v/>
      </c>
      <c r="CR203" s="108" t="str">
        <f ca="1">IF(OR(БД!EJ415="",ISERROR(БД!EJ415)),"",БД!EJ415)</f>
        <v/>
      </c>
      <c r="CS203" s="108" t="str">
        <f ca="1">IF(OR(БД!EF415="",ISERROR(БД!EF415)),"",БД!EF415)</f>
        <v/>
      </c>
      <c r="CT203" s="103" t="str">
        <f ca="1">IF(OR(БД!DU415="",ISERROR(БД!DU415)),"",БД!DU415)</f>
        <v/>
      </c>
      <c r="CU203" s="114" t="str">
        <f ca="1">IF(OR(БД!EA415="",ISERROR(БД!EA415)),"",БД!EA415)</f>
        <v/>
      </c>
      <c r="CV203" s="108" t="str">
        <f ca="1">IF(OR(БД!DP415="",ISERROR(БД!DP415)),"",БД!DP415)</f>
        <v/>
      </c>
      <c r="CW203" s="103" t="str">
        <f ca="1">IF(OR(БД!DE415="",ISERROR(БД!DE415)),"",БД!DE415)</f>
        <v/>
      </c>
      <c r="CX203" s="114" t="str">
        <f ca="1">IF(OR(БД!DK415="",ISERROR(БД!DK415)),"",БД!DK415)</f>
        <v/>
      </c>
      <c r="CY203" s="103" t="str">
        <f ca="1">IF(OR(БД!D243="",ISERROR(БД!D243)),"",БД!D243)</f>
        <v/>
      </c>
      <c r="CZ203" s="114" t="str">
        <f ca="1">IF(OR(БД!J243="",ISERROR(БД!J243)),"",БД!J243)</f>
        <v/>
      </c>
      <c r="DA203" s="99" t="str">
        <f ca="1">IF(OR(БД!CA501="",ISERROR(БД!CA501)),"",БД!CA501)</f>
        <v/>
      </c>
      <c r="DB203" s="101" t="str">
        <f>IF(OR(БД!CD501="",ISERROR(БД!CD501)),"",БД!CD501)</f>
        <v/>
      </c>
      <c r="DC203" s="99" t="str">
        <f ca="1">IF(OR(БД!CG501="",ISERROR(БД!CG501)),"",БД!CG501)</f>
        <v/>
      </c>
      <c r="DD203" s="101" t="str">
        <f>IF(OR(БД!CJ501="",ISERROR(БД!CJ501)),"",БД!CJ501)</f>
        <v/>
      </c>
      <c r="DE203" s="99" t="str">
        <f ca="1">IF(OR(БД!BO501="",ISERROR(БД!BO501)),"",БД!BO501)</f>
        <v/>
      </c>
      <c r="DF203" s="101" t="str">
        <f>IF(OR(БД!BR501="",ISERROR(БД!BR501)),"",БД!BR501)</f>
        <v/>
      </c>
      <c r="DG203" s="99" t="str">
        <f ca="1">IF(OR(БД!BU501="",ISERROR(БД!BU501)),"",БД!BU501)</f>
        <v/>
      </c>
      <c r="DH203" s="101" t="str">
        <f>IF(OR(БД!BX501="",ISERROR(БД!BX501)),"",БД!BX501)</f>
        <v/>
      </c>
      <c r="DI203" s="80" t="str">
        <f ca="1">IF(OR(БД!GA501="",ISERROR(БД!GA501)),"",БД!GA501)</f>
        <v/>
      </c>
      <c r="DJ203" s="114" t="str">
        <f ca="1">IF(OR(БД!GG501="",ISERROR(БД!GG501)),"",БД!GG501)</f>
        <v/>
      </c>
      <c r="DK203" s="80" t="str">
        <f ca="1">IF(OR(БД!FP501="",ISERROR(БД!FP501)),"",БД!FP501)</f>
        <v/>
      </c>
      <c r="DL203" s="114" t="str">
        <f ca="1">IF(OR(БД!FV501="",ISERROR(БД!FV501)),"",БД!FV501)</f>
        <v/>
      </c>
      <c r="DM203" s="108" t="str">
        <f ca="1">IF(OR(БД!FK501="",ISERROR(БД!FK501)),"",БД!FK501)</f>
        <v/>
      </c>
      <c r="DN203" s="103" t="str">
        <f ca="1">IF(OR(БД!AH286="",ISERROR(БД!AH286)),"",БД!AH286)</f>
        <v/>
      </c>
      <c r="DO203" s="114" t="str">
        <f ca="1">IF(OR(БД!AN286="",ISERROR(БД!AN286)),"",БД!AN286)</f>
        <v/>
      </c>
      <c r="DQ203" s="80" t="str">
        <f ca="1">IF(OR(БД!FE200="",ISERROR(БД!FE200)),"",БД!FE200)</f>
        <v/>
      </c>
      <c r="DR203" s="80" t="str">
        <f ca="1">IF(OR(БД!EZ200="",ISERROR(БД!EZ200)),"",БД!EZ200)</f>
        <v/>
      </c>
      <c r="DS203" s="80" t="str">
        <f ca="1">IF(OR(БД!EU200="",ISERROR(БД!EU200)),"",БД!EU200)</f>
        <v/>
      </c>
      <c r="DT203" s="80" t="str">
        <f ca="1">IF(OR(БД!EP200="",ISERROR(БД!EP200)),"",БД!EP200)</f>
        <v/>
      </c>
      <c r="DU203" s="80" t="str">
        <f ca="1">IF(OR(БД!EK200="",ISERROR(БД!EK200)),"",БД!EK200)</f>
        <v/>
      </c>
      <c r="DV203" s="80" t="str">
        <f ca="1">IF(OR(БД!EF200="",ISERROR(БД!EF200)),"",БД!EF200)</f>
        <v/>
      </c>
      <c r="DW203" s="80" t="str">
        <f ca="1">IF(OR(БД!EA200="",ISERROR(БД!EA200)),"",БД!EA200)</f>
        <v/>
      </c>
      <c r="DX203" s="80" t="str">
        <f ca="1">IF(OR(БД!AQ243="",ISERROR(БД!AQ243)),"",БД!AQ243)</f>
        <v/>
      </c>
      <c r="DY203" s="80" t="str">
        <f ca="1">IF(OR(БД!GY286="",ISERROR(БД!GY286)),"",БД!GY286)</f>
        <v/>
      </c>
      <c r="DZ203" s="80" t="str">
        <f ca="1">IF(OR(БД!GT286="",ISERROR(БД!GT286)),"",БД!GT286)</f>
        <v/>
      </c>
      <c r="EA203" s="80" t="str">
        <f ca="1">IF(OR(БД!GO286="",ISERROR(БД!GO286)),"",БД!GO286)</f>
        <v/>
      </c>
      <c r="EB203" s="80" t="str">
        <f ca="1">IF(OR(БД!GJ286="",ISERROR(БД!GJ286)),"",БД!GJ286)</f>
        <v/>
      </c>
      <c r="EC203" s="108" t="str">
        <f ca="1">IF(OR(БД!GL501="",ISERROR(БД!GL501)),"",БД!GL501)</f>
        <v/>
      </c>
      <c r="ED203" s="80" t="str">
        <f ca="1">IF(OR(БД!GE286="",ISERROR(БД!GE286)),"",БД!GE286)</f>
        <v/>
      </c>
      <c r="EE203" s="80" t="str">
        <f ca="1">IF(OR(БД!FZ286="",ISERROR(БД!FZ286)),"",БД!FZ286)</f>
        <v/>
      </c>
      <c r="EF203" s="108" t="str">
        <f ca="1">IF(OR(БД!FU286="",ISERROR(БД!FU286)),"",БД!FU286)</f>
        <v/>
      </c>
      <c r="EG203" s="80" t="str">
        <f ca="1">IF(OR(БД!FP286="",ISERROR(БД!FP286)),"",БД!FP286)</f>
        <v/>
      </c>
      <c r="EH203" s="80" t="str">
        <f ca="1">IF(OR(БД!AX286="",ISERROR(БД!AX286)),"",БД!AX286)</f>
        <v/>
      </c>
      <c r="EI203" s="80" t="str">
        <f ca="1">IF(OR(БД!FK286="",ISERROR(БД!FK286)),"",БД!FK286)</f>
        <v/>
      </c>
      <c r="EJ203" s="80" t="str">
        <f ca="1">IF(OR(БД!FF286="",ISERROR(БД!FF286)),"",БД!FF286)</f>
        <v/>
      </c>
      <c r="EL203" s="103" t="str">
        <f ca="1">IF(OR(БД!EX372="",ISERROR(БД!EX372)),"",БД!EX372)</f>
        <v/>
      </c>
      <c r="EM203" s="135" t="str">
        <f>IF(OR(БД!EZ372="",ISERROR(БД!EZ372)),"",БД!EZ372)</f>
        <v/>
      </c>
      <c r="EN203" s="114" t="str">
        <f ca="1">IF(OR(БД!FD372="",ISERROR(БД!FD372)),"",БД!FD372)</f>
        <v/>
      </c>
      <c r="EO203" s="103" t="str">
        <f ca="1">IF(OR(БД!AS286="",ISERROR(БД!AS286)),"",БД!AS286)</f>
        <v/>
      </c>
      <c r="EP203" s="103" t="str">
        <f ca="1">IF(OR(БД!BC286="",ISERROR(БД!BC286)),"",БД!BC286)</f>
        <v/>
      </c>
    </row>
    <row r="204" spans="1:146" x14ac:dyDescent="0.25">
      <c r="A204" s="113">
        <v>18</v>
      </c>
      <c r="B204" s="103" t="str">
        <f ca="1">IF(OR(БД!CG158="",ISERROR(БД!CG158)),"",БД!CG158)</f>
        <v/>
      </c>
      <c r="C204" s="103" t="str">
        <f ca="1">IF(OR(БД!CB158="",ISERROR(БД!CB158)),"",БД!CB158)</f>
        <v/>
      </c>
      <c r="D204" s="103" t="str">
        <f ca="1">IF(OR(БД!BW158="",ISERROR(БД!BW158)),"",БД!BW158)</f>
        <v/>
      </c>
      <c r="E204" s="103" t="str">
        <f ca="1">IF(OR(БД!BL158="",ISERROR(БД!BL158)),"",БД!BL158)</f>
        <v/>
      </c>
      <c r="F204" s="114" t="str">
        <f ca="1">IF(OR(БД!BR158="",ISERROR(БД!BR158)),"",БД!BR158)</f>
        <v/>
      </c>
      <c r="G204" s="103" t="str">
        <f ca="1">IF(OR(БД!AV158="",ISERROR(БД!AV158)),"",БД!AV158)</f>
        <v/>
      </c>
      <c r="H204" s="103" t="str">
        <f ca="1">IF(OR(БД!HJ373="",ISERROR(БД!HJ373)),"",БД!HJ373)</f>
        <v/>
      </c>
      <c r="I204" s="114" t="str">
        <f ca="1">IF(OR(БД!HP373="",ISERROR(БД!HP373)),"",БД!HP373)</f>
        <v/>
      </c>
      <c r="J204" s="103" t="str">
        <f ca="1">IF(OR(БД!FI373="",ISERROR(БД!FI373)),"",БД!FI373)</f>
        <v/>
      </c>
      <c r="K204" s="114" t="str">
        <f ca="1">IF(OR(БД!FO373="",ISERROR(БД!FO373)),"",БД!FO373)</f>
        <v/>
      </c>
      <c r="L204" s="103" t="str">
        <f ca="1">IF(OR(БД!DC502="",ISERROR(БД!DC502)),"",БД!DC502)</f>
        <v/>
      </c>
      <c r="M204" s="133" t="str">
        <f ca="1">IF(OR(БД!BS373="",ISERROR(БД!BS373)),"",БД!BS373)</f>
        <v/>
      </c>
      <c r="N204" s="114" t="str">
        <f ca="1">IF(OR(БД!BX373="",ISERROR(БД!BX373)),"",БД!BX373)</f>
        <v/>
      </c>
      <c r="O204" s="133" t="str">
        <f ca="1">IF(OR(БД!CI416="",ISERROR(БД!CI416)),"",БД!CI416)</f>
        <v/>
      </c>
      <c r="P204" s="114" t="str">
        <f ca="1">IF(OR(БД!CN416="",ISERROR(БД!CN416)),"",БД!CN416)</f>
        <v/>
      </c>
      <c r="Q204" s="133" t="str">
        <f ca="1">IF(OR(БД!D158="",ISERROR(БД!D158)),"",БД!D158)</f>
        <v/>
      </c>
      <c r="R204" s="134" t="str">
        <f>IF(OR(БД!E158="",ISERROR(БД!E158)),"",БД!E158)</f>
        <v/>
      </c>
      <c r="S204" s="114" t="str">
        <f ca="1">IF(OR(БД!I158="",ISERROR(БД!I158)),"",БД!I158)</f>
        <v/>
      </c>
      <c r="T204" s="103" t="str">
        <f ca="1">IF(OR(БД!BY416="",ISERROR(БД!BY416)),"",БД!BY416)</f>
        <v/>
      </c>
      <c r="U204" s="133" t="str">
        <f ca="1">IF(OR(БД!BO416="",ISERROR(БД!BO416)),"",БД!BO416)</f>
        <v/>
      </c>
      <c r="V204" s="114" t="str">
        <f ca="1">IF(OR(БД!BT416="",ISERROR(БД!BT416)),"",БД!BT416)</f>
        <v/>
      </c>
      <c r="W204" s="133" t="str">
        <f ca="1">IF(OR(БД!BE416="",ISERROR(БД!BE416)),"",БД!BE416)</f>
        <v/>
      </c>
      <c r="X204" s="114" t="str">
        <f ca="1">IF(OR(БД!BJ416="",ISERROR(БД!BJ416)),"",БД!BJ416)</f>
        <v/>
      </c>
      <c r="Y204" s="103" t="str">
        <f ca="1">IF(OR(БД!U416="",ISERROR(БД!U416)),"",БД!U416)</f>
        <v/>
      </c>
      <c r="Z204" s="103" t="str">
        <f ca="1">IF(OR(БД!CX502="",ISERROR(БД!CX502)),"",БД!CX502)</f>
        <v/>
      </c>
      <c r="AA204" s="133" t="str">
        <f ca="1">IF(OR(БД!AU416="",ISERROR(БД!AU416)),"",БД!AU416)</f>
        <v/>
      </c>
      <c r="AB204" s="114" t="str">
        <f ca="1">IF(OR(БД!AZ416="",ISERROR(БД!AZ416)),"",БД!AZ416)</f>
        <v/>
      </c>
      <c r="AC204" s="103" t="str">
        <f ca="1">IF(OR(БД!AJ416="",ISERROR(БД!AJ416)),"",БД!AJ416)</f>
        <v/>
      </c>
      <c r="AD204" s="114" t="str">
        <f ca="1">IF(OR(БД!AP416="",ISERROR(БД!AP416)),"",БД!AP416)</f>
        <v/>
      </c>
      <c r="AE204" s="133" t="str">
        <f ca="1">IF(OR(БД!Z416="",ISERROR(БД!Z416)),"",БД!Z416)</f>
        <v/>
      </c>
      <c r="AF204" s="114" t="str">
        <f ca="1">IF(OR(БД!AE416="",ISERROR(БД!AE416)),"",БД!AE416)</f>
        <v/>
      </c>
      <c r="AG204" s="133" t="str">
        <f ca="1">IF(OR(БД!IC459="",ISERROR(БД!IC459)),"",БД!IC459)</f>
        <v/>
      </c>
      <c r="AH204" s="114" t="str">
        <f ca="1">IF(OR(БД!IH459="",ISERROR(БД!IH459)),"",БД!IH459)</f>
        <v/>
      </c>
      <c r="AI204" s="133" t="str">
        <f ca="1">IF(OR(БД!HS459="",ISERROR(БД!HS459)),"",БД!HS459)</f>
        <v/>
      </c>
      <c r="AJ204" s="114" t="str">
        <f ca="1">IF(OR(БД!HX459="",ISERROR(БД!HX459)),"",БД!HX459)</f>
        <v/>
      </c>
      <c r="AK204" s="133" t="str">
        <f ca="1">IF(OR(БД!HI459="",ISERROR(БД!HI459)),"",БД!HI459)</f>
        <v/>
      </c>
      <c r="AL204" s="114" t="str">
        <f ca="1">IF(OR(БД!HN459="",ISERROR(БД!HN459)),"",БД!HN459)</f>
        <v/>
      </c>
      <c r="AM204" s="133" t="str">
        <f ca="1">IF(OR(БД!GY459="",ISERROR(БД!GY459)),"",БД!GY459)</f>
        <v/>
      </c>
      <c r="AN204" s="114" t="str">
        <f ca="1">IF(OR(БД!HD459="",ISERROR(БД!HD459)),"",БД!HD459)</f>
        <v/>
      </c>
      <c r="AO204" s="133" t="str">
        <f ca="1">IF(OR(БД!GO459="",ISERROR(БД!GO459)),"",БД!GO459)</f>
        <v/>
      </c>
      <c r="AP204" s="114" t="str">
        <f ca="1">IF(OR(БД!GT459="",ISERROR(БД!GT459)),"",БД!GT459)</f>
        <v/>
      </c>
      <c r="AQ204" s="133" t="str">
        <f ca="1">IF(OR(БД!GE459="",ISERROR(БД!GE459)),"",БД!GE459)</f>
        <v/>
      </c>
      <c r="AR204" s="114" t="str">
        <f ca="1">IF(OR(БД!GJ459="",ISERROR(БД!GJ459)),"",БД!GJ459)</f>
        <v/>
      </c>
      <c r="AS204" s="103" t="str">
        <f ca="1">IF(OR(БД!FT459="",ISERROR(БД!FT459)),"",БД!FT459)</f>
        <v/>
      </c>
      <c r="AT204" s="114" t="str">
        <f ca="1">IF(OR(БД!FZ459="",ISERROR(БД!FZ459)),"",БД!FZ459)</f>
        <v/>
      </c>
      <c r="AU204" s="103" t="str">
        <f ca="1">IF(OR(БД!FO459="",ISERROR(БД!FO459)),"",БД!FO459)</f>
        <v/>
      </c>
      <c r="AV204" s="103" t="str">
        <f ca="1">IF(OR(БД!FJ459="",ISERROR(БД!FJ459)),"",БД!FJ459)</f>
        <v/>
      </c>
      <c r="AW204" s="103" t="str">
        <f ca="1">IF(OR(БД!EY459="",ISERROR(БД!EY459)),"",БД!EY459)</f>
        <v/>
      </c>
      <c r="AX204" s="114" t="str">
        <f ca="1">IF(OR(БД!FE459="",ISERROR(БД!FE459)),"",БД!FE459)</f>
        <v/>
      </c>
      <c r="AY204" s="103" t="str">
        <f ca="1">IF(OR(БД!EN459="",ISERROR(БД!EN459)),"",БД!EN459)</f>
        <v/>
      </c>
      <c r="AZ204" s="114" t="str">
        <f ca="1">IF(OR(БД!ET459="",ISERROR(БД!ET459)),"",БД!ET459)</f>
        <v/>
      </c>
      <c r="BA204" s="103" t="str">
        <f ca="1">IF(OR(БД!EC459="",ISERROR(БД!EC459)),"",БД!EC459)</f>
        <v/>
      </c>
      <c r="BB204" s="114" t="str">
        <f ca="1">IF(OR(БД!EI459="",ISERROR(БД!EI459)),"",БД!EI459)</f>
        <v/>
      </c>
      <c r="BC204" s="103" t="str">
        <f ca="1">IF(OR(БД!DX459="",ISERROR(БД!DX459)),"",БД!DX459)</f>
        <v/>
      </c>
      <c r="BD204" s="103" t="str">
        <f ca="1">IF(OR(БД!DS459="",ISERROR(БД!DS459)),"",БД!DS459)</f>
        <v/>
      </c>
      <c r="BE204" s="103" t="str">
        <f ca="1">IF(OR(БД!DN459="",ISERROR(БД!DN459)),"",БД!DN459)</f>
        <v/>
      </c>
      <c r="BF204" s="133" t="str">
        <f ca="1">IF(OR(БД!T373="",ISERROR(БД!T373)),"",БД!T373)</f>
        <v/>
      </c>
      <c r="BG204" s="114" t="str">
        <f ca="1">IF(OR(БД!Z373="",ISERROR(БД!Z373)),"",БД!Z373)</f>
        <v/>
      </c>
      <c r="BH204" s="52"/>
      <c r="BI204" s="80" t="str">
        <f ca="1">IF(OR(БД!DC459="",ISERROR(БД!DC459)),"",БД!DC459)</f>
        <v/>
      </c>
      <c r="BJ204" s="114" t="str">
        <f ca="1">IF(OR(БД!DI459="",ISERROR(БД!DI459)),"",БД!DI459)</f>
        <v/>
      </c>
      <c r="BK204" s="103" t="str">
        <f ca="1">IF(OR(БД!CS502="",ISERROR(БД!CS502)),"",БД!CS502)</f>
        <v/>
      </c>
      <c r="BL204" s="80" t="str">
        <f ca="1">IF(OR(БД!HE373="",ISERROR(БД!HE373)),"",БД!HE373)</f>
        <v/>
      </c>
      <c r="BM204" s="103" t="str">
        <f ca="1">IF(OR(БД!BA158="",ISERROR(БД!BA158)),"",БД!BA158)</f>
        <v/>
      </c>
      <c r="BN204" s="114" t="str">
        <f ca="1">IF(OR(БД!BG158="",ISERROR(БД!BG158)),"",БД!BG158)</f>
        <v/>
      </c>
      <c r="BO204" s="103" t="str">
        <f ca="1">IF(OR(БД!R287="",ISERROR(БД!R287)),"",БД!R287)</f>
        <v/>
      </c>
      <c r="BP204" s="52"/>
      <c r="BQ204" s="80" t="str">
        <f ca="1">IF(OR(БД!AJ158="",ISERROR(БД!AJ158)),"",БД!AJ158)</f>
        <v/>
      </c>
      <c r="BR204" s="82" t="str">
        <f ca="1">IF(OR(БД!AM158="",ISERROR(БД!AM158)),"",БД!AM158)</f>
        <v/>
      </c>
      <c r="BS204" s="114" t="str">
        <f ca="1">IF(OR(БД!AQ158="",ISERROR(БД!AQ158)),"",БД!AQ158)</f>
        <v/>
      </c>
      <c r="BT204" s="80" t="str">
        <f ca="1">IF(OR(БД!Y158="",ISERROR(БД!Y158)),"",БД!Y158)</f>
        <v/>
      </c>
      <c r="BU204" s="114" t="str">
        <f ca="1">IF(OR(БД!AE158="",ISERROR(БД!AE158)),"",БД!AE158)</f>
        <v/>
      </c>
      <c r="BV204" s="80" t="str">
        <f ca="1">IF(OR(БД!N158="",ISERROR(БД!N158)),"",БД!N158)</f>
        <v/>
      </c>
      <c r="BW204" s="114" t="str">
        <f ca="1">IF(OR(БД!T158="",ISERROR(БД!T158)),"",БД!T158)</f>
        <v/>
      </c>
      <c r="BX204" s="80" t="str">
        <f ca="1">IF(OR(БД!GR201="",ISERROR(БД!GR201)),"",БД!GR201)</f>
        <v/>
      </c>
      <c r="BY204" s="114" t="str">
        <f ca="1">IF(OR(БД!GX201="",ISERROR(БД!GX201)),"",БД!GX201)</f>
        <v/>
      </c>
      <c r="BZ204" s="80" t="str">
        <f ca="1">IF(OR(БД!GG201="",ISERROR(БД!GG201)),"",БД!GG201)</f>
        <v/>
      </c>
      <c r="CA204" s="114" t="str">
        <f ca="1">IF(OR(БД!GM201="",ISERROR(БД!GM201)),"",БД!GM201)</f>
        <v/>
      </c>
      <c r="CB204" s="80" t="str">
        <f ca="1">IF(OR(БД!FT373="",ISERROR(БД!FT373)),"",БД!FT373)</f>
        <v/>
      </c>
      <c r="CC204" s="80" t="str">
        <f ca="1">IF(OR(БД!FV201="",ISERROR(БД!FV201)),"",БД!FV201)</f>
        <v/>
      </c>
      <c r="CD204" s="114" t="str">
        <f ca="1">IF(OR(БД!GB201="",ISERROR(БД!GB201)),"",БД!GB201)</f>
        <v/>
      </c>
      <c r="CE204" s="103" t="str">
        <f ca="1">IF(OR(БД!EG502="",ISERROR(БД!EG502)),"",БД!EG502)</f>
        <v/>
      </c>
      <c r="CF204" s="80" t="str">
        <f ca="1">IF(OR(БД!EB502="",ISERROR(БД!EB502)),"",БД!EB502)</f>
        <v/>
      </c>
      <c r="CG204" s="80" t="str">
        <f ca="1">IF(OR(БД!DW502="",ISERROR(БД!DW502)),"",БД!DW502)</f>
        <v/>
      </c>
      <c r="CH204" s="80" t="str">
        <f ca="1">IF(OR(БД!DR502="",ISERROR(БД!DR502)),"",БД!DR502)</f>
        <v/>
      </c>
      <c r="CI204" s="80" t="str">
        <f ca="1">IF(OR(БД!DM502="",ISERROR(БД!DM502)),"",БД!DM502)</f>
        <v/>
      </c>
      <c r="CJ204" s="80" t="str">
        <f ca="1">IF(OR(БД!DH502="",ISERROR(БД!DH502)),"",БД!DH502)</f>
        <v/>
      </c>
      <c r="CK204" s="103" t="str">
        <f ca="1">IF(OR(БД!FJ201="",ISERROR(БД!FJ201)),"",БД!FJ201)</f>
        <v/>
      </c>
      <c r="CL204" s="114" t="str">
        <f ca="1">IF(OR(БД!FQ201="",ISERROR(БД!FQ201)),"",БД!FQ201)</f>
        <v/>
      </c>
      <c r="CM204" s="108" t="str">
        <f ca="1">IF(OR(БД!CU373="",ISERROR(БД!CU373)),"",БД!CU373)</f>
        <v/>
      </c>
      <c r="CN204" s="114" t="str">
        <f ca="1">IF(OR(БД!CZ373="",ISERROR(БД!CZ373)),"",БД!CZ373)</f>
        <v/>
      </c>
      <c r="CO204" s="103" t="str">
        <f ca="1">IF(OR(БД!EL502="",ISERROR(БД!EL502)),"",БД!EL502)</f>
        <v/>
      </c>
      <c r="CP204" s="103" t="str">
        <f ca="1">IF(OR(БД!EO416="",ISERROR(БД!EO416)),"",БД!EO416)</f>
        <v/>
      </c>
      <c r="CQ204" s="114" t="str">
        <f ca="1">IF(OR(БД!EW416="",ISERROR(БД!EW416)),"",БД!EW416)</f>
        <v/>
      </c>
      <c r="CR204" s="108" t="str">
        <f ca="1">IF(OR(БД!EJ416="",ISERROR(БД!EJ416)),"",БД!EJ416)</f>
        <v/>
      </c>
      <c r="CS204" s="108" t="str">
        <f ca="1">IF(OR(БД!EF416="",ISERROR(БД!EF416)),"",БД!EF416)</f>
        <v/>
      </c>
      <c r="CT204" s="103" t="str">
        <f ca="1">IF(OR(БД!DU416="",ISERROR(БД!DU416)),"",БД!DU416)</f>
        <v/>
      </c>
      <c r="CU204" s="114" t="str">
        <f ca="1">IF(OR(БД!EA416="",ISERROR(БД!EA416)),"",БД!EA416)</f>
        <v/>
      </c>
      <c r="CV204" s="108" t="str">
        <f ca="1">IF(OR(БД!DP416="",ISERROR(БД!DP416)),"",БД!DP416)</f>
        <v/>
      </c>
      <c r="CW204" s="103" t="str">
        <f ca="1">IF(OR(БД!DE416="",ISERROR(БД!DE416)),"",БД!DE416)</f>
        <v/>
      </c>
      <c r="CX204" s="114" t="str">
        <f ca="1">IF(OR(БД!DK416="",ISERROR(БД!DK416)),"",БД!DK416)</f>
        <v/>
      </c>
      <c r="CY204" s="103" t="str">
        <f ca="1">IF(OR(БД!D244="",ISERROR(БД!D244)),"",БД!D244)</f>
        <v/>
      </c>
      <c r="CZ204" s="114" t="str">
        <f ca="1">IF(OR(БД!J244="",ISERROR(БД!J244)),"",БД!J244)</f>
        <v/>
      </c>
      <c r="DA204" s="99" t="str">
        <f ca="1">IF(OR(БД!CA502="",ISERROR(БД!CA502)),"",БД!CA502)</f>
        <v/>
      </c>
      <c r="DB204" s="101" t="str">
        <f>IF(OR(БД!CD502="",ISERROR(БД!CD502)),"",БД!CD502)</f>
        <v/>
      </c>
      <c r="DC204" s="99" t="str">
        <f ca="1">IF(OR(БД!CG502="",ISERROR(БД!CG502)),"",БД!CG502)</f>
        <v/>
      </c>
      <c r="DD204" s="101" t="str">
        <f>IF(OR(БД!CJ502="",ISERROR(БД!CJ502)),"",БД!CJ502)</f>
        <v/>
      </c>
      <c r="DE204" s="99" t="str">
        <f ca="1">IF(OR(БД!BO502="",ISERROR(БД!BO502)),"",БД!BO502)</f>
        <v/>
      </c>
      <c r="DF204" s="101" t="str">
        <f>IF(OR(БД!BR502="",ISERROR(БД!BR502)),"",БД!BR502)</f>
        <v/>
      </c>
      <c r="DG204" s="99" t="str">
        <f ca="1">IF(OR(БД!BU502="",ISERROR(БД!BU502)),"",БД!BU502)</f>
        <v/>
      </c>
      <c r="DH204" s="101" t="str">
        <f>IF(OR(БД!BX502="",ISERROR(БД!BX502)),"",БД!BX502)</f>
        <v/>
      </c>
      <c r="DI204" s="80" t="str">
        <f ca="1">IF(OR(БД!GA502="",ISERROR(БД!GA502)),"",БД!GA502)</f>
        <v/>
      </c>
      <c r="DJ204" s="114" t="str">
        <f ca="1">IF(OR(БД!GG502="",ISERROR(БД!GG502)),"",БД!GG502)</f>
        <v/>
      </c>
      <c r="DK204" s="80" t="str">
        <f ca="1">IF(OR(БД!FP502="",ISERROR(БД!FP502)),"",БД!FP502)</f>
        <v/>
      </c>
      <c r="DL204" s="114" t="str">
        <f ca="1">IF(OR(БД!FV502="",ISERROR(БД!FV502)),"",БД!FV502)</f>
        <v/>
      </c>
      <c r="DM204" s="108" t="str">
        <f ca="1">IF(OR(БД!FK502="",ISERROR(БД!FK502)),"",БД!FK502)</f>
        <v/>
      </c>
      <c r="DN204" s="103" t="str">
        <f ca="1">IF(OR(БД!AH287="",ISERROR(БД!AH287)),"",БД!AH287)</f>
        <v/>
      </c>
      <c r="DO204" s="114" t="str">
        <f ca="1">IF(OR(БД!AN287="",ISERROR(БД!AN287)),"",БД!AN287)</f>
        <v/>
      </c>
      <c r="DQ204" s="80" t="str">
        <f ca="1">IF(OR(БД!FE201="",ISERROR(БД!FE201)),"",БД!FE201)</f>
        <v/>
      </c>
      <c r="DR204" s="80" t="str">
        <f ca="1">IF(OR(БД!EZ201="",ISERROR(БД!EZ201)),"",БД!EZ201)</f>
        <v/>
      </c>
      <c r="DS204" s="80" t="str">
        <f ca="1">IF(OR(БД!EU201="",ISERROR(БД!EU201)),"",БД!EU201)</f>
        <v/>
      </c>
      <c r="DT204" s="80" t="str">
        <f ca="1">IF(OR(БД!EP201="",ISERROR(БД!EP201)),"",БД!EP201)</f>
        <v/>
      </c>
      <c r="DU204" s="80" t="str">
        <f ca="1">IF(OR(БД!EK201="",ISERROR(БД!EK201)),"",БД!EK201)</f>
        <v/>
      </c>
      <c r="DV204" s="80" t="str">
        <f ca="1">IF(OR(БД!EF201="",ISERROR(БД!EF201)),"",БД!EF201)</f>
        <v/>
      </c>
      <c r="DW204" s="80" t="str">
        <f ca="1">IF(OR(БД!EA201="",ISERROR(БД!EA201)),"",БД!EA201)</f>
        <v/>
      </c>
      <c r="DX204" s="80" t="str">
        <f ca="1">IF(OR(БД!AQ244="",ISERROR(БД!AQ244)),"",БД!AQ244)</f>
        <v/>
      </c>
      <c r="DY204" s="80" t="str">
        <f ca="1">IF(OR(БД!GY287="",ISERROR(БД!GY287)),"",БД!GY287)</f>
        <v/>
      </c>
      <c r="DZ204" s="80" t="str">
        <f ca="1">IF(OR(БД!GT287="",ISERROR(БД!GT287)),"",БД!GT287)</f>
        <v/>
      </c>
      <c r="EA204" s="80" t="str">
        <f ca="1">IF(OR(БД!GO287="",ISERROR(БД!GO287)),"",БД!GO287)</f>
        <v/>
      </c>
      <c r="EB204" s="80" t="str">
        <f ca="1">IF(OR(БД!GJ287="",ISERROR(БД!GJ287)),"",БД!GJ287)</f>
        <v/>
      </c>
      <c r="EC204" s="108" t="str">
        <f ca="1">IF(OR(БД!GL502="",ISERROR(БД!GL502)),"",БД!GL502)</f>
        <v/>
      </c>
      <c r="ED204" s="80" t="str">
        <f ca="1">IF(OR(БД!GE287="",ISERROR(БД!GE287)),"",БД!GE287)</f>
        <v/>
      </c>
      <c r="EE204" s="80" t="str">
        <f ca="1">IF(OR(БД!FZ287="",ISERROR(БД!FZ287)),"",БД!FZ287)</f>
        <v/>
      </c>
      <c r="EF204" s="108" t="str">
        <f ca="1">IF(OR(БД!FU287="",ISERROR(БД!FU287)),"",БД!FU287)</f>
        <v/>
      </c>
      <c r="EG204" s="80" t="str">
        <f ca="1">IF(OR(БД!FP287="",ISERROR(БД!FP287)),"",БД!FP287)</f>
        <v/>
      </c>
      <c r="EH204" s="80" t="str">
        <f ca="1">IF(OR(БД!AX287="",ISERROR(БД!AX287)),"",БД!AX287)</f>
        <v/>
      </c>
      <c r="EI204" s="80" t="str">
        <f ca="1">IF(OR(БД!FK287="",ISERROR(БД!FK287)),"",БД!FK287)</f>
        <v/>
      </c>
      <c r="EJ204" s="80" t="str">
        <f ca="1">IF(OR(БД!FF287="",ISERROR(БД!FF287)),"",БД!FF287)</f>
        <v/>
      </c>
      <c r="EL204" s="103" t="str">
        <f ca="1">IF(OR(БД!EX373="",ISERROR(БД!EX373)),"",БД!EX373)</f>
        <v/>
      </c>
      <c r="EM204" s="135" t="str">
        <f>IF(OR(БД!EZ373="",ISERROR(БД!EZ373)),"",БД!EZ373)</f>
        <v/>
      </c>
      <c r="EN204" s="114" t="str">
        <f ca="1">IF(OR(БД!FD373="",ISERROR(БД!FD373)),"",БД!FD373)</f>
        <v/>
      </c>
      <c r="EO204" s="103" t="str">
        <f ca="1">IF(OR(БД!AS287="",ISERROR(БД!AS287)),"",БД!AS287)</f>
        <v/>
      </c>
      <c r="EP204" s="103" t="str">
        <f ca="1">IF(OR(БД!BC287="",ISERROR(БД!BC287)),"",БД!BC287)</f>
        <v/>
      </c>
    </row>
    <row r="205" spans="1:146" x14ac:dyDescent="0.25">
      <c r="A205" s="113">
        <v>19</v>
      </c>
      <c r="B205" s="103" t="str">
        <f ca="1">IF(OR(БД!CG159="",ISERROR(БД!CG159)),"",БД!CG159)</f>
        <v/>
      </c>
      <c r="C205" s="103" t="str">
        <f ca="1">IF(OR(БД!CB159="",ISERROR(БД!CB159)),"",БД!CB159)</f>
        <v/>
      </c>
      <c r="D205" s="103" t="str">
        <f ca="1">IF(OR(БД!BW159="",ISERROR(БД!BW159)),"",БД!BW159)</f>
        <v/>
      </c>
      <c r="E205" s="103" t="str">
        <f ca="1">IF(OR(БД!BL159="",ISERROR(БД!BL159)),"",БД!BL159)</f>
        <v/>
      </c>
      <c r="F205" s="114" t="str">
        <f ca="1">IF(OR(БД!BR159="",ISERROR(БД!BR159)),"",БД!BR159)</f>
        <v/>
      </c>
      <c r="G205" s="103" t="str">
        <f ca="1">IF(OR(БД!AV159="",ISERROR(БД!AV159)),"",БД!AV159)</f>
        <v/>
      </c>
      <c r="H205" s="103" t="str">
        <f ca="1">IF(OR(БД!HJ374="",ISERROR(БД!HJ374)),"",БД!HJ374)</f>
        <v/>
      </c>
      <c r="I205" s="114" t="str">
        <f ca="1">IF(OR(БД!HP374="",ISERROR(БД!HP374)),"",БД!HP374)</f>
        <v/>
      </c>
      <c r="J205" s="103" t="str">
        <f ca="1">IF(OR(БД!FI374="",ISERROR(БД!FI374)),"",БД!FI374)</f>
        <v/>
      </c>
      <c r="K205" s="114" t="str">
        <f ca="1">IF(OR(БД!FO374="",ISERROR(БД!FO374)),"",БД!FO374)</f>
        <v/>
      </c>
      <c r="L205" s="103" t="str">
        <f ca="1">IF(OR(БД!DC503="",ISERROR(БД!DC503)),"",БД!DC503)</f>
        <v/>
      </c>
      <c r="M205" s="133" t="str">
        <f ca="1">IF(OR(БД!BS374="",ISERROR(БД!BS374)),"",БД!BS374)</f>
        <v/>
      </c>
      <c r="N205" s="114" t="str">
        <f ca="1">IF(OR(БД!BX374="",ISERROR(БД!BX374)),"",БД!BX374)</f>
        <v/>
      </c>
      <c r="O205" s="133" t="str">
        <f ca="1">IF(OR(БД!CI417="",ISERROR(БД!CI417)),"",БД!CI417)</f>
        <v/>
      </c>
      <c r="P205" s="114" t="str">
        <f ca="1">IF(OR(БД!CN417="",ISERROR(БД!CN417)),"",БД!CN417)</f>
        <v/>
      </c>
      <c r="Q205" s="133" t="str">
        <f ca="1">IF(OR(БД!D159="",ISERROR(БД!D159)),"",БД!D159)</f>
        <v/>
      </c>
      <c r="R205" s="134" t="str">
        <f>IF(OR(БД!E159="",ISERROR(БД!E159)),"",БД!E159)</f>
        <v/>
      </c>
      <c r="S205" s="114" t="str">
        <f ca="1">IF(OR(БД!I159="",ISERROR(БД!I159)),"",БД!I159)</f>
        <v/>
      </c>
      <c r="T205" s="103" t="str">
        <f ca="1">IF(OR(БД!BY417="",ISERROR(БД!BY417)),"",БД!BY417)</f>
        <v/>
      </c>
      <c r="U205" s="133" t="str">
        <f ca="1">IF(OR(БД!BO417="",ISERROR(БД!BO417)),"",БД!BO417)</f>
        <v/>
      </c>
      <c r="V205" s="114" t="str">
        <f ca="1">IF(OR(БД!BT417="",ISERROR(БД!BT417)),"",БД!BT417)</f>
        <v/>
      </c>
      <c r="W205" s="133" t="str">
        <f ca="1">IF(OR(БД!BE417="",ISERROR(БД!BE417)),"",БД!BE417)</f>
        <v/>
      </c>
      <c r="X205" s="114" t="str">
        <f ca="1">IF(OR(БД!BJ417="",ISERROR(БД!BJ417)),"",БД!BJ417)</f>
        <v/>
      </c>
      <c r="Y205" s="103" t="str">
        <f ca="1">IF(OR(БД!U417="",ISERROR(БД!U417)),"",БД!U417)</f>
        <v/>
      </c>
      <c r="Z205" s="103" t="str">
        <f ca="1">IF(OR(БД!CX503="",ISERROR(БД!CX503)),"",БД!CX503)</f>
        <v/>
      </c>
      <c r="AA205" s="133" t="str">
        <f ca="1">IF(OR(БД!AU417="",ISERROR(БД!AU417)),"",БД!AU417)</f>
        <v/>
      </c>
      <c r="AB205" s="114" t="str">
        <f ca="1">IF(OR(БД!AZ417="",ISERROR(БД!AZ417)),"",БД!AZ417)</f>
        <v/>
      </c>
      <c r="AC205" s="103" t="str">
        <f ca="1">IF(OR(БД!AJ417="",ISERROR(БД!AJ417)),"",БД!AJ417)</f>
        <v/>
      </c>
      <c r="AD205" s="114" t="str">
        <f ca="1">IF(OR(БД!AP417="",ISERROR(БД!AP417)),"",БД!AP417)</f>
        <v/>
      </c>
      <c r="AE205" s="133" t="str">
        <f ca="1">IF(OR(БД!Z417="",ISERROR(БД!Z417)),"",БД!Z417)</f>
        <v/>
      </c>
      <c r="AF205" s="114" t="str">
        <f ca="1">IF(OR(БД!AE417="",ISERROR(БД!AE417)),"",БД!AE417)</f>
        <v/>
      </c>
      <c r="AG205" s="133" t="str">
        <f ca="1">IF(OR(БД!IC460="",ISERROR(БД!IC460)),"",БД!IC460)</f>
        <v/>
      </c>
      <c r="AH205" s="114" t="str">
        <f ca="1">IF(OR(БД!IH460="",ISERROR(БД!IH460)),"",БД!IH460)</f>
        <v/>
      </c>
      <c r="AI205" s="133" t="str">
        <f ca="1">IF(OR(БД!HS460="",ISERROR(БД!HS460)),"",БД!HS460)</f>
        <v/>
      </c>
      <c r="AJ205" s="114" t="str">
        <f ca="1">IF(OR(БД!HX460="",ISERROR(БД!HX460)),"",БД!HX460)</f>
        <v/>
      </c>
      <c r="AK205" s="133" t="str">
        <f ca="1">IF(OR(БД!HI460="",ISERROR(БД!HI460)),"",БД!HI460)</f>
        <v/>
      </c>
      <c r="AL205" s="114" t="str">
        <f ca="1">IF(OR(БД!HN460="",ISERROR(БД!HN460)),"",БД!HN460)</f>
        <v/>
      </c>
      <c r="AM205" s="133" t="str">
        <f ca="1">IF(OR(БД!GY460="",ISERROR(БД!GY460)),"",БД!GY460)</f>
        <v/>
      </c>
      <c r="AN205" s="114" t="str">
        <f ca="1">IF(OR(БД!HD460="",ISERROR(БД!HD460)),"",БД!HD460)</f>
        <v/>
      </c>
      <c r="AO205" s="133" t="str">
        <f ca="1">IF(OR(БД!GO460="",ISERROR(БД!GO460)),"",БД!GO460)</f>
        <v/>
      </c>
      <c r="AP205" s="114" t="str">
        <f ca="1">IF(OR(БД!GT460="",ISERROR(БД!GT460)),"",БД!GT460)</f>
        <v/>
      </c>
      <c r="AQ205" s="133" t="str">
        <f ca="1">IF(OR(БД!GE460="",ISERROR(БД!GE460)),"",БД!GE460)</f>
        <v/>
      </c>
      <c r="AR205" s="114" t="str">
        <f ca="1">IF(OR(БД!GJ460="",ISERROR(БД!GJ460)),"",БД!GJ460)</f>
        <v/>
      </c>
      <c r="AS205" s="103" t="str">
        <f ca="1">IF(OR(БД!FT460="",ISERROR(БД!FT460)),"",БД!FT460)</f>
        <v/>
      </c>
      <c r="AT205" s="114" t="str">
        <f ca="1">IF(OR(БД!FZ460="",ISERROR(БД!FZ460)),"",БД!FZ460)</f>
        <v/>
      </c>
      <c r="AU205" s="103" t="str">
        <f ca="1">IF(OR(БД!FO460="",ISERROR(БД!FO460)),"",БД!FO460)</f>
        <v/>
      </c>
      <c r="AV205" s="103" t="str">
        <f ca="1">IF(OR(БД!FJ460="",ISERROR(БД!FJ460)),"",БД!FJ460)</f>
        <v/>
      </c>
      <c r="AW205" s="103" t="str">
        <f ca="1">IF(OR(БД!EY460="",ISERROR(БД!EY460)),"",БД!EY460)</f>
        <v/>
      </c>
      <c r="AX205" s="114" t="str">
        <f ca="1">IF(OR(БД!FE460="",ISERROR(БД!FE460)),"",БД!FE460)</f>
        <v/>
      </c>
      <c r="AY205" s="103" t="str">
        <f ca="1">IF(OR(БД!EN460="",ISERROR(БД!EN460)),"",БД!EN460)</f>
        <v/>
      </c>
      <c r="AZ205" s="114" t="str">
        <f ca="1">IF(OR(БД!ET460="",ISERROR(БД!ET460)),"",БД!ET460)</f>
        <v/>
      </c>
      <c r="BA205" s="103" t="str">
        <f ca="1">IF(OR(БД!EC460="",ISERROR(БД!EC460)),"",БД!EC460)</f>
        <v/>
      </c>
      <c r="BB205" s="114" t="str">
        <f ca="1">IF(OR(БД!EI460="",ISERROR(БД!EI460)),"",БД!EI460)</f>
        <v/>
      </c>
      <c r="BC205" s="103" t="str">
        <f ca="1">IF(OR(БД!DX460="",ISERROR(БД!DX460)),"",БД!DX460)</f>
        <v/>
      </c>
      <c r="BD205" s="103" t="str">
        <f ca="1">IF(OR(БД!DS460="",ISERROR(БД!DS460)),"",БД!DS460)</f>
        <v/>
      </c>
      <c r="BE205" s="103" t="str">
        <f ca="1">IF(OR(БД!DN460="",ISERROR(БД!DN460)),"",БД!DN460)</f>
        <v/>
      </c>
      <c r="BF205" s="133" t="str">
        <f ca="1">IF(OR(БД!T374="",ISERROR(БД!T374)),"",БД!T374)</f>
        <v/>
      </c>
      <c r="BG205" s="114" t="str">
        <f ca="1">IF(OR(БД!Z374="",ISERROR(БД!Z374)),"",БД!Z374)</f>
        <v/>
      </c>
      <c r="BH205" s="52"/>
      <c r="BI205" s="80" t="str">
        <f ca="1">IF(OR(БД!DC460="",ISERROR(БД!DC460)),"",БД!DC460)</f>
        <v/>
      </c>
      <c r="BJ205" s="114" t="str">
        <f ca="1">IF(OR(БД!DI460="",ISERROR(БД!DI460)),"",БД!DI460)</f>
        <v/>
      </c>
      <c r="BK205" s="103" t="str">
        <f ca="1">IF(OR(БД!CS503="",ISERROR(БД!CS503)),"",БД!CS503)</f>
        <v/>
      </c>
      <c r="BL205" s="80" t="str">
        <f ca="1">IF(OR(БД!HE374="",ISERROR(БД!HE374)),"",БД!HE374)</f>
        <v/>
      </c>
      <c r="BM205" s="103" t="str">
        <f ca="1">IF(OR(БД!BA159="",ISERROR(БД!BA159)),"",БД!BA159)</f>
        <v/>
      </c>
      <c r="BN205" s="114" t="str">
        <f ca="1">IF(OR(БД!BG159="",ISERROR(БД!BG159)),"",БД!BG159)</f>
        <v/>
      </c>
      <c r="BO205" s="103" t="str">
        <f ca="1">IF(OR(БД!R288="",ISERROR(БД!R288)),"",БД!R288)</f>
        <v/>
      </c>
      <c r="BP205" s="52"/>
      <c r="BQ205" s="80" t="str">
        <f ca="1">IF(OR(БД!AJ159="",ISERROR(БД!AJ159)),"",БД!AJ159)</f>
        <v/>
      </c>
      <c r="BR205" s="82" t="str">
        <f ca="1">IF(OR(БД!AM159="",ISERROR(БД!AM159)),"",БД!AM159)</f>
        <v/>
      </c>
      <c r="BS205" s="114" t="str">
        <f ca="1">IF(OR(БД!AQ159="",ISERROR(БД!AQ159)),"",БД!AQ159)</f>
        <v/>
      </c>
      <c r="BT205" s="80" t="str">
        <f ca="1">IF(OR(БД!Y159="",ISERROR(БД!Y159)),"",БД!Y159)</f>
        <v/>
      </c>
      <c r="BU205" s="114" t="str">
        <f ca="1">IF(OR(БД!AE159="",ISERROR(БД!AE159)),"",БД!AE159)</f>
        <v/>
      </c>
      <c r="BV205" s="80" t="str">
        <f ca="1">IF(OR(БД!N159="",ISERROR(БД!N159)),"",БД!N159)</f>
        <v/>
      </c>
      <c r="BW205" s="114" t="str">
        <f ca="1">IF(OR(БД!T159="",ISERROR(БД!T159)),"",БД!T159)</f>
        <v/>
      </c>
      <c r="BX205" s="80" t="str">
        <f ca="1">IF(OR(БД!GR202="",ISERROR(БД!GR202)),"",БД!GR202)</f>
        <v/>
      </c>
      <c r="BY205" s="114" t="str">
        <f ca="1">IF(OR(БД!GX202="",ISERROR(БД!GX202)),"",БД!GX202)</f>
        <v/>
      </c>
      <c r="BZ205" s="80" t="str">
        <f ca="1">IF(OR(БД!GG202="",ISERROR(БД!GG202)),"",БД!GG202)</f>
        <v/>
      </c>
      <c r="CA205" s="114" t="str">
        <f ca="1">IF(OR(БД!GM202="",ISERROR(БД!GM202)),"",БД!GM202)</f>
        <v/>
      </c>
      <c r="CB205" s="80" t="str">
        <f ca="1">IF(OR(БД!FT374="",ISERROR(БД!FT374)),"",БД!FT374)</f>
        <v/>
      </c>
      <c r="CC205" s="80" t="str">
        <f ca="1">IF(OR(БД!FV202="",ISERROR(БД!FV202)),"",БД!FV202)</f>
        <v/>
      </c>
      <c r="CD205" s="114" t="str">
        <f ca="1">IF(OR(БД!GB202="",ISERROR(БД!GB202)),"",БД!GB202)</f>
        <v/>
      </c>
      <c r="CE205" s="103" t="str">
        <f ca="1">IF(OR(БД!EG503="",ISERROR(БД!EG503)),"",БД!EG503)</f>
        <v/>
      </c>
      <c r="CF205" s="80" t="str">
        <f ca="1">IF(OR(БД!EB503="",ISERROR(БД!EB503)),"",БД!EB503)</f>
        <v/>
      </c>
      <c r="CG205" s="80" t="str">
        <f ca="1">IF(OR(БД!DW503="",ISERROR(БД!DW503)),"",БД!DW503)</f>
        <v/>
      </c>
      <c r="CH205" s="80" t="str">
        <f ca="1">IF(OR(БД!DR503="",ISERROR(БД!DR503)),"",БД!DR503)</f>
        <v/>
      </c>
      <c r="CI205" s="80" t="str">
        <f ca="1">IF(OR(БД!DM503="",ISERROR(БД!DM503)),"",БД!DM503)</f>
        <v/>
      </c>
      <c r="CJ205" s="80" t="str">
        <f ca="1">IF(OR(БД!DH503="",ISERROR(БД!DH503)),"",БД!DH503)</f>
        <v/>
      </c>
      <c r="CK205" s="103" t="str">
        <f ca="1">IF(OR(БД!FJ202="",ISERROR(БД!FJ202)),"",БД!FJ202)</f>
        <v/>
      </c>
      <c r="CL205" s="114" t="str">
        <f ca="1">IF(OR(БД!FQ202="",ISERROR(БД!FQ202)),"",БД!FQ202)</f>
        <v/>
      </c>
      <c r="CM205" s="108" t="str">
        <f ca="1">IF(OR(БД!CU374="",ISERROR(БД!CU374)),"",БД!CU374)</f>
        <v/>
      </c>
      <c r="CN205" s="114" t="str">
        <f ca="1">IF(OR(БД!CZ374="",ISERROR(БД!CZ374)),"",БД!CZ374)</f>
        <v/>
      </c>
      <c r="CO205" s="103" t="str">
        <f ca="1">IF(OR(БД!EL503="",ISERROR(БД!EL503)),"",БД!EL503)</f>
        <v/>
      </c>
      <c r="CP205" s="103" t="str">
        <f ca="1">IF(OR(БД!EO417="",ISERROR(БД!EO417)),"",БД!EO417)</f>
        <v/>
      </c>
      <c r="CQ205" s="114" t="str">
        <f ca="1">IF(OR(БД!EW417="",ISERROR(БД!EW417)),"",БД!EW417)</f>
        <v/>
      </c>
      <c r="CR205" s="108" t="str">
        <f ca="1">IF(OR(БД!EJ417="",ISERROR(БД!EJ417)),"",БД!EJ417)</f>
        <v/>
      </c>
      <c r="CS205" s="108" t="str">
        <f ca="1">IF(OR(БД!EF417="",ISERROR(БД!EF417)),"",БД!EF417)</f>
        <v/>
      </c>
      <c r="CT205" s="103" t="str">
        <f ca="1">IF(OR(БД!DU417="",ISERROR(БД!DU417)),"",БД!DU417)</f>
        <v/>
      </c>
      <c r="CU205" s="114" t="str">
        <f ca="1">IF(OR(БД!EA417="",ISERROR(БД!EA417)),"",БД!EA417)</f>
        <v/>
      </c>
      <c r="CV205" s="108" t="str">
        <f ca="1">IF(OR(БД!DP417="",ISERROR(БД!DP417)),"",БД!DP417)</f>
        <v/>
      </c>
      <c r="CW205" s="103" t="str">
        <f ca="1">IF(OR(БД!DE417="",ISERROR(БД!DE417)),"",БД!DE417)</f>
        <v/>
      </c>
      <c r="CX205" s="114" t="str">
        <f ca="1">IF(OR(БД!DK417="",ISERROR(БД!DK417)),"",БД!DK417)</f>
        <v/>
      </c>
      <c r="CY205" s="103" t="str">
        <f ca="1">IF(OR(БД!D245="",ISERROR(БД!D245)),"",БД!D245)</f>
        <v/>
      </c>
      <c r="CZ205" s="114" t="str">
        <f ca="1">IF(OR(БД!J245="",ISERROR(БД!J245)),"",БД!J245)</f>
        <v/>
      </c>
      <c r="DA205" s="99" t="str">
        <f ca="1">IF(OR(БД!CA503="",ISERROR(БД!CA503)),"",БД!CA503)</f>
        <v/>
      </c>
      <c r="DB205" s="101" t="str">
        <f>IF(OR(БД!CD503="",ISERROR(БД!CD503)),"",БД!CD503)</f>
        <v/>
      </c>
      <c r="DC205" s="99" t="str">
        <f ca="1">IF(OR(БД!CG503="",ISERROR(БД!CG503)),"",БД!CG503)</f>
        <v/>
      </c>
      <c r="DD205" s="101" t="str">
        <f>IF(OR(БД!CJ503="",ISERROR(БД!CJ503)),"",БД!CJ503)</f>
        <v/>
      </c>
      <c r="DE205" s="99" t="str">
        <f ca="1">IF(OR(БД!BO503="",ISERROR(БД!BO503)),"",БД!BO503)</f>
        <v/>
      </c>
      <c r="DF205" s="101" t="str">
        <f>IF(OR(БД!BR503="",ISERROR(БД!BR503)),"",БД!BR503)</f>
        <v/>
      </c>
      <c r="DG205" s="99" t="str">
        <f ca="1">IF(OR(БД!BU503="",ISERROR(БД!BU503)),"",БД!BU503)</f>
        <v/>
      </c>
      <c r="DH205" s="101" t="str">
        <f>IF(OR(БД!BX503="",ISERROR(БД!BX503)),"",БД!BX503)</f>
        <v/>
      </c>
      <c r="DI205" s="80" t="str">
        <f ca="1">IF(OR(БД!GA503="",ISERROR(БД!GA503)),"",БД!GA503)</f>
        <v/>
      </c>
      <c r="DJ205" s="114" t="str">
        <f ca="1">IF(OR(БД!GG503="",ISERROR(БД!GG503)),"",БД!GG503)</f>
        <v/>
      </c>
      <c r="DK205" s="80" t="str">
        <f ca="1">IF(OR(БД!FP503="",ISERROR(БД!FP503)),"",БД!FP503)</f>
        <v/>
      </c>
      <c r="DL205" s="114" t="str">
        <f ca="1">IF(OR(БД!FV503="",ISERROR(БД!FV503)),"",БД!FV503)</f>
        <v/>
      </c>
      <c r="DM205" s="108" t="str">
        <f ca="1">IF(OR(БД!FK503="",ISERROR(БД!FK503)),"",БД!FK503)</f>
        <v/>
      </c>
      <c r="DN205" s="103" t="str">
        <f ca="1">IF(OR(БД!AH288="",ISERROR(БД!AH288)),"",БД!AH288)</f>
        <v/>
      </c>
      <c r="DO205" s="114" t="str">
        <f ca="1">IF(OR(БД!AN288="",ISERROR(БД!AN288)),"",БД!AN288)</f>
        <v/>
      </c>
      <c r="DQ205" s="80" t="str">
        <f ca="1">IF(OR(БД!FE202="",ISERROR(БД!FE202)),"",БД!FE202)</f>
        <v/>
      </c>
      <c r="DR205" s="80" t="str">
        <f ca="1">IF(OR(БД!EZ202="",ISERROR(БД!EZ202)),"",БД!EZ202)</f>
        <v/>
      </c>
      <c r="DS205" s="80" t="str">
        <f ca="1">IF(OR(БД!EU202="",ISERROR(БД!EU202)),"",БД!EU202)</f>
        <v/>
      </c>
      <c r="DT205" s="80" t="str">
        <f ca="1">IF(OR(БД!EP202="",ISERROR(БД!EP202)),"",БД!EP202)</f>
        <v/>
      </c>
      <c r="DU205" s="80" t="str">
        <f ca="1">IF(OR(БД!EK202="",ISERROR(БД!EK202)),"",БД!EK202)</f>
        <v/>
      </c>
      <c r="DV205" s="80" t="str">
        <f ca="1">IF(OR(БД!EF202="",ISERROR(БД!EF202)),"",БД!EF202)</f>
        <v/>
      </c>
      <c r="DW205" s="80" t="str">
        <f ca="1">IF(OR(БД!EA202="",ISERROR(БД!EA202)),"",БД!EA202)</f>
        <v/>
      </c>
      <c r="DX205" s="80" t="str">
        <f ca="1">IF(OR(БД!AQ245="",ISERROR(БД!AQ245)),"",БД!AQ245)</f>
        <v/>
      </c>
      <c r="DY205" s="80" t="str">
        <f ca="1">IF(OR(БД!GY288="",ISERROR(БД!GY288)),"",БД!GY288)</f>
        <v/>
      </c>
      <c r="DZ205" s="80" t="str">
        <f ca="1">IF(OR(БД!GT288="",ISERROR(БД!GT288)),"",БД!GT288)</f>
        <v/>
      </c>
      <c r="EA205" s="80" t="str">
        <f ca="1">IF(OR(БД!GO288="",ISERROR(БД!GO288)),"",БД!GO288)</f>
        <v/>
      </c>
      <c r="EB205" s="80" t="str">
        <f ca="1">IF(OR(БД!GJ288="",ISERROR(БД!GJ288)),"",БД!GJ288)</f>
        <v/>
      </c>
      <c r="EC205" s="108" t="str">
        <f ca="1">IF(OR(БД!GL503="",ISERROR(БД!GL503)),"",БД!GL503)</f>
        <v/>
      </c>
      <c r="ED205" s="80" t="str">
        <f ca="1">IF(OR(БД!GE288="",ISERROR(БД!GE288)),"",БД!GE288)</f>
        <v/>
      </c>
      <c r="EE205" s="80" t="str">
        <f ca="1">IF(OR(БД!FZ288="",ISERROR(БД!FZ288)),"",БД!FZ288)</f>
        <v/>
      </c>
      <c r="EF205" s="108" t="str">
        <f ca="1">IF(OR(БД!FU288="",ISERROR(БД!FU288)),"",БД!FU288)</f>
        <v/>
      </c>
      <c r="EG205" s="80" t="str">
        <f ca="1">IF(OR(БД!FP288="",ISERROR(БД!FP288)),"",БД!FP288)</f>
        <v/>
      </c>
      <c r="EH205" s="80" t="str">
        <f ca="1">IF(OR(БД!AX288="",ISERROR(БД!AX288)),"",БД!AX288)</f>
        <v/>
      </c>
      <c r="EI205" s="80" t="str">
        <f ca="1">IF(OR(БД!FK288="",ISERROR(БД!FK288)),"",БД!FK288)</f>
        <v/>
      </c>
      <c r="EJ205" s="80" t="str">
        <f ca="1">IF(OR(БД!FF288="",ISERROR(БД!FF288)),"",БД!FF288)</f>
        <v/>
      </c>
      <c r="EL205" s="103" t="str">
        <f ca="1">IF(OR(БД!EX374="",ISERROR(БД!EX374)),"",БД!EX374)</f>
        <v/>
      </c>
      <c r="EM205" s="135" t="str">
        <f>IF(OR(БД!EZ374="",ISERROR(БД!EZ374)),"",БД!EZ374)</f>
        <v/>
      </c>
      <c r="EN205" s="114" t="str">
        <f ca="1">IF(OR(БД!FD374="",ISERROR(БД!FD374)),"",БД!FD374)</f>
        <v/>
      </c>
      <c r="EO205" s="103" t="str">
        <f ca="1">IF(OR(БД!AS288="",ISERROR(БД!AS288)),"",БД!AS288)</f>
        <v/>
      </c>
      <c r="EP205" s="103" t="str">
        <f ca="1">IF(OR(БД!BC288="",ISERROR(БД!BC288)),"",БД!BC288)</f>
        <v/>
      </c>
    </row>
    <row r="206" spans="1:146" ht="15.75" thickBot="1" x14ac:dyDescent="0.3">
      <c r="A206" s="61">
        <v>20</v>
      </c>
      <c r="B206" s="64" t="str">
        <f ca="1">IF(OR(БД!CG160="",ISERROR(БД!CG160)),"",БД!CG160)</f>
        <v/>
      </c>
      <c r="C206" s="64" t="str">
        <f ca="1">IF(OR(БД!CB160="",ISERROR(БД!CB160)),"",БД!CB160)</f>
        <v/>
      </c>
      <c r="D206" s="64" t="str">
        <f ca="1">IF(OR(БД!BW160="",ISERROR(БД!BW160)),"",БД!BW160)</f>
        <v/>
      </c>
      <c r="E206" s="103" t="str">
        <f ca="1">IF(OR(БД!BL160="",ISERROR(БД!BL160)),"",БД!BL160)</f>
        <v/>
      </c>
      <c r="F206" s="114" t="str">
        <f ca="1">IF(OR(БД!BR160="",ISERROR(БД!BR160)),"",БД!BR160)</f>
        <v/>
      </c>
      <c r="G206" s="64" t="str">
        <f ca="1">IF(OR(БД!AV160="",ISERROR(БД!AV160)),"",БД!AV160)</f>
        <v/>
      </c>
      <c r="H206" s="103" t="str">
        <f ca="1">IF(OR(БД!HJ375="",ISERROR(БД!HJ375)),"",БД!HJ375)</f>
        <v/>
      </c>
      <c r="I206" s="114" t="str">
        <f ca="1">IF(OR(БД!HP375="",ISERROR(БД!HP375)),"",БД!HP375)</f>
        <v/>
      </c>
      <c r="J206" s="103" t="str">
        <f ca="1">IF(OR(БД!FI375="",ISERROR(БД!FI375)),"",БД!FI375)</f>
        <v/>
      </c>
      <c r="K206" s="114" t="str">
        <f ca="1">IF(OR(БД!FO375="",ISERROR(БД!FO375)),"",БД!FO375)</f>
        <v/>
      </c>
      <c r="L206" s="103" t="str">
        <f ca="1">IF(OR(БД!DC504="",ISERROR(БД!DC504)),"",БД!DC504)</f>
        <v/>
      </c>
      <c r="M206" s="133" t="str">
        <f ca="1">IF(OR(БД!BS375="",ISERROR(БД!BS375)),"",БД!BS375)</f>
        <v/>
      </c>
      <c r="N206" s="114" t="str">
        <f ca="1">IF(OR(БД!BX375="",ISERROR(БД!BX375)),"",БД!BX375)</f>
        <v/>
      </c>
      <c r="O206" s="133" t="str">
        <f ca="1">IF(OR(БД!CI418="",ISERROR(БД!CI418)),"",БД!CI418)</f>
        <v/>
      </c>
      <c r="P206" s="114" t="str">
        <f ca="1">IF(OR(БД!CN418="",ISERROR(БД!CN418)),"",БД!CN418)</f>
        <v/>
      </c>
      <c r="Q206" s="133" t="str">
        <f ca="1">IF(OR(БД!D160="",ISERROR(БД!D160)),"",БД!D160)</f>
        <v/>
      </c>
      <c r="R206" s="134" t="str">
        <f>IF(OR(БД!E160="",ISERROR(БД!E160)),"",БД!E160)</f>
        <v/>
      </c>
      <c r="S206" s="114" t="str">
        <f ca="1">IF(OR(БД!I160="",ISERROR(БД!I160)),"",БД!I160)</f>
        <v/>
      </c>
      <c r="T206" s="103" t="str">
        <f ca="1">IF(OR(БД!BY418="",ISERROR(БД!BY418)),"",БД!BY418)</f>
        <v/>
      </c>
      <c r="U206" s="133" t="str">
        <f ca="1">IF(OR(БД!BO418="",ISERROR(БД!BO418)),"",БД!BO418)</f>
        <v/>
      </c>
      <c r="V206" s="114" t="str">
        <f ca="1">IF(OR(БД!BT418="",ISERROR(БД!BT418)),"",БД!BT418)</f>
        <v/>
      </c>
      <c r="W206" s="133" t="str">
        <f ca="1">IF(OR(БД!BE418="",ISERROR(БД!BE418)),"",БД!BE418)</f>
        <v/>
      </c>
      <c r="X206" s="114" t="str">
        <f ca="1">IF(OR(БД!BJ418="",ISERROR(БД!BJ418)),"",БД!BJ418)</f>
        <v/>
      </c>
      <c r="Y206" s="103" t="str">
        <f ca="1">IF(OR(БД!U418="",ISERROR(БД!U418)),"",БД!U418)</f>
        <v/>
      </c>
      <c r="Z206" s="103" t="str">
        <f ca="1">IF(OR(БД!CX504="",ISERROR(БД!CX504)),"",БД!CX504)</f>
        <v/>
      </c>
      <c r="AA206" s="133" t="str">
        <f ca="1">IF(OR(БД!AU418="",ISERROR(БД!AU418)),"",БД!AU418)</f>
        <v/>
      </c>
      <c r="AB206" s="114" t="str">
        <f ca="1">IF(OR(БД!AZ418="",ISERROR(БД!AZ418)),"",БД!AZ418)</f>
        <v/>
      </c>
      <c r="AC206" s="103" t="str">
        <f ca="1">IF(OR(БД!AJ418="",ISERROR(БД!AJ418)),"",БД!AJ418)</f>
        <v/>
      </c>
      <c r="AD206" s="114" t="str">
        <f ca="1">IF(OR(БД!AP418="",ISERROR(БД!AP418)),"",БД!AP418)</f>
        <v/>
      </c>
      <c r="AE206" s="133" t="str">
        <f ca="1">IF(OR(БД!Z418="",ISERROR(БД!Z418)),"",БД!Z418)</f>
        <v/>
      </c>
      <c r="AF206" s="114" t="str">
        <f ca="1">IF(OR(БД!AE418="",ISERROR(БД!AE418)),"",БД!AE418)</f>
        <v/>
      </c>
      <c r="AG206" s="133" t="str">
        <f ca="1">IF(OR(БД!IC461="",ISERROR(БД!IC461)),"",БД!IC461)</f>
        <v/>
      </c>
      <c r="AH206" s="114" t="str">
        <f ca="1">IF(OR(БД!IH461="",ISERROR(БД!IH461)),"",БД!IH461)</f>
        <v/>
      </c>
      <c r="AI206" s="133" t="str">
        <f ca="1">IF(OR(БД!HS461="",ISERROR(БД!HS461)),"",БД!HS461)</f>
        <v/>
      </c>
      <c r="AJ206" s="114" t="str">
        <f ca="1">IF(OR(БД!HX461="",ISERROR(БД!HX461)),"",БД!HX461)</f>
        <v/>
      </c>
      <c r="AK206" s="133" t="str">
        <f ca="1">IF(OR(БД!HI461="",ISERROR(БД!HI461)),"",БД!HI461)</f>
        <v/>
      </c>
      <c r="AL206" s="114" t="str">
        <f ca="1">IF(OR(БД!HN461="",ISERROR(БД!HN461)),"",БД!HN461)</f>
        <v/>
      </c>
      <c r="AM206" s="133" t="str">
        <f ca="1">IF(OR(БД!GY461="",ISERROR(БД!GY461)),"",БД!GY461)</f>
        <v/>
      </c>
      <c r="AN206" s="114" t="str">
        <f ca="1">IF(OR(БД!HD461="",ISERROR(БД!HD461)),"",БД!HD461)</f>
        <v/>
      </c>
      <c r="AO206" s="133" t="str">
        <f ca="1">IF(OR(БД!GO461="",ISERROR(БД!GO461)),"",БД!GO461)</f>
        <v/>
      </c>
      <c r="AP206" s="114" t="str">
        <f ca="1">IF(OR(БД!GT461="",ISERROR(БД!GT461)),"",БД!GT461)</f>
        <v/>
      </c>
      <c r="AQ206" s="133" t="str">
        <f ca="1">IF(OR(БД!GE461="",ISERROR(БД!GE461)),"",БД!GE461)</f>
        <v/>
      </c>
      <c r="AR206" s="114" t="str">
        <f ca="1">IF(OR(БД!GJ461="",ISERROR(БД!GJ461)),"",БД!GJ461)</f>
        <v/>
      </c>
      <c r="AS206" s="103" t="str">
        <f ca="1">IF(OR(БД!FT461="",ISERROR(БД!FT461)),"",БД!FT461)</f>
        <v/>
      </c>
      <c r="AT206" s="114" t="str">
        <f ca="1">IF(OR(БД!FZ461="",ISERROR(БД!FZ461)),"",БД!FZ461)</f>
        <v/>
      </c>
      <c r="AU206" s="103" t="str">
        <f ca="1">IF(OR(БД!FO461="",ISERROR(БД!FO461)),"",БД!FO461)</f>
        <v/>
      </c>
      <c r="AV206" s="103" t="str">
        <f ca="1">IF(OR(БД!FJ461="",ISERROR(БД!FJ461)),"",БД!FJ461)</f>
        <v/>
      </c>
      <c r="AW206" s="103" t="str">
        <f ca="1">IF(OR(БД!EY461="",ISERROR(БД!EY461)),"",БД!EY461)</f>
        <v/>
      </c>
      <c r="AX206" s="114" t="str">
        <f ca="1">IF(OR(БД!FE461="",ISERROR(БД!FE461)),"",БД!FE461)</f>
        <v/>
      </c>
      <c r="AY206" s="103" t="str">
        <f ca="1">IF(OR(БД!EN461="",ISERROR(БД!EN461)),"",БД!EN461)</f>
        <v/>
      </c>
      <c r="AZ206" s="114" t="str">
        <f ca="1">IF(OR(БД!ET461="",ISERROR(БД!ET461)),"",БД!ET461)</f>
        <v/>
      </c>
      <c r="BA206" s="103" t="str">
        <f ca="1">IF(OR(БД!EC461="",ISERROR(БД!EC461)),"",БД!EC461)</f>
        <v/>
      </c>
      <c r="BB206" s="114" t="str">
        <f ca="1">IF(OR(БД!EI461="",ISERROR(БД!EI461)),"",БД!EI461)</f>
        <v/>
      </c>
      <c r="BC206" s="103" t="str">
        <f ca="1">IF(OR(БД!DX461="",ISERROR(БД!DX461)),"",БД!DX461)</f>
        <v/>
      </c>
      <c r="BD206" s="103" t="str">
        <f ca="1">IF(OR(БД!DS461="",ISERROR(БД!DS461)),"",БД!DS461)</f>
        <v/>
      </c>
      <c r="BE206" s="103" t="str">
        <f ca="1">IF(OR(БД!DN461="",ISERROR(БД!DN461)),"",БД!DN461)</f>
        <v/>
      </c>
      <c r="BF206" s="133" t="str">
        <f ca="1">IF(OR(БД!T375="",ISERROR(БД!T375)),"",БД!T375)</f>
        <v/>
      </c>
      <c r="BG206" s="114" t="str">
        <f ca="1">IF(OR(БД!Z375="",ISERROR(БД!Z375)),"",БД!Z375)</f>
        <v/>
      </c>
      <c r="BH206" s="52"/>
      <c r="BI206" s="80" t="str">
        <f ca="1">IF(OR(БД!DC461="",ISERROR(БД!DC461)),"",БД!DC461)</f>
        <v/>
      </c>
      <c r="BJ206" s="114" t="str">
        <f ca="1">IF(OR(БД!DI461="",ISERROR(БД!DI461)),"",БД!DI461)</f>
        <v/>
      </c>
      <c r="BK206" s="103" t="str">
        <f ca="1">IF(OR(БД!CS504="",ISERROR(БД!CS504)),"",БД!CS504)</f>
        <v/>
      </c>
      <c r="BL206" s="73" t="str">
        <f ca="1">IF(OR(БД!HE375="",ISERROR(БД!HE375)),"",БД!HE375)</f>
        <v/>
      </c>
      <c r="BM206" s="103" t="str">
        <f ca="1">IF(OR(БД!BA160="",ISERROR(БД!BA160)),"",БД!BA160)</f>
        <v/>
      </c>
      <c r="BN206" s="114" t="str">
        <f ca="1">IF(OR(БД!BG160="",ISERROR(БД!BG160)),"",БД!BG160)</f>
        <v/>
      </c>
      <c r="BO206" s="103" t="str">
        <f ca="1">IF(OR(БД!R289="",ISERROR(БД!R289)),"",БД!R289)</f>
        <v/>
      </c>
      <c r="BP206" s="52"/>
      <c r="BQ206" s="80" t="str">
        <f ca="1">IF(OR(БД!AJ160="",ISERROR(БД!AJ160)),"",БД!AJ160)</f>
        <v/>
      </c>
      <c r="BR206" s="82" t="str">
        <f ca="1">IF(OR(БД!AM160="",ISERROR(БД!AM160)),"",БД!AM160)</f>
        <v/>
      </c>
      <c r="BS206" s="114" t="str">
        <f ca="1">IF(OR(БД!AQ160="",ISERROR(БД!AQ160)),"",БД!AQ160)</f>
        <v/>
      </c>
      <c r="BT206" s="80" t="str">
        <f ca="1">IF(OR(БД!Y160="",ISERROR(БД!Y160)),"",БД!Y160)</f>
        <v/>
      </c>
      <c r="BU206" s="114" t="str">
        <f ca="1">IF(OR(БД!AE160="",ISERROR(БД!AE160)),"",БД!AE160)</f>
        <v/>
      </c>
      <c r="BV206" s="80" t="str">
        <f ca="1">IF(OR(БД!N160="",ISERROR(БД!N160)),"",БД!N160)</f>
        <v/>
      </c>
      <c r="BW206" s="114" t="str">
        <f ca="1">IF(OR(БД!T160="",ISERROR(БД!T160)),"",БД!T160)</f>
        <v/>
      </c>
      <c r="BX206" s="80" t="str">
        <f ca="1">IF(OR(БД!GR203="",ISERROR(БД!GR203)),"",БД!GR203)</f>
        <v/>
      </c>
      <c r="BY206" s="114" t="str">
        <f ca="1">IF(OR(БД!GX203="",ISERROR(БД!GX203)),"",БД!GX203)</f>
        <v/>
      </c>
      <c r="BZ206" s="80" t="str">
        <f ca="1">IF(OR(БД!GG203="",ISERROR(БД!GG203)),"",БД!GG203)</f>
        <v/>
      </c>
      <c r="CA206" s="114" t="str">
        <f ca="1">IF(OR(БД!GM203="",ISERROR(БД!GM203)),"",БД!GM203)</f>
        <v/>
      </c>
      <c r="CB206" s="73" t="str">
        <f ca="1">IF(OR(БД!FT375="",ISERROR(БД!FT375)),"",БД!FT375)</f>
        <v/>
      </c>
      <c r="CC206" s="80" t="str">
        <f ca="1">IF(OR(БД!FV203="",ISERROR(БД!FV203)),"",БД!FV203)</f>
        <v/>
      </c>
      <c r="CD206" s="114" t="str">
        <f ca="1">IF(OR(БД!GB203="",ISERROR(БД!GB203)),"",БД!GB203)</f>
        <v/>
      </c>
      <c r="CE206" s="103" t="str">
        <f ca="1">IF(OR(БД!EG504="",ISERROR(БД!EG504)),"",БД!EG504)</f>
        <v/>
      </c>
      <c r="CF206" s="80" t="str">
        <f ca="1">IF(OR(БД!EB504="",ISERROR(БД!EB504)),"",БД!EB504)</f>
        <v/>
      </c>
      <c r="CG206" s="80" t="str">
        <f ca="1">IF(OR(БД!DW504="",ISERROR(БД!DW504)),"",БД!DW504)</f>
        <v/>
      </c>
      <c r="CH206" s="80" t="str">
        <f ca="1">IF(OR(БД!DR504="",ISERROR(БД!DR504)),"",БД!DR504)</f>
        <v/>
      </c>
      <c r="CI206" s="80" t="str">
        <f ca="1">IF(OR(БД!DM504="",ISERROR(БД!DM504)),"",БД!DM504)</f>
        <v/>
      </c>
      <c r="CJ206" s="80" t="str">
        <f ca="1">IF(OR(БД!DH504="",ISERROR(БД!DH504)),"",БД!DH504)</f>
        <v/>
      </c>
      <c r="CK206" s="103" t="str">
        <f ca="1">IF(OR(БД!FJ203="",ISERROR(БД!FJ203)),"",БД!FJ203)</f>
        <v/>
      </c>
      <c r="CL206" s="114" t="str">
        <f ca="1">IF(OR(БД!FQ203="",ISERROR(БД!FQ203)),"",БД!FQ203)</f>
        <v/>
      </c>
      <c r="CM206" s="108" t="str">
        <f ca="1">IF(OR(БД!CU375="",ISERROR(БД!CU375)),"",БД!CU375)</f>
        <v/>
      </c>
      <c r="CN206" s="114" t="str">
        <f ca="1">IF(OR(БД!CZ375="",ISERROR(БД!CZ375)),"",БД!CZ375)</f>
        <v/>
      </c>
      <c r="CO206" s="103" t="str">
        <f ca="1">IF(OR(БД!EL504="",ISERROR(БД!EL504)),"",БД!EL504)</f>
        <v/>
      </c>
      <c r="CP206" s="103" t="str">
        <f ca="1">IF(OR(БД!EO418="",ISERROR(БД!EO418)),"",БД!EO418)</f>
        <v/>
      </c>
      <c r="CQ206" s="114" t="str">
        <f ca="1">IF(OR(БД!EW418="",ISERROR(БД!EW418)),"",БД!EW418)</f>
        <v/>
      </c>
      <c r="CR206" s="66" t="str">
        <f ca="1">IF(OR(БД!EJ418="",ISERROR(БД!EJ418)),"",БД!EJ418)</f>
        <v/>
      </c>
      <c r="CS206" s="66" t="str">
        <f ca="1">IF(OR(БД!EF418="",ISERROR(БД!EF418)),"",БД!EF418)</f>
        <v/>
      </c>
      <c r="CT206" s="103" t="str">
        <f ca="1">IF(OR(БД!DU418="",ISERROR(БД!DU418)),"",БД!DU418)</f>
        <v/>
      </c>
      <c r="CU206" s="114" t="str">
        <f ca="1">IF(OR(БД!EA418="",ISERROR(БД!EA418)),"",БД!EA418)</f>
        <v/>
      </c>
      <c r="CV206" s="66" t="str">
        <f ca="1">IF(OR(БД!DP418="",ISERROR(БД!DP418)),"",БД!DP418)</f>
        <v/>
      </c>
      <c r="CW206" s="103" t="str">
        <f ca="1">IF(OR(БД!DE418="",ISERROR(БД!DE418)),"",БД!DE418)</f>
        <v/>
      </c>
      <c r="CX206" s="114" t="str">
        <f ca="1">IF(OR(БД!DK418="",ISERROR(БД!DK418)),"",БД!DK418)</f>
        <v/>
      </c>
      <c r="CY206" s="103" t="str">
        <f ca="1">IF(OR(БД!D246="",ISERROR(БД!D246)),"",БД!D246)</f>
        <v/>
      </c>
      <c r="CZ206" s="114" t="str">
        <f ca="1">IF(OR(БД!J246="",ISERROR(БД!J246)),"",БД!J246)</f>
        <v/>
      </c>
      <c r="DA206" s="99" t="str">
        <f ca="1">IF(OR(БД!CA504="",ISERROR(БД!CA504)),"",БД!CA504)</f>
        <v/>
      </c>
      <c r="DB206" s="101" t="str">
        <f>IF(OR(БД!CD504="",ISERROR(БД!CD504)),"",БД!CD504)</f>
        <v/>
      </c>
      <c r="DC206" s="99" t="str">
        <f ca="1">IF(OR(БД!CG504="",ISERROR(БД!CG504)),"",БД!CG504)</f>
        <v/>
      </c>
      <c r="DD206" s="101" t="str">
        <f>IF(OR(БД!CJ504="",ISERROR(БД!CJ504)),"",БД!CJ504)</f>
        <v/>
      </c>
      <c r="DE206" s="99" t="str">
        <f ca="1">IF(OR(БД!BO504="",ISERROR(БД!BO504)),"",БД!BO504)</f>
        <v/>
      </c>
      <c r="DF206" s="101" t="str">
        <f>IF(OR(БД!BR504="",ISERROR(БД!BR504)),"",БД!BR504)</f>
        <v/>
      </c>
      <c r="DG206" s="99" t="str">
        <f ca="1">IF(OR(БД!BU504="",ISERROR(БД!BU504)),"",БД!BU504)</f>
        <v/>
      </c>
      <c r="DH206" s="101" t="str">
        <f>IF(OR(БД!BX504="",ISERROR(БД!BX504)),"",БД!BX504)</f>
        <v/>
      </c>
      <c r="DI206" s="80" t="str">
        <f ca="1">IF(OR(БД!GA504="",ISERROR(БД!GA504)),"",БД!GA504)</f>
        <v/>
      </c>
      <c r="DJ206" s="114" t="str">
        <f ca="1">IF(OR(БД!GG504="",ISERROR(БД!GG504)),"",БД!GG504)</f>
        <v/>
      </c>
      <c r="DK206" s="80" t="str">
        <f ca="1">IF(OR(БД!FP504="",ISERROR(БД!FP504)),"",БД!FP504)</f>
        <v/>
      </c>
      <c r="DL206" s="114" t="str">
        <f ca="1">IF(OR(БД!FV504="",ISERROR(БД!FV504)),"",БД!FV504)</f>
        <v/>
      </c>
      <c r="DM206" s="108" t="str">
        <f ca="1">IF(OR(БД!FK504="",ISERROR(БД!FK504)),"",БД!FK504)</f>
        <v/>
      </c>
      <c r="DN206" s="103" t="str">
        <f ca="1">IF(OR(БД!AH289="",ISERROR(БД!AH289)),"",БД!AH289)</f>
        <v/>
      </c>
      <c r="DO206" s="114" t="str">
        <f ca="1">IF(OR(БД!AN289="",ISERROR(БД!AN289)),"",БД!AN289)</f>
        <v/>
      </c>
      <c r="DQ206" s="73" t="str">
        <f ca="1">IF(OR(БД!FE203="",ISERROR(БД!FE203)),"",БД!FE203)</f>
        <v/>
      </c>
      <c r="DR206" s="73" t="str">
        <f ca="1">IF(OR(БД!EZ203="",ISERROR(БД!EZ203)),"",БД!EZ203)</f>
        <v/>
      </c>
      <c r="DS206" s="73" t="str">
        <f ca="1">IF(OR(БД!EU203="",ISERROR(БД!EU203)),"",БД!EU203)</f>
        <v/>
      </c>
      <c r="DT206" s="73" t="str">
        <f ca="1">IF(OR(БД!EP203="",ISERROR(БД!EP203)),"",БД!EP203)</f>
        <v/>
      </c>
      <c r="DU206" s="73" t="str">
        <f ca="1">IF(OR(БД!EK203="",ISERROR(БД!EK203)),"",БД!EK203)</f>
        <v/>
      </c>
      <c r="DV206" s="73" t="str">
        <f ca="1">IF(OR(БД!EF203="",ISERROR(БД!EF203)),"",БД!EF203)</f>
        <v/>
      </c>
      <c r="DW206" s="73" t="str">
        <f ca="1">IF(OR(БД!EA203="",ISERROR(БД!EA203)),"",БД!EA203)</f>
        <v/>
      </c>
      <c r="DX206" s="73" t="str">
        <f ca="1">IF(OR(БД!AQ246="",ISERROR(БД!AQ246)),"",БД!AQ246)</f>
        <v/>
      </c>
      <c r="DY206" s="73" t="str">
        <f ca="1">IF(OR(БД!GY289="",ISERROR(БД!GY289)),"",БД!GY289)</f>
        <v/>
      </c>
      <c r="DZ206" s="73" t="str">
        <f ca="1">IF(OR(БД!GT289="",ISERROR(БД!GT289)),"",БД!GT289)</f>
        <v/>
      </c>
      <c r="EA206" s="73" t="str">
        <f ca="1">IF(OR(БД!GO289="",ISERROR(БД!GO289)),"",БД!GO289)</f>
        <v/>
      </c>
      <c r="EB206" s="73" t="str">
        <f ca="1">IF(OR(БД!GJ289="",ISERROR(БД!GJ289)),"",БД!GJ289)</f>
        <v/>
      </c>
      <c r="EC206" s="108" t="str">
        <f ca="1">IF(OR(БД!GL504="",ISERROR(БД!GL504)),"",БД!GL504)</f>
        <v/>
      </c>
      <c r="ED206" s="73" t="str">
        <f ca="1">IF(OR(БД!GE289="",ISERROR(БД!GE289)),"",БД!GE289)</f>
        <v/>
      </c>
      <c r="EE206" s="73" t="str">
        <f ca="1">IF(OR(БД!FZ289="",ISERROR(БД!FZ289)),"",БД!FZ289)</f>
        <v/>
      </c>
      <c r="EF206" s="66" t="str">
        <f ca="1">IF(OR(БД!FU289="",ISERROR(БД!FU289)),"",БД!FU289)</f>
        <v/>
      </c>
      <c r="EG206" s="73" t="str">
        <f ca="1">IF(OR(БД!FP289="",ISERROR(БД!FP289)),"",БД!FP289)</f>
        <v/>
      </c>
      <c r="EH206" s="80" t="str">
        <f ca="1">IF(OR(БД!AX289="",ISERROR(БД!AX289)),"",БД!AX289)</f>
        <v/>
      </c>
      <c r="EI206" s="73" t="str">
        <f ca="1">IF(OR(БД!FK289="",ISERROR(БД!FK289)),"",БД!FK289)</f>
        <v/>
      </c>
      <c r="EJ206" s="73" t="str">
        <f ca="1">IF(OR(БД!FF289="",ISERROR(БД!FF289)),"",БД!FF289)</f>
        <v/>
      </c>
      <c r="EL206" s="103" t="str">
        <f ca="1">IF(OR(БД!EX375="",ISERROR(БД!EX375)),"",БД!EX375)</f>
        <v/>
      </c>
      <c r="EM206" s="135" t="str">
        <f>IF(OR(БД!EZ375="",ISERROR(БД!EZ375)),"",БД!EZ375)</f>
        <v/>
      </c>
      <c r="EN206" s="114" t="str">
        <f ca="1">IF(OR(БД!FD375="",ISERROR(БД!FD375)),"",БД!FD375)</f>
        <v/>
      </c>
      <c r="EO206" s="103" t="str">
        <f ca="1">IF(OR(БД!AS289="",ISERROR(БД!AS289)),"",БД!AS289)</f>
        <v/>
      </c>
      <c r="EP206" s="103" t="str">
        <f ca="1">IF(OR(БД!BC289="",ISERROR(БД!BC289)),"",БД!BC289)</f>
        <v/>
      </c>
    </row>
    <row r="207" spans="1:146" ht="15.75" thickBot="1" x14ac:dyDescent="0.3">
      <c r="A207" s="116" t="s">
        <v>76</v>
      </c>
      <c r="B207" s="183">
        <f t="shared" ref="B207:AI207" ca="1" si="140">SUM(B197:B206)</f>
        <v>1077.3119999999972</v>
      </c>
      <c r="C207" s="183">
        <f t="shared" ca="1" si="140"/>
        <v>1520.7480000000951</v>
      </c>
      <c r="D207" s="183">
        <f t="shared" ca="1" si="140"/>
        <v>676.42949999999428</v>
      </c>
      <c r="E207" s="183">
        <f t="shared" ca="1" si="140"/>
        <v>37132.230035028115</v>
      </c>
      <c r="F207" s="183">
        <f t="shared" ca="1" si="140"/>
        <v>38477.304000000004</v>
      </c>
      <c r="G207" s="183">
        <f t="shared" ca="1" si="140"/>
        <v>46.577299999994061</v>
      </c>
      <c r="H207" s="183">
        <f t="shared" ca="1" si="140"/>
        <v>865.404</v>
      </c>
      <c r="I207" s="183">
        <f ca="1">SUM(I197:I206)</f>
        <v>1055.4290000000001</v>
      </c>
      <c r="J207" s="183">
        <f t="shared" ca="1" si="140"/>
        <v>1147.4645161871151</v>
      </c>
      <c r="K207" s="183">
        <f t="shared" ca="1" si="140"/>
        <v>1178.796</v>
      </c>
      <c r="L207" s="183">
        <f t="shared" ca="1" si="140"/>
        <v>132.3845161870328</v>
      </c>
      <c r="M207" s="183">
        <f t="shared" ca="1" si="140"/>
        <v>22.176000000000002</v>
      </c>
      <c r="N207" s="183">
        <f t="shared" ca="1" si="140"/>
        <v>22.176000000000002</v>
      </c>
      <c r="O207" s="183">
        <f t="shared" ca="1" si="140"/>
        <v>7.1959999999999997</v>
      </c>
      <c r="P207" s="183">
        <f t="shared" ca="1" si="140"/>
        <v>7.1959999999999997</v>
      </c>
      <c r="Q207" s="183">
        <f t="shared" ca="1" si="140"/>
        <v>455.71900000000005</v>
      </c>
      <c r="R207" s="183">
        <f>SUM(R197:R206)</f>
        <v>0</v>
      </c>
      <c r="S207" s="183">
        <f t="shared" ca="1" si="140"/>
        <v>455.71900000000005</v>
      </c>
      <c r="T207" s="183">
        <f t="shared" ca="1" si="140"/>
        <v>2795.5695000000806</v>
      </c>
      <c r="U207" s="183">
        <f t="shared" ca="1" si="140"/>
        <v>79.070999999999998</v>
      </c>
      <c r="V207" s="183">
        <f t="shared" ca="1" si="140"/>
        <v>79.070999999999998</v>
      </c>
      <c r="W207" s="183">
        <f t="shared" ca="1" si="140"/>
        <v>101.40700000000001</v>
      </c>
      <c r="X207" s="183">
        <f t="shared" ca="1" si="140"/>
        <v>101.40700000000001</v>
      </c>
      <c r="Y207" s="183">
        <f t="shared" ca="1" si="140"/>
        <v>8.9581690325015977</v>
      </c>
      <c r="Z207" s="183">
        <f t="shared" ca="1" si="140"/>
        <v>46.110673166313042</v>
      </c>
      <c r="AA207" s="183">
        <f t="shared" ca="1" si="140"/>
        <v>4.8689999999999998</v>
      </c>
      <c r="AB207" s="183">
        <f t="shared" ca="1" si="140"/>
        <v>4.8689999999999998</v>
      </c>
      <c r="AC207" s="183">
        <f t="shared" ca="1" si="140"/>
        <v>16.498999999999796</v>
      </c>
      <c r="AD207" s="183">
        <f t="shared" ca="1" si="140"/>
        <v>37.908000000000001</v>
      </c>
      <c r="AE207" s="183">
        <f ca="1">SUM(AE197:AE206)</f>
        <v>5.2869999999999999</v>
      </c>
      <c r="AF207" s="183">
        <f t="shared" ca="1" si="140"/>
        <v>5.2869999999999999</v>
      </c>
      <c r="AG207" s="183">
        <f t="shared" ca="1" si="140"/>
        <v>3.1859999999999999</v>
      </c>
      <c r="AH207" s="183">
        <f t="shared" ca="1" si="140"/>
        <v>3.1859999999999999</v>
      </c>
      <c r="AI207" s="183">
        <f t="shared" ca="1" si="140"/>
        <v>0</v>
      </c>
      <c r="AJ207" s="183">
        <f t="shared" ref="AJ207:BE207" ca="1" si="141">SUM(AJ197:AJ206)</f>
        <v>0</v>
      </c>
      <c r="AK207" s="183">
        <f t="shared" ca="1" si="141"/>
        <v>28.411999999999999</v>
      </c>
      <c r="AL207" s="183">
        <f t="shared" ca="1" si="141"/>
        <v>28.411999999999999</v>
      </c>
      <c r="AM207" s="183">
        <f t="shared" ca="1" si="141"/>
        <v>69.039000000000001</v>
      </c>
      <c r="AN207" s="183">
        <f t="shared" ca="1" si="141"/>
        <v>69.039000000000001</v>
      </c>
      <c r="AO207" s="183">
        <f t="shared" ca="1" si="141"/>
        <v>0</v>
      </c>
      <c r="AP207" s="183">
        <f t="shared" ca="1" si="141"/>
        <v>0</v>
      </c>
      <c r="AQ207" s="183">
        <f ca="1">SUM(AQ197:AQ206)</f>
        <v>0</v>
      </c>
      <c r="AR207" s="183">
        <f ca="1">SUM(AR197:AR206)</f>
        <v>0</v>
      </c>
      <c r="AS207" s="183">
        <f t="shared" ca="1" si="141"/>
        <v>2282.852402054838</v>
      </c>
      <c r="AT207" s="183">
        <f t="shared" ca="1" si="141"/>
        <v>2326.5209999999997</v>
      </c>
      <c r="AU207" s="183">
        <f t="shared" ca="1" si="141"/>
        <v>199.40236768288861</v>
      </c>
      <c r="AV207" s="183">
        <f t="shared" ca="1" si="141"/>
        <v>1115.890813370755</v>
      </c>
      <c r="AW207" s="183">
        <f t="shared" ca="1" si="141"/>
        <v>2811.7673333609537</v>
      </c>
      <c r="AX207" s="183">
        <f t="shared" ca="1" si="141"/>
        <v>2861.953</v>
      </c>
      <c r="AY207" s="183">
        <f t="shared" ca="1" si="141"/>
        <v>758.2151547587905</v>
      </c>
      <c r="AZ207" s="183">
        <f t="shared" ca="1" si="141"/>
        <v>633.58500000000004</v>
      </c>
      <c r="BA207" s="183">
        <f t="shared" ca="1" si="141"/>
        <v>651.05969956903164</v>
      </c>
      <c r="BB207" s="183">
        <f t="shared" ca="1" si="141"/>
        <v>612.63200000000006</v>
      </c>
      <c r="BC207" s="183">
        <f t="shared" ca="1" si="141"/>
        <v>3.3304763601982366</v>
      </c>
      <c r="BD207" s="183">
        <f t="shared" ca="1" si="141"/>
        <v>5.8764120300910321</v>
      </c>
      <c r="BE207" s="183">
        <f t="shared" ca="1" si="141"/>
        <v>16.361875455019124</v>
      </c>
      <c r="BF207" s="183">
        <f ca="1">SUM(BF197:BF206)</f>
        <v>91.63</v>
      </c>
      <c r="BG207" s="183">
        <f ca="1">SUM(BG197:BG206)</f>
        <v>91.63</v>
      </c>
      <c r="BH207" s="52"/>
      <c r="BI207" s="183">
        <f t="shared" ref="BI207:BN207" ca="1" si="142">SUM(BI197:BI206)</f>
        <v>51540.861025001097</v>
      </c>
      <c r="BJ207" s="183">
        <f t="shared" ca="1" si="142"/>
        <v>53377.159</v>
      </c>
      <c r="BK207" s="183">
        <f t="shared" ca="1" si="142"/>
        <v>49667.3410250011</v>
      </c>
      <c r="BL207" s="183">
        <f t="shared" ca="1" si="142"/>
        <v>169.51830000105451</v>
      </c>
      <c r="BM207" s="183">
        <f t="shared" ca="1" si="142"/>
        <v>4498.9747221123198</v>
      </c>
      <c r="BN207" s="183">
        <f t="shared" ca="1" si="142"/>
        <v>5189.3099999999995</v>
      </c>
      <c r="BO207" s="183">
        <f ca="1">SUM(BO197:BO206)</f>
        <v>1315.2931810536438</v>
      </c>
      <c r="BP207" s="52"/>
      <c r="BQ207" s="183">
        <f t="shared" ref="BQ207:DM207" ca="1" si="143">SUM(BQ197:BQ206)</f>
        <v>23372.46</v>
      </c>
      <c r="BR207" s="183">
        <f t="shared" ca="1" si="143"/>
        <v>23372.46</v>
      </c>
      <c r="BS207" s="183">
        <f t="shared" ca="1" si="143"/>
        <v>23688</v>
      </c>
      <c r="BT207" s="183">
        <f t="shared" ca="1" si="143"/>
        <v>0</v>
      </c>
      <c r="BU207" s="183">
        <f t="shared" ca="1" si="143"/>
        <v>0</v>
      </c>
      <c r="BV207" s="183">
        <f t="shared" ca="1" si="143"/>
        <v>9455.52</v>
      </c>
      <c r="BW207" s="183">
        <f t="shared" ca="1" si="143"/>
        <v>9840</v>
      </c>
      <c r="BX207" s="183">
        <f t="shared" ca="1" si="143"/>
        <v>4421.3359999999993</v>
      </c>
      <c r="BY207" s="183">
        <f t="shared" ca="1" si="143"/>
        <v>4320</v>
      </c>
      <c r="BZ207" s="183">
        <f t="shared" ca="1" si="143"/>
        <v>8016.0339999999997</v>
      </c>
      <c r="CA207" s="183">
        <f t="shared" ca="1" si="143"/>
        <v>8016</v>
      </c>
      <c r="CB207" s="183">
        <f t="shared" ca="1" si="143"/>
        <v>7917.8</v>
      </c>
      <c r="CC207" s="183">
        <f t="shared" ca="1" si="143"/>
        <v>1479.5700000000002</v>
      </c>
      <c r="CD207" s="183">
        <f t="shared" ca="1" si="143"/>
        <v>1512</v>
      </c>
      <c r="CE207" s="183">
        <f t="shared" ca="1" si="143"/>
        <v>1903.8440000000001</v>
      </c>
      <c r="CF207" s="183">
        <f t="shared" ca="1" si="143"/>
        <v>11.592000000000001</v>
      </c>
      <c r="CG207" s="183">
        <f t="shared" ca="1" si="143"/>
        <v>1461.3339999999998</v>
      </c>
      <c r="CH207" s="183">
        <f t="shared" ca="1" si="143"/>
        <v>398.17399999999998</v>
      </c>
      <c r="CI207" s="183">
        <f t="shared" ca="1" si="143"/>
        <v>30.323999999999998</v>
      </c>
      <c r="CJ207" s="183">
        <f t="shared" ca="1" si="143"/>
        <v>2.42</v>
      </c>
      <c r="CK207" s="183">
        <f t="shared" ca="1" si="143"/>
        <v>6767.4750000000004</v>
      </c>
      <c r="CL207" s="183">
        <f ca="1">SUM(CL197:CL206)</f>
        <v>6765.52</v>
      </c>
      <c r="CM207" s="183">
        <f t="shared" ca="1" si="143"/>
        <v>21.614999999999998</v>
      </c>
      <c r="CN207" s="183">
        <f t="shared" ca="1" si="143"/>
        <v>47.76</v>
      </c>
      <c r="CO207" s="183">
        <f t="shared" ca="1" si="143"/>
        <v>3.9263748322782814</v>
      </c>
      <c r="CP207" s="183">
        <f t="shared" ca="1" si="143"/>
        <v>1355.2000000000098</v>
      </c>
      <c r="CQ207" s="183">
        <f ca="1">SUM(CQ197:CQ206)</f>
        <v>1405.8719999999998</v>
      </c>
      <c r="CR207" s="183">
        <f t="shared" ca="1" si="143"/>
        <v>0</v>
      </c>
      <c r="CS207" s="183">
        <f t="shared" ca="1" si="143"/>
        <v>0</v>
      </c>
      <c r="CT207" s="183">
        <f t="shared" ca="1" si="143"/>
        <v>336.59999999998149</v>
      </c>
      <c r="CU207" s="183">
        <f ca="1">SUM(CU197:CU206)</f>
        <v>336.04</v>
      </c>
      <c r="CV207" s="183">
        <f t="shared" ca="1" si="143"/>
        <v>0</v>
      </c>
      <c r="CW207" s="183">
        <f t="shared" ca="1" si="143"/>
        <v>2.200000000000002</v>
      </c>
      <c r="CX207" s="183">
        <f t="shared" ca="1" si="143"/>
        <v>0</v>
      </c>
      <c r="CY207" s="183">
        <f t="shared" ca="1" si="143"/>
        <v>655.70339999995304</v>
      </c>
      <c r="CZ207" s="183">
        <f ca="1">SUM(CZ197:CZ206)</f>
        <v>983.6</v>
      </c>
      <c r="DA207" s="183">
        <f t="shared" ca="1" si="143"/>
        <v>2.0129999999999981</v>
      </c>
      <c r="DB207" s="183">
        <f>SUM(DB197:DB206)</f>
        <v>12.773300000000001</v>
      </c>
      <c r="DC207" s="183">
        <f t="shared" ca="1" si="143"/>
        <v>328.56779999998435</v>
      </c>
      <c r="DD207" s="183">
        <f>SUM(DD197:DD206)</f>
        <v>2384.2767249999997</v>
      </c>
      <c r="DE207" s="183">
        <f t="shared" ca="1" si="143"/>
        <v>2.2241999999997404</v>
      </c>
      <c r="DF207" s="183">
        <f>SUM(DF197:DF206)</f>
        <v>16.09685</v>
      </c>
      <c r="DG207" s="183">
        <f t="shared" ca="1" si="143"/>
        <v>327.13559999996869</v>
      </c>
      <c r="DH207" s="183">
        <f>SUM(DH197:DH206)</f>
        <v>2390.1257999999998</v>
      </c>
      <c r="DI207" s="183">
        <f t="shared" ca="1" si="143"/>
        <v>812.47980000000007</v>
      </c>
      <c r="DJ207" s="183">
        <f ca="1">SUM(DJ197:DJ206)</f>
        <v>910.80000000000007</v>
      </c>
      <c r="DK207" s="183">
        <f t="shared" ca="1" si="143"/>
        <v>240.34889999999999</v>
      </c>
      <c r="DL207" s="183">
        <f ca="1">SUM(DL197:DL206)</f>
        <v>425</v>
      </c>
      <c r="DM207" s="183">
        <f t="shared" ca="1" si="143"/>
        <v>0</v>
      </c>
      <c r="DN207" s="183">
        <f ca="1">SUM(DN197:DN206)</f>
        <v>3727.2691499999432</v>
      </c>
      <c r="DO207" s="183">
        <f ca="1">SUM(DO197:DO206)</f>
        <v>4565.3620000000001</v>
      </c>
      <c r="DQ207" s="183">
        <f t="shared" ref="DQ207:EJ207" ca="1" si="144">SUM(DQ197:DQ206)</f>
        <v>26.758200000000002</v>
      </c>
      <c r="DR207" s="183">
        <f t="shared" ca="1" si="144"/>
        <v>17.099399999999999</v>
      </c>
      <c r="DS207" s="183">
        <f t="shared" ca="1" si="144"/>
        <v>32.490600000000001</v>
      </c>
      <c r="DT207" s="183">
        <f t="shared" ca="1" si="144"/>
        <v>23.337899999999998</v>
      </c>
      <c r="DU207" s="183">
        <f t="shared" ca="1" si="144"/>
        <v>26.288</v>
      </c>
      <c r="DV207" s="183">
        <f t="shared" ca="1" si="144"/>
        <v>28.368600000000001</v>
      </c>
      <c r="DW207" s="183">
        <f t="shared" ca="1" si="144"/>
        <v>14.7514</v>
      </c>
      <c r="DX207" s="183">
        <f t="shared" ca="1" si="144"/>
        <v>0</v>
      </c>
      <c r="DY207" s="183">
        <f t="shared" ca="1" si="144"/>
        <v>-0.11999999999999</v>
      </c>
      <c r="DZ207" s="183">
        <f t="shared" ca="1" si="144"/>
        <v>0</v>
      </c>
      <c r="EA207" s="183">
        <f t="shared" ca="1" si="144"/>
        <v>1.4729999999999999</v>
      </c>
      <c r="EB207" s="183">
        <f t="shared" ca="1" si="144"/>
        <v>61.308999999999997</v>
      </c>
      <c r="EC207" s="183">
        <f ca="1">SUM(EC197:EC206)</f>
        <v>0</v>
      </c>
      <c r="ED207" s="183">
        <f t="shared" ca="1" si="144"/>
        <v>8.3866499999999995</v>
      </c>
      <c r="EE207" s="183">
        <f t="shared" ca="1" si="144"/>
        <v>53.199999999998894</v>
      </c>
      <c r="EF207" s="183">
        <f ca="1">SUM(EF197:EF206)</f>
        <v>0</v>
      </c>
      <c r="EG207" s="183">
        <f t="shared" ca="1" si="144"/>
        <v>85.738</v>
      </c>
      <c r="EH207" s="183">
        <f ca="1">SUM(EH197:EH206)</f>
        <v>0.77499999999999991</v>
      </c>
      <c r="EI207" s="183">
        <f t="shared" ca="1" si="144"/>
        <v>0</v>
      </c>
      <c r="EJ207" s="183">
        <f t="shared" ca="1" si="144"/>
        <v>33.594300000000004</v>
      </c>
      <c r="EL207" s="183">
        <f ca="1">SUM(EL197:EL206)</f>
        <v>2289.6854021952363</v>
      </c>
      <c r="EM207" s="183">
        <f>SUM(EM197:EM206)</f>
        <v>0</v>
      </c>
      <c r="EN207" s="183">
        <f ca="1">SUM(EN197:EN206)</f>
        <v>1513.67</v>
      </c>
      <c r="EO207" s="183">
        <f ca="1">SUM(EO197:EO206)</f>
        <v>5554.2529578013418</v>
      </c>
      <c r="EP207" s="183">
        <f ca="1">SUM(EP197:EP206)</f>
        <v>1925.4590000000003</v>
      </c>
    </row>
    <row r="208" spans="1:146" ht="15.75" thickBot="1" x14ac:dyDescent="0.3">
      <c r="A208" s="67" t="s">
        <v>77</v>
      </c>
      <c r="B208" s="183">
        <f t="shared" ref="B208:BE208" ca="1" si="145">B196+B207</f>
        <v>50741.502999999961</v>
      </c>
      <c r="C208" s="183">
        <f t="shared" ca="1" si="145"/>
        <v>8503.6110000000881</v>
      </c>
      <c r="D208" s="183">
        <f t="shared" ca="1" si="145"/>
        <v>3815.1154999999944</v>
      </c>
      <c r="E208" s="183">
        <f t="shared" ca="1" si="145"/>
        <v>243499.65580813988</v>
      </c>
      <c r="F208" s="183">
        <f t="shared" ca="1" si="145"/>
        <v>246576.40500000003</v>
      </c>
      <c r="G208" s="183">
        <f t="shared" ca="1" si="145"/>
        <v>334.01663749999818</v>
      </c>
      <c r="H208" s="183">
        <f t="shared" ca="1" si="145"/>
        <v>5009.2829999999994</v>
      </c>
      <c r="I208" s="183">
        <f ca="1">I196+I207</f>
        <v>6325.0269999999991</v>
      </c>
      <c r="J208" s="183">
        <f t="shared" ca="1" si="145"/>
        <v>6829.24949546677</v>
      </c>
      <c r="K208" s="183">
        <f t="shared" ca="1" si="145"/>
        <v>7026.2000000000007</v>
      </c>
      <c r="L208" s="183">
        <f t="shared" ca="1" si="145"/>
        <v>868.12949546689413</v>
      </c>
      <c r="M208" s="183">
        <f t="shared" ca="1" si="145"/>
        <v>132.84300000000002</v>
      </c>
      <c r="N208" s="183">
        <f t="shared" ca="1" si="145"/>
        <v>132.84300000000002</v>
      </c>
      <c r="O208" s="183">
        <f t="shared" ca="1" si="145"/>
        <v>43.125</v>
      </c>
      <c r="P208" s="183">
        <f t="shared" ca="1" si="145"/>
        <v>43.125</v>
      </c>
      <c r="Q208" s="183">
        <f t="shared" ca="1" si="145"/>
        <v>2673.1329999999998</v>
      </c>
      <c r="R208" s="183">
        <f>R196+R207</f>
        <v>-37.031999999999982</v>
      </c>
      <c r="S208" s="183">
        <f t="shared" ca="1" si="145"/>
        <v>2710.165</v>
      </c>
      <c r="T208" s="183">
        <f t="shared" ca="1" si="145"/>
        <v>15928.75050000006</v>
      </c>
      <c r="U208" s="183">
        <f t="shared" ca="1" si="145"/>
        <v>473.78700000000003</v>
      </c>
      <c r="V208" s="183">
        <f t="shared" ca="1" si="145"/>
        <v>473.78700000000003</v>
      </c>
      <c r="W208" s="183">
        <f t="shared" ca="1" si="145"/>
        <v>607.5</v>
      </c>
      <c r="X208" s="183">
        <f t="shared" ca="1" si="145"/>
        <v>607.5</v>
      </c>
      <c r="Y208" s="183">
        <f t="shared" ca="1" si="145"/>
        <v>58.744413519672008</v>
      </c>
      <c r="Z208" s="183">
        <f t="shared" ca="1" si="145"/>
        <v>302.37701949188505</v>
      </c>
      <c r="AA208" s="183">
        <f t="shared" ca="1" si="145"/>
        <v>29.348000000000003</v>
      </c>
      <c r="AB208" s="183">
        <f t="shared" ca="1" si="145"/>
        <v>29.348000000000003</v>
      </c>
      <c r="AC208" s="183">
        <f t="shared" ca="1" si="145"/>
        <v>111.60100000000148</v>
      </c>
      <c r="AD208" s="183">
        <f t="shared" ca="1" si="145"/>
        <v>225.43100000000004</v>
      </c>
      <c r="AE208" s="183">
        <f ca="1">AE196+AE207</f>
        <v>34.502000000000002</v>
      </c>
      <c r="AF208" s="183">
        <f t="shared" ca="1" si="145"/>
        <v>34.502000000000002</v>
      </c>
      <c r="AG208" s="183">
        <f t="shared" ca="1" si="145"/>
        <v>19.058999999999997</v>
      </c>
      <c r="AH208" s="183">
        <f t="shared" ca="1" si="145"/>
        <v>19.058999999999997</v>
      </c>
      <c r="AI208" s="183">
        <f t="shared" ca="1" si="145"/>
        <v>0</v>
      </c>
      <c r="AJ208" s="183">
        <f t="shared" ca="1" si="145"/>
        <v>0</v>
      </c>
      <c r="AK208" s="183">
        <f t="shared" ca="1" si="145"/>
        <v>108.05600000000001</v>
      </c>
      <c r="AL208" s="183">
        <f t="shared" ca="1" si="145"/>
        <v>108.05600000000001</v>
      </c>
      <c r="AM208" s="183">
        <f t="shared" ca="1" si="145"/>
        <v>379.65699999999998</v>
      </c>
      <c r="AN208" s="183">
        <f t="shared" ca="1" si="145"/>
        <v>379.65699999999998</v>
      </c>
      <c r="AO208" s="183">
        <f t="shared" ca="1" si="145"/>
        <v>0</v>
      </c>
      <c r="AP208" s="183">
        <f t="shared" ca="1" si="145"/>
        <v>0</v>
      </c>
      <c r="AQ208" s="183">
        <f ca="1">AQ196+AQ207</f>
        <v>0</v>
      </c>
      <c r="AR208" s="183">
        <f ca="1">AR196+AR207</f>
        <v>0</v>
      </c>
      <c r="AS208" s="183">
        <f t="shared" ca="1" si="145"/>
        <v>14970.115547511241</v>
      </c>
      <c r="AT208" s="183">
        <f t="shared" ca="1" si="145"/>
        <v>14299.645</v>
      </c>
      <c r="AU208" s="183">
        <f t="shared" ca="1" si="145"/>
        <v>1307.6081843807517</v>
      </c>
      <c r="AV208" s="183">
        <f t="shared" ca="1" si="145"/>
        <v>7317.6059913159588</v>
      </c>
      <c r="AW208" s="183">
        <f t="shared" ca="1" si="145"/>
        <v>18438.547246962979</v>
      </c>
      <c r="AX208" s="183">
        <f t="shared" ca="1" si="145"/>
        <v>16891.358</v>
      </c>
      <c r="AY208" s="183">
        <f t="shared" ca="1" si="145"/>
        <v>4972.099145085489</v>
      </c>
      <c r="AZ208" s="183">
        <f t="shared" ca="1" si="145"/>
        <v>3462.7689999999998</v>
      </c>
      <c r="BA208" s="183">
        <f t="shared" ca="1" si="145"/>
        <v>4269.4126532680821</v>
      </c>
      <c r="BB208" s="183">
        <f t="shared" ca="1" si="145"/>
        <v>3567.866</v>
      </c>
      <c r="BC208" s="183">
        <f t="shared" ca="1" si="145"/>
        <v>21.840052337831615</v>
      </c>
      <c r="BD208" s="183">
        <f t="shared" ca="1" si="145"/>
        <v>38.535372245732546</v>
      </c>
      <c r="BE208" s="183">
        <f t="shared" ca="1" si="145"/>
        <v>107.29522675892235</v>
      </c>
      <c r="BF208" s="183">
        <f ca="1">BF196+BF207</f>
        <v>549.12699999999995</v>
      </c>
      <c r="BG208" s="183">
        <f ca="1">BG196+BG207</f>
        <v>549.12699999999995</v>
      </c>
      <c r="BH208" s="52"/>
      <c r="BI208" s="183">
        <f t="shared" ref="BI208:BN208" ca="1" si="146">BI196+BI207</f>
        <v>338380.72638800292</v>
      </c>
      <c r="BJ208" s="183">
        <f t="shared" ca="1" si="146"/>
        <v>334648.41699999996</v>
      </c>
      <c r="BK208" s="183">
        <f t="shared" ca="1" si="146"/>
        <v>325700.35338800284</v>
      </c>
      <c r="BL208" s="183">
        <f t="shared" ca="1" si="146"/>
        <v>1033.4608880037372</v>
      </c>
      <c r="BM208" s="183">
        <f t="shared" ca="1" si="146"/>
        <v>29502.639493788818</v>
      </c>
      <c r="BN208" s="183">
        <f t="shared" ca="1" si="146"/>
        <v>32208.817999999999</v>
      </c>
      <c r="BO208" s="183">
        <f ca="1">BO196+BO207</f>
        <v>8625.2141756967103</v>
      </c>
      <c r="BP208" s="52"/>
      <c r="BQ208" s="183">
        <f t="shared" ref="BQ208:DM208" ca="1" si="147">BQ196+BQ207</f>
        <v>143929.06</v>
      </c>
      <c r="BR208" s="183">
        <f t="shared" ca="1" si="147"/>
        <v>143929.06</v>
      </c>
      <c r="BS208" s="183">
        <f t="shared" ca="1" si="147"/>
        <v>146496</v>
      </c>
      <c r="BT208" s="183">
        <f t="shared" ca="1" si="147"/>
        <v>0</v>
      </c>
      <c r="BU208" s="183">
        <f t="shared" ca="1" si="147"/>
        <v>0</v>
      </c>
      <c r="BV208" s="183">
        <f t="shared" ca="1" si="147"/>
        <v>57127.679999999993</v>
      </c>
      <c r="BW208" s="183">
        <f t="shared" ca="1" si="147"/>
        <v>59040</v>
      </c>
      <c r="BX208" s="183">
        <f t="shared" ca="1" si="147"/>
        <v>28849.185999999998</v>
      </c>
      <c r="BY208" s="183">
        <f t="shared" ca="1" si="147"/>
        <v>29520</v>
      </c>
      <c r="BZ208" s="183">
        <f t="shared" ca="1" si="147"/>
        <v>48528.42</v>
      </c>
      <c r="CA208" s="183">
        <f t="shared" ca="1" si="147"/>
        <v>48552</v>
      </c>
      <c r="CB208" s="183">
        <f t="shared" ca="1" si="147"/>
        <v>47916.000000000007</v>
      </c>
      <c r="CC208" s="183">
        <f t="shared" ca="1" si="147"/>
        <v>9423.7739999999994</v>
      </c>
      <c r="CD208" s="183">
        <f t="shared" ca="1" si="147"/>
        <v>9384</v>
      </c>
      <c r="CE208" s="183">
        <f t="shared" ca="1" si="147"/>
        <v>12865.371999999999</v>
      </c>
      <c r="CF208" s="212">
        <f t="shared" ca="1" si="147"/>
        <v>77.414000000000001</v>
      </c>
      <c r="CG208" s="183">
        <f t="shared" ca="1" si="147"/>
        <v>8756.67</v>
      </c>
      <c r="CH208" s="183">
        <f t="shared" ca="1" si="147"/>
        <v>3830.7039999999997</v>
      </c>
      <c r="CI208" s="183">
        <f t="shared" ca="1" si="147"/>
        <v>184.99900000000002</v>
      </c>
      <c r="CJ208" s="183">
        <f t="shared" ca="1" si="147"/>
        <v>15.584999999999999</v>
      </c>
      <c r="CK208" s="183">
        <f t="shared" ca="1" si="147"/>
        <v>41729.327999999994</v>
      </c>
      <c r="CL208" s="183">
        <f ca="1">CL196+CL207</f>
        <v>40593.12000000001</v>
      </c>
      <c r="CM208" s="183">
        <f t="shared" ca="1" si="147"/>
        <v>129.583</v>
      </c>
      <c r="CN208" s="183">
        <f t="shared" ca="1" si="147"/>
        <v>286.56</v>
      </c>
      <c r="CO208" s="183">
        <f t="shared" ca="1" si="147"/>
        <v>25.747737728965095</v>
      </c>
      <c r="CP208" s="183">
        <f t="shared" ca="1" si="147"/>
        <v>7480.0000000000127</v>
      </c>
      <c r="CQ208" s="183">
        <f ca="1">CQ196+CQ207</f>
        <v>8675.9560000000001</v>
      </c>
      <c r="CR208" s="183">
        <f t="shared" ca="1" si="147"/>
        <v>0</v>
      </c>
      <c r="CS208" s="183">
        <f t="shared" ca="1" si="147"/>
        <v>0</v>
      </c>
      <c r="CT208" s="183">
        <f t="shared" ca="1" si="147"/>
        <v>2846.7999999999929</v>
      </c>
      <c r="CU208" s="183">
        <f ca="1">CU196+CU207</f>
        <v>2848.5059999999999</v>
      </c>
      <c r="CV208" s="183">
        <f t="shared" ca="1" si="147"/>
        <v>0</v>
      </c>
      <c r="CW208" s="183">
        <f t="shared" ca="1" si="147"/>
        <v>15.400000000000016</v>
      </c>
      <c r="CX208" s="183">
        <f t="shared" ca="1" si="147"/>
        <v>0</v>
      </c>
      <c r="CY208" s="183">
        <f t="shared" ca="1" si="147"/>
        <v>5510.0495999999384</v>
      </c>
      <c r="CZ208" s="183">
        <f ca="1">CZ196+CZ207</f>
        <v>6253.16</v>
      </c>
      <c r="DA208" s="183">
        <f t="shared" ca="1" si="147"/>
        <v>12.2892000000002</v>
      </c>
      <c r="DB208" s="183">
        <f>DB196+DB207</f>
        <v>76.410550000000001</v>
      </c>
      <c r="DC208" s="183">
        <f t="shared" ca="1" si="147"/>
        <v>2755.6517999999469</v>
      </c>
      <c r="DD208" s="183">
        <f>DD196+DD207</f>
        <v>14254.236875000001</v>
      </c>
      <c r="DE208" s="183">
        <f t="shared" ca="1" si="147"/>
        <v>13.595999999999968</v>
      </c>
      <c r="DF208" s="183">
        <f>DF196+DF207</f>
        <v>96.324950000000015</v>
      </c>
      <c r="DG208" s="183">
        <f t="shared" ca="1" si="147"/>
        <v>2754.3977999999915</v>
      </c>
      <c r="DH208" s="183">
        <f>DH196+DH207</f>
        <v>14289.360774999999</v>
      </c>
      <c r="DI208" s="183">
        <f t="shared" ca="1" si="147"/>
        <v>5288.4249</v>
      </c>
      <c r="DJ208" s="183">
        <f ca="1">DJ196+DJ207</f>
        <v>5743.2000000000007</v>
      </c>
      <c r="DK208" s="183">
        <f t="shared" ca="1" si="147"/>
        <v>2341.1750999999999</v>
      </c>
      <c r="DL208" s="183">
        <f ca="1">DL196+DL207</f>
        <v>1340</v>
      </c>
      <c r="DM208" s="183">
        <f t="shared" ca="1" si="147"/>
        <v>0</v>
      </c>
      <c r="DN208" s="183">
        <f ca="1">DN196+DN207</f>
        <v>25612.899699999947</v>
      </c>
      <c r="DO208" s="183">
        <f ca="1">DO196+DO207</f>
        <v>27363.882000000001</v>
      </c>
      <c r="DQ208" s="183">
        <f t="shared" ref="DQ208:EJ208" ca="1" si="148">DQ196+DQ207</f>
        <v>156.63810000000001</v>
      </c>
      <c r="DR208" s="183">
        <f t="shared" ca="1" si="148"/>
        <v>97.0137</v>
      </c>
      <c r="DS208" s="183">
        <f t="shared" ca="1" si="148"/>
        <v>183.9522</v>
      </c>
      <c r="DT208" s="183">
        <f t="shared" ca="1" si="148"/>
        <v>103.01579999999998</v>
      </c>
      <c r="DU208" s="183">
        <f t="shared" ca="1" si="148"/>
        <v>139.73310000000001</v>
      </c>
      <c r="DV208" s="183">
        <f t="shared" ca="1" si="148"/>
        <v>159.21870000000001</v>
      </c>
      <c r="DW208" s="183">
        <f t="shared" ca="1" si="148"/>
        <v>215.26900000000001</v>
      </c>
      <c r="DX208" s="183">
        <f t="shared" ca="1" si="148"/>
        <v>46.506</v>
      </c>
      <c r="DY208" s="183">
        <f t="shared" ca="1" si="148"/>
        <v>-0.61999999999592603</v>
      </c>
      <c r="DZ208" s="183">
        <f t="shared" ca="1" si="148"/>
        <v>0</v>
      </c>
      <c r="EA208" s="183">
        <f t="shared" ca="1" si="148"/>
        <v>10.879200000000001</v>
      </c>
      <c r="EB208" s="183">
        <f t="shared" ca="1" si="148"/>
        <v>347.66700000000003</v>
      </c>
      <c r="EC208" s="183">
        <f ca="1">EC196+EC207</f>
        <v>0</v>
      </c>
      <c r="ED208" s="183">
        <f t="shared" ca="1" si="148"/>
        <v>70.685400000000001</v>
      </c>
      <c r="EE208" s="183">
        <f t="shared" ca="1" si="148"/>
        <v>281.63999999999942</v>
      </c>
      <c r="EF208" s="183">
        <f ca="1">EF196+EF207</f>
        <v>0</v>
      </c>
      <c r="EG208" s="183">
        <f t="shared" ca="1" si="148"/>
        <v>398.82399999999996</v>
      </c>
      <c r="EH208" s="183">
        <f ca="1">EH196+EH207</f>
        <v>1.8569999999999998</v>
      </c>
      <c r="EI208" s="183">
        <f t="shared" ca="1" si="148"/>
        <v>0</v>
      </c>
      <c r="EJ208" s="183">
        <f t="shared" ca="1" si="148"/>
        <v>381.35789999999997</v>
      </c>
      <c r="EL208" s="183">
        <f ca="1">EL196+EL207</f>
        <v>13035.947015006501</v>
      </c>
      <c r="EM208" s="183">
        <f>EM196+EM207</f>
        <v>12700.869498472695</v>
      </c>
      <c r="EN208" s="183">
        <f ca="1">EN196+EN207</f>
        <v>14539.611999999999</v>
      </c>
      <c r="EO208" s="183">
        <f ca="1">EO196+EO207</f>
        <v>32049.186704488373</v>
      </c>
      <c r="EP208" s="183">
        <f ca="1">EP196+EP207</f>
        <v>12994.955</v>
      </c>
    </row>
    <row r="209" spans="1:146" x14ac:dyDescent="0.25">
      <c r="A209" s="117">
        <v>21</v>
      </c>
      <c r="B209" s="102" t="str">
        <f ca="1">IF(OR(БД!CG163="",ISERROR(БД!CG163)),"",БД!CG163)</f>
        <v/>
      </c>
      <c r="C209" s="102" t="str">
        <f ca="1">IF(OR(БД!CB163="",ISERROR(БД!CB163)),"",БД!CB163)</f>
        <v/>
      </c>
      <c r="D209" s="102" t="str">
        <f ca="1">IF(OR(БД!BW163="",ISERROR(БД!BW163)),"",БД!BW163)</f>
        <v/>
      </c>
      <c r="E209" s="103" t="str">
        <f ca="1">IF(OR(БД!BL163="",ISERROR(БД!BL163)),"",БД!BL163)</f>
        <v/>
      </c>
      <c r="F209" s="114" t="str">
        <f ca="1">IF(OR(БД!BR163="",ISERROR(БД!BR163)),"",БД!BR163)</f>
        <v/>
      </c>
      <c r="G209" s="102" t="str">
        <f ca="1">IF(OR(БД!AV163="",ISERROR(БД!AV163)),"",БД!AV163)</f>
        <v/>
      </c>
      <c r="H209" s="103" t="str">
        <f ca="1">IF(OR(БД!HJ378="",ISERROR(БД!HJ378)),"",БД!HJ378)</f>
        <v/>
      </c>
      <c r="I209" s="114" t="str">
        <f ca="1">IF(OR(БД!HP378="",ISERROR(БД!HP378)),"",БД!HP378)</f>
        <v/>
      </c>
      <c r="J209" s="103" t="str">
        <f ca="1">IF(OR(БД!FI378="",ISERROR(БД!FI378)),"",БД!FI378)</f>
        <v/>
      </c>
      <c r="K209" s="114" t="str">
        <f ca="1">IF(OR(БД!FO378="",ISERROR(БД!FO378)),"",БД!FO378)</f>
        <v/>
      </c>
      <c r="L209" s="103" t="str">
        <f ca="1">IF(OR(БД!DC507="",ISERROR(БД!DC507)),"",БД!DC507)</f>
        <v/>
      </c>
      <c r="M209" s="133" t="str">
        <f ca="1">IF(OR(БД!BS378="",ISERROR(БД!BS378)),"",БД!BS378)</f>
        <v/>
      </c>
      <c r="N209" s="114" t="str">
        <f ca="1">IF(OR(БД!BX378="",ISERROR(БД!BX378)),"",БД!BX378)</f>
        <v/>
      </c>
      <c r="O209" s="133" t="str">
        <f ca="1">IF(OR(БД!CI421="",ISERROR(БД!CI421)),"",БД!CI421)</f>
        <v/>
      </c>
      <c r="P209" s="114" t="str">
        <f ca="1">IF(OR(БД!CN421="",ISERROR(БД!CN421)),"",БД!CN421)</f>
        <v/>
      </c>
      <c r="Q209" s="133" t="str">
        <f ca="1">IF(OR(БД!D163="",ISERROR(БД!D163)),"",БД!D163)</f>
        <v/>
      </c>
      <c r="R209" s="134" t="str">
        <f>IF(OR(БД!E163="",ISERROR(БД!E163)),"",БД!E163)</f>
        <v/>
      </c>
      <c r="S209" s="114" t="str">
        <f ca="1">IF(OR(БД!I163="",ISERROR(БД!I163)),"",БД!I163)</f>
        <v/>
      </c>
      <c r="T209" s="103" t="str">
        <f ca="1">IF(OR(БД!BY421="",ISERROR(БД!BY421)),"",БД!BY421)</f>
        <v/>
      </c>
      <c r="U209" s="133" t="str">
        <f ca="1">IF(OR(БД!BO421="",ISERROR(БД!BO421)),"",БД!BO421)</f>
        <v/>
      </c>
      <c r="V209" s="114" t="str">
        <f ca="1">IF(OR(БД!BT421="",ISERROR(БД!BT421)),"",БД!BT421)</f>
        <v/>
      </c>
      <c r="W209" s="133" t="str">
        <f ca="1">IF(OR(БД!BE421="",ISERROR(БД!BE421)),"",БД!BE421)</f>
        <v/>
      </c>
      <c r="X209" s="114" t="str">
        <f ca="1">IF(OR(БД!BJ421="",ISERROR(БД!BJ421)),"",БД!BJ421)</f>
        <v/>
      </c>
      <c r="Y209" s="103" t="str">
        <f ca="1">IF(OR(БД!U421="",ISERROR(БД!U421)),"",БД!U421)</f>
        <v/>
      </c>
      <c r="Z209" s="103" t="str">
        <f ca="1">IF(OR(БД!CX507="",ISERROR(БД!CX507)),"",БД!CX507)</f>
        <v/>
      </c>
      <c r="AA209" s="133" t="str">
        <f ca="1">IF(OR(БД!AU421="",ISERROR(БД!AU421)),"",БД!AU421)</f>
        <v/>
      </c>
      <c r="AB209" s="114" t="str">
        <f ca="1">IF(OR(БД!AZ421="",ISERROR(БД!AZ421)),"",БД!AZ421)</f>
        <v/>
      </c>
      <c r="AC209" s="103" t="str">
        <f ca="1">IF(OR(БД!AJ421="",ISERROR(БД!AJ421)),"",БД!AJ421)</f>
        <v/>
      </c>
      <c r="AD209" s="114" t="str">
        <f ca="1">IF(OR(БД!AP421="",ISERROR(БД!AP421)),"",БД!AP421)</f>
        <v/>
      </c>
      <c r="AE209" s="133" t="str">
        <f ca="1">IF(OR(БД!Z421="",ISERROR(БД!Z421)),"",БД!Z421)</f>
        <v/>
      </c>
      <c r="AF209" s="114" t="str">
        <f ca="1">IF(OR(БД!AE421="",ISERROR(БД!AE421)),"",БД!AE421)</f>
        <v/>
      </c>
      <c r="AG209" s="133" t="str">
        <f ca="1">IF(OR(БД!IC464="",ISERROR(БД!IC464)),"",БД!IC464)</f>
        <v/>
      </c>
      <c r="AH209" s="114" t="str">
        <f ca="1">IF(OR(БД!IH464="",ISERROR(БД!IH464)),"",БД!IH464)</f>
        <v/>
      </c>
      <c r="AI209" s="133" t="str">
        <f ca="1">IF(OR(БД!HS464="",ISERROR(БД!HS464)),"",БД!HS464)</f>
        <v/>
      </c>
      <c r="AJ209" s="114" t="str">
        <f ca="1">IF(OR(БД!HX464="",ISERROR(БД!HX464)),"",БД!HX464)</f>
        <v/>
      </c>
      <c r="AK209" s="133" t="str">
        <f ca="1">IF(OR(БД!HI464="",ISERROR(БД!HI464)),"",БД!HI464)</f>
        <v/>
      </c>
      <c r="AL209" s="114" t="str">
        <f ca="1">IF(OR(БД!HN464="",ISERROR(БД!HN464)),"",БД!HN464)</f>
        <v/>
      </c>
      <c r="AM209" s="133" t="str">
        <f ca="1">IF(OR(БД!GY464="",ISERROR(БД!GY464)),"",БД!GY464)</f>
        <v/>
      </c>
      <c r="AN209" s="114" t="str">
        <f ca="1">IF(OR(БД!HD464="",ISERROR(БД!HD464)),"",БД!HD464)</f>
        <v/>
      </c>
      <c r="AO209" s="133" t="str">
        <f ca="1">IF(OR(БД!GO464="",ISERROR(БД!GO464)),"",БД!GO464)</f>
        <v/>
      </c>
      <c r="AP209" s="114" t="str">
        <f ca="1">IF(OR(БД!GT464="",ISERROR(БД!GT464)),"",БД!GT464)</f>
        <v/>
      </c>
      <c r="AQ209" s="133" t="str">
        <f ca="1">IF(OR(БД!GE464="",ISERROR(БД!GE464)),"",БД!GE464)</f>
        <v/>
      </c>
      <c r="AR209" s="114" t="str">
        <f ca="1">IF(OR(БД!GJ464="",ISERROR(БД!GJ464)),"",БД!GJ464)</f>
        <v/>
      </c>
      <c r="AS209" s="103" t="str">
        <f ca="1">IF(OR(БД!FT464="",ISERROR(БД!FT464)),"",БД!FT464)</f>
        <v/>
      </c>
      <c r="AT209" s="114" t="str">
        <f ca="1">IF(OR(БД!FZ464="",ISERROR(БД!FZ464)),"",БД!FZ464)</f>
        <v/>
      </c>
      <c r="AU209" s="103" t="str">
        <f ca="1">IF(OR(БД!FO464="",ISERROR(БД!FO464)),"",БД!FO464)</f>
        <v/>
      </c>
      <c r="AV209" s="103" t="str">
        <f ca="1">IF(OR(БД!FJ464="",ISERROR(БД!FJ464)),"",БД!FJ464)</f>
        <v/>
      </c>
      <c r="AW209" s="103" t="str">
        <f ca="1">IF(OR(БД!EY464="",ISERROR(БД!EY464)),"",БД!EY464)</f>
        <v/>
      </c>
      <c r="AX209" s="114" t="str">
        <f ca="1">IF(OR(БД!FE464="",ISERROR(БД!FE464)),"",БД!FE464)</f>
        <v/>
      </c>
      <c r="AY209" s="103" t="str">
        <f ca="1">IF(OR(БД!EN464="",ISERROR(БД!EN464)),"",БД!EN464)</f>
        <v/>
      </c>
      <c r="AZ209" s="114" t="str">
        <f ca="1">IF(OR(БД!ET464="",ISERROR(БД!ET464)),"",БД!ET464)</f>
        <v/>
      </c>
      <c r="BA209" s="103" t="str">
        <f ca="1">IF(OR(БД!EC464="",ISERROR(БД!EC464)),"",БД!EC464)</f>
        <v/>
      </c>
      <c r="BB209" s="114" t="str">
        <f ca="1">IF(OR(БД!EI464="",ISERROR(БД!EI464)),"",БД!EI464)</f>
        <v/>
      </c>
      <c r="BC209" s="103" t="str">
        <f ca="1">IF(OR(БД!DX464="",ISERROR(БД!DX464)),"",БД!DX464)</f>
        <v/>
      </c>
      <c r="BD209" s="103" t="str">
        <f ca="1">IF(OR(БД!DS464="",ISERROR(БД!DS464)),"",БД!DS464)</f>
        <v/>
      </c>
      <c r="BE209" s="103" t="str">
        <f ca="1">IF(OR(БД!DN464="",ISERROR(БД!DN464)),"",БД!DN464)</f>
        <v/>
      </c>
      <c r="BF209" s="133" t="str">
        <f ca="1">IF(OR(БД!T378="",ISERROR(БД!T378)),"",БД!T378)</f>
        <v/>
      </c>
      <c r="BG209" s="114" t="str">
        <f ca="1">IF(OR(БД!Z378="",ISERROR(БД!Z378)),"",БД!Z378)</f>
        <v/>
      </c>
      <c r="BH209" s="52"/>
      <c r="BI209" s="80" t="str">
        <f ca="1">IF(OR(БД!DC464="",ISERROR(БД!DC464)),"",БД!DC464)</f>
        <v/>
      </c>
      <c r="BJ209" s="114" t="str">
        <f ca="1">IF(OR(БД!DI464="",ISERROR(БД!DI464)),"",БД!DI464)</f>
        <v/>
      </c>
      <c r="BK209" s="103" t="str">
        <f ca="1">IF(OR(БД!CS507="",ISERROR(БД!CS507)),"",БД!CS507)</f>
        <v/>
      </c>
      <c r="BL209" s="79" t="str">
        <f ca="1">IF(OR(БД!HE378="",ISERROR(БД!HE378)),"",БД!HE378)</f>
        <v/>
      </c>
      <c r="BM209" s="103" t="str">
        <f ca="1">IF(OR(БД!BA163="",ISERROR(БД!BA163)),"",БД!BA163)</f>
        <v/>
      </c>
      <c r="BN209" s="114" t="str">
        <f ca="1">IF(OR(БД!BG163="",ISERROR(БД!BG163)),"",БД!BG163)</f>
        <v/>
      </c>
      <c r="BO209" s="103" t="str">
        <f ca="1">IF(OR(БД!R292="",ISERROR(БД!R292)),"",БД!R292)</f>
        <v/>
      </c>
      <c r="BP209" s="52"/>
      <c r="BQ209" s="80" t="str">
        <f ca="1">IF(OR(БД!AJ163="",ISERROR(БД!AJ163)),"",БД!AJ163)</f>
        <v/>
      </c>
      <c r="BR209" s="82" t="str">
        <f ca="1">IF(OR(БД!AM163="",ISERROR(БД!AM163)),"",БД!AM163)</f>
        <v/>
      </c>
      <c r="BS209" s="114" t="str">
        <f ca="1">IF(OR(БД!AQ163="",ISERROR(БД!AQ163)),"",БД!AQ163)</f>
        <v/>
      </c>
      <c r="BT209" s="80" t="str">
        <f ca="1">IF(OR(БД!Y163="",ISERROR(БД!Y163)),"",БД!Y163)</f>
        <v/>
      </c>
      <c r="BU209" s="114" t="str">
        <f ca="1">IF(OR(БД!AE163="",ISERROR(БД!AE163)),"",БД!AE163)</f>
        <v/>
      </c>
      <c r="BV209" s="80" t="str">
        <f ca="1">IF(OR(БД!N163="",ISERROR(БД!N163)),"",БД!N163)</f>
        <v/>
      </c>
      <c r="BW209" s="114" t="str">
        <f ca="1">IF(OR(БД!T163="",ISERROR(БД!T163)),"",БД!T163)</f>
        <v/>
      </c>
      <c r="BX209" s="80" t="str">
        <f ca="1">IF(OR(БД!GR206="",ISERROR(БД!GR206)),"",БД!GR206)</f>
        <v/>
      </c>
      <c r="BY209" s="114" t="str">
        <f ca="1">IF(OR(БД!GX206="",ISERROR(БД!GX206)),"",БД!GX206)</f>
        <v/>
      </c>
      <c r="BZ209" s="80" t="str">
        <f ca="1">IF(OR(БД!GG206="",ISERROR(БД!GG206)),"",БД!GG206)</f>
        <v/>
      </c>
      <c r="CA209" s="114" t="str">
        <f ca="1">IF(OR(БД!GM206="",ISERROR(БД!GM206)),"",БД!GM206)</f>
        <v/>
      </c>
      <c r="CB209" s="79" t="str">
        <f ca="1">IF(OR(БД!FT378="",ISERROR(БД!FT378)),"",БД!FT378)</f>
        <v/>
      </c>
      <c r="CC209" s="80" t="str">
        <f ca="1">IF(OR(БД!FV206="",ISERROR(БД!FV206)),"",БД!FV206)</f>
        <v/>
      </c>
      <c r="CD209" s="114" t="str">
        <f ca="1">IF(OR(БД!GB206="",ISERROR(БД!GB206)),"",БД!GB206)</f>
        <v/>
      </c>
      <c r="CE209" s="103" t="str">
        <f ca="1">IF(OR(БД!EG507="",ISERROR(БД!EG507)),"",БД!EG507)</f>
        <v/>
      </c>
      <c r="CF209" s="80" t="str">
        <f ca="1">IF(OR(БД!EB507="",ISERROR(БД!EB507)),"",БД!EB507)</f>
        <v/>
      </c>
      <c r="CG209" s="80" t="str">
        <f ca="1">IF(OR(БД!DW507="",ISERROR(БД!DW507)),"",БД!DW507)</f>
        <v/>
      </c>
      <c r="CH209" s="80" t="str">
        <f ca="1">IF(OR(БД!DR507="",ISERROR(БД!DR507)),"",БД!DR507)</f>
        <v/>
      </c>
      <c r="CI209" s="80" t="str">
        <f ca="1">IF(OR(БД!DM507="",ISERROR(БД!DM507)),"",БД!DM507)</f>
        <v/>
      </c>
      <c r="CJ209" s="80" t="str">
        <f ca="1">IF(OR(БД!DH507="",ISERROR(БД!DH507)),"",БД!DH507)</f>
        <v/>
      </c>
      <c r="CK209" s="103" t="str">
        <f ca="1">IF(OR(БД!FJ206="",ISERROR(БД!FJ206)),"",БД!FJ206)</f>
        <v/>
      </c>
      <c r="CL209" s="114" t="str">
        <f ca="1">IF(OR(БД!FQ206="",ISERROR(БД!FQ206)),"",БД!FQ206)</f>
        <v/>
      </c>
      <c r="CM209" s="108" t="str">
        <f ca="1">IF(OR(БД!CU378="",ISERROR(БД!CU378)),"",БД!CU378)</f>
        <v/>
      </c>
      <c r="CN209" s="114" t="str">
        <f ca="1">IF(OR(БД!CZ378="",ISERROR(БД!CZ378)),"",БД!CZ378)</f>
        <v/>
      </c>
      <c r="CO209" s="103" t="str">
        <f ca="1">IF(OR(БД!EL507="",ISERROR(БД!EL507)),"",БД!EL507)</f>
        <v/>
      </c>
      <c r="CP209" s="103" t="str">
        <f ca="1">IF(OR(БД!EO421="",ISERROR(БД!EO421)),"",БД!EO421)</f>
        <v/>
      </c>
      <c r="CQ209" s="114" t="str">
        <f ca="1">IF(OR(БД!EW421="",ISERROR(БД!EW421)),"",БД!EW421)</f>
        <v/>
      </c>
      <c r="CR209" s="109" t="str">
        <f ca="1">IF(OR(БД!EJ421="",ISERROR(БД!EJ421)),"",БД!EJ421)</f>
        <v/>
      </c>
      <c r="CS209" s="109" t="str">
        <f ca="1">IF(OR(БД!EF421="",ISERROR(БД!EF421)),"",БД!EF421)</f>
        <v/>
      </c>
      <c r="CT209" s="103" t="str">
        <f ca="1">IF(OR(БД!DU421="",ISERROR(БД!DU421)),"",БД!DU421)</f>
        <v/>
      </c>
      <c r="CU209" s="114" t="str">
        <f ca="1">IF(OR(БД!EA421="",ISERROR(БД!EA421)),"",БД!EA421)</f>
        <v/>
      </c>
      <c r="CV209" s="109" t="str">
        <f ca="1">IF(OR(БД!DP421="",ISERROR(БД!DP421)),"",БД!DP421)</f>
        <v/>
      </c>
      <c r="CW209" s="103" t="str">
        <f ca="1">IF(OR(БД!DE421="",ISERROR(БД!DE421)),"",БД!DE421)</f>
        <v/>
      </c>
      <c r="CX209" s="114" t="str">
        <f ca="1">IF(OR(БД!DK421="",ISERROR(БД!DK421)),"",БД!DK421)</f>
        <v/>
      </c>
      <c r="CY209" s="103" t="str">
        <f ca="1">IF(OR(БД!D249="",ISERROR(БД!D249)),"",БД!D249)</f>
        <v/>
      </c>
      <c r="CZ209" s="114" t="str">
        <f ca="1">IF(OR(БД!J249="",ISERROR(БД!J249)),"",БД!J249)</f>
        <v/>
      </c>
      <c r="DA209" s="99" t="str">
        <f ca="1">IF(OR(БД!CA507="",ISERROR(БД!CA507)),"",БД!CA507)</f>
        <v/>
      </c>
      <c r="DB209" s="101" t="str">
        <f>IF(OR(БД!CD507="",ISERROR(БД!CD507)),"",БД!CD507)</f>
        <v/>
      </c>
      <c r="DC209" s="99" t="str">
        <f ca="1">IF(OR(БД!CG507="",ISERROR(БД!CG507)),"",БД!CG507)</f>
        <v/>
      </c>
      <c r="DD209" s="101" t="str">
        <f>IF(OR(БД!CJ507="",ISERROR(БД!CJ507)),"",БД!CJ507)</f>
        <v/>
      </c>
      <c r="DE209" s="99" t="str">
        <f ca="1">IF(OR(БД!BO507="",ISERROR(БД!BO507)),"",БД!BO507)</f>
        <v/>
      </c>
      <c r="DF209" s="101" t="str">
        <f>IF(OR(БД!BR507="",ISERROR(БД!BR507)),"",БД!BR507)</f>
        <v/>
      </c>
      <c r="DG209" s="99" t="str">
        <f ca="1">IF(OR(БД!BU507="",ISERROR(БД!BU507)),"",БД!BU507)</f>
        <v/>
      </c>
      <c r="DH209" s="101" t="str">
        <f>IF(OR(БД!BX507="",ISERROR(БД!BX507)),"",БД!BX507)</f>
        <v/>
      </c>
      <c r="DI209" s="80" t="str">
        <f ca="1">IF(OR(БД!GA507="",ISERROR(БД!GA507)),"",БД!GA507)</f>
        <v/>
      </c>
      <c r="DJ209" s="114" t="str">
        <f ca="1">IF(OR(БД!GG507="",ISERROR(БД!GG507)),"",БД!GG507)</f>
        <v/>
      </c>
      <c r="DK209" s="80" t="str">
        <f ca="1">IF(OR(БД!FP507="",ISERROR(БД!FP507)),"",БД!FP507)</f>
        <v/>
      </c>
      <c r="DL209" s="114" t="str">
        <f ca="1">IF(OR(БД!FV507="",ISERROR(БД!FV507)),"",БД!FV507)</f>
        <v/>
      </c>
      <c r="DM209" s="108" t="str">
        <f ca="1">IF(OR(БД!FK507="",ISERROR(БД!FK507)),"",БД!FK507)</f>
        <v/>
      </c>
      <c r="DN209" s="103" t="str">
        <f ca="1">IF(OR(БД!AH292="",ISERROR(БД!AH292)),"",БД!AH292)</f>
        <v/>
      </c>
      <c r="DO209" s="114" t="str">
        <f ca="1">IF(OR(БД!AN292="",ISERROR(БД!AN292)),"",БД!AN292)</f>
        <v/>
      </c>
      <c r="DQ209" s="79" t="str">
        <f ca="1">IF(OR(БД!FE206="",ISERROR(БД!FE206)),"",БД!FE206)</f>
        <v/>
      </c>
      <c r="DR209" s="79" t="str">
        <f ca="1">IF(OR(БД!EZ206="",ISERROR(БД!EZ206)),"",БД!EZ206)</f>
        <v/>
      </c>
      <c r="DS209" s="79" t="str">
        <f ca="1">IF(OR(БД!EU206="",ISERROR(БД!EU206)),"",БД!EU206)</f>
        <v/>
      </c>
      <c r="DT209" s="79" t="str">
        <f ca="1">IF(OR(БД!EP206="",ISERROR(БД!EP206)),"",БД!EP206)</f>
        <v/>
      </c>
      <c r="DU209" s="79" t="str">
        <f ca="1">IF(OR(БД!EK206="",ISERROR(БД!EK206)),"",БД!EK206)</f>
        <v/>
      </c>
      <c r="DV209" s="79" t="str">
        <f ca="1">IF(OR(БД!EF206="",ISERROR(БД!EF206)),"",БД!EF206)</f>
        <v/>
      </c>
      <c r="DW209" s="79" t="str">
        <f ca="1">IF(OR(БД!EA206="",ISERROR(БД!EA206)),"",БД!EA206)</f>
        <v/>
      </c>
      <c r="DX209" s="79" t="str">
        <f ca="1">IF(OR(БД!AQ249="",ISERROR(БД!AQ249)),"",БД!AQ249)</f>
        <v/>
      </c>
      <c r="DY209" s="79" t="str">
        <f ca="1">IF(OR(БД!GY292="",ISERROR(БД!GY292)),"",БД!GY292)</f>
        <v/>
      </c>
      <c r="DZ209" s="79" t="str">
        <f ca="1">IF(OR(БД!GT292="",ISERROR(БД!GT292)),"",БД!GT292)</f>
        <v/>
      </c>
      <c r="EA209" s="79" t="str">
        <f ca="1">IF(OR(БД!GO292="",ISERROR(БД!GO292)),"",БД!GO292)</f>
        <v/>
      </c>
      <c r="EB209" s="79" t="str">
        <f ca="1">IF(OR(БД!GJ292="",ISERROR(БД!GJ292)),"",БД!GJ292)</f>
        <v/>
      </c>
      <c r="EC209" s="108" t="str">
        <f ca="1">IF(OR(БД!GL507="",ISERROR(БД!GL507)),"",БД!GL507)</f>
        <v/>
      </c>
      <c r="ED209" s="79" t="str">
        <f ca="1">IF(OR(БД!GE292="",ISERROR(БД!GE292)),"",БД!GE292)</f>
        <v/>
      </c>
      <c r="EE209" s="79" t="str">
        <f ca="1">IF(OR(БД!FZ292="",ISERROR(БД!FZ292)),"",БД!FZ292)</f>
        <v/>
      </c>
      <c r="EF209" s="109" t="str">
        <f ca="1">IF(OR(БД!FU292="",ISERROR(БД!FU292)),"",БД!FU292)</f>
        <v/>
      </c>
      <c r="EG209" s="79" t="str">
        <f ca="1">IF(OR(БД!FP292="",ISERROR(БД!FP292)),"",БД!FP292)</f>
        <v/>
      </c>
      <c r="EH209" s="80" t="str">
        <f ca="1">IF(OR(БД!AX292="",ISERROR(БД!AX292)),"",БД!AX292)</f>
        <v/>
      </c>
      <c r="EI209" s="79" t="str">
        <f ca="1">IF(OR(БД!FK292="",ISERROR(БД!FK292)),"",БД!FK292)</f>
        <v/>
      </c>
      <c r="EJ209" s="79" t="str">
        <f ca="1">IF(OR(БД!FF292="",ISERROR(БД!FF292)),"",БД!FF292)</f>
        <v/>
      </c>
      <c r="EL209" s="103" t="str">
        <f ca="1">IF(OR(БД!EX378="",ISERROR(БД!EX378)),"",БД!EX378)</f>
        <v/>
      </c>
      <c r="EM209" s="135" t="str">
        <f>IF(OR(БД!EZ378="",ISERROR(БД!EZ378)),"",БД!EZ378)</f>
        <v/>
      </c>
      <c r="EN209" s="114" t="str">
        <f ca="1">IF(OR(БД!FD378="",ISERROR(БД!FD378)),"",БД!FD378)</f>
        <v/>
      </c>
      <c r="EO209" s="103" t="str">
        <f ca="1">IF(OR(БД!AS292="",ISERROR(БД!AS292)),"",БД!AS292)</f>
        <v/>
      </c>
      <c r="EP209" s="103" t="str">
        <f ca="1">IF(OR(БД!BC292="",ISERROR(БД!BC292)),"",БД!BC292)</f>
        <v/>
      </c>
    </row>
    <row r="210" spans="1:146" x14ac:dyDescent="0.25">
      <c r="A210" s="113">
        <v>22</v>
      </c>
      <c r="B210" s="103" t="str">
        <f ca="1">IF(OR(БД!CG164="",ISERROR(БД!CG164)),"",БД!CG164)</f>
        <v/>
      </c>
      <c r="C210" s="103" t="str">
        <f ca="1">IF(OR(БД!CB164="",ISERROR(БД!CB164)),"",БД!CB164)</f>
        <v/>
      </c>
      <c r="D210" s="103" t="str">
        <f ca="1">IF(OR(БД!BW164="",ISERROR(БД!BW164)),"",БД!BW164)</f>
        <v/>
      </c>
      <c r="E210" s="103" t="str">
        <f ca="1">IF(OR(БД!BL164="",ISERROR(БД!BL164)),"",БД!BL164)</f>
        <v/>
      </c>
      <c r="F210" s="114" t="str">
        <f ca="1">IF(OR(БД!BR164="",ISERROR(БД!BR164)),"",БД!BR164)</f>
        <v/>
      </c>
      <c r="G210" s="103" t="str">
        <f ca="1">IF(OR(БД!AV164="",ISERROR(БД!AV164)),"",БД!AV164)</f>
        <v/>
      </c>
      <c r="H210" s="103" t="str">
        <f ca="1">IF(OR(БД!HJ379="",ISERROR(БД!HJ379)),"",БД!HJ379)</f>
        <v/>
      </c>
      <c r="I210" s="114" t="str">
        <f ca="1">IF(OR(БД!HP379="",ISERROR(БД!HP379)),"",БД!HP379)</f>
        <v/>
      </c>
      <c r="J210" s="103" t="str">
        <f ca="1">IF(OR(БД!FI379="",ISERROR(БД!FI379)),"",БД!FI379)</f>
        <v/>
      </c>
      <c r="K210" s="114" t="str">
        <f ca="1">IF(OR(БД!FO379="",ISERROR(БД!FO379)),"",БД!FO379)</f>
        <v/>
      </c>
      <c r="L210" s="103" t="str">
        <f ca="1">IF(OR(БД!DC508="",ISERROR(БД!DC508)),"",БД!DC508)</f>
        <v/>
      </c>
      <c r="M210" s="133" t="str">
        <f ca="1">IF(OR(БД!BS379="",ISERROR(БД!BS379)),"",БД!BS379)</f>
        <v/>
      </c>
      <c r="N210" s="114" t="str">
        <f ca="1">IF(OR(БД!BX379="",ISERROR(БД!BX379)),"",БД!BX379)</f>
        <v/>
      </c>
      <c r="O210" s="133" t="str">
        <f ca="1">IF(OR(БД!CI422="",ISERROR(БД!CI422)),"",БД!CI422)</f>
        <v/>
      </c>
      <c r="P210" s="114" t="str">
        <f ca="1">IF(OR(БД!CN422="",ISERROR(БД!CN422)),"",БД!CN422)</f>
        <v/>
      </c>
      <c r="Q210" s="133" t="str">
        <f ca="1">IF(OR(БД!D164="",ISERROR(БД!D164)),"",БД!D164)</f>
        <v/>
      </c>
      <c r="R210" s="134" t="str">
        <f>IF(OR(БД!E164="",ISERROR(БД!E164)),"",БД!E164)</f>
        <v/>
      </c>
      <c r="S210" s="114" t="str">
        <f ca="1">IF(OR(БД!I164="",ISERROR(БД!I164)),"",БД!I164)</f>
        <v/>
      </c>
      <c r="T210" s="103" t="str">
        <f ca="1">IF(OR(БД!BY422="",ISERROR(БД!BY422)),"",БД!BY422)</f>
        <v/>
      </c>
      <c r="U210" s="133" t="str">
        <f ca="1">IF(OR(БД!BO422="",ISERROR(БД!BO422)),"",БД!BO422)</f>
        <v/>
      </c>
      <c r="V210" s="114" t="str">
        <f ca="1">IF(OR(БД!BT422="",ISERROR(БД!BT422)),"",БД!BT422)</f>
        <v/>
      </c>
      <c r="W210" s="133" t="str">
        <f ca="1">IF(OR(БД!BE422="",ISERROR(БД!BE422)),"",БД!BE422)</f>
        <v/>
      </c>
      <c r="X210" s="114" t="str">
        <f ca="1">IF(OR(БД!BJ422="",ISERROR(БД!BJ422)),"",БД!BJ422)</f>
        <v/>
      </c>
      <c r="Y210" s="103" t="str">
        <f ca="1">IF(OR(БД!U422="",ISERROR(БД!U422)),"",БД!U422)</f>
        <v/>
      </c>
      <c r="Z210" s="103" t="str">
        <f ca="1">IF(OR(БД!CX508="",ISERROR(БД!CX508)),"",БД!CX508)</f>
        <v/>
      </c>
      <c r="AA210" s="133" t="str">
        <f ca="1">IF(OR(БД!AU422="",ISERROR(БД!AU422)),"",БД!AU422)</f>
        <v/>
      </c>
      <c r="AB210" s="114" t="str">
        <f ca="1">IF(OR(БД!AZ422="",ISERROR(БД!AZ422)),"",БД!AZ422)</f>
        <v/>
      </c>
      <c r="AC210" s="103" t="str">
        <f ca="1">IF(OR(БД!AJ422="",ISERROR(БД!AJ422)),"",БД!AJ422)</f>
        <v/>
      </c>
      <c r="AD210" s="114" t="str">
        <f ca="1">IF(OR(БД!AP422="",ISERROR(БД!AP422)),"",БД!AP422)</f>
        <v/>
      </c>
      <c r="AE210" s="133" t="str">
        <f ca="1">IF(OR(БД!Z422="",ISERROR(БД!Z422)),"",БД!Z422)</f>
        <v/>
      </c>
      <c r="AF210" s="114" t="str">
        <f ca="1">IF(OR(БД!AE422="",ISERROR(БД!AE422)),"",БД!AE422)</f>
        <v/>
      </c>
      <c r="AG210" s="133" t="str">
        <f ca="1">IF(OR(БД!IC465="",ISERROR(БД!IC465)),"",БД!IC465)</f>
        <v/>
      </c>
      <c r="AH210" s="114" t="str">
        <f ca="1">IF(OR(БД!IH465="",ISERROR(БД!IH465)),"",БД!IH465)</f>
        <v/>
      </c>
      <c r="AI210" s="133" t="str">
        <f ca="1">IF(OR(БД!HS465="",ISERROR(БД!HS465)),"",БД!HS465)</f>
        <v/>
      </c>
      <c r="AJ210" s="114" t="str">
        <f ca="1">IF(OR(БД!HX465="",ISERROR(БД!HX465)),"",БД!HX465)</f>
        <v/>
      </c>
      <c r="AK210" s="133" t="str">
        <f ca="1">IF(OR(БД!HI465="",ISERROR(БД!HI465)),"",БД!HI465)</f>
        <v/>
      </c>
      <c r="AL210" s="114" t="str">
        <f ca="1">IF(OR(БД!HN465="",ISERROR(БД!HN465)),"",БД!HN465)</f>
        <v/>
      </c>
      <c r="AM210" s="133" t="str">
        <f ca="1">IF(OR(БД!GY465="",ISERROR(БД!GY465)),"",БД!GY465)</f>
        <v/>
      </c>
      <c r="AN210" s="114" t="str">
        <f ca="1">IF(OR(БД!HD465="",ISERROR(БД!HD465)),"",БД!HD465)</f>
        <v/>
      </c>
      <c r="AO210" s="133" t="str">
        <f ca="1">IF(OR(БД!GO465="",ISERROR(БД!GO465)),"",БД!GO465)</f>
        <v/>
      </c>
      <c r="AP210" s="114" t="str">
        <f ca="1">IF(OR(БД!GT465="",ISERROR(БД!GT465)),"",БД!GT465)</f>
        <v/>
      </c>
      <c r="AQ210" s="133" t="str">
        <f ca="1">IF(OR(БД!GE465="",ISERROR(БД!GE465)),"",БД!GE465)</f>
        <v/>
      </c>
      <c r="AR210" s="114" t="str">
        <f ca="1">IF(OR(БД!GJ465="",ISERROR(БД!GJ465)),"",БД!GJ465)</f>
        <v/>
      </c>
      <c r="AS210" s="103" t="str">
        <f ca="1">IF(OR(БД!FT465="",ISERROR(БД!FT465)),"",БД!FT465)</f>
        <v/>
      </c>
      <c r="AT210" s="114" t="str">
        <f ca="1">IF(OR(БД!FZ465="",ISERROR(БД!FZ465)),"",БД!FZ465)</f>
        <v/>
      </c>
      <c r="AU210" s="103" t="str">
        <f ca="1">IF(OR(БД!FO465="",ISERROR(БД!FO465)),"",БД!FO465)</f>
        <v/>
      </c>
      <c r="AV210" s="103" t="str">
        <f ca="1">IF(OR(БД!FJ465="",ISERROR(БД!FJ465)),"",БД!FJ465)</f>
        <v/>
      </c>
      <c r="AW210" s="103" t="str">
        <f ca="1">IF(OR(БД!EY465="",ISERROR(БД!EY465)),"",БД!EY465)</f>
        <v/>
      </c>
      <c r="AX210" s="114" t="str">
        <f ca="1">IF(OR(БД!FE465="",ISERROR(БД!FE465)),"",БД!FE465)</f>
        <v/>
      </c>
      <c r="AY210" s="103" t="str">
        <f ca="1">IF(OR(БД!EN465="",ISERROR(БД!EN465)),"",БД!EN465)</f>
        <v/>
      </c>
      <c r="AZ210" s="114" t="str">
        <f ca="1">IF(OR(БД!ET465="",ISERROR(БД!ET465)),"",БД!ET465)</f>
        <v/>
      </c>
      <c r="BA210" s="103" t="str">
        <f ca="1">IF(OR(БД!EC465="",ISERROR(БД!EC465)),"",БД!EC465)</f>
        <v/>
      </c>
      <c r="BB210" s="114" t="str">
        <f ca="1">IF(OR(БД!EI465="",ISERROR(БД!EI465)),"",БД!EI465)</f>
        <v/>
      </c>
      <c r="BC210" s="103" t="str">
        <f ca="1">IF(OR(БД!DX465="",ISERROR(БД!DX465)),"",БД!DX465)</f>
        <v/>
      </c>
      <c r="BD210" s="103" t="str">
        <f ca="1">IF(OR(БД!DS465="",ISERROR(БД!DS465)),"",БД!DS465)</f>
        <v/>
      </c>
      <c r="BE210" s="103" t="str">
        <f ca="1">IF(OR(БД!DN465="",ISERROR(БД!DN465)),"",БД!DN465)</f>
        <v/>
      </c>
      <c r="BF210" s="133" t="str">
        <f ca="1">IF(OR(БД!T379="",ISERROR(БД!T379)),"",БД!T379)</f>
        <v/>
      </c>
      <c r="BG210" s="114" t="str">
        <f ca="1">IF(OR(БД!Z379="",ISERROR(БД!Z379)),"",БД!Z379)</f>
        <v/>
      </c>
      <c r="BH210" s="52"/>
      <c r="BI210" s="80" t="str">
        <f ca="1">IF(OR(БД!DC465="",ISERROR(БД!DC465)),"",БД!DC465)</f>
        <v/>
      </c>
      <c r="BJ210" s="114" t="str">
        <f ca="1">IF(OR(БД!DI465="",ISERROR(БД!DI465)),"",БД!DI465)</f>
        <v/>
      </c>
      <c r="BK210" s="103" t="str">
        <f ca="1">IF(OR(БД!CS508="",ISERROR(БД!CS508)),"",БД!CS508)</f>
        <v/>
      </c>
      <c r="BL210" s="80" t="str">
        <f ca="1">IF(OR(БД!HE379="",ISERROR(БД!HE379)),"",БД!HE379)</f>
        <v/>
      </c>
      <c r="BM210" s="103" t="str">
        <f ca="1">IF(OR(БД!BA164="",ISERROR(БД!BA164)),"",БД!BA164)</f>
        <v/>
      </c>
      <c r="BN210" s="114" t="str">
        <f ca="1">IF(OR(БД!BG164="",ISERROR(БД!BG164)),"",БД!BG164)</f>
        <v/>
      </c>
      <c r="BO210" s="103" t="str">
        <f ca="1">IF(OR(БД!R293="",ISERROR(БД!R293)),"",БД!R293)</f>
        <v/>
      </c>
      <c r="BP210" s="52"/>
      <c r="BQ210" s="80" t="str">
        <f ca="1">IF(OR(БД!AJ164="",ISERROR(БД!AJ164)),"",БД!AJ164)</f>
        <v/>
      </c>
      <c r="BR210" s="82" t="str">
        <f ca="1">IF(OR(БД!AM164="",ISERROR(БД!AM164)),"",БД!AM164)</f>
        <v/>
      </c>
      <c r="BS210" s="114" t="str">
        <f ca="1">IF(OR(БД!AQ164="",ISERROR(БД!AQ164)),"",БД!AQ164)</f>
        <v/>
      </c>
      <c r="BT210" s="80" t="str">
        <f ca="1">IF(OR(БД!Y164="",ISERROR(БД!Y164)),"",БД!Y164)</f>
        <v/>
      </c>
      <c r="BU210" s="114" t="str">
        <f ca="1">IF(OR(БД!AE164="",ISERROR(БД!AE164)),"",БД!AE164)</f>
        <v/>
      </c>
      <c r="BV210" s="80" t="str">
        <f ca="1">IF(OR(БД!N164="",ISERROR(БД!N164)),"",БД!N164)</f>
        <v/>
      </c>
      <c r="BW210" s="114" t="str">
        <f ca="1">IF(OR(БД!T164="",ISERROR(БД!T164)),"",БД!T164)</f>
        <v/>
      </c>
      <c r="BX210" s="80" t="str">
        <f ca="1">IF(OR(БД!GR207="",ISERROR(БД!GR207)),"",БД!GR207)</f>
        <v/>
      </c>
      <c r="BY210" s="114" t="str">
        <f ca="1">IF(OR(БД!GX207="",ISERROR(БД!GX207)),"",БД!GX207)</f>
        <v/>
      </c>
      <c r="BZ210" s="80" t="str">
        <f ca="1">IF(OR(БД!GG207="",ISERROR(БД!GG207)),"",БД!GG207)</f>
        <v/>
      </c>
      <c r="CA210" s="114" t="str">
        <f ca="1">IF(OR(БД!GM207="",ISERROR(БД!GM207)),"",БД!GM207)</f>
        <v/>
      </c>
      <c r="CB210" s="80" t="str">
        <f ca="1">IF(OR(БД!FT379="",ISERROR(БД!FT379)),"",БД!FT379)</f>
        <v/>
      </c>
      <c r="CC210" s="80" t="str">
        <f ca="1">IF(OR(БД!FV207="",ISERROR(БД!FV207)),"",БД!FV207)</f>
        <v/>
      </c>
      <c r="CD210" s="114" t="str">
        <f ca="1">IF(OR(БД!GB207="",ISERROR(БД!GB207)),"",БД!GB207)</f>
        <v/>
      </c>
      <c r="CE210" s="103" t="str">
        <f ca="1">IF(OR(БД!EG508="",ISERROR(БД!EG508)),"",БД!EG508)</f>
        <v/>
      </c>
      <c r="CF210" s="80" t="str">
        <f ca="1">IF(OR(БД!EB508="",ISERROR(БД!EB508)),"",БД!EB508)</f>
        <v/>
      </c>
      <c r="CG210" s="80" t="str">
        <f ca="1">IF(OR(БД!DW508="",ISERROR(БД!DW508)),"",БД!DW508)</f>
        <v/>
      </c>
      <c r="CH210" s="80" t="str">
        <f ca="1">IF(OR(БД!DR508="",ISERROR(БД!DR508)),"",БД!DR508)</f>
        <v/>
      </c>
      <c r="CI210" s="80" t="str">
        <f ca="1">IF(OR(БД!DM508="",ISERROR(БД!DM508)),"",БД!DM508)</f>
        <v/>
      </c>
      <c r="CJ210" s="80" t="str">
        <f ca="1">IF(OR(БД!DH508="",ISERROR(БД!DH508)),"",БД!DH508)</f>
        <v/>
      </c>
      <c r="CK210" s="103" t="str">
        <f ca="1">IF(OR(БД!FJ207="",ISERROR(БД!FJ207)),"",БД!FJ207)</f>
        <v/>
      </c>
      <c r="CL210" s="114" t="str">
        <f ca="1">IF(OR(БД!FQ207="",ISERROR(БД!FQ207)),"",БД!FQ207)</f>
        <v/>
      </c>
      <c r="CM210" s="108" t="str">
        <f ca="1">IF(OR(БД!CU379="",ISERROR(БД!CU379)),"",БД!CU379)</f>
        <v/>
      </c>
      <c r="CN210" s="114" t="str">
        <f ca="1">IF(OR(БД!CZ379="",ISERROR(БД!CZ379)),"",БД!CZ379)</f>
        <v/>
      </c>
      <c r="CO210" s="103" t="str">
        <f ca="1">IF(OR(БД!EL508="",ISERROR(БД!EL508)),"",БД!EL508)</f>
        <v/>
      </c>
      <c r="CP210" s="103" t="str">
        <f ca="1">IF(OR(БД!EO422="",ISERROR(БД!EO422)),"",БД!EO422)</f>
        <v/>
      </c>
      <c r="CQ210" s="114" t="str">
        <f ca="1">IF(OR(БД!EW422="",ISERROR(БД!EW422)),"",БД!EW422)</f>
        <v/>
      </c>
      <c r="CR210" s="108" t="str">
        <f ca="1">IF(OR(БД!EJ422="",ISERROR(БД!EJ422)),"",БД!EJ422)</f>
        <v/>
      </c>
      <c r="CS210" s="108" t="str">
        <f ca="1">IF(OR(БД!EF422="",ISERROR(БД!EF422)),"",БД!EF422)</f>
        <v/>
      </c>
      <c r="CT210" s="103" t="str">
        <f ca="1">IF(OR(БД!DU422="",ISERROR(БД!DU422)),"",БД!DU422)</f>
        <v/>
      </c>
      <c r="CU210" s="114" t="str">
        <f ca="1">IF(OR(БД!EA422="",ISERROR(БД!EA422)),"",БД!EA422)</f>
        <v/>
      </c>
      <c r="CV210" s="108" t="str">
        <f ca="1">IF(OR(БД!DP422="",ISERROR(БД!DP422)),"",БД!DP422)</f>
        <v/>
      </c>
      <c r="CW210" s="103" t="str">
        <f ca="1">IF(OR(БД!DE422="",ISERROR(БД!DE422)),"",БД!DE422)</f>
        <v/>
      </c>
      <c r="CX210" s="114" t="str">
        <f ca="1">IF(OR(БД!DK422="",ISERROR(БД!DK422)),"",БД!DK422)</f>
        <v/>
      </c>
      <c r="CY210" s="103" t="str">
        <f ca="1">IF(OR(БД!D250="",ISERROR(БД!D250)),"",БД!D250)</f>
        <v/>
      </c>
      <c r="CZ210" s="114" t="str">
        <f ca="1">IF(OR(БД!J250="",ISERROR(БД!J250)),"",БД!J250)</f>
        <v/>
      </c>
      <c r="DA210" s="99" t="str">
        <f ca="1">IF(OR(БД!CA508="",ISERROR(БД!CA508)),"",БД!CA508)</f>
        <v/>
      </c>
      <c r="DB210" s="101" t="str">
        <f>IF(OR(БД!CD508="",ISERROR(БД!CD508)),"",БД!CD508)</f>
        <v/>
      </c>
      <c r="DC210" s="99" t="str">
        <f ca="1">IF(OR(БД!CG508="",ISERROR(БД!CG508)),"",БД!CG508)</f>
        <v/>
      </c>
      <c r="DD210" s="101" t="str">
        <f>IF(OR(БД!CJ508="",ISERROR(БД!CJ508)),"",БД!CJ508)</f>
        <v/>
      </c>
      <c r="DE210" s="99" t="str">
        <f ca="1">IF(OR(БД!BO508="",ISERROR(БД!BO508)),"",БД!BO508)</f>
        <v/>
      </c>
      <c r="DF210" s="101" t="str">
        <f>IF(OR(БД!BR508="",ISERROR(БД!BR508)),"",БД!BR508)</f>
        <v/>
      </c>
      <c r="DG210" s="99" t="str">
        <f ca="1">IF(OR(БД!BU508="",ISERROR(БД!BU508)),"",БД!BU508)</f>
        <v/>
      </c>
      <c r="DH210" s="101" t="str">
        <f>IF(OR(БД!BX508="",ISERROR(БД!BX508)),"",БД!BX508)</f>
        <v/>
      </c>
      <c r="DI210" s="80" t="str">
        <f ca="1">IF(OR(БД!GA508="",ISERROR(БД!GA508)),"",БД!GA508)</f>
        <v/>
      </c>
      <c r="DJ210" s="114" t="str">
        <f ca="1">IF(OR(БД!GG508="",ISERROR(БД!GG508)),"",БД!GG508)</f>
        <v/>
      </c>
      <c r="DK210" s="80" t="str">
        <f ca="1">IF(OR(БД!FP508="",ISERROR(БД!FP508)),"",БД!FP508)</f>
        <v/>
      </c>
      <c r="DL210" s="114" t="str">
        <f ca="1">IF(OR(БД!FV508="",ISERROR(БД!FV508)),"",БД!FV508)</f>
        <v/>
      </c>
      <c r="DM210" s="108" t="str">
        <f ca="1">IF(OR(БД!FK508="",ISERROR(БД!FK508)),"",БД!FK508)</f>
        <v/>
      </c>
      <c r="DN210" s="103" t="str">
        <f ca="1">IF(OR(БД!AH293="",ISERROR(БД!AH293)),"",БД!AH293)</f>
        <v/>
      </c>
      <c r="DO210" s="114" t="str">
        <f ca="1">IF(OR(БД!AN293="",ISERROR(БД!AN293)),"",БД!AN293)</f>
        <v/>
      </c>
      <c r="DQ210" s="80" t="str">
        <f ca="1">IF(OR(БД!FE207="",ISERROR(БД!FE207)),"",БД!FE207)</f>
        <v/>
      </c>
      <c r="DR210" s="80" t="str">
        <f ca="1">IF(OR(БД!EZ207="",ISERROR(БД!EZ207)),"",БД!EZ207)</f>
        <v/>
      </c>
      <c r="DS210" s="80" t="str">
        <f ca="1">IF(OR(БД!EU207="",ISERROR(БД!EU207)),"",БД!EU207)</f>
        <v/>
      </c>
      <c r="DT210" s="80" t="str">
        <f ca="1">IF(OR(БД!EP207="",ISERROR(БД!EP207)),"",БД!EP207)</f>
        <v/>
      </c>
      <c r="DU210" s="80" t="str">
        <f ca="1">IF(OR(БД!EK207="",ISERROR(БД!EK207)),"",БД!EK207)</f>
        <v/>
      </c>
      <c r="DV210" s="80" t="str">
        <f ca="1">IF(OR(БД!EF207="",ISERROR(БД!EF207)),"",БД!EF207)</f>
        <v/>
      </c>
      <c r="DW210" s="80" t="str">
        <f ca="1">IF(OR(БД!EA207="",ISERROR(БД!EA207)),"",БД!EA207)</f>
        <v/>
      </c>
      <c r="DX210" s="80" t="str">
        <f ca="1">IF(OR(БД!AQ250="",ISERROR(БД!AQ250)),"",БД!AQ250)</f>
        <v/>
      </c>
      <c r="DY210" s="80" t="str">
        <f ca="1">IF(OR(БД!GY293="",ISERROR(БД!GY293)),"",БД!GY293)</f>
        <v/>
      </c>
      <c r="DZ210" s="80" t="str">
        <f ca="1">IF(OR(БД!GT293="",ISERROR(БД!GT293)),"",БД!GT293)</f>
        <v/>
      </c>
      <c r="EA210" s="80" t="str">
        <f ca="1">IF(OR(БД!GO293="",ISERROR(БД!GO293)),"",БД!GO293)</f>
        <v/>
      </c>
      <c r="EB210" s="80" t="str">
        <f ca="1">IF(OR(БД!GJ293="",ISERROR(БД!GJ293)),"",БД!GJ293)</f>
        <v/>
      </c>
      <c r="EC210" s="108" t="str">
        <f ca="1">IF(OR(БД!GL508="",ISERROR(БД!GL508)),"",БД!GL508)</f>
        <v/>
      </c>
      <c r="ED210" s="80" t="str">
        <f ca="1">IF(OR(БД!GE293="",ISERROR(БД!GE293)),"",БД!GE293)</f>
        <v/>
      </c>
      <c r="EE210" s="80" t="str">
        <f ca="1">IF(OR(БД!FZ293="",ISERROR(БД!FZ293)),"",БД!FZ293)</f>
        <v/>
      </c>
      <c r="EF210" s="108" t="str">
        <f ca="1">IF(OR(БД!FU293="",ISERROR(БД!FU293)),"",БД!FU293)</f>
        <v/>
      </c>
      <c r="EG210" s="80" t="str">
        <f ca="1">IF(OR(БД!FP293="",ISERROR(БД!FP293)),"",БД!FP293)</f>
        <v/>
      </c>
      <c r="EH210" s="80" t="str">
        <f ca="1">IF(OR(БД!AX293="",ISERROR(БД!AX293)),"",БД!AX293)</f>
        <v/>
      </c>
      <c r="EI210" s="80" t="str">
        <f ca="1">IF(OR(БД!FK293="",ISERROR(БД!FK293)),"",БД!FK293)</f>
        <v/>
      </c>
      <c r="EJ210" s="80" t="str">
        <f ca="1">IF(OR(БД!FF293="",ISERROR(БД!FF293)),"",БД!FF293)</f>
        <v/>
      </c>
      <c r="EL210" s="103" t="str">
        <f ca="1">IF(OR(БД!EX379="",ISERROR(БД!EX379)),"",БД!EX379)</f>
        <v/>
      </c>
      <c r="EM210" s="135" t="str">
        <f>IF(OR(БД!EZ379="",ISERROR(БД!EZ379)),"",БД!EZ379)</f>
        <v/>
      </c>
      <c r="EN210" s="114" t="str">
        <f ca="1">IF(OR(БД!FD379="",ISERROR(БД!FD379)),"",БД!FD379)</f>
        <v/>
      </c>
      <c r="EO210" s="103" t="str">
        <f ca="1">IF(OR(БД!AS293="",ISERROR(БД!AS293)),"",БД!AS293)</f>
        <v/>
      </c>
      <c r="EP210" s="103" t="str">
        <f ca="1">IF(OR(БД!BC293="",ISERROR(БД!BC293)),"",БД!BC293)</f>
        <v/>
      </c>
    </row>
    <row r="211" spans="1:146" x14ac:dyDescent="0.25">
      <c r="A211" s="113">
        <v>23</v>
      </c>
      <c r="B211" s="103" t="str">
        <f ca="1">IF(OR(БД!CG165="",ISERROR(БД!CG165)),"",БД!CG165)</f>
        <v/>
      </c>
      <c r="C211" s="103" t="str">
        <f ca="1">IF(OR(БД!CB165="",ISERROR(БД!CB165)),"",БД!CB165)</f>
        <v/>
      </c>
      <c r="D211" s="103" t="str">
        <f ca="1">IF(OR(БД!BW165="",ISERROR(БД!BW165)),"",БД!BW165)</f>
        <v/>
      </c>
      <c r="E211" s="103" t="str">
        <f ca="1">IF(OR(БД!BL165="",ISERROR(БД!BL165)),"",БД!BL165)</f>
        <v/>
      </c>
      <c r="F211" s="114" t="str">
        <f ca="1">IF(OR(БД!BR165="",ISERROR(БД!BR165)),"",БД!BR165)</f>
        <v/>
      </c>
      <c r="G211" s="103" t="str">
        <f ca="1">IF(OR(БД!AV165="",ISERROR(БД!AV165)),"",БД!AV165)</f>
        <v/>
      </c>
      <c r="H211" s="103" t="str">
        <f ca="1">IF(OR(БД!HJ380="",ISERROR(БД!HJ380)),"",БД!HJ380)</f>
        <v/>
      </c>
      <c r="I211" s="114" t="str">
        <f ca="1">IF(OR(БД!HP380="",ISERROR(БД!HP380)),"",БД!HP380)</f>
        <v/>
      </c>
      <c r="J211" s="103" t="str">
        <f ca="1">IF(OR(БД!FI380="",ISERROR(БД!FI380)),"",БД!FI380)</f>
        <v/>
      </c>
      <c r="K211" s="114" t="str">
        <f ca="1">IF(OR(БД!FO380="",ISERROR(БД!FO380)),"",БД!FO380)</f>
        <v/>
      </c>
      <c r="L211" s="103" t="str">
        <f ca="1">IF(OR(БД!DC509="",ISERROR(БД!DC509)),"",БД!DC509)</f>
        <v/>
      </c>
      <c r="M211" s="133" t="str">
        <f ca="1">IF(OR(БД!BS380="",ISERROR(БД!BS380)),"",БД!BS380)</f>
        <v/>
      </c>
      <c r="N211" s="114" t="str">
        <f ca="1">IF(OR(БД!BX380="",ISERROR(БД!BX380)),"",БД!BX380)</f>
        <v/>
      </c>
      <c r="O211" s="133" t="str">
        <f ca="1">IF(OR(БД!CI423="",ISERROR(БД!CI423)),"",БД!CI423)</f>
        <v/>
      </c>
      <c r="P211" s="114" t="str">
        <f ca="1">IF(OR(БД!CN423="",ISERROR(БД!CN423)),"",БД!CN423)</f>
        <v/>
      </c>
      <c r="Q211" s="133" t="str">
        <f ca="1">IF(OR(БД!D165="",ISERROR(БД!D165)),"",БД!D165)</f>
        <v/>
      </c>
      <c r="R211" s="134" t="str">
        <f>IF(OR(БД!E165="",ISERROR(БД!E165)),"",БД!E165)</f>
        <v/>
      </c>
      <c r="S211" s="114" t="str">
        <f ca="1">IF(OR(БД!I165="",ISERROR(БД!I165)),"",БД!I165)</f>
        <v/>
      </c>
      <c r="T211" s="103" t="str">
        <f ca="1">IF(OR(БД!BY423="",ISERROR(БД!BY423)),"",БД!BY423)</f>
        <v/>
      </c>
      <c r="U211" s="133" t="str">
        <f ca="1">IF(OR(БД!BO423="",ISERROR(БД!BO423)),"",БД!BO423)</f>
        <v/>
      </c>
      <c r="V211" s="114" t="str">
        <f ca="1">IF(OR(БД!BT423="",ISERROR(БД!BT423)),"",БД!BT423)</f>
        <v/>
      </c>
      <c r="W211" s="133" t="str">
        <f ca="1">IF(OR(БД!BE423="",ISERROR(БД!BE423)),"",БД!BE423)</f>
        <v/>
      </c>
      <c r="X211" s="114" t="str">
        <f ca="1">IF(OR(БД!BJ423="",ISERROR(БД!BJ423)),"",БД!BJ423)</f>
        <v/>
      </c>
      <c r="Y211" s="103" t="str">
        <f ca="1">IF(OR(БД!U423="",ISERROR(БД!U423)),"",БД!U423)</f>
        <v/>
      </c>
      <c r="Z211" s="103" t="str">
        <f ca="1">IF(OR(БД!CX509="",ISERROR(БД!CX509)),"",БД!CX509)</f>
        <v/>
      </c>
      <c r="AA211" s="133" t="str">
        <f ca="1">IF(OR(БД!AU423="",ISERROR(БД!AU423)),"",БД!AU423)</f>
        <v/>
      </c>
      <c r="AB211" s="114" t="str">
        <f ca="1">IF(OR(БД!AZ423="",ISERROR(БД!AZ423)),"",БД!AZ423)</f>
        <v/>
      </c>
      <c r="AC211" s="103" t="str">
        <f ca="1">IF(OR(БД!AJ423="",ISERROR(БД!AJ423)),"",БД!AJ423)</f>
        <v/>
      </c>
      <c r="AD211" s="114" t="str">
        <f ca="1">IF(OR(БД!AP423="",ISERROR(БД!AP423)),"",БД!AP423)</f>
        <v/>
      </c>
      <c r="AE211" s="133" t="str">
        <f ca="1">IF(OR(БД!Z423="",ISERROR(БД!Z423)),"",БД!Z423)</f>
        <v/>
      </c>
      <c r="AF211" s="114" t="str">
        <f ca="1">IF(OR(БД!AE423="",ISERROR(БД!AE423)),"",БД!AE423)</f>
        <v/>
      </c>
      <c r="AG211" s="133" t="str">
        <f ca="1">IF(OR(БД!IC466="",ISERROR(БД!IC466)),"",БД!IC466)</f>
        <v/>
      </c>
      <c r="AH211" s="114" t="str">
        <f ca="1">IF(OR(БД!IH466="",ISERROR(БД!IH466)),"",БД!IH466)</f>
        <v/>
      </c>
      <c r="AI211" s="133" t="str">
        <f ca="1">IF(OR(БД!HS466="",ISERROR(БД!HS466)),"",БД!HS466)</f>
        <v/>
      </c>
      <c r="AJ211" s="114" t="str">
        <f ca="1">IF(OR(БД!HX466="",ISERROR(БД!HX466)),"",БД!HX466)</f>
        <v/>
      </c>
      <c r="AK211" s="133" t="str">
        <f ca="1">IF(OR(БД!HI466="",ISERROR(БД!HI466)),"",БД!HI466)</f>
        <v/>
      </c>
      <c r="AL211" s="114" t="str">
        <f ca="1">IF(OR(БД!HN466="",ISERROR(БД!HN466)),"",БД!HN466)</f>
        <v/>
      </c>
      <c r="AM211" s="133" t="str">
        <f ca="1">IF(OR(БД!GY466="",ISERROR(БД!GY466)),"",БД!GY466)</f>
        <v/>
      </c>
      <c r="AN211" s="114" t="str">
        <f ca="1">IF(OR(БД!HD466="",ISERROR(БД!HD466)),"",БД!HD466)</f>
        <v/>
      </c>
      <c r="AO211" s="133" t="str">
        <f ca="1">IF(OR(БД!GO466="",ISERROR(БД!GO466)),"",БД!GO466)</f>
        <v/>
      </c>
      <c r="AP211" s="114" t="str">
        <f ca="1">IF(OR(БД!GT466="",ISERROR(БД!GT466)),"",БД!GT466)</f>
        <v/>
      </c>
      <c r="AQ211" s="133" t="str">
        <f ca="1">IF(OR(БД!GE466="",ISERROR(БД!GE466)),"",БД!GE466)</f>
        <v/>
      </c>
      <c r="AR211" s="114" t="str">
        <f ca="1">IF(OR(БД!GJ466="",ISERROR(БД!GJ466)),"",БД!GJ466)</f>
        <v/>
      </c>
      <c r="AS211" s="103" t="str">
        <f ca="1">IF(OR(БД!FT466="",ISERROR(БД!FT466)),"",БД!FT466)</f>
        <v/>
      </c>
      <c r="AT211" s="114" t="str">
        <f ca="1">IF(OR(БД!FZ466="",ISERROR(БД!FZ466)),"",БД!FZ466)</f>
        <v/>
      </c>
      <c r="AU211" s="103" t="str">
        <f ca="1">IF(OR(БД!FO466="",ISERROR(БД!FO466)),"",БД!FO466)</f>
        <v/>
      </c>
      <c r="AV211" s="103" t="str">
        <f ca="1">IF(OR(БД!FJ466="",ISERROR(БД!FJ466)),"",БД!FJ466)</f>
        <v/>
      </c>
      <c r="AW211" s="103" t="str">
        <f ca="1">IF(OR(БД!EY466="",ISERROR(БД!EY466)),"",БД!EY466)</f>
        <v/>
      </c>
      <c r="AX211" s="114" t="str">
        <f ca="1">IF(OR(БД!FE466="",ISERROR(БД!FE466)),"",БД!FE466)</f>
        <v/>
      </c>
      <c r="AY211" s="103" t="str">
        <f ca="1">IF(OR(БД!EN466="",ISERROR(БД!EN466)),"",БД!EN466)</f>
        <v/>
      </c>
      <c r="AZ211" s="114" t="str">
        <f ca="1">IF(OR(БД!ET466="",ISERROR(БД!ET466)),"",БД!ET466)</f>
        <v/>
      </c>
      <c r="BA211" s="103" t="str">
        <f ca="1">IF(OR(БД!EC466="",ISERROR(БД!EC466)),"",БД!EC466)</f>
        <v/>
      </c>
      <c r="BB211" s="114" t="str">
        <f ca="1">IF(OR(БД!EI466="",ISERROR(БД!EI466)),"",БД!EI466)</f>
        <v/>
      </c>
      <c r="BC211" s="103" t="str">
        <f ca="1">IF(OR(БД!DX466="",ISERROR(БД!DX466)),"",БД!DX466)</f>
        <v/>
      </c>
      <c r="BD211" s="103" t="str">
        <f ca="1">IF(OR(БД!DS466="",ISERROR(БД!DS466)),"",БД!DS466)</f>
        <v/>
      </c>
      <c r="BE211" s="103" t="str">
        <f ca="1">IF(OR(БД!DN466="",ISERROR(БД!DN466)),"",БД!DN466)</f>
        <v/>
      </c>
      <c r="BF211" s="133" t="str">
        <f ca="1">IF(OR(БД!T380="",ISERROR(БД!T380)),"",БД!T380)</f>
        <v/>
      </c>
      <c r="BG211" s="114" t="str">
        <f ca="1">IF(OR(БД!Z380="",ISERROR(БД!Z380)),"",БД!Z380)</f>
        <v/>
      </c>
      <c r="BH211" s="52"/>
      <c r="BI211" s="80" t="str">
        <f ca="1">IF(OR(БД!DC466="",ISERROR(БД!DC466)),"",БД!DC466)</f>
        <v/>
      </c>
      <c r="BJ211" s="114" t="str">
        <f ca="1">IF(OR(БД!DI466="",ISERROR(БД!DI466)),"",БД!DI466)</f>
        <v/>
      </c>
      <c r="BK211" s="103" t="str">
        <f ca="1">IF(OR(БД!CS509="",ISERROR(БД!CS509)),"",БД!CS509)</f>
        <v/>
      </c>
      <c r="BL211" s="80" t="str">
        <f ca="1">IF(OR(БД!HE380="",ISERROR(БД!HE380)),"",БД!HE380)</f>
        <v/>
      </c>
      <c r="BM211" s="103" t="str">
        <f ca="1">IF(OR(БД!BA165="",ISERROR(БД!BA165)),"",БД!BA165)</f>
        <v/>
      </c>
      <c r="BN211" s="114" t="str">
        <f ca="1">IF(OR(БД!BG165="",ISERROR(БД!BG165)),"",БД!BG165)</f>
        <v/>
      </c>
      <c r="BO211" s="103" t="str">
        <f ca="1">IF(OR(БД!R294="",ISERROR(БД!R294)),"",БД!R294)</f>
        <v/>
      </c>
      <c r="BP211" s="52"/>
      <c r="BQ211" s="80" t="str">
        <f ca="1">IF(OR(БД!AJ165="",ISERROR(БД!AJ165)),"",БД!AJ165)</f>
        <v/>
      </c>
      <c r="BR211" s="82" t="str">
        <f ca="1">IF(OR(БД!AM165="",ISERROR(БД!AM165)),"",БД!AM165)</f>
        <v/>
      </c>
      <c r="BS211" s="114" t="str">
        <f ca="1">IF(OR(БД!AQ165="",ISERROR(БД!AQ165)),"",БД!AQ165)</f>
        <v/>
      </c>
      <c r="BT211" s="80" t="str">
        <f ca="1">IF(OR(БД!Y165="",ISERROR(БД!Y165)),"",БД!Y165)</f>
        <v/>
      </c>
      <c r="BU211" s="114" t="str">
        <f ca="1">IF(OR(БД!AE165="",ISERROR(БД!AE165)),"",БД!AE165)</f>
        <v/>
      </c>
      <c r="BV211" s="80" t="str">
        <f ca="1">IF(OR(БД!N165="",ISERROR(БД!N165)),"",БД!N165)</f>
        <v/>
      </c>
      <c r="BW211" s="114" t="str">
        <f ca="1">IF(OR(БД!T165="",ISERROR(БД!T165)),"",БД!T165)</f>
        <v/>
      </c>
      <c r="BX211" s="80" t="str">
        <f ca="1">IF(OR(БД!GR208="",ISERROR(БД!GR208)),"",БД!GR208)</f>
        <v/>
      </c>
      <c r="BY211" s="114" t="str">
        <f ca="1">IF(OR(БД!GX208="",ISERROR(БД!GX208)),"",БД!GX208)</f>
        <v/>
      </c>
      <c r="BZ211" s="80" t="str">
        <f ca="1">IF(OR(БД!GG208="",ISERROR(БД!GG208)),"",БД!GG208)</f>
        <v/>
      </c>
      <c r="CA211" s="114" t="str">
        <f ca="1">IF(OR(БД!GM208="",ISERROR(БД!GM208)),"",БД!GM208)</f>
        <v/>
      </c>
      <c r="CB211" s="80" t="str">
        <f ca="1">IF(OR(БД!FT380="",ISERROR(БД!FT380)),"",БД!FT380)</f>
        <v/>
      </c>
      <c r="CC211" s="80" t="str">
        <f ca="1">IF(OR(БД!FV208="",ISERROR(БД!FV208)),"",БД!FV208)</f>
        <v/>
      </c>
      <c r="CD211" s="114" t="str">
        <f ca="1">IF(OR(БД!GB208="",ISERROR(БД!GB208)),"",БД!GB208)</f>
        <v/>
      </c>
      <c r="CE211" s="103" t="str">
        <f ca="1">IF(OR(БД!EG509="",ISERROR(БД!EG509)),"",БД!EG509)</f>
        <v/>
      </c>
      <c r="CF211" s="80" t="str">
        <f ca="1">IF(OR(БД!EB509="",ISERROR(БД!EB509)),"",БД!EB509)</f>
        <v/>
      </c>
      <c r="CG211" s="80" t="str">
        <f ca="1">IF(OR(БД!DW509="",ISERROR(БД!DW509)),"",БД!DW509)</f>
        <v/>
      </c>
      <c r="CH211" s="80" t="str">
        <f ca="1">IF(OR(БД!DR509="",ISERROR(БД!DR509)),"",БД!DR509)</f>
        <v/>
      </c>
      <c r="CI211" s="80" t="str">
        <f ca="1">IF(OR(БД!DM509="",ISERROR(БД!DM509)),"",БД!DM509)</f>
        <v/>
      </c>
      <c r="CJ211" s="80" t="str">
        <f ca="1">IF(OR(БД!DH509="",ISERROR(БД!DH509)),"",БД!DH509)</f>
        <v/>
      </c>
      <c r="CK211" s="103" t="str">
        <f ca="1">IF(OR(БД!FJ208="",ISERROR(БД!FJ208)),"",БД!FJ208)</f>
        <v/>
      </c>
      <c r="CL211" s="114" t="str">
        <f ca="1">IF(OR(БД!FQ208="",ISERROR(БД!FQ208)),"",БД!FQ208)</f>
        <v/>
      </c>
      <c r="CM211" s="108" t="str">
        <f ca="1">IF(OR(БД!CU380="",ISERROR(БД!CU380)),"",БД!CU380)</f>
        <v/>
      </c>
      <c r="CN211" s="114" t="str">
        <f ca="1">IF(OR(БД!CZ380="",ISERROR(БД!CZ380)),"",БД!CZ380)</f>
        <v/>
      </c>
      <c r="CO211" s="103" t="str">
        <f ca="1">IF(OR(БД!EL509="",ISERROR(БД!EL509)),"",БД!EL509)</f>
        <v/>
      </c>
      <c r="CP211" s="103" t="str">
        <f ca="1">IF(OR(БД!EO423="",ISERROR(БД!EO423)),"",БД!EO423)</f>
        <v/>
      </c>
      <c r="CQ211" s="114" t="str">
        <f ca="1">IF(OR(БД!EW423="",ISERROR(БД!EW423)),"",БД!EW423)</f>
        <v/>
      </c>
      <c r="CR211" s="108" t="str">
        <f ca="1">IF(OR(БД!EJ423="",ISERROR(БД!EJ423)),"",БД!EJ423)</f>
        <v/>
      </c>
      <c r="CS211" s="108" t="str">
        <f ca="1">IF(OR(БД!EF423="",ISERROR(БД!EF423)),"",БД!EF423)</f>
        <v/>
      </c>
      <c r="CT211" s="103" t="str">
        <f ca="1">IF(OR(БД!DU423="",ISERROR(БД!DU423)),"",БД!DU423)</f>
        <v/>
      </c>
      <c r="CU211" s="114" t="str">
        <f ca="1">IF(OR(БД!EA423="",ISERROR(БД!EA423)),"",БД!EA423)</f>
        <v/>
      </c>
      <c r="CV211" s="108" t="str">
        <f ca="1">IF(OR(БД!DP423="",ISERROR(БД!DP423)),"",БД!DP423)</f>
        <v/>
      </c>
      <c r="CW211" s="103" t="str">
        <f ca="1">IF(OR(БД!DE423="",ISERROR(БД!DE423)),"",БД!DE423)</f>
        <v/>
      </c>
      <c r="CX211" s="114" t="str">
        <f ca="1">IF(OR(БД!DK423="",ISERROR(БД!DK423)),"",БД!DK423)</f>
        <v/>
      </c>
      <c r="CY211" s="103" t="str">
        <f ca="1">IF(OR(БД!D251="",ISERROR(БД!D251)),"",БД!D251)</f>
        <v/>
      </c>
      <c r="CZ211" s="114" t="str">
        <f ca="1">IF(OR(БД!J251="",ISERROR(БД!J251)),"",БД!J251)</f>
        <v/>
      </c>
      <c r="DA211" s="99" t="str">
        <f ca="1">IF(OR(БД!CA509="",ISERROR(БД!CA509)),"",БД!CA509)</f>
        <v/>
      </c>
      <c r="DB211" s="101" t="str">
        <f>IF(OR(БД!CD509="",ISERROR(БД!CD509)),"",БД!CD509)</f>
        <v/>
      </c>
      <c r="DC211" s="99" t="str">
        <f ca="1">IF(OR(БД!CG509="",ISERROR(БД!CG509)),"",БД!CG509)</f>
        <v/>
      </c>
      <c r="DD211" s="101" t="str">
        <f>IF(OR(БД!CJ509="",ISERROR(БД!CJ509)),"",БД!CJ509)</f>
        <v/>
      </c>
      <c r="DE211" s="99" t="str">
        <f ca="1">IF(OR(БД!BO509="",ISERROR(БД!BO509)),"",БД!BO509)</f>
        <v/>
      </c>
      <c r="DF211" s="101" t="str">
        <f>IF(OR(БД!BR509="",ISERROR(БД!BR509)),"",БД!BR509)</f>
        <v/>
      </c>
      <c r="DG211" s="99" t="str">
        <f ca="1">IF(OR(БД!BU509="",ISERROR(БД!BU509)),"",БД!BU509)</f>
        <v/>
      </c>
      <c r="DH211" s="101" t="str">
        <f>IF(OR(БД!BX509="",ISERROR(БД!BX509)),"",БД!BX509)</f>
        <v/>
      </c>
      <c r="DI211" s="80" t="str">
        <f ca="1">IF(OR(БД!GA509="",ISERROR(БД!GA509)),"",БД!GA509)</f>
        <v/>
      </c>
      <c r="DJ211" s="114" t="str">
        <f ca="1">IF(OR(БД!GG509="",ISERROR(БД!GG509)),"",БД!GG509)</f>
        <v/>
      </c>
      <c r="DK211" s="80" t="str">
        <f ca="1">IF(OR(БД!FP509="",ISERROR(БД!FP509)),"",БД!FP509)</f>
        <v/>
      </c>
      <c r="DL211" s="114" t="str">
        <f ca="1">IF(OR(БД!FV509="",ISERROR(БД!FV509)),"",БД!FV509)</f>
        <v/>
      </c>
      <c r="DM211" s="108" t="str">
        <f ca="1">IF(OR(БД!FK509="",ISERROR(БД!FK509)),"",БД!FK509)</f>
        <v/>
      </c>
      <c r="DN211" s="103" t="str">
        <f ca="1">IF(OR(БД!AH294="",ISERROR(БД!AH294)),"",БД!AH294)</f>
        <v/>
      </c>
      <c r="DO211" s="114" t="str">
        <f ca="1">IF(OR(БД!AN294="",ISERROR(БД!AN294)),"",БД!AN294)</f>
        <v/>
      </c>
      <c r="DQ211" s="80" t="str">
        <f ca="1">IF(OR(БД!FE208="",ISERROR(БД!FE208)),"",БД!FE208)</f>
        <v/>
      </c>
      <c r="DR211" s="80" t="str">
        <f ca="1">IF(OR(БД!EZ208="",ISERROR(БД!EZ208)),"",БД!EZ208)</f>
        <v/>
      </c>
      <c r="DS211" s="80" t="str">
        <f ca="1">IF(OR(БД!EU208="",ISERROR(БД!EU208)),"",БД!EU208)</f>
        <v/>
      </c>
      <c r="DT211" s="80" t="str">
        <f ca="1">IF(OR(БД!EP208="",ISERROR(БД!EP208)),"",БД!EP208)</f>
        <v/>
      </c>
      <c r="DU211" s="80" t="str">
        <f ca="1">IF(OR(БД!EK208="",ISERROR(БД!EK208)),"",БД!EK208)</f>
        <v/>
      </c>
      <c r="DV211" s="80" t="str">
        <f ca="1">IF(OR(БД!EF208="",ISERROR(БД!EF208)),"",БД!EF208)</f>
        <v/>
      </c>
      <c r="DW211" s="80" t="str">
        <f ca="1">IF(OR(БД!EA208="",ISERROR(БД!EA208)),"",БД!EA208)</f>
        <v/>
      </c>
      <c r="DX211" s="80" t="str">
        <f ca="1">IF(OR(БД!AQ251="",ISERROR(БД!AQ251)),"",БД!AQ251)</f>
        <v/>
      </c>
      <c r="DY211" s="80" t="str">
        <f ca="1">IF(OR(БД!GY294="",ISERROR(БД!GY294)),"",БД!GY294)</f>
        <v/>
      </c>
      <c r="DZ211" s="80" t="str">
        <f ca="1">IF(OR(БД!GT294="",ISERROR(БД!GT294)),"",БД!GT294)</f>
        <v/>
      </c>
      <c r="EA211" s="80" t="str">
        <f ca="1">IF(OR(БД!GO294="",ISERROR(БД!GO294)),"",БД!GO294)</f>
        <v/>
      </c>
      <c r="EB211" s="80" t="str">
        <f ca="1">IF(OR(БД!GJ294="",ISERROR(БД!GJ294)),"",БД!GJ294)</f>
        <v/>
      </c>
      <c r="EC211" s="108" t="str">
        <f ca="1">IF(OR(БД!GL509="",ISERROR(БД!GL509)),"",БД!GL509)</f>
        <v/>
      </c>
      <c r="ED211" s="80" t="str">
        <f ca="1">IF(OR(БД!GE294="",ISERROR(БД!GE294)),"",БД!GE294)</f>
        <v/>
      </c>
      <c r="EE211" s="80" t="str">
        <f ca="1">IF(OR(БД!FZ294="",ISERROR(БД!FZ294)),"",БД!FZ294)</f>
        <v/>
      </c>
      <c r="EF211" s="108" t="str">
        <f ca="1">IF(OR(БД!FU294="",ISERROR(БД!FU294)),"",БД!FU294)</f>
        <v/>
      </c>
      <c r="EG211" s="80" t="str">
        <f ca="1">IF(OR(БД!FP294="",ISERROR(БД!FP294)),"",БД!FP294)</f>
        <v/>
      </c>
      <c r="EH211" s="80" t="str">
        <f ca="1">IF(OR(БД!AX294="",ISERROR(БД!AX294)),"",БД!AX294)</f>
        <v/>
      </c>
      <c r="EI211" s="80" t="str">
        <f ca="1">IF(OR(БД!FK294="",ISERROR(БД!FK294)),"",БД!FK294)</f>
        <v/>
      </c>
      <c r="EJ211" s="80" t="str">
        <f ca="1">IF(OR(БД!FF294="",ISERROR(БД!FF294)),"",БД!FF294)</f>
        <v/>
      </c>
      <c r="EL211" s="103" t="str">
        <f ca="1">IF(OR(БД!EX380="",ISERROR(БД!EX380)),"",БД!EX380)</f>
        <v/>
      </c>
      <c r="EM211" s="135" t="str">
        <f>IF(OR(БД!EZ380="",ISERROR(БД!EZ380)),"",БД!EZ380)</f>
        <v/>
      </c>
      <c r="EN211" s="114" t="str">
        <f ca="1">IF(OR(БД!FD380="",ISERROR(БД!FD380)),"",БД!FD380)</f>
        <v/>
      </c>
      <c r="EO211" s="103" t="str">
        <f ca="1">IF(OR(БД!AS294="",ISERROR(БД!AS294)),"",БД!AS294)</f>
        <v/>
      </c>
      <c r="EP211" s="103" t="str">
        <f ca="1">IF(OR(БД!BC294="",ISERROR(БД!BC294)),"",БД!BC294)</f>
        <v/>
      </c>
    </row>
    <row r="212" spans="1:146" x14ac:dyDescent="0.25">
      <c r="A212" s="113">
        <v>24</v>
      </c>
      <c r="B212" s="103" t="str">
        <f ca="1">IF(OR(БД!CG166="",ISERROR(БД!CG166)),"",БД!CG166)</f>
        <v/>
      </c>
      <c r="C212" s="103" t="str">
        <f ca="1">IF(OR(БД!CB166="",ISERROR(БД!CB166)),"",БД!CB166)</f>
        <v/>
      </c>
      <c r="D212" s="103" t="str">
        <f ca="1">IF(OR(БД!BW166="",ISERROR(БД!BW166)),"",БД!BW166)</f>
        <v/>
      </c>
      <c r="E212" s="103" t="str">
        <f ca="1">IF(OR(БД!BL166="",ISERROR(БД!BL166)),"",БД!BL166)</f>
        <v/>
      </c>
      <c r="F212" s="114" t="str">
        <f ca="1">IF(OR(БД!BR166="",ISERROR(БД!BR166)),"",БД!BR166)</f>
        <v/>
      </c>
      <c r="G212" s="103" t="str">
        <f ca="1">IF(OR(БД!AV166="",ISERROR(БД!AV166)),"",БД!AV166)</f>
        <v/>
      </c>
      <c r="H212" s="103" t="str">
        <f ca="1">IF(OR(БД!HJ381="",ISERROR(БД!HJ381)),"",БД!HJ381)</f>
        <v/>
      </c>
      <c r="I212" s="114" t="str">
        <f ca="1">IF(OR(БД!HP381="",ISERROR(БД!HP381)),"",БД!HP381)</f>
        <v/>
      </c>
      <c r="J212" s="103" t="str">
        <f ca="1">IF(OR(БД!FI381="",ISERROR(БД!FI381)),"",БД!FI381)</f>
        <v/>
      </c>
      <c r="K212" s="114" t="str">
        <f ca="1">IF(OR(БД!FO381="",ISERROR(БД!FO381)),"",БД!FO381)</f>
        <v/>
      </c>
      <c r="L212" s="103" t="str">
        <f ca="1">IF(OR(БД!DC510="",ISERROR(БД!DC510)),"",БД!DC510)</f>
        <v/>
      </c>
      <c r="M212" s="133" t="str">
        <f ca="1">IF(OR(БД!BS381="",ISERROR(БД!BS381)),"",БД!BS381)</f>
        <v/>
      </c>
      <c r="N212" s="114" t="str">
        <f ca="1">IF(OR(БД!BX381="",ISERROR(БД!BX381)),"",БД!BX381)</f>
        <v/>
      </c>
      <c r="O212" s="133" t="str">
        <f ca="1">IF(OR(БД!CI424="",ISERROR(БД!CI424)),"",БД!CI424)</f>
        <v/>
      </c>
      <c r="P212" s="114" t="str">
        <f ca="1">IF(OR(БД!CN424="",ISERROR(БД!CN424)),"",БД!CN424)</f>
        <v/>
      </c>
      <c r="Q212" s="133" t="str">
        <f ca="1">IF(OR(БД!D166="",ISERROR(БД!D166)),"",БД!D166)</f>
        <v/>
      </c>
      <c r="R212" s="134" t="str">
        <f>IF(OR(БД!E166="",ISERROR(БД!E166)),"",БД!E166)</f>
        <v/>
      </c>
      <c r="S212" s="114" t="str">
        <f ca="1">IF(OR(БД!I166="",ISERROR(БД!I166)),"",БД!I166)</f>
        <v/>
      </c>
      <c r="T212" s="103" t="str">
        <f ca="1">IF(OR(БД!BY424="",ISERROR(БД!BY424)),"",БД!BY424)</f>
        <v/>
      </c>
      <c r="U212" s="133" t="str">
        <f ca="1">IF(OR(БД!BO424="",ISERROR(БД!BO424)),"",БД!BO424)</f>
        <v/>
      </c>
      <c r="V212" s="114" t="str">
        <f ca="1">IF(OR(БД!BT424="",ISERROR(БД!BT424)),"",БД!BT424)</f>
        <v/>
      </c>
      <c r="W212" s="133" t="str">
        <f ca="1">IF(OR(БД!BE424="",ISERROR(БД!BE424)),"",БД!BE424)</f>
        <v/>
      </c>
      <c r="X212" s="114" t="str">
        <f ca="1">IF(OR(БД!BJ424="",ISERROR(БД!BJ424)),"",БД!BJ424)</f>
        <v/>
      </c>
      <c r="Y212" s="103" t="str">
        <f ca="1">IF(OR(БД!U424="",ISERROR(БД!U424)),"",БД!U424)</f>
        <v/>
      </c>
      <c r="Z212" s="103" t="str">
        <f ca="1">IF(OR(БД!CX510="",ISERROR(БД!CX510)),"",БД!CX510)</f>
        <v/>
      </c>
      <c r="AA212" s="133" t="str">
        <f ca="1">IF(OR(БД!AU424="",ISERROR(БД!AU424)),"",БД!AU424)</f>
        <v/>
      </c>
      <c r="AB212" s="114" t="str">
        <f ca="1">IF(OR(БД!AZ424="",ISERROR(БД!AZ424)),"",БД!AZ424)</f>
        <v/>
      </c>
      <c r="AC212" s="103" t="str">
        <f ca="1">IF(OR(БД!AJ424="",ISERROR(БД!AJ424)),"",БД!AJ424)</f>
        <v/>
      </c>
      <c r="AD212" s="114" t="str">
        <f ca="1">IF(OR(БД!AP424="",ISERROR(БД!AP424)),"",БД!AP424)</f>
        <v/>
      </c>
      <c r="AE212" s="133" t="str">
        <f ca="1">IF(OR(БД!Z424="",ISERROR(БД!Z424)),"",БД!Z424)</f>
        <v/>
      </c>
      <c r="AF212" s="114" t="str">
        <f ca="1">IF(OR(БД!AE424="",ISERROR(БД!AE424)),"",БД!AE424)</f>
        <v/>
      </c>
      <c r="AG212" s="133" t="str">
        <f ca="1">IF(OR(БД!IC467="",ISERROR(БД!IC467)),"",БД!IC467)</f>
        <v/>
      </c>
      <c r="AH212" s="114" t="str">
        <f ca="1">IF(OR(БД!IH467="",ISERROR(БД!IH467)),"",БД!IH467)</f>
        <v/>
      </c>
      <c r="AI212" s="133" t="str">
        <f ca="1">IF(OR(БД!HS467="",ISERROR(БД!HS467)),"",БД!HS467)</f>
        <v/>
      </c>
      <c r="AJ212" s="114" t="str">
        <f ca="1">IF(OR(БД!HX467="",ISERROR(БД!HX467)),"",БД!HX467)</f>
        <v/>
      </c>
      <c r="AK212" s="133" t="str">
        <f ca="1">IF(OR(БД!HI467="",ISERROR(БД!HI467)),"",БД!HI467)</f>
        <v/>
      </c>
      <c r="AL212" s="114" t="str">
        <f ca="1">IF(OR(БД!HN467="",ISERROR(БД!HN467)),"",БД!HN467)</f>
        <v/>
      </c>
      <c r="AM212" s="133" t="str">
        <f ca="1">IF(OR(БД!GY467="",ISERROR(БД!GY467)),"",БД!GY467)</f>
        <v/>
      </c>
      <c r="AN212" s="114" t="str">
        <f ca="1">IF(OR(БД!HD467="",ISERROR(БД!HD467)),"",БД!HD467)</f>
        <v/>
      </c>
      <c r="AO212" s="133" t="str">
        <f ca="1">IF(OR(БД!GO467="",ISERROR(БД!GO467)),"",БД!GO467)</f>
        <v/>
      </c>
      <c r="AP212" s="114" t="str">
        <f ca="1">IF(OR(БД!GT467="",ISERROR(БД!GT467)),"",БД!GT467)</f>
        <v/>
      </c>
      <c r="AQ212" s="133" t="str">
        <f ca="1">IF(OR(БД!GE467="",ISERROR(БД!GE467)),"",БД!GE467)</f>
        <v/>
      </c>
      <c r="AR212" s="114" t="str">
        <f ca="1">IF(OR(БД!GJ467="",ISERROR(БД!GJ467)),"",БД!GJ467)</f>
        <v/>
      </c>
      <c r="AS212" s="103" t="str">
        <f ca="1">IF(OR(БД!FT467="",ISERROR(БД!FT467)),"",БД!FT467)</f>
        <v/>
      </c>
      <c r="AT212" s="114" t="str">
        <f ca="1">IF(OR(БД!FZ467="",ISERROR(БД!FZ467)),"",БД!FZ467)</f>
        <v/>
      </c>
      <c r="AU212" s="103" t="str">
        <f ca="1">IF(OR(БД!FO467="",ISERROR(БД!FO467)),"",БД!FO467)</f>
        <v/>
      </c>
      <c r="AV212" s="103" t="str">
        <f ca="1">IF(OR(БД!FJ467="",ISERROR(БД!FJ467)),"",БД!FJ467)</f>
        <v/>
      </c>
      <c r="AW212" s="103" t="str">
        <f ca="1">IF(OR(БД!EY467="",ISERROR(БД!EY467)),"",БД!EY467)</f>
        <v/>
      </c>
      <c r="AX212" s="114" t="str">
        <f ca="1">IF(OR(БД!FE467="",ISERROR(БД!FE467)),"",БД!FE467)</f>
        <v/>
      </c>
      <c r="AY212" s="103" t="str">
        <f ca="1">IF(OR(БД!EN467="",ISERROR(БД!EN467)),"",БД!EN467)</f>
        <v/>
      </c>
      <c r="AZ212" s="114" t="str">
        <f ca="1">IF(OR(БД!ET467="",ISERROR(БД!ET467)),"",БД!ET467)</f>
        <v/>
      </c>
      <c r="BA212" s="103" t="str">
        <f ca="1">IF(OR(БД!EC467="",ISERROR(БД!EC467)),"",БД!EC467)</f>
        <v/>
      </c>
      <c r="BB212" s="114" t="str">
        <f ca="1">IF(OR(БД!EI467="",ISERROR(БД!EI467)),"",БД!EI467)</f>
        <v/>
      </c>
      <c r="BC212" s="103" t="str">
        <f ca="1">IF(OR(БД!DX467="",ISERROR(БД!DX467)),"",БД!DX467)</f>
        <v/>
      </c>
      <c r="BD212" s="103" t="str">
        <f ca="1">IF(OR(БД!DS467="",ISERROR(БД!DS467)),"",БД!DS467)</f>
        <v/>
      </c>
      <c r="BE212" s="103" t="str">
        <f ca="1">IF(OR(БД!DN467="",ISERROR(БД!DN467)),"",БД!DN467)</f>
        <v/>
      </c>
      <c r="BF212" s="133" t="str">
        <f ca="1">IF(OR(БД!T381="",ISERROR(БД!T381)),"",БД!T381)</f>
        <v/>
      </c>
      <c r="BG212" s="114" t="str">
        <f ca="1">IF(OR(БД!Z381="",ISERROR(БД!Z381)),"",БД!Z381)</f>
        <v/>
      </c>
      <c r="BH212" s="52"/>
      <c r="BI212" s="80" t="str">
        <f ca="1">IF(OR(БД!DC467="",ISERROR(БД!DC467)),"",БД!DC467)</f>
        <v/>
      </c>
      <c r="BJ212" s="114" t="str">
        <f ca="1">IF(OR(БД!DI467="",ISERROR(БД!DI467)),"",БД!DI467)</f>
        <v/>
      </c>
      <c r="BK212" s="103" t="str">
        <f ca="1">IF(OR(БД!CS510="",ISERROR(БД!CS510)),"",БД!CS510)</f>
        <v/>
      </c>
      <c r="BL212" s="80" t="str">
        <f ca="1">IF(OR(БД!HE381="",ISERROR(БД!HE381)),"",БД!HE381)</f>
        <v/>
      </c>
      <c r="BM212" s="103" t="str">
        <f ca="1">IF(OR(БД!BA166="",ISERROR(БД!BA166)),"",БД!BA166)</f>
        <v/>
      </c>
      <c r="BN212" s="114" t="str">
        <f ca="1">IF(OR(БД!BG166="",ISERROR(БД!BG166)),"",БД!BG166)</f>
        <v/>
      </c>
      <c r="BO212" s="103" t="str">
        <f ca="1">IF(OR(БД!R295="",ISERROR(БД!R295)),"",БД!R295)</f>
        <v/>
      </c>
      <c r="BP212" s="52"/>
      <c r="BQ212" s="80" t="str">
        <f ca="1">IF(OR(БД!AJ166="",ISERROR(БД!AJ166)),"",БД!AJ166)</f>
        <v/>
      </c>
      <c r="BR212" s="82" t="str">
        <f ca="1">IF(OR(БД!AM166="",ISERROR(БД!AM166)),"",БД!AM166)</f>
        <v/>
      </c>
      <c r="BS212" s="114" t="str">
        <f ca="1">IF(OR(БД!AQ166="",ISERROR(БД!AQ166)),"",БД!AQ166)</f>
        <v/>
      </c>
      <c r="BT212" s="80" t="str">
        <f ca="1">IF(OR(БД!Y166="",ISERROR(БД!Y166)),"",БД!Y166)</f>
        <v/>
      </c>
      <c r="BU212" s="114" t="str">
        <f ca="1">IF(OR(БД!AE166="",ISERROR(БД!AE166)),"",БД!AE166)</f>
        <v/>
      </c>
      <c r="BV212" s="80" t="str">
        <f ca="1">IF(OR(БД!N166="",ISERROR(БД!N166)),"",БД!N166)</f>
        <v/>
      </c>
      <c r="BW212" s="114" t="str">
        <f ca="1">IF(OR(БД!T166="",ISERROR(БД!T166)),"",БД!T166)</f>
        <v/>
      </c>
      <c r="BX212" s="80" t="str">
        <f ca="1">IF(OR(БД!GR209="",ISERROR(БД!GR209)),"",БД!GR209)</f>
        <v/>
      </c>
      <c r="BY212" s="114" t="str">
        <f ca="1">IF(OR(БД!GX209="",ISERROR(БД!GX209)),"",БД!GX209)</f>
        <v/>
      </c>
      <c r="BZ212" s="80" t="str">
        <f ca="1">IF(OR(БД!GG209="",ISERROR(БД!GG209)),"",БД!GG209)</f>
        <v/>
      </c>
      <c r="CA212" s="114" t="str">
        <f ca="1">IF(OR(БД!GM209="",ISERROR(БД!GM209)),"",БД!GM209)</f>
        <v/>
      </c>
      <c r="CB212" s="80" t="str">
        <f ca="1">IF(OR(БД!FT381="",ISERROR(БД!FT381)),"",БД!FT381)</f>
        <v/>
      </c>
      <c r="CC212" s="80" t="str">
        <f ca="1">IF(OR(БД!FV209="",ISERROR(БД!FV209)),"",БД!FV209)</f>
        <v/>
      </c>
      <c r="CD212" s="114" t="str">
        <f ca="1">IF(OR(БД!GB209="",ISERROR(БД!GB209)),"",БД!GB209)</f>
        <v/>
      </c>
      <c r="CE212" s="103" t="str">
        <f ca="1">IF(OR(БД!EG510="",ISERROR(БД!EG510)),"",БД!EG510)</f>
        <v/>
      </c>
      <c r="CF212" s="80" t="str">
        <f ca="1">IF(OR(БД!EB510="",ISERROR(БД!EB510)),"",БД!EB510)</f>
        <v/>
      </c>
      <c r="CG212" s="80" t="str">
        <f ca="1">IF(OR(БД!DW510="",ISERROR(БД!DW510)),"",БД!DW510)</f>
        <v/>
      </c>
      <c r="CH212" s="80" t="str">
        <f ca="1">IF(OR(БД!DR510="",ISERROR(БД!DR510)),"",БД!DR510)</f>
        <v/>
      </c>
      <c r="CI212" s="80" t="str">
        <f ca="1">IF(OR(БД!DM510="",ISERROR(БД!DM510)),"",БД!DM510)</f>
        <v/>
      </c>
      <c r="CJ212" s="80" t="str">
        <f ca="1">IF(OR(БД!DH510="",ISERROR(БД!DH510)),"",БД!DH510)</f>
        <v/>
      </c>
      <c r="CK212" s="103" t="str">
        <f ca="1">IF(OR(БД!FJ209="",ISERROR(БД!FJ209)),"",БД!FJ209)</f>
        <v/>
      </c>
      <c r="CL212" s="114" t="str">
        <f ca="1">IF(OR(БД!FQ209="",ISERROR(БД!FQ209)),"",БД!FQ209)</f>
        <v/>
      </c>
      <c r="CM212" s="108" t="str">
        <f ca="1">IF(OR(БД!CU381="",ISERROR(БД!CU381)),"",БД!CU381)</f>
        <v/>
      </c>
      <c r="CN212" s="114" t="str">
        <f ca="1">IF(OR(БД!CZ381="",ISERROR(БД!CZ381)),"",БД!CZ381)</f>
        <v/>
      </c>
      <c r="CO212" s="103" t="str">
        <f ca="1">IF(OR(БД!EL510="",ISERROR(БД!EL510)),"",БД!EL510)</f>
        <v/>
      </c>
      <c r="CP212" s="103" t="str">
        <f ca="1">IF(OR(БД!EO424="",ISERROR(БД!EO424)),"",БД!EO424)</f>
        <v/>
      </c>
      <c r="CQ212" s="114" t="str">
        <f ca="1">IF(OR(БД!EW424="",ISERROR(БД!EW424)),"",БД!EW424)</f>
        <v/>
      </c>
      <c r="CR212" s="108" t="str">
        <f ca="1">IF(OR(БД!EJ424="",ISERROR(БД!EJ424)),"",БД!EJ424)</f>
        <v/>
      </c>
      <c r="CS212" s="108" t="str">
        <f ca="1">IF(OR(БД!EF424="",ISERROR(БД!EF424)),"",БД!EF424)</f>
        <v/>
      </c>
      <c r="CT212" s="103" t="str">
        <f ca="1">IF(OR(БД!DU424="",ISERROR(БД!DU424)),"",БД!DU424)</f>
        <v/>
      </c>
      <c r="CU212" s="114" t="str">
        <f ca="1">IF(OR(БД!EA424="",ISERROR(БД!EA424)),"",БД!EA424)</f>
        <v/>
      </c>
      <c r="CV212" s="108" t="str">
        <f ca="1">IF(OR(БД!DP424="",ISERROR(БД!DP424)),"",БД!DP424)</f>
        <v/>
      </c>
      <c r="CW212" s="103" t="str">
        <f ca="1">IF(OR(БД!DE424="",ISERROR(БД!DE424)),"",БД!DE424)</f>
        <v/>
      </c>
      <c r="CX212" s="114" t="str">
        <f ca="1">IF(OR(БД!DK424="",ISERROR(БД!DK424)),"",БД!DK424)</f>
        <v/>
      </c>
      <c r="CY212" s="103" t="str">
        <f ca="1">IF(OR(БД!D252="",ISERROR(БД!D252)),"",БД!D252)</f>
        <v/>
      </c>
      <c r="CZ212" s="114" t="str">
        <f ca="1">IF(OR(БД!J252="",ISERROR(БД!J252)),"",БД!J252)</f>
        <v/>
      </c>
      <c r="DA212" s="99" t="str">
        <f ca="1">IF(OR(БД!CA510="",ISERROR(БД!CA510)),"",БД!CA510)</f>
        <v/>
      </c>
      <c r="DB212" s="101" t="str">
        <f>IF(OR(БД!CD510="",ISERROR(БД!CD510)),"",БД!CD510)</f>
        <v/>
      </c>
      <c r="DC212" s="99" t="str">
        <f ca="1">IF(OR(БД!CG510="",ISERROR(БД!CG510)),"",БД!CG510)</f>
        <v/>
      </c>
      <c r="DD212" s="101" t="str">
        <f>IF(OR(БД!CJ510="",ISERROR(БД!CJ510)),"",БД!CJ510)</f>
        <v/>
      </c>
      <c r="DE212" s="99" t="str">
        <f ca="1">IF(OR(БД!BO510="",ISERROR(БД!BO510)),"",БД!BO510)</f>
        <v/>
      </c>
      <c r="DF212" s="101" t="str">
        <f>IF(OR(БД!BR510="",ISERROR(БД!BR510)),"",БД!BR510)</f>
        <v/>
      </c>
      <c r="DG212" s="99" t="str">
        <f ca="1">IF(OR(БД!BU510="",ISERROR(БД!BU510)),"",БД!BU510)</f>
        <v/>
      </c>
      <c r="DH212" s="101" t="str">
        <f>IF(OR(БД!BX510="",ISERROR(БД!BX510)),"",БД!BX510)</f>
        <v/>
      </c>
      <c r="DI212" s="80" t="str">
        <f ca="1">IF(OR(БД!GA510="",ISERROR(БД!GA510)),"",БД!GA510)</f>
        <v/>
      </c>
      <c r="DJ212" s="114" t="str">
        <f ca="1">IF(OR(БД!GG510="",ISERROR(БД!GG510)),"",БД!GG510)</f>
        <v/>
      </c>
      <c r="DK212" s="80" t="str">
        <f ca="1">IF(OR(БД!FP510="",ISERROR(БД!FP510)),"",БД!FP510)</f>
        <v/>
      </c>
      <c r="DL212" s="114" t="str">
        <f ca="1">IF(OR(БД!FV510="",ISERROR(БД!FV510)),"",БД!FV510)</f>
        <v/>
      </c>
      <c r="DM212" s="108" t="str">
        <f ca="1">IF(OR(БД!FK510="",ISERROR(БД!FK510)),"",БД!FK510)</f>
        <v/>
      </c>
      <c r="DN212" s="103" t="str">
        <f ca="1">IF(OR(БД!AH295="",ISERROR(БД!AH295)),"",БД!AH295)</f>
        <v/>
      </c>
      <c r="DO212" s="114" t="str">
        <f ca="1">IF(OR(БД!AN295="",ISERROR(БД!AN295)),"",БД!AN295)</f>
        <v/>
      </c>
      <c r="DQ212" s="80" t="str">
        <f ca="1">IF(OR(БД!FE209="",ISERROR(БД!FE209)),"",БД!FE209)</f>
        <v/>
      </c>
      <c r="DR212" s="80" t="str">
        <f ca="1">IF(OR(БД!EZ209="",ISERROR(БД!EZ209)),"",БД!EZ209)</f>
        <v/>
      </c>
      <c r="DS212" s="80" t="str">
        <f ca="1">IF(OR(БД!EU209="",ISERROR(БД!EU209)),"",БД!EU209)</f>
        <v/>
      </c>
      <c r="DT212" s="80" t="str">
        <f ca="1">IF(OR(БД!EP209="",ISERROR(БД!EP209)),"",БД!EP209)</f>
        <v/>
      </c>
      <c r="DU212" s="80" t="str">
        <f ca="1">IF(OR(БД!EK209="",ISERROR(БД!EK209)),"",БД!EK209)</f>
        <v/>
      </c>
      <c r="DV212" s="80" t="str">
        <f ca="1">IF(OR(БД!EF209="",ISERROR(БД!EF209)),"",БД!EF209)</f>
        <v/>
      </c>
      <c r="DW212" s="80" t="str">
        <f ca="1">IF(OR(БД!EA209="",ISERROR(БД!EA209)),"",БД!EA209)</f>
        <v/>
      </c>
      <c r="DX212" s="80" t="str">
        <f ca="1">IF(OR(БД!AQ252="",ISERROR(БД!AQ252)),"",БД!AQ252)</f>
        <v/>
      </c>
      <c r="DY212" s="80" t="str">
        <f ca="1">IF(OR(БД!GY295="",ISERROR(БД!GY295)),"",БД!GY295)</f>
        <v/>
      </c>
      <c r="DZ212" s="80" t="str">
        <f ca="1">IF(OR(БД!GT295="",ISERROR(БД!GT295)),"",БД!GT295)</f>
        <v/>
      </c>
      <c r="EA212" s="80" t="str">
        <f ca="1">IF(OR(БД!GO295="",ISERROR(БД!GO295)),"",БД!GO295)</f>
        <v/>
      </c>
      <c r="EB212" s="80" t="str">
        <f ca="1">IF(OR(БД!GJ295="",ISERROR(БД!GJ295)),"",БД!GJ295)</f>
        <v/>
      </c>
      <c r="EC212" s="108" t="str">
        <f ca="1">IF(OR(БД!GL510="",ISERROR(БД!GL510)),"",БД!GL510)</f>
        <v/>
      </c>
      <c r="ED212" s="80" t="str">
        <f ca="1">IF(OR(БД!GE295="",ISERROR(БД!GE295)),"",БД!GE295)</f>
        <v/>
      </c>
      <c r="EE212" s="80" t="str">
        <f ca="1">IF(OR(БД!FZ295="",ISERROR(БД!FZ295)),"",БД!FZ295)</f>
        <v/>
      </c>
      <c r="EF212" s="108" t="str">
        <f ca="1">IF(OR(БД!FU295="",ISERROR(БД!FU295)),"",БД!FU295)</f>
        <v/>
      </c>
      <c r="EG212" s="80" t="str">
        <f ca="1">IF(OR(БД!FP295="",ISERROR(БД!FP295)),"",БД!FP295)</f>
        <v/>
      </c>
      <c r="EH212" s="80" t="str">
        <f ca="1">IF(OR(БД!AX295="",ISERROR(БД!AX295)),"",БД!AX295)</f>
        <v/>
      </c>
      <c r="EI212" s="80" t="str">
        <f ca="1">IF(OR(БД!FK295="",ISERROR(БД!FK295)),"",БД!FK295)</f>
        <v/>
      </c>
      <c r="EJ212" s="80" t="str">
        <f ca="1">IF(OR(БД!FF295="",ISERROR(БД!FF295)),"",БД!FF295)</f>
        <v/>
      </c>
      <c r="EL212" s="103" t="str">
        <f ca="1">IF(OR(БД!EX381="",ISERROR(БД!EX381)),"",БД!EX381)</f>
        <v/>
      </c>
      <c r="EM212" s="135" t="str">
        <f>IF(OR(БД!EZ381="",ISERROR(БД!EZ381)),"",БД!EZ381)</f>
        <v/>
      </c>
      <c r="EN212" s="114" t="str">
        <f ca="1">IF(OR(БД!FD381="",ISERROR(БД!FD381)),"",БД!FD381)</f>
        <v/>
      </c>
      <c r="EO212" s="103" t="str">
        <f ca="1">IF(OR(БД!AS295="",ISERROR(БД!AS295)),"",БД!AS295)</f>
        <v/>
      </c>
      <c r="EP212" s="103" t="str">
        <f ca="1">IF(OR(БД!BC295="",ISERROR(БД!BC295)),"",БД!BC295)</f>
        <v/>
      </c>
    </row>
    <row r="213" spans="1:146" x14ac:dyDescent="0.25">
      <c r="A213" s="113">
        <v>25</v>
      </c>
      <c r="B213" s="103" t="str">
        <f ca="1">IF(OR(БД!CG167="",ISERROR(БД!CG167)),"",БД!CG167)</f>
        <v/>
      </c>
      <c r="C213" s="103" t="str">
        <f ca="1">IF(OR(БД!CB167="",ISERROR(БД!CB167)),"",БД!CB167)</f>
        <v/>
      </c>
      <c r="D213" s="103" t="str">
        <f ca="1">IF(OR(БД!BW167="",ISERROR(БД!BW167)),"",БД!BW167)</f>
        <v/>
      </c>
      <c r="E213" s="103" t="str">
        <f ca="1">IF(OR(БД!BL167="",ISERROR(БД!BL167)),"",БД!BL167)</f>
        <v/>
      </c>
      <c r="F213" s="114" t="str">
        <f ca="1">IF(OR(БД!BR167="",ISERROR(БД!BR167)),"",БД!BR167)</f>
        <v/>
      </c>
      <c r="G213" s="103" t="str">
        <f ca="1">IF(OR(БД!AV167="",ISERROR(БД!AV167)),"",БД!AV167)</f>
        <v/>
      </c>
      <c r="H213" s="103" t="str">
        <f ca="1">IF(OR(БД!HJ382="",ISERROR(БД!HJ382)),"",БД!HJ382)</f>
        <v/>
      </c>
      <c r="I213" s="114" t="str">
        <f ca="1">IF(OR(БД!HP382="",ISERROR(БД!HP382)),"",БД!HP382)</f>
        <v/>
      </c>
      <c r="J213" s="103" t="str">
        <f ca="1">IF(OR(БД!FI382="",ISERROR(БД!FI382)),"",БД!FI382)</f>
        <v/>
      </c>
      <c r="K213" s="114" t="str">
        <f ca="1">IF(OR(БД!FO382="",ISERROR(БД!FO382)),"",БД!FO382)</f>
        <v/>
      </c>
      <c r="L213" s="103" t="str">
        <f ca="1">IF(OR(БД!DC511="",ISERROR(БД!DC511)),"",БД!DC511)</f>
        <v/>
      </c>
      <c r="M213" s="133" t="str">
        <f ca="1">IF(OR(БД!BS382="",ISERROR(БД!BS382)),"",БД!BS382)</f>
        <v/>
      </c>
      <c r="N213" s="114" t="str">
        <f ca="1">IF(OR(БД!BX382="",ISERROR(БД!BX382)),"",БД!BX382)</f>
        <v/>
      </c>
      <c r="O213" s="133" t="str">
        <f ca="1">IF(OR(БД!CI425="",ISERROR(БД!CI425)),"",БД!CI425)</f>
        <v/>
      </c>
      <c r="P213" s="114" t="str">
        <f ca="1">IF(OR(БД!CN425="",ISERROR(БД!CN425)),"",БД!CN425)</f>
        <v/>
      </c>
      <c r="Q213" s="133" t="str">
        <f ca="1">IF(OR(БД!D167="",ISERROR(БД!D167)),"",БД!D167)</f>
        <v/>
      </c>
      <c r="R213" s="134" t="str">
        <f>IF(OR(БД!E167="",ISERROR(БД!E167)),"",БД!E167)</f>
        <v/>
      </c>
      <c r="S213" s="114" t="str">
        <f ca="1">IF(OR(БД!I167="",ISERROR(БД!I167)),"",БД!I167)</f>
        <v/>
      </c>
      <c r="T213" s="103" t="str">
        <f ca="1">IF(OR(БД!BY425="",ISERROR(БД!BY425)),"",БД!BY425)</f>
        <v/>
      </c>
      <c r="U213" s="133" t="str">
        <f ca="1">IF(OR(БД!BO425="",ISERROR(БД!BO425)),"",БД!BO425)</f>
        <v/>
      </c>
      <c r="V213" s="114" t="str">
        <f ca="1">IF(OR(БД!BT425="",ISERROR(БД!BT425)),"",БД!BT425)</f>
        <v/>
      </c>
      <c r="W213" s="133" t="str">
        <f ca="1">IF(OR(БД!BE425="",ISERROR(БД!BE425)),"",БД!BE425)</f>
        <v/>
      </c>
      <c r="X213" s="114" t="str">
        <f ca="1">IF(OR(БД!BJ425="",ISERROR(БД!BJ425)),"",БД!BJ425)</f>
        <v/>
      </c>
      <c r="Y213" s="103" t="str">
        <f ca="1">IF(OR(БД!U425="",ISERROR(БД!U425)),"",БД!U425)</f>
        <v/>
      </c>
      <c r="Z213" s="103" t="str">
        <f ca="1">IF(OR(БД!CX511="",ISERROR(БД!CX511)),"",БД!CX511)</f>
        <v/>
      </c>
      <c r="AA213" s="133" t="str">
        <f ca="1">IF(OR(БД!AU425="",ISERROR(БД!AU425)),"",БД!AU425)</f>
        <v/>
      </c>
      <c r="AB213" s="114" t="str">
        <f ca="1">IF(OR(БД!AZ425="",ISERROR(БД!AZ425)),"",БД!AZ425)</f>
        <v/>
      </c>
      <c r="AC213" s="103" t="str">
        <f ca="1">IF(OR(БД!AJ425="",ISERROR(БД!AJ425)),"",БД!AJ425)</f>
        <v/>
      </c>
      <c r="AD213" s="114" t="str">
        <f ca="1">IF(OR(БД!AP425="",ISERROR(БД!AP425)),"",БД!AP425)</f>
        <v/>
      </c>
      <c r="AE213" s="133" t="str">
        <f ca="1">IF(OR(БД!Z425="",ISERROR(БД!Z425)),"",БД!Z425)</f>
        <v/>
      </c>
      <c r="AF213" s="114" t="str">
        <f ca="1">IF(OR(БД!AE425="",ISERROR(БД!AE425)),"",БД!AE425)</f>
        <v/>
      </c>
      <c r="AG213" s="133" t="str">
        <f ca="1">IF(OR(БД!IC468="",ISERROR(БД!IC468)),"",БД!IC468)</f>
        <v/>
      </c>
      <c r="AH213" s="114" t="str">
        <f ca="1">IF(OR(БД!IH468="",ISERROR(БД!IH468)),"",БД!IH468)</f>
        <v/>
      </c>
      <c r="AI213" s="133" t="str">
        <f ca="1">IF(OR(БД!HS468="",ISERROR(БД!HS468)),"",БД!HS468)</f>
        <v/>
      </c>
      <c r="AJ213" s="114" t="str">
        <f ca="1">IF(OR(БД!HX468="",ISERROR(БД!HX468)),"",БД!HX468)</f>
        <v/>
      </c>
      <c r="AK213" s="133" t="str">
        <f ca="1">IF(OR(БД!HI468="",ISERROR(БД!HI468)),"",БД!HI468)</f>
        <v/>
      </c>
      <c r="AL213" s="114" t="str">
        <f ca="1">IF(OR(БД!HN468="",ISERROR(БД!HN468)),"",БД!HN468)</f>
        <v/>
      </c>
      <c r="AM213" s="133" t="str">
        <f ca="1">IF(OR(БД!GY468="",ISERROR(БД!GY468)),"",БД!GY468)</f>
        <v/>
      </c>
      <c r="AN213" s="114" t="str">
        <f ca="1">IF(OR(БД!HD468="",ISERROR(БД!HD468)),"",БД!HD468)</f>
        <v/>
      </c>
      <c r="AO213" s="133" t="str">
        <f ca="1">IF(OR(БД!GO468="",ISERROR(БД!GO468)),"",БД!GO468)</f>
        <v/>
      </c>
      <c r="AP213" s="114" t="str">
        <f ca="1">IF(OR(БД!GT468="",ISERROR(БД!GT468)),"",БД!GT468)</f>
        <v/>
      </c>
      <c r="AQ213" s="133" t="str">
        <f ca="1">IF(OR(БД!GE468="",ISERROR(БД!GE468)),"",БД!GE468)</f>
        <v/>
      </c>
      <c r="AR213" s="114" t="str">
        <f ca="1">IF(OR(БД!GJ468="",ISERROR(БД!GJ468)),"",БД!GJ468)</f>
        <v/>
      </c>
      <c r="AS213" s="103" t="str">
        <f ca="1">IF(OR(БД!FT468="",ISERROR(БД!FT468)),"",БД!FT468)</f>
        <v/>
      </c>
      <c r="AT213" s="114" t="str">
        <f ca="1">IF(OR(БД!FZ468="",ISERROR(БД!FZ468)),"",БД!FZ468)</f>
        <v/>
      </c>
      <c r="AU213" s="103" t="str">
        <f ca="1">IF(OR(БД!FO468="",ISERROR(БД!FO468)),"",БД!FO468)</f>
        <v/>
      </c>
      <c r="AV213" s="103" t="str">
        <f ca="1">IF(OR(БД!FJ468="",ISERROR(БД!FJ468)),"",БД!FJ468)</f>
        <v/>
      </c>
      <c r="AW213" s="103" t="str">
        <f ca="1">IF(OR(БД!EY468="",ISERROR(БД!EY468)),"",БД!EY468)</f>
        <v/>
      </c>
      <c r="AX213" s="114" t="str">
        <f ca="1">IF(OR(БД!FE468="",ISERROR(БД!FE468)),"",БД!FE468)</f>
        <v/>
      </c>
      <c r="AY213" s="103" t="str">
        <f ca="1">IF(OR(БД!EN468="",ISERROR(БД!EN468)),"",БД!EN468)</f>
        <v/>
      </c>
      <c r="AZ213" s="114" t="str">
        <f ca="1">IF(OR(БД!ET468="",ISERROR(БД!ET468)),"",БД!ET468)</f>
        <v/>
      </c>
      <c r="BA213" s="103" t="str">
        <f ca="1">IF(OR(БД!EC468="",ISERROR(БД!EC468)),"",БД!EC468)</f>
        <v/>
      </c>
      <c r="BB213" s="114" t="str">
        <f ca="1">IF(OR(БД!EI468="",ISERROR(БД!EI468)),"",БД!EI468)</f>
        <v/>
      </c>
      <c r="BC213" s="103" t="str">
        <f ca="1">IF(OR(БД!DX468="",ISERROR(БД!DX468)),"",БД!DX468)</f>
        <v/>
      </c>
      <c r="BD213" s="103" t="str">
        <f ca="1">IF(OR(БД!DS468="",ISERROR(БД!DS468)),"",БД!DS468)</f>
        <v/>
      </c>
      <c r="BE213" s="103" t="str">
        <f ca="1">IF(OR(БД!DN468="",ISERROR(БД!DN468)),"",БД!DN468)</f>
        <v/>
      </c>
      <c r="BF213" s="133" t="str">
        <f ca="1">IF(OR(БД!T382="",ISERROR(БД!T382)),"",БД!T382)</f>
        <v/>
      </c>
      <c r="BG213" s="114" t="str">
        <f ca="1">IF(OR(БД!Z382="",ISERROR(БД!Z382)),"",БД!Z382)</f>
        <v/>
      </c>
      <c r="BH213" s="52"/>
      <c r="BI213" s="80" t="str">
        <f ca="1">IF(OR(БД!DC468="",ISERROR(БД!DC468)),"",БД!DC468)</f>
        <v/>
      </c>
      <c r="BJ213" s="114" t="str">
        <f ca="1">IF(OR(БД!DI468="",ISERROR(БД!DI468)),"",БД!DI468)</f>
        <v/>
      </c>
      <c r="BK213" s="103" t="str">
        <f ca="1">IF(OR(БД!CS511="",ISERROR(БД!CS511)),"",БД!CS511)</f>
        <v/>
      </c>
      <c r="BL213" s="80" t="str">
        <f ca="1">IF(OR(БД!HE382="",ISERROR(БД!HE382)),"",БД!HE382)</f>
        <v/>
      </c>
      <c r="BM213" s="103" t="str">
        <f ca="1">IF(OR(БД!BA167="",ISERROR(БД!BA167)),"",БД!BA167)</f>
        <v/>
      </c>
      <c r="BN213" s="114" t="str">
        <f ca="1">IF(OR(БД!BG167="",ISERROR(БД!BG167)),"",БД!BG167)</f>
        <v/>
      </c>
      <c r="BO213" s="103" t="str">
        <f ca="1">IF(OR(БД!R296="",ISERROR(БД!R296)),"",БД!R296)</f>
        <v/>
      </c>
      <c r="BP213" s="52"/>
      <c r="BQ213" s="80" t="str">
        <f ca="1">IF(OR(БД!AJ167="",ISERROR(БД!AJ167)),"",БД!AJ167)</f>
        <v/>
      </c>
      <c r="BR213" s="82" t="str">
        <f ca="1">IF(OR(БД!AM167="",ISERROR(БД!AM167)),"",БД!AM167)</f>
        <v/>
      </c>
      <c r="BS213" s="114" t="str">
        <f ca="1">IF(OR(БД!AQ167="",ISERROR(БД!AQ167)),"",БД!AQ167)</f>
        <v/>
      </c>
      <c r="BT213" s="80" t="str">
        <f ca="1">IF(OR(БД!Y167="",ISERROR(БД!Y167)),"",БД!Y167)</f>
        <v/>
      </c>
      <c r="BU213" s="114" t="str">
        <f ca="1">IF(OR(БД!AE167="",ISERROR(БД!AE167)),"",БД!AE167)</f>
        <v/>
      </c>
      <c r="BV213" s="80" t="str">
        <f ca="1">IF(OR(БД!N167="",ISERROR(БД!N167)),"",БД!N167)</f>
        <v/>
      </c>
      <c r="BW213" s="114" t="str">
        <f ca="1">IF(OR(БД!T167="",ISERROR(БД!T167)),"",БД!T167)</f>
        <v/>
      </c>
      <c r="BX213" s="80" t="str">
        <f ca="1">IF(OR(БД!GR210="",ISERROR(БД!GR210)),"",БД!GR210)</f>
        <v/>
      </c>
      <c r="BY213" s="114" t="str">
        <f ca="1">IF(OR(БД!GX210="",ISERROR(БД!GX210)),"",БД!GX210)</f>
        <v/>
      </c>
      <c r="BZ213" s="80" t="str">
        <f ca="1">IF(OR(БД!GG210="",ISERROR(БД!GG210)),"",БД!GG210)</f>
        <v/>
      </c>
      <c r="CA213" s="114" t="str">
        <f ca="1">IF(OR(БД!GM210="",ISERROR(БД!GM210)),"",БД!GM210)</f>
        <v/>
      </c>
      <c r="CB213" s="80" t="str">
        <f ca="1">IF(OR(БД!FT382="",ISERROR(БД!FT382)),"",БД!FT382)</f>
        <v/>
      </c>
      <c r="CC213" s="80" t="str">
        <f ca="1">IF(OR(БД!FV210="",ISERROR(БД!FV210)),"",БД!FV210)</f>
        <v/>
      </c>
      <c r="CD213" s="114" t="str">
        <f ca="1">IF(OR(БД!GB210="",ISERROR(БД!GB210)),"",БД!GB210)</f>
        <v/>
      </c>
      <c r="CE213" s="103" t="str">
        <f ca="1">IF(OR(БД!EG511="",ISERROR(БД!EG511)),"",БД!EG511)</f>
        <v/>
      </c>
      <c r="CF213" s="80" t="str">
        <f ca="1">IF(OR(БД!EB511="",ISERROR(БД!EB511)),"",БД!EB511)</f>
        <v/>
      </c>
      <c r="CG213" s="80" t="str">
        <f ca="1">IF(OR(БД!DW511="",ISERROR(БД!DW511)),"",БД!DW511)</f>
        <v/>
      </c>
      <c r="CH213" s="80" t="str">
        <f ca="1">IF(OR(БД!DR511="",ISERROR(БД!DR511)),"",БД!DR511)</f>
        <v/>
      </c>
      <c r="CI213" s="80" t="str">
        <f ca="1">IF(OR(БД!DM511="",ISERROR(БД!DM511)),"",БД!DM511)</f>
        <v/>
      </c>
      <c r="CJ213" s="80" t="str">
        <f ca="1">IF(OR(БД!DH511="",ISERROR(БД!DH511)),"",БД!DH511)</f>
        <v/>
      </c>
      <c r="CK213" s="103" t="str">
        <f ca="1">IF(OR(БД!FJ210="",ISERROR(БД!FJ210)),"",БД!FJ210)</f>
        <v/>
      </c>
      <c r="CL213" s="114" t="str">
        <f ca="1">IF(OR(БД!FQ210="",ISERROR(БД!FQ210)),"",БД!FQ210)</f>
        <v/>
      </c>
      <c r="CM213" s="108" t="str">
        <f ca="1">IF(OR(БД!CU382="",ISERROR(БД!CU382)),"",БД!CU382)</f>
        <v/>
      </c>
      <c r="CN213" s="114" t="str">
        <f ca="1">IF(OR(БД!CZ382="",ISERROR(БД!CZ382)),"",БД!CZ382)</f>
        <v/>
      </c>
      <c r="CO213" s="103" t="str">
        <f ca="1">IF(OR(БД!EL511="",ISERROR(БД!EL511)),"",БД!EL511)</f>
        <v/>
      </c>
      <c r="CP213" s="103" t="str">
        <f ca="1">IF(OR(БД!EO425="",ISERROR(БД!EO425)),"",БД!EO425)</f>
        <v/>
      </c>
      <c r="CQ213" s="114" t="str">
        <f ca="1">IF(OR(БД!EW425="",ISERROR(БД!EW425)),"",БД!EW425)</f>
        <v/>
      </c>
      <c r="CR213" s="108" t="str">
        <f ca="1">IF(OR(БД!EJ425="",ISERROR(БД!EJ425)),"",БД!EJ425)</f>
        <v/>
      </c>
      <c r="CS213" s="108" t="str">
        <f ca="1">IF(OR(БД!EF425="",ISERROR(БД!EF425)),"",БД!EF425)</f>
        <v/>
      </c>
      <c r="CT213" s="103" t="str">
        <f ca="1">IF(OR(БД!DU425="",ISERROR(БД!DU425)),"",БД!DU425)</f>
        <v/>
      </c>
      <c r="CU213" s="114" t="str">
        <f ca="1">IF(OR(БД!EA425="",ISERROR(БД!EA425)),"",БД!EA425)</f>
        <v/>
      </c>
      <c r="CV213" s="108" t="str">
        <f ca="1">IF(OR(БД!DP425="",ISERROR(БД!DP425)),"",БД!DP425)</f>
        <v/>
      </c>
      <c r="CW213" s="103" t="str">
        <f ca="1">IF(OR(БД!DE425="",ISERROR(БД!DE425)),"",БД!DE425)</f>
        <v/>
      </c>
      <c r="CX213" s="114" t="str">
        <f ca="1">IF(OR(БД!DK425="",ISERROR(БД!DK425)),"",БД!DK425)</f>
        <v/>
      </c>
      <c r="CY213" s="103" t="str">
        <f ca="1">IF(OR(БД!D253="",ISERROR(БД!D253)),"",БД!D253)</f>
        <v/>
      </c>
      <c r="CZ213" s="114" t="str">
        <f ca="1">IF(OR(БД!J253="",ISERROR(БД!J253)),"",БД!J253)</f>
        <v/>
      </c>
      <c r="DA213" s="99" t="str">
        <f ca="1">IF(OR(БД!CA511="",ISERROR(БД!CA511)),"",БД!CA511)</f>
        <v/>
      </c>
      <c r="DB213" s="101" t="str">
        <f>IF(OR(БД!CD511="",ISERROR(БД!CD511)),"",БД!CD511)</f>
        <v/>
      </c>
      <c r="DC213" s="99" t="str">
        <f ca="1">IF(OR(БД!CG511="",ISERROR(БД!CG511)),"",БД!CG511)</f>
        <v/>
      </c>
      <c r="DD213" s="101" t="str">
        <f>IF(OR(БД!CJ511="",ISERROR(БД!CJ511)),"",БД!CJ511)</f>
        <v/>
      </c>
      <c r="DE213" s="99" t="str">
        <f ca="1">IF(OR(БД!BO511="",ISERROR(БД!BO511)),"",БД!BO511)</f>
        <v/>
      </c>
      <c r="DF213" s="101" t="str">
        <f>IF(OR(БД!BR511="",ISERROR(БД!BR511)),"",БД!BR511)</f>
        <v/>
      </c>
      <c r="DG213" s="99" t="str">
        <f ca="1">IF(OR(БД!BU511="",ISERROR(БД!BU511)),"",БД!BU511)</f>
        <v/>
      </c>
      <c r="DH213" s="101" t="str">
        <f>IF(OR(БД!BX511="",ISERROR(БД!BX511)),"",БД!BX511)</f>
        <v/>
      </c>
      <c r="DI213" s="80" t="str">
        <f ca="1">IF(OR(БД!GA511="",ISERROR(БД!GA511)),"",БД!GA511)</f>
        <v/>
      </c>
      <c r="DJ213" s="114" t="str">
        <f ca="1">IF(OR(БД!GG511="",ISERROR(БД!GG511)),"",БД!GG511)</f>
        <v/>
      </c>
      <c r="DK213" s="80" t="str">
        <f ca="1">IF(OR(БД!FP511="",ISERROR(БД!FP511)),"",БД!FP511)</f>
        <v/>
      </c>
      <c r="DL213" s="114" t="str">
        <f ca="1">IF(OR(БД!FV511="",ISERROR(БД!FV511)),"",БД!FV511)</f>
        <v/>
      </c>
      <c r="DM213" s="108" t="str">
        <f ca="1">IF(OR(БД!FK511="",ISERROR(БД!FK511)),"",БД!FK511)</f>
        <v/>
      </c>
      <c r="DN213" s="103" t="str">
        <f ca="1">IF(OR(БД!AH296="",ISERROR(БД!AH296)),"",БД!AH296)</f>
        <v/>
      </c>
      <c r="DO213" s="114" t="str">
        <f ca="1">IF(OR(БД!AN296="",ISERROR(БД!AN296)),"",БД!AN296)</f>
        <v/>
      </c>
      <c r="DQ213" s="80" t="str">
        <f ca="1">IF(OR(БД!FE210="",ISERROR(БД!FE210)),"",БД!FE210)</f>
        <v/>
      </c>
      <c r="DR213" s="80" t="str">
        <f ca="1">IF(OR(БД!EZ210="",ISERROR(БД!EZ210)),"",БД!EZ210)</f>
        <v/>
      </c>
      <c r="DS213" s="80" t="str">
        <f ca="1">IF(OR(БД!EU210="",ISERROR(БД!EU210)),"",БД!EU210)</f>
        <v/>
      </c>
      <c r="DT213" s="80" t="str">
        <f ca="1">IF(OR(БД!EP210="",ISERROR(БД!EP210)),"",БД!EP210)</f>
        <v/>
      </c>
      <c r="DU213" s="80" t="str">
        <f ca="1">IF(OR(БД!EK210="",ISERROR(БД!EK210)),"",БД!EK210)</f>
        <v/>
      </c>
      <c r="DV213" s="80" t="str">
        <f ca="1">IF(OR(БД!EF210="",ISERROR(БД!EF210)),"",БД!EF210)</f>
        <v/>
      </c>
      <c r="DW213" s="80" t="str">
        <f ca="1">IF(OR(БД!EA210="",ISERROR(БД!EA210)),"",БД!EA210)</f>
        <v/>
      </c>
      <c r="DX213" s="80" t="str">
        <f ca="1">IF(OR(БД!AQ253="",ISERROR(БД!AQ253)),"",БД!AQ253)</f>
        <v/>
      </c>
      <c r="DY213" s="80" t="str">
        <f ca="1">IF(OR(БД!GY296="",ISERROR(БД!GY296)),"",БД!GY296)</f>
        <v/>
      </c>
      <c r="DZ213" s="80" t="str">
        <f ca="1">IF(OR(БД!GT296="",ISERROR(БД!GT296)),"",БД!GT296)</f>
        <v/>
      </c>
      <c r="EA213" s="80" t="str">
        <f ca="1">IF(OR(БД!GO296="",ISERROR(БД!GO296)),"",БД!GO296)</f>
        <v/>
      </c>
      <c r="EB213" s="80" t="str">
        <f ca="1">IF(OR(БД!GJ296="",ISERROR(БД!GJ296)),"",БД!GJ296)</f>
        <v/>
      </c>
      <c r="EC213" s="108" t="str">
        <f ca="1">IF(OR(БД!GL511="",ISERROR(БД!GL511)),"",БД!GL511)</f>
        <v/>
      </c>
      <c r="ED213" s="80" t="str">
        <f ca="1">IF(OR(БД!GE296="",ISERROR(БД!GE296)),"",БД!GE296)</f>
        <v/>
      </c>
      <c r="EE213" s="80" t="str">
        <f ca="1">IF(OR(БД!FZ296="",ISERROR(БД!FZ296)),"",БД!FZ296)</f>
        <v/>
      </c>
      <c r="EF213" s="108" t="str">
        <f ca="1">IF(OR(БД!FU296="",ISERROR(БД!FU296)),"",БД!FU296)</f>
        <v/>
      </c>
      <c r="EG213" s="80" t="str">
        <f ca="1">IF(OR(БД!FP296="",ISERROR(БД!FP296)),"",БД!FP296)</f>
        <v/>
      </c>
      <c r="EH213" s="80" t="str">
        <f ca="1">IF(OR(БД!AX296="",ISERROR(БД!AX296)),"",БД!AX296)</f>
        <v/>
      </c>
      <c r="EI213" s="80" t="str">
        <f ca="1">IF(OR(БД!FK296="",ISERROR(БД!FK296)),"",БД!FK296)</f>
        <v/>
      </c>
      <c r="EJ213" s="80" t="str">
        <f ca="1">IF(OR(БД!FF296="",ISERROR(БД!FF296)),"",БД!FF296)</f>
        <v/>
      </c>
      <c r="EL213" s="103" t="str">
        <f ca="1">IF(OR(БД!EX382="",ISERROR(БД!EX382)),"",БД!EX382)</f>
        <v/>
      </c>
      <c r="EM213" s="135" t="str">
        <f>IF(OR(БД!EZ382="",ISERROR(БД!EZ382)),"",БД!EZ382)</f>
        <v/>
      </c>
      <c r="EN213" s="114" t="str">
        <f ca="1">IF(OR(БД!FD382="",ISERROR(БД!FD382)),"",БД!FD382)</f>
        <v/>
      </c>
      <c r="EO213" s="103" t="str">
        <f ca="1">IF(OR(БД!AS296="",ISERROR(БД!AS296)),"",БД!AS296)</f>
        <v/>
      </c>
      <c r="EP213" s="103" t="str">
        <f ca="1">IF(OR(БД!BC296="",ISERROR(БД!BC296)),"",БД!BC296)</f>
        <v/>
      </c>
    </row>
    <row r="214" spans="1:146" x14ac:dyDescent="0.25">
      <c r="A214" s="113">
        <v>26</v>
      </c>
      <c r="B214" s="103" t="str">
        <f ca="1">IF(OR(БД!CG168="",ISERROR(БД!CG168)),"",БД!CG168)</f>
        <v/>
      </c>
      <c r="C214" s="103" t="str">
        <f ca="1">IF(OR(БД!CB168="",ISERROR(БД!CB168)),"",БД!CB168)</f>
        <v/>
      </c>
      <c r="D214" s="103" t="str">
        <f ca="1">IF(OR(БД!BW168="",ISERROR(БД!BW168)),"",БД!BW168)</f>
        <v/>
      </c>
      <c r="E214" s="103" t="str">
        <f ca="1">IF(OR(БД!BL168="",ISERROR(БД!BL168)),"",БД!BL168)</f>
        <v/>
      </c>
      <c r="F214" s="114" t="str">
        <f ca="1">IF(OR(БД!BR168="",ISERROR(БД!BR168)),"",БД!BR168)</f>
        <v/>
      </c>
      <c r="G214" s="103" t="str">
        <f ca="1">IF(OR(БД!AV168="",ISERROR(БД!AV168)),"",БД!AV168)</f>
        <v/>
      </c>
      <c r="H214" s="103" t="str">
        <f ca="1">IF(OR(БД!HJ383="",ISERROR(БД!HJ383)),"",БД!HJ383)</f>
        <v/>
      </c>
      <c r="I214" s="114" t="str">
        <f ca="1">IF(OR(БД!HP383="",ISERROR(БД!HP383)),"",БД!HP383)</f>
        <v/>
      </c>
      <c r="J214" s="103" t="str">
        <f ca="1">IF(OR(БД!FI383="",ISERROR(БД!FI383)),"",БД!FI383)</f>
        <v/>
      </c>
      <c r="K214" s="114" t="str">
        <f ca="1">IF(OR(БД!FO383="",ISERROR(БД!FO383)),"",БД!FO383)</f>
        <v/>
      </c>
      <c r="L214" s="103" t="str">
        <f ca="1">IF(OR(БД!DC512="",ISERROR(БД!DC512)),"",БД!DC512)</f>
        <v/>
      </c>
      <c r="M214" s="133" t="str">
        <f ca="1">IF(OR(БД!BS383="",ISERROR(БД!BS383)),"",БД!BS383)</f>
        <v/>
      </c>
      <c r="N214" s="114" t="str">
        <f ca="1">IF(OR(БД!BX383="",ISERROR(БД!BX383)),"",БД!BX383)</f>
        <v/>
      </c>
      <c r="O214" s="133" t="str">
        <f ca="1">IF(OR(БД!CI426="",ISERROR(БД!CI426)),"",БД!CI426)</f>
        <v/>
      </c>
      <c r="P214" s="114" t="str">
        <f ca="1">IF(OR(БД!CN426="",ISERROR(БД!CN426)),"",БД!CN426)</f>
        <v/>
      </c>
      <c r="Q214" s="133" t="str">
        <f ca="1">IF(OR(БД!D168="",ISERROR(БД!D168)),"",БД!D168)</f>
        <v/>
      </c>
      <c r="R214" s="134" t="str">
        <f>IF(OR(БД!E168="",ISERROR(БД!E168)),"",БД!E168)</f>
        <v/>
      </c>
      <c r="S214" s="114" t="str">
        <f ca="1">IF(OR(БД!I168="",ISERROR(БД!I168)),"",БД!I168)</f>
        <v/>
      </c>
      <c r="T214" s="103" t="str">
        <f ca="1">IF(OR(БД!BY426="",ISERROR(БД!BY426)),"",БД!BY426)</f>
        <v/>
      </c>
      <c r="U214" s="133" t="str">
        <f ca="1">IF(OR(БД!BO426="",ISERROR(БД!BO426)),"",БД!BO426)</f>
        <v/>
      </c>
      <c r="V214" s="114" t="str">
        <f ca="1">IF(OR(БД!BT426="",ISERROR(БД!BT426)),"",БД!BT426)</f>
        <v/>
      </c>
      <c r="W214" s="133" t="str">
        <f ca="1">IF(OR(БД!BE426="",ISERROR(БД!BE426)),"",БД!BE426)</f>
        <v/>
      </c>
      <c r="X214" s="114" t="str">
        <f ca="1">IF(OR(БД!BJ426="",ISERROR(БД!BJ426)),"",БД!BJ426)</f>
        <v/>
      </c>
      <c r="Y214" s="103" t="str">
        <f ca="1">IF(OR(БД!U426="",ISERROR(БД!U426)),"",БД!U426)</f>
        <v/>
      </c>
      <c r="Z214" s="103" t="str">
        <f ca="1">IF(OR(БД!CX512="",ISERROR(БД!CX512)),"",БД!CX512)</f>
        <v/>
      </c>
      <c r="AA214" s="133" t="str">
        <f ca="1">IF(OR(БД!AU426="",ISERROR(БД!AU426)),"",БД!AU426)</f>
        <v/>
      </c>
      <c r="AB214" s="114" t="str">
        <f ca="1">IF(OR(БД!AZ426="",ISERROR(БД!AZ426)),"",БД!AZ426)</f>
        <v/>
      </c>
      <c r="AC214" s="103" t="str">
        <f ca="1">IF(OR(БД!AJ426="",ISERROR(БД!AJ426)),"",БД!AJ426)</f>
        <v/>
      </c>
      <c r="AD214" s="114" t="str">
        <f ca="1">IF(OR(БД!AP426="",ISERROR(БД!AP426)),"",БД!AP426)</f>
        <v/>
      </c>
      <c r="AE214" s="133" t="str">
        <f ca="1">IF(OR(БД!Z426="",ISERROR(БД!Z426)),"",БД!Z426)</f>
        <v/>
      </c>
      <c r="AF214" s="114" t="str">
        <f ca="1">IF(OR(БД!AE426="",ISERROR(БД!AE426)),"",БД!AE426)</f>
        <v/>
      </c>
      <c r="AG214" s="133" t="str">
        <f ca="1">IF(OR(БД!IC469="",ISERROR(БД!IC469)),"",БД!IC469)</f>
        <v/>
      </c>
      <c r="AH214" s="114" t="str">
        <f ca="1">IF(OR(БД!IH469="",ISERROR(БД!IH469)),"",БД!IH469)</f>
        <v/>
      </c>
      <c r="AI214" s="133" t="str">
        <f ca="1">IF(OR(БД!HS469="",ISERROR(БД!HS469)),"",БД!HS469)</f>
        <v/>
      </c>
      <c r="AJ214" s="114" t="str">
        <f ca="1">IF(OR(БД!HX469="",ISERROR(БД!HX469)),"",БД!HX469)</f>
        <v/>
      </c>
      <c r="AK214" s="133" t="str">
        <f ca="1">IF(OR(БД!HI469="",ISERROR(БД!HI469)),"",БД!HI469)</f>
        <v/>
      </c>
      <c r="AL214" s="114" t="str">
        <f ca="1">IF(OR(БД!HN469="",ISERROR(БД!HN469)),"",БД!HN469)</f>
        <v/>
      </c>
      <c r="AM214" s="133" t="str">
        <f ca="1">IF(OR(БД!GY469="",ISERROR(БД!GY469)),"",БД!GY469)</f>
        <v/>
      </c>
      <c r="AN214" s="114" t="str">
        <f ca="1">IF(OR(БД!HD469="",ISERROR(БД!HD469)),"",БД!HD469)</f>
        <v/>
      </c>
      <c r="AO214" s="133" t="str">
        <f ca="1">IF(OR(БД!GO469="",ISERROR(БД!GO469)),"",БД!GO469)</f>
        <v/>
      </c>
      <c r="AP214" s="114" t="str">
        <f ca="1">IF(OR(БД!GT469="",ISERROR(БД!GT469)),"",БД!GT469)</f>
        <v/>
      </c>
      <c r="AQ214" s="133" t="str">
        <f ca="1">IF(OR(БД!GE469="",ISERROR(БД!GE469)),"",БД!GE469)</f>
        <v/>
      </c>
      <c r="AR214" s="114" t="str">
        <f ca="1">IF(OR(БД!GJ469="",ISERROR(БД!GJ469)),"",БД!GJ469)</f>
        <v/>
      </c>
      <c r="AS214" s="103" t="str">
        <f ca="1">IF(OR(БД!FT469="",ISERROR(БД!FT469)),"",БД!FT469)</f>
        <v/>
      </c>
      <c r="AT214" s="114" t="str">
        <f ca="1">IF(OR(БД!FZ469="",ISERROR(БД!FZ469)),"",БД!FZ469)</f>
        <v/>
      </c>
      <c r="AU214" s="103" t="str">
        <f ca="1">IF(OR(БД!FO469="",ISERROR(БД!FO469)),"",БД!FO469)</f>
        <v/>
      </c>
      <c r="AV214" s="103" t="str">
        <f ca="1">IF(OR(БД!FJ469="",ISERROR(БД!FJ469)),"",БД!FJ469)</f>
        <v/>
      </c>
      <c r="AW214" s="103" t="str">
        <f ca="1">IF(OR(БД!EY469="",ISERROR(БД!EY469)),"",БД!EY469)</f>
        <v/>
      </c>
      <c r="AX214" s="114" t="str">
        <f ca="1">IF(OR(БД!FE469="",ISERROR(БД!FE469)),"",БД!FE469)</f>
        <v/>
      </c>
      <c r="AY214" s="103" t="str">
        <f ca="1">IF(OR(БД!EN469="",ISERROR(БД!EN469)),"",БД!EN469)</f>
        <v/>
      </c>
      <c r="AZ214" s="114" t="str">
        <f ca="1">IF(OR(БД!ET469="",ISERROR(БД!ET469)),"",БД!ET469)</f>
        <v/>
      </c>
      <c r="BA214" s="103" t="str">
        <f ca="1">IF(OR(БД!EC469="",ISERROR(БД!EC469)),"",БД!EC469)</f>
        <v/>
      </c>
      <c r="BB214" s="114" t="str">
        <f ca="1">IF(OR(БД!EI469="",ISERROR(БД!EI469)),"",БД!EI469)</f>
        <v/>
      </c>
      <c r="BC214" s="103" t="str">
        <f ca="1">IF(OR(БД!DX469="",ISERROR(БД!DX469)),"",БД!DX469)</f>
        <v/>
      </c>
      <c r="BD214" s="103" t="str">
        <f ca="1">IF(OR(БД!DS469="",ISERROR(БД!DS469)),"",БД!DS469)</f>
        <v/>
      </c>
      <c r="BE214" s="103" t="str">
        <f ca="1">IF(OR(БД!DN469="",ISERROR(БД!DN469)),"",БД!DN469)</f>
        <v/>
      </c>
      <c r="BF214" s="133" t="str">
        <f ca="1">IF(OR(БД!T383="",ISERROR(БД!T383)),"",БД!T383)</f>
        <v/>
      </c>
      <c r="BG214" s="114" t="str">
        <f ca="1">IF(OR(БД!Z383="",ISERROR(БД!Z383)),"",БД!Z383)</f>
        <v/>
      </c>
      <c r="BH214" s="52"/>
      <c r="BI214" s="80" t="str">
        <f ca="1">IF(OR(БД!DC469="",ISERROR(БД!DC469)),"",БД!DC469)</f>
        <v/>
      </c>
      <c r="BJ214" s="114" t="str">
        <f ca="1">IF(OR(БД!DI469="",ISERROR(БД!DI469)),"",БД!DI469)</f>
        <v/>
      </c>
      <c r="BK214" s="103" t="str">
        <f ca="1">IF(OR(БД!CS512="",ISERROR(БД!CS512)),"",БД!CS512)</f>
        <v/>
      </c>
      <c r="BL214" s="80" t="str">
        <f ca="1">IF(OR(БД!HE383="",ISERROR(БД!HE383)),"",БД!HE383)</f>
        <v/>
      </c>
      <c r="BM214" s="103" t="str">
        <f ca="1">IF(OR(БД!BA168="",ISERROR(БД!BA168)),"",БД!BA168)</f>
        <v/>
      </c>
      <c r="BN214" s="114" t="str">
        <f ca="1">IF(OR(БД!BG168="",ISERROR(БД!BG168)),"",БД!BG168)</f>
        <v/>
      </c>
      <c r="BO214" s="103" t="str">
        <f ca="1">IF(OR(БД!R297="",ISERROR(БД!R297)),"",БД!R297)</f>
        <v/>
      </c>
      <c r="BP214" s="52"/>
      <c r="BQ214" s="80" t="str">
        <f ca="1">IF(OR(БД!AJ168="",ISERROR(БД!AJ168)),"",БД!AJ168)</f>
        <v/>
      </c>
      <c r="BR214" s="82" t="str">
        <f ca="1">IF(OR(БД!AM168="",ISERROR(БД!AM168)),"",БД!AM168)</f>
        <v/>
      </c>
      <c r="BS214" s="114" t="str">
        <f ca="1">IF(OR(БД!AQ168="",ISERROR(БД!AQ168)),"",БД!AQ168)</f>
        <v/>
      </c>
      <c r="BT214" s="80" t="str">
        <f ca="1">IF(OR(БД!Y168="",ISERROR(БД!Y168)),"",БД!Y168)</f>
        <v/>
      </c>
      <c r="BU214" s="114" t="str">
        <f ca="1">IF(OR(БД!AE168="",ISERROR(БД!AE168)),"",БД!AE168)</f>
        <v/>
      </c>
      <c r="BV214" s="80" t="str">
        <f ca="1">IF(OR(БД!N168="",ISERROR(БД!N168)),"",БД!N168)</f>
        <v/>
      </c>
      <c r="BW214" s="114" t="str">
        <f ca="1">IF(OR(БД!T168="",ISERROR(БД!T168)),"",БД!T168)</f>
        <v/>
      </c>
      <c r="BX214" s="80" t="str">
        <f ca="1">IF(OR(БД!GR211="",ISERROR(БД!GR211)),"",БД!GR211)</f>
        <v/>
      </c>
      <c r="BY214" s="114" t="str">
        <f ca="1">IF(OR(БД!GX211="",ISERROR(БД!GX211)),"",БД!GX211)</f>
        <v/>
      </c>
      <c r="BZ214" s="80" t="str">
        <f ca="1">IF(OR(БД!GG211="",ISERROR(БД!GG211)),"",БД!GG211)</f>
        <v/>
      </c>
      <c r="CA214" s="114" t="str">
        <f ca="1">IF(OR(БД!GM211="",ISERROR(БД!GM211)),"",БД!GM211)</f>
        <v/>
      </c>
      <c r="CB214" s="80" t="str">
        <f ca="1">IF(OR(БД!FT383="",ISERROR(БД!FT383)),"",БД!FT383)</f>
        <v/>
      </c>
      <c r="CC214" s="80" t="str">
        <f ca="1">IF(OR(БД!FV211="",ISERROR(БД!FV211)),"",БД!FV211)</f>
        <v/>
      </c>
      <c r="CD214" s="114" t="str">
        <f ca="1">IF(OR(БД!GB211="",ISERROR(БД!GB211)),"",БД!GB211)</f>
        <v/>
      </c>
      <c r="CE214" s="103" t="str">
        <f ca="1">IF(OR(БД!EG512="",ISERROR(БД!EG512)),"",БД!EG512)</f>
        <v/>
      </c>
      <c r="CF214" s="80" t="str">
        <f ca="1">IF(OR(БД!EB512="",ISERROR(БД!EB512)),"",БД!EB512)</f>
        <v/>
      </c>
      <c r="CG214" s="80" t="str">
        <f ca="1">IF(OR(БД!DW512="",ISERROR(БД!DW512)),"",БД!DW512)</f>
        <v/>
      </c>
      <c r="CH214" s="80" t="str">
        <f ca="1">IF(OR(БД!DR512="",ISERROR(БД!DR512)),"",БД!DR512)</f>
        <v/>
      </c>
      <c r="CI214" s="80" t="str">
        <f ca="1">IF(OR(БД!DM512="",ISERROR(БД!DM512)),"",БД!DM512)</f>
        <v/>
      </c>
      <c r="CJ214" s="80" t="str">
        <f ca="1">IF(OR(БД!DH512="",ISERROR(БД!DH512)),"",БД!DH512)</f>
        <v/>
      </c>
      <c r="CK214" s="103" t="str">
        <f ca="1">IF(OR(БД!FJ211="",ISERROR(БД!FJ211)),"",БД!FJ211)</f>
        <v/>
      </c>
      <c r="CL214" s="114" t="str">
        <f ca="1">IF(OR(БД!FQ211="",ISERROR(БД!FQ211)),"",БД!FQ211)</f>
        <v/>
      </c>
      <c r="CM214" s="108" t="str">
        <f ca="1">IF(OR(БД!CU383="",ISERROR(БД!CU383)),"",БД!CU383)</f>
        <v/>
      </c>
      <c r="CN214" s="114" t="str">
        <f ca="1">IF(OR(БД!CZ383="",ISERROR(БД!CZ383)),"",БД!CZ383)</f>
        <v/>
      </c>
      <c r="CO214" s="103" t="str">
        <f ca="1">IF(OR(БД!EL512="",ISERROR(БД!EL512)),"",БД!EL512)</f>
        <v/>
      </c>
      <c r="CP214" s="103" t="str">
        <f ca="1">IF(OR(БД!EO426="",ISERROR(БД!EO426)),"",БД!EO426)</f>
        <v/>
      </c>
      <c r="CQ214" s="114" t="str">
        <f ca="1">IF(OR(БД!EW426="",ISERROR(БД!EW426)),"",БД!EW426)</f>
        <v/>
      </c>
      <c r="CR214" s="108" t="str">
        <f ca="1">IF(OR(БД!EJ426="",ISERROR(БД!EJ426)),"",БД!EJ426)</f>
        <v/>
      </c>
      <c r="CS214" s="108" t="str">
        <f ca="1">IF(OR(БД!EF426="",ISERROR(БД!EF426)),"",БД!EF426)</f>
        <v/>
      </c>
      <c r="CT214" s="103" t="str">
        <f ca="1">IF(OR(БД!DU426="",ISERROR(БД!DU426)),"",БД!DU426)</f>
        <v/>
      </c>
      <c r="CU214" s="114" t="str">
        <f ca="1">IF(OR(БД!EA426="",ISERROR(БД!EA426)),"",БД!EA426)</f>
        <v/>
      </c>
      <c r="CV214" s="108" t="str">
        <f ca="1">IF(OR(БД!DP426="",ISERROR(БД!DP426)),"",БД!DP426)</f>
        <v/>
      </c>
      <c r="CW214" s="103" t="str">
        <f ca="1">IF(OR(БД!DE426="",ISERROR(БД!DE426)),"",БД!DE426)</f>
        <v/>
      </c>
      <c r="CX214" s="114" t="str">
        <f ca="1">IF(OR(БД!DK426="",ISERROR(БД!DK426)),"",БД!DK426)</f>
        <v/>
      </c>
      <c r="CY214" s="103" t="str">
        <f ca="1">IF(OR(БД!D254="",ISERROR(БД!D254)),"",БД!D254)</f>
        <v/>
      </c>
      <c r="CZ214" s="114" t="str">
        <f ca="1">IF(OR(БД!J254="",ISERROR(БД!J254)),"",БД!J254)</f>
        <v/>
      </c>
      <c r="DA214" s="99" t="str">
        <f ca="1">IF(OR(БД!CA512="",ISERROR(БД!CA512)),"",БД!CA512)</f>
        <v/>
      </c>
      <c r="DB214" s="101" t="str">
        <f>IF(OR(БД!CD512="",ISERROR(БД!CD512)),"",БД!CD512)</f>
        <v/>
      </c>
      <c r="DC214" s="99" t="str">
        <f ca="1">IF(OR(БД!CG512="",ISERROR(БД!CG512)),"",БД!CG512)</f>
        <v/>
      </c>
      <c r="DD214" s="101" t="str">
        <f>IF(OR(БД!CJ512="",ISERROR(БД!CJ512)),"",БД!CJ512)</f>
        <v/>
      </c>
      <c r="DE214" s="99" t="str">
        <f ca="1">IF(OR(БД!BO512="",ISERROR(БД!BO512)),"",БД!BO512)</f>
        <v/>
      </c>
      <c r="DF214" s="101" t="str">
        <f>IF(OR(БД!BR512="",ISERROR(БД!BR512)),"",БД!BR512)</f>
        <v/>
      </c>
      <c r="DG214" s="99" t="str">
        <f ca="1">IF(OR(БД!BU512="",ISERROR(БД!BU512)),"",БД!BU512)</f>
        <v/>
      </c>
      <c r="DH214" s="101" t="str">
        <f>IF(OR(БД!BX512="",ISERROR(БД!BX512)),"",БД!BX512)</f>
        <v/>
      </c>
      <c r="DI214" s="80" t="str">
        <f ca="1">IF(OR(БД!GA512="",ISERROR(БД!GA512)),"",БД!GA512)</f>
        <v/>
      </c>
      <c r="DJ214" s="114" t="str">
        <f ca="1">IF(OR(БД!GG512="",ISERROR(БД!GG512)),"",БД!GG512)</f>
        <v/>
      </c>
      <c r="DK214" s="80" t="str">
        <f ca="1">IF(OR(БД!FP512="",ISERROR(БД!FP512)),"",БД!FP512)</f>
        <v/>
      </c>
      <c r="DL214" s="114" t="str">
        <f ca="1">IF(OR(БД!FV512="",ISERROR(БД!FV512)),"",БД!FV512)</f>
        <v/>
      </c>
      <c r="DM214" s="108" t="str">
        <f ca="1">IF(OR(БД!FK512="",ISERROR(БД!FK512)),"",БД!FK512)</f>
        <v/>
      </c>
      <c r="DN214" s="103" t="str">
        <f ca="1">IF(OR(БД!AH297="",ISERROR(БД!AH297)),"",БД!AH297)</f>
        <v/>
      </c>
      <c r="DO214" s="114" t="str">
        <f ca="1">IF(OR(БД!AN297="",ISERROR(БД!AN297)),"",БД!AN297)</f>
        <v/>
      </c>
      <c r="DQ214" s="80" t="str">
        <f ca="1">IF(OR(БД!FE211="",ISERROR(БД!FE211)),"",БД!FE211)</f>
        <v/>
      </c>
      <c r="DR214" s="80" t="str">
        <f ca="1">IF(OR(БД!EZ211="",ISERROR(БД!EZ211)),"",БД!EZ211)</f>
        <v/>
      </c>
      <c r="DS214" s="80" t="str">
        <f ca="1">IF(OR(БД!EU211="",ISERROR(БД!EU211)),"",БД!EU211)</f>
        <v/>
      </c>
      <c r="DT214" s="80" t="str">
        <f ca="1">IF(OR(БД!EP211="",ISERROR(БД!EP211)),"",БД!EP211)</f>
        <v/>
      </c>
      <c r="DU214" s="80" t="str">
        <f ca="1">IF(OR(БД!EK211="",ISERROR(БД!EK211)),"",БД!EK211)</f>
        <v/>
      </c>
      <c r="DV214" s="80" t="str">
        <f ca="1">IF(OR(БД!EF211="",ISERROR(БД!EF211)),"",БД!EF211)</f>
        <v/>
      </c>
      <c r="DW214" s="80" t="str">
        <f ca="1">IF(OR(БД!EA211="",ISERROR(БД!EA211)),"",БД!EA211)</f>
        <v/>
      </c>
      <c r="DX214" s="80" t="str">
        <f ca="1">IF(OR(БД!AQ254="",ISERROR(БД!AQ254)),"",БД!AQ254)</f>
        <v/>
      </c>
      <c r="DY214" s="80" t="str">
        <f ca="1">IF(OR(БД!GY297="",ISERROR(БД!GY297)),"",БД!GY297)</f>
        <v/>
      </c>
      <c r="DZ214" s="80" t="str">
        <f ca="1">IF(OR(БД!GT297="",ISERROR(БД!GT297)),"",БД!GT297)</f>
        <v/>
      </c>
      <c r="EA214" s="80" t="str">
        <f ca="1">IF(OR(БД!GO297="",ISERROR(БД!GO297)),"",БД!GO297)</f>
        <v/>
      </c>
      <c r="EB214" s="80" t="str">
        <f ca="1">IF(OR(БД!GJ297="",ISERROR(БД!GJ297)),"",БД!GJ297)</f>
        <v/>
      </c>
      <c r="EC214" s="108" t="str">
        <f ca="1">IF(OR(БД!GL512="",ISERROR(БД!GL512)),"",БД!GL512)</f>
        <v/>
      </c>
      <c r="ED214" s="80" t="str">
        <f ca="1">IF(OR(БД!GE297="",ISERROR(БД!GE297)),"",БД!GE297)</f>
        <v/>
      </c>
      <c r="EE214" s="80" t="str">
        <f ca="1">IF(OR(БД!FZ297="",ISERROR(БД!FZ297)),"",БД!FZ297)</f>
        <v/>
      </c>
      <c r="EF214" s="108" t="str">
        <f ca="1">IF(OR(БД!FU297="",ISERROR(БД!FU297)),"",БД!FU297)</f>
        <v/>
      </c>
      <c r="EG214" s="80" t="str">
        <f ca="1">IF(OR(БД!FP297="",ISERROR(БД!FP297)),"",БД!FP297)</f>
        <v/>
      </c>
      <c r="EH214" s="80" t="str">
        <f ca="1">IF(OR(БД!AX297="",ISERROR(БД!AX297)),"",БД!AX297)</f>
        <v/>
      </c>
      <c r="EI214" s="80" t="str">
        <f ca="1">IF(OR(БД!FK297="",ISERROR(БД!FK297)),"",БД!FK297)</f>
        <v/>
      </c>
      <c r="EJ214" s="80" t="str">
        <f ca="1">IF(OR(БД!FF297="",ISERROR(БД!FF297)),"",БД!FF297)</f>
        <v/>
      </c>
      <c r="EL214" s="103" t="str">
        <f ca="1">IF(OR(БД!EX383="",ISERROR(БД!EX383)),"",БД!EX383)</f>
        <v/>
      </c>
      <c r="EM214" s="135" t="str">
        <f>IF(OR(БД!EZ383="",ISERROR(БД!EZ383)),"",БД!EZ383)</f>
        <v/>
      </c>
      <c r="EN214" s="114" t="str">
        <f ca="1">IF(OR(БД!FD383="",ISERROR(БД!FD383)),"",БД!FD383)</f>
        <v/>
      </c>
      <c r="EO214" s="103" t="str">
        <f ca="1">IF(OR(БД!AS297="",ISERROR(БД!AS297)),"",БД!AS297)</f>
        <v/>
      </c>
      <c r="EP214" s="103" t="str">
        <f ca="1">IF(OR(БД!BC297="",ISERROR(БД!BC297)),"",БД!BC297)</f>
        <v/>
      </c>
    </row>
    <row r="215" spans="1:146" x14ac:dyDescent="0.25">
      <c r="A215" s="113">
        <v>27</v>
      </c>
      <c r="B215" s="103" t="str">
        <f ca="1">IF(OR(БД!CG169="",ISERROR(БД!CG169)),"",БД!CG169)</f>
        <v/>
      </c>
      <c r="C215" s="103" t="str">
        <f ca="1">IF(OR(БД!CB169="",ISERROR(БД!CB169)),"",БД!CB169)</f>
        <v/>
      </c>
      <c r="D215" s="103" t="str">
        <f ca="1">IF(OR(БД!BW169="",ISERROR(БД!BW169)),"",БД!BW169)</f>
        <v/>
      </c>
      <c r="E215" s="103" t="str">
        <f ca="1">IF(OR(БД!BL169="",ISERROR(БД!BL169)),"",БД!BL169)</f>
        <v/>
      </c>
      <c r="F215" s="114" t="str">
        <f ca="1">IF(OR(БД!BR169="",ISERROR(БД!BR169)),"",БД!BR169)</f>
        <v/>
      </c>
      <c r="G215" s="103" t="str">
        <f ca="1">IF(OR(БД!AV169="",ISERROR(БД!AV169)),"",БД!AV169)</f>
        <v/>
      </c>
      <c r="H215" s="103" t="str">
        <f ca="1">IF(OR(БД!HJ384="",ISERROR(БД!HJ384)),"",БД!HJ384)</f>
        <v/>
      </c>
      <c r="I215" s="114" t="str">
        <f ca="1">IF(OR(БД!HP384="",ISERROR(БД!HP384)),"",БД!HP384)</f>
        <v/>
      </c>
      <c r="J215" s="103" t="str">
        <f ca="1">IF(OR(БД!FI384="",ISERROR(БД!FI384)),"",БД!FI384)</f>
        <v/>
      </c>
      <c r="K215" s="114" t="str">
        <f ca="1">IF(OR(БД!FO384="",ISERROR(БД!FO384)),"",БД!FO384)</f>
        <v/>
      </c>
      <c r="L215" s="103" t="str">
        <f ca="1">IF(OR(БД!DC513="",ISERROR(БД!DC513)),"",БД!DC513)</f>
        <v/>
      </c>
      <c r="M215" s="133" t="str">
        <f ca="1">IF(OR(БД!BS384="",ISERROR(БД!BS384)),"",БД!BS384)</f>
        <v/>
      </c>
      <c r="N215" s="114" t="str">
        <f ca="1">IF(OR(БД!BX384="",ISERROR(БД!BX384)),"",БД!BX384)</f>
        <v/>
      </c>
      <c r="O215" s="133" t="str">
        <f ca="1">IF(OR(БД!CI427="",ISERROR(БД!CI427)),"",БД!CI427)</f>
        <v/>
      </c>
      <c r="P215" s="114" t="str">
        <f ca="1">IF(OR(БД!CN427="",ISERROR(БД!CN427)),"",БД!CN427)</f>
        <v/>
      </c>
      <c r="Q215" s="133" t="str">
        <f ca="1">IF(OR(БД!D169="",ISERROR(БД!D169)),"",БД!D169)</f>
        <v/>
      </c>
      <c r="R215" s="134" t="str">
        <f>IF(OR(БД!E169="",ISERROR(БД!E169)),"",БД!E169)</f>
        <v/>
      </c>
      <c r="S215" s="114" t="str">
        <f ca="1">IF(OR(БД!I169="",ISERROR(БД!I169)),"",БД!I169)</f>
        <v/>
      </c>
      <c r="T215" s="103" t="str">
        <f ca="1">IF(OR(БД!BY427="",ISERROR(БД!BY427)),"",БД!BY427)</f>
        <v/>
      </c>
      <c r="U215" s="133" t="str">
        <f ca="1">IF(OR(БД!BO427="",ISERROR(БД!BO427)),"",БД!BO427)</f>
        <v/>
      </c>
      <c r="V215" s="114" t="str">
        <f ca="1">IF(OR(БД!BT427="",ISERROR(БД!BT427)),"",БД!BT427)</f>
        <v/>
      </c>
      <c r="W215" s="133" t="str">
        <f ca="1">IF(OR(БД!BE427="",ISERROR(БД!BE427)),"",БД!BE427)</f>
        <v/>
      </c>
      <c r="X215" s="114" t="str">
        <f ca="1">IF(OR(БД!BJ427="",ISERROR(БД!BJ427)),"",БД!BJ427)</f>
        <v/>
      </c>
      <c r="Y215" s="103" t="str">
        <f ca="1">IF(OR(БД!U427="",ISERROR(БД!U427)),"",БД!U427)</f>
        <v/>
      </c>
      <c r="Z215" s="103" t="str">
        <f ca="1">IF(OR(БД!CX513="",ISERROR(БД!CX513)),"",БД!CX513)</f>
        <v/>
      </c>
      <c r="AA215" s="133" t="str">
        <f ca="1">IF(OR(БД!AU427="",ISERROR(БД!AU427)),"",БД!AU427)</f>
        <v/>
      </c>
      <c r="AB215" s="114" t="str">
        <f ca="1">IF(OR(БД!AZ427="",ISERROR(БД!AZ427)),"",БД!AZ427)</f>
        <v/>
      </c>
      <c r="AC215" s="103" t="str">
        <f ca="1">IF(OR(БД!AJ427="",ISERROR(БД!AJ427)),"",БД!AJ427)</f>
        <v/>
      </c>
      <c r="AD215" s="114" t="str">
        <f ca="1">IF(OR(БД!AP427="",ISERROR(БД!AP427)),"",БД!AP427)</f>
        <v/>
      </c>
      <c r="AE215" s="133" t="str">
        <f ca="1">IF(OR(БД!Z427="",ISERROR(БД!Z427)),"",БД!Z427)</f>
        <v/>
      </c>
      <c r="AF215" s="114" t="str">
        <f ca="1">IF(OR(БД!AE427="",ISERROR(БД!AE427)),"",БД!AE427)</f>
        <v/>
      </c>
      <c r="AG215" s="133" t="str">
        <f ca="1">IF(OR(БД!IC470="",ISERROR(БД!IC470)),"",БД!IC470)</f>
        <v/>
      </c>
      <c r="AH215" s="114" t="str">
        <f ca="1">IF(OR(БД!IH470="",ISERROR(БД!IH470)),"",БД!IH470)</f>
        <v/>
      </c>
      <c r="AI215" s="133" t="str">
        <f ca="1">IF(OR(БД!HS470="",ISERROR(БД!HS470)),"",БД!HS470)</f>
        <v/>
      </c>
      <c r="AJ215" s="114" t="str">
        <f ca="1">IF(OR(БД!HX470="",ISERROR(БД!HX470)),"",БД!HX470)</f>
        <v/>
      </c>
      <c r="AK215" s="133" t="str">
        <f ca="1">IF(OR(БД!HI470="",ISERROR(БД!HI470)),"",БД!HI470)</f>
        <v/>
      </c>
      <c r="AL215" s="114" t="str">
        <f ca="1">IF(OR(БД!HN470="",ISERROR(БД!HN470)),"",БД!HN470)</f>
        <v/>
      </c>
      <c r="AM215" s="133" t="str">
        <f ca="1">IF(OR(БД!GY470="",ISERROR(БД!GY470)),"",БД!GY470)</f>
        <v/>
      </c>
      <c r="AN215" s="114" t="str">
        <f ca="1">IF(OR(БД!HD470="",ISERROR(БД!HD470)),"",БД!HD470)</f>
        <v/>
      </c>
      <c r="AO215" s="133" t="str">
        <f ca="1">IF(OR(БД!GO470="",ISERROR(БД!GO470)),"",БД!GO470)</f>
        <v/>
      </c>
      <c r="AP215" s="114" t="str">
        <f ca="1">IF(OR(БД!GT470="",ISERROR(БД!GT470)),"",БД!GT470)</f>
        <v/>
      </c>
      <c r="AQ215" s="133" t="str">
        <f ca="1">IF(OR(БД!GE470="",ISERROR(БД!GE470)),"",БД!GE470)</f>
        <v/>
      </c>
      <c r="AR215" s="114" t="str">
        <f ca="1">IF(OR(БД!GJ470="",ISERROR(БД!GJ470)),"",БД!GJ470)</f>
        <v/>
      </c>
      <c r="AS215" s="103" t="str">
        <f ca="1">IF(OR(БД!FT470="",ISERROR(БД!FT470)),"",БД!FT470)</f>
        <v/>
      </c>
      <c r="AT215" s="114" t="str">
        <f ca="1">IF(OR(БД!FZ470="",ISERROR(БД!FZ470)),"",БД!FZ470)</f>
        <v/>
      </c>
      <c r="AU215" s="103" t="str">
        <f ca="1">IF(OR(БД!FO470="",ISERROR(БД!FO470)),"",БД!FO470)</f>
        <v/>
      </c>
      <c r="AV215" s="103" t="str">
        <f ca="1">IF(OR(БД!FJ470="",ISERROR(БД!FJ470)),"",БД!FJ470)</f>
        <v/>
      </c>
      <c r="AW215" s="103" t="str">
        <f ca="1">IF(OR(БД!EY470="",ISERROR(БД!EY470)),"",БД!EY470)</f>
        <v/>
      </c>
      <c r="AX215" s="114" t="str">
        <f ca="1">IF(OR(БД!FE470="",ISERROR(БД!FE470)),"",БД!FE470)</f>
        <v/>
      </c>
      <c r="AY215" s="103" t="str">
        <f ca="1">IF(OR(БД!EN470="",ISERROR(БД!EN470)),"",БД!EN470)</f>
        <v/>
      </c>
      <c r="AZ215" s="114" t="str">
        <f ca="1">IF(OR(БД!ET470="",ISERROR(БД!ET470)),"",БД!ET470)</f>
        <v/>
      </c>
      <c r="BA215" s="103" t="str">
        <f ca="1">IF(OR(БД!EC470="",ISERROR(БД!EC470)),"",БД!EC470)</f>
        <v/>
      </c>
      <c r="BB215" s="114" t="str">
        <f ca="1">IF(OR(БД!EI470="",ISERROR(БД!EI470)),"",БД!EI470)</f>
        <v/>
      </c>
      <c r="BC215" s="103" t="str">
        <f ca="1">IF(OR(БД!DX470="",ISERROR(БД!DX470)),"",БД!DX470)</f>
        <v/>
      </c>
      <c r="BD215" s="103" t="str">
        <f ca="1">IF(OR(БД!DS470="",ISERROR(БД!DS470)),"",БД!DS470)</f>
        <v/>
      </c>
      <c r="BE215" s="103" t="str">
        <f ca="1">IF(OR(БД!DN470="",ISERROR(БД!DN470)),"",БД!DN470)</f>
        <v/>
      </c>
      <c r="BF215" s="133" t="str">
        <f ca="1">IF(OR(БД!T384="",ISERROR(БД!T384)),"",БД!T384)</f>
        <v/>
      </c>
      <c r="BG215" s="114" t="str">
        <f ca="1">IF(OR(БД!Z384="",ISERROR(БД!Z384)),"",БД!Z384)</f>
        <v/>
      </c>
      <c r="BH215" s="52"/>
      <c r="BI215" s="80" t="str">
        <f ca="1">IF(OR(БД!DC470="",ISERROR(БД!DC470)),"",БД!DC470)</f>
        <v/>
      </c>
      <c r="BJ215" s="114" t="str">
        <f ca="1">IF(OR(БД!DI470="",ISERROR(БД!DI470)),"",БД!DI470)</f>
        <v/>
      </c>
      <c r="BK215" s="103" t="str">
        <f ca="1">IF(OR(БД!CS513="",ISERROR(БД!CS513)),"",БД!CS513)</f>
        <v/>
      </c>
      <c r="BL215" s="80" t="str">
        <f ca="1">IF(OR(БД!HE384="",ISERROR(БД!HE384)),"",БД!HE384)</f>
        <v/>
      </c>
      <c r="BM215" s="103" t="str">
        <f ca="1">IF(OR(БД!BA169="",ISERROR(БД!BA169)),"",БД!BA169)</f>
        <v/>
      </c>
      <c r="BN215" s="114" t="str">
        <f ca="1">IF(OR(БД!BG169="",ISERROR(БД!BG169)),"",БД!BG169)</f>
        <v/>
      </c>
      <c r="BO215" s="103" t="str">
        <f ca="1">IF(OR(БД!R298="",ISERROR(БД!R298)),"",БД!R298)</f>
        <v/>
      </c>
      <c r="BP215" s="52"/>
      <c r="BQ215" s="80" t="str">
        <f ca="1">IF(OR(БД!AJ169="",ISERROR(БД!AJ169)),"",БД!AJ169)</f>
        <v/>
      </c>
      <c r="BR215" s="82" t="str">
        <f ca="1">IF(OR(БД!AM169="",ISERROR(БД!AM169)),"",БД!AM169)</f>
        <v/>
      </c>
      <c r="BS215" s="114" t="str">
        <f ca="1">IF(OR(БД!AQ169="",ISERROR(БД!AQ169)),"",БД!AQ169)</f>
        <v/>
      </c>
      <c r="BT215" s="80" t="str">
        <f ca="1">IF(OR(БД!Y169="",ISERROR(БД!Y169)),"",БД!Y169)</f>
        <v/>
      </c>
      <c r="BU215" s="114" t="str">
        <f ca="1">IF(OR(БД!AE169="",ISERROR(БД!AE169)),"",БД!AE169)</f>
        <v/>
      </c>
      <c r="BV215" s="80" t="str">
        <f ca="1">IF(OR(БД!N169="",ISERROR(БД!N169)),"",БД!N169)</f>
        <v/>
      </c>
      <c r="BW215" s="114" t="str">
        <f ca="1">IF(OR(БД!T169="",ISERROR(БД!T169)),"",БД!T169)</f>
        <v/>
      </c>
      <c r="BX215" s="80" t="str">
        <f ca="1">IF(OR(БД!GR212="",ISERROR(БД!GR212)),"",БД!GR212)</f>
        <v/>
      </c>
      <c r="BY215" s="114" t="str">
        <f ca="1">IF(OR(БД!GX212="",ISERROR(БД!GX212)),"",БД!GX212)</f>
        <v/>
      </c>
      <c r="BZ215" s="80" t="str">
        <f ca="1">IF(OR(БД!GG212="",ISERROR(БД!GG212)),"",БД!GG212)</f>
        <v/>
      </c>
      <c r="CA215" s="114" t="str">
        <f ca="1">IF(OR(БД!GM212="",ISERROR(БД!GM212)),"",БД!GM212)</f>
        <v/>
      </c>
      <c r="CB215" s="80" t="str">
        <f ca="1">IF(OR(БД!FT384="",ISERROR(БД!FT384)),"",БД!FT384)</f>
        <v/>
      </c>
      <c r="CC215" s="80" t="str">
        <f ca="1">IF(OR(БД!FV212="",ISERROR(БД!FV212)),"",БД!FV212)</f>
        <v/>
      </c>
      <c r="CD215" s="114" t="str">
        <f ca="1">IF(OR(БД!GB212="",ISERROR(БД!GB212)),"",БД!GB212)</f>
        <v/>
      </c>
      <c r="CE215" s="103" t="str">
        <f ca="1">IF(OR(БД!EG513="",ISERROR(БД!EG513)),"",БД!EG513)</f>
        <v/>
      </c>
      <c r="CF215" s="80" t="str">
        <f ca="1">IF(OR(БД!EB513="",ISERROR(БД!EB513)),"",БД!EB513)</f>
        <v/>
      </c>
      <c r="CG215" s="80" t="str">
        <f ca="1">IF(OR(БД!DW513="",ISERROR(БД!DW513)),"",БД!DW513)</f>
        <v/>
      </c>
      <c r="CH215" s="80" t="str">
        <f ca="1">IF(OR(БД!DR513="",ISERROR(БД!DR513)),"",БД!DR513)</f>
        <v/>
      </c>
      <c r="CI215" s="80" t="str">
        <f ca="1">IF(OR(БД!DM513="",ISERROR(БД!DM513)),"",БД!DM513)</f>
        <v/>
      </c>
      <c r="CJ215" s="80" t="str">
        <f ca="1">IF(OR(БД!DH513="",ISERROR(БД!DH513)),"",БД!DH513)</f>
        <v/>
      </c>
      <c r="CK215" s="103" t="str">
        <f ca="1">IF(OR(БД!FJ212="",ISERROR(БД!FJ212)),"",БД!FJ212)</f>
        <v/>
      </c>
      <c r="CL215" s="114" t="str">
        <f ca="1">IF(OR(БД!FQ212="",ISERROR(БД!FQ212)),"",БД!FQ212)</f>
        <v/>
      </c>
      <c r="CM215" s="108" t="str">
        <f ca="1">IF(OR(БД!CU384="",ISERROR(БД!CU384)),"",БД!CU384)</f>
        <v/>
      </c>
      <c r="CN215" s="114" t="str">
        <f ca="1">IF(OR(БД!CZ384="",ISERROR(БД!CZ384)),"",БД!CZ384)</f>
        <v/>
      </c>
      <c r="CO215" s="103" t="str">
        <f ca="1">IF(OR(БД!EL513="",ISERROR(БД!EL513)),"",БД!EL513)</f>
        <v/>
      </c>
      <c r="CP215" s="103" t="str">
        <f ca="1">IF(OR(БД!EO427="",ISERROR(БД!EO427)),"",БД!EO427)</f>
        <v/>
      </c>
      <c r="CQ215" s="114" t="str">
        <f ca="1">IF(OR(БД!EW427="",ISERROR(БД!EW427)),"",БД!EW427)</f>
        <v/>
      </c>
      <c r="CR215" s="108" t="str">
        <f ca="1">IF(OR(БД!EJ427="",ISERROR(БД!EJ427)),"",БД!EJ427)</f>
        <v/>
      </c>
      <c r="CS215" s="108" t="str">
        <f ca="1">IF(OR(БД!EF427="",ISERROR(БД!EF427)),"",БД!EF427)</f>
        <v/>
      </c>
      <c r="CT215" s="103" t="str">
        <f ca="1">IF(OR(БД!DU427="",ISERROR(БД!DU427)),"",БД!DU427)</f>
        <v/>
      </c>
      <c r="CU215" s="114" t="str">
        <f ca="1">IF(OR(БД!EA427="",ISERROR(БД!EA427)),"",БД!EA427)</f>
        <v/>
      </c>
      <c r="CV215" s="108" t="str">
        <f ca="1">IF(OR(БД!DP427="",ISERROR(БД!DP427)),"",БД!DP427)</f>
        <v/>
      </c>
      <c r="CW215" s="103" t="str">
        <f ca="1">IF(OR(БД!DE427="",ISERROR(БД!DE427)),"",БД!DE427)</f>
        <v/>
      </c>
      <c r="CX215" s="114" t="str">
        <f ca="1">IF(OR(БД!DK427="",ISERROR(БД!DK427)),"",БД!DK427)</f>
        <v/>
      </c>
      <c r="CY215" s="103" t="str">
        <f ca="1">IF(OR(БД!D255="",ISERROR(БД!D255)),"",БД!D255)</f>
        <v/>
      </c>
      <c r="CZ215" s="114" t="str">
        <f ca="1">IF(OR(БД!J255="",ISERROR(БД!J255)),"",БД!J255)</f>
        <v/>
      </c>
      <c r="DA215" s="99" t="str">
        <f ca="1">IF(OR(БД!CA513="",ISERROR(БД!CA513)),"",БД!CA513)</f>
        <v/>
      </c>
      <c r="DB215" s="101" t="str">
        <f>IF(OR(БД!CD513="",ISERROR(БД!CD513)),"",БД!CD513)</f>
        <v/>
      </c>
      <c r="DC215" s="99" t="str">
        <f ca="1">IF(OR(БД!CG513="",ISERROR(БД!CG513)),"",БД!CG513)</f>
        <v/>
      </c>
      <c r="DD215" s="101" t="str">
        <f>IF(OR(БД!CJ513="",ISERROR(БД!CJ513)),"",БД!CJ513)</f>
        <v/>
      </c>
      <c r="DE215" s="99" t="str">
        <f ca="1">IF(OR(БД!BO513="",ISERROR(БД!BO513)),"",БД!BO513)</f>
        <v/>
      </c>
      <c r="DF215" s="101" t="str">
        <f>IF(OR(БД!BR513="",ISERROR(БД!BR513)),"",БД!BR513)</f>
        <v/>
      </c>
      <c r="DG215" s="99" t="str">
        <f ca="1">IF(OR(БД!BU513="",ISERROR(БД!BU513)),"",БД!BU513)</f>
        <v/>
      </c>
      <c r="DH215" s="101" t="str">
        <f>IF(OR(БД!BX513="",ISERROR(БД!BX513)),"",БД!BX513)</f>
        <v/>
      </c>
      <c r="DI215" s="80" t="str">
        <f ca="1">IF(OR(БД!GA513="",ISERROR(БД!GA513)),"",БД!GA513)</f>
        <v/>
      </c>
      <c r="DJ215" s="114" t="str">
        <f ca="1">IF(OR(БД!GG513="",ISERROR(БД!GG513)),"",БД!GG513)</f>
        <v/>
      </c>
      <c r="DK215" s="80" t="str">
        <f ca="1">IF(OR(БД!FP513="",ISERROR(БД!FP513)),"",БД!FP513)</f>
        <v/>
      </c>
      <c r="DL215" s="114" t="str">
        <f ca="1">IF(OR(БД!FV513="",ISERROR(БД!FV513)),"",БД!FV513)</f>
        <v/>
      </c>
      <c r="DM215" s="108" t="str">
        <f ca="1">IF(OR(БД!FK513="",ISERROR(БД!FK513)),"",БД!FK513)</f>
        <v/>
      </c>
      <c r="DN215" s="103" t="str">
        <f ca="1">IF(OR(БД!AH298="",ISERROR(БД!AH298)),"",БД!AH298)</f>
        <v/>
      </c>
      <c r="DO215" s="114" t="str">
        <f ca="1">IF(OR(БД!AN298="",ISERROR(БД!AN298)),"",БД!AN298)</f>
        <v/>
      </c>
      <c r="DQ215" s="80" t="str">
        <f ca="1">IF(OR(БД!FE212="",ISERROR(БД!FE212)),"",БД!FE212)</f>
        <v/>
      </c>
      <c r="DR215" s="80" t="str">
        <f ca="1">IF(OR(БД!EZ212="",ISERROR(БД!EZ212)),"",БД!EZ212)</f>
        <v/>
      </c>
      <c r="DS215" s="80" t="str">
        <f ca="1">IF(OR(БД!EU212="",ISERROR(БД!EU212)),"",БД!EU212)</f>
        <v/>
      </c>
      <c r="DT215" s="80" t="str">
        <f ca="1">IF(OR(БД!EP212="",ISERROR(БД!EP212)),"",БД!EP212)</f>
        <v/>
      </c>
      <c r="DU215" s="80" t="str">
        <f ca="1">IF(OR(БД!EK212="",ISERROR(БД!EK212)),"",БД!EK212)</f>
        <v/>
      </c>
      <c r="DV215" s="80" t="str">
        <f ca="1">IF(OR(БД!EF212="",ISERROR(БД!EF212)),"",БД!EF212)</f>
        <v/>
      </c>
      <c r="DW215" s="80" t="str">
        <f ca="1">IF(OR(БД!EA212="",ISERROR(БД!EA212)),"",БД!EA212)</f>
        <v/>
      </c>
      <c r="DX215" s="80" t="str">
        <f ca="1">IF(OR(БД!AQ255="",ISERROR(БД!AQ255)),"",БД!AQ255)</f>
        <v/>
      </c>
      <c r="DY215" s="80" t="str">
        <f ca="1">IF(OR(БД!GY298="",ISERROR(БД!GY298)),"",БД!GY298)</f>
        <v/>
      </c>
      <c r="DZ215" s="80" t="str">
        <f ca="1">IF(OR(БД!GT298="",ISERROR(БД!GT298)),"",БД!GT298)</f>
        <v/>
      </c>
      <c r="EA215" s="80" t="str">
        <f ca="1">IF(OR(БД!GO298="",ISERROR(БД!GO298)),"",БД!GO298)</f>
        <v/>
      </c>
      <c r="EB215" s="80" t="str">
        <f ca="1">IF(OR(БД!GJ298="",ISERROR(БД!GJ298)),"",БД!GJ298)</f>
        <v/>
      </c>
      <c r="EC215" s="108" t="str">
        <f ca="1">IF(OR(БД!GL513="",ISERROR(БД!GL513)),"",БД!GL513)</f>
        <v/>
      </c>
      <c r="ED215" s="80" t="str">
        <f ca="1">IF(OR(БД!GE298="",ISERROR(БД!GE298)),"",БД!GE298)</f>
        <v/>
      </c>
      <c r="EE215" s="80" t="str">
        <f ca="1">IF(OR(БД!FZ298="",ISERROR(БД!FZ298)),"",БД!FZ298)</f>
        <v/>
      </c>
      <c r="EF215" s="108" t="str">
        <f ca="1">IF(OR(БД!FU298="",ISERROR(БД!FU298)),"",БД!FU298)</f>
        <v/>
      </c>
      <c r="EG215" s="80" t="str">
        <f ca="1">IF(OR(БД!FP298="",ISERROR(БД!FP298)),"",БД!FP298)</f>
        <v/>
      </c>
      <c r="EH215" s="80" t="str">
        <f ca="1">IF(OR(БД!AX298="",ISERROR(БД!AX298)),"",БД!AX298)</f>
        <v/>
      </c>
      <c r="EI215" s="80" t="str">
        <f ca="1">IF(OR(БД!FK298="",ISERROR(БД!FK298)),"",БД!FK298)</f>
        <v/>
      </c>
      <c r="EJ215" s="80" t="str">
        <f ca="1">IF(OR(БД!FF298="",ISERROR(БД!FF298)),"",БД!FF298)</f>
        <v/>
      </c>
      <c r="EL215" s="103" t="str">
        <f ca="1">IF(OR(БД!EX384="",ISERROR(БД!EX384)),"",БД!EX384)</f>
        <v/>
      </c>
      <c r="EM215" s="135" t="str">
        <f>IF(OR(БД!EZ384="",ISERROR(БД!EZ384)),"",БД!EZ384)</f>
        <v/>
      </c>
      <c r="EN215" s="114" t="str">
        <f ca="1">IF(OR(БД!FD384="",ISERROR(БД!FD384)),"",БД!FD384)</f>
        <v/>
      </c>
      <c r="EO215" s="103" t="str">
        <f ca="1">IF(OR(БД!AS298="",ISERROR(БД!AS298)),"",БД!AS298)</f>
        <v/>
      </c>
      <c r="EP215" s="103" t="str">
        <f ca="1">IF(OR(БД!BC298="",ISERROR(БД!BC298)),"",БД!BC298)</f>
        <v/>
      </c>
    </row>
    <row r="216" spans="1:146" x14ac:dyDescent="0.25">
      <c r="A216" s="113">
        <v>28</v>
      </c>
      <c r="B216" s="103" t="str">
        <f ca="1">IF(OR(БД!CG170="",ISERROR(БД!CG170)),"",БД!CG170)</f>
        <v/>
      </c>
      <c r="C216" s="103" t="str">
        <f ca="1">IF(OR(БД!CB170="",ISERROR(БД!CB170)),"",БД!CB170)</f>
        <v/>
      </c>
      <c r="D216" s="103" t="str">
        <f ca="1">IF(OR(БД!BW170="",ISERROR(БД!BW170)),"",БД!BW170)</f>
        <v/>
      </c>
      <c r="E216" s="103" t="str">
        <f ca="1">IF(OR(БД!BL170="",ISERROR(БД!BL170)),"",БД!BL170)</f>
        <v/>
      </c>
      <c r="F216" s="114" t="str">
        <f ca="1">IF(OR(БД!BR170="",ISERROR(БД!BR170)),"",БД!BR170)</f>
        <v/>
      </c>
      <c r="G216" s="103" t="str">
        <f ca="1">IF(OR(БД!AV170="",ISERROR(БД!AV170)),"",БД!AV170)</f>
        <v/>
      </c>
      <c r="H216" s="103" t="str">
        <f ca="1">IF(OR(БД!HJ385="",ISERROR(БД!HJ385)),"",БД!HJ385)</f>
        <v/>
      </c>
      <c r="I216" s="114" t="str">
        <f ca="1">IF(OR(БД!HP385="",ISERROR(БД!HP385)),"",БД!HP385)</f>
        <v/>
      </c>
      <c r="J216" s="103" t="str">
        <f ca="1">IF(OR(БД!FI385="",ISERROR(БД!FI385)),"",БД!FI385)</f>
        <v/>
      </c>
      <c r="K216" s="114" t="str">
        <f ca="1">IF(OR(БД!FO385="",ISERROR(БД!FO385)),"",БД!FO385)</f>
        <v/>
      </c>
      <c r="L216" s="103" t="str">
        <f ca="1">IF(OR(БД!DC514="",ISERROR(БД!DC514)),"",БД!DC514)</f>
        <v/>
      </c>
      <c r="M216" s="133" t="str">
        <f ca="1">IF(OR(БД!BS385="",ISERROR(БД!BS385)),"",БД!BS385)</f>
        <v/>
      </c>
      <c r="N216" s="114" t="str">
        <f ca="1">IF(OR(БД!BX385="",ISERROR(БД!BX385)),"",БД!BX385)</f>
        <v/>
      </c>
      <c r="O216" s="133" t="str">
        <f ca="1">IF(OR(БД!CI428="",ISERROR(БД!CI428)),"",БД!CI428)</f>
        <v/>
      </c>
      <c r="P216" s="114" t="str">
        <f ca="1">IF(OR(БД!CN428="",ISERROR(БД!CN428)),"",БД!CN428)</f>
        <v/>
      </c>
      <c r="Q216" s="133" t="str">
        <f ca="1">IF(OR(БД!D170="",ISERROR(БД!D170)),"",БД!D170)</f>
        <v/>
      </c>
      <c r="R216" s="134" t="str">
        <f>IF(OR(БД!E170="",ISERROR(БД!E170)),"",БД!E170)</f>
        <v/>
      </c>
      <c r="S216" s="114" t="str">
        <f ca="1">IF(OR(БД!I170="",ISERROR(БД!I170)),"",БД!I170)</f>
        <v/>
      </c>
      <c r="T216" s="103" t="str">
        <f ca="1">IF(OR(БД!BY428="",ISERROR(БД!BY428)),"",БД!BY428)</f>
        <v/>
      </c>
      <c r="U216" s="133" t="str">
        <f ca="1">IF(OR(БД!BO428="",ISERROR(БД!BO428)),"",БД!BO428)</f>
        <v/>
      </c>
      <c r="V216" s="114" t="str">
        <f ca="1">IF(OR(БД!BT428="",ISERROR(БД!BT428)),"",БД!BT428)</f>
        <v/>
      </c>
      <c r="W216" s="133" t="str">
        <f ca="1">IF(OR(БД!BE428="",ISERROR(БД!BE428)),"",БД!BE428)</f>
        <v/>
      </c>
      <c r="X216" s="114" t="str">
        <f ca="1">IF(OR(БД!BJ428="",ISERROR(БД!BJ428)),"",БД!BJ428)</f>
        <v/>
      </c>
      <c r="Y216" s="103" t="str">
        <f ca="1">IF(OR(БД!U428="",ISERROR(БД!U428)),"",БД!U428)</f>
        <v/>
      </c>
      <c r="Z216" s="103" t="str">
        <f ca="1">IF(OR(БД!CX514="",ISERROR(БД!CX514)),"",БД!CX514)</f>
        <v/>
      </c>
      <c r="AA216" s="133" t="str">
        <f ca="1">IF(OR(БД!AU428="",ISERROR(БД!AU428)),"",БД!AU428)</f>
        <v/>
      </c>
      <c r="AB216" s="114" t="str">
        <f ca="1">IF(OR(БД!AZ428="",ISERROR(БД!AZ428)),"",БД!AZ428)</f>
        <v/>
      </c>
      <c r="AC216" s="103" t="str">
        <f ca="1">IF(OR(БД!AJ428="",ISERROR(БД!AJ428)),"",БД!AJ428)</f>
        <v/>
      </c>
      <c r="AD216" s="114" t="str">
        <f ca="1">IF(OR(БД!AP428="",ISERROR(БД!AP428)),"",БД!AP428)</f>
        <v/>
      </c>
      <c r="AE216" s="133" t="str">
        <f ca="1">IF(OR(БД!Z428="",ISERROR(БД!Z428)),"",БД!Z428)</f>
        <v/>
      </c>
      <c r="AF216" s="114" t="str">
        <f ca="1">IF(OR(БД!AE428="",ISERROR(БД!AE428)),"",БД!AE428)</f>
        <v/>
      </c>
      <c r="AG216" s="133" t="str">
        <f ca="1">IF(OR(БД!IC471="",ISERROR(БД!IC471)),"",БД!IC471)</f>
        <v/>
      </c>
      <c r="AH216" s="114" t="str">
        <f ca="1">IF(OR(БД!IH471="",ISERROR(БД!IH471)),"",БД!IH471)</f>
        <v/>
      </c>
      <c r="AI216" s="133" t="str">
        <f ca="1">IF(OR(БД!HS471="",ISERROR(БД!HS471)),"",БД!HS471)</f>
        <v/>
      </c>
      <c r="AJ216" s="114" t="str">
        <f ca="1">IF(OR(БД!HX471="",ISERROR(БД!HX471)),"",БД!HX471)</f>
        <v/>
      </c>
      <c r="AK216" s="133" t="str">
        <f ca="1">IF(OR(БД!HI471="",ISERROR(БД!HI471)),"",БД!HI471)</f>
        <v/>
      </c>
      <c r="AL216" s="114" t="str">
        <f ca="1">IF(OR(БД!HN471="",ISERROR(БД!HN471)),"",БД!HN471)</f>
        <v/>
      </c>
      <c r="AM216" s="133" t="str">
        <f ca="1">IF(OR(БД!GY471="",ISERROR(БД!GY471)),"",БД!GY471)</f>
        <v/>
      </c>
      <c r="AN216" s="114" t="str">
        <f ca="1">IF(OR(БД!HD471="",ISERROR(БД!HD471)),"",БД!HD471)</f>
        <v/>
      </c>
      <c r="AO216" s="133" t="str">
        <f ca="1">IF(OR(БД!GO471="",ISERROR(БД!GO471)),"",БД!GO471)</f>
        <v/>
      </c>
      <c r="AP216" s="114" t="str">
        <f ca="1">IF(OR(БД!GT471="",ISERROR(БД!GT471)),"",БД!GT471)</f>
        <v/>
      </c>
      <c r="AQ216" s="133" t="str">
        <f ca="1">IF(OR(БД!GE471="",ISERROR(БД!GE471)),"",БД!GE471)</f>
        <v/>
      </c>
      <c r="AR216" s="114" t="str">
        <f ca="1">IF(OR(БД!GJ471="",ISERROR(БД!GJ471)),"",БД!GJ471)</f>
        <v/>
      </c>
      <c r="AS216" s="103" t="str">
        <f ca="1">IF(OR(БД!FT471="",ISERROR(БД!FT471)),"",БД!FT471)</f>
        <v/>
      </c>
      <c r="AT216" s="114" t="str">
        <f ca="1">IF(OR(БД!FZ471="",ISERROR(БД!FZ471)),"",БД!FZ471)</f>
        <v/>
      </c>
      <c r="AU216" s="103" t="str">
        <f ca="1">IF(OR(БД!FO471="",ISERROR(БД!FO471)),"",БД!FO471)</f>
        <v/>
      </c>
      <c r="AV216" s="103" t="str">
        <f ca="1">IF(OR(БД!FJ471="",ISERROR(БД!FJ471)),"",БД!FJ471)</f>
        <v/>
      </c>
      <c r="AW216" s="103" t="str">
        <f ca="1">IF(OR(БД!EY471="",ISERROR(БД!EY471)),"",БД!EY471)</f>
        <v/>
      </c>
      <c r="AX216" s="114" t="str">
        <f ca="1">IF(OR(БД!FE471="",ISERROR(БД!FE471)),"",БД!FE471)</f>
        <v/>
      </c>
      <c r="AY216" s="103" t="str">
        <f ca="1">IF(OR(БД!EN471="",ISERROR(БД!EN471)),"",БД!EN471)</f>
        <v/>
      </c>
      <c r="AZ216" s="114" t="str">
        <f ca="1">IF(OR(БД!ET471="",ISERROR(БД!ET471)),"",БД!ET471)</f>
        <v/>
      </c>
      <c r="BA216" s="103" t="str">
        <f ca="1">IF(OR(БД!EC471="",ISERROR(БД!EC471)),"",БД!EC471)</f>
        <v/>
      </c>
      <c r="BB216" s="114" t="str">
        <f ca="1">IF(OR(БД!EI471="",ISERROR(БД!EI471)),"",БД!EI471)</f>
        <v/>
      </c>
      <c r="BC216" s="103" t="str">
        <f ca="1">IF(OR(БД!DX471="",ISERROR(БД!DX471)),"",БД!DX471)</f>
        <v/>
      </c>
      <c r="BD216" s="103" t="str">
        <f ca="1">IF(OR(БД!DS471="",ISERROR(БД!DS471)),"",БД!DS471)</f>
        <v/>
      </c>
      <c r="BE216" s="103" t="str">
        <f ca="1">IF(OR(БД!DN471="",ISERROR(БД!DN471)),"",БД!DN471)</f>
        <v/>
      </c>
      <c r="BF216" s="133" t="str">
        <f ca="1">IF(OR(БД!T385="",ISERROR(БД!T385)),"",БД!T385)</f>
        <v/>
      </c>
      <c r="BG216" s="114" t="str">
        <f ca="1">IF(OR(БД!Z385="",ISERROR(БД!Z385)),"",БД!Z385)</f>
        <v/>
      </c>
      <c r="BH216" s="52"/>
      <c r="BI216" s="80" t="str">
        <f ca="1">IF(OR(БД!DC471="",ISERROR(БД!DC471)),"",БД!DC471)</f>
        <v/>
      </c>
      <c r="BJ216" s="114" t="str">
        <f ca="1">IF(OR(БД!DI471="",ISERROR(БД!DI471)),"",БД!DI471)</f>
        <v/>
      </c>
      <c r="BK216" s="103" t="str">
        <f ca="1">IF(OR(БД!CS514="",ISERROR(БД!CS514)),"",БД!CS514)</f>
        <v/>
      </c>
      <c r="BL216" s="80" t="str">
        <f ca="1">IF(OR(БД!HE385="",ISERROR(БД!HE385)),"",БД!HE385)</f>
        <v/>
      </c>
      <c r="BM216" s="103" t="str">
        <f ca="1">IF(OR(БД!BA170="",ISERROR(БД!BA170)),"",БД!BA170)</f>
        <v/>
      </c>
      <c r="BN216" s="114" t="str">
        <f ca="1">IF(OR(БД!BG170="",ISERROR(БД!BG170)),"",БД!BG170)</f>
        <v/>
      </c>
      <c r="BO216" s="103" t="str">
        <f ca="1">IF(OR(БД!R299="",ISERROR(БД!R299)),"",БД!R299)</f>
        <v/>
      </c>
      <c r="BP216" s="52"/>
      <c r="BQ216" s="80" t="str">
        <f ca="1">IF(OR(БД!AJ170="",ISERROR(БД!AJ170)),"",БД!AJ170)</f>
        <v/>
      </c>
      <c r="BR216" s="82" t="str">
        <f ca="1">IF(OR(БД!AM170="",ISERROR(БД!AM170)),"",БД!AM170)</f>
        <v/>
      </c>
      <c r="BS216" s="114" t="str">
        <f ca="1">IF(OR(БД!AQ170="",ISERROR(БД!AQ170)),"",БД!AQ170)</f>
        <v/>
      </c>
      <c r="BT216" s="80" t="str">
        <f ca="1">IF(OR(БД!Y170="",ISERROR(БД!Y170)),"",БД!Y170)</f>
        <v/>
      </c>
      <c r="BU216" s="114" t="str">
        <f ca="1">IF(OR(БД!AE170="",ISERROR(БД!AE170)),"",БД!AE170)</f>
        <v/>
      </c>
      <c r="BV216" s="80" t="str">
        <f ca="1">IF(OR(БД!N170="",ISERROR(БД!N170)),"",БД!N170)</f>
        <v/>
      </c>
      <c r="BW216" s="114" t="str">
        <f ca="1">IF(OR(БД!T170="",ISERROR(БД!T170)),"",БД!T170)</f>
        <v/>
      </c>
      <c r="BX216" s="80" t="str">
        <f ca="1">IF(OR(БД!GR213="",ISERROR(БД!GR213)),"",БД!GR213)</f>
        <v/>
      </c>
      <c r="BY216" s="114" t="str">
        <f ca="1">IF(OR(БД!GX213="",ISERROR(БД!GX213)),"",БД!GX213)</f>
        <v/>
      </c>
      <c r="BZ216" s="80" t="str">
        <f ca="1">IF(OR(БД!GG213="",ISERROR(БД!GG213)),"",БД!GG213)</f>
        <v/>
      </c>
      <c r="CA216" s="114" t="str">
        <f ca="1">IF(OR(БД!GM213="",ISERROR(БД!GM213)),"",БД!GM213)</f>
        <v/>
      </c>
      <c r="CB216" s="80" t="str">
        <f ca="1">IF(OR(БД!FT385="",ISERROR(БД!FT385)),"",БД!FT385)</f>
        <v/>
      </c>
      <c r="CC216" s="80" t="str">
        <f ca="1">IF(OR(БД!FV213="",ISERROR(БД!FV213)),"",БД!FV213)</f>
        <v/>
      </c>
      <c r="CD216" s="114" t="str">
        <f ca="1">IF(OR(БД!GB213="",ISERROR(БД!GB213)),"",БД!GB213)</f>
        <v/>
      </c>
      <c r="CE216" s="103" t="str">
        <f ca="1">IF(OR(БД!EG514="",ISERROR(БД!EG514)),"",БД!EG514)</f>
        <v/>
      </c>
      <c r="CF216" s="80" t="str">
        <f ca="1">IF(OR(БД!EB514="",ISERROR(БД!EB514)),"",БД!EB514)</f>
        <v/>
      </c>
      <c r="CG216" s="80" t="str">
        <f ca="1">IF(OR(БД!DW514="",ISERROR(БД!DW514)),"",БД!DW514)</f>
        <v/>
      </c>
      <c r="CH216" s="80" t="str">
        <f ca="1">IF(OR(БД!DR514="",ISERROR(БД!DR514)),"",БД!DR514)</f>
        <v/>
      </c>
      <c r="CI216" s="80" t="str">
        <f ca="1">IF(OR(БД!DM514="",ISERROR(БД!DM514)),"",БД!DM514)</f>
        <v/>
      </c>
      <c r="CJ216" s="80" t="str">
        <f ca="1">IF(OR(БД!DH514="",ISERROR(БД!DH514)),"",БД!DH514)</f>
        <v/>
      </c>
      <c r="CK216" s="103" t="str">
        <f ca="1">IF(OR(БД!FJ213="",ISERROR(БД!FJ213)),"",БД!FJ213)</f>
        <v/>
      </c>
      <c r="CL216" s="114" t="str">
        <f ca="1">IF(OR(БД!FQ213="",ISERROR(БД!FQ213)),"",БД!FQ213)</f>
        <v/>
      </c>
      <c r="CM216" s="108" t="str">
        <f ca="1">IF(OR(БД!CU385="",ISERROR(БД!CU385)),"",БД!CU385)</f>
        <v/>
      </c>
      <c r="CN216" s="114" t="str">
        <f ca="1">IF(OR(БД!CZ385="",ISERROR(БД!CZ385)),"",БД!CZ385)</f>
        <v/>
      </c>
      <c r="CO216" s="103" t="str">
        <f ca="1">IF(OR(БД!EL514="",ISERROR(БД!EL514)),"",БД!EL514)</f>
        <v/>
      </c>
      <c r="CP216" s="103" t="str">
        <f ca="1">IF(OR(БД!EO428="",ISERROR(БД!EO428)),"",БД!EO428)</f>
        <v/>
      </c>
      <c r="CQ216" s="114" t="str">
        <f ca="1">IF(OR(БД!EW428="",ISERROR(БД!EW428)),"",БД!EW428)</f>
        <v/>
      </c>
      <c r="CR216" s="108" t="str">
        <f ca="1">IF(OR(БД!EJ428="",ISERROR(БД!EJ428)),"",БД!EJ428)</f>
        <v/>
      </c>
      <c r="CS216" s="108" t="str">
        <f ca="1">IF(OR(БД!EF428="",ISERROR(БД!EF428)),"",БД!EF428)</f>
        <v/>
      </c>
      <c r="CT216" s="103" t="str">
        <f ca="1">IF(OR(БД!DU428="",ISERROR(БД!DU428)),"",БД!DU428)</f>
        <v/>
      </c>
      <c r="CU216" s="114" t="str">
        <f ca="1">IF(OR(БД!EA428="",ISERROR(БД!EA428)),"",БД!EA428)</f>
        <v/>
      </c>
      <c r="CV216" s="108" t="str">
        <f ca="1">IF(OR(БД!DP428="",ISERROR(БД!DP428)),"",БД!DP428)</f>
        <v/>
      </c>
      <c r="CW216" s="103" t="str">
        <f ca="1">IF(OR(БД!DE428="",ISERROR(БД!DE428)),"",БД!DE428)</f>
        <v/>
      </c>
      <c r="CX216" s="114" t="str">
        <f ca="1">IF(OR(БД!DK428="",ISERROR(БД!DK428)),"",БД!DK428)</f>
        <v/>
      </c>
      <c r="CY216" s="103" t="str">
        <f ca="1">IF(OR(БД!D256="",ISERROR(БД!D256)),"",БД!D256)</f>
        <v/>
      </c>
      <c r="CZ216" s="114" t="str">
        <f ca="1">IF(OR(БД!J256="",ISERROR(БД!J256)),"",БД!J256)</f>
        <v/>
      </c>
      <c r="DA216" s="99" t="str">
        <f ca="1">IF(OR(БД!CA514="",ISERROR(БД!CA514)),"",БД!CA514)</f>
        <v/>
      </c>
      <c r="DB216" s="101" t="str">
        <f>IF(OR(БД!CD514="",ISERROR(БД!CD514)),"",БД!CD514)</f>
        <v/>
      </c>
      <c r="DC216" s="99" t="str">
        <f ca="1">IF(OR(БД!CG514="",ISERROR(БД!CG514)),"",БД!CG514)</f>
        <v/>
      </c>
      <c r="DD216" s="101" t="str">
        <f>IF(OR(БД!CJ514="",ISERROR(БД!CJ514)),"",БД!CJ514)</f>
        <v/>
      </c>
      <c r="DE216" s="99" t="str">
        <f ca="1">IF(OR(БД!BO514="",ISERROR(БД!BO514)),"",БД!BO514)</f>
        <v/>
      </c>
      <c r="DF216" s="101" t="str">
        <f>IF(OR(БД!BR514="",ISERROR(БД!BR514)),"",БД!BR514)</f>
        <v/>
      </c>
      <c r="DG216" s="99" t="str">
        <f ca="1">IF(OR(БД!BU514="",ISERROR(БД!BU514)),"",БД!BU514)</f>
        <v/>
      </c>
      <c r="DH216" s="101" t="str">
        <f>IF(OR(БД!BX514="",ISERROR(БД!BX514)),"",БД!BX514)</f>
        <v/>
      </c>
      <c r="DI216" s="80" t="str">
        <f ca="1">IF(OR(БД!GA514="",ISERROR(БД!GA514)),"",БД!GA514)</f>
        <v/>
      </c>
      <c r="DJ216" s="114" t="str">
        <f ca="1">IF(OR(БД!GG514="",ISERROR(БД!GG514)),"",БД!GG514)</f>
        <v/>
      </c>
      <c r="DK216" s="80" t="str">
        <f ca="1">IF(OR(БД!FP514="",ISERROR(БД!FP514)),"",БД!FP514)</f>
        <v/>
      </c>
      <c r="DL216" s="114" t="str">
        <f ca="1">IF(OR(БД!FV514="",ISERROR(БД!FV514)),"",БД!FV514)</f>
        <v/>
      </c>
      <c r="DM216" s="108" t="str">
        <f ca="1">IF(OR(БД!FK514="",ISERROR(БД!FK514)),"",БД!FK514)</f>
        <v/>
      </c>
      <c r="DN216" s="103" t="str">
        <f ca="1">IF(OR(БД!AH299="",ISERROR(БД!AH299)),"",БД!AH299)</f>
        <v/>
      </c>
      <c r="DO216" s="114" t="str">
        <f ca="1">IF(OR(БД!AN299="",ISERROR(БД!AN299)),"",БД!AN299)</f>
        <v/>
      </c>
      <c r="DQ216" s="80" t="str">
        <f ca="1">IF(OR(БД!FE213="",ISERROR(БД!FE213)),"",БД!FE213)</f>
        <v/>
      </c>
      <c r="DR216" s="80" t="str">
        <f ca="1">IF(OR(БД!EZ213="",ISERROR(БД!EZ213)),"",БД!EZ213)</f>
        <v/>
      </c>
      <c r="DS216" s="80" t="str">
        <f ca="1">IF(OR(БД!EU213="",ISERROR(БД!EU213)),"",БД!EU213)</f>
        <v/>
      </c>
      <c r="DT216" s="80" t="str">
        <f ca="1">IF(OR(БД!EP213="",ISERROR(БД!EP213)),"",БД!EP213)</f>
        <v/>
      </c>
      <c r="DU216" s="80" t="str">
        <f ca="1">IF(OR(БД!EK213="",ISERROR(БД!EK213)),"",БД!EK213)</f>
        <v/>
      </c>
      <c r="DV216" s="80" t="str">
        <f ca="1">IF(OR(БД!EF213="",ISERROR(БД!EF213)),"",БД!EF213)</f>
        <v/>
      </c>
      <c r="DW216" s="80" t="str">
        <f ca="1">IF(OR(БД!EA213="",ISERROR(БД!EA213)),"",БД!EA213)</f>
        <v/>
      </c>
      <c r="DX216" s="80" t="str">
        <f ca="1">IF(OR(БД!AQ256="",ISERROR(БД!AQ256)),"",БД!AQ256)</f>
        <v/>
      </c>
      <c r="DY216" s="80" t="str">
        <f ca="1">IF(OR(БД!GY299="",ISERROR(БД!GY299)),"",БД!GY299)</f>
        <v/>
      </c>
      <c r="DZ216" s="80" t="str">
        <f ca="1">IF(OR(БД!GT299="",ISERROR(БД!GT299)),"",БД!GT299)</f>
        <v/>
      </c>
      <c r="EA216" s="80" t="str">
        <f ca="1">IF(OR(БД!GO299="",ISERROR(БД!GO299)),"",БД!GO299)</f>
        <v/>
      </c>
      <c r="EB216" s="80" t="str">
        <f ca="1">IF(OR(БД!GJ299="",ISERROR(БД!GJ299)),"",БД!GJ299)</f>
        <v/>
      </c>
      <c r="EC216" s="108" t="str">
        <f ca="1">IF(OR(БД!GL514="",ISERROR(БД!GL514)),"",БД!GL514)</f>
        <v/>
      </c>
      <c r="ED216" s="80" t="str">
        <f ca="1">IF(OR(БД!GE299="",ISERROR(БД!GE299)),"",БД!GE299)</f>
        <v/>
      </c>
      <c r="EE216" s="80" t="str">
        <f ca="1">IF(OR(БД!FZ299="",ISERROR(БД!FZ299)),"",БД!FZ299)</f>
        <v/>
      </c>
      <c r="EF216" s="108" t="str">
        <f ca="1">IF(OR(БД!FU299="",ISERROR(БД!FU299)),"",БД!FU299)</f>
        <v/>
      </c>
      <c r="EG216" s="80" t="str">
        <f ca="1">IF(OR(БД!FP299="",ISERROR(БД!FP299)),"",БД!FP299)</f>
        <v/>
      </c>
      <c r="EH216" s="80" t="str">
        <f ca="1">IF(OR(БД!AX299="",ISERROR(БД!AX299)),"",БД!AX299)</f>
        <v/>
      </c>
      <c r="EI216" s="80" t="str">
        <f ca="1">IF(OR(БД!FK299="",ISERROR(БД!FK299)),"",БД!FK299)</f>
        <v/>
      </c>
      <c r="EJ216" s="80" t="str">
        <f ca="1">IF(OR(БД!FF299="",ISERROR(БД!FF299)),"",БД!FF299)</f>
        <v/>
      </c>
      <c r="EL216" s="103" t="str">
        <f ca="1">IF(OR(БД!EX385="",ISERROR(БД!EX385)),"",БД!EX385)</f>
        <v/>
      </c>
      <c r="EM216" s="135" t="str">
        <f>IF(OR(БД!EZ385="",ISERROR(БД!EZ385)),"",БД!EZ385)</f>
        <v/>
      </c>
      <c r="EN216" s="114" t="str">
        <f ca="1">IF(OR(БД!FD385="",ISERROR(БД!FD385)),"",БД!FD385)</f>
        <v/>
      </c>
      <c r="EO216" s="103" t="str">
        <f ca="1">IF(OR(БД!AS299="",ISERROR(БД!AS299)),"",БД!AS299)</f>
        <v/>
      </c>
      <c r="EP216" s="103" t="str">
        <f ca="1">IF(OR(БД!BC299="",ISERROR(БД!BC299)),"",БД!BC299)</f>
        <v/>
      </c>
    </row>
    <row r="217" spans="1:146" x14ac:dyDescent="0.25">
      <c r="A217" s="113">
        <v>29</v>
      </c>
      <c r="B217" s="103" t="str">
        <f ca="1">IF(OR(БД!CG171="",ISERROR(БД!CG171)),"",БД!CG171)</f>
        <v/>
      </c>
      <c r="C217" s="103" t="str">
        <f ca="1">IF(OR(БД!CB171="",ISERROR(БД!CB171)),"",БД!CB171)</f>
        <v/>
      </c>
      <c r="D217" s="103" t="str">
        <f ca="1">IF(OR(БД!BW171="",ISERROR(БД!BW171)),"",БД!BW171)</f>
        <v/>
      </c>
      <c r="E217" s="103" t="str">
        <f ca="1">IF(OR(БД!BL171="",ISERROR(БД!BL171)),"",БД!BL171)</f>
        <v/>
      </c>
      <c r="F217" s="114" t="str">
        <f ca="1">IF(OR(БД!BR171="",ISERROR(БД!BR171)),"",БД!BR171)</f>
        <v/>
      </c>
      <c r="G217" s="103" t="str">
        <f ca="1">IF(OR(БД!AV171="",ISERROR(БД!AV171)),"",БД!AV171)</f>
        <v/>
      </c>
      <c r="H217" s="103" t="str">
        <f ca="1">IF(OR(БД!HJ386="",ISERROR(БД!HJ386)),"",БД!HJ386)</f>
        <v/>
      </c>
      <c r="I217" s="114" t="str">
        <f ca="1">IF(OR(БД!HP386="",ISERROR(БД!HP386)),"",БД!HP386)</f>
        <v/>
      </c>
      <c r="J217" s="103" t="str">
        <f ca="1">IF(OR(БД!FI386="",ISERROR(БД!FI386)),"",БД!FI386)</f>
        <v/>
      </c>
      <c r="K217" s="114" t="str">
        <f ca="1">IF(OR(БД!FO386="",ISERROR(БД!FO386)),"",БД!FO386)</f>
        <v/>
      </c>
      <c r="L217" s="103" t="str">
        <f ca="1">IF(OR(БД!DC515="",ISERROR(БД!DC515)),"",БД!DC515)</f>
        <v/>
      </c>
      <c r="M217" s="133" t="str">
        <f ca="1">IF(OR(БД!BS386="",ISERROR(БД!BS386)),"",БД!BS386)</f>
        <v/>
      </c>
      <c r="N217" s="114" t="str">
        <f ca="1">IF(OR(БД!BX386="",ISERROR(БД!BX386)),"",БД!BX386)</f>
        <v/>
      </c>
      <c r="O217" s="133" t="str">
        <f ca="1">IF(OR(БД!CI429="",ISERROR(БД!CI429)),"",БД!CI429)</f>
        <v/>
      </c>
      <c r="P217" s="114" t="str">
        <f ca="1">IF(OR(БД!CN429="",ISERROR(БД!CN429)),"",БД!CN429)</f>
        <v/>
      </c>
      <c r="Q217" s="133" t="str">
        <f ca="1">IF(OR(БД!D171="",ISERROR(БД!D171)),"",БД!D171)</f>
        <v/>
      </c>
      <c r="R217" s="134" t="str">
        <f>IF(OR(БД!E171="",ISERROR(БД!E171)),"",БД!E171)</f>
        <v/>
      </c>
      <c r="S217" s="114" t="str">
        <f ca="1">IF(OR(БД!I171="",ISERROR(БД!I171)),"",БД!I171)</f>
        <v/>
      </c>
      <c r="T217" s="103" t="str">
        <f ca="1">IF(OR(БД!BY429="",ISERROR(БД!BY429)),"",БД!BY429)</f>
        <v/>
      </c>
      <c r="U217" s="133" t="str">
        <f ca="1">IF(OR(БД!BO429="",ISERROR(БД!BO429)),"",БД!BO429)</f>
        <v/>
      </c>
      <c r="V217" s="114" t="str">
        <f ca="1">IF(OR(БД!BT429="",ISERROR(БД!BT429)),"",БД!BT429)</f>
        <v/>
      </c>
      <c r="W217" s="133" t="str">
        <f ca="1">IF(OR(БД!BE429="",ISERROR(БД!BE429)),"",БД!BE429)</f>
        <v/>
      </c>
      <c r="X217" s="114" t="str">
        <f ca="1">IF(OR(БД!BJ429="",ISERROR(БД!BJ429)),"",БД!BJ429)</f>
        <v/>
      </c>
      <c r="Y217" s="103" t="str">
        <f ca="1">IF(OR(БД!U429="",ISERROR(БД!U429)),"",БД!U429)</f>
        <v/>
      </c>
      <c r="Z217" s="103" t="str">
        <f ca="1">IF(OR(БД!CX515="",ISERROR(БД!CX515)),"",БД!CX515)</f>
        <v/>
      </c>
      <c r="AA217" s="133" t="str">
        <f ca="1">IF(OR(БД!AU429="",ISERROR(БД!AU429)),"",БД!AU429)</f>
        <v/>
      </c>
      <c r="AB217" s="114" t="str">
        <f ca="1">IF(OR(БД!AZ429="",ISERROR(БД!AZ429)),"",БД!AZ429)</f>
        <v/>
      </c>
      <c r="AC217" s="103" t="str">
        <f ca="1">IF(OR(БД!AJ429="",ISERROR(БД!AJ429)),"",БД!AJ429)</f>
        <v/>
      </c>
      <c r="AD217" s="114" t="str">
        <f ca="1">IF(OR(БД!AP429="",ISERROR(БД!AP429)),"",БД!AP429)</f>
        <v/>
      </c>
      <c r="AE217" s="133" t="str">
        <f ca="1">IF(OR(БД!Z429="",ISERROR(БД!Z429)),"",БД!Z429)</f>
        <v/>
      </c>
      <c r="AF217" s="114" t="str">
        <f ca="1">IF(OR(БД!AE429="",ISERROR(БД!AE429)),"",БД!AE429)</f>
        <v/>
      </c>
      <c r="AG217" s="133" t="str">
        <f ca="1">IF(OR(БД!IC472="",ISERROR(БД!IC472)),"",БД!IC472)</f>
        <v/>
      </c>
      <c r="AH217" s="114" t="str">
        <f ca="1">IF(OR(БД!IH472="",ISERROR(БД!IH472)),"",БД!IH472)</f>
        <v/>
      </c>
      <c r="AI217" s="133" t="str">
        <f ca="1">IF(OR(БД!HS472="",ISERROR(БД!HS472)),"",БД!HS472)</f>
        <v/>
      </c>
      <c r="AJ217" s="114" t="str">
        <f ca="1">IF(OR(БД!HX472="",ISERROR(БД!HX472)),"",БД!HX472)</f>
        <v/>
      </c>
      <c r="AK217" s="133" t="str">
        <f ca="1">IF(OR(БД!HI472="",ISERROR(БД!HI472)),"",БД!HI472)</f>
        <v/>
      </c>
      <c r="AL217" s="114" t="str">
        <f ca="1">IF(OR(БД!HN472="",ISERROR(БД!HN472)),"",БД!HN472)</f>
        <v/>
      </c>
      <c r="AM217" s="133" t="str">
        <f ca="1">IF(OR(БД!GY472="",ISERROR(БД!GY472)),"",БД!GY472)</f>
        <v/>
      </c>
      <c r="AN217" s="114" t="str">
        <f ca="1">IF(OR(БД!HD472="",ISERROR(БД!HD472)),"",БД!HD472)</f>
        <v/>
      </c>
      <c r="AO217" s="133" t="str">
        <f ca="1">IF(OR(БД!GO472="",ISERROR(БД!GO472)),"",БД!GO472)</f>
        <v/>
      </c>
      <c r="AP217" s="114" t="str">
        <f ca="1">IF(OR(БД!GT472="",ISERROR(БД!GT472)),"",БД!GT472)</f>
        <v/>
      </c>
      <c r="AQ217" s="133" t="str">
        <f ca="1">IF(OR(БД!GE472="",ISERROR(БД!GE472)),"",БД!GE472)</f>
        <v/>
      </c>
      <c r="AR217" s="114" t="str">
        <f ca="1">IF(OR(БД!GJ472="",ISERROR(БД!GJ472)),"",БД!GJ472)</f>
        <v/>
      </c>
      <c r="AS217" s="103" t="str">
        <f ca="1">IF(OR(БД!FT472="",ISERROR(БД!FT472)),"",БД!FT472)</f>
        <v/>
      </c>
      <c r="AT217" s="114" t="str">
        <f ca="1">IF(OR(БД!FZ472="",ISERROR(БД!FZ472)),"",БД!FZ472)</f>
        <v/>
      </c>
      <c r="AU217" s="103" t="str">
        <f ca="1">IF(OR(БД!FO472="",ISERROR(БД!FO472)),"",БД!FO472)</f>
        <v/>
      </c>
      <c r="AV217" s="103" t="str">
        <f ca="1">IF(OR(БД!FJ472="",ISERROR(БД!FJ472)),"",БД!FJ472)</f>
        <v/>
      </c>
      <c r="AW217" s="103" t="str">
        <f ca="1">IF(OR(БД!EY472="",ISERROR(БД!EY472)),"",БД!EY472)</f>
        <v/>
      </c>
      <c r="AX217" s="114" t="str">
        <f ca="1">IF(OR(БД!FE472="",ISERROR(БД!FE472)),"",БД!FE472)</f>
        <v/>
      </c>
      <c r="AY217" s="103" t="str">
        <f ca="1">IF(OR(БД!EN472="",ISERROR(БД!EN472)),"",БД!EN472)</f>
        <v/>
      </c>
      <c r="AZ217" s="114" t="str">
        <f ca="1">IF(OR(БД!ET472="",ISERROR(БД!ET472)),"",БД!ET472)</f>
        <v/>
      </c>
      <c r="BA217" s="103" t="str">
        <f ca="1">IF(OR(БД!EC472="",ISERROR(БД!EC472)),"",БД!EC472)</f>
        <v/>
      </c>
      <c r="BB217" s="114" t="str">
        <f ca="1">IF(OR(БД!EI472="",ISERROR(БД!EI472)),"",БД!EI472)</f>
        <v/>
      </c>
      <c r="BC217" s="103" t="str">
        <f ca="1">IF(OR(БД!DX472="",ISERROR(БД!DX472)),"",БД!DX472)</f>
        <v/>
      </c>
      <c r="BD217" s="103" t="str">
        <f ca="1">IF(OR(БД!DS472="",ISERROR(БД!DS472)),"",БД!DS472)</f>
        <v/>
      </c>
      <c r="BE217" s="103" t="str">
        <f ca="1">IF(OR(БД!DN472="",ISERROR(БД!DN472)),"",БД!DN472)</f>
        <v/>
      </c>
      <c r="BF217" s="133" t="str">
        <f ca="1">IF(OR(БД!T386="",ISERROR(БД!T386)),"",БД!T386)</f>
        <v/>
      </c>
      <c r="BG217" s="114" t="str">
        <f ca="1">IF(OR(БД!Z386="",ISERROR(БД!Z386)),"",БД!Z386)</f>
        <v/>
      </c>
      <c r="BH217" s="52"/>
      <c r="BI217" s="80" t="str">
        <f ca="1">IF(OR(БД!DC472="",ISERROR(БД!DC472)),"",БД!DC472)</f>
        <v/>
      </c>
      <c r="BJ217" s="114" t="str">
        <f ca="1">IF(OR(БД!DI472="",ISERROR(БД!DI472)),"",БД!DI472)</f>
        <v/>
      </c>
      <c r="BK217" s="103" t="str">
        <f ca="1">IF(OR(БД!CS515="",ISERROR(БД!CS515)),"",БД!CS515)</f>
        <v/>
      </c>
      <c r="BL217" s="80" t="str">
        <f ca="1">IF(OR(БД!HE386="",ISERROR(БД!HE386)),"",БД!HE386)</f>
        <v/>
      </c>
      <c r="BM217" s="103" t="str">
        <f ca="1">IF(OR(БД!BA171="",ISERROR(БД!BA171)),"",БД!BA171)</f>
        <v/>
      </c>
      <c r="BN217" s="114" t="str">
        <f ca="1">IF(OR(БД!BG171="",ISERROR(БД!BG171)),"",БД!BG171)</f>
        <v/>
      </c>
      <c r="BO217" s="103" t="str">
        <f ca="1">IF(OR(БД!R300="",ISERROR(БД!R300)),"",БД!R300)</f>
        <v/>
      </c>
      <c r="BP217" s="52"/>
      <c r="BQ217" s="80" t="str">
        <f ca="1">IF(OR(БД!AJ171="",ISERROR(БД!AJ171)),"",БД!AJ171)</f>
        <v/>
      </c>
      <c r="BR217" s="82" t="str">
        <f ca="1">IF(OR(БД!AM171="",ISERROR(БД!AM171)),"",БД!AM171)</f>
        <v/>
      </c>
      <c r="BS217" s="114" t="str">
        <f ca="1">IF(OR(БД!AQ171="",ISERROR(БД!AQ171)),"",БД!AQ171)</f>
        <v/>
      </c>
      <c r="BT217" s="80" t="str">
        <f ca="1">IF(OR(БД!Y171="",ISERROR(БД!Y171)),"",БД!Y171)</f>
        <v/>
      </c>
      <c r="BU217" s="114" t="str">
        <f ca="1">IF(OR(БД!AE171="",ISERROR(БД!AE171)),"",БД!AE171)</f>
        <v/>
      </c>
      <c r="BV217" s="80" t="str">
        <f ca="1">IF(OR(БД!N171="",ISERROR(БД!N171)),"",БД!N171)</f>
        <v/>
      </c>
      <c r="BW217" s="114" t="str">
        <f ca="1">IF(OR(БД!T171="",ISERROR(БД!T171)),"",БД!T171)</f>
        <v/>
      </c>
      <c r="BX217" s="80" t="str">
        <f ca="1">IF(OR(БД!GR214="",ISERROR(БД!GR214)),"",БД!GR214)</f>
        <v/>
      </c>
      <c r="BY217" s="114" t="str">
        <f ca="1">IF(OR(БД!GX214="",ISERROR(БД!GX214)),"",БД!GX214)</f>
        <v/>
      </c>
      <c r="BZ217" s="80" t="str">
        <f ca="1">IF(OR(БД!GG214="",ISERROR(БД!GG214)),"",БД!GG214)</f>
        <v/>
      </c>
      <c r="CA217" s="114" t="str">
        <f ca="1">IF(OR(БД!GM214="",ISERROR(БД!GM214)),"",БД!GM214)</f>
        <v/>
      </c>
      <c r="CB217" s="80" t="str">
        <f ca="1">IF(OR(БД!FT386="",ISERROR(БД!FT386)),"",БД!FT386)</f>
        <v/>
      </c>
      <c r="CC217" s="80" t="str">
        <f ca="1">IF(OR(БД!FV214="",ISERROR(БД!FV214)),"",БД!FV214)</f>
        <v/>
      </c>
      <c r="CD217" s="114" t="str">
        <f ca="1">IF(OR(БД!GB214="",ISERROR(БД!GB214)),"",БД!GB214)</f>
        <v/>
      </c>
      <c r="CE217" s="103" t="str">
        <f ca="1">IF(OR(БД!EG515="",ISERROR(БД!EG515)),"",БД!EG515)</f>
        <v/>
      </c>
      <c r="CF217" s="80" t="str">
        <f ca="1">IF(OR(БД!EB515="",ISERROR(БД!EB515)),"",БД!EB515)</f>
        <v/>
      </c>
      <c r="CG217" s="80" t="str">
        <f ca="1">IF(OR(БД!DW515="",ISERROR(БД!DW515)),"",БД!DW515)</f>
        <v/>
      </c>
      <c r="CH217" s="80" t="str">
        <f ca="1">IF(OR(БД!DR515="",ISERROR(БД!DR515)),"",БД!DR515)</f>
        <v/>
      </c>
      <c r="CI217" s="80" t="str">
        <f ca="1">IF(OR(БД!DM515="",ISERROR(БД!DM515)),"",БД!DM515)</f>
        <v/>
      </c>
      <c r="CJ217" s="80" t="str">
        <f ca="1">IF(OR(БД!DH515="",ISERROR(БД!DH515)),"",БД!DH515)</f>
        <v/>
      </c>
      <c r="CK217" s="103" t="str">
        <f ca="1">IF(OR(БД!FJ214="",ISERROR(БД!FJ214)),"",БД!FJ214)</f>
        <v/>
      </c>
      <c r="CL217" s="114" t="str">
        <f ca="1">IF(OR(БД!FQ214="",ISERROR(БД!FQ214)),"",БД!FQ214)</f>
        <v/>
      </c>
      <c r="CM217" s="108" t="str">
        <f ca="1">IF(OR(БД!CU386="",ISERROR(БД!CU386)),"",БД!CU386)</f>
        <v/>
      </c>
      <c r="CN217" s="114" t="str">
        <f ca="1">IF(OR(БД!CZ386="",ISERROR(БД!CZ386)),"",БД!CZ386)</f>
        <v/>
      </c>
      <c r="CO217" s="103" t="str">
        <f ca="1">IF(OR(БД!EL515="",ISERROR(БД!EL515)),"",БД!EL515)</f>
        <v/>
      </c>
      <c r="CP217" s="103" t="str">
        <f ca="1">IF(OR(БД!EO429="",ISERROR(БД!EO429)),"",БД!EO429)</f>
        <v/>
      </c>
      <c r="CQ217" s="114" t="str">
        <f ca="1">IF(OR(БД!EW429="",ISERROR(БД!EW429)),"",БД!EW429)</f>
        <v/>
      </c>
      <c r="CR217" s="108" t="str">
        <f ca="1">IF(OR(БД!EJ429="",ISERROR(БД!EJ429)),"",БД!EJ429)</f>
        <v/>
      </c>
      <c r="CS217" s="108" t="str">
        <f ca="1">IF(OR(БД!EF429="",ISERROR(БД!EF429)),"",БД!EF429)</f>
        <v/>
      </c>
      <c r="CT217" s="103" t="str">
        <f ca="1">IF(OR(БД!DU429="",ISERROR(БД!DU429)),"",БД!DU429)</f>
        <v/>
      </c>
      <c r="CU217" s="114" t="str">
        <f ca="1">IF(OR(БД!EA429="",ISERROR(БД!EA429)),"",БД!EA429)</f>
        <v/>
      </c>
      <c r="CV217" s="108" t="str">
        <f ca="1">IF(OR(БД!DP429="",ISERROR(БД!DP429)),"",БД!DP429)</f>
        <v/>
      </c>
      <c r="CW217" s="103" t="str">
        <f ca="1">IF(OR(БД!DE429="",ISERROR(БД!DE429)),"",БД!DE429)</f>
        <v/>
      </c>
      <c r="CX217" s="114" t="str">
        <f ca="1">IF(OR(БД!DK429="",ISERROR(БД!DK429)),"",БД!DK429)</f>
        <v/>
      </c>
      <c r="CY217" s="103" t="str">
        <f ca="1">IF(OR(БД!D257="",ISERROR(БД!D257)),"",БД!D257)</f>
        <v/>
      </c>
      <c r="CZ217" s="114" t="str">
        <f ca="1">IF(OR(БД!J257="",ISERROR(БД!J257)),"",БД!J257)</f>
        <v/>
      </c>
      <c r="DA217" s="99" t="str">
        <f ca="1">IF(OR(БД!CA515="",ISERROR(БД!CA515)),"",БД!CA515)</f>
        <v/>
      </c>
      <c r="DB217" s="101" t="str">
        <f>IF(OR(БД!CD515="",ISERROR(БД!CD515)),"",БД!CD515)</f>
        <v/>
      </c>
      <c r="DC217" s="99" t="str">
        <f ca="1">IF(OR(БД!CG515="",ISERROR(БД!CG515)),"",БД!CG515)</f>
        <v/>
      </c>
      <c r="DD217" s="101" t="str">
        <f>IF(OR(БД!CJ515="",ISERROR(БД!CJ515)),"",БД!CJ515)</f>
        <v/>
      </c>
      <c r="DE217" s="99" t="str">
        <f ca="1">IF(OR(БД!BO515="",ISERROR(БД!BO515)),"",БД!BO515)</f>
        <v/>
      </c>
      <c r="DF217" s="101" t="str">
        <f>IF(OR(БД!BR515="",ISERROR(БД!BR515)),"",БД!BR515)</f>
        <v/>
      </c>
      <c r="DG217" s="99" t="str">
        <f ca="1">IF(OR(БД!BU515="",ISERROR(БД!BU515)),"",БД!BU515)</f>
        <v/>
      </c>
      <c r="DH217" s="101" t="str">
        <f>IF(OR(БД!BX515="",ISERROR(БД!BX515)),"",БД!BX515)</f>
        <v/>
      </c>
      <c r="DI217" s="80" t="str">
        <f ca="1">IF(OR(БД!GA515="",ISERROR(БД!GA515)),"",БД!GA515)</f>
        <v/>
      </c>
      <c r="DJ217" s="114" t="str">
        <f ca="1">IF(OR(БД!GG515="",ISERROR(БД!GG515)),"",БД!GG515)</f>
        <v/>
      </c>
      <c r="DK217" s="80" t="str">
        <f ca="1">IF(OR(БД!FP515="",ISERROR(БД!FP515)),"",БД!FP515)</f>
        <v/>
      </c>
      <c r="DL217" s="114" t="str">
        <f ca="1">IF(OR(БД!FV515="",ISERROR(БД!FV515)),"",БД!FV515)</f>
        <v/>
      </c>
      <c r="DM217" s="108" t="str">
        <f ca="1">IF(OR(БД!FK515="",ISERROR(БД!FK515)),"",БД!FK515)</f>
        <v/>
      </c>
      <c r="DN217" s="103" t="str">
        <f ca="1">IF(OR(БД!AH300="",ISERROR(БД!AH300)),"",БД!AH300)</f>
        <v/>
      </c>
      <c r="DO217" s="114" t="str">
        <f ca="1">IF(OR(БД!AN300="",ISERROR(БД!AN300)),"",БД!AN300)</f>
        <v/>
      </c>
      <c r="DQ217" s="80" t="str">
        <f ca="1">IF(OR(БД!FE214="",ISERROR(БД!FE214)),"",БД!FE214)</f>
        <v/>
      </c>
      <c r="DR217" s="80" t="str">
        <f ca="1">IF(OR(БД!EZ214="",ISERROR(БД!EZ214)),"",БД!EZ214)</f>
        <v/>
      </c>
      <c r="DS217" s="80" t="str">
        <f ca="1">IF(OR(БД!EU214="",ISERROR(БД!EU214)),"",БД!EU214)</f>
        <v/>
      </c>
      <c r="DT217" s="80" t="str">
        <f ca="1">IF(OR(БД!EP214="",ISERROR(БД!EP214)),"",БД!EP214)</f>
        <v/>
      </c>
      <c r="DU217" s="80" t="str">
        <f ca="1">IF(OR(БД!EK214="",ISERROR(БД!EK214)),"",БД!EK214)</f>
        <v/>
      </c>
      <c r="DV217" s="80" t="str">
        <f ca="1">IF(OR(БД!EF214="",ISERROR(БД!EF214)),"",БД!EF214)</f>
        <v/>
      </c>
      <c r="DW217" s="80" t="str">
        <f ca="1">IF(OR(БД!EA214="",ISERROR(БД!EA214)),"",БД!EA214)</f>
        <v/>
      </c>
      <c r="DX217" s="80" t="str">
        <f ca="1">IF(OR(БД!AQ257="",ISERROR(БД!AQ257)),"",БД!AQ257)</f>
        <v/>
      </c>
      <c r="DY217" s="80" t="str">
        <f ca="1">IF(OR(БД!GY300="",ISERROR(БД!GY300)),"",БД!GY300)</f>
        <v/>
      </c>
      <c r="DZ217" s="80" t="str">
        <f ca="1">IF(OR(БД!GT300="",ISERROR(БД!GT300)),"",БД!GT300)</f>
        <v/>
      </c>
      <c r="EA217" s="80" t="str">
        <f ca="1">IF(OR(БД!GO300="",ISERROR(БД!GO300)),"",БД!GO300)</f>
        <v/>
      </c>
      <c r="EB217" s="80" t="str">
        <f ca="1">IF(OR(БД!GJ300="",ISERROR(БД!GJ300)),"",БД!GJ300)</f>
        <v/>
      </c>
      <c r="EC217" s="108" t="str">
        <f ca="1">IF(OR(БД!GL515="",ISERROR(БД!GL515)),"",БД!GL515)</f>
        <v/>
      </c>
      <c r="ED217" s="80" t="str">
        <f ca="1">IF(OR(БД!GE300="",ISERROR(БД!GE300)),"",БД!GE300)</f>
        <v/>
      </c>
      <c r="EE217" s="80" t="str">
        <f ca="1">IF(OR(БД!FZ300="",ISERROR(БД!FZ300)),"",БД!FZ300)</f>
        <v/>
      </c>
      <c r="EF217" s="108" t="str">
        <f ca="1">IF(OR(БД!FU300="",ISERROR(БД!FU300)),"",БД!FU300)</f>
        <v/>
      </c>
      <c r="EG217" s="80" t="str">
        <f ca="1">IF(OR(БД!FP300="",ISERROR(БД!FP300)),"",БД!FP300)</f>
        <v/>
      </c>
      <c r="EH217" s="80" t="str">
        <f ca="1">IF(OR(БД!AX300="",ISERROR(БД!AX300)),"",БД!AX300)</f>
        <v/>
      </c>
      <c r="EI217" s="80" t="str">
        <f ca="1">IF(OR(БД!FK300="",ISERROR(БД!FK300)),"",БД!FK300)</f>
        <v/>
      </c>
      <c r="EJ217" s="80" t="str">
        <f ca="1">IF(OR(БД!FF300="",ISERROR(БД!FF300)),"",БД!FF300)</f>
        <v/>
      </c>
      <c r="EL217" s="103" t="str">
        <f ca="1">IF(OR(БД!EX386="",ISERROR(БД!EX386)),"",БД!EX386)</f>
        <v/>
      </c>
      <c r="EM217" s="135" t="str">
        <f>IF(OR(БД!EZ386="",ISERROR(БД!EZ386)),"",БД!EZ386)</f>
        <v/>
      </c>
      <c r="EN217" s="114" t="str">
        <f ca="1">IF(OR(БД!FD386="",ISERROR(БД!FD386)),"",БД!FD386)</f>
        <v/>
      </c>
      <c r="EO217" s="103" t="str">
        <f ca="1">IF(OR(БД!AS300="",ISERROR(БД!AS300)),"",БД!AS300)</f>
        <v/>
      </c>
      <c r="EP217" s="103" t="str">
        <f ca="1">IF(OR(БД!BC300="",ISERROR(БД!BC300)),"",БД!BC300)</f>
        <v/>
      </c>
    </row>
    <row r="218" spans="1:146" x14ac:dyDescent="0.25">
      <c r="A218" s="113">
        <v>30</v>
      </c>
      <c r="B218" s="103" t="str">
        <f ca="1">IF(OR(БД!CG172="",ISERROR(БД!CG172)),"",БД!CG172)</f>
        <v/>
      </c>
      <c r="C218" s="103" t="str">
        <f ca="1">IF(OR(БД!CB172="",ISERROR(БД!CB172)),"",БД!CB172)</f>
        <v/>
      </c>
      <c r="D218" s="103" t="str">
        <f ca="1">IF(OR(БД!BW172="",ISERROR(БД!BW172)),"",БД!BW172)</f>
        <v/>
      </c>
      <c r="E218" s="103" t="str">
        <f ca="1">IF(OR(БД!BL172="",ISERROR(БД!BL172)),"",БД!BL172)</f>
        <v/>
      </c>
      <c r="F218" s="114" t="str">
        <f ca="1">IF(OR(БД!BR172="",ISERROR(БД!BR172)),"",БД!BR172)</f>
        <v/>
      </c>
      <c r="G218" s="103" t="str">
        <f ca="1">IF(OR(БД!AV172="",ISERROR(БД!AV172)),"",БД!AV172)</f>
        <v/>
      </c>
      <c r="H218" s="103" t="str">
        <f ca="1">IF(OR(БД!HJ387="",ISERROR(БД!HJ387)),"",БД!HJ387)</f>
        <v/>
      </c>
      <c r="I218" s="114" t="str">
        <f ca="1">IF(OR(БД!HP387="",ISERROR(БД!HP387)),"",БД!HP387)</f>
        <v/>
      </c>
      <c r="J218" s="103" t="str">
        <f ca="1">IF(OR(БД!FI387="",ISERROR(БД!FI387)),"",БД!FI387)</f>
        <v/>
      </c>
      <c r="K218" s="114" t="str">
        <f ca="1">IF(OR(БД!FO387="",ISERROR(БД!FO387)),"",БД!FO387)</f>
        <v/>
      </c>
      <c r="L218" s="103" t="str">
        <f ca="1">IF(OR(БД!DC516="",ISERROR(БД!DC516)),"",БД!DC516)</f>
        <v/>
      </c>
      <c r="M218" s="133" t="str">
        <f ca="1">IF(OR(БД!BS387="",ISERROR(БД!BS387)),"",БД!BS387)</f>
        <v/>
      </c>
      <c r="N218" s="114" t="str">
        <f ca="1">IF(OR(БД!BX387="",ISERROR(БД!BX387)),"",БД!BX387)</f>
        <v/>
      </c>
      <c r="O218" s="133" t="str">
        <f ca="1">IF(OR(БД!CI430="",ISERROR(БД!CI430)),"",БД!CI430)</f>
        <v/>
      </c>
      <c r="P218" s="114" t="str">
        <f ca="1">IF(OR(БД!CN430="",ISERROR(БД!CN430)),"",БД!CN430)</f>
        <v/>
      </c>
      <c r="Q218" s="133" t="str">
        <f ca="1">IF(OR(БД!D172="",ISERROR(БД!D172)),"",БД!D172)</f>
        <v/>
      </c>
      <c r="R218" s="134" t="str">
        <f>IF(OR(БД!E172="",ISERROR(БД!E172)),"",БД!E172)</f>
        <v/>
      </c>
      <c r="S218" s="114" t="str">
        <f ca="1">IF(OR(БД!I172="",ISERROR(БД!I172)),"",БД!I172)</f>
        <v/>
      </c>
      <c r="T218" s="103" t="str">
        <f ca="1">IF(OR(БД!BY430="",ISERROR(БД!BY430)),"",БД!BY430)</f>
        <v/>
      </c>
      <c r="U218" s="133" t="str">
        <f ca="1">IF(OR(БД!BO430="",ISERROR(БД!BO430)),"",БД!BO430)</f>
        <v/>
      </c>
      <c r="V218" s="114" t="str">
        <f ca="1">IF(OR(БД!BT430="",ISERROR(БД!BT430)),"",БД!BT430)</f>
        <v/>
      </c>
      <c r="W218" s="133" t="str">
        <f ca="1">IF(OR(БД!BE430="",ISERROR(БД!BE430)),"",БД!BE430)</f>
        <v/>
      </c>
      <c r="X218" s="114" t="str">
        <f ca="1">IF(OR(БД!BJ430="",ISERROR(БД!BJ430)),"",БД!BJ430)</f>
        <v/>
      </c>
      <c r="Y218" s="103" t="str">
        <f ca="1">IF(OR(БД!U430="",ISERROR(БД!U430)),"",БД!U430)</f>
        <v/>
      </c>
      <c r="Z218" s="103" t="str">
        <f ca="1">IF(OR(БД!CX516="",ISERROR(БД!CX516)),"",БД!CX516)</f>
        <v/>
      </c>
      <c r="AA218" s="133" t="str">
        <f ca="1">IF(OR(БД!AU430="",ISERROR(БД!AU430)),"",БД!AU430)</f>
        <v/>
      </c>
      <c r="AB218" s="114" t="str">
        <f ca="1">IF(OR(БД!AZ430="",ISERROR(БД!AZ430)),"",БД!AZ430)</f>
        <v/>
      </c>
      <c r="AC218" s="103" t="str">
        <f ca="1">IF(OR(БД!AJ430="",ISERROR(БД!AJ430)),"",БД!AJ430)</f>
        <v/>
      </c>
      <c r="AD218" s="114" t="str">
        <f ca="1">IF(OR(БД!AP430="",ISERROR(БД!AP430)),"",БД!AP430)</f>
        <v/>
      </c>
      <c r="AE218" s="133" t="str">
        <f ca="1">IF(OR(БД!Z430="",ISERROR(БД!Z430)),"",БД!Z430)</f>
        <v/>
      </c>
      <c r="AF218" s="114" t="str">
        <f ca="1">IF(OR(БД!AE430="",ISERROR(БД!AE430)),"",БД!AE430)</f>
        <v/>
      </c>
      <c r="AG218" s="133" t="str">
        <f ca="1">IF(OR(БД!IC473="",ISERROR(БД!IC473)),"",БД!IC473)</f>
        <v/>
      </c>
      <c r="AH218" s="114" t="str">
        <f ca="1">IF(OR(БД!IH473="",ISERROR(БД!IH473)),"",БД!IH473)</f>
        <v/>
      </c>
      <c r="AI218" s="133" t="str">
        <f ca="1">IF(OR(БД!HS473="",ISERROR(БД!HS473)),"",БД!HS473)</f>
        <v/>
      </c>
      <c r="AJ218" s="114" t="str">
        <f ca="1">IF(OR(БД!HX473="",ISERROR(БД!HX473)),"",БД!HX473)</f>
        <v/>
      </c>
      <c r="AK218" s="133" t="str">
        <f ca="1">IF(OR(БД!HI473="",ISERROR(БД!HI473)),"",БД!HI473)</f>
        <v/>
      </c>
      <c r="AL218" s="114" t="str">
        <f ca="1">IF(OR(БД!HN473="",ISERROR(БД!HN473)),"",БД!HN473)</f>
        <v/>
      </c>
      <c r="AM218" s="133" t="str">
        <f ca="1">IF(OR(БД!GY473="",ISERROR(БД!GY473)),"",БД!GY473)</f>
        <v/>
      </c>
      <c r="AN218" s="114" t="str">
        <f ca="1">IF(OR(БД!HD473="",ISERROR(БД!HD473)),"",БД!HD473)</f>
        <v/>
      </c>
      <c r="AO218" s="133" t="str">
        <f ca="1">IF(OR(БД!GO473="",ISERROR(БД!GO473)),"",БД!GO473)</f>
        <v/>
      </c>
      <c r="AP218" s="114" t="str">
        <f ca="1">IF(OR(БД!GT473="",ISERROR(БД!GT473)),"",БД!GT473)</f>
        <v/>
      </c>
      <c r="AQ218" s="133" t="str">
        <f ca="1">IF(OR(БД!GE473="",ISERROR(БД!GE473)),"",БД!GE473)</f>
        <v/>
      </c>
      <c r="AR218" s="114" t="str">
        <f ca="1">IF(OR(БД!GJ473="",ISERROR(БД!GJ473)),"",БД!GJ473)</f>
        <v/>
      </c>
      <c r="AS218" s="103" t="str">
        <f ca="1">IF(OR(БД!FT473="",ISERROR(БД!FT473)),"",БД!FT473)</f>
        <v/>
      </c>
      <c r="AT218" s="114" t="str">
        <f ca="1">IF(OR(БД!FZ473="",ISERROR(БД!FZ473)),"",БД!FZ473)</f>
        <v/>
      </c>
      <c r="AU218" s="103" t="str">
        <f ca="1">IF(OR(БД!FO473="",ISERROR(БД!FO473)),"",БД!FO473)</f>
        <v/>
      </c>
      <c r="AV218" s="103" t="str">
        <f ca="1">IF(OR(БД!FJ473="",ISERROR(БД!FJ473)),"",БД!FJ473)</f>
        <v/>
      </c>
      <c r="AW218" s="103" t="str">
        <f ca="1">IF(OR(БД!EY473="",ISERROR(БД!EY473)),"",БД!EY473)</f>
        <v/>
      </c>
      <c r="AX218" s="114" t="str">
        <f ca="1">IF(OR(БД!FE473="",ISERROR(БД!FE473)),"",БД!FE473)</f>
        <v/>
      </c>
      <c r="AY218" s="103" t="str">
        <f ca="1">IF(OR(БД!EN473="",ISERROR(БД!EN473)),"",БД!EN473)</f>
        <v/>
      </c>
      <c r="AZ218" s="114" t="str">
        <f ca="1">IF(OR(БД!ET473="",ISERROR(БД!ET473)),"",БД!ET473)</f>
        <v/>
      </c>
      <c r="BA218" s="103" t="str">
        <f ca="1">IF(OR(БД!EC473="",ISERROR(БД!EC473)),"",БД!EC473)</f>
        <v/>
      </c>
      <c r="BB218" s="114" t="str">
        <f ca="1">IF(OR(БД!EI473="",ISERROR(БД!EI473)),"",БД!EI473)</f>
        <v/>
      </c>
      <c r="BC218" s="103" t="str">
        <f ca="1">IF(OR(БД!DX473="",ISERROR(БД!DX473)),"",БД!DX473)</f>
        <v/>
      </c>
      <c r="BD218" s="103" t="str">
        <f ca="1">IF(OR(БД!DS473="",ISERROR(БД!DS473)),"",БД!DS473)</f>
        <v/>
      </c>
      <c r="BE218" s="103" t="str">
        <f ca="1">IF(OR(БД!DN473="",ISERROR(БД!DN473)),"",БД!DN473)</f>
        <v/>
      </c>
      <c r="BF218" s="133" t="str">
        <f ca="1">IF(OR(БД!T387="",ISERROR(БД!T387)),"",БД!T387)</f>
        <v/>
      </c>
      <c r="BG218" s="114" t="str">
        <f ca="1">IF(OR(БД!Z387="",ISERROR(БД!Z387)),"",БД!Z387)</f>
        <v/>
      </c>
      <c r="BH218" s="52"/>
      <c r="BI218" s="80" t="str">
        <f ca="1">IF(OR(БД!DC473="",ISERROR(БД!DC473)),"",БД!DC473)</f>
        <v/>
      </c>
      <c r="BJ218" s="114" t="str">
        <f ca="1">IF(OR(БД!DI473="",ISERROR(БД!DI473)),"",БД!DI473)</f>
        <v/>
      </c>
      <c r="BK218" s="103" t="str">
        <f ca="1">IF(OR(БД!CS516="",ISERROR(БД!CS516)),"",БД!CS516)</f>
        <v/>
      </c>
      <c r="BL218" s="80" t="str">
        <f ca="1">IF(OR(БД!HE387="",ISERROR(БД!HE387)),"",БД!HE387)</f>
        <v/>
      </c>
      <c r="BM218" s="103" t="str">
        <f ca="1">IF(OR(БД!BA172="",ISERROR(БД!BA172)),"",БД!BA172)</f>
        <v/>
      </c>
      <c r="BN218" s="114" t="str">
        <f ca="1">IF(OR(БД!BG172="",ISERROR(БД!BG172)),"",БД!BG172)</f>
        <v/>
      </c>
      <c r="BO218" s="103" t="str">
        <f ca="1">IF(OR(БД!R301="",ISERROR(БД!R301)),"",БД!R301)</f>
        <v/>
      </c>
      <c r="BP218" s="52"/>
      <c r="BQ218" s="80" t="str">
        <f ca="1">IF(OR(БД!AJ172="",ISERROR(БД!AJ172)),"",БД!AJ172)</f>
        <v/>
      </c>
      <c r="BR218" s="82" t="str">
        <f ca="1">IF(OR(БД!AM172="",ISERROR(БД!AM172)),"",БД!AM172)</f>
        <v/>
      </c>
      <c r="BS218" s="114" t="str">
        <f ca="1">IF(OR(БД!AQ172="",ISERROR(БД!AQ172)),"",БД!AQ172)</f>
        <v/>
      </c>
      <c r="BT218" s="80" t="str">
        <f ca="1">IF(OR(БД!Y172="",ISERROR(БД!Y172)),"",БД!Y172)</f>
        <v/>
      </c>
      <c r="BU218" s="114" t="str">
        <f ca="1">IF(OR(БД!AE172="",ISERROR(БД!AE172)),"",БД!AE172)</f>
        <v/>
      </c>
      <c r="BV218" s="80" t="str">
        <f ca="1">IF(OR(БД!N172="",ISERROR(БД!N172)),"",БД!N172)</f>
        <v/>
      </c>
      <c r="BW218" s="114" t="str">
        <f ca="1">IF(OR(БД!T172="",ISERROR(БД!T172)),"",БД!T172)</f>
        <v/>
      </c>
      <c r="BX218" s="80" t="str">
        <f ca="1">IF(OR(БД!GR215="",ISERROR(БД!GR215)),"",БД!GR215)</f>
        <v/>
      </c>
      <c r="BY218" s="114" t="str">
        <f ca="1">IF(OR(БД!GX215="",ISERROR(БД!GX215)),"",БД!GX215)</f>
        <v/>
      </c>
      <c r="BZ218" s="80" t="str">
        <f ca="1">IF(OR(БД!GG215="",ISERROR(БД!GG215)),"",БД!GG215)</f>
        <v/>
      </c>
      <c r="CA218" s="114" t="str">
        <f ca="1">IF(OR(БД!GM215="",ISERROR(БД!GM215)),"",БД!GM215)</f>
        <v/>
      </c>
      <c r="CB218" s="80" t="str">
        <f ca="1">IF(OR(БД!FT387="",ISERROR(БД!FT387)),"",БД!FT387)</f>
        <v/>
      </c>
      <c r="CC218" s="80" t="str">
        <f ca="1">IF(OR(БД!FV215="",ISERROR(БД!FV215)),"",БД!FV215)</f>
        <v/>
      </c>
      <c r="CD218" s="114" t="str">
        <f ca="1">IF(OR(БД!GB215="",ISERROR(БД!GB215)),"",БД!GB215)</f>
        <v/>
      </c>
      <c r="CE218" s="103" t="str">
        <f ca="1">IF(OR(БД!EG516="",ISERROR(БД!EG516)),"",БД!EG516)</f>
        <v/>
      </c>
      <c r="CF218" s="80" t="str">
        <f ca="1">IF(OR(БД!EB516="",ISERROR(БД!EB516)),"",БД!EB516)</f>
        <v/>
      </c>
      <c r="CG218" s="80" t="str">
        <f ca="1">IF(OR(БД!DW516="",ISERROR(БД!DW516)),"",БД!DW516)</f>
        <v/>
      </c>
      <c r="CH218" s="80" t="str">
        <f ca="1">IF(OR(БД!DR516="",ISERROR(БД!DR516)),"",БД!DR516)</f>
        <v/>
      </c>
      <c r="CI218" s="80" t="str">
        <f ca="1">IF(OR(БД!DM516="",ISERROR(БД!DM516)),"",БД!DM516)</f>
        <v/>
      </c>
      <c r="CJ218" s="80" t="str">
        <f ca="1">IF(OR(БД!DH516="",ISERROR(БД!DH516)),"",БД!DH516)</f>
        <v/>
      </c>
      <c r="CK218" s="103" t="str">
        <f ca="1">IF(OR(БД!FJ215="",ISERROR(БД!FJ215)),"",БД!FJ215)</f>
        <v/>
      </c>
      <c r="CL218" s="114" t="str">
        <f ca="1">IF(OR(БД!FQ215="",ISERROR(БД!FQ215)),"",БД!FQ215)</f>
        <v/>
      </c>
      <c r="CM218" s="108" t="str">
        <f ca="1">IF(OR(БД!CU387="",ISERROR(БД!CU387)),"",БД!CU387)</f>
        <v/>
      </c>
      <c r="CN218" s="114" t="str">
        <f ca="1">IF(OR(БД!CZ387="",ISERROR(БД!CZ387)),"",БД!CZ387)</f>
        <v/>
      </c>
      <c r="CO218" s="103" t="str">
        <f ca="1">IF(OR(БД!EL516="",ISERROR(БД!EL516)),"",БД!EL516)</f>
        <v/>
      </c>
      <c r="CP218" s="103" t="str">
        <f ca="1">IF(OR(БД!EO430="",ISERROR(БД!EO430)),"",БД!EO430)</f>
        <v/>
      </c>
      <c r="CQ218" s="114" t="str">
        <f ca="1">IF(OR(БД!EW430="",ISERROR(БД!EW430)),"",БД!EW430)</f>
        <v/>
      </c>
      <c r="CR218" s="108" t="str">
        <f ca="1">IF(OR(БД!EJ430="",ISERROR(БД!EJ430)),"",БД!EJ430)</f>
        <v/>
      </c>
      <c r="CS218" s="108" t="str">
        <f ca="1">IF(OR(БД!EF430="",ISERROR(БД!EF430)),"",БД!EF430)</f>
        <v/>
      </c>
      <c r="CT218" s="103" t="str">
        <f ca="1">IF(OR(БД!DU430="",ISERROR(БД!DU430)),"",БД!DU430)</f>
        <v/>
      </c>
      <c r="CU218" s="114" t="str">
        <f ca="1">IF(OR(БД!EA430="",ISERROR(БД!EA430)),"",БД!EA430)</f>
        <v/>
      </c>
      <c r="CV218" s="108" t="str">
        <f ca="1">IF(OR(БД!DP430="",ISERROR(БД!DP430)),"",БД!DP430)</f>
        <v/>
      </c>
      <c r="CW218" s="103" t="str">
        <f ca="1">IF(OR(БД!DE430="",ISERROR(БД!DE430)),"",БД!DE430)</f>
        <v/>
      </c>
      <c r="CX218" s="114" t="str">
        <f ca="1">IF(OR(БД!DK430="",ISERROR(БД!DK430)),"",БД!DK430)</f>
        <v/>
      </c>
      <c r="CY218" s="103" t="str">
        <f ca="1">IF(OR(БД!D258="",ISERROR(БД!D258)),"",БД!D258)</f>
        <v/>
      </c>
      <c r="CZ218" s="114" t="str">
        <f ca="1">IF(OR(БД!J258="",ISERROR(БД!J258)),"",БД!J258)</f>
        <v/>
      </c>
      <c r="DA218" s="99" t="str">
        <f ca="1">IF(OR(БД!CA516="",ISERROR(БД!CA516)),"",БД!CA516)</f>
        <v/>
      </c>
      <c r="DB218" s="101" t="str">
        <f>IF(OR(БД!CD516="",ISERROR(БД!CD516)),"",БД!CD516)</f>
        <v/>
      </c>
      <c r="DC218" s="99" t="str">
        <f ca="1">IF(OR(БД!CG516="",ISERROR(БД!CG516)),"",БД!CG516)</f>
        <v/>
      </c>
      <c r="DD218" s="101" t="str">
        <f>IF(OR(БД!CJ516="",ISERROR(БД!CJ516)),"",БД!CJ516)</f>
        <v/>
      </c>
      <c r="DE218" s="99" t="str">
        <f ca="1">IF(OR(БД!BO516="",ISERROR(БД!BO516)),"",БД!BO516)</f>
        <v/>
      </c>
      <c r="DF218" s="101" t="str">
        <f>IF(OR(БД!BR516="",ISERROR(БД!BR516)),"",БД!BR516)</f>
        <v/>
      </c>
      <c r="DG218" s="99" t="str">
        <f ca="1">IF(OR(БД!BU516="",ISERROR(БД!BU516)),"",БД!BU516)</f>
        <v/>
      </c>
      <c r="DH218" s="101" t="str">
        <f>IF(OR(БД!BX516="",ISERROR(БД!BX516)),"",БД!BX516)</f>
        <v/>
      </c>
      <c r="DI218" s="80" t="str">
        <f ca="1">IF(OR(БД!GA516="",ISERROR(БД!GA516)),"",БД!GA516)</f>
        <v/>
      </c>
      <c r="DJ218" s="114" t="str">
        <f ca="1">IF(OR(БД!GG516="",ISERROR(БД!GG516)),"",БД!GG516)</f>
        <v/>
      </c>
      <c r="DK218" s="80" t="str">
        <f ca="1">IF(OR(БД!FP516="",ISERROR(БД!FP516)),"",БД!FP516)</f>
        <v/>
      </c>
      <c r="DL218" s="114" t="str">
        <f ca="1">IF(OR(БД!FV516="",ISERROR(БД!FV516)),"",БД!FV516)</f>
        <v/>
      </c>
      <c r="DM218" s="108" t="str">
        <f ca="1">IF(OR(БД!FK516="",ISERROR(БД!FK516)),"",БД!FK516)</f>
        <v/>
      </c>
      <c r="DN218" s="103" t="str">
        <f ca="1">IF(OR(БД!AH301="",ISERROR(БД!AH301)),"",БД!AH301)</f>
        <v/>
      </c>
      <c r="DO218" s="114" t="str">
        <f ca="1">IF(OR(БД!AN301="",ISERROR(БД!AN301)),"",БД!AN301)</f>
        <v/>
      </c>
      <c r="DQ218" s="80" t="str">
        <f ca="1">IF(OR(БД!FE215="",ISERROR(БД!FE215)),"",БД!FE215)</f>
        <v/>
      </c>
      <c r="DR218" s="80" t="str">
        <f ca="1">IF(OR(БД!EZ215="",ISERROR(БД!EZ215)),"",БД!EZ215)</f>
        <v/>
      </c>
      <c r="DS218" s="80" t="str">
        <f ca="1">IF(OR(БД!EU215="",ISERROR(БД!EU215)),"",БД!EU215)</f>
        <v/>
      </c>
      <c r="DT218" s="80" t="str">
        <f ca="1">IF(OR(БД!EP215="",ISERROR(БД!EP215)),"",БД!EP215)</f>
        <v/>
      </c>
      <c r="DU218" s="80" t="str">
        <f ca="1">IF(OR(БД!EK215="",ISERROR(БД!EK215)),"",БД!EK215)</f>
        <v/>
      </c>
      <c r="DV218" s="80" t="str">
        <f ca="1">IF(OR(БД!EF215="",ISERROR(БД!EF215)),"",БД!EF215)</f>
        <v/>
      </c>
      <c r="DW218" s="80" t="str">
        <f ca="1">IF(OR(БД!EA215="",ISERROR(БД!EA215)),"",БД!EA215)</f>
        <v/>
      </c>
      <c r="DX218" s="80" t="str">
        <f ca="1">IF(OR(БД!AQ258="",ISERROR(БД!AQ258)),"",БД!AQ258)</f>
        <v/>
      </c>
      <c r="DY218" s="80" t="str">
        <f ca="1">IF(OR(БД!GY301="",ISERROR(БД!GY301)),"",БД!GY301)</f>
        <v/>
      </c>
      <c r="DZ218" s="80" t="str">
        <f ca="1">IF(OR(БД!GT301="",ISERROR(БД!GT301)),"",БД!GT301)</f>
        <v/>
      </c>
      <c r="EA218" s="80" t="str">
        <f ca="1">IF(OR(БД!GO301="",ISERROR(БД!GO301)),"",БД!GO301)</f>
        <v/>
      </c>
      <c r="EB218" s="80" t="str">
        <f ca="1">IF(OR(БД!GJ301="",ISERROR(БД!GJ301)),"",БД!GJ301)</f>
        <v/>
      </c>
      <c r="EC218" s="108" t="str">
        <f ca="1">IF(OR(БД!GL516="",ISERROR(БД!GL516)),"",БД!GL516)</f>
        <v/>
      </c>
      <c r="ED218" s="80" t="str">
        <f ca="1">IF(OR(БД!GE301="",ISERROR(БД!GE301)),"",БД!GE301)</f>
        <v/>
      </c>
      <c r="EE218" s="80" t="str">
        <f ca="1">IF(OR(БД!FZ301="",ISERROR(БД!FZ301)),"",БД!FZ301)</f>
        <v/>
      </c>
      <c r="EF218" s="108" t="str">
        <f ca="1">IF(OR(БД!FU301="",ISERROR(БД!FU301)),"",БД!FU301)</f>
        <v/>
      </c>
      <c r="EG218" s="80" t="str">
        <f ca="1">IF(OR(БД!FP301="",ISERROR(БД!FP301)),"",БД!FP301)</f>
        <v/>
      </c>
      <c r="EH218" s="80" t="str">
        <f ca="1">IF(OR(БД!AX301="",ISERROR(БД!AX301)),"",БД!AX301)</f>
        <v/>
      </c>
      <c r="EI218" s="80" t="str">
        <f ca="1">IF(OR(БД!FK301="",ISERROR(БД!FK301)),"",БД!FK301)</f>
        <v/>
      </c>
      <c r="EJ218" s="80" t="str">
        <f ca="1">IF(OR(БД!FF301="",ISERROR(БД!FF301)),"",БД!FF301)</f>
        <v/>
      </c>
      <c r="EL218" s="103" t="str">
        <f ca="1">IF(OR(БД!EX387="",ISERROR(БД!EX387)),"",БД!EX387)</f>
        <v/>
      </c>
      <c r="EM218" s="135" t="str">
        <f>IF(OR(БД!EZ387="",ISERROR(БД!EZ387)),"",БД!EZ387)</f>
        <v/>
      </c>
      <c r="EN218" s="114" t="str">
        <f ca="1">IF(OR(БД!FD387="",ISERROR(БД!FD387)),"",БД!FD387)</f>
        <v/>
      </c>
      <c r="EO218" s="103" t="str">
        <f ca="1">IF(OR(БД!AS301="",ISERROR(БД!AS301)),"",БД!AS301)</f>
        <v/>
      </c>
      <c r="EP218" s="103" t="str">
        <f ca="1">IF(OR(БД!BC301="",ISERROR(БД!BC301)),"",БД!BC301)</f>
        <v/>
      </c>
    </row>
    <row r="219" spans="1:146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03" t="str">
        <f ca="1">IF(OR(БД!BL173="",ISERROR(БД!BL173)),"",БД!BL173)</f>
        <v/>
      </c>
      <c r="F219" s="114" t="str">
        <f ca="1">IF(OR(БД!BR173="",ISERROR(БД!BR173)),"",БД!BR173)</f>
        <v/>
      </c>
      <c r="G219" s="64" t="str">
        <f ca="1">IF(OR(БД!AV173="",ISERROR(БД!AV173)),"",БД!AV173)</f>
        <v/>
      </c>
      <c r="H219" s="103" t="str">
        <f ca="1">IF(OR(БД!HJ388="",ISERROR(БД!HJ388)),"",БД!HJ388)</f>
        <v/>
      </c>
      <c r="I219" s="114" t="str">
        <f ca="1">IF(OR(БД!HP388="",ISERROR(БД!HP388)),"",БД!HP388)</f>
        <v/>
      </c>
      <c r="J219" s="103" t="str">
        <f ca="1">IF(OR(БД!FI388="",ISERROR(БД!FI388)),"",БД!FI388)</f>
        <v/>
      </c>
      <c r="K219" s="114" t="str">
        <f ca="1">IF(OR(БД!FO388="",ISERROR(БД!FO388)),"",БД!FO388)</f>
        <v/>
      </c>
      <c r="L219" s="103" t="str">
        <f ca="1">IF(OR(БД!DC517="",ISERROR(БД!DC517)),"",БД!DC517)</f>
        <v/>
      </c>
      <c r="M219" s="133" t="str">
        <f ca="1">IF(OR(БД!BS388="",ISERROR(БД!BS388)),"",БД!BS388)</f>
        <v/>
      </c>
      <c r="N219" s="114" t="str">
        <f ca="1">IF(OR(БД!BX388="",ISERROR(БД!BX388)),"",БД!BX388)</f>
        <v/>
      </c>
      <c r="O219" s="133" t="str">
        <f ca="1">IF(OR(БД!CI431="",ISERROR(БД!CI431)),"",БД!CI431)</f>
        <v/>
      </c>
      <c r="P219" s="114" t="str">
        <f ca="1">IF(OR(БД!CN431="",ISERROR(БД!CN431)),"",БД!CN431)</f>
        <v/>
      </c>
      <c r="Q219" s="133" t="str">
        <f ca="1">IF(OR(БД!D173="",ISERROR(БД!D173)),"",БД!D173)</f>
        <v/>
      </c>
      <c r="R219" s="134" t="str">
        <f>IF(OR(БД!E173="",ISERROR(БД!E173)),"",БД!E173)</f>
        <v/>
      </c>
      <c r="S219" s="114" t="str">
        <f ca="1">IF(OR(БД!I173="",ISERROR(БД!I173)),"",БД!I173)</f>
        <v/>
      </c>
      <c r="T219" s="103" t="str">
        <f ca="1">IF(OR(БД!BY431="",ISERROR(БД!BY431)),"",БД!BY431)</f>
        <v/>
      </c>
      <c r="U219" s="133" t="str">
        <f ca="1">IF(OR(БД!BO431="",ISERROR(БД!BO431)),"",БД!BO431)</f>
        <v/>
      </c>
      <c r="V219" s="114" t="str">
        <f ca="1">IF(OR(БД!BT431="",ISERROR(БД!BT431)),"",БД!BT431)</f>
        <v/>
      </c>
      <c r="W219" s="133" t="str">
        <f ca="1">IF(OR(БД!BE431="",ISERROR(БД!BE431)),"",БД!BE431)</f>
        <v/>
      </c>
      <c r="X219" s="114" t="str">
        <f ca="1">IF(OR(БД!BJ431="",ISERROR(БД!BJ431)),"",БД!BJ431)</f>
        <v/>
      </c>
      <c r="Y219" s="103" t="str">
        <f ca="1">IF(OR(БД!U431="",ISERROR(БД!U431)),"",БД!U431)</f>
        <v/>
      </c>
      <c r="Z219" s="103" t="str">
        <f ca="1">IF(OR(БД!CX517="",ISERROR(БД!CX517)),"",БД!CX517)</f>
        <v/>
      </c>
      <c r="AA219" s="133" t="str">
        <f ca="1">IF(OR(БД!AU431="",ISERROR(БД!AU431)),"",БД!AU431)</f>
        <v/>
      </c>
      <c r="AB219" s="114" t="str">
        <f ca="1">IF(OR(БД!AZ431="",ISERROR(БД!AZ431)),"",БД!AZ431)</f>
        <v/>
      </c>
      <c r="AC219" s="103" t="str">
        <f ca="1">IF(OR(БД!AJ431="",ISERROR(БД!AJ431)),"",БД!AJ431)</f>
        <v/>
      </c>
      <c r="AD219" s="114" t="str">
        <f ca="1">IF(OR(БД!AP431="",ISERROR(БД!AP431)),"",БД!AP431)</f>
        <v/>
      </c>
      <c r="AE219" s="133" t="str">
        <f ca="1">IF(OR(БД!Z431="",ISERROR(БД!Z431)),"",БД!Z431)</f>
        <v/>
      </c>
      <c r="AF219" s="114" t="str">
        <f ca="1">IF(OR(БД!AE431="",ISERROR(БД!AE431)),"",БД!AE431)</f>
        <v/>
      </c>
      <c r="AG219" s="133" t="str">
        <f ca="1">IF(OR(БД!IC474="",ISERROR(БД!IC474)),"",БД!IC474)</f>
        <v/>
      </c>
      <c r="AH219" s="114" t="str">
        <f ca="1">IF(OR(БД!IH474="",ISERROR(БД!IH474)),"",БД!IH474)</f>
        <v/>
      </c>
      <c r="AI219" s="133" t="str">
        <f ca="1">IF(OR(БД!HS474="",ISERROR(БД!HS474)),"",БД!HS474)</f>
        <v/>
      </c>
      <c r="AJ219" s="114" t="str">
        <f ca="1">IF(OR(БД!HX474="",ISERROR(БД!HX474)),"",БД!HX474)</f>
        <v/>
      </c>
      <c r="AK219" s="133" t="str">
        <f ca="1">IF(OR(БД!HI474="",ISERROR(БД!HI474)),"",БД!HI474)</f>
        <v/>
      </c>
      <c r="AL219" s="114" t="str">
        <f ca="1">IF(OR(БД!HN474="",ISERROR(БД!HN474)),"",БД!HN474)</f>
        <v/>
      </c>
      <c r="AM219" s="133" t="str">
        <f ca="1">IF(OR(БД!GY474="",ISERROR(БД!GY474)),"",БД!GY474)</f>
        <v/>
      </c>
      <c r="AN219" s="114" t="str">
        <f ca="1">IF(OR(БД!HD474="",ISERROR(БД!HD474)),"",БД!HD474)</f>
        <v/>
      </c>
      <c r="AO219" s="133" t="str">
        <f ca="1">IF(OR(БД!GO474="",ISERROR(БД!GO474)),"",БД!GO474)</f>
        <v/>
      </c>
      <c r="AP219" s="114" t="str">
        <f ca="1">IF(OR(БД!GT474="",ISERROR(БД!GT474)),"",БД!GT474)</f>
        <v/>
      </c>
      <c r="AQ219" s="133" t="str">
        <f ca="1">IF(OR(БД!GE474="",ISERROR(БД!GE474)),"",БД!GE474)</f>
        <v/>
      </c>
      <c r="AR219" s="114" t="str">
        <f ca="1">IF(OR(БД!GJ474="",ISERROR(БД!GJ474)),"",БД!GJ474)</f>
        <v/>
      </c>
      <c r="AS219" s="103" t="str">
        <f ca="1">IF(OR(БД!FT474="",ISERROR(БД!FT474)),"",БД!FT474)</f>
        <v/>
      </c>
      <c r="AT219" s="114" t="str">
        <f ca="1">IF(OR(БД!FZ474="",ISERROR(БД!FZ474)),"",БД!FZ474)</f>
        <v/>
      </c>
      <c r="AU219" s="103" t="str">
        <f ca="1">IF(OR(БД!FO474="",ISERROR(БД!FO474)),"",БД!FO474)</f>
        <v/>
      </c>
      <c r="AV219" s="103" t="str">
        <f ca="1">IF(OR(БД!FJ474="",ISERROR(БД!FJ474)),"",БД!FJ474)</f>
        <v/>
      </c>
      <c r="AW219" s="103" t="str">
        <f ca="1">IF(OR(БД!EY474="",ISERROR(БД!EY474)),"",БД!EY474)</f>
        <v/>
      </c>
      <c r="AX219" s="114" t="str">
        <f ca="1">IF(OR(БД!FE474="",ISERROR(БД!FE474)),"",БД!FE474)</f>
        <v/>
      </c>
      <c r="AY219" s="103" t="str">
        <f ca="1">IF(OR(БД!EN474="",ISERROR(БД!EN474)),"",БД!EN474)</f>
        <v/>
      </c>
      <c r="AZ219" s="114" t="str">
        <f ca="1">IF(OR(БД!ET474="",ISERROR(БД!ET474)),"",БД!ET474)</f>
        <v/>
      </c>
      <c r="BA219" s="103" t="str">
        <f ca="1">IF(OR(БД!EC474="",ISERROR(БД!EC474)),"",БД!EC474)</f>
        <v/>
      </c>
      <c r="BB219" s="114" t="str">
        <f ca="1">IF(OR(БД!EI474="",ISERROR(БД!EI474)),"",БД!EI474)</f>
        <v/>
      </c>
      <c r="BC219" s="103" t="str">
        <f ca="1">IF(OR(БД!DX474="",ISERROR(БД!DX474)),"",БД!DX474)</f>
        <v/>
      </c>
      <c r="BD219" s="103" t="str">
        <f ca="1">IF(OR(БД!DS474="",ISERROR(БД!DS474)),"",БД!DS474)</f>
        <v/>
      </c>
      <c r="BE219" s="103" t="str">
        <f ca="1">IF(OR(БД!DN474="",ISERROR(БД!DN474)),"",БД!DN474)</f>
        <v/>
      </c>
      <c r="BF219" s="133" t="str">
        <f ca="1">IF(OR(БД!T388="",ISERROR(БД!T388)),"",БД!T388)</f>
        <v/>
      </c>
      <c r="BG219" s="114" t="str">
        <f ca="1">IF(OR(БД!Z388="",ISERROR(БД!Z388)),"",БД!Z388)</f>
        <v/>
      </c>
      <c r="BH219" s="52"/>
      <c r="BI219" s="80" t="str">
        <f ca="1">IF(OR(БД!DC474="",ISERROR(БД!DC474)),"",БД!DC474)</f>
        <v/>
      </c>
      <c r="BJ219" s="114" t="str">
        <f ca="1">IF(OR(БД!DI474="",ISERROR(БД!DI474)),"",БД!DI474)</f>
        <v/>
      </c>
      <c r="BK219" s="103" t="str">
        <f ca="1">IF(OR(БД!CS517="",ISERROR(БД!CS517)),"",БД!CS517)</f>
        <v/>
      </c>
      <c r="BL219" s="73" t="str">
        <f ca="1">IF(OR(БД!HE388="",ISERROR(БД!HE388)),"",БД!HE388)</f>
        <v/>
      </c>
      <c r="BM219" s="103" t="str">
        <f ca="1">IF(OR(БД!BA173="",ISERROR(БД!BA173)),"",БД!BA173)</f>
        <v/>
      </c>
      <c r="BN219" s="114" t="str">
        <f ca="1">IF(OR(БД!BG173="",ISERROR(БД!BG173)),"",БД!BG173)</f>
        <v/>
      </c>
      <c r="BO219" s="103" t="str">
        <f ca="1">IF(OR(БД!R302="",ISERROR(БД!R302)),"",БД!R302)</f>
        <v/>
      </c>
      <c r="BP219" s="52"/>
      <c r="BQ219" s="80" t="str">
        <f ca="1">IF(OR(БД!AJ173="",ISERROR(БД!AJ173)),"",БД!AJ173)</f>
        <v/>
      </c>
      <c r="BR219" s="82" t="str">
        <f ca="1">IF(OR(БД!AM173="",ISERROR(БД!AM173)),"",БД!AM173)</f>
        <v/>
      </c>
      <c r="BS219" s="114" t="str">
        <f ca="1">IF(OR(БД!AQ173="",ISERROR(БД!AQ173)),"",БД!AQ173)</f>
        <v/>
      </c>
      <c r="BT219" s="80" t="str">
        <f ca="1">IF(OR(БД!Y173="",ISERROR(БД!Y173)),"",БД!Y173)</f>
        <v/>
      </c>
      <c r="BU219" s="114" t="str">
        <f ca="1">IF(OR(БД!AE173="",ISERROR(БД!AE173)),"",БД!AE173)</f>
        <v/>
      </c>
      <c r="BV219" s="80" t="str">
        <f ca="1">IF(OR(БД!N173="",ISERROR(БД!N173)),"",БД!N173)</f>
        <v/>
      </c>
      <c r="BW219" s="114" t="str">
        <f ca="1">IF(OR(БД!T173="",ISERROR(БД!T173)),"",БД!T173)</f>
        <v/>
      </c>
      <c r="BX219" s="80" t="str">
        <f ca="1">IF(OR(БД!GR216="",ISERROR(БД!GR216)),"",БД!GR216)</f>
        <v/>
      </c>
      <c r="BY219" s="114" t="str">
        <f ca="1">IF(OR(БД!GX216="",ISERROR(БД!GX216)),"",БД!GX216)</f>
        <v/>
      </c>
      <c r="BZ219" s="80" t="str">
        <f ca="1">IF(OR(БД!GG216="",ISERROR(БД!GG216)),"",БД!GG216)</f>
        <v/>
      </c>
      <c r="CA219" s="114" t="str">
        <f ca="1">IF(OR(БД!GM216="",ISERROR(БД!GM216)),"",БД!GM216)</f>
        <v/>
      </c>
      <c r="CB219" s="73" t="str">
        <f ca="1">IF(OR(БД!FT388="",ISERROR(БД!FT388)),"",БД!FT388)</f>
        <v/>
      </c>
      <c r="CC219" s="80" t="str">
        <f ca="1">IF(OR(БД!FV216="",ISERROR(БД!FV216)),"",БД!FV216)</f>
        <v/>
      </c>
      <c r="CD219" s="114" t="str">
        <f ca="1">IF(OR(БД!GB216="",ISERROR(БД!GB216)),"",БД!GB216)</f>
        <v/>
      </c>
      <c r="CE219" s="103" t="str">
        <f ca="1">IF(OR(БД!EG517="",ISERROR(БД!EG517)),"",БД!EG517)</f>
        <v/>
      </c>
      <c r="CF219" s="80" t="str">
        <f ca="1">IF(OR(БД!EB517="",ISERROR(БД!EB517)),"",БД!EB517)</f>
        <v/>
      </c>
      <c r="CG219" s="80" t="str">
        <f ca="1">IF(OR(БД!DW517="",ISERROR(БД!DW517)),"",БД!DW517)</f>
        <v/>
      </c>
      <c r="CH219" s="80" t="str">
        <f ca="1">IF(OR(БД!DR517="",ISERROR(БД!DR517)),"",БД!DR517)</f>
        <v/>
      </c>
      <c r="CI219" s="80" t="str">
        <f ca="1">IF(OR(БД!DM517="",ISERROR(БД!DM517)),"",БД!DM517)</f>
        <v/>
      </c>
      <c r="CJ219" s="80" t="str">
        <f ca="1">IF(OR(БД!DH517="",ISERROR(БД!DH517)),"",БД!DH517)</f>
        <v/>
      </c>
      <c r="CK219" s="103" t="str">
        <f ca="1">IF(OR(БД!FJ216="",ISERROR(БД!FJ216)),"",БД!FJ216)</f>
        <v/>
      </c>
      <c r="CL219" s="114" t="str">
        <f ca="1">IF(OR(БД!FQ216="",ISERROR(БД!FQ216)),"",БД!FQ216)</f>
        <v/>
      </c>
      <c r="CM219" s="108" t="str">
        <f ca="1">IF(OR(БД!CU388="",ISERROR(БД!CU388)),"",БД!CU388)</f>
        <v/>
      </c>
      <c r="CN219" s="114" t="str">
        <f ca="1">IF(OR(БД!CZ388="",ISERROR(БД!CZ388)),"",БД!CZ388)</f>
        <v/>
      </c>
      <c r="CO219" s="103" t="str">
        <f ca="1">IF(OR(БД!EL517="",ISERROR(БД!EL517)),"",БД!EL517)</f>
        <v/>
      </c>
      <c r="CP219" s="103" t="str">
        <f ca="1">IF(OR(БД!EO431="",ISERROR(БД!EO431)),"",БД!EO431)</f>
        <v/>
      </c>
      <c r="CQ219" s="114" t="str">
        <f ca="1">IF(OR(БД!EW431="",ISERROR(БД!EW431)),"",БД!EW431)</f>
        <v/>
      </c>
      <c r="CR219" s="66" t="str">
        <f ca="1">IF(OR(БД!EJ431="",ISERROR(БД!EJ431)),"",БД!EJ431)</f>
        <v/>
      </c>
      <c r="CS219" s="66" t="str">
        <f ca="1">IF(OR(БД!EF431="",ISERROR(БД!EF431)),"",БД!EF431)</f>
        <v/>
      </c>
      <c r="CT219" s="103" t="str">
        <f ca="1">IF(OR(БД!DU431="",ISERROR(БД!DU431)),"",БД!DU431)</f>
        <v/>
      </c>
      <c r="CU219" s="114" t="str">
        <f ca="1">IF(OR(БД!EA431="",ISERROR(БД!EA431)),"",БД!EA431)</f>
        <v/>
      </c>
      <c r="CV219" s="66" t="str">
        <f ca="1">IF(OR(БД!DP431="",ISERROR(БД!DP431)),"",БД!DP431)</f>
        <v/>
      </c>
      <c r="CW219" s="103" t="str">
        <f ca="1">IF(OR(БД!DE431="",ISERROR(БД!DE431)),"",БД!DE431)</f>
        <v/>
      </c>
      <c r="CX219" s="114" t="str">
        <f ca="1">IF(OR(БД!DK431="",ISERROR(БД!DK431)),"",БД!DK431)</f>
        <v/>
      </c>
      <c r="CY219" s="103" t="str">
        <f ca="1">IF(OR(БД!D259="",ISERROR(БД!D259)),"",БД!D259)</f>
        <v/>
      </c>
      <c r="CZ219" s="114" t="str">
        <f ca="1">IF(OR(БД!J259="",ISERROR(БД!J259)),"",БД!J259)</f>
        <v/>
      </c>
      <c r="DA219" s="99" t="str">
        <f ca="1">IF(OR(БД!CA517="",ISERROR(БД!CA517)),"",БД!CA517)</f>
        <v/>
      </c>
      <c r="DB219" s="101" t="str">
        <f>IF(OR(БД!CD517="",ISERROR(БД!CD517)),"",БД!CD517)</f>
        <v/>
      </c>
      <c r="DC219" s="99" t="str">
        <f ca="1">IF(OR(БД!CG517="",ISERROR(БД!CG517)),"",БД!CG517)</f>
        <v/>
      </c>
      <c r="DD219" s="101" t="str">
        <f>IF(OR(БД!CJ517="",ISERROR(БД!CJ517)),"",БД!CJ517)</f>
        <v/>
      </c>
      <c r="DE219" s="99" t="str">
        <f ca="1">IF(OR(БД!BO517="",ISERROR(БД!BO517)),"",БД!BO517)</f>
        <v/>
      </c>
      <c r="DF219" s="101" t="str">
        <f>IF(OR(БД!BR517="",ISERROR(БД!BR517)),"",БД!BR517)</f>
        <v/>
      </c>
      <c r="DG219" s="99" t="str">
        <f ca="1">IF(OR(БД!BU517="",ISERROR(БД!BU517)),"",БД!BU517)</f>
        <v/>
      </c>
      <c r="DH219" s="101" t="str">
        <f>IF(OR(БД!BX517="",ISERROR(БД!BX517)),"",БД!BX517)</f>
        <v/>
      </c>
      <c r="DI219" s="80" t="str">
        <f ca="1">IF(OR(БД!GA517="",ISERROR(БД!GA517)),"",БД!GA517)</f>
        <v/>
      </c>
      <c r="DJ219" s="114" t="str">
        <f ca="1">IF(OR(БД!GG517="",ISERROR(БД!GG517)),"",БД!GG517)</f>
        <v/>
      </c>
      <c r="DK219" s="80" t="str">
        <f ca="1">IF(OR(БД!FP517="",ISERROR(БД!FP517)),"",БД!FP517)</f>
        <v/>
      </c>
      <c r="DL219" s="114" t="str">
        <f ca="1">IF(OR(БД!FV517="",ISERROR(БД!FV517)),"",БД!FV517)</f>
        <v/>
      </c>
      <c r="DM219" s="108" t="str">
        <f ca="1">IF(OR(БД!FK517="",ISERROR(БД!FK517)),"",БД!FK517)</f>
        <v/>
      </c>
      <c r="DN219" s="103" t="str">
        <f ca="1">IF(OR(БД!AH302="",ISERROR(БД!AH302)),"",БД!AH302)</f>
        <v/>
      </c>
      <c r="DO219" s="114" t="str">
        <f ca="1">IF(OR(БД!AN302="",ISERROR(БД!AN302)),"",БД!AN302)</f>
        <v/>
      </c>
      <c r="DQ219" s="73" t="str">
        <f ca="1">IF(OR(БД!FE216="",ISERROR(БД!FE216)),"",БД!FE216)</f>
        <v/>
      </c>
      <c r="DR219" s="73" t="str">
        <f ca="1">IF(OR(БД!EZ216="",ISERROR(БД!EZ216)),"",БД!EZ216)</f>
        <v/>
      </c>
      <c r="DS219" s="73" t="str">
        <f ca="1">IF(OR(БД!EU216="",ISERROR(БД!EU216)),"",БД!EU216)</f>
        <v/>
      </c>
      <c r="DT219" s="73" t="str">
        <f ca="1">IF(OR(БД!EP216="",ISERROR(БД!EP216)),"",БД!EP216)</f>
        <v/>
      </c>
      <c r="DU219" s="73" t="str">
        <f ca="1">IF(OR(БД!EK216="",ISERROR(БД!EK216)),"",БД!EK216)</f>
        <v/>
      </c>
      <c r="DV219" s="73" t="str">
        <f ca="1">IF(OR(БД!EF216="",ISERROR(БД!EF216)),"",БД!EF216)</f>
        <v/>
      </c>
      <c r="DW219" s="73" t="str">
        <f ca="1">IF(OR(БД!EA216="",ISERROR(БД!EA216)),"",БД!EA216)</f>
        <v/>
      </c>
      <c r="DX219" s="73" t="str">
        <f ca="1">IF(OR(БД!AQ259="",ISERROR(БД!AQ259)),"",БД!AQ259)</f>
        <v/>
      </c>
      <c r="DY219" s="73" t="str">
        <f ca="1">IF(OR(БД!GY302="",ISERROR(БД!GY302)),"",БД!GY302)</f>
        <v/>
      </c>
      <c r="DZ219" s="73" t="str">
        <f ca="1">IF(OR(БД!GT302="",ISERROR(БД!GT302)),"",БД!GT302)</f>
        <v/>
      </c>
      <c r="EA219" s="73" t="str">
        <f ca="1">IF(OR(БД!GO302="",ISERROR(БД!GO302)),"",БД!GO302)</f>
        <v/>
      </c>
      <c r="EB219" s="73" t="str">
        <f ca="1">IF(OR(БД!GJ302="",ISERROR(БД!GJ302)),"",БД!GJ302)</f>
        <v/>
      </c>
      <c r="EC219" s="108" t="str">
        <f ca="1">IF(OR(БД!GL517="",ISERROR(БД!GL517)),"",БД!GL517)</f>
        <v/>
      </c>
      <c r="ED219" s="73" t="str">
        <f ca="1">IF(OR(БД!GE302="",ISERROR(БД!GE302)),"",БД!GE302)</f>
        <v/>
      </c>
      <c r="EE219" s="73" t="str">
        <f ca="1">IF(OR(БД!FZ302="",ISERROR(БД!FZ302)),"",БД!FZ302)</f>
        <v/>
      </c>
      <c r="EF219" s="66" t="str">
        <f ca="1">IF(OR(БД!FU302="",ISERROR(БД!FU302)),"",БД!FU302)</f>
        <v/>
      </c>
      <c r="EG219" s="73" t="str">
        <f ca="1">IF(OR(БД!FP302="",ISERROR(БД!FP302)),"",БД!FP302)</f>
        <v/>
      </c>
      <c r="EH219" s="80" t="str">
        <f ca="1">IF(OR(БД!AX302="",ISERROR(БД!AX302)),"",БД!AX302)</f>
        <v/>
      </c>
      <c r="EI219" s="73" t="str">
        <f ca="1">IF(OR(БД!FK302="",ISERROR(БД!FK302)),"",БД!FK302)</f>
        <v/>
      </c>
      <c r="EJ219" s="73" t="str">
        <f ca="1">IF(OR(БД!FF302="",ISERROR(БД!FF302)),"",БД!FF302)</f>
        <v/>
      </c>
      <c r="EL219" s="103" t="str">
        <f ca="1">IF(OR(БД!EX388="",ISERROR(БД!EX388)),"",БД!EX388)</f>
        <v/>
      </c>
      <c r="EM219" s="135" t="str">
        <f>IF(OR(БД!EZ388="",ISERROR(БД!EZ388)),"",БД!EZ388)</f>
        <v/>
      </c>
      <c r="EN219" s="114" t="str">
        <f ca="1">IF(OR(БД!FD388="",ISERROR(БД!FD388)),"",БД!FD388)</f>
        <v/>
      </c>
      <c r="EO219" s="103" t="str">
        <f ca="1">IF(OR(БД!AS302="",ISERROR(БД!AS302)),"",БД!AS302)</f>
        <v/>
      </c>
      <c r="EP219" s="103" t="str">
        <f ca="1">IF(OR(БД!BC302="",ISERROR(БД!BC302)),"",БД!BC302)</f>
        <v/>
      </c>
    </row>
    <row r="220" spans="1:146" ht="15.75" thickBot="1" x14ac:dyDescent="0.3">
      <c r="A220" s="118" t="s">
        <v>78</v>
      </c>
      <c r="B220" s="183">
        <f t="shared" ref="B220:AI220" ca="1" si="149">SUM(B209:B219)</f>
        <v>0</v>
      </c>
      <c r="C220" s="183">
        <f t="shared" ca="1" si="149"/>
        <v>0</v>
      </c>
      <c r="D220" s="183">
        <f t="shared" ca="1" si="149"/>
        <v>0</v>
      </c>
      <c r="E220" s="183">
        <f t="shared" ca="1" si="149"/>
        <v>0</v>
      </c>
      <c r="F220" s="183">
        <f t="shared" ca="1" si="149"/>
        <v>0</v>
      </c>
      <c r="G220" s="183">
        <f t="shared" ca="1" si="149"/>
        <v>0</v>
      </c>
      <c r="H220" s="183">
        <f t="shared" ca="1" si="149"/>
        <v>0</v>
      </c>
      <c r="I220" s="183">
        <f ca="1">SUM(I209:I219)</f>
        <v>0</v>
      </c>
      <c r="J220" s="183">
        <f t="shared" ca="1" si="149"/>
        <v>0</v>
      </c>
      <c r="K220" s="183">
        <f t="shared" ca="1" si="149"/>
        <v>0</v>
      </c>
      <c r="L220" s="183">
        <f t="shared" ca="1" si="149"/>
        <v>0</v>
      </c>
      <c r="M220" s="183">
        <f t="shared" ca="1" si="149"/>
        <v>0</v>
      </c>
      <c r="N220" s="183">
        <f t="shared" ca="1" si="149"/>
        <v>0</v>
      </c>
      <c r="O220" s="183">
        <f t="shared" ca="1" si="149"/>
        <v>0</v>
      </c>
      <c r="P220" s="183">
        <f t="shared" ca="1" si="149"/>
        <v>0</v>
      </c>
      <c r="Q220" s="183">
        <f t="shared" ca="1" si="149"/>
        <v>0</v>
      </c>
      <c r="R220" s="183">
        <f>SUM(R209:R219)</f>
        <v>0</v>
      </c>
      <c r="S220" s="183">
        <f t="shared" ca="1" si="149"/>
        <v>0</v>
      </c>
      <c r="T220" s="183">
        <f t="shared" ca="1" si="149"/>
        <v>0</v>
      </c>
      <c r="U220" s="183">
        <f t="shared" ca="1" si="149"/>
        <v>0</v>
      </c>
      <c r="V220" s="183">
        <f t="shared" ca="1" si="149"/>
        <v>0</v>
      </c>
      <c r="W220" s="183">
        <f t="shared" ca="1" si="149"/>
        <v>0</v>
      </c>
      <c r="X220" s="183">
        <f t="shared" ca="1" si="149"/>
        <v>0</v>
      </c>
      <c r="Y220" s="183">
        <f t="shared" ca="1" si="149"/>
        <v>0</v>
      </c>
      <c r="Z220" s="183">
        <f t="shared" ca="1" si="149"/>
        <v>0</v>
      </c>
      <c r="AA220" s="183">
        <f t="shared" ca="1" si="149"/>
        <v>0</v>
      </c>
      <c r="AB220" s="183">
        <f t="shared" ca="1" si="149"/>
        <v>0</v>
      </c>
      <c r="AC220" s="183">
        <f t="shared" ca="1" si="149"/>
        <v>0</v>
      </c>
      <c r="AD220" s="183">
        <f t="shared" ca="1" si="149"/>
        <v>0</v>
      </c>
      <c r="AE220" s="183">
        <f ca="1">SUM(AE209:AE219)</f>
        <v>0</v>
      </c>
      <c r="AF220" s="183">
        <f t="shared" ca="1" si="149"/>
        <v>0</v>
      </c>
      <c r="AG220" s="183">
        <f t="shared" ca="1" si="149"/>
        <v>0</v>
      </c>
      <c r="AH220" s="183">
        <f t="shared" ca="1" si="149"/>
        <v>0</v>
      </c>
      <c r="AI220" s="183">
        <f t="shared" ca="1" si="149"/>
        <v>0</v>
      </c>
      <c r="AJ220" s="183">
        <f t="shared" ref="AJ220:BE220" ca="1" si="150">SUM(AJ209:AJ219)</f>
        <v>0</v>
      </c>
      <c r="AK220" s="183">
        <f t="shared" ca="1" si="150"/>
        <v>0</v>
      </c>
      <c r="AL220" s="183">
        <f t="shared" ca="1" si="150"/>
        <v>0</v>
      </c>
      <c r="AM220" s="183">
        <f t="shared" ca="1" si="150"/>
        <v>0</v>
      </c>
      <c r="AN220" s="183">
        <f t="shared" ca="1" si="150"/>
        <v>0</v>
      </c>
      <c r="AO220" s="183">
        <f t="shared" ca="1" si="150"/>
        <v>0</v>
      </c>
      <c r="AP220" s="183">
        <f t="shared" ca="1" si="150"/>
        <v>0</v>
      </c>
      <c r="AQ220" s="183">
        <f ca="1">SUM(AQ209:AQ219)</f>
        <v>0</v>
      </c>
      <c r="AR220" s="183">
        <f ca="1">SUM(AR209:AR219)</f>
        <v>0</v>
      </c>
      <c r="AS220" s="183">
        <f t="shared" ca="1" si="150"/>
        <v>0</v>
      </c>
      <c r="AT220" s="183">
        <f t="shared" ca="1" si="150"/>
        <v>0</v>
      </c>
      <c r="AU220" s="183">
        <f t="shared" ca="1" si="150"/>
        <v>0</v>
      </c>
      <c r="AV220" s="183">
        <f t="shared" ca="1" si="150"/>
        <v>0</v>
      </c>
      <c r="AW220" s="183">
        <f t="shared" ca="1" si="150"/>
        <v>0</v>
      </c>
      <c r="AX220" s="183">
        <f t="shared" ca="1" si="150"/>
        <v>0</v>
      </c>
      <c r="AY220" s="183">
        <f t="shared" ca="1" si="150"/>
        <v>0</v>
      </c>
      <c r="AZ220" s="183">
        <f t="shared" ca="1" si="150"/>
        <v>0</v>
      </c>
      <c r="BA220" s="183">
        <f t="shared" ca="1" si="150"/>
        <v>0</v>
      </c>
      <c r="BB220" s="183">
        <f t="shared" ca="1" si="150"/>
        <v>0</v>
      </c>
      <c r="BC220" s="183">
        <f t="shared" ca="1" si="150"/>
        <v>0</v>
      </c>
      <c r="BD220" s="183">
        <f t="shared" ca="1" si="150"/>
        <v>0</v>
      </c>
      <c r="BE220" s="183">
        <f t="shared" ca="1" si="150"/>
        <v>0</v>
      </c>
      <c r="BF220" s="183">
        <f ca="1">SUM(BF209:BF219)</f>
        <v>0</v>
      </c>
      <c r="BG220" s="183">
        <f ca="1">SUM(BG209:BG219)</f>
        <v>0</v>
      </c>
      <c r="BH220" s="52"/>
      <c r="BI220" s="183">
        <f t="shared" ref="BI220:BN220" ca="1" si="151">SUM(BI209:BI219)</f>
        <v>0</v>
      </c>
      <c r="BJ220" s="183">
        <f t="shared" ca="1" si="151"/>
        <v>0</v>
      </c>
      <c r="BK220" s="183">
        <f t="shared" ca="1" si="151"/>
        <v>0</v>
      </c>
      <c r="BL220" s="183">
        <f t="shared" ca="1" si="151"/>
        <v>0</v>
      </c>
      <c r="BM220" s="183">
        <f t="shared" ca="1" si="151"/>
        <v>0</v>
      </c>
      <c r="BN220" s="183">
        <f t="shared" ca="1" si="151"/>
        <v>0</v>
      </c>
      <c r="BO220" s="183">
        <f ca="1">SUM(BO209:BO219)</f>
        <v>0</v>
      </c>
      <c r="BP220" s="52"/>
      <c r="BQ220" s="183">
        <f t="shared" ref="BQ220:DM220" ca="1" si="152">SUM(BQ209:BQ219)</f>
        <v>0</v>
      </c>
      <c r="BR220" s="183">
        <f t="shared" ca="1" si="152"/>
        <v>0</v>
      </c>
      <c r="BS220" s="183">
        <f t="shared" ca="1" si="152"/>
        <v>0</v>
      </c>
      <c r="BT220" s="183">
        <f t="shared" ca="1" si="152"/>
        <v>0</v>
      </c>
      <c r="BU220" s="183">
        <f t="shared" ca="1" si="152"/>
        <v>0</v>
      </c>
      <c r="BV220" s="183">
        <f t="shared" ca="1" si="152"/>
        <v>0</v>
      </c>
      <c r="BW220" s="183">
        <f t="shared" ca="1" si="152"/>
        <v>0</v>
      </c>
      <c r="BX220" s="183">
        <f t="shared" ca="1" si="152"/>
        <v>0</v>
      </c>
      <c r="BY220" s="183">
        <f t="shared" ca="1" si="152"/>
        <v>0</v>
      </c>
      <c r="BZ220" s="183">
        <f t="shared" ca="1" si="152"/>
        <v>0</v>
      </c>
      <c r="CA220" s="183">
        <f t="shared" ca="1" si="152"/>
        <v>0</v>
      </c>
      <c r="CB220" s="183">
        <f t="shared" ca="1" si="152"/>
        <v>0</v>
      </c>
      <c r="CC220" s="183">
        <f t="shared" ca="1" si="152"/>
        <v>0</v>
      </c>
      <c r="CD220" s="183">
        <f t="shared" ca="1" si="152"/>
        <v>0</v>
      </c>
      <c r="CE220" s="183">
        <f t="shared" ca="1" si="152"/>
        <v>0</v>
      </c>
      <c r="CF220" s="183">
        <f t="shared" ca="1" si="152"/>
        <v>0</v>
      </c>
      <c r="CG220" s="183">
        <f t="shared" ca="1" si="152"/>
        <v>0</v>
      </c>
      <c r="CH220" s="183">
        <f t="shared" ca="1" si="152"/>
        <v>0</v>
      </c>
      <c r="CI220" s="183">
        <f t="shared" ca="1" si="152"/>
        <v>0</v>
      </c>
      <c r="CJ220" s="183">
        <f t="shared" ca="1" si="152"/>
        <v>0</v>
      </c>
      <c r="CK220" s="183">
        <f t="shared" ca="1" si="152"/>
        <v>0</v>
      </c>
      <c r="CL220" s="183">
        <f ca="1">SUM(CL209:CL219)</f>
        <v>0</v>
      </c>
      <c r="CM220" s="183">
        <f t="shared" ca="1" si="152"/>
        <v>0</v>
      </c>
      <c r="CN220" s="183">
        <f t="shared" ca="1" si="152"/>
        <v>0</v>
      </c>
      <c r="CO220" s="183">
        <f t="shared" ca="1" si="152"/>
        <v>0</v>
      </c>
      <c r="CP220" s="183">
        <f t="shared" ca="1" si="152"/>
        <v>0</v>
      </c>
      <c r="CQ220" s="183">
        <f ca="1">SUM(CQ209:CQ219)</f>
        <v>0</v>
      </c>
      <c r="CR220" s="183">
        <f t="shared" ca="1" si="152"/>
        <v>0</v>
      </c>
      <c r="CS220" s="183">
        <f t="shared" ca="1" si="152"/>
        <v>0</v>
      </c>
      <c r="CT220" s="183">
        <f t="shared" ca="1" si="152"/>
        <v>0</v>
      </c>
      <c r="CU220" s="183">
        <f ca="1">SUM(CU209:CU219)</f>
        <v>0</v>
      </c>
      <c r="CV220" s="183">
        <f t="shared" ca="1" si="152"/>
        <v>0</v>
      </c>
      <c r="CW220" s="183">
        <f t="shared" ca="1" si="152"/>
        <v>0</v>
      </c>
      <c r="CX220" s="183">
        <f t="shared" ca="1" si="152"/>
        <v>0</v>
      </c>
      <c r="CY220" s="183">
        <f t="shared" ca="1" si="152"/>
        <v>0</v>
      </c>
      <c r="CZ220" s="183">
        <f ca="1">SUM(CZ209:CZ219)</f>
        <v>0</v>
      </c>
      <c r="DA220" s="183">
        <f t="shared" ca="1" si="152"/>
        <v>0</v>
      </c>
      <c r="DB220" s="183">
        <f>SUM(DB209:DB219)</f>
        <v>0</v>
      </c>
      <c r="DC220" s="183">
        <f t="shared" ca="1" si="152"/>
        <v>0</v>
      </c>
      <c r="DD220" s="183">
        <f>SUM(DD209:DD219)</f>
        <v>0</v>
      </c>
      <c r="DE220" s="183">
        <f t="shared" ca="1" si="152"/>
        <v>0</v>
      </c>
      <c r="DF220" s="183">
        <f>SUM(DF209:DF219)</f>
        <v>0</v>
      </c>
      <c r="DG220" s="183">
        <f t="shared" ca="1" si="152"/>
        <v>0</v>
      </c>
      <c r="DH220" s="183">
        <f>SUM(DH209:DH219)</f>
        <v>0</v>
      </c>
      <c r="DI220" s="183">
        <f t="shared" ca="1" si="152"/>
        <v>0</v>
      </c>
      <c r="DJ220" s="183">
        <f ca="1">SUM(DJ209:DJ219)</f>
        <v>0</v>
      </c>
      <c r="DK220" s="183">
        <f t="shared" ca="1" si="152"/>
        <v>0</v>
      </c>
      <c r="DL220" s="183">
        <f ca="1">SUM(DL209:DL219)</f>
        <v>0</v>
      </c>
      <c r="DM220" s="183">
        <f t="shared" ca="1" si="152"/>
        <v>0</v>
      </c>
      <c r="DN220" s="183">
        <f ca="1">SUM(DN209:DN219)</f>
        <v>0</v>
      </c>
      <c r="DO220" s="183">
        <f ca="1">SUM(DO209:DO219)</f>
        <v>0</v>
      </c>
      <c r="DQ220" s="183">
        <f t="shared" ref="DQ220:EJ220" ca="1" si="153">SUM(DQ209:DQ219)</f>
        <v>0</v>
      </c>
      <c r="DR220" s="183">
        <f t="shared" ca="1" si="153"/>
        <v>0</v>
      </c>
      <c r="DS220" s="183">
        <f t="shared" ca="1" si="153"/>
        <v>0</v>
      </c>
      <c r="DT220" s="183">
        <f t="shared" ca="1" si="153"/>
        <v>0</v>
      </c>
      <c r="DU220" s="183">
        <f t="shared" ca="1" si="153"/>
        <v>0</v>
      </c>
      <c r="DV220" s="183">
        <f t="shared" ca="1" si="153"/>
        <v>0</v>
      </c>
      <c r="DW220" s="183">
        <f t="shared" ca="1" si="153"/>
        <v>0</v>
      </c>
      <c r="DX220" s="183">
        <f t="shared" ca="1" si="153"/>
        <v>0</v>
      </c>
      <c r="DY220" s="183">
        <f t="shared" ca="1" si="153"/>
        <v>0</v>
      </c>
      <c r="DZ220" s="183">
        <f t="shared" ca="1" si="153"/>
        <v>0</v>
      </c>
      <c r="EA220" s="183">
        <f t="shared" ca="1" si="153"/>
        <v>0</v>
      </c>
      <c r="EB220" s="183">
        <f t="shared" ca="1" si="153"/>
        <v>0</v>
      </c>
      <c r="EC220" s="183">
        <f ca="1">SUM(EC209:EC219)</f>
        <v>0</v>
      </c>
      <c r="ED220" s="183">
        <f t="shared" ca="1" si="153"/>
        <v>0</v>
      </c>
      <c r="EE220" s="183">
        <f t="shared" ca="1" si="153"/>
        <v>0</v>
      </c>
      <c r="EF220" s="183">
        <f ca="1">SUM(EF209:EF219)</f>
        <v>0</v>
      </c>
      <c r="EG220" s="183">
        <f t="shared" ca="1" si="153"/>
        <v>0</v>
      </c>
      <c r="EH220" s="183">
        <f ca="1">SUM(EH209:EH219)</f>
        <v>0</v>
      </c>
      <c r="EI220" s="183">
        <f t="shared" ca="1" si="153"/>
        <v>0</v>
      </c>
      <c r="EJ220" s="183">
        <f t="shared" ca="1" si="153"/>
        <v>0</v>
      </c>
      <c r="EL220" s="183">
        <f ca="1">SUM(EL209:EL219)</f>
        <v>0</v>
      </c>
      <c r="EM220" s="183">
        <f>SUM(EM209:EM219)</f>
        <v>0</v>
      </c>
      <c r="EN220" s="183">
        <f ca="1">SUM(EN209:EN219)</f>
        <v>0</v>
      </c>
      <c r="EO220" s="183">
        <f ca="1">SUM(EO209:EO219)</f>
        <v>0</v>
      </c>
      <c r="EP220" s="183">
        <f ca="1">SUM(EP209:EP219)</f>
        <v>0</v>
      </c>
    </row>
    <row r="221" spans="1:146" ht="15.75" thickBot="1" x14ac:dyDescent="0.3">
      <c r="A221" s="68" t="s">
        <v>79</v>
      </c>
      <c r="B221" s="183">
        <f t="shared" ref="B221:BE221" ca="1" si="154">B208+B220</f>
        <v>50741.502999999961</v>
      </c>
      <c r="C221" s="183">
        <f t="shared" ca="1" si="154"/>
        <v>8503.6110000000881</v>
      </c>
      <c r="D221" s="183">
        <f t="shared" ca="1" si="154"/>
        <v>3815.1154999999944</v>
      </c>
      <c r="E221" s="183">
        <f t="shared" ca="1" si="154"/>
        <v>243499.65580813988</v>
      </c>
      <c r="F221" s="183">
        <f t="shared" ca="1" si="154"/>
        <v>246576.40500000003</v>
      </c>
      <c r="G221" s="183">
        <f t="shared" ca="1" si="154"/>
        <v>334.01663749999818</v>
      </c>
      <c r="H221" s="183">
        <f t="shared" ca="1" si="154"/>
        <v>5009.2829999999994</v>
      </c>
      <c r="I221" s="183">
        <f ca="1">I208+I220</f>
        <v>6325.0269999999991</v>
      </c>
      <c r="J221" s="183">
        <f t="shared" ca="1" si="154"/>
        <v>6829.24949546677</v>
      </c>
      <c r="K221" s="183">
        <f t="shared" ca="1" si="154"/>
        <v>7026.2000000000007</v>
      </c>
      <c r="L221" s="183">
        <f t="shared" ca="1" si="154"/>
        <v>868.12949546689413</v>
      </c>
      <c r="M221" s="183">
        <f t="shared" ca="1" si="154"/>
        <v>132.84300000000002</v>
      </c>
      <c r="N221" s="183">
        <f t="shared" ca="1" si="154"/>
        <v>132.84300000000002</v>
      </c>
      <c r="O221" s="183">
        <f t="shared" ca="1" si="154"/>
        <v>43.125</v>
      </c>
      <c r="P221" s="183">
        <f t="shared" ca="1" si="154"/>
        <v>43.125</v>
      </c>
      <c r="Q221" s="183">
        <f t="shared" ca="1" si="154"/>
        <v>2673.1329999999998</v>
      </c>
      <c r="R221" s="183">
        <f>R208+R220</f>
        <v>-37.031999999999982</v>
      </c>
      <c r="S221" s="183">
        <f t="shared" ca="1" si="154"/>
        <v>2710.165</v>
      </c>
      <c r="T221" s="183">
        <f t="shared" ca="1" si="154"/>
        <v>15928.75050000006</v>
      </c>
      <c r="U221" s="183">
        <f t="shared" ca="1" si="154"/>
        <v>473.78700000000003</v>
      </c>
      <c r="V221" s="183">
        <f t="shared" ca="1" si="154"/>
        <v>473.78700000000003</v>
      </c>
      <c r="W221" s="183">
        <f t="shared" ca="1" si="154"/>
        <v>607.5</v>
      </c>
      <c r="X221" s="183">
        <f t="shared" ca="1" si="154"/>
        <v>607.5</v>
      </c>
      <c r="Y221" s="183">
        <f t="shared" ca="1" si="154"/>
        <v>58.744413519672008</v>
      </c>
      <c r="Z221" s="183">
        <f t="shared" ca="1" si="154"/>
        <v>302.37701949188505</v>
      </c>
      <c r="AA221" s="183">
        <f t="shared" ca="1" si="154"/>
        <v>29.348000000000003</v>
      </c>
      <c r="AB221" s="183">
        <f t="shared" ca="1" si="154"/>
        <v>29.348000000000003</v>
      </c>
      <c r="AC221" s="183">
        <f t="shared" ca="1" si="154"/>
        <v>111.60100000000148</v>
      </c>
      <c r="AD221" s="183">
        <f t="shared" ca="1" si="154"/>
        <v>225.43100000000004</v>
      </c>
      <c r="AE221" s="183">
        <f ca="1">AE208+AE220</f>
        <v>34.502000000000002</v>
      </c>
      <c r="AF221" s="183">
        <f t="shared" ca="1" si="154"/>
        <v>34.502000000000002</v>
      </c>
      <c r="AG221" s="183">
        <f t="shared" ca="1" si="154"/>
        <v>19.058999999999997</v>
      </c>
      <c r="AH221" s="183">
        <f t="shared" ca="1" si="154"/>
        <v>19.058999999999997</v>
      </c>
      <c r="AI221" s="183">
        <f t="shared" ca="1" si="154"/>
        <v>0</v>
      </c>
      <c r="AJ221" s="183">
        <f t="shared" ca="1" si="154"/>
        <v>0</v>
      </c>
      <c r="AK221" s="183">
        <f t="shared" ca="1" si="154"/>
        <v>108.05600000000001</v>
      </c>
      <c r="AL221" s="183">
        <f t="shared" ca="1" si="154"/>
        <v>108.05600000000001</v>
      </c>
      <c r="AM221" s="183">
        <f t="shared" ca="1" si="154"/>
        <v>379.65699999999998</v>
      </c>
      <c r="AN221" s="183">
        <f t="shared" ca="1" si="154"/>
        <v>379.65699999999998</v>
      </c>
      <c r="AO221" s="183">
        <f t="shared" ca="1" si="154"/>
        <v>0</v>
      </c>
      <c r="AP221" s="183">
        <f t="shared" ca="1" si="154"/>
        <v>0</v>
      </c>
      <c r="AQ221" s="183">
        <f ca="1">AQ208+AQ220</f>
        <v>0</v>
      </c>
      <c r="AR221" s="183">
        <f ca="1">AR208+AR220</f>
        <v>0</v>
      </c>
      <c r="AS221" s="183">
        <f t="shared" ca="1" si="154"/>
        <v>14970.115547511241</v>
      </c>
      <c r="AT221" s="183">
        <f t="shared" ca="1" si="154"/>
        <v>14299.645</v>
      </c>
      <c r="AU221" s="183">
        <f t="shared" ca="1" si="154"/>
        <v>1307.6081843807517</v>
      </c>
      <c r="AV221" s="183">
        <f t="shared" ca="1" si="154"/>
        <v>7317.6059913159588</v>
      </c>
      <c r="AW221" s="183">
        <f t="shared" ca="1" si="154"/>
        <v>18438.547246962979</v>
      </c>
      <c r="AX221" s="183">
        <f t="shared" ca="1" si="154"/>
        <v>16891.358</v>
      </c>
      <c r="AY221" s="183">
        <f t="shared" ca="1" si="154"/>
        <v>4972.099145085489</v>
      </c>
      <c r="AZ221" s="183">
        <f t="shared" ca="1" si="154"/>
        <v>3462.7689999999998</v>
      </c>
      <c r="BA221" s="183">
        <f t="shared" ca="1" si="154"/>
        <v>4269.4126532680821</v>
      </c>
      <c r="BB221" s="183">
        <f t="shared" ca="1" si="154"/>
        <v>3567.866</v>
      </c>
      <c r="BC221" s="183">
        <f t="shared" ca="1" si="154"/>
        <v>21.840052337831615</v>
      </c>
      <c r="BD221" s="183">
        <f t="shared" ca="1" si="154"/>
        <v>38.535372245732546</v>
      </c>
      <c r="BE221" s="183">
        <f t="shared" ca="1" si="154"/>
        <v>107.29522675892235</v>
      </c>
      <c r="BF221" s="183">
        <f ca="1">BF208+BF220</f>
        <v>549.12699999999995</v>
      </c>
      <c r="BG221" s="183">
        <f ca="1">BG208+BG220</f>
        <v>549.12699999999995</v>
      </c>
      <c r="BH221" s="52"/>
      <c r="BI221" s="183">
        <f t="shared" ref="BI221:BN221" ca="1" si="155">BI208+BI220</f>
        <v>338380.72638800292</v>
      </c>
      <c r="BJ221" s="183">
        <f t="shared" ca="1" si="155"/>
        <v>334648.41699999996</v>
      </c>
      <c r="BK221" s="213">
        <f t="shared" ca="1" si="155"/>
        <v>325700.35338800284</v>
      </c>
      <c r="BL221" s="183">
        <f t="shared" ca="1" si="155"/>
        <v>1033.4608880037372</v>
      </c>
      <c r="BM221" s="183">
        <f t="shared" ca="1" si="155"/>
        <v>29502.639493788818</v>
      </c>
      <c r="BN221" s="183">
        <f t="shared" ca="1" si="155"/>
        <v>32208.817999999999</v>
      </c>
      <c r="BO221" s="183">
        <f ca="1">BO208+BO220</f>
        <v>8625.2141756967103</v>
      </c>
      <c r="BP221" s="52"/>
      <c r="BQ221" s="183">
        <f t="shared" ref="BQ221:DM221" ca="1" si="156">BQ208+BQ220</f>
        <v>143929.06</v>
      </c>
      <c r="BR221" s="183">
        <f t="shared" ca="1" si="156"/>
        <v>143929.06</v>
      </c>
      <c r="BS221" s="183">
        <f t="shared" ca="1" si="156"/>
        <v>146496</v>
      </c>
      <c r="BT221" s="183">
        <f t="shared" ca="1" si="156"/>
        <v>0</v>
      </c>
      <c r="BU221" s="183">
        <f t="shared" ca="1" si="156"/>
        <v>0</v>
      </c>
      <c r="BV221" s="183">
        <f t="shared" ca="1" si="156"/>
        <v>57127.679999999993</v>
      </c>
      <c r="BW221" s="183">
        <f t="shared" ca="1" si="156"/>
        <v>59040</v>
      </c>
      <c r="BX221" s="183">
        <f t="shared" ca="1" si="156"/>
        <v>28849.185999999998</v>
      </c>
      <c r="BY221" s="183">
        <f t="shared" ca="1" si="156"/>
        <v>29520</v>
      </c>
      <c r="BZ221" s="183">
        <f t="shared" ca="1" si="156"/>
        <v>48528.42</v>
      </c>
      <c r="CA221" s="183">
        <f t="shared" ca="1" si="156"/>
        <v>48552</v>
      </c>
      <c r="CB221" s="183">
        <f t="shared" ca="1" si="156"/>
        <v>47916.000000000007</v>
      </c>
      <c r="CC221" s="183">
        <f t="shared" ca="1" si="156"/>
        <v>9423.7739999999994</v>
      </c>
      <c r="CD221" s="183">
        <f t="shared" ca="1" si="156"/>
        <v>9384</v>
      </c>
      <c r="CE221" s="183">
        <f t="shared" ca="1" si="156"/>
        <v>12865.371999999999</v>
      </c>
      <c r="CF221" s="212">
        <f t="shared" ca="1" si="156"/>
        <v>77.414000000000001</v>
      </c>
      <c r="CG221" s="183">
        <f t="shared" ca="1" si="156"/>
        <v>8756.67</v>
      </c>
      <c r="CH221" s="183">
        <f t="shared" ca="1" si="156"/>
        <v>3830.7039999999997</v>
      </c>
      <c r="CI221" s="183">
        <f t="shared" ca="1" si="156"/>
        <v>184.99900000000002</v>
      </c>
      <c r="CJ221" s="183">
        <f t="shared" ca="1" si="156"/>
        <v>15.584999999999999</v>
      </c>
      <c r="CK221" s="183">
        <f t="shared" ca="1" si="156"/>
        <v>41729.327999999994</v>
      </c>
      <c r="CL221" s="183">
        <f ca="1">CL208+CL220</f>
        <v>40593.12000000001</v>
      </c>
      <c r="CM221" s="183">
        <f t="shared" ca="1" si="156"/>
        <v>129.583</v>
      </c>
      <c r="CN221" s="183">
        <f t="shared" ca="1" si="156"/>
        <v>286.56</v>
      </c>
      <c r="CO221" s="183">
        <f t="shared" ca="1" si="156"/>
        <v>25.747737728965095</v>
      </c>
      <c r="CP221" s="183">
        <f t="shared" ca="1" si="156"/>
        <v>7480.0000000000127</v>
      </c>
      <c r="CQ221" s="183">
        <f ca="1">CQ208+CQ220</f>
        <v>8675.9560000000001</v>
      </c>
      <c r="CR221" s="183">
        <f t="shared" ca="1" si="156"/>
        <v>0</v>
      </c>
      <c r="CS221" s="183">
        <f t="shared" ca="1" si="156"/>
        <v>0</v>
      </c>
      <c r="CT221" s="183">
        <f t="shared" ca="1" si="156"/>
        <v>2846.7999999999929</v>
      </c>
      <c r="CU221" s="183">
        <f ca="1">CU208+CU220</f>
        <v>2848.5059999999999</v>
      </c>
      <c r="CV221" s="183">
        <f t="shared" ca="1" si="156"/>
        <v>0</v>
      </c>
      <c r="CW221" s="183">
        <f t="shared" ca="1" si="156"/>
        <v>15.400000000000016</v>
      </c>
      <c r="CX221" s="183">
        <f t="shared" ca="1" si="156"/>
        <v>0</v>
      </c>
      <c r="CY221" s="183">
        <f t="shared" ca="1" si="156"/>
        <v>5510.0495999999384</v>
      </c>
      <c r="CZ221" s="183">
        <f ca="1">CZ208+CZ220</f>
        <v>6253.16</v>
      </c>
      <c r="DA221" s="183">
        <f t="shared" ca="1" si="156"/>
        <v>12.2892000000002</v>
      </c>
      <c r="DB221" s="183">
        <f>DB208+DB220</f>
        <v>76.410550000000001</v>
      </c>
      <c r="DC221" s="183">
        <f t="shared" ca="1" si="156"/>
        <v>2755.6517999999469</v>
      </c>
      <c r="DD221" s="183">
        <f>DD208+DD220</f>
        <v>14254.236875000001</v>
      </c>
      <c r="DE221" s="183">
        <f t="shared" ca="1" si="156"/>
        <v>13.595999999999968</v>
      </c>
      <c r="DF221" s="183">
        <f>DF208+DF220</f>
        <v>96.324950000000015</v>
      </c>
      <c r="DG221" s="183">
        <f t="shared" ca="1" si="156"/>
        <v>2754.3977999999915</v>
      </c>
      <c r="DH221" s="183">
        <f>DH208+DH220</f>
        <v>14289.360774999999</v>
      </c>
      <c r="DI221" s="183">
        <f t="shared" ca="1" si="156"/>
        <v>5288.4249</v>
      </c>
      <c r="DJ221" s="183">
        <f ca="1">DJ208+DJ220</f>
        <v>5743.2000000000007</v>
      </c>
      <c r="DK221" s="183">
        <f t="shared" ca="1" si="156"/>
        <v>2341.1750999999999</v>
      </c>
      <c r="DL221" s="183">
        <f ca="1">DL208+DL220</f>
        <v>1340</v>
      </c>
      <c r="DM221" s="183">
        <f t="shared" ca="1" si="156"/>
        <v>0</v>
      </c>
      <c r="DN221" s="183">
        <f ca="1">DN208+DN220</f>
        <v>25612.899699999947</v>
      </c>
      <c r="DO221" s="183">
        <f ca="1">DO208+DO220</f>
        <v>27363.882000000001</v>
      </c>
      <c r="DQ221" s="183">
        <f t="shared" ref="DQ221:EJ221" ca="1" si="157">DQ208+DQ220</f>
        <v>156.63810000000001</v>
      </c>
      <c r="DR221" s="183">
        <f t="shared" ca="1" si="157"/>
        <v>97.0137</v>
      </c>
      <c r="DS221" s="183">
        <f t="shared" ca="1" si="157"/>
        <v>183.9522</v>
      </c>
      <c r="DT221" s="183">
        <f t="shared" ca="1" si="157"/>
        <v>103.01579999999998</v>
      </c>
      <c r="DU221" s="183">
        <f t="shared" ca="1" si="157"/>
        <v>139.73310000000001</v>
      </c>
      <c r="DV221" s="183">
        <f t="shared" ca="1" si="157"/>
        <v>159.21870000000001</v>
      </c>
      <c r="DW221" s="183">
        <f t="shared" ca="1" si="157"/>
        <v>215.26900000000001</v>
      </c>
      <c r="DX221" s="183">
        <f t="shared" ca="1" si="157"/>
        <v>46.506</v>
      </c>
      <c r="DY221" s="183">
        <f t="shared" ca="1" si="157"/>
        <v>-0.61999999999592603</v>
      </c>
      <c r="DZ221" s="183">
        <f t="shared" ca="1" si="157"/>
        <v>0</v>
      </c>
      <c r="EA221" s="183">
        <f t="shared" ca="1" si="157"/>
        <v>10.879200000000001</v>
      </c>
      <c r="EB221" s="183">
        <f t="shared" ca="1" si="157"/>
        <v>347.66700000000003</v>
      </c>
      <c r="EC221" s="183">
        <f ca="1">EC208+EC220</f>
        <v>0</v>
      </c>
      <c r="ED221" s="183">
        <f t="shared" ca="1" si="157"/>
        <v>70.685400000000001</v>
      </c>
      <c r="EE221" s="183">
        <f t="shared" ca="1" si="157"/>
        <v>281.63999999999942</v>
      </c>
      <c r="EF221" s="183">
        <f ca="1">EF208+EF220</f>
        <v>0</v>
      </c>
      <c r="EG221" s="183">
        <f t="shared" ca="1" si="157"/>
        <v>398.82399999999996</v>
      </c>
      <c r="EH221" s="183">
        <f ca="1">EH208+EH220</f>
        <v>1.8569999999999998</v>
      </c>
      <c r="EI221" s="183">
        <f t="shared" ca="1" si="157"/>
        <v>0</v>
      </c>
      <c r="EJ221" s="183">
        <f t="shared" ca="1" si="157"/>
        <v>381.35789999999997</v>
      </c>
      <c r="EL221" s="183">
        <f ca="1">EL208+EL220</f>
        <v>13035.947015006501</v>
      </c>
      <c r="EM221" s="183">
        <f>EM208+EM220</f>
        <v>12700.869498472695</v>
      </c>
      <c r="EN221" s="183">
        <f ca="1">EN208+EN220</f>
        <v>14539.611999999999</v>
      </c>
      <c r="EO221" s="183">
        <f ca="1">EO208+EO220</f>
        <v>32049.186704488373</v>
      </c>
      <c r="EP221" s="183">
        <f ca="1">EP208+EP220</f>
        <v>12994.955</v>
      </c>
    </row>
    <row r="222" spans="1:146" ht="15.75" thickBot="1" x14ac:dyDescent="0.3"/>
    <row r="223" spans="1:146" ht="19.5" thickBot="1" x14ac:dyDescent="0.35">
      <c r="B223" s="243" t="s">
        <v>436</v>
      </c>
      <c r="C223" s="244"/>
      <c r="D223" s="244"/>
      <c r="E223" s="244"/>
      <c r="F223" s="244"/>
      <c r="G223" s="244"/>
      <c r="H223" s="244"/>
      <c r="I223" s="244"/>
      <c r="J223" s="244"/>
      <c r="K223" s="244"/>
      <c r="L223" s="244"/>
      <c r="M223" s="244"/>
      <c r="N223" s="244"/>
      <c r="O223" s="244"/>
      <c r="P223" s="244"/>
      <c r="Q223" s="244"/>
      <c r="R223" s="244"/>
      <c r="S223" s="244"/>
      <c r="T223" s="244"/>
      <c r="U223" s="244"/>
      <c r="V223" s="244"/>
      <c r="W223" s="244"/>
      <c r="X223" s="244"/>
      <c r="Y223" s="244"/>
      <c r="Z223" s="244"/>
      <c r="AA223" s="244"/>
      <c r="AB223" s="244"/>
      <c r="AC223" s="244"/>
      <c r="AD223" s="244"/>
      <c r="AE223" s="244"/>
      <c r="AF223" s="244"/>
      <c r="AG223" s="244"/>
      <c r="AH223" s="244"/>
      <c r="AI223" s="244"/>
      <c r="AJ223" s="244"/>
      <c r="AK223" s="244"/>
      <c r="AL223" s="244"/>
      <c r="AM223" s="244"/>
      <c r="AN223" s="244"/>
      <c r="AO223" s="244"/>
      <c r="AP223" s="244"/>
      <c r="AQ223" s="244"/>
      <c r="AR223" s="244"/>
      <c r="AS223" s="244"/>
      <c r="AT223" s="244"/>
      <c r="AU223" s="244"/>
      <c r="AV223" s="244"/>
      <c r="AW223" s="244"/>
      <c r="AX223" s="244"/>
      <c r="AY223" s="244"/>
      <c r="AZ223" s="244"/>
      <c r="BA223" s="244"/>
      <c r="BB223" s="244"/>
      <c r="BC223" s="244"/>
      <c r="BD223" s="244"/>
      <c r="BE223" s="244"/>
      <c r="BF223" s="244"/>
      <c r="BG223" s="244"/>
      <c r="BH223" s="244"/>
      <c r="BI223" s="244"/>
      <c r="BJ223" s="244"/>
      <c r="BK223" s="244"/>
      <c r="BL223" s="244"/>
      <c r="BM223" s="244"/>
      <c r="BN223" s="244"/>
      <c r="BO223" s="244"/>
      <c r="BP223" s="244"/>
      <c r="BQ223" s="244"/>
      <c r="BR223" s="244"/>
      <c r="BS223" s="244"/>
      <c r="BT223" s="244"/>
      <c r="BU223" s="244"/>
      <c r="BV223" s="244"/>
      <c r="BW223" s="244"/>
      <c r="BX223" s="244"/>
      <c r="BY223" s="244"/>
      <c r="BZ223" s="244"/>
      <c r="CA223" s="244"/>
      <c r="CB223" s="244"/>
      <c r="CC223" s="244"/>
      <c r="CD223" s="244"/>
      <c r="CE223" s="244"/>
      <c r="CF223" s="244"/>
      <c r="CG223" s="244"/>
      <c r="CH223" s="244"/>
      <c r="CI223" s="245"/>
    </row>
    <row r="224" spans="1:146" ht="19.5" thickBot="1" x14ac:dyDescent="0.35">
      <c r="B224" s="231" t="s">
        <v>437</v>
      </c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32"/>
      <c r="P224" s="232"/>
      <c r="Q224" s="232"/>
      <c r="R224" s="232"/>
      <c r="S224" s="232"/>
      <c r="T224" s="232"/>
      <c r="U224" s="232"/>
      <c r="V224" s="232"/>
      <c r="W224" s="232"/>
      <c r="X224" s="232"/>
      <c r="Y224" s="232"/>
      <c r="Z224" s="232"/>
      <c r="AA224" s="232"/>
      <c r="AB224" s="232"/>
      <c r="AC224" s="232"/>
      <c r="AD224" s="232"/>
      <c r="AE224" s="232"/>
      <c r="AF224" s="232"/>
      <c r="AG224" s="232"/>
      <c r="AH224" s="232"/>
      <c r="AI224" s="232"/>
      <c r="AJ224" s="232"/>
      <c r="AK224" s="232"/>
      <c r="AL224" s="232"/>
      <c r="AM224" s="232"/>
      <c r="AN224" s="232"/>
      <c r="AO224" s="232"/>
      <c r="AP224" s="232"/>
      <c r="AQ224" s="232"/>
      <c r="AR224" s="232"/>
      <c r="AS224" s="232"/>
      <c r="AT224" s="232"/>
      <c r="AU224" s="232"/>
      <c r="AV224" s="232"/>
      <c r="AW224" s="232"/>
      <c r="AX224" s="232"/>
      <c r="AY224" s="232"/>
      <c r="AZ224" s="232"/>
      <c r="BA224" s="232"/>
      <c r="BB224" s="232"/>
      <c r="BC224" s="233"/>
      <c r="BE224" s="231" t="s">
        <v>438</v>
      </c>
      <c r="BF224" s="232"/>
      <c r="BG224" s="232"/>
      <c r="BH224" s="232"/>
      <c r="BI224" s="232"/>
      <c r="BJ224" s="232"/>
      <c r="BK224" s="232"/>
      <c r="BL224" s="232"/>
      <c r="BM224" s="232"/>
      <c r="BN224" s="232"/>
      <c r="BO224" s="232"/>
      <c r="BP224" s="232"/>
      <c r="BQ224" s="232"/>
      <c r="BR224" s="232"/>
      <c r="BS224" s="232"/>
      <c r="BT224" s="232"/>
      <c r="BU224" s="232"/>
      <c r="BV224" s="232"/>
      <c r="BW224" s="232"/>
      <c r="BX224" s="232"/>
      <c r="BY224" s="232"/>
      <c r="BZ224" s="232"/>
      <c r="CA224" s="232"/>
      <c r="CB224" s="232"/>
      <c r="CC224" s="233"/>
      <c r="CD224" s="24"/>
      <c r="CE224" s="231" t="s">
        <v>439</v>
      </c>
      <c r="CF224" s="232"/>
      <c r="CG224" s="232"/>
      <c r="CH224" s="232"/>
      <c r="CI224" s="233"/>
    </row>
    <row r="225" spans="1:87" ht="15" customHeight="1" thickBot="1" x14ac:dyDescent="0.3">
      <c r="A225" s="256" t="s">
        <v>5</v>
      </c>
      <c r="B225" s="229" t="s">
        <v>348</v>
      </c>
      <c r="C225" s="240"/>
      <c r="D225" s="240"/>
      <c r="E225" s="240"/>
      <c r="F225" s="240"/>
      <c r="G225" s="240"/>
      <c r="H225" s="240"/>
      <c r="I225" s="230"/>
      <c r="J225" s="236" t="s">
        <v>349</v>
      </c>
      <c r="K225" s="239"/>
      <c r="L225" s="237"/>
      <c r="M225" s="236" t="s">
        <v>432</v>
      </c>
      <c r="N225" s="237"/>
      <c r="O225" s="236" t="s">
        <v>388</v>
      </c>
      <c r="P225" s="237"/>
      <c r="Q225" s="236" t="s">
        <v>390</v>
      </c>
      <c r="R225" s="237"/>
      <c r="S225" s="236" t="s">
        <v>350</v>
      </c>
      <c r="T225" s="237"/>
      <c r="U225" s="203" t="s">
        <v>351</v>
      </c>
      <c r="V225" s="236" t="s">
        <v>352</v>
      </c>
      <c r="W225" s="237"/>
      <c r="X225" s="203" t="s">
        <v>442</v>
      </c>
      <c r="Y225" s="203" t="s">
        <v>444</v>
      </c>
      <c r="Z225" s="203" t="s">
        <v>353</v>
      </c>
      <c r="AA225" s="203" t="s">
        <v>354</v>
      </c>
      <c r="AB225" s="203" t="s">
        <v>426</v>
      </c>
      <c r="AC225" s="236" t="s">
        <v>428</v>
      </c>
      <c r="AD225" s="239"/>
      <c r="AE225" s="239"/>
      <c r="AF225" s="239"/>
      <c r="AG225" s="239"/>
      <c r="AH225" s="239"/>
      <c r="AI225" s="237"/>
      <c r="AJ225" s="236" t="s">
        <v>434</v>
      </c>
      <c r="AK225" s="237"/>
      <c r="AL225" s="236" t="s">
        <v>446</v>
      </c>
      <c r="AM225" s="237"/>
      <c r="AN225" s="203" t="s">
        <v>448</v>
      </c>
      <c r="AO225" s="203" t="s">
        <v>450</v>
      </c>
      <c r="AP225" s="203" t="s">
        <v>452</v>
      </c>
      <c r="AQ225" s="236" t="s">
        <v>454</v>
      </c>
      <c r="AR225" s="237"/>
      <c r="AS225" s="203" t="s">
        <v>458</v>
      </c>
      <c r="AT225" s="203" t="s">
        <v>460</v>
      </c>
      <c r="AU225" s="203" t="s">
        <v>464</v>
      </c>
      <c r="AV225" s="203" t="s">
        <v>466</v>
      </c>
      <c r="AW225" s="203" t="s">
        <v>468</v>
      </c>
      <c r="AX225" s="203" t="s">
        <v>470</v>
      </c>
      <c r="AY225" s="203" t="s">
        <v>472</v>
      </c>
      <c r="AZ225" s="203" t="s">
        <v>571</v>
      </c>
      <c r="BA225" s="236" t="s">
        <v>607</v>
      </c>
      <c r="BB225" s="237"/>
      <c r="BC225" s="203" t="s">
        <v>676</v>
      </c>
      <c r="BE225" s="229" t="s">
        <v>355</v>
      </c>
      <c r="BF225" s="240"/>
      <c r="BG225" s="230"/>
      <c r="BH225" s="229" t="s">
        <v>356</v>
      </c>
      <c r="BI225" s="240"/>
      <c r="BJ225" s="240"/>
      <c r="BK225" s="230"/>
      <c r="BL225" s="229" t="s">
        <v>357</v>
      </c>
      <c r="BM225" s="240"/>
      <c r="BN225" s="240"/>
      <c r="BO225" s="240"/>
      <c r="BP225" s="230"/>
      <c r="BQ225" s="229" t="s">
        <v>358</v>
      </c>
      <c r="BR225" s="230"/>
      <c r="BS225" s="204" t="s">
        <v>486</v>
      </c>
      <c r="BT225" s="204" t="s">
        <v>488</v>
      </c>
      <c r="BU225" s="204" t="s">
        <v>490</v>
      </c>
      <c r="BV225" s="204" t="s">
        <v>492</v>
      </c>
      <c r="BW225" s="204" t="s">
        <v>494</v>
      </c>
      <c r="BX225" s="229" t="s">
        <v>567</v>
      </c>
      <c r="BY225" s="230"/>
      <c r="BZ225" s="229" t="s">
        <v>577</v>
      </c>
      <c r="CA225" s="240"/>
      <c r="CB225" s="230"/>
      <c r="CC225" s="204" t="s">
        <v>711</v>
      </c>
      <c r="CD225" s="25"/>
      <c r="CE225" s="236" t="s">
        <v>474</v>
      </c>
      <c r="CF225" s="239"/>
      <c r="CG225" s="237"/>
      <c r="CH225" s="229" t="s">
        <v>476</v>
      </c>
      <c r="CI225" s="230"/>
    </row>
    <row r="226" spans="1:87" ht="72.75" thickBot="1" x14ac:dyDescent="0.3">
      <c r="A226" s="257"/>
      <c r="B226" s="228" t="s">
        <v>375</v>
      </c>
      <c r="C226" s="228"/>
      <c r="D226" s="228"/>
      <c r="E226" s="56" t="s">
        <v>565</v>
      </c>
      <c r="F226" s="173" t="s">
        <v>566</v>
      </c>
      <c r="G226" s="173" t="s">
        <v>376</v>
      </c>
      <c r="H226" s="228" t="s">
        <v>581</v>
      </c>
      <c r="I226" s="228"/>
      <c r="J226" s="228" t="s">
        <v>305</v>
      </c>
      <c r="K226" s="228"/>
      <c r="L226" s="228"/>
      <c r="M226" s="228" t="s">
        <v>433</v>
      </c>
      <c r="N226" s="228"/>
      <c r="O226" s="228" t="s">
        <v>389</v>
      </c>
      <c r="P226" s="228"/>
      <c r="Q226" s="228" t="s">
        <v>391</v>
      </c>
      <c r="R226" s="228"/>
      <c r="S226" s="228" t="s">
        <v>300</v>
      </c>
      <c r="T226" s="228"/>
      <c r="U226" s="173" t="s">
        <v>301</v>
      </c>
      <c r="V226" s="228" t="s">
        <v>302</v>
      </c>
      <c r="W226" s="228"/>
      <c r="X226" s="173" t="s">
        <v>443</v>
      </c>
      <c r="Y226" s="173" t="s">
        <v>445</v>
      </c>
      <c r="Z226" s="173" t="s">
        <v>303</v>
      </c>
      <c r="AA226" s="173" t="s">
        <v>304</v>
      </c>
      <c r="AB226" s="173" t="s">
        <v>427</v>
      </c>
      <c r="AC226" s="228" t="s">
        <v>429</v>
      </c>
      <c r="AD226" s="228"/>
      <c r="AE226" s="228" t="s">
        <v>430</v>
      </c>
      <c r="AF226" s="228"/>
      <c r="AG226" s="228" t="s">
        <v>431</v>
      </c>
      <c r="AH226" s="228"/>
      <c r="AI226" s="173" t="s">
        <v>570</v>
      </c>
      <c r="AJ226" s="228" t="s">
        <v>435</v>
      </c>
      <c r="AK226" s="228"/>
      <c r="AL226" s="228" t="s">
        <v>447</v>
      </c>
      <c r="AM226" s="228"/>
      <c r="AN226" s="173" t="s">
        <v>449</v>
      </c>
      <c r="AO226" s="173" t="s">
        <v>451</v>
      </c>
      <c r="AP226" s="173" t="s">
        <v>453</v>
      </c>
      <c r="AQ226" s="228" t="s">
        <v>455</v>
      </c>
      <c r="AR226" s="228"/>
      <c r="AS226" s="173" t="s">
        <v>459</v>
      </c>
      <c r="AT226" s="173" t="s">
        <v>461</v>
      </c>
      <c r="AU226" s="173" t="s">
        <v>465</v>
      </c>
      <c r="AV226" s="173" t="s">
        <v>467</v>
      </c>
      <c r="AW226" s="173" t="s">
        <v>469</v>
      </c>
      <c r="AX226" s="173" t="s">
        <v>471</v>
      </c>
      <c r="AY226" s="173" t="s">
        <v>473</v>
      </c>
      <c r="AZ226" s="173" t="s">
        <v>572</v>
      </c>
      <c r="BA226" s="228" t="s">
        <v>608</v>
      </c>
      <c r="BB226" s="228"/>
      <c r="BC226" s="173" t="s">
        <v>677</v>
      </c>
      <c r="BE226" s="173" t="s">
        <v>195</v>
      </c>
      <c r="BF226" s="173" t="s">
        <v>194</v>
      </c>
      <c r="BG226" s="173" t="s">
        <v>231</v>
      </c>
      <c r="BH226" s="228" t="s">
        <v>193</v>
      </c>
      <c r="BI226" s="228"/>
      <c r="BJ226" s="173" t="s">
        <v>192</v>
      </c>
      <c r="BK226" s="173" t="s">
        <v>230</v>
      </c>
      <c r="BL226" s="228" t="s">
        <v>233</v>
      </c>
      <c r="BM226" s="228"/>
      <c r="BN226" s="173" t="s">
        <v>232</v>
      </c>
      <c r="BO226" s="228" t="s">
        <v>229</v>
      </c>
      <c r="BP226" s="228"/>
      <c r="BQ226" s="173" t="s">
        <v>265</v>
      </c>
      <c r="BR226" s="173" t="s">
        <v>264</v>
      </c>
      <c r="BS226" s="173" t="s">
        <v>487</v>
      </c>
      <c r="BT226" s="173" t="s">
        <v>489</v>
      </c>
      <c r="BU226" s="173" t="s">
        <v>491</v>
      </c>
      <c r="BV226" s="173" t="s">
        <v>493</v>
      </c>
      <c r="BW226" s="173" t="s">
        <v>495</v>
      </c>
      <c r="BX226" s="228" t="s">
        <v>568</v>
      </c>
      <c r="BY226" s="228"/>
      <c r="BZ226" s="173" t="s">
        <v>578</v>
      </c>
      <c r="CA226" s="173" t="s">
        <v>579</v>
      </c>
      <c r="CB226" s="173" t="s">
        <v>580</v>
      </c>
      <c r="CC226" s="173" t="s">
        <v>712</v>
      </c>
      <c r="CD226" s="26"/>
      <c r="CE226" s="228" t="s">
        <v>475</v>
      </c>
      <c r="CF226" s="228"/>
      <c r="CG226" s="173" t="s">
        <v>609</v>
      </c>
      <c r="CH226" s="228" t="s">
        <v>477</v>
      </c>
      <c r="CI226" s="228"/>
    </row>
    <row r="227" spans="1:87" ht="15.75" thickBot="1" x14ac:dyDescent="0.3">
      <c r="A227" s="258"/>
      <c r="B227" s="241" t="s">
        <v>70</v>
      </c>
      <c r="C227" s="241"/>
      <c r="D227" s="175" t="s">
        <v>360</v>
      </c>
      <c r="E227" s="174" t="s">
        <v>70</v>
      </c>
      <c r="F227" s="174" t="s">
        <v>70</v>
      </c>
      <c r="G227" s="174" t="s">
        <v>70</v>
      </c>
      <c r="H227" s="174" t="s">
        <v>70</v>
      </c>
      <c r="I227" s="175" t="s">
        <v>360</v>
      </c>
      <c r="J227" s="241" t="s">
        <v>70</v>
      </c>
      <c r="K227" s="241"/>
      <c r="L227" s="175" t="s">
        <v>360</v>
      </c>
      <c r="M227" s="174" t="s">
        <v>70</v>
      </c>
      <c r="N227" s="175" t="s">
        <v>360</v>
      </c>
      <c r="O227" s="174" t="s">
        <v>70</v>
      </c>
      <c r="P227" s="175" t="s">
        <v>360</v>
      </c>
      <c r="Q227" s="174" t="s">
        <v>70</v>
      </c>
      <c r="R227" s="175" t="s">
        <v>360</v>
      </c>
      <c r="S227" s="174" t="s">
        <v>70</v>
      </c>
      <c r="T227" s="175" t="s">
        <v>360</v>
      </c>
      <c r="U227" s="174" t="s">
        <v>70</v>
      </c>
      <c r="V227" s="174" t="s">
        <v>70</v>
      </c>
      <c r="W227" s="175" t="s">
        <v>360</v>
      </c>
      <c r="X227" s="174" t="s">
        <v>70</v>
      </c>
      <c r="Y227" s="174" t="s">
        <v>70</v>
      </c>
      <c r="Z227" s="174" t="s">
        <v>70</v>
      </c>
      <c r="AA227" s="174" t="s">
        <v>70</v>
      </c>
      <c r="AB227" s="174" t="s">
        <v>70</v>
      </c>
      <c r="AC227" s="174" t="s">
        <v>70</v>
      </c>
      <c r="AD227" s="175" t="s">
        <v>360</v>
      </c>
      <c r="AE227" s="174" t="s">
        <v>70</v>
      </c>
      <c r="AF227" s="175" t="s">
        <v>360</v>
      </c>
      <c r="AG227" s="174" t="s">
        <v>70</v>
      </c>
      <c r="AH227" s="175" t="s">
        <v>360</v>
      </c>
      <c r="AI227" s="174" t="s">
        <v>70</v>
      </c>
      <c r="AJ227" s="174" t="s">
        <v>70</v>
      </c>
      <c r="AK227" s="175" t="s">
        <v>360</v>
      </c>
      <c r="AL227" s="174" t="s">
        <v>70</v>
      </c>
      <c r="AM227" s="175" t="s">
        <v>360</v>
      </c>
      <c r="AN227" s="174" t="s">
        <v>70</v>
      </c>
      <c r="AO227" s="174" t="s">
        <v>70</v>
      </c>
      <c r="AP227" s="174" t="s">
        <v>70</v>
      </c>
      <c r="AQ227" s="174" t="s">
        <v>70</v>
      </c>
      <c r="AR227" s="175" t="s">
        <v>360</v>
      </c>
      <c r="AS227" s="174" t="s">
        <v>70</v>
      </c>
      <c r="AT227" s="174" t="s">
        <v>70</v>
      </c>
      <c r="AU227" s="174" t="s">
        <v>70</v>
      </c>
      <c r="AV227" s="174" t="s">
        <v>70</v>
      </c>
      <c r="AW227" s="174" t="s">
        <v>70</v>
      </c>
      <c r="AX227" s="174" t="s">
        <v>70</v>
      </c>
      <c r="AY227" s="174" t="s">
        <v>70</v>
      </c>
      <c r="AZ227" s="174" t="s">
        <v>70</v>
      </c>
      <c r="BA227" s="241" t="s">
        <v>70</v>
      </c>
      <c r="BB227" s="241"/>
      <c r="BC227" s="174" t="s">
        <v>70</v>
      </c>
      <c r="BE227" s="177" t="s">
        <v>71</v>
      </c>
      <c r="BF227" s="177" t="s">
        <v>71</v>
      </c>
      <c r="BG227" s="174" t="s">
        <v>70</v>
      </c>
      <c r="BH227" s="177" t="s">
        <v>71</v>
      </c>
      <c r="BI227" s="175" t="s">
        <v>360</v>
      </c>
      <c r="BJ227" s="177" t="s">
        <v>71</v>
      </c>
      <c r="BK227" s="174" t="s">
        <v>70</v>
      </c>
      <c r="BL227" s="242" t="s">
        <v>71</v>
      </c>
      <c r="BM227" s="242"/>
      <c r="BN227" s="177" t="s">
        <v>71</v>
      </c>
      <c r="BO227" s="241" t="s">
        <v>70</v>
      </c>
      <c r="BP227" s="241"/>
      <c r="BQ227" s="177" t="s">
        <v>71</v>
      </c>
      <c r="BR227" s="177" t="s">
        <v>71</v>
      </c>
      <c r="BS227" s="177" t="s">
        <v>71</v>
      </c>
      <c r="BT227" s="177" t="s">
        <v>71</v>
      </c>
      <c r="BU227" s="177" t="s">
        <v>71</v>
      </c>
      <c r="BV227" s="177" t="s">
        <v>71</v>
      </c>
      <c r="BW227" s="177" t="s">
        <v>71</v>
      </c>
      <c r="BX227" s="177" t="s">
        <v>71</v>
      </c>
      <c r="BY227" s="175" t="s">
        <v>360</v>
      </c>
      <c r="BZ227" s="177" t="s">
        <v>71</v>
      </c>
      <c r="CA227" s="177" t="s">
        <v>71</v>
      </c>
      <c r="CB227" s="174" t="s">
        <v>70</v>
      </c>
      <c r="CC227" s="177" t="s">
        <v>71</v>
      </c>
      <c r="CD227" s="27"/>
      <c r="CE227" s="174" t="s">
        <v>70</v>
      </c>
      <c r="CF227" s="175" t="s">
        <v>360</v>
      </c>
      <c r="CG227" s="174" t="s">
        <v>70</v>
      </c>
      <c r="CH227" s="174" t="s">
        <v>70</v>
      </c>
      <c r="CI227" s="175" t="s">
        <v>360</v>
      </c>
    </row>
    <row r="228" spans="1:87" ht="15.75" thickBot="1" x14ac:dyDescent="0.3">
      <c r="A228" s="178"/>
      <c r="B228" s="179" t="s">
        <v>72</v>
      </c>
      <c r="C228" s="214" t="s">
        <v>569</v>
      </c>
      <c r="D228" s="180" t="s">
        <v>361</v>
      </c>
      <c r="E228" s="200" t="s">
        <v>74</v>
      </c>
      <c r="F228" s="200" t="s">
        <v>74</v>
      </c>
      <c r="G228" s="179" t="s">
        <v>72</v>
      </c>
      <c r="H228" s="208" t="s">
        <v>364</v>
      </c>
      <c r="I228" s="180" t="s">
        <v>361</v>
      </c>
      <c r="J228" s="179" t="s">
        <v>72</v>
      </c>
      <c r="K228" s="214" t="s">
        <v>569</v>
      </c>
      <c r="L228" s="180" t="s">
        <v>361</v>
      </c>
      <c r="M228" s="200" t="s">
        <v>74</v>
      </c>
      <c r="N228" s="180" t="s">
        <v>361</v>
      </c>
      <c r="O228" s="200" t="s">
        <v>74</v>
      </c>
      <c r="P228" s="180" t="s">
        <v>361</v>
      </c>
      <c r="Q228" s="200" t="s">
        <v>74</v>
      </c>
      <c r="R228" s="180" t="s">
        <v>361</v>
      </c>
      <c r="S228" s="200" t="s">
        <v>74</v>
      </c>
      <c r="T228" s="180" t="s">
        <v>361</v>
      </c>
      <c r="U228" s="200" t="s">
        <v>74</v>
      </c>
      <c r="V228" s="200" t="s">
        <v>74</v>
      </c>
      <c r="W228" s="180" t="s">
        <v>361</v>
      </c>
      <c r="X228" s="200" t="s">
        <v>74</v>
      </c>
      <c r="Y228" s="200" t="s">
        <v>74</v>
      </c>
      <c r="Z228" s="200" t="s">
        <v>74</v>
      </c>
      <c r="AA228" s="200" t="s">
        <v>74</v>
      </c>
      <c r="AB228" s="200" t="s">
        <v>74</v>
      </c>
      <c r="AC228" s="208" t="s">
        <v>364</v>
      </c>
      <c r="AD228" s="180" t="s">
        <v>361</v>
      </c>
      <c r="AE228" s="208" t="s">
        <v>364</v>
      </c>
      <c r="AF228" s="180" t="s">
        <v>361</v>
      </c>
      <c r="AG228" s="179" t="s">
        <v>72</v>
      </c>
      <c r="AH228" s="180" t="s">
        <v>361</v>
      </c>
      <c r="AI228" s="200" t="s">
        <v>74</v>
      </c>
      <c r="AJ228" s="200" t="s">
        <v>74</v>
      </c>
      <c r="AK228" s="180" t="s">
        <v>361</v>
      </c>
      <c r="AL228" s="200" t="s">
        <v>74</v>
      </c>
      <c r="AM228" s="180" t="s">
        <v>361</v>
      </c>
      <c r="AN228" s="200" t="s">
        <v>74</v>
      </c>
      <c r="AO228" s="200" t="s">
        <v>74</v>
      </c>
      <c r="AP228" s="200" t="s">
        <v>74</v>
      </c>
      <c r="AQ228" s="200" t="s">
        <v>74</v>
      </c>
      <c r="AR228" s="180" t="s">
        <v>361</v>
      </c>
      <c r="AS228" s="179" t="s">
        <v>72</v>
      </c>
      <c r="AT228" s="200" t="s">
        <v>74</v>
      </c>
      <c r="AU228" s="181" t="s">
        <v>73</v>
      </c>
      <c r="AV228" s="181" t="s">
        <v>73</v>
      </c>
      <c r="AW228" s="200" t="s">
        <v>74</v>
      </c>
      <c r="AX228" s="181" t="s">
        <v>73</v>
      </c>
      <c r="AY228" s="179" t="s">
        <v>72</v>
      </c>
      <c r="AZ228" s="200" t="s">
        <v>74</v>
      </c>
      <c r="BA228" s="181" t="s">
        <v>73</v>
      </c>
      <c r="BB228" s="210" t="s">
        <v>516</v>
      </c>
      <c r="BC228" s="179" t="s">
        <v>72</v>
      </c>
      <c r="BE228" s="200" t="s">
        <v>74</v>
      </c>
      <c r="BF228" s="179" t="s">
        <v>72</v>
      </c>
      <c r="BG228" s="200" t="s">
        <v>74</v>
      </c>
      <c r="BH228" s="179" t="s">
        <v>72</v>
      </c>
      <c r="BI228" s="180" t="s">
        <v>361</v>
      </c>
      <c r="BJ228" s="179" t="s">
        <v>72</v>
      </c>
      <c r="BK228" s="181" t="s">
        <v>73</v>
      </c>
      <c r="BL228" s="181" t="s">
        <v>73</v>
      </c>
      <c r="BM228" s="209" t="s">
        <v>564</v>
      </c>
      <c r="BN228" s="179" t="s">
        <v>72</v>
      </c>
      <c r="BO228" s="181" t="s">
        <v>73</v>
      </c>
      <c r="BP228" s="209" t="s">
        <v>564</v>
      </c>
      <c r="BQ228" s="181" t="s">
        <v>73</v>
      </c>
      <c r="BR228" s="181" t="s">
        <v>73</v>
      </c>
      <c r="BS228" s="181" t="s">
        <v>73</v>
      </c>
      <c r="BT228" s="181" t="s">
        <v>73</v>
      </c>
      <c r="BU228" s="181" t="s">
        <v>73</v>
      </c>
      <c r="BV228" s="181" t="s">
        <v>73</v>
      </c>
      <c r="BW228" s="181" t="s">
        <v>73</v>
      </c>
      <c r="BX228" s="200" t="s">
        <v>74</v>
      </c>
      <c r="BY228" s="180" t="s">
        <v>361</v>
      </c>
      <c r="BZ228" s="179" t="s">
        <v>72</v>
      </c>
      <c r="CA228" s="179" t="s">
        <v>72</v>
      </c>
      <c r="CB228" s="181" t="s">
        <v>73</v>
      </c>
      <c r="CC228" s="181" t="s">
        <v>73</v>
      </c>
      <c r="CD228" s="28"/>
      <c r="CE228" s="179" t="s">
        <v>72</v>
      </c>
      <c r="CF228" s="180" t="s">
        <v>361</v>
      </c>
      <c r="CG228" s="179" t="s">
        <v>72</v>
      </c>
      <c r="CH228" s="179" t="s">
        <v>72</v>
      </c>
      <c r="CI228" s="180" t="s">
        <v>361</v>
      </c>
    </row>
    <row r="229" spans="1:87" x14ac:dyDescent="0.25">
      <c r="A229" s="2">
        <v>1</v>
      </c>
      <c r="B229" s="102">
        <f ca="1">IF(OR(БД!DZ226="",ISERROR(БД!DZ226)),"",БД!DZ226)</f>
        <v>65.526999999998594</v>
      </c>
      <c r="C229" s="138">
        <f>IF(OR(БД!ED226="",ISERROR(БД!ED226)),"",БД!ED226)</f>
        <v>322.76</v>
      </c>
      <c r="D229" s="112">
        <f ca="1">IF(OR(БД!EG226="",ISERROR(БД!EG226)),"",БД!EG226)</f>
        <v>322.76</v>
      </c>
      <c r="E229" s="79">
        <f ca="1">IF(OR(БД!DU226="",ISERROR(БД!DU226)),"",БД!DU226)</f>
        <v>37.169999999996399</v>
      </c>
      <c r="F229" s="79">
        <f ca="1">IF(OR(БД!T484="",ISERROR(БД!T484)),"",БД!T484)</f>
        <v>28.357000000002198</v>
      </c>
      <c r="G229" s="102">
        <f ca="1">IF(OR(БД!CF312="",ISERROR(БД!CF312)),"",БД!CF312)</f>
        <v>6467643.2050000001</v>
      </c>
      <c r="H229" s="130">
        <f ca="1">IF(OR(БД!BH269="",ISERROR(БД!BH269)),"",БД!BH269)</f>
        <v>0</v>
      </c>
      <c r="I229" s="112">
        <f ca="1">IF(OR(БД!BM269="",ISERROR(БД!BM269)),"",БД!BM269)</f>
        <v>0</v>
      </c>
      <c r="J229" s="102">
        <f ca="1">IF(OR(БД!HS398="",ISERROR(БД!HS398)),"",БД!HS398)</f>
        <v>6468483.0031400006</v>
      </c>
      <c r="K229" s="138">
        <f>IF(OR(БД!HV398="",ISERROR(БД!HV398)),"",БД!HV398)</f>
        <v>2108.6</v>
      </c>
      <c r="L229" s="112">
        <f ca="1">IF(OR(БД!HZ398="",ISERROR(БД!HZ398)),"",БД!HZ398)</f>
        <v>2108.598</v>
      </c>
      <c r="M229" s="79">
        <f ca="1">IF(OR(БД!EU269="",ISERROR(БД!EU269)),"",БД!EU269)</f>
        <v>484.42299999990303</v>
      </c>
      <c r="N229" s="112">
        <f ca="1">IF(OR(БД!FA269="",ISERROR(БД!FA269)),"",БД!FA269)</f>
        <v>184.38300000000001</v>
      </c>
      <c r="O229" s="79">
        <f ca="1">IF(OR(БД!FB398="",ISERROR(БД!FB398)),"",БД!FB398)</f>
        <v>10.638999999999699</v>
      </c>
      <c r="P229" s="112">
        <f ca="1">IF(OR(БД!FH398="",ISERROR(БД!FH398)),"",БД!FH398)</f>
        <v>13.263</v>
      </c>
      <c r="Q229" s="79">
        <f ca="1">IF(OR(БД!FM398="",ISERROR(БД!FM398)),"",БД!FM398)</f>
        <v>100.685549999988</v>
      </c>
      <c r="R229" s="112">
        <f ca="1">IF(OR(БД!FS398="",ISERROR(БД!FS398)),"",БД!FS398)</f>
        <v>90.444999999999993</v>
      </c>
      <c r="S229" s="79">
        <f ca="1">IF(OR(БД!FX398="",ISERROR(БД!FX398)),"",БД!FX398)</f>
        <v>1.1599999999999999</v>
      </c>
      <c r="T229" s="112">
        <f ca="1">IF(OR(БД!GD398="",ISERROR(БД!GD398)),"",БД!GD398)</f>
        <v>1.159</v>
      </c>
      <c r="U229" s="79">
        <f ca="1">IF(OR(БД!GI398="",ISERROR(БД!GI398)),"",БД!GI398)</f>
        <v>171.72399999998001</v>
      </c>
      <c r="V229" s="79">
        <f ca="1">IF(OR(БД!GN398="",ISERROR(БД!GN398)),"",БД!GN398)</f>
        <v>47.9247200000014</v>
      </c>
      <c r="W229" s="112">
        <f ca="1">IF(OR(БД!GT398="",ISERROR(БД!GT398)),"",БД!GT398)</f>
        <v>35.951999999999998</v>
      </c>
      <c r="X229" s="79">
        <f ca="1">IF(OR(БД!GY398="",ISERROR(БД!GY398)),"",БД!GY398)</f>
        <v>23.52</v>
      </c>
      <c r="Y229" s="79">
        <f ca="1">IF(OR(БД!HD398="",ISERROR(БД!HD398)),"",БД!HD398)</f>
        <v>5</v>
      </c>
      <c r="Z229" s="79">
        <f ca="1">IF(OR(БД!HI398="",ISERROR(БД!HI398)),"",БД!HI398)</f>
        <v>46.422000000062397</v>
      </c>
      <c r="AA229" s="79">
        <f ca="1">IF(OR(БД!HN398="",ISERROR(БД!HN398)),"",БД!HN398)</f>
        <v>16.937999999999999</v>
      </c>
      <c r="AB229" s="79">
        <f ca="1">IF(OR(БД!O226="",ISERROR(БД!O226)),"",БД!O226)</f>
        <v>36.5</v>
      </c>
      <c r="AC229" s="130">
        <f ca="1">IF(OR(БД!CS441="",ISERROR(БД!CS441)),"",БД!CS441)</f>
        <v>6.8550000000000004</v>
      </c>
      <c r="AD229" s="112">
        <f ca="1">IF(OR(БД!CX441="",ISERROR(БД!CX441)),"",БД!CX441)</f>
        <v>6.8550000000000004</v>
      </c>
      <c r="AE229" s="130">
        <f ca="1">IF(OR(БД!CI441="",ISERROR(БД!CI441)),"",БД!CI441)</f>
        <v>14.869</v>
      </c>
      <c r="AF229" s="112">
        <f ca="1">IF(OR(БД!CN441="",ISERROR(БД!CN441)),"",БД!CN441)</f>
        <v>14.869</v>
      </c>
      <c r="AG229" s="102">
        <f ca="1">IF(OR(БД!BX441="",ISERROR(БД!BX441)),"",БД!BX441)</f>
        <v>5.8359999999999985</v>
      </c>
      <c r="AH229" s="112">
        <f ca="1">IF(OR(БД!CD441="",ISERROR(БД!CD441)),"",БД!CD441)</f>
        <v>30.123999999999999</v>
      </c>
      <c r="AI229" s="79">
        <f ca="1">IF(OR(БД!D484="",ISERROR(БД!D484)),"",БД!D484)</f>
        <v>20.704999999999998</v>
      </c>
      <c r="AJ229" s="79">
        <f ca="1">IF(OR(БД!BM441="",ISERROR(БД!BM441)),"",БД!BM441)</f>
        <v>87.156000000009996</v>
      </c>
      <c r="AK229" s="112">
        <f ca="1">IF(OR(БД!BS441="",ISERROR(БД!BS441)),"",БД!BS441)</f>
        <v>83.46</v>
      </c>
      <c r="AL229" s="79">
        <f ca="1">IF(OR(БД!BB441="",ISERROR(БД!BB441)),"",БД!BB441)</f>
        <v>7</v>
      </c>
      <c r="AM229" s="112">
        <f ca="1">IF(OR(БД!BH441="",ISERROR(БД!BH441)),"",БД!BH441)</f>
        <v>7.9349999999999996</v>
      </c>
      <c r="AN229" s="79">
        <f ca="1">IF(OR(БД!AW441="",ISERROR(БД!AW441)),"",БД!AW441)</f>
        <v>10.3</v>
      </c>
      <c r="AO229" s="79">
        <f ca="1">IF(OR(БД!AR441="",ISERROR(БД!AR441)),"",БД!AR441)</f>
        <v>0.32</v>
      </c>
      <c r="AP229" s="79">
        <f ca="1">IF(OR(БД!AM441="",ISERROR(БД!AM441)),"",БД!AM441)</f>
        <v>7.0000000000000007E-2</v>
      </c>
      <c r="AQ229" s="79">
        <f ca="1">IF(OR(БД!AB441="",ISERROR(БД!AB441)),"",БД!AB441)</f>
        <v>267.31913999992997</v>
      </c>
      <c r="AR229" s="112">
        <f ca="1">IF(OR(БД!AH441="",ISERROR(БД!AH441)),"",БД!AH441)</f>
        <v>349.19499999999999</v>
      </c>
      <c r="AS229" s="102">
        <f ca="1">IF(OR(БД!W441="",ISERROR(БД!W441)),"",БД!W441)</f>
        <v>30.877449999999403</v>
      </c>
      <c r="AT229" s="79">
        <f ca="1">IF(OR(БД!R441="",ISERROR(БД!R441)),"",БД!R441)</f>
        <v>50</v>
      </c>
      <c r="AU229" s="109">
        <f ca="1">IF(OR(БД!N441="",ISERROR(БД!N441)),"",БД!N441)</f>
        <v>0</v>
      </c>
      <c r="AV229" s="109">
        <f ca="1">IF(OR(БД!J441="",ISERROR(БД!J441)),"",БД!J441)</f>
        <v>0</v>
      </c>
      <c r="AW229" s="79">
        <f ca="1">IF(OR(БД!GZ484="",ISERROR(БД!GZ484)),"",БД!GZ484)</f>
        <v>50.17</v>
      </c>
      <c r="AX229" s="109">
        <f ca="1">IF(OR(БД!GV484="",ISERROR(БД!GV484)),"",БД!GV484)</f>
        <v>0</v>
      </c>
      <c r="AY229" s="102">
        <f ca="1">IF(OR(БД!GQ484="",ISERROR(БД!GQ484)),"",БД!GQ484)</f>
        <v>171.72399999998001</v>
      </c>
      <c r="AZ229" s="79">
        <f ca="1">IF(OR(БД!P398="",ISERROR(БД!P398)),"",БД!P398)</f>
        <v>37.732449999999403</v>
      </c>
      <c r="BA229" s="109">
        <f ca="1">IF(OR(БД!AB269="",ISERROR(БД!AB269)),"",БД!AB269)</f>
        <v>0</v>
      </c>
      <c r="BB229" s="81">
        <f ca="1">IF(OR(БД!AE269="",ISERROR(БД!AE269)),"",БД!AE269)</f>
        <v>139824.712</v>
      </c>
      <c r="BC229" s="102">
        <f ca="1">IF(OR(БД!M269="",ISERROR(БД!M269)),"",БД!M269)</f>
        <v>6468559.1691400008</v>
      </c>
      <c r="BE229" s="79">
        <f ca="1">IF(OR(БД!Y183="",ISERROR(БД!Y183)),"",БД!Y183)</f>
        <v>548.04200000000003</v>
      </c>
      <c r="BF229" s="102">
        <f ca="1">IF(OR(БД!T183="",ISERROR(БД!T183)),"",БД!T183)</f>
        <v>471.33600000000001</v>
      </c>
      <c r="BG229" s="79">
        <f ca="1">IF(OR(БД!HP226="",ISERROR(БД!HP226)),"",БД!HP226)</f>
        <v>76.706000000000003</v>
      </c>
      <c r="BH229" s="102">
        <f ca="1">IF(OR(БД!I183="",ISERROR(БД!I183)),"",БД!I183)</f>
        <v>37.469999999996396</v>
      </c>
      <c r="BI229" s="112">
        <f ca="1">IF(OR(БД!O183="",ISERROR(БД!O183)),"",БД!O183)</f>
        <v>0</v>
      </c>
      <c r="BJ229" s="102">
        <f ca="1">IF(OR(БД!D183="",ISERROR(БД!D183)),"",БД!D183)</f>
        <v>37.169999999996399</v>
      </c>
      <c r="BK229" s="109">
        <f ca="1">IF(OR(БД!HL226="",ISERROR(БД!HL226)),"",БД!HL226)</f>
        <v>0.3</v>
      </c>
      <c r="BL229" s="109">
        <f ca="1">IF(OR(БД!HZ226="",ISERROR(БД!HZ226)),"",БД!HZ226)</f>
        <v>430.59399999999999</v>
      </c>
      <c r="BM229" s="131" t="str">
        <f>IF(OR(БД!IA226="",ISERROR(БД!IA226)),"",БД!IA226)</f>
        <v/>
      </c>
      <c r="BN229" s="102">
        <f ca="1">IF(OR(БД!HU226="",ISERROR(БД!HU226)),"",БД!HU226)</f>
        <v>430.27600000000001</v>
      </c>
      <c r="BO229" s="109">
        <f ca="1">IF(OR(БД!HH226="",ISERROR(БД!HH226)),"",БД!HH226)</f>
        <v>0.318</v>
      </c>
      <c r="BP229" s="131" t="str">
        <f>IF(OR(БД!HI226="",ISERROR(БД!HI226)),"",БД!HI226)</f>
        <v/>
      </c>
      <c r="BQ229" s="109" t="str">
        <f ca="1">IF(OR(БД!EG312="",ISERROR(БД!EG312)),"",БД!EG312)</f>
        <v/>
      </c>
      <c r="BR229" s="109" t="str">
        <f ca="1">IF(OR(БД!EC312="",ISERROR(БД!EC312)),"",БД!EC312)</f>
        <v/>
      </c>
      <c r="BS229" s="109" t="str">
        <f ca="1">IF(OR(БД!FG484="",ISERROR(БД!FG484)),"",БД!FG484)</f>
        <v/>
      </c>
      <c r="BT229" s="109" t="str">
        <f ca="1">IF(OR(БД!FC484="",ISERROR(БД!FC484)),"",БД!FC484)</f>
        <v/>
      </c>
      <c r="BU229" s="109" t="str">
        <f ca="1">IF(OR(БД!EY484="",ISERROR(БД!EY484)),"",БД!EY484)</f>
        <v/>
      </c>
      <c r="BV229" s="109" t="str">
        <f ca="1">IF(OR(БД!EU484="",ISERROR(БД!EU484)),"",БД!EU484)</f>
        <v/>
      </c>
      <c r="BW229" s="109" t="str">
        <f ca="1">IF(OR(БД!EQ484="",ISERROR(БД!EQ484)),"",БД!EQ484)</f>
        <v/>
      </c>
      <c r="BX229" s="79">
        <f ca="1">IF(OR(БД!I484="",ISERROR(БД!I484)),"",БД!I484)</f>
        <v>1413.895</v>
      </c>
      <c r="BY229" s="112">
        <f ca="1">IF(OR(БД!O484="",ISERROR(БД!O484)),"",БД!O484)</f>
        <v>1434.9</v>
      </c>
      <c r="BZ229" s="102">
        <f ca="1">IF(OR(БД!M54="",ISERROR(БД!M54)),"",БД!M54)</f>
        <v>28.357000000002198</v>
      </c>
      <c r="CA229" s="102">
        <f ca="1">IF(OR(БД!H54="",ISERROR(БД!H54)),"",БД!H54)</f>
        <v>28.357000000002198</v>
      </c>
      <c r="CB229" s="109">
        <f ca="1">IF(OR(БД!D54="",ISERROR(БД!D54)),"",БД!D54)</f>
        <v>0</v>
      </c>
      <c r="CC229" s="109">
        <f ca="1">IF(OR(БД!D269="",ISERROR(БД!D269)),"",БД!D269)</f>
        <v>0</v>
      </c>
      <c r="CD229" s="29"/>
      <c r="CE229" s="102">
        <f ca="1">IF(OR(БД!AV226="",ISERROR(БД!AV226)),"",БД!AV226)</f>
        <v>-6466023.3152000001</v>
      </c>
      <c r="CF229" s="112">
        <f ca="1">IF(OR(БД!BB226="",ISERROR(БД!BB226)),"",БД!BB226)</f>
        <v>299.29700000000003</v>
      </c>
      <c r="CG229" s="102">
        <f ca="1">IF(OR(БД!W269="",ISERROR(БД!W269)),"",БД!W269)</f>
        <v>1475.708859999874</v>
      </c>
      <c r="CH229" s="102">
        <f ca="1">IF(OR(БД!AF226="",ISERROR(БД!AF226)),"",БД!AF226)</f>
        <v>77.323999999999998</v>
      </c>
      <c r="CI229" s="112">
        <f ca="1">IF(OR(БД!AL226="",ISERROR(БД!AL226)),"",БД!AL226)</f>
        <v>83.537999999999997</v>
      </c>
    </row>
    <row r="230" spans="1:87" x14ac:dyDescent="0.25">
      <c r="A230" s="113">
        <v>2</v>
      </c>
      <c r="B230" s="103">
        <f ca="1">IF(OR(БД!DZ227="",ISERROR(БД!DZ227)),"",БД!DZ227)</f>
        <v>364.4790000000018</v>
      </c>
      <c r="C230" s="139">
        <f>IF(OR(БД!ED227="",ISERROR(БД!ED227)),"",БД!ED227)</f>
        <v>326.5</v>
      </c>
      <c r="D230" s="114">
        <f ca="1">IF(OR(БД!EG227="",ISERROR(БД!EG227)),"",БД!EG227)</f>
        <v>326.5</v>
      </c>
      <c r="E230" s="80">
        <f ca="1">IF(OR(БД!DU227="",ISERROR(БД!DU227)),"",БД!DU227)</f>
        <v>37.065000000000502</v>
      </c>
      <c r="F230" s="80">
        <f ca="1">IF(OR(БД!T485="",ISERROR(БД!T485)),"",БД!T485)</f>
        <v>32.114000000001298</v>
      </c>
      <c r="G230" s="103">
        <f ca="1">IF(OR(БД!CF313="",ISERROR(БД!CF313)),"",БД!CF313)</f>
        <v>1282.2130000001312</v>
      </c>
      <c r="H230" s="133">
        <f ca="1">IF(OR(БД!BH270="",ISERROR(БД!BH270)),"",БД!BH270)</f>
        <v>295.3</v>
      </c>
      <c r="I230" s="114">
        <f ca="1">IF(OR(БД!BM270="",ISERROR(БД!BM270)),"",БД!BM270)</f>
        <v>295.3</v>
      </c>
      <c r="J230" s="103">
        <f ca="1">IF(OR(БД!HS399="",ISERROR(БД!HS399)),"",БД!HS399)</f>
        <v>2041.9718200000543</v>
      </c>
      <c r="K230" s="139">
        <f>IF(OR(БД!HV399="",ISERROR(БД!HV399)),"",БД!HV399)</f>
        <v>2160</v>
      </c>
      <c r="L230" s="114">
        <f ca="1">IF(OR(БД!HZ399="",ISERROR(БД!HZ399)),"",БД!HZ399)</f>
        <v>2016</v>
      </c>
      <c r="M230" s="80">
        <f ca="1">IF(OR(БД!EU270="",ISERROR(БД!EU270)),"",БД!EU270)</f>
        <v>212.26300000014501</v>
      </c>
      <c r="N230" s="114">
        <f ca="1">IF(OR(БД!FA270="",ISERROR(БД!FA270)),"",БД!FA270)</f>
        <v>186.48</v>
      </c>
      <c r="O230" s="80">
        <f ca="1">IF(OR(БД!FB399="",ISERROR(БД!FB399)),"",БД!FB399)</f>
        <v>10.604999999999601</v>
      </c>
      <c r="P230" s="114">
        <f ca="1">IF(OR(БД!FH399="",ISERROR(БД!FH399)),"",БД!FH399)</f>
        <v>12.69</v>
      </c>
      <c r="Q230" s="80">
        <f ca="1">IF(OR(БД!FM399="",ISERROR(БД!FM399)),"",БД!FM399)</f>
        <v>99.268050000020693</v>
      </c>
      <c r="R230" s="114">
        <f ca="1">IF(OR(БД!FS399="",ISERROR(БД!FS399)),"",БД!FS399)</f>
        <v>92.881</v>
      </c>
      <c r="S230" s="80">
        <f ca="1">IF(OR(БД!FX399="",ISERROR(БД!FX399)),"",БД!FX399)</f>
        <v>1.1599999999999999</v>
      </c>
      <c r="T230" s="114">
        <f ca="1">IF(OR(БД!GD399="",ISERROR(БД!GD399)),"",БД!GD399)</f>
        <v>1.1599999999999999</v>
      </c>
      <c r="U230" s="80">
        <f ca="1">IF(OR(БД!GI399="",ISERROR(БД!GI399)),"",БД!GI399)</f>
        <v>198.246000000023</v>
      </c>
      <c r="V230" s="80">
        <f ca="1">IF(OR(БД!GN399="",ISERROR(БД!GN399)),"",БД!GN399)</f>
        <v>46.398320000002798</v>
      </c>
      <c r="W230" s="114">
        <f ca="1">IF(OR(БД!GT399="",ISERROR(БД!GT399)),"",БД!GT399)</f>
        <v>38.4</v>
      </c>
      <c r="X230" s="80">
        <f ca="1">IF(OR(БД!GY399="",ISERROR(БД!GY399)),"",БД!GY399)</f>
        <v>54.17</v>
      </c>
      <c r="Y230" s="80">
        <f ca="1">IF(OR(БД!HD399="",ISERROR(БД!HD399)),"",БД!HD399)</f>
        <v>5</v>
      </c>
      <c r="Z230" s="80">
        <f ca="1">IF(OR(БД!HI399="",ISERROR(БД!HI399)),"",БД!HI399)</f>
        <v>45.376999999850199</v>
      </c>
      <c r="AA230" s="80">
        <f ca="1">IF(OR(БД!HN399="",ISERROR(БД!HN399)),"",БД!HN399)</f>
        <v>18.709</v>
      </c>
      <c r="AB230" s="80">
        <f ca="1">IF(OR(БД!O227="",ISERROR(БД!O227)),"",БД!O227)</f>
        <v>34</v>
      </c>
      <c r="AC230" s="133">
        <f ca="1">IF(OR(БД!CS442="",ISERROR(БД!CS442)),"",БД!CS442)</f>
        <v>6.4509999999999996</v>
      </c>
      <c r="AD230" s="114">
        <f ca="1">IF(OR(БД!CX442="",ISERROR(БД!CX442)),"",БД!CX442)</f>
        <v>6.4509999999999996</v>
      </c>
      <c r="AE230" s="133">
        <f ca="1">IF(OR(БД!CI442="",ISERROR(БД!CI442)),"",БД!CI442)</f>
        <v>14.89</v>
      </c>
      <c r="AF230" s="114">
        <f ca="1">IF(OR(БД!CN442="",ISERROR(БД!CN442)),"",БД!CN442)</f>
        <v>14.89</v>
      </c>
      <c r="AG230" s="103">
        <f ca="1">IF(OR(БД!BX442="",ISERROR(БД!BX442)),"",БД!BX442)</f>
        <v>5.7759999999999998</v>
      </c>
      <c r="AH230" s="114">
        <f ca="1">IF(OR(БД!CD442="",ISERROR(БД!CD442)),"",БД!CD442)</f>
        <v>30.17</v>
      </c>
      <c r="AI230" s="80">
        <f ca="1">IF(OR(БД!D485="",ISERROR(БД!D485)),"",БД!D485)</f>
        <v>20.666</v>
      </c>
      <c r="AJ230" s="80">
        <f ca="1">IF(OR(БД!BM442="",ISERROR(БД!BM442)),"",БД!BM442)</f>
        <v>82.967999999986205</v>
      </c>
      <c r="AK230" s="114">
        <f ca="1">IF(OR(БД!BS442="",ISERROR(БД!BS442)),"",БД!BS442)</f>
        <v>85.33</v>
      </c>
      <c r="AL230" s="80">
        <f ca="1">IF(OR(БД!BB442="",ISERROR(БД!BB442)),"",БД!BB442)</f>
        <v>7</v>
      </c>
      <c r="AM230" s="114">
        <f ca="1">IF(OR(БД!BH442="",ISERROR(БД!BH442)),"",БД!BH442)</f>
        <v>8.0649999999999995</v>
      </c>
      <c r="AN230" s="80">
        <f ca="1">IF(OR(БД!AW442="",ISERROR(БД!AW442)),"",БД!AW442)</f>
        <v>9.84</v>
      </c>
      <c r="AO230" s="80">
        <f ca="1">IF(OR(БД!AR442="",ISERROR(БД!AR442)),"",БД!AR442)</f>
        <v>0.39999999999963598</v>
      </c>
      <c r="AP230" s="80">
        <f ca="1">IF(OR(БД!AM442="",ISERROR(БД!AM442)),"",БД!AM442)</f>
        <v>7.0000000000000007E-2</v>
      </c>
      <c r="AQ230" s="80">
        <f ca="1">IF(OR(БД!AB442="",ISERROR(БД!AB442)),"",БД!AB442)</f>
        <v>233.44596000002599</v>
      </c>
      <c r="AR230" s="114">
        <f ca="1">IF(OR(БД!AH442="",ISERROR(БД!AH442)),"",БД!AH442)</f>
        <v>368</v>
      </c>
      <c r="AS230" s="103">
        <f ca="1">IF(OR(БД!W442="",ISERROR(БД!W442)),"",БД!W442)</f>
        <v>32.283850000001401</v>
      </c>
      <c r="AT230" s="80">
        <f ca="1">IF(OR(БД!R442="",ISERROR(БД!R442)),"",БД!R442)</f>
        <v>50</v>
      </c>
      <c r="AU230" s="108">
        <f ca="1">IF(OR(БД!N442="",ISERROR(БД!N442)),"",БД!N442)</f>
        <v>0</v>
      </c>
      <c r="AV230" s="108">
        <f ca="1">IF(OR(БД!J442="",ISERROR(БД!J442)),"",БД!J442)</f>
        <v>0</v>
      </c>
      <c r="AW230" s="80">
        <f ca="1">IF(OR(БД!GZ485="",ISERROR(БД!GZ485)),"",БД!GZ485)</f>
        <v>50.631000000022503</v>
      </c>
      <c r="AX230" s="108">
        <f ca="1">IF(OR(БД!GV485="",ISERROR(БД!GV485)),"",БД!GV485)</f>
        <v>0</v>
      </c>
      <c r="AY230" s="103">
        <f ca="1">IF(OR(БД!GQ485="",ISERROR(БД!GQ485)),"",БД!GQ485)</f>
        <v>198.246000000023</v>
      </c>
      <c r="AZ230" s="80">
        <f ca="1">IF(OR(БД!P399="",ISERROR(БД!P399)),"",БД!P399)</f>
        <v>38.734850000001401</v>
      </c>
      <c r="BA230" s="108">
        <f ca="1">IF(OR(БД!AB270="",ISERROR(БД!AB270)),"",БД!AB270)</f>
        <v>0</v>
      </c>
      <c r="BB230" s="82">
        <f ca="1">IF(OR(БД!AE270="",ISERROR(БД!AE270)),"",БД!AE270)</f>
        <v>55.311999999990803</v>
      </c>
      <c r="BC230" s="103">
        <f ca="1">IF(OR(БД!M270="",ISERROR(БД!M270)),"",БД!M270)</f>
        <v>2417.0558200000555</v>
      </c>
      <c r="BE230" s="80">
        <f ca="1">IF(OR(БД!Y184="",ISERROR(БД!Y184)),"",БД!Y184)</f>
        <v>550.54399999999998</v>
      </c>
      <c r="BF230" s="103">
        <f ca="1">IF(OR(БД!T184="",ISERROR(БД!T184)),"",БД!T184)</f>
        <v>479.40199999999999</v>
      </c>
      <c r="BG230" s="80">
        <f ca="1">IF(OR(БД!HP227="",ISERROR(БД!HP227)),"",БД!HP227)</f>
        <v>71.141999999999996</v>
      </c>
      <c r="BH230" s="103">
        <f ca="1">IF(OR(БД!I184="",ISERROR(БД!I184)),"",БД!I184)</f>
        <v>37.355000000000501</v>
      </c>
      <c r="BI230" s="114">
        <f ca="1">IF(OR(БД!O184="",ISERROR(БД!O184)),"",БД!O184)</f>
        <v>0</v>
      </c>
      <c r="BJ230" s="103">
        <f ca="1">IF(OR(БД!D184="",ISERROR(БД!D184)),"",БД!D184)</f>
        <v>37.065000000000502</v>
      </c>
      <c r="BK230" s="108">
        <f ca="1">IF(OR(БД!HL227="",ISERROR(БД!HL227)),"",БД!HL227)</f>
        <v>0.28999999999999998</v>
      </c>
      <c r="BL230" s="108">
        <f ca="1">IF(OR(БД!HZ227="",ISERROR(БД!HZ227)),"",БД!HZ227)</f>
        <v>419.22</v>
      </c>
      <c r="BM230" s="134" t="str">
        <f>IF(OR(БД!IA227="",ISERROR(БД!IA227)),"",БД!IA227)</f>
        <v/>
      </c>
      <c r="BN230" s="103">
        <f ca="1">IF(OR(БД!HU227="",ISERROR(БД!HU227)),"",БД!HU227)</f>
        <v>418.91800000000001</v>
      </c>
      <c r="BO230" s="108">
        <f ca="1">IF(OR(БД!HH227="",ISERROR(БД!HH227)),"",БД!HH227)</f>
        <v>0.30199999999999999</v>
      </c>
      <c r="BP230" s="134" t="str">
        <f>IF(OR(БД!HI227="",ISERROR(БД!HI227)),"",БД!HI227)</f>
        <v/>
      </c>
      <c r="BQ230" s="108" t="str">
        <f ca="1">IF(OR(БД!EG313="",ISERROR(БД!EG313)),"",БД!EG313)</f>
        <v/>
      </c>
      <c r="BR230" s="108" t="str">
        <f ca="1">IF(OR(БД!EC313="",ISERROR(БД!EC313)),"",БД!EC313)</f>
        <v/>
      </c>
      <c r="BS230" s="108" t="str">
        <f ca="1">IF(OR(БД!FG485="",ISERROR(БД!FG485)),"",БД!FG485)</f>
        <v/>
      </c>
      <c r="BT230" s="108" t="str">
        <f ca="1">IF(OR(БД!FC485="",ISERROR(БД!FC485)),"",БД!FC485)</f>
        <v/>
      </c>
      <c r="BU230" s="108" t="str">
        <f ca="1">IF(OR(БД!EY485="",ISERROR(БД!EY485)),"",БД!EY485)</f>
        <v/>
      </c>
      <c r="BV230" s="108" t="str">
        <f ca="1">IF(OR(БД!EU485="",ISERROR(БД!EU485)),"",БД!EU485)</f>
        <v/>
      </c>
      <c r="BW230" s="108" t="str">
        <f ca="1">IF(OR(БД!EQ485="",ISERROR(БД!EQ485)),"",БД!EQ485)</f>
        <v/>
      </c>
      <c r="BX230" s="80">
        <f ca="1">IF(OR(БД!I485="",ISERROR(БД!I485)),"",БД!I485)</f>
        <v>1375.691</v>
      </c>
      <c r="BY230" s="114">
        <f ca="1">IF(OR(БД!O485="",ISERROR(БД!O485)),"",БД!O485)</f>
        <v>1425.92</v>
      </c>
      <c r="BZ230" s="103">
        <f ca="1">IF(OR(БД!M55="",ISERROR(БД!M55)),"",БД!M55)</f>
        <v>32.114000000001298</v>
      </c>
      <c r="CA230" s="103">
        <f ca="1">IF(OR(БД!H55="",ISERROR(БД!H55)),"",БД!H55)</f>
        <v>32.114000000001298</v>
      </c>
      <c r="CB230" s="108">
        <f ca="1">IF(OR(БД!D55="",ISERROR(БД!D55)),"",БД!D55)</f>
        <v>0</v>
      </c>
      <c r="CC230" s="108">
        <f ca="1">IF(OR(БД!D270="",ISERROR(БД!D270)),"",БД!D270)</f>
        <v>0</v>
      </c>
      <c r="CD230" s="29"/>
      <c r="CE230" s="103">
        <f ca="1">IF(OR(БД!AV227="",ISERROR(БД!AV227)),"",БД!AV227)</f>
        <v>272.61499999992839</v>
      </c>
      <c r="CF230" s="114">
        <f ca="1">IF(OR(БД!BB227="",ISERROR(БД!BB227)),"",БД!BB227)</f>
        <v>309.322</v>
      </c>
      <c r="CG230" s="103">
        <f ca="1">IF(OR(БД!W270="",ISERROR(БД!W270)),"",БД!W270)</f>
        <v>1218.9521800000771</v>
      </c>
      <c r="CH230" s="103">
        <f ca="1">IF(OR(БД!AF227="",ISERROR(БД!AF227)),"",БД!AF227)</f>
        <v>71.734000000000009</v>
      </c>
      <c r="CI230" s="114">
        <f ca="1">IF(OR(БД!AL227="",ISERROR(БД!AL227)),"",БД!AL227)</f>
        <v>85.44</v>
      </c>
    </row>
    <row r="231" spans="1:87" x14ac:dyDescent="0.25">
      <c r="A231" s="113">
        <v>3</v>
      </c>
      <c r="B231" s="103">
        <f ca="1">IF(OR(БД!DZ228="",ISERROR(БД!DZ228)),"",БД!DZ228)</f>
        <v>360.51500000000078</v>
      </c>
      <c r="C231" s="139">
        <f>IF(OR(БД!ED228="",ISERROR(БД!ED228)),"",БД!ED228)</f>
        <v>336.43</v>
      </c>
      <c r="D231" s="114">
        <f ca="1">IF(OR(БД!EG228="",ISERROR(БД!EG228)),"",БД!EG228)</f>
        <v>336.42599999999999</v>
      </c>
      <c r="E231" s="80">
        <f ca="1">IF(OR(БД!DU228="",ISERROR(БД!DU228)),"",БД!DU228)</f>
        <v>37.2750000000051</v>
      </c>
      <c r="F231" s="80">
        <f ca="1">IF(OR(БД!T486="",ISERROR(БД!T486)),"",БД!T486)</f>
        <v>18.013999999995701</v>
      </c>
      <c r="G231" s="103">
        <f ca="1">IF(OR(БД!CF314="",ISERROR(БД!CF314)),"",БД!CF314)</f>
        <v>1446.6889999999248</v>
      </c>
      <c r="H231" s="133">
        <f ca="1">IF(OR(БД!BH271="",ISERROR(БД!BH271)),"",БД!BH271)</f>
        <v>305.226</v>
      </c>
      <c r="I231" s="114">
        <f ca="1">IF(OR(БД!BM271="",ISERROR(БД!BM271)),"",БД!BM271)</f>
        <v>305.226</v>
      </c>
      <c r="J231" s="103">
        <f ca="1">IF(OR(БД!HS400="",ISERROR(БД!HS400)),"",БД!HS400)</f>
        <v>2178.4984899998744</v>
      </c>
      <c r="K231" s="139">
        <f>IF(OR(БД!HV400="",ISERROR(БД!HV400)),"",БД!HV400)</f>
        <v>2012.23</v>
      </c>
      <c r="L231" s="114">
        <f ca="1">IF(OR(БД!HZ400="",ISERROR(БД!HZ400)),"",БД!HZ400)</f>
        <v>2012.2260000000001</v>
      </c>
      <c r="M231" s="80">
        <f ca="1">IF(OR(БД!EU271="",ISERROR(БД!EU271)),"",БД!EU271)</f>
        <v>198.697999999921</v>
      </c>
      <c r="N231" s="114">
        <f ca="1">IF(OR(БД!FA271="",ISERROR(БД!FA271)),"",БД!FA271)</f>
        <v>186.48</v>
      </c>
      <c r="O231" s="80">
        <f ca="1">IF(OR(БД!FB400="",ISERROR(БД!FB400)),"",БД!FB400)</f>
        <v>10.525999999999399</v>
      </c>
      <c r="P231" s="114">
        <f ca="1">IF(OR(БД!FH400="",ISERROR(БД!FH400)),"",БД!FH400)</f>
        <v>12.201000000000001</v>
      </c>
      <c r="Q231" s="80">
        <f ca="1">IF(OR(БД!FM400="",ISERROR(БД!FM400)),"",БД!FM400)</f>
        <v>99.401400000006802</v>
      </c>
      <c r="R231" s="114">
        <f ca="1">IF(OR(БД!FS400="",ISERROR(БД!FS400)),"",БД!FS400)</f>
        <v>92.733000000000004</v>
      </c>
      <c r="S231" s="80">
        <f ca="1">IF(OR(БД!FX400="",ISERROR(БД!FX400)),"",БД!FX400)</f>
        <v>1.1599999999999999</v>
      </c>
      <c r="T231" s="114">
        <f ca="1">IF(OR(БД!GD400="",ISERROR(БД!GD400)),"",БД!GD400)</f>
        <v>1.1579999999999999</v>
      </c>
      <c r="U231" s="80">
        <f ca="1">IF(OR(БД!GI400="",ISERROR(БД!GI400)),"",БД!GI400)</f>
        <v>195.89599999999501</v>
      </c>
      <c r="V231" s="80">
        <f ca="1">IF(OR(БД!GN400="",ISERROR(БД!GN400)),"",БД!GN400)</f>
        <v>44.081160000001198</v>
      </c>
      <c r="W231" s="114">
        <f ca="1">IF(OR(БД!GT400="",ISERROR(БД!GT400)),"",БД!GT400)</f>
        <v>38.340000000000003</v>
      </c>
      <c r="X231" s="80">
        <f ca="1">IF(OR(БД!GY400="",ISERROR(БД!GY400)),"",БД!GY400)</f>
        <v>33.520000000000003</v>
      </c>
      <c r="Y231" s="80">
        <f ca="1">IF(OR(БД!HD400="",ISERROR(БД!HD400)),"",БД!HD400)</f>
        <v>5</v>
      </c>
      <c r="Z231" s="80">
        <f ca="1">IF(OR(БД!HI400="",ISERROR(БД!HI400)),"",БД!HI400)</f>
        <v>46.768000000117198</v>
      </c>
      <c r="AA231" s="80">
        <f ca="1">IF(OR(БД!HN400="",ISERROR(БД!HN400)),"",БД!HN400)</f>
        <v>17.45</v>
      </c>
      <c r="AB231" s="80">
        <f ca="1">IF(OR(БД!O228="",ISERROR(БД!O228)),"",БД!O228)</f>
        <v>33</v>
      </c>
      <c r="AC231" s="133">
        <f ca="1">IF(OR(БД!CS443="",ISERROR(БД!CS443)),"",БД!CS443)</f>
        <v>6.4119999999999999</v>
      </c>
      <c r="AD231" s="114">
        <f ca="1">IF(OR(БД!CX443="",ISERROR(БД!CX443)),"",БД!CX443)</f>
        <v>6.4119999999999999</v>
      </c>
      <c r="AE231" s="133">
        <f ca="1">IF(OR(БД!CI443="",ISERROR(БД!CI443)),"",БД!CI443)</f>
        <v>14.866</v>
      </c>
      <c r="AF231" s="114">
        <f ca="1">IF(OR(БД!CN443="",ISERROR(БД!CN443)),"",БД!CN443)</f>
        <v>14.866</v>
      </c>
      <c r="AG231" s="103">
        <f ca="1">IF(OR(БД!BX443="",ISERROR(БД!BX443)),"",БД!BX443)</f>
        <v>5.6180000000000021</v>
      </c>
      <c r="AH231" s="114">
        <f ca="1">IF(OR(БД!CD443="",ISERROR(БД!CD443)),"",БД!CD443)</f>
        <v>30.116</v>
      </c>
      <c r="AI231" s="80">
        <f ca="1">IF(OR(БД!D486="",ISERROR(БД!D486)),"",БД!D486)</f>
        <v>20.484000000000002</v>
      </c>
      <c r="AJ231" s="80">
        <f ca="1">IF(OR(БД!BM443="",ISERROR(БД!BM443)),"",БД!BM443)</f>
        <v>85.440000000009604</v>
      </c>
      <c r="AK231" s="114">
        <f ca="1">IF(OR(БД!BS443="",ISERROR(БД!BS443)),"",БД!BS443)</f>
        <v>85.322000000000003</v>
      </c>
      <c r="AL231" s="80">
        <f ca="1">IF(OR(БД!BB443="",ISERROR(БД!BB443)),"",БД!BB443)</f>
        <v>7</v>
      </c>
      <c r="AM231" s="114">
        <f ca="1">IF(OR(БД!BH443="",ISERROR(БД!BH443)),"",БД!BH443)</f>
        <v>8.0969999999999995</v>
      </c>
      <c r="AN231" s="80">
        <f ca="1">IF(OR(БД!AW443="",ISERROR(БД!AW443)),"",БД!AW443)</f>
        <v>9.5</v>
      </c>
      <c r="AO231" s="80">
        <f ca="1">IF(OR(БД!AR443="",ISERROR(БД!AR443)),"",БД!AR443)</f>
        <v>0.400000000000091</v>
      </c>
      <c r="AP231" s="80">
        <f ca="1">IF(OR(БД!AM443="",ISERROR(БД!AM443)),"",БД!AM443)</f>
        <v>7.0000000000000007E-2</v>
      </c>
      <c r="AQ231" s="80">
        <f ca="1">IF(OR(БД!AB443="",ISERROR(БД!AB443)),"",БД!AB443)</f>
        <v>256.542000000001</v>
      </c>
      <c r="AR231" s="114">
        <f ca="1">IF(OR(БД!AH443="",ISERROR(БД!AH443)),"",БД!AH443)</f>
        <v>386.642</v>
      </c>
      <c r="AS231" s="103">
        <f ca="1">IF(OR(БД!W443="",ISERROR(БД!W443)),"",БД!W443)</f>
        <v>32.030949999998704</v>
      </c>
      <c r="AT231" s="80">
        <f ca="1">IF(OR(БД!R443="",ISERROR(БД!R443)),"",БД!R443)</f>
        <v>50</v>
      </c>
      <c r="AU231" s="108">
        <f ca="1">IF(OR(БД!N443="",ISERROR(БД!N443)),"",БД!N443)</f>
        <v>0</v>
      </c>
      <c r="AV231" s="108">
        <f ca="1">IF(OR(БД!J443="",ISERROR(БД!J443)),"",БД!J443)</f>
        <v>0</v>
      </c>
      <c r="AW231" s="80">
        <f ca="1">IF(OR(БД!GZ486="",ISERROR(БД!GZ486)),"",БД!GZ486)</f>
        <v>15.426</v>
      </c>
      <c r="AX231" s="108">
        <f ca="1">IF(OR(БД!GV486="",ISERROR(БД!GV486)),"",БД!GV486)</f>
        <v>0</v>
      </c>
      <c r="AY231" s="103">
        <f ca="1">IF(OR(БД!GQ486="",ISERROR(БД!GQ486)),"",БД!GQ486)</f>
        <v>195.89599999999501</v>
      </c>
      <c r="AZ231" s="80">
        <f ca="1">IF(OR(БД!P400="",ISERROR(БД!P400)),"",БД!P400)</f>
        <v>38.442949999998703</v>
      </c>
      <c r="BA231" s="108">
        <f ca="1">IF(OR(БД!AB271="",ISERROR(БД!AB271)),"",БД!AB271)</f>
        <v>0</v>
      </c>
      <c r="BB231" s="82">
        <f ca="1">IF(OR(БД!AE271="",ISERROR(БД!AE271)),"",БД!AE271)</f>
        <v>56.960000000006403</v>
      </c>
      <c r="BC231" s="103">
        <f ca="1">IF(OR(БД!M271="",ISERROR(БД!M271)),"",БД!M271)</f>
        <v>2549.5394899998746</v>
      </c>
      <c r="BE231" s="80">
        <f ca="1">IF(OR(БД!Y185="",ISERROR(БД!Y185)),"",БД!Y185)</f>
        <v>529.43499999999995</v>
      </c>
      <c r="BF231" s="103">
        <f ca="1">IF(OR(БД!T185="",ISERROR(БД!T185)),"",БД!T185)</f>
        <v>460.80299999999994</v>
      </c>
      <c r="BG231" s="80">
        <f ca="1">IF(OR(БД!HP228="",ISERROR(БД!HP228)),"",БД!HP228)</f>
        <v>68.632000000000005</v>
      </c>
      <c r="BH231" s="103">
        <f ca="1">IF(OR(БД!I185="",ISERROR(БД!I185)),"",БД!I185)</f>
        <v>37.555000000005101</v>
      </c>
      <c r="BI231" s="114">
        <f ca="1">IF(OR(БД!O185="",ISERROR(БД!O185)),"",БД!O185)</f>
        <v>0</v>
      </c>
      <c r="BJ231" s="103">
        <f ca="1">IF(OR(БД!D185="",ISERROR(БД!D185)),"",БД!D185)</f>
        <v>37.2750000000051</v>
      </c>
      <c r="BK231" s="108">
        <f ca="1">IF(OR(БД!HL228="",ISERROR(БД!HL228)),"",БД!HL228)</f>
        <v>0.28000000000000003</v>
      </c>
      <c r="BL231" s="108">
        <f ca="1">IF(OR(БД!HZ228="",ISERROR(БД!HZ228)),"",БД!HZ228)</f>
        <v>327.036</v>
      </c>
      <c r="BM231" s="134" t="str">
        <f>IF(OR(БД!IA228="",ISERROR(БД!IA228)),"",БД!IA228)</f>
        <v/>
      </c>
      <c r="BN231" s="103">
        <f ca="1">IF(OR(БД!HU228="",ISERROR(БД!HU228)),"",БД!HU228)</f>
        <v>326.72399999999999</v>
      </c>
      <c r="BO231" s="108">
        <f ca="1">IF(OR(БД!HH228="",ISERROR(БД!HH228)),"",БД!HH228)</f>
        <v>0.312</v>
      </c>
      <c r="BP231" s="134" t="str">
        <f>IF(OR(БД!HI228="",ISERROR(БД!HI228)),"",БД!HI228)</f>
        <v/>
      </c>
      <c r="BQ231" s="108" t="str">
        <f ca="1">IF(OR(БД!EG314="",ISERROR(БД!EG314)),"",БД!EG314)</f>
        <v/>
      </c>
      <c r="BR231" s="108" t="str">
        <f ca="1">IF(OR(БД!EC314="",ISERROR(БД!EC314)),"",БД!EC314)</f>
        <v/>
      </c>
      <c r="BS231" s="108" t="str">
        <f ca="1">IF(OR(БД!FG486="",ISERROR(БД!FG486)),"",БД!FG486)</f>
        <v/>
      </c>
      <c r="BT231" s="108" t="str">
        <f ca="1">IF(OR(БД!FC486="",ISERROR(БД!FC486)),"",БД!FC486)</f>
        <v/>
      </c>
      <c r="BU231" s="108" t="str">
        <f ca="1">IF(OR(БД!EY486="",ISERROR(БД!EY486)),"",БД!EY486)</f>
        <v/>
      </c>
      <c r="BV231" s="108" t="str">
        <f ca="1">IF(OR(БД!EU486="",ISERROR(БД!EU486)),"",БД!EU486)</f>
        <v/>
      </c>
      <c r="BW231" s="108" t="str">
        <f ca="1">IF(OR(БД!EQ486="",ISERROR(БД!EQ486)),"",БД!EQ486)</f>
        <v/>
      </c>
      <c r="BX231" s="80">
        <f ca="1">IF(OR(БД!I486="",ISERROR(БД!I486)),"",БД!I486)</f>
        <v>1418.3140000000001</v>
      </c>
      <c r="BY231" s="114">
        <f ca="1">IF(OR(БД!O486="",ISERROR(БД!O486)),"",БД!O486)</f>
        <v>1429.0809999999999</v>
      </c>
      <c r="BZ231" s="103">
        <f ca="1">IF(OR(БД!M56="",ISERROR(БД!M56)),"",БД!M56)</f>
        <v>18.013999999995701</v>
      </c>
      <c r="CA231" s="103">
        <f ca="1">IF(OR(БД!H56="",ISERROR(БД!H56)),"",БД!H56)</f>
        <v>18.013999999995701</v>
      </c>
      <c r="CB231" s="108">
        <f ca="1">IF(OR(БД!D56="",ISERROR(БД!D56)),"",БД!D56)</f>
        <v>0</v>
      </c>
      <c r="CC231" s="108">
        <f ca="1">IF(OR(БД!D271="",ISERROR(БД!D271)),"",БД!D271)</f>
        <v>0</v>
      </c>
      <c r="CD231" s="29"/>
      <c r="CE231" s="103">
        <f ca="1">IF(OR(БД!AV228="",ISERROR(БД!AV228)),"",БД!AV228)</f>
        <v>351.72980000000325</v>
      </c>
      <c r="CF231" s="114">
        <f ca="1">IF(OR(БД!BB228="",ISERROR(БД!BB228)),"",БД!BB228)</f>
        <v>292.75700000000001</v>
      </c>
      <c r="CG231" s="103">
        <f ca="1">IF(OR(БД!W271="",ISERROR(БД!W271)),"",БД!W271)</f>
        <v>1168.8055100000499</v>
      </c>
      <c r="CH231" s="103">
        <f ca="1">IF(OR(БД!AF228="",ISERROR(БД!AF228)),"",БД!AF228)</f>
        <v>69.224000000000004</v>
      </c>
      <c r="CI231" s="114">
        <f ca="1">IF(OR(БД!AL228="",ISERROR(БД!AL228)),"",БД!AL228)</f>
        <v>88.691000000000003</v>
      </c>
    </row>
    <row r="232" spans="1:87" x14ac:dyDescent="0.25">
      <c r="A232" s="113">
        <v>4</v>
      </c>
      <c r="B232" s="103">
        <f ca="1">IF(OR(БД!DZ229="",ISERROR(БД!DZ229)),"",БД!DZ229)</f>
        <v>326.36700000000661</v>
      </c>
      <c r="C232" s="139">
        <f>IF(OR(БД!ED229="",ISERROR(БД!ED229)),"",БД!ED229)</f>
        <v>324.26</v>
      </c>
      <c r="D232" s="114">
        <f ca="1">IF(OR(БД!EG229="",ISERROR(БД!EG229)),"",БД!EG229)</f>
        <v>324.25700000000001</v>
      </c>
      <c r="E232" s="80">
        <f ca="1">IF(OR(БД!DU229="",ISERROR(БД!DU229)),"",БД!DU229)</f>
        <v>37.205000000003601</v>
      </c>
      <c r="F232" s="80">
        <f ca="1">IF(OR(БД!T487="",ISERROR(БД!T487)),"",БД!T487)</f>
        <v>34.505000000003001</v>
      </c>
      <c r="G232" s="103">
        <f ca="1">IF(OR(БД!CF315="",ISERROR(БД!CF315)),"",БД!CF315)</f>
        <v>1470.6410000002165</v>
      </c>
      <c r="H232" s="133">
        <f ca="1">IF(OR(БД!BH272="",ISERROR(БД!BH272)),"",БД!BH272)</f>
        <v>254.65700000000001</v>
      </c>
      <c r="I232" s="114">
        <f ca="1">IF(OR(БД!BM272="",ISERROR(БД!BM272)),"",БД!BM272)</f>
        <v>254.65700000000001</v>
      </c>
      <c r="J232" s="103">
        <f ca="1">IF(OR(БД!HS401="",ISERROR(БД!HS401)),"",БД!HS401)</f>
        <v>2200.5001500003227</v>
      </c>
      <c r="K232" s="139">
        <f>IF(OR(БД!HV401="",ISERROR(БД!HV401)),"",БД!HV401)</f>
        <v>2032.81</v>
      </c>
      <c r="L232" s="114">
        <f ca="1">IF(OR(БД!HZ401="",ISERROR(БД!HZ401)),"",БД!HZ401)</f>
        <v>2032.808</v>
      </c>
      <c r="M232" s="80">
        <f ca="1">IF(OR(БД!EU272="",ISERROR(БД!EU272)),"",БД!EU272)</f>
        <v>194.92100000007201</v>
      </c>
      <c r="N232" s="114">
        <f ca="1">IF(OR(БД!FA272="",ISERROR(БД!FA272)),"",БД!FA272)</f>
        <v>186.48</v>
      </c>
      <c r="O232" s="80">
        <f ca="1">IF(OR(БД!FB401="",ISERROR(БД!FB401)),"",БД!FB401)</f>
        <v>10.512000000000601</v>
      </c>
      <c r="P232" s="114">
        <f ca="1">IF(OR(БД!FH401="",ISERROR(БД!FH401)),"",БД!FH401)</f>
        <v>13.226000000000001</v>
      </c>
      <c r="Q232" s="80">
        <f ca="1">IF(OR(БД!FM401="",ISERROR(БД!FM401)),"",БД!FM401)</f>
        <v>99.914849999983602</v>
      </c>
      <c r="R232" s="114">
        <f ca="1">IF(OR(БД!FS401="",ISERROR(БД!FS401)),"",БД!FS401)</f>
        <v>92.605000000000004</v>
      </c>
      <c r="S232" s="80">
        <f ca="1">IF(OR(БД!FX401="",ISERROR(БД!FX401)),"",БД!FX401)</f>
        <v>1.1599999999999999</v>
      </c>
      <c r="T232" s="114">
        <f ca="1">IF(OR(БД!GD401="",ISERROR(БД!GD401)),"",БД!GD401)</f>
        <v>1.157</v>
      </c>
      <c r="U232" s="80">
        <f ca="1">IF(OR(БД!GI401="",ISERROR(БД!GI401)),"",БД!GI401)</f>
        <v>206.806000000008</v>
      </c>
      <c r="V232" s="80">
        <f ca="1">IF(OR(БД!GN401="",ISERROR(БД!GN401)),"",БД!GN401)</f>
        <v>42.366079999996899</v>
      </c>
      <c r="W232" s="114">
        <f ca="1">IF(OR(БД!GT401="",ISERROR(БД!GT401)),"",БД!GT401)</f>
        <v>38.286000000000001</v>
      </c>
      <c r="X232" s="80">
        <f ca="1">IF(OR(БД!GY401="",ISERROR(БД!GY401)),"",БД!GY401)</f>
        <v>24.43</v>
      </c>
      <c r="Y232" s="80">
        <f ca="1">IF(OR(БД!HD401="",ISERROR(БД!HD401)),"",БД!HD401)</f>
        <v>5</v>
      </c>
      <c r="Z232" s="80">
        <f ca="1">IF(OR(БД!HI401="",ISERROR(БД!HI401)),"",БД!HI401)</f>
        <v>53.116999999877102</v>
      </c>
      <c r="AA232" s="80">
        <f ca="1">IF(OR(БД!HN401="",ISERROR(БД!HN401)),"",БД!HN401)</f>
        <v>11.101000000000001</v>
      </c>
      <c r="AB232" s="80">
        <f ca="1">IF(OR(БД!O229="",ISERROR(БД!O229)),"",БД!O229)</f>
        <v>33</v>
      </c>
      <c r="AC232" s="133">
        <f ca="1">IF(OR(БД!CS444="",ISERROR(БД!CS444)),"",БД!CS444)</f>
        <v>6.3010000000000002</v>
      </c>
      <c r="AD232" s="114">
        <f ca="1">IF(OR(БД!CX444="",ISERROR(БД!CX444)),"",БД!CX444)</f>
        <v>6.3010000000000002</v>
      </c>
      <c r="AE232" s="133">
        <f ca="1">IF(OR(БД!CI444="",ISERROR(БД!CI444)),"",БД!CI444)</f>
        <v>14.846</v>
      </c>
      <c r="AF232" s="114">
        <f ca="1">IF(OR(БД!CN444="",ISERROR(БД!CN444)),"",БД!CN444)</f>
        <v>14.846</v>
      </c>
      <c r="AG232" s="103">
        <f ca="1">IF(OR(БД!BX444="",ISERROR(БД!BX444)),"",БД!BX444)</f>
        <v>5.7469999999999999</v>
      </c>
      <c r="AH232" s="114">
        <f ca="1">IF(OR(БД!CD444="",ISERROR(БД!CD444)),"",БД!CD444)</f>
        <v>30.068000000000001</v>
      </c>
      <c r="AI232" s="80">
        <f ca="1">IF(OR(БД!D487="",ISERROR(БД!D487)),"",БД!D487)</f>
        <v>20.593</v>
      </c>
      <c r="AJ232" s="80">
        <f ca="1">IF(OR(БД!BM444="",ISERROR(БД!BM444)),"",БД!BM444)</f>
        <v>81.876000000003799</v>
      </c>
      <c r="AK232" s="114">
        <f ca="1">IF(OR(БД!BS444="",ISERROR(БД!BS444)),"",БД!BS444)</f>
        <v>85.314999999999998</v>
      </c>
      <c r="AL232" s="80">
        <f ca="1">IF(OR(БД!BB444="",ISERROR(БД!BB444)),"",БД!BB444)</f>
        <v>7</v>
      </c>
      <c r="AM232" s="114">
        <f ca="1">IF(OR(БД!BH444="",ISERROR(БД!BH444)),"",БД!BH444)</f>
        <v>8.4469999999999992</v>
      </c>
      <c r="AN232" s="80">
        <f ca="1">IF(OR(БД!AW444="",ISERROR(БД!AW444)),"",БД!AW444)</f>
        <v>13.34</v>
      </c>
      <c r="AO232" s="80">
        <f ca="1">IF(OR(БД!AR444="",ISERROR(БД!AR444)),"",БД!AR444)</f>
        <v>0.400000000000091</v>
      </c>
      <c r="AP232" s="80">
        <f ca="1">IF(OR(БД!AM444="",ISERROR(БД!AM444)),"",БД!AM444)</f>
        <v>7.0000000000000007E-2</v>
      </c>
      <c r="AQ232" s="80">
        <f ca="1">IF(OR(БД!AB444="",ISERROR(БД!AB444)),"",БД!AB444)</f>
        <v>260.02812000002598</v>
      </c>
      <c r="AR232" s="114">
        <f ca="1">IF(OR(БД!AH444="",ISERROR(БД!AH444)),"",БД!AH444)</f>
        <v>343.601</v>
      </c>
      <c r="AS232" s="103">
        <f ca="1">IF(OR(БД!W444="",ISERROR(БД!W444)),"",БД!W444)</f>
        <v>33.320399999999999</v>
      </c>
      <c r="AT232" s="80">
        <f ca="1">IF(OR(БД!R444="",ISERROR(БД!R444)),"",БД!R444)</f>
        <v>50</v>
      </c>
      <c r="AU232" s="108">
        <f ca="1">IF(OR(БД!N444="",ISERROR(БД!N444)),"",БД!N444)</f>
        <v>0</v>
      </c>
      <c r="AV232" s="108">
        <f ca="1">IF(OR(БД!J444="",ISERROR(БД!J444)),"",БД!J444)</f>
        <v>0</v>
      </c>
      <c r="AW232" s="80">
        <f ca="1">IF(OR(БД!GZ487="",ISERROR(БД!GZ487)),"",БД!GZ487)</f>
        <v>54.466399999925997</v>
      </c>
      <c r="AX232" s="108">
        <f ca="1">IF(OR(БД!GV487="",ISERROR(БД!GV487)),"",БД!GV487)</f>
        <v>0</v>
      </c>
      <c r="AY232" s="103">
        <f ca="1">IF(OR(БД!GQ487="",ISERROR(БД!GQ487)),"",БД!GQ487)</f>
        <v>206.806000000008</v>
      </c>
      <c r="AZ232" s="80">
        <f ca="1">IF(OR(БД!P401="",ISERROR(БД!P401)),"",БД!P401)</f>
        <v>39.621400000000001</v>
      </c>
      <c r="BA232" s="108">
        <f ca="1">IF(OR(БД!AB272="",ISERROR(БД!AB272)),"",БД!AB272)</f>
        <v>0</v>
      </c>
      <c r="BB232" s="82">
        <f ca="1">IF(OR(БД!AE272="",ISERROR(БД!AE272)),"",БД!AE272)</f>
        <v>54.584000000002561</v>
      </c>
      <c r="BC232" s="103">
        <f ca="1">IF(OR(БД!M272="",ISERROR(БД!M272)),"",БД!M272)</f>
        <v>2537.3791500003299</v>
      </c>
      <c r="BE232" s="80">
        <f ca="1">IF(OR(БД!Y186="",ISERROR(БД!Y186)),"",БД!Y186)</f>
        <v>550.15499999999997</v>
      </c>
      <c r="BF232" s="103">
        <f ca="1">IF(OR(БД!T186="",ISERROR(БД!T186)),"",БД!T186)</f>
        <v>481.33499999999998</v>
      </c>
      <c r="BG232" s="80">
        <f ca="1">IF(OR(БД!HP229="",ISERROR(БД!HP229)),"",БД!HP229)</f>
        <v>68.819999999999993</v>
      </c>
      <c r="BH232" s="103">
        <f ca="1">IF(OR(БД!I186="",ISERROR(БД!I186)),"",БД!I186)</f>
        <v>37.485000000003602</v>
      </c>
      <c r="BI232" s="114">
        <f ca="1">IF(OR(БД!O186="",ISERROR(БД!O186)),"",БД!O186)</f>
        <v>38.64</v>
      </c>
      <c r="BJ232" s="103">
        <f ca="1">IF(OR(БД!D186="",ISERROR(БД!D186)),"",БД!D186)</f>
        <v>37.205000000003601</v>
      </c>
      <c r="BK232" s="108">
        <f ca="1">IF(OR(БД!HL229="",ISERROR(БД!HL229)),"",БД!HL229)</f>
        <v>0.28000000000000003</v>
      </c>
      <c r="BL232" s="108">
        <f ca="1">IF(OR(БД!HZ229="",ISERROR(БД!HZ229)),"",БД!HZ229)</f>
        <v>313.35699999999997</v>
      </c>
      <c r="BM232" s="134" t="str">
        <f>IF(OR(БД!IA229="",ISERROR(БД!IA229)),"",БД!IA229)</f>
        <v/>
      </c>
      <c r="BN232" s="103">
        <f ca="1">IF(OR(БД!HU229="",ISERROR(БД!HU229)),"",БД!HU229)</f>
        <v>313.03999999999996</v>
      </c>
      <c r="BO232" s="108">
        <f ca="1">IF(OR(БД!HH229="",ISERROR(БД!HH229)),"",БД!HH229)</f>
        <v>0.317</v>
      </c>
      <c r="BP232" s="134" t="str">
        <f>IF(OR(БД!HI229="",ISERROR(БД!HI229)),"",БД!HI229)</f>
        <v/>
      </c>
      <c r="BQ232" s="108" t="str">
        <f ca="1">IF(OR(БД!EG315="",ISERROR(БД!EG315)),"",БД!EG315)</f>
        <v/>
      </c>
      <c r="BR232" s="108" t="str">
        <f ca="1">IF(OR(БД!EC315="",ISERROR(БД!EC315)),"",БД!EC315)</f>
        <v/>
      </c>
      <c r="BS232" s="108" t="str">
        <f ca="1">IF(OR(БД!FG487="",ISERROR(БД!FG487)),"",БД!FG487)</f>
        <v/>
      </c>
      <c r="BT232" s="108" t="str">
        <f ca="1">IF(OR(БД!FC487="",ISERROR(БД!FC487)),"",БД!FC487)</f>
        <v/>
      </c>
      <c r="BU232" s="108" t="str">
        <f ca="1">IF(OR(БД!EY487="",ISERROR(БД!EY487)),"",БД!EY487)</f>
        <v/>
      </c>
      <c r="BV232" s="108" t="str">
        <f ca="1">IF(OR(БД!EU487="",ISERROR(БД!EU487)),"",БД!EU487)</f>
        <v/>
      </c>
      <c r="BW232" s="108" t="str">
        <f ca="1">IF(OR(БД!EQ487="",ISERROR(БД!EQ487)),"",БД!EQ487)</f>
        <v/>
      </c>
      <c r="BX232" s="80">
        <f ca="1">IF(OR(БД!I487="",ISERROR(БД!I487)),"",БД!I487)</f>
        <v>1399.864</v>
      </c>
      <c r="BY232" s="114">
        <f ca="1">IF(OR(БД!O487="",ISERROR(БД!O487)),"",БД!O487)</f>
        <v>1318.94</v>
      </c>
      <c r="BZ232" s="103">
        <f ca="1">IF(OR(БД!M57="",ISERROR(БД!M57)),"",БД!M57)</f>
        <v>34.505000000003001</v>
      </c>
      <c r="CA232" s="103">
        <f ca="1">IF(OR(БД!H57="",ISERROR(БД!H57)),"",БД!H57)</f>
        <v>34.505000000003001</v>
      </c>
      <c r="CB232" s="108">
        <f ca="1">IF(OR(БД!D57="",ISERROR(БД!D57)),"",БД!D57)</f>
        <v>0</v>
      </c>
      <c r="CC232" s="108">
        <f ca="1">IF(OR(БД!D272="",ISERROR(БД!D272)),"",БД!D272)</f>
        <v>0</v>
      </c>
      <c r="CD232" s="29"/>
      <c r="CE232" s="103">
        <f ca="1">IF(OR(БД!AV229="",ISERROR(БД!AV229)),"",БД!AV229)</f>
        <v>329.96019999982423</v>
      </c>
      <c r="CF232" s="114">
        <f ca="1">IF(OR(БД!BB229="",ISERROR(БД!BB229)),"",БД!BB229)</f>
        <v>348.44799999999998</v>
      </c>
      <c r="CG232" s="103">
        <f ca="1">IF(OR(БД!W272="",ISERROR(БД!W272)),"",БД!W272)</f>
        <v>1209.7228499998939</v>
      </c>
      <c r="CH232" s="103">
        <f ca="1">IF(OR(БД!AF229="",ISERROR(БД!AF229)),"",БД!AF229)</f>
        <v>69.416999999999987</v>
      </c>
      <c r="CI232" s="114">
        <f ca="1">IF(OR(БД!AL229="",ISERROR(БД!AL229)),"",БД!AL229)</f>
        <v>83.435000000000002</v>
      </c>
    </row>
    <row r="233" spans="1:87" x14ac:dyDescent="0.25">
      <c r="A233" s="113">
        <v>5</v>
      </c>
      <c r="B233" s="103">
        <f ca="1">IF(OR(БД!DZ230="",ISERROR(БД!DZ230)),"",БД!DZ230)</f>
        <v>281.79699999998553</v>
      </c>
      <c r="C233" s="139">
        <f>IF(OR(БД!ED230="",ISERROR(БД!ED230)),"",БД!ED230)</f>
        <v>310.23</v>
      </c>
      <c r="D233" s="114">
        <f ca="1">IF(OR(БД!EG230="",ISERROR(БД!EG230)),"",БД!EG230)</f>
        <v>310.233</v>
      </c>
      <c r="E233" s="80">
        <f ca="1">IF(OR(БД!DU230="",ISERROR(БД!DU230)),"",БД!DU230)</f>
        <v>37.134999999989297</v>
      </c>
      <c r="F233" s="80">
        <f ca="1">IF(OR(БД!T488="",ISERROR(БД!T488)),"",БД!T488)</f>
        <v>33.308999999996203</v>
      </c>
      <c r="G233" s="103">
        <f ca="1">IF(OR(БД!CF316="",ISERROR(БД!CF316)),"",БД!CF316)</f>
        <v>1374.5529999998721</v>
      </c>
      <c r="H233" s="133">
        <f ca="1">IF(OR(БД!BH273="",ISERROR(БД!BH273)),"",БД!BH273)</f>
        <v>211.35300000000001</v>
      </c>
      <c r="I233" s="114">
        <f ca="1">IF(OR(БД!BM273="",ISERROR(БД!BM273)),"",БД!BM273)</f>
        <v>211.35300000000001</v>
      </c>
      <c r="J233" s="103">
        <f ca="1">IF(OR(БД!HS402="",ISERROR(БД!HS402)),"",БД!HS402)</f>
        <v>2207.7018499998298</v>
      </c>
      <c r="K233" s="139">
        <f>IF(OR(БД!HV402="",ISERROR(БД!HV402)),"",БД!HV402)</f>
        <v>1992</v>
      </c>
      <c r="L233" s="114">
        <f ca="1">IF(OR(БД!HZ402="",ISERROR(БД!HZ402)),"",БД!HZ402)</f>
        <v>1992</v>
      </c>
      <c r="M233" s="80">
        <f ca="1">IF(OR(БД!EU273="",ISERROR(БД!EU273)),"",БД!EU273)</f>
        <v>116.658000000054</v>
      </c>
      <c r="N233" s="114">
        <f ca="1">IF(OR(БД!FA273="",ISERROR(БД!FA273)),"",БД!FA273)</f>
        <v>126.88</v>
      </c>
      <c r="O233" s="80">
        <f ca="1">IF(OR(БД!FB402="",ISERROR(БД!FB402)),"",БД!FB402)</f>
        <v>10.454999999999499</v>
      </c>
      <c r="P233" s="114">
        <f ca="1">IF(OR(БД!FH402="",ISERROR(БД!FH402)),"",БД!FH402)</f>
        <v>12.349</v>
      </c>
      <c r="Q233" s="80">
        <f ca="1">IF(OR(БД!FM402="",ISERROR(БД!FM402)),"",БД!FM402)</f>
        <v>97.480949999987601</v>
      </c>
      <c r="R233" s="114">
        <f ca="1">IF(OR(БД!FS402="",ISERROR(БД!FS402)),"",БД!FS402)</f>
        <v>92.881</v>
      </c>
      <c r="S233" s="80">
        <f ca="1">IF(OR(БД!FX402="",ISERROR(БД!FX402)),"",БД!FX402)</f>
        <v>1.1599999999999999</v>
      </c>
      <c r="T233" s="114">
        <f ca="1">IF(OR(БД!GD402="",ISERROR(БД!GD402)),"",БД!GD402)</f>
        <v>1.1599999999999999</v>
      </c>
      <c r="U233" s="80">
        <f ca="1">IF(OR(БД!GI402="",ISERROR(БД!GI402)),"",БД!GI402)</f>
        <v>202.95399999998301</v>
      </c>
      <c r="V233" s="80">
        <f ca="1">IF(OR(БД!GN402="",ISERROR(БД!GN402)),"",БД!GN402)</f>
        <v>43.197119999998499</v>
      </c>
      <c r="W233" s="114">
        <f ca="1">IF(OR(БД!GT402="",ISERROR(БД!GT402)),"",БД!GT402)</f>
        <v>38.4</v>
      </c>
      <c r="X233" s="80">
        <f ca="1">IF(OR(БД!GY402="",ISERROR(БД!GY402)),"",БД!GY402)</f>
        <v>25.07</v>
      </c>
      <c r="Y233" s="80">
        <f ca="1">IF(OR(БД!HD402="",ISERROR(БД!HD402)),"",БД!HD402)</f>
        <v>5</v>
      </c>
      <c r="Z233" s="80">
        <f ca="1">IF(OR(БД!HI402="",ISERROR(БД!HI402)),"",БД!HI402)</f>
        <v>43.363000000095099</v>
      </c>
      <c r="AA233" s="80">
        <f ca="1">IF(OR(БД!HN402="",ISERROR(БД!HN402)),"",БД!HN402)</f>
        <v>15.443</v>
      </c>
      <c r="AB233" s="80">
        <f ca="1">IF(OR(БД!O230="",ISERROR(БД!O230)),"",БД!O230)</f>
        <v>32</v>
      </c>
      <c r="AC233" s="133">
        <f ca="1">IF(OR(БД!CS445="",ISERROR(БД!CS445)),"",БД!CS445)</f>
        <v>6.6669999999999998</v>
      </c>
      <c r="AD233" s="114">
        <f ca="1">IF(OR(БД!CX445="",ISERROR(БД!CX445)),"",БД!CX445)</f>
        <v>6.6669999999999998</v>
      </c>
      <c r="AE233" s="133">
        <f ca="1">IF(OR(БД!CI445="",ISERROR(БД!CI445)),"",БД!CI445)</f>
        <v>14.89</v>
      </c>
      <c r="AF233" s="114">
        <f ca="1">IF(OR(БД!CN445="",ISERROR(БД!CN445)),"",БД!CN445)</f>
        <v>14.89</v>
      </c>
      <c r="AG233" s="103">
        <f ca="1">IF(OR(БД!BX445="",ISERROR(БД!BX445)),"",БД!BX445)</f>
        <v>5.8739999999999988</v>
      </c>
      <c r="AH233" s="114">
        <f ca="1">IF(OR(БД!CD445="",ISERROR(БД!CD445)),"",БД!CD445)</f>
        <v>30.17</v>
      </c>
      <c r="AI233" s="80">
        <f ca="1">IF(OR(БД!D488="",ISERROR(БД!D488)),"",БД!D488)</f>
        <v>20.763999999999999</v>
      </c>
      <c r="AJ233" s="80">
        <f ca="1">IF(OR(БД!BM445="",ISERROR(БД!BM445)),"",БД!BM445)</f>
        <v>80.003999999993496</v>
      </c>
      <c r="AK233" s="114">
        <f ca="1">IF(OR(БД!BS445="",ISERROR(БД!BS445)),"",БД!BS445)</f>
        <v>85.33</v>
      </c>
      <c r="AL233" s="80">
        <f ca="1">IF(OR(БД!BB445="",ISERROR(БД!BB445)),"",БД!BB445)</f>
        <v>7</v>
      </c>
      <c r="AM233" s="114">
        <f ca="1">IF(OR(БД!BH445="",ISERROR(БД!BH445)),"",БД!BH445)</f>
        <v>8.0500000000000007</v>
      </c>
      <c r="AN233" s="80">
        <f ca="1">IF(OR(БД!AW445="",ISERROR(БД!AW445)),"",БД!AW445)</f>
        <v>12.46</v>
      </c>
      <c r="AO233" s="80">
        <f ca="1">IF(OR(БД!AR445="",ISERROR(БД!AR445)),"",БД!AR445)</f>
        <v>0.24</v>
      </c>
      <c r="AP233" s="80">
        <f ca="1">IF(OR(БД!AM445="",ISERROR(БД!AM445)),"",БД!AM445)</f>
        <v>7.0000000000000007E-2</v>
      </c>
      <c r="AQ233" s="80">
        <f ca="1">IF(OR(БД!AB445="",ISERROR(БД!AB445)),"",БД!AB445)</f>
        <v>285.10877999993301</v>
      </c>
      <c r="AR233" s="114">
        <f ca="1">IF(OR(БД!AH445="",ISERROR(БД!AH445)),"",БД!AH445)</f>
        <v>342</v>
      </c>
      <c r="AS233" s="103">
        <f ca="1">IF(OR(БД!W445="",ISERROR(БД!W445)),"",БД!W445)</f>
        <v>33.666299999998301</v>
      </c>
      <c r="AT233" s="80">
        <f ca="1">IF(OR(БД!R445="",ISERROR(БД!R445)),"",БД!R445)</f>
        <v>50</v>
      </c>
      <c r="AU233" s="108">
        <f ca="1">IF(OR(БД!N445="",ISERROR(БД!N445)),"",БД!N445)</f>
        <v>0</v>
      </c>
      <c r="AV233" s="108">
        <f ca="1">IF(OR(БД!J445="",ISERROR(БД!J445)),"",БД!J445)</f>
        <v>0</v>
      </c>
      <c r="AW233" s="80">
        <f ca="1">IF(OR(БД!GZ488="",ISERROR(БД!GZ488)),"",БД!GZ488)</f>
        <v>38.1</v>
      </c>
      <c r="AX233" s="108">
        <f ca="1">IF(OR(БД!GV488="",ISERROR(БД!GV488)),"",БД!GV488)</f>
        <v>0</v>
      </c>
      <c r="AY233" s="103">
        <f ca="1">IF(OR(БД!GQ488="",ISERROR(БД!GQ488)),"",БД!GQ488)</f>
        <v>202.95399999998301</v>
      </c>
      <c r="AZ233" s="80">
        <f ca="1">IF(OR(БД!P402="",ISERROR(БД!P402)),"",БД!P402)</f>
        <v>40.333299999998303</v>
      </c>
      <c r="BA233" s="108">
        <f ca="1">IF(OR(БД!AB273="",ISERROR(БД!AB273)),"",БД!AB273)</f>
        <v>0</v>
      </c>
      <c r="BB233" s="82">
        <f ca="1">IF(OR(БД!AE273="",ISERROR(БД!AE273)),"",БД!AE273)</f>
        <v>53.335999999995693</v>
      </c>
      <c r="BC233" s="103">
        <f ca="1">IF(OR(БД!M273="",ISERROR(БД!M273)),"",БД!M273)</f>
        <v>2499.9538499998148</v>
      </c>
      <c r="BE233" s="80">
        <f ca="1">IF(OR(БД!Y187="",ISERROR(БД!Y187)),"",БД!Y187)</f>
        <v>548.60400000000004</v>
      </c>
      <c r="BF233" s="103">
        <f ca="1">IF(OR(БД!T187="",ISERROR(БД!T187)),"",БД!T187)</f>
        <v>479.45100000000002</v>
      </c>
      <c r="BG233" s="80">
        <f ca="1">IF(OR(БД!HP230="",ISERROR(БД!HP230)),"",БД!HP230)</f>
        <v>69.153000000000006</v>
      </c>
      <c r="BH233" s="103">
        <f ca="1">IF(OR(БД!I187="",ISERROR(БД!I187)),"",БД!I187)</f>
        <v>37.454999999989298</v>
      </c>
      <c r="BI233" s="114">
        <f ca="1">IF(OR(БД!O187="",ISERROR(БД!O187)),"",БД!O187)</f>
        <v>38.64</v>
      </c>
      <c r="BJ233" s="103">
        <f ca="1">IF(OR(БД!D187="",ISERROR(БД!D187)),"",БД!D187)</f>
        <v>37.134999999989297</v>
      </c>
      <c r="BK233" s="108">
        <f ca="1">IF(OR(БД!HL230="",ISERROR(БД!HL230)),"",БД!HL230)</f>
        <v>0.32</v>
      </c>
      <c r="BL233" s="108">
        <f ca="1">IF(OR(БД!HZ230="",ISERROR(БД!HZ230)),"",БД!HZ230)</f>
        <v>313.37799999999999</v>
      </c>
      <c r="BM233" s="134" t="str">
        <f>IF(OR(БД!IA230="",ISERROR(БД!IA230)),"",БД!IA230)</f>
        <v/>
      </c>
      <c r="BN233" s="103">
        <f ca="1">IF(OR(БД!HU230="",ISERROR(БД!HU230)),"",БД!HU230)</f>
        <v>313.07900000000001</v>
      </c>
      <c r="BO233" s="108">
        <f ca="1">IF(OR(БД!HH230="",ISERROR(БД!HH230)),"",БД!HH230)</f>
        <v>0.29899999999999999</v>
      </c>
      <c r="BP233" s="134" t="str">
        <f>IF(OR(БД!HI230="",ISERROR(БД!HI230)),"",БД!HI230)</f>
        <v/>
      </c>
      <c r="BQ233" s="108" t="str">
        <f ca="1">IF(OR(БД!EG316="",ISERROR(БД!EG316)),"",БД!EG316)</f>
        <v/>
      </c>
      <c r="BR233" s="108" t="str">
        <f ca="1">IF(OR(БД!EC316="",ISERROR(БД!EC316)),"",БД!EC316)</f>
        <v/>
      </c>
      <c r="BS233" s="108" t="str">
        <f ca="1">IF(OR(БД!FG488="",ISERROR(БД!FG488)),"",БД!FG488)</f>
        <v/>
      </c>
      <c r="BT233" s="108" t="str">
        <f ca="1">IF(OR(БД!FC488="",ISERROR(БД!FC488)),"",БД!FC488)</f>
        <v/>
      </c>
      <c r="BU233" s="108" t="str">
        <f ca="1">IF(OR(БД!EY488="",ISERROR(БД!EY488)),"",БД!EY488)</f>
        <v/>
      </c>
      <c r="BV233" s="108" t="str">
        <f ca="1">IF(OR(БД!EU488="",ISERROR(БД!EU488)),"",БД!EU488)</f>
        <v/>
      </c>
      <c r="BW233" s="108" t="str">
        <f ca="1">IF(OR(БД!EQ488="",ISERROR(БД!EQ488)),"",БД!EQ488)</f>
        <v/>
      </c>
      <c r="BX233" s="80">
        <f ca="1">IF(OR(БД!I488="",ISERROR(БД!I488)),"",БД!I488)</f>
        <v>1378.8330000000001</v>
      </c>
      <c r="BY233" s="114">
        <f ca="1">IF(OR(БД!O488="",ISERROR(БД!O488)),"",БД!O488)</f>
        <v>1294.1300000000001</v>
      </c>
      <c r="BZ233" s="103">
        <f ca="1">IF(OR(БД!M58="",ISERROR(БД!M58)),"",БД!M58)</f>
        <v>33.308999999996203</v>
      </c>
      <c r="CA233" s="103">
        <f ca="1">IF(OR(БД!H58="",ISERROR(БД!H58)),"",БД!H58)</f>
        <v>33.308999999996203</v>
      </c>
      <c r="CB233" s="108">
        <f ca="1">IF(OR(БД!D58="",ISERROR(БД!D58)),"",БД!D58)</f>
        <v>0</v>
      </c>
      <c r="CC233" s="108">
        <f ca="1">IF(OR(БД!D273="",ISERROR(БД!D273)),"",БД!D273)</f>
        <v>0</v>
      </c>
      <c r="CD233" s="29"/>
      <c r="CE233" s="103">
        <f ca="1">IF(OR(БД!AV230="",ISERROR(БД!AV230)),"",БД!AV230)</f>
        <v>315.04100000011681</v>
      </c>
      <c r="CF233" s="114">
        <f ca="1">IF(OR(БД!BB230="",ISERROR(БД!BB230)),"",БД!BB230)</f>
        <v>0</v>
      </c>
      <c r="CG233" s="103">
        <f ca="1">IF(OR(БД!W273="",ISERROR(БД!W273)),"",БД!W273)</f>
        <v>1126.8611500000425</v>
      </c>
      <c r="CH233" s="103">
        <f ca="1">IF(OR(БД!AF230="",ISERROR(БД!AF230)),"",БД!AF230)</f>
        <v>69.772000000000006</v>
      </c>
      <c r="CI233" s="114">
        <f ca="1">IF(OR(БД!AL230="",ISERROR(БД!AL230)),"",БД!AL230)</f>
        <v>80.89</v>
      </c>
    </row>
    <row r="234" spans="1:87" x14ac:dyDescent="0.25">
      <c r="A234" s="113">
        <v>6</v>
      </c>
      <c r="B234" s="103">
        <f ca="1">IF(OR(БД!DZ231="",ISERROR(БД!DZ231)),"",БД!DZ231)</f>
        <v>280.77700000000078</v>
      </c>
      <c r="C234" s="139">
        <f>IF(OR(БД!ED231="",ISERROR(БД!ED231)),"",БД!ED231)</f>
        <v>12.54</v>
      </c>
      <c r="D234" s="114">
        <f ca="1">IF(OR(БД!EG231="",ISERROR(БД!EG231)),"",БД!EG231)</f>
        <v>310.233</v>
      </c>
      <c r="E234" s="80">
        <f ca="1">IF(OR(БД!DU231="",ISERROR(БД!DU231)),"",БД!DU231)</f>
        <v>37.625</v>
      </c>
      <c r="F234" s="80">
        <f ca="1">IF(OR(БД!T489="",ISERROR(БД!T489)),"",БД!T489)</f>
        <v>31.799000000000799</v>
      </c>
      <c r="G234" s="103">
        <f ca="1">IF(OR(БД!CF317="",ISERROR(БД!CF317)),"",БД!CF317)</f>
        <v>1375.2700000000204</v>
      </c>
      <c r="H234" s="133">
        <f ca="1">IF(OR(БД!BH274="",ISERROR(БД!BH274)),"",БД!BH274)</f>
        <v>211.35300000000001</v>
      </c>
      <c r="I234" s="114">
        <f ca="1">IF(OR(БД!BM274="",ISERROR(БД!BM274)),"",БД!BM274)</f>
        <v>211.35300000000001</v>
      </c>
      <c r="J234" s="103">
        <f ca="1">IF(OR(БД!HS403="",ISERROR(БД!HS403)),"",БД!HS403)</f>
        <v>2114.9924900000119</v>
      </c>
      <c r="K234" s="139">
        <f>IF(OR(БД!HV403="",ISERROR(БД!HV403)),"",БД!HV403)</f>
        <v>1992</v>
      </c>
      <c r="L234" s="114">
        <f ca="1">IF(OR(БД!HZ403="",ISERROR(БД!HZ403)),"",БД!HZ403)</f>
        <v>1992</v>
      </c>
      <c r="M234" s="80">
        <f ca="1">IF(OR(БД!EU274="",ISERROR(БД!EU274)),"",БД!EU274)</f>
        <v>147.734999999942</v>
      </c>
      <c r="N234" s="114">
        <f ca="1">IF(OR(БД!FA274="",ISERROR(БД!FA274)),"",БД!FA274)</f>
        <v>137.19999999999999</v>
      </c>
      <c r="O234" s="80">
        <f ca="1">IF(OR(БД!FB403="",ISERROR(БД!FB403)),"",БД!FB403)</f>
        <v>10.4420000000018</v>
      </c>
      <c r="P234" s="114">
        <f ca="1">IF(OR(БД!FH403="",ISERROR(БД!FH403)),"",БД!FH403)</f>
        <v>12.542</v>
      </c>
      <c r="Q234" s="80">
        <f ca="1">IF(OR(БД!FM403="",ISERROR(БД!FM403)),"",БД!FM403)</f>
        <v>97.425300000012797</v>
      </c>
      <c r="R234" s="114">
        <f ca="1">IF(OR(БД!FS403="",ISERROR(БД!FS403)),"",БД!FS403)</f>
        <v>92.885000000000005</v>
      </c>
      <c r="S234" s="80">
        <f ca="1">IF(OR(БД!FX403="",ISERROR(БД!FX403)),"",БД!FX403)</f>
        <v>1.1599999999999999</v>
      </c>
      <c r="T234" s="114">
        <f ca="1">IF(OR(БД!GD403="",ISERROR(БД!GD403)),"",БД!GD403)</f>
        <v>1.1599999999999999</v>
      </c>
      <c r="U234" s="80">
        <f ca="1">IF(OR(БД!GI403="",ISERROR(БД!GI403)),"",БД!GI403)</f>
        <v>180.232000000016</v>
      </c>
      <c r="V234" s="80">
        <f ca="1">IF(OR(БД!GN403="",ISERROR(БД!GN403)),"",БД!GN403)</f>
        <v>43.238459999998199</v>
      </c>
      <c r="W234" s="114">
        <f ca="1">IF(OR(БД!GT403="",ISERROR(БД!GT403)),"",БД!GT403)</f>
        <v>38.4</v>
      </c>
      <c r="X234" s="80">
        <f ca="1">IF(OR(БД!GY403="",ISERROR(БД!GY403)),"",БД!GY403)</f>
        <v>19.13</v>
      </c>
      <c r="Y234" s="80">
        <f ca="1">IF(OR(БД!HD403="",ISERROR(БД!HD403)),"",БД!HD403)</f>
        <v>5</v>
      </c>
      <c r="Z234" s="80">
        <f ca="1">IF(OR(БД!HI403="",ISERROR(БД!HI403)),"",БД!HI403)</f>
        <v>42.205999999943302</v>
      </c>
      <c r="AA234" s="80">
        <f ca="1">IF(OR(БД!HN403="",ISERROR(БД!HN403)),"",БД!HN403)</f>
        <v>13.497999999999999</v>
      </c>
      <c r="AB234" s="80">
        <f ca="1">IF(OR(БД!O231="",ISERROR(БД!O231)),"",БД!O231)</f>
        <v>33</v>
      </c>
      <c r="AC234" s="133">
        <f ca="1">IF(OR(БД!CS446="",ISERROR(БД!CS446)),"",БД!CS446)</f>
        <v>7.4969999999999999</v>
      </c>
      <c r="AD234" s="114">
        <f ca="1">IF(OR(БД!CX446="",ISERROR(БД!CX446)),"",БД!CX446)</f>
        <v>7.4969999999999999</v>
      </c>
      <c r="AE234" s="133">
        <f ca="1">IF(OR(БД!CI446="",ISERROR(БД!CI446)),"",БД!CI446)</f>
        <v>14.89</v>
      </c>
      <c r="AF234" s="114">
        <f ca="1">IF(OR(БД!CN446="",ISERROR(БД!CN446)),"",БД!CN446)</f>
        <v>14.89</v>
      </c>
      <c r="AG234" s="103">
        <f ca="1">IF(OR(БД!BX446="",ISERROR(БД!BX446)),"",БД!BX446)</f>
        <v>5.8039999999999985</v>
      </c>
      <c r="AH234" s="114">
        <f ca="1">IF(OR(БД!CD446="",ISERROR(БД!CD446)),"",БД!CD446)</f>
        <v>30.17</v>
      </c>
      <c r="AI234" s="80">
        <f ca="1">IF(OR(БД!D489="",ISERROR(БД!D489)),"",БД!D489)</f>
        <v>20.693999999999999</v>
      </c>
      <c r="AJ234" s="80">
        <f ca="1">IF(OR(БД!BM446="",ISERROR(БД!BM446)),"",БД!BM446)</f>
        <v>2.6040000000175501</v>
      </c>
      <c r="AK234" s="114">
        <f ca="1">IF(OR(БД!BS446="",ISERROR(БД!BS446)),"",БД!BS446)</f>
        <v>85.33</v>
      </c>
      <c r="AL234" s="80">
        <f ca="1">IF(OR(БД!BB446="",ISERROR(БД!BB446)),"",БД!BB446)</f>
        <v>7</v>
      </c>
      <c r="AM234" s="114">
        <f ca="1">IF(OR(БД!BH446="",ISERROR(БД!BH446)),"",БД!BH446)</f>
        <v>7.9260000000000002</v>
      </c>
      <c r="AN234" s="80">
        <f ca="1">IF(OR(БД!AW446="",ISERROR(БД!AW446)),"",БД!AW446)</f>
        <v>12.65</v>
      </c>
      <c r="AO234" s="80">
        <f ca="1">IF(OR(БД!AR446="",ISERROR(БД!AR446)),"",БД!AR446)</f>
        <v>0.239999999999782</v>
      </c>
      <c r="AP234" s="80">
        <f ca="1">IF(OR(БД!AM446="",ISERROR(БД!AM446)),"",БД!AM446)</f>
        <v>0.08</v>
      </c>
      <c r="AQ234" s="80">
        <f ca="1">IF(OR(БД!AB446="",ISERROR(БД!AB446)),"",БД!AB446)</f>
        <v>372.25650000005697</v>
      </c>
      <c r="AR234" s="114">
        <f ca="1">IF(OR(БД!AH446="",ISERROR(БД!AH446)),"",БД!AH446)</f>
        <v>289</v>
      </c>
      <c r="AS234" s="103">
        <f ca="1">IF(OR(БД!W446="",ISERROR(БД!W446)),"",БД!W446)</f>
        <v>30.481850000002197</v>
      </c>
      <c r="AT234" s="80">
        <f ca="1">IF(OR(БД!R446="",ISERROR(БД!R446)),"",БД!R446)</f>
        <v>50</v>
      </c>
      <c r="AU234" s="108">
        <f ca="1">IF(OR(БД!N446="",ISERROR(БД!N446)),"",БД!N446)</f>
        <v>0</v>
      </c>
      <c r="AV234" s="108">
        <f ca="1">IF(OR(БД!J446="",ISERROR(БД!J446)),"",БД!J446)</f>
        <v>0</v>
      </c>
      <c r="AW234" s="80">
        <f ca="1">IF(OR(БД!GZ489="",ISERROR(БД!GZ489)),"",БД!GZ489)</f>
        <v>45.272400000018102</v>
      </c>
      <c r="AX234" s="108">
        <f ca="1">IF(OR(БД!GV489="",ISERROR(БД!GV489)),"",БД!GV489)</f>
        <v>0</v>
      </c>
      <c r="AY234" s="103">
        <f ca="1">IF(OR(БД!GQ489="",ISERROR(БД!GQ489)),"",БД!GQ489)</f>
        <v>180.232000000016</v>
      </c>
      <c r="AZ234" s="80">
        <f ca="1">IF(OR(БД!P403="",ISERROR(БД!P403)),"",БД!P403)</f>
        <v>37.978850000002197</v>
      </c>
      <c r="BA234" s="108">
        <f ca="1">IF(OR(БД!AB274="",ISERROR(БД!AB274)),"",БД!AB274)</f>
        <v>0</v>
      </c>
      <c r="BB234" s="82">
        <f ca="1">IF(OR(БД!AE274="",ISERROR(БД!AE274)),"",БД!AE274)</f>
        <v>1.7360000000116997</v>
      </c>
      <c r="BC234" s="103">
        <f ca="1">IF(OR(БД!M274="",ISERROR(БД!M274)),"",БД!M274)</f>
        <v>2406.2114900000147</v>
      </c>
      <c r="BE234" s="80">
        <f ca="1">IF(OR(БД!Y188="",ISERROR(БД!Y188)),"",БД!Y188)</f>
        <v>549.82500000000005</v>
      </c>
      <c r="BF234" s="103">
        <f ca="1">IF(OR(БД!T188="",ISERROR(БД!T188)),"",БД!T188)</f>
        <v>481.24700000000007</v>
      </c>
      <c r="BG234" s="80">
        <f ca="1">IF(OR(БД!HP231="",ISERROR(БД!HP231)),"",БД!HP231)</f>
        <v>68.578000000000003</v>
      </c>
      <c r="BH234" s="103">
        <f ca="1">IF(OR(БД!I188="",ISERROR(БД!I188)),"",БД!I188)</f>
        <v>37.924999999999997</v>
      </c>
      <c r="BI234" s="114">
        <f ca="1">IF(OR(БД!O188="",ISERROR(БД!O188)),"",БД!O188)</f>
        <v>38.64</v>
      </c>
      <c r="BJ234" s="103">
        <f ca="1">IF(OR(БД!D188="",ISERROR(БД!D188)),"",БД!D188)</f>
        <v>37.625</v>
      </c>
      <c r="BK234" s="108">
        <f ca="1">IF(OR(БД!HL231="",ISERROR(БД!HL231)),"",БД!HL231)</f>
        <v>0.3</v>
      </c>
      <c r="BL234" s="108">
        <f ca="1">IF(OR(БД!HZ231="",ISERROR(БД!HZ231)),"",БД!HZ231)</f>
        <v>311.85599999999999</v>
      </c>
      <c r="BM234" s="134" t="str">
        <f>IF(OR(БД!IA231="",ISERROR(БД!IA231)),"",БД!IA231)</f>
        <v/>
      </c>
      <c r="BN234" s="103">
        <f ca="1">IF(OR(БД!HU231="",ISERROR(БД!HU231)),"",БД!HU231)</f>
        <v>311.55099999999999</v>
      </c>
      <c r="BO234" s="108">
        <f ca="1">IF(OR(БД!HH231="",ISERROR(БД!HH231)),"",БД!HH231)</f>
        <v>0.30499999999999999</v>
      </c>
      <c r="BP234" s="134" t="str">
        <f>IF(OR(БД!HI231="",ISERROR(БД!HI231)),"",БД!HI231)</f>
        <v/>
      </c>
      <c r="BQ234" s="108" t="str">
        <f ca="1">IF(OR(БД!EG317="",ISERROR(БД!EG317)),"",БД!EG317)</f>
        <v/>
      </c>
      <c r="BR234" s="108" t="str">
        <f ca="1">IF(OR(БД!EC317="",ISERROR(БД!EC317)),"",БД!EC317)</f>
        <v/>
      </c>
      <c r="BS234" s="108" t="str">
        <f ca="1">IF(OR(БД!FG489="",ISERROR(БД!FG489)),"",БД!FG489)</f>
        <v/>
      </c>
      <c r="BT234" s="108" t="str">
        <f ca="1">IF(OR(БД!FC489="",ISERROR(БД!FC489)),"",БД!FC489)</f>
        <v/>
      </c>
      <c r="BU234" s="108" t="str">
        <f ca="1">IF(OR(БД!EY489="",ISERROR(БД!EY489)),"",БД!EY489)</f>
        <v/>
      </c>
      <c r="BV234" s="108" t="str">
        <f ca="1">IF(OR(БД!EU489="",ISERROR(БД!EU489)),"",БД!EU489)</f>
        <v/>
      </c>
      <c r="BW234" s="108" t="str">
        <f ca="1">IF(OR(БД!EQ489="",ISERROR(БД!EQ489)),"",БД!EQ489)</f>
        <v/>
      </c>
      <c r="BX234" s="80">
        <f ca="1">IF(OR(БД!I489="",ISERROR(БД!I489)),"",БД!I489)</f>
        <v>1300.1199999999999</v>
      </c>
      <c r="BY234" s="114">
        <f ca="1">IF(OR(БД!O489="",ISERROR(БД!O489)),"",БД!O489)</f>
        <v>1300.2</v>
      </c>
      <c r="BZ234" s="103">
        <f ca="1">IF(OR(БД!M59="",ISERROR(БД!M59)),"",БД!M59)</f>
        <v>31.799000000000799</v>
      </c>
      <c r="CA234" s="103">
        <f ca="1">IF(OR(БД!H59="",ISERROR(БД!H59)),"",БД!H59)</f>
        <v>31.799000000000799</v>
      </c>
      <c r="CB234" s="108">
        <f ca="1">IF(OR(БД!D59="",ISERROR(БД!D59)),"",БД!D59)</f>
        <v>0</v>
      </c>
      <c r="CC234" s="108">
        <f ca="1">IF(OR(БД!D274="",ISERROR(БД!D274)),"",БД!D274)</f>
        <v>0</v>
      </c>
      <c r="CD234" s="29"/>
      <c r="CE234" s="103">
        <f ca="1">IF(OR(БД!AV231="",ISERROR(БД!AV231)),"",БД!AV231)</f>
        <v>225.81780000000481</v>
      </c>
      <c r="CF234" s="114">
        <f ca="1">IF(OR(БД!BB231="",ISERROR(БД!BB231)),"",БД!BB231)</f>
        <v>350.00099999999998</v>
      </c>
      <c r="CG234" s="103">
        <f ca="1">IF(OR(БД!W274="",ISERROR(БД!W274)),"",БД!W274)</f>
        <v>1141.8425100000086</v>
      </c>
      <c r="CH234" s="103">
        <f ca="1">IF(OR(БД!AF231="",ISERROR(БД!AF231)),"",БД!AF231)</f>
        <v>69.183000000000007</v>
      </c>
      <c r="CI234" s="114">
        <f ca="1">IF(OR(БД!AL231="",ISERROR(БД!AL231)),"",БД!AL231)</f>
        <v>80.89</v>
      </c>
    </row>
    <row r="235" spans="1:87" x14ac:dyDescent="0.25">
      <c r="A235" s="113">
        <v>7</v>
      </c>
      <c r="B235" s="103">
        <f ca="1">IF(OR(БД!DZ232="",ISERROR(БД!DZ232)),"",БД!DZ232)</f>
        <v>289.7910000000042</v>
      </c>
      <c r="C235" s="139">
        <f>IF(OR(БД!ED232="",ISERROR(БД!ED232)),"",БД!ED232)</f>
        <v>319.66699999999997</v>
      </c>
      <c r="D235" s="114">
        <f ca="1">IF(OR(БД!EG232="",ISERROR(БД!EG232)),"",БД!EG232)</f>
        <v>319.66699999999997</v>
      </c>
      <c r="E235" s="80">
        <f ca="1">IF(OR(БД!DU232="",ISERROR(БД!DU232)),"",БД!DU232)</f>
        <v>38.5700000000015</v>
      </c>
      <c r="F235" s="80">
        <f ca="1">IF(OR(БД!T490="",ISERROR(БД!T490)),"",БД!T490)</f>
        <v>30.434000000002701</v>
      </c>
      <c r="G235" s="103">
        <f ca="1">IF(OR(БД!CF318="",ISERROR(БД!CF318)),"",БД!CF318)</f>
        <v>1398.6549999999847</v>
      </c>
      <c r="H235" s="133">
        <f ca="1">IF(OR(БД!BH275="",ISERROR(БД!BH275)),"",БД!BH275)</f>
        <v>220.78700000000001</v>
      </c>
      <c r="I235" s="114">
        <f ca="1">IF(OR(БД!BM275="",ISERROR(БД!BM275)),"",БД!BM275)</f>
        <v>220.78700000000001</v>
      </c>
      <c r="J235" s="103">
        <f ca="1">IF(OR(БД!HS404="",ISERROR(БД!HS404)),"",БД!HS404)</f>
        <v>2113.880990000061</v>
      </c>
      <c r="K235" s="139">
        <f>IF(OR(БД!HV404="",ISERROR(БД!HV404)),"",БД!HV404)</f>
        <v>1984.11</v>
      </c>
      <c r="L235" s="114">
        <f ca="1">IF(OR(БД!HZ404="",ISERROR(БД!HZ404)),"",БД!HZ404)</f>
        <v>1984.11</v>
      </c>
      <c r="M235" s="80">
        <f ca="1">IF(OR(БД!EU275="",ISERROR(БД!EU275)),"",БД!EU275)</f>
        <v>113.017999999995</v>
      </c>
      <c r="N235" s="114">
        <f ca="1">IF(OR(БД!FA275="",ISERROR(БД!FA275)),"",БД!FA275)</f>
        <v>173.42</v>
      </c>
      <c r="O235" s="80">
        <f ca="1">IF(OR(БД!FB404="",ISERROR(БД!FB404)),"",БД!FB404)</f>
        <v>11.483999999999501</v>
      </c>
      <c r="P235" s="114">
        <f ca="1">IF(OR(БД!FH404="",ISERROR(БД!FH404)),"",БД!FH404)</f>
        <v>12.385999999999999</v>
      </c>
      <c r="Q235" s="80">
        <f ca="1">IF(OR(БД!FM404="",ISERROR(БД!FM404)),"",БД!FM404)</f>
        <v>95.330220000007301</v>
      </c>
      <c r="R235" s="114">
        <f ca="1">IF(OR(БД!FS404="",ISERROR(БД!FS404)),"",БД!FS404)</f>
        <v>92.585999999999999</v>
      </c>
      <c r="S235" s="80">
        <f ca="1">IF(OR(БД!FX404="",ISERROR(БД!FX404)),"",БД!FX404)</f>
        <v>1.1599999999999999</v>
      </c>
      <c r="T235" s="114">
        <f ca="1">IF(OR(БД!GD404="",ISERROR(БД!GD404)),"",БД!GD404)</f>
        <v>1.157</v>
      </c>
      <c r="U235" s="80">
        <f ca="1">IF(OR(БД!GI404="",ISERROR(БД!GI404)),"",БД!GI404)</f>
        <v>193.395999999982</v>
      </c>
      <c r="V235" s="80">
        <f ca="1">IF(OR(БД!GN404="",ISERROR(БД!GN404)),"",БД!GN404)</f>
        <v>42.154080000001997</v>
      </c>
      <c r="W235" s="114">
        <f ca="1">IF(OR(БД!GT404="",ISERROR(БД!GT404)),"",БД!GT404)</f>
        <v>38.277000000000001</v>
      </c>
      <c r="X235" s="80">
        <f ca="1">IF(OR(БД!GY404="",ISERROR(БД!GY404)),"",БД!GY404)</f>
        <v>28.42</v>
      </c>
      <c r="Y235" s="80">
        <f ca="1">IF(OR(БД!HD404="",ISERROR(БД!HD404)),"",БД!HD404)</f>
        <v>6.5</v>
      </c>
      <c r="Z235" s="80">
        <f ca="1">IF(OR(БД!HI404="",ISERROR(БД!HI404)),"",БД!HI404)</f>
        <v>45.408000000031699</v>
      </c>
      <c r="AA235" s="80">
        <f ca="1">IF(OR(БД!HN404="",ISERROR(БД!HN404)),"",БД!HN404)</f>
        <v>15.444000000000001</v>
      </c>
      <c r="AB235" s="80">
        <f ca="1">IF(OR(БД!O232="",ISERROR(БД!O232)),"",БД!O232)</f>
        <v>31</v>
      </c>
      <c r="AC235" s="133">
        <f ca="1">IF(OR(БД!CS447="",ISERROR(БД!CS447)),"",БД!CS447)</f>
        <v>7.7229999999999999</v>
      </c>
      <c r="AD235" s="114">
        <f ca="1">IF(OR(БД!CX447="",ISERROR(БД!CX447)),"",БД!CX447)</f>
        <v>7.7229999999999999</v>
      </c>
      <c r="AE235" s="133">
        <f ca="1">IF(OR(БД!CI447="",ISERROR(БД!CI447)),"",БД!CI447)</f>
        <v>14.842000000000001</v>
      </c>
      <c r="AF235" s="114">
        <f ca="1">IF(OR(БД!CN447="",ISERROR(БД!CN447)),"",БД!CN447)</f>
        <v>14.842000000000001</v>
      </c>
      <c r="AG235" s="103">
        <f ca="1">IF(OR(БД!BX447="",ISERROR(БД!BX447)),"",БД!BX447)</f>
        <v>5.6369999999999987</v>
      </c>
      <c r="AH235" s="114">
        <f ca="1">IF(OR(БД!CD447="",ISERROR(БД!CD447)),"",БД!CD447)</f>
        <v>30.061</v>
      </c>
      <c r="AI235" s="80">
        <f ca="1">IF(OR(БД!D490="",ISERROR(БД!D490)),"",БД!D490)</f>
        <v>20.478999999999999</v>
      </c>
      <c r="AJ235" s="80">
        <f ca="1">IF(OR(БД!BM447="",ISERROR(БД!BM447)),"",БД!BM447)</f>
        <v>84.479999999988706</v>
      </c>
      <c r="AK235" s="114">
        <f ca="1">IF(OR(БД!BS447="",ISERROR(БД!BS447)),"",БД!BS447)</f>
        <v>85.313000000000002</v>
      </c>
      <c r="AL235" s="80">
        <f ca="1">IF(OR(БД!BB447="",ISERROR(БД!BB447)),"",БД!BB447)</f>
        <v>8.5</v>
      </c>
      <c r="AM235" s="114">
        <f ca="1">IF(OR(БД!BH447="",ISERROR(БД!BH447)),"",БД!BH447)</f>
        <v>8.0920000000000005</v>
      </c>
      <c r="AN235" s="80">
        <f ca="1">IF(OR(БД!AW447="",ISERROR(БД!AW447)),"",БД!AW447)</f>
        <v>12.52</v>
      </c>
      <c r="AO235" s="80">
        <f ca="1">IF(OR(БД!AR447="",ISERROR(БД!AR447)),"",БД!AR447)</f>
        <v>0.4</v>
      </c>
      <c r="AP235" s="80">
        <f ca="1">IF(OR(БД!AM447="",ISERROR(БД!AM447)),"",БД!AM447)</f>
        <v>7.0000000000000007E-2</v>
      </c>
      <c r="AQ235" s="80">
        <f ca="1">IF(OR(БД!AB447="",ISERROR(БД!AB447)),"",БД!AB447)</f>
        <v>407.817959999918</v>
      </c>
      <c r="AR235" s="114">
        <f ca="1">IF(OR(БД!AH447="",ISERROR(БД!AH447)),"",БД!AH447)</f>
        <v>321.40499999999997</v>
      </c>
      <c r="AS235" s="103">
        <f ca="1">IF(OR(БД!W447="",ISERROR(БД!W447)),"",БД!W447)</f>
        <v>30.939750000000004</v>
      </c>
      <c r="AT235" s="80">
        <f ca="1">IF(OR(БД!R447="",ISERROR(БД!R447)),"",БД!R447)</f>
        <v>50</v>
      </c>
      <c r="AU235" s="108">
        <f ca="1">IF(OR(БД!N447="",ISERROR(БД!N447)),"",БД!N447)</f>
        <v>0</v>
      </c>
      <c r="AV235" s="108">
        <f ca="1">IF(OR(БД!J447="",ISERROR(БД!J447)),"",БД!J447)</f>
        <v>0</v>
      </c>
      <c r="AW235" s="80">
        <f ca="1">IF(OR(БД!GZ490="",ISERROR(БД!GZ490)),"",БД!GZ490)</f>
        <v>32.56</v>
      </c>
      <c r="AX235" s="108">
        <f ca="1">IF(OR(БД!GV490="",ISERROR(БД!GV490)),"",БД!GV490)</f>
        <v>0</v>
      </c>
      <c r="AY235" s="103">
        <f ca="1">IF(OR(БД!GQ490="",ISERROR(БД!GQ490)),"",БД!GQ490)</f>
        <v>193.395999999982</v>
      </c>
      <c r="AZ235" s="80">
        <f ca="1">IF(OR(БД!P404="",ISERROR(БД!P404)),"",БД!P404)</f>
        <v>38.662750000000003</v>
      </c>
      <c r="BA235" s="108">
        <f ca="1">IF(OR(БД!AB275="",ISERROR(БД!AB275)),"",БД!AB275)</f>
        <v>0</v>
      </c>
      <c r="BB235" s="82">
        <f ca="1">IF(OR(БД!AE275="",ISERROR(БД!AE275)),"",БД!AE275)</f>
        <v>56.319999999992433</v>
      </c>
      <c r="BC235" s="103">
        <f ca="1">IF(OR(БД!M275="",ISERROR(БД!M275)),"",БД!M275)</f>
        <v>2415.1559900000648</v>
      </c>
      <c r="BE235" s="80">
        <f ca="1">IF(OR(БД!Y189="",ISERROR(БД!Y189)),"",БД!Y189)</f>
        <v>513.43200000000002</v>
      </c>
      <c r="BF235" s="103">
        <f ca="1">IF(OR(БД!T189="",ISERROR(БД!T189)),"",БД!T189)</f>
        <v>445.33300000000003</v>
      </c>
      <c r="BG235" s="80">
        <f ca="1">IF(OR(БД!HP232="",ISERROR(БД!HP232)),"",БД!HP232)</f>
        <v>68.099000000000004</v>
      </c>
      <c r="BH235" s="103">
        <f ca="1">IF(OR(БД!I189="",ISERROR(БД!I189)),"",БД!I189)</f>
        <v>38.880000000001502</v>
      </c>
      <c r="BI235" s="114">
        <f ca="1">IF(OR(БД!O189="",ISERROR(БД!O189)),"",БД!O189)</f>
        <v>38.64</v>
      </c>
      <c r="BJ235" s="103">
        <f ca="1">IF(OR(БД!D189="",ISERROR(БД!D189)),"",БД!D189)</f>
        <v>38.5700000000015</v>
      </c>
      <c r="BK235" s="108">
        <f ca="1">IF(OR(БД!HL232="",ISERROR(БД!HL232)),"",БД!HL232)</f>
        <v>0.31</v>
      </c>
      <c r="BL235" s="108">
        <f ca="1">IF(OR(БД!HZ232="",ISERROR(БД!HZ232)),"",БД!HZ232)</f>
        <v>384.36500000000001</v>
      </c>
      <c r="BM235" s="134" t="str">
        <f>IF(OR(БД!IA232="",ISERROR(БД!IA232)),"",БД!IA232)</f>
        <v/>
      </c>
      <c r="BN235" s="103">
        <f ca="1">IF(OR(БД!HU232="",ISERROR(БД!HU232)),"",БД!HU232)</f>
        <v>384.053</v>
      </c>
      <c r="BO235" s="108">
        <f ca="1">IF(OR(БД!HH232="",ISERROR(БД!HH232)),"",БД!HH232)</f>
        <v>0.312</v>
      </c>
      <c r="BP235" s="134" t="str">
        <f>IF(OR(БД!HI232="",ISERROR(БД!HI232)),"",БД!HI232)</f>
        <v/>
      </c>
      <c r="BQ235" s="108" t="str">
        <f ca="1">IF(OR(БД!EG318="",ISERROR(БД!EG318)),"",БД!EG318)</f>
        <v/>
      </c>
      <c r="BR235" s="108" t="str">
        <f ca="1">IF(OR(БД!EC318="",ISERROR(БД!EC318)),"",БД!EC318)</f>
        <v/>
      </c>
      <c r="BS235" s="108" t="str">
        <f ca="1">IF(OR(БД!FG490="",ISERROR(БД!FG490)),"",БД!FG490)</f>
        <v/>
      </c>
      <c r="BT235" s="108" t="str">
        <f ca="1">IF(OR(БД!FC490="",ISERROR(БД!FC490)),"",БД!FC490)</f>
        <v/>
      </c>
      <c r="BU235" s="108" t="str">
        <f ca="1">IF(OR(БД!EY490="",ISERROR(БД!EY490)),"",БД!EY490)</f>
        <v/>
      </c>
      <c r="BV235" s="108" t="str">
        <f ca="1">IF(OR(БД!EU490="",ISERROR(БД!EU490)),"",БД!EU490)</f>
        <v/>
      </c>
      <c r="BW235" s="108" t="str">
        <f ca="1">IF(OR(БД!EQ490="",ISERROR(БД!EQ490)),"",БД!EQ490)</f>
        <v/>
      </c>
      <c r="BX235" s="80">
        <f ca="1">IF(OR(БД!I490="",ISERROR(БД!I490)),"",БД!I490)</f>
        <v>1345.431</v>
      </c>
      <c r="BY235" s="114">
        <f ca="1">IF(OR(БД!O490="",ISERROR(БД!O490)),"",БД!O490)</f>
        <v>1283.7850000000001</v>
      </c>
      <c r="BZ235" s="103">
        <f ca="1">IF(OR(БД!M60="",ISERROR(БД!M60)),"",БД!M60)</f>
        <v>30.434000000002701</v>
      </c>
      <c r="CA235" s="103">
        <f ca="1">IF(OR(БД!H60="",ISERROR(БД!H60)),"",БД!H60)</f>
        <v>30.434000000002701</v>
      </c>
      <c r="CB235" s="108">
        <f ca="1">IF(OR(БД!D60="",ISERROR(БД!D60)),"",БД!D60)</f>
        <v>0</v>
      </c>
      <c r="CC235" s="108">
        <f ca="1">IF(OR(БД!D275="",ISERROR(БД!D275)),"",БД!D275)</f>
        <v>0</v>
      </c>
      <c r="CD235" s="29"/>
      <c r="CE235" s="103">
        <f ca="1">IF(OR(БД!AV232="",ISERROR(БД!AV232)),"",БД!AV232)</f>
        <v>247.28720000004523</v>
      </c>
      <c r="CF235" s="114">
        <f ca="1">IF(OR(БД!BB232="",ISERROR(БД!BB232)),"",БД!BB232)</f>
        <v>249.553</v>
      </c>
      <c r="CG235" s="103">
        <f ca="1">IF(OR(БД!W275="",ISERROR(БД!W275)),"",БД!W275)</f>
        <v>1238.8040099999239</v>
      </c>
      <c r="CH235" s="103">
        <f ca="1">IF(OR(БД!AF232="",ISERROR(БД!AF232)),"",БД!AF232)</f>
        <v>68.721000000000004</v>
      </c>
      <c r="CI235" s="114">
        <f ca="1">IF(OR(БД!AL232="",ISERROR(БД!AL232)),"",БД!AL232)</f>
        <v>80.89</v>
      </c>
    </row>
    <row r="236" spans="1:87" x14ac:dyDescent="0.25">
      <c r="A236" s="113">
        <v>8</v>
      </c>
      <c r="B236" s="103">
        <f ca="1">IF(OR(БД!DZ233="",ISERROR(БД!DZ233)),"",БД!DZ233)</f>
        <v>290.69700000000131</v>
      </c>
      <c r="C236" s="139">
        <f>IF(OR(БД!ED233="",ISERROR(БД!ED233)),"",БД!ED233)</f>
        <v>310.23</v>
      </c>
      <c r="D236" s="114">
        <f ca="1">IF(OR(БД!EG233="",ISERROR(БД!EG233)),"",БД!EG233)</f>
        <v>319.85599999999999</v>
      </c>
      <c r="E236" s="80">
        <f ca="1">IF(OR(БД!DU233="",ISERROR(БД!DU233)),"",БД!DU233)</f>
        <v>38.1500000000051</v>
      </c>
      <c r="F236" s="80">
        <f ca="1">IF(OR(БД!T491="",ISERROR(БД!T491)),"",БД!T491)</f>
        <v>31.5709999999962</v>
      </c>
      <c r="G236" s="103">
        <f ca="1">IF(OR(БД!CF319="",ISERROR(БД!CF319)),"",БД!CF319)</f>
        <v>1299.5659999998386</v>
      </c>
      <c r="H236" s="133">
        <f ca="1">IF(OR(БД!BH276="",ISERROR(БД!BH276)),"",БД!BH276)</f>
        <v>220.976</v>
      </c>
      <c r="I236" s="114">
        <f ca="1">IF(OR(БД!BM276="",ISERROR(БД!BM276)),"",БД!BM276)</f>
        <v>220.976</v>
      </c>
      <c r="J236" s="103">
        <f ca="1">IF(OR(БД!HS405="",ISERROR(БД!HS405)),"",БД!HS405)</f>
        <v>1781.7156399998012</v>
      </c>
      <c r="K236" s="139">
        <f>IF(OR(БД!HV405="",ISERROR(БД!HV405)),"",БД!HV405)</f>
        <v>1992</v>
      </c>
      <c r="L236" s="114">
        <f ca="1">IF(OR(БД!HZ405="",ISERROR(БД!HZ405)),"",БД!HZ405)</f>
        <v>2010.175</v>
      </c>
      <c r="M236" s="80">
        <f ca="1">IF(OR(БД!EU276="",ISERROR(БД!EU276)),"",БД!EU276)</f>
        <v>195.28699999998901</v>
      </c>
      <c r="N236" s="114">
        <f ca="1">IF(OR(БД!FA276="",ISERROR(БД!FA276)),"",БД!FA276)</f>
        <v>154.34</v>
      </c>
      <c r="O236" s="80">
        <f ca="1">IF(OR(БД!FB405="",ISERROR(БД!FB405)),"",БД!FB405)</f>
        <v>11.5069999999992</v>
      </c>
      <c r="P236" s="114">
        <f ca="1">IF(OR(БД!FH405="",ISERROR(БД!FH405)),"",БД!FH405)</f>
        <v>12.519</v>
      </c>
      <c r="Q236" s="80">
        <f ca="1">IF(OR(БД!FM405="",ISERROR(БД!FM405)),"",БД!FM405)</f>
        <v>92.0325599999925</v>
      </c>
      <c r="R236" s="114">
        <f ca="1">IF(OR(БД!FS405="",ISERROR(БД!FS405)),"",БД!FS405)</f>
        <v>92.643000000000001</v>
      </c>
      <c r="S236" s="80">
        <f ca="1">IF(OR(БД!FX405="",ISERROR(БД!FX405)),"",БД!FX405)</f>
        <v>1.1599999999999999</v>
      </c>
      <c r="T236" s="114">
        <f ca="1">IF(OR(БД!GD405="",ISERROR(БД!GD405)),"",БД!GD405)</f>
        <v>1.157</v>
      </c>
      <c r="U236" s="80">
        <f ca="1">IF(OR(БД!GI405="",ISERROR(БД!GI405)),"",БД!GI405)</f>
        <v>172.550000000019</v>
      </c>
      <c r="V236" s="80">
        <f ca="1">IF(OR(БД!GN405="",ISERROR(БД!GN405)),"",БД!GN405)</f>
        <v>41.1799399999963</v>
      </c>
      <c r="W236" s="114">
        <f ca="1">IF(OR(БД!GT405="",ISERROR(БД!GT405)),"",БД!GT405)</f>
        <v>38.301000000000002</v>
      </c>
      <c r="X236" s="80">
        <f ca="1">IF(OR(БД!GY405="",ISERROR(БД!GY405)),"",БД!GY405)</f>
        <v>22.1</v>
      </c>
      <c r="Y236" s="80">
        <f ca="1">IF(OR(БД!HD405="",ISERROR(БД!HD405)),"",БД!HD405)</f>
        <v>6.5</v>
      </c>
      <c r="Z236" s="80">
        <f ca="1">IF(OR(БД!HI405="",ISERROR(БД!HI405)),"",БД!HI405)</f>
        <v>40.732999999985601</v>
      </c>
      <c r="AA236" s="80">
        <f ca="1">IF(OR(БД!HN405="",ISERROR(БД!HN405)),"",БД!HN405)</f>
        <v>16.356999999999999</v>
      </c>
      <c r="AB236" s="80">
        <f ca="1">IF(OR(БД!O233="",ISERROR(БД!O233)),"",БД!O233)</f>
        <v>27</v>
      </c>
      <c r="AC236" s="133">
        <f ca="1">IF(OR(БД!CS448="",ISERROR(БД!CS448)),"",БД!CS448)</f>
        <v>7.9509999999999996</v>
      </c>
      <c r="AD236" s="114">
        <f ca="1">IF(OR(БД!CX448="",ISERROR(БД!CX448)),"",БД!CX448)</f>
        <v>7.9509999999999996</v>
      </c>
      <c r="AE236" s="133">
        <f ca="1">IF(OR(БД!CI448="",ISERROR(БД!CI448)),"",БД!CI448)</f>
        <v>14.851000000000001</v>
      </c>
      <c r="AF236" s="114">
        <f ca="1">IF(OR(БД!CN448="",ISERROR(БД!CN448)),"",БД!CN448)</f>
        <v>14.851000000000001</v>
      </c>
      <c r="AG236" s="103">
        <f ca="1">IF(OR(БД!BX448="",ISERROR(БД!BX448)),"",БД!BX448)</f>
        <v>5.5849999999999991</v>
      </c>
      <c r="AH236" s="114">
        <f ca="1">IF(OR(БД!CD448="",ISERROR(БД!CD448)),"",БД!CD448)</f>
        <v>30.082000000000001</v>
      </c>
      <c r="AI236" s="80">
        <f ca="1">IF(OR(БД!D491="",ISERROR(БД!D491)),"",БД!D491)</f>
        <v>20.436</v>
      </c>
      <c r="AJ236" s="80">
        <f ca="1">IF(OR(БД!BM448="",ISERROR(БД!BM448)),"",БД!BM448)</f>
        <v>76.079999999990804</v>
      </c>
      <c r="AK236" s="114">
        <f ca="1">IF(OR(БД!BS448="",ISERROR(БД!BS448)),"",БД!BS448)</f>
        <v>85.316999999999993</v>
      </c>
      <c r="AL236" s="80">
        <f ca="1">IF(OR(БД!BB448="",ISERROR(БД!BB448)),"",БД!BB448)</f>
        <v>8.5</v>
      </c>
      <c r="AM236" s="114">
        <f ca="1">IF(OR(БД!BH448="",ISERROR(БД!BH448)),"",БД!BH448)</f>
        <v>7.9880000000000004</v>
      </c>
      <c r="AN236" s="80">
        <f ca="1">IF(OR(БД!AW448="",ISERROR(БД!AW448)),"",БД!AW448)</f>
        <v>12.62</v>
      </c>
      <c r="AO236" s="80">
        <f ca="1">IF(OR(БД!AR448="",ISERROR(БД!AR448)),"",БД!AR448)</f>
        <v>0.31999999999970902</v>
      </c>
      <c r="AP236" s="80">
        <f ca="1">IF(OR(БД!AM448="",ISERROR(БД!AM448)),"",БД!AM448)</f>
        <v>7.0000000000000007E-2</v>
      </c>
      <c r="AQ236" s="80">
        <f ca="1">IF(OR(БД!AB448="",ISERROR(БД!AB448)),"",БД!AB448)</f>
        <v>398.55486000000701</v>
      </c>
      <c r="AR236" s="114">
        <f ca="1">IF(OR(БД!AH448="",ISERROR(БД!AH448)),"",БД!AH448)</f>
        <v>410.101</v>
      </c>
      <c r="AS236" s="103">
        <f ca="1">IF(OR(БД!W448="",ISERROR(БД!W448)),"",БД!W448)</f>
        <v>25.580399999997603</v>
      </c>
      <c r="AT236" s="80">
        <f ca="1">IF(OR(БД!R448="",ISERROR(БД!R448)),"",БД!R448)</f>
        <v>50</v>
      </c>
      <c r="AU236" s="108">
        <f ca="1">IF(OR(БД!N448="",ISERROR(БД!N448)),"",БД!N448)</f>
        <v>0</v>
      </c>
      <c r="AV236" s="108">
        <f ca="1">IF(OR(БД!J448="",ISERROR(БД!J448)),"",БД!J448)</f>
        <v>0</v>
      </c>
      <c r="AW236" s="80">
        <f ca="1">IF(OR(БД!GZ491="",ISERROR(БД!GZ491)),"",БД!GZ491)</f>
        <v>32.463600000050597</v>
      </c>
      <c r="AX236" s="108">
        <f ca="1">IF(OR(БД!GV491="",ISERROR(БД!GV491)),"",БД!GV491)</f>
        <v>0</v>
      </c>
      <c r="AY236" s="103">
        <f ca="1">IF(OR(БД!GQ491="",ISERROR(БД!GQ491)),"",БД!GQ491)</f>
        <v>172.550000000019</v>
      </c>
      <c r="AZ236" s="80">
        <f ca="1">IF(OR(БД!P405="",ISERROR(БД!P405)),"",БД!P405)</f>
        <v>33.531399999997603</v>
      </c>
      <c r="BA236" s="108">
        <f ca="1">IF(OR(БД!AB276="",ISERROR(БД!AB276)),"",БД!AB276)</f>
        <v>0</v>
      </c>
      <c r="BB236" s="82">
        <f ca="1">IF(OR(БД!AE276="",ISERROR(БД!AE276)),"",БД!AE276)</f>
        <v>50.719999999993888</v>
      </c>
      <c r="BC236" s="103">
        <f ca="1">IF(OR(БД!M276="",ISERROR(БД!M276)),"",БД!M276)</f>
        <v>2083.9196399998018</v>
      </c>
      <c r="BE236" s="80">
        <f ca="1">IF(OR(БД!Y190="",ISERROR(БД!Y190)),"",БД!Y190)</f>
        <v>494.02600000000001</v>
      </c>
      <c r="BF236" s="103">
        <f ca="1">IF(OR(БД!T190="",ISERROR(БД!T190)),"",БД!T190)</f>
        <v>431.48900000000003</v>
      </c>
      <c r="BG236" s="80">
        <f ca="1">IF(OR(БД!HP233="",ISERROR(БД!HP233)),"",БД!HP233)</f>
        <v>62.536999999999999</v>
      </c>
      <c r="BH236" s="103">
        <f ca="1">IF(OR(БД!I190="",ISERROR(БД!I190)),"",БД!I190)</f>
        <v>38.450000000005097</v>
      </c>
      <c r="BI236" s="114">
        <f ca="1">IF(OR(БД!O190="",ISERROR(БД!O190)),"",БД!O190)</f>
        <v>38.64</v>
      </c>
      <c r="BJ236" s="103">
        <f ca="1">IF(OR(БД!D190="",ISERROR(БД!D190)),"",БД!D190)</f>
        <v>38.1500000000051</v>
      </c>
      <c r="BK236" s="108">
        <f ca="1">IF(OR(БД!HL233="",ISERROR(БД!HL233)),"",БД!HL233)</f>
        <v>0.3</v>
      </c>
      <c r="BL236" s="108">
        <f ca="1">IF(OR(БД!HZ233="",ISERROR(БД!HZ233)),"",БД!HZ233)</f>
        <v>173.24600000000001</v>
      </c>
      <c r="BM236" s="134" t="str">
        <f>IF(OR(БД!IA233="",ISERROR(БД!IA233)),"",БД!IA233)</f>
        <v/>
      </c>
      <c r="BN236" s="103">
        <f ca="1">IF(OR(БД!HU233="",ISERROR(БД!HU233)),"",БД!HU233)</f>
        <v>172.94200000000001</v>
      </c>
      <c r="BO236" s="108">
        <f ca="1">IF(OR(БД!HH233="",ISERROR(БД!HH233)),"",БД!HH233)</f>
        <v>0.30399999999999999</v>
      </c>
      <c r="BP236" s="134" t="str">
        <f>IF(OR(БД!HI233="",ISERROR(БД!HI233)),"",БД!HI233)</f>
        <v/>
      </c>
      <c r="BQ236" s="108" t="str">
        <f ca="1">IF(OR(БД!EG319="",ISERROR(БД!EG319)),"",БД!EG319)</f>
        <v/>
      </c>
      <c r="BR236" s="108" t="str">
        <f ca="1">IF(OR(БД!EC319="",ISERROR(БД!EC319)),"",БД!EC319)</f>
        <v/>
      </c>
      <c r="BS236" s="108" t="str">
        <f ca="1">IF(OR(БД!FG491="",ISERROR(БД!FG491)),"",БД!FG491)</f>
        <v/>
      </c>
      <c r="BT236" s="108" t="str">
        <f ca="1">IF(OR(БД!FC491="",ISERROR(БД!FC491)),"",БД!FC491)</f>
        <v/>
      </c>
      <c r="BU236" s="108" t="str">
        <f ca="1">IF(OR(БД!EY491="",ISERROR(БД!EY491)),"",БД!EY491)</f>
        <v/>
      </c>
      <c r="BV236" s="108" t="str">
        <f ca="1">IF(OR(БД!EU491="",ISERROR(БД!EU491)),"",БД!EU491)</f>
        <v/>
      </c>
      <c r="BW236" s="108" t="str">
        <f ca="1">IF(OR(БД!EQ491="",ISERROR(БД!EQ491)),"",БД!EQ491)</f>
        <v/>
      </c>
      <c r="BX236" s="80">
        <f ca="1">IF(OR(БД!I491="",ISERROR(БД!I491)),"",БД!I491)</f>
        <v>1357.6769999999899</v>
      </c>
      <c r="BY236" s="114">
        <f ca="1">IF(OR(БД!O491="",ISERROR(БД!O491)),"",БД!O491)</f>
        <v>1259.6849999999999</v>
      </c>
      <c r="BZ236" s="103">
        <f ca="1">IF(OR(БД!M61="",ISERROR(БД!M61)),"",БД!M61)</f>
        <v>31.5709999999962</v>
      </c>
      <c r="CA236" s="103">
        <f ca="1">IF(OR(БД!H61="",ISERROR(БД!H61)),"",БД!H61)</f>
        <v>31.5709999999962</v>
      </c>
      <c r="CB236" s="108">
        <f ca="1">IF(OR(БД!D61="",ISERROR(БД!D61)),"",БД!D61)</f>
        <v>0</v>
      </c>
      <c r="CC236" s="108">
        <f ca="1">IF(OR(БД!D276="",ISERROR(БД!D276)),"",БД!D276)</f>
        <v>0</v>
      </c>
      <c r="CD236" s="29"/>
      <c r="CE236" s="103">
        <f ca="1">IF(OR(БД!AV233="",ISERROR(БД!AV233)),"",БД!AV233)</f>
        <v>252.80880000016055</v>
      </c>
      <c r="CF236" s="114">
        <f ca="1">IF(OR(БД!BB233="",ISERROR(БД!BB233)),"",БД!BB233)</f>
        <v>269.291</v>
      </c>
      <c r="CG236" s="103">
        <f ca="1">IF(OR(БД!W276="",ISERROR(БД!W276)),"",БД!W276)</f>
        <v>1258.9823600000273</v>
      </c>
      <c r="CH236" s="103">
        <f ca="1">IF(OR(БД!AF233="",ISERROR(БД!AF233)),"",БД!AF233)</f>
        <v>63.140999999999998</v>
      </c>
      <c r="CI236" s="114">
        <f ca="1">IF(OR(БД!AL233="",ISERROR(БД!AL233)),"",БД!AL233)</f>
        <v>80.790999999999997</v>
      </c>
    </row>
    <row r="237" spans="1:87" x14ac:dyDescent="0.25">
      <c r="A237" s="113">
        <v>9</v>
      </c>
      <c r="B237" s="103">
        <f ca="1">IF(OR(БД!DZ234="",ISERROR(БД!DZ234)),"",БД!DZ234)</f>
        <v>290.88899999999973</v>
      </c>
      <c r="C237" s="139">
        <f>IF(OR(БД!ED234="",ISERROR(БД!ED234)),"",БД!ED234)</f>
        <v>319.47000000000003</v>
      </c>
      <c r="D237" s="114">
        <f ca="1">IF(OR(БД!EG234="",ISERROR(БД!EG234)),"",БД!EG234)</f>
        <v>319.46499999999997</v>
      </c>
      <c r="E237" s="80">
        <f ca="1">IF(OR(БД!DU234="",ISERROR(БД!DU234)),"",БД!DU234)</f>
        <v>37.484999999996901</v>
      </c>
      <c r="F237" s="80">
        <f ca="1">IF(OR(БД!T492="",ISERROR(БД!T492)),"",БД!T492)</f>
        <v>33.059000000002797</v>
      </c>
      <c r="G237" s="103">
        <f ca="1">IF(OR(БД!CF320="",ISERROR(БД!CF320)),"",БД!CF320)</f>
        <v>1262.5310000000914</v>
      </c>
      <c r="H237" s="133">
        <f ca="1">IF(OR(БД!BH277="",ISERROR(БД!BH277)),"",БД!BH277)</f>
        <v>220.345</v>
      </c>
      <c r="I237" s="114">
        <f ca="1">IF(OR(БД!BM277="",ISERROR(БД!BM277)),"",БД!BM277)</f>
        <v>220.345</v>
      </c>
      <c r="J237" s="103">
        <f ca="1">IF(OR(БД!HS406="",ISERROR(БД!HS406)),"",БД!HS406)</f>
        <v>2179.6825999999455</v>
      </c>
      <c r="K237" s="139">
        <f>IF(OR(БД!HV406="",ISERROR(БД!HV406)),"",БД!HV406)</f>
        <v>2168.6</v>
      </c>
      <c r="L237" s="114">
        <f ca="1">IF(OR(БД!HZ406="",ISERROR(БД!HZ406)),"",БД!HZ406)</f>
        <v>2168.5949999999998</v>
      </c>
      <c r="M237" s="80">
        <f ca="1">IF(OR(БД!EU277="",ISERROR(БД!EU277)),"",БД!EU277)</f>
        <v>200.722000000051</v>
      </c>
      <c r="N237" s="114">
        <f ca="1">IF(OR(БД!FA277="",ISERROR(БД!FA277)),"",БД!FA277)</f>
        <v>152.9</v>
      </c>
      <c r="O237" s="80">
        <f ca="1">IF(OR(БД!FB406="",ISERROR(БД!FB406)),"",БД!FB406)</f>
        <v>11.489000000001401</v>
      </c>
      <c r="P237" s="114">
        <f ca="1">IF(OR(БД!FH406="",ISERROR(БД!FH406)),"",БД!FH406)</f>
        <v>11.135999999999999</v>
      </c>
      <c r="Q237" s="80">
        <f ca="1">IF(OR(БД!FM406="",ISERROR(БД!FM406)),"",БД!FM406)</f>
        <v>95.323080000011302</v>
      </c>
      <c r="R237" s="114">
        <f ca="1">IF(OR(БД!FS406="",ISERROR(БД!FS406)),"",БД!FS406)</f>
        <v>92.388000000000005</v>
      </c>
      <c r="S237" s="80">
        <f ca="1">IF(OR(БД!FX406="",ISERROR(БД!FX406)),"",БД!FX406)</f>
        <v>1.1599999999999999</v>
      </c>
      <c r="T237" s="114">
        <f ca="1">IF(OR(БД!GD406="",ISERROR(БД!GD406)),"",БД!GD406)</f>
        <v>1.155</v>
      </c>
      <c r="U237" s="80">
        <f ca="1">IF(OR(БД!GI406="",ISERROR(БД!GI406)),"",БД!GI406)</f>
        <v>201.911999999975</v>
      </c>
      <c r="V237" s="80">
        <f ca="1">IF(OR(БД!GN406="",ISERROR(БД!GN406)),"",БД!GN406)</f>
        <v>44.227440000005998</v>
      </c>
      <c r="W237" s="114">
        <f ca="1">IF(OR(БД!GT406="",ISERROR(БД!GT406)),"",БД!GT406)</f>
        <v>38.197000000000003</v>
      </c>
      <c r="X237" s="80">
        <f ca="1">IF(OR(БД!GY406="",ISERROR(БД!GY406)),"",БД!GY406)</f>
        <v>36.67</v>
      </c>
      <c r="Y237" s="80">
        <f ca="1">IF(OR(БД!HD406="",ISERROR(БД!HD406)),"",БД!HD406)</f>
        <v>6.5</v>
      </c>
      <c r="Z237" s="80">
        <f ca="1">IF(OR(БД!HI406="",ISERROR(БД!HI406)),"",БД!HI406)</f>
        <v>41.558999999988501</v>
      </c>
      <c r="AA237" s="80">
        <f ca="1">IF(OR(БД!HN406="",ISERROR(БД!HN406)),"",БД!HN406)</f>
        <v>25.562999999999999</v>
      </c>
      <c r="AB237" s="80">
        <f ca="1">IF(OR(БД!O234="",ISERROR(БД!O234)),"",БД!O234)</f>
        <v>26</v>
      </c>
      <c r="AC237" s="133">
        <f ca="1">IF(OR(БД!CS449="",ISERROR(БД!CS449)),"",БД!CS449)</f>
        <v>7.242</v>
      </c>
      <c r="AD237" s="114">
        <f ca="1">IF(OR(БД!CX449="",ISERROR(БД!CX449)),"",БД!CX449)</f>
        <v>7.242</v>
      </c>
      <c r="AE237" s="133">
        <f ca="1">IF(OR(БД!CI449="",ISERROR(БД!CI449)),"",БД!CI449)</f>
        <v>14.811</v>
      </c>
      <c r="AF237" s="114">
        <f ca="1">IF(OR(БД!CN449="",ISERROR(БД!CN449)),"",БД!CN449)</f>
        <v>14.811</v>
      </c>
      <c r="AG237" s="103">
        <f ca="1">IF(OR(БД!BX449="",ISERROR(БД!BX449)),"",БД!BX449)</f>
        <v>5.4710000000000001</v>
      </c>
      <c r="AH237" s="114">
        <f ca="1">IF(OR(БД!CD449="",ISERROR(БД!CD449)),"",БД!CD449)</f>
        <v>29.988</v>
      </c>
      <c r="AI237" s="80">
        <f ca="1">IF(OR(БД!D492="",ISERROR(БД!D492)),"",БД!D492)</f>
        <v>20.282</v>
      </c>
      <c r="AJ237" s="80">
        <f ca="1">IF(OR(БД!BM449="",ISERROR(БД!BM449)),"",БД!BM449)</f>
        <v>86.4720000000016</v>
      </c>
      <c r="AK237" s="114">
        <f ca="1">IF(OR(БД!BS449="",ISERROR(БД!BS449)),"",БД!BS449)</f>
        <v>85.302000000000007</v>
      </c>
      <c r="AL237" s="80">
        <f ca="1">IF(OR(БД!BB449="",ISERROR(БД!BB449)),"",БД!BB449)</f>
        <v>8.5</v>
      </c>
      <c r="AM237" s="114">
        <f ca="1">IF(OR(БД!BH449="",ISERROR(БД!BH449)),"",БД!BH449)</f>
        <v>7.556</v>
      </c>
      <c r="AN237" s="80">
        <f ca="1">IF(OR(БД!AW449="",ISERROR(БД!AW449)),"",БД!AW449)</f>
        <v>0</v>
      </c>
      <c r="AO237" s="80">
        <f ca="1">IF(OR(БД!AR449="",ISERROR(БД!AR449)),"",БД!AR449)</f>
        <v>0.400000000000091</v>
      </c>
      <c r="AP237" s="80">
        <f ca="1">IF(OR(БД!AM449="",ISERROR(БД!AM449)),"",БД!AM449)</f>
        <v>0.08</v>
      </c>
      <c r="AQ237" s="80">
        <f ca="1">IF(OR(БД!AB449="",ISERROR(БД!AB449)),"",БД!AB449)</f>
        <v>395.61918000010797</v>
      </c>
      <c r="AR237" s="114">
        <f ca="1">IF(OR(БД!AH449="",ISERROR(БД!AH449)),"",БД!AH449)</f>
        <v>385.34300000000002</v>
      </c>
      <c r="AS237" s="103">
        <f ca="1">IF(OR(БД!W449="",ISERROR(БД!W449)),"",БД!W449)</f>
        <v>30.173700000003198</v>
      </c>
      <c r="AT237" s="80">
        <f ca="1">IF(OR(БД!R449="",ISERROR(БД!R449)),"",БД!R449)</f>
        <v>50</v>
      </c>
      <c r="AU237" s="108">
        <f ca="1">IF(OR(БД!N449="",ISERROR(БД!N449)),"",БД!N449)</f>
        <v>0</v>
      </c>
      <c r="AV237" s="108">
        <f ca="1">IF(OR(БД!J449="",ISERROR(БД!J449)),"",БД!J449)</f>
        <v>0</v>
      </c>
      <c r="AW237" s="80">
        <f ca="1">IF(OR(БД!GZ492="",ISERROR(БД!GZ492)),"",БД!GZ492)</f>
        <v>22.7</v>
      </c>
      <c r="AX237" s="108">
        <f ca="1">IF(OR(БД!GV492="",ISERROR(БД!GV492)),"",БД!GV492)</f>
        <v>0</v>
      </c>
      <c r="AY237" s="103">
        <f ca="1">IF(OR(БД!GQ492="",ISERROR(БД!GQ492)),"",БД!GQ492)</f>
        <v>201.911999999975</v>
      </c>
      <c r="AZ237" s="80">
        <f ca="1">IF(OR(БД!P406="",ISERROR(БД!P406)),"",БД!P406)</f>
        <v>37.415700000003199</v>
      </c>
      <c r="BA237" s="108">
        <f ca="1">IF(OR(БД!AB277="",ISERROR(БД!AB277)),"",БД!AB277)</f>
        <v>0</v>
      </c>
      <c r="BB237" s="82">
        <f ca="1">IF(OR(БД!AE277="",ISERROR(БД!AE277)),"",БД!AE277)</f>
        <v>57.648000000001048</v>
      </c>
      <c r="BC237" s="103">
        <f ca="1">IF(OR(БД!M277="",ISERROR(БД!M277)),"",БД!M277)</f>
        <v>2482.0605999999466</v>
      </c>
      <c r="BE237" s="80">
        <f ca="1">IF(OR(БД!Y191="",ISERROR(БД!Y191)),"",БД!Y191)</f>
        <v>494.02600000000001</v>
      </c>
      <c r="BF237" s="103">
        <f ca="1">IF(OR(БД!T191="",ISERROR(БД!T191)),"",БД!T191)</f>
        <v>431.48900000000003</v>
      </c>
      <c r="BG237" s="80">
        <f ca="1">IF(OR(БД!HP234="",ISERROR(БД!HP234)),"",БД!HP234)</f>
        <v>62.536999999999999</v>
      </c>
      <c r="BH237" s="103">
        <f ca="1">IF(OR(БД!I191="",ISERROR(БД!I191)),"",БД!I191)</f>
        <v>37.784999999996899</v>
      </c>
      <c r="BI237" s="114">
        <f ca="1">IF(OR(БД!O191="",ISERROR(БД!O191)),"",БД!O191)</f>
        <v>38.64</v>
      </c>
      <c r="BJ237" s="103">
        <f ca="1">IF(OR(БД!D191="",ISERROR(БД!D191)),"",БД!D191)</f>
        <v>37.484999999996901</v>
      </c>
      <c r="BK237" s="108">
        <f ca="1">IF(OR(БД!HL234="",ISERROR(БД!HL234)),"",БД!HL234)</f>
        <v>0.3</v>
      </c>
      <c r="BL237" s="108">
        <f ca="1">IF(OR(БД!HZ234="",ISERROR(БД!HZ234)),"",БД!HZ234)</f>
        <v>470.39299999999997</v>
      </c>
      <c r="BM237" s="134" t="str">
        <f>IF(OR(БД!IA234="",ISERROR(БД!IA234)),"",БД!IA234)</f>
        <v/>
      </c>
      <c r="BN237" s="103">
        <f ca="1">IF(OR(БД!HU234="",ISERROR(БД!HU234)),"",БД!HU234)</f>
        <v>470.08099999999996</v>
      </c>
      <c r="BO237" s="108">
        <f ca="1">IF(OR(БД!HH234="",ISERROR(БД!HH234)),"",БД!HH234)</f>
        <v>0.312</v>
      </c>
      <c r="BP237" s="134" t="str">
        <f>IF(OR(БД!HI234="",ISERROR(БД!HI234)),"",БД!HI234)</f>
        <v/>
      </c>
      <c r="BQ237" s="108" t="str">
        <f ca="1">IF(OR(БД!EG320="",ISERROR(БД!EG320)),"",БД!EG320)</f>
        <v/>
      </c>
      <c r="BR237" s="108" t="str">
        <f ca="1">IF(OR(БД!EC320="",ISERROR(БД!EC320)),"",БД!EC320)</f>
        <v/>
      </c>
      <c r="BS237" s="108" t="str">
        <f ca="1">IF(OR(БД!FG492="",ISERROR(БД!FG492)),"",БД!FG492)</f>
        <v/>
      </c>
      <c r="BT237" s="108" t="str">
        <f ca="1">IF(OR(БД!FC492="",ISERROR(БД!FC492)),"",БД!FC492)</f>
        <v/>
      </c>
      <c r="BU237" s="108" t="str">
        <f ca="1">IF(OR(БД!EY492="",ISERROR(БД!EY492)),"",БД!EY492)</f>
        <v/>
      </c>
      <c r="BV237" s="108" t="str">
        <f ca="1">IF(OR(БД!EU492="",ISERROR(БД!EU492)),"",БД!EU492)</f>
        <v/>
      </c>
      <c r="BW237" s="108" t="str">
        <f ca="1">IF(OR(БД!EQ492="",ISERROR(БД!EQ492)),"",БД!EQ492)</f>
        <v/>
      </c>
      <c r="BX237" s="80">
        <f ca="1">IF(OR(БД!I492="",ISERROR(БД!I492)),"",БД!I492)</f>
        <v>1548.521</v>
      </c>
      <c r="BY237" s="114">
        <f ca="1">IF(OR(БД!O492="",ISERROR(БД!O492)),"",БД!O492)</f>
        <v>1278.3209999999999</v>
      </c>
      <c r="BZ237" s="103">
        <f ca="1">IF(OR(БД!M62="",ISERROR(БД!M62)),"",БД!M62)</f>
        <v>33.059000000002797</v>
      </c>
      <c r="CA237" s="103">
        <f ca="1">IF(OR(БД!H62="",ISERROR(БД!H62)),"",БД!H62)</f>
        <v>33.059000000002797</v>
      </c>
      <c r="CB237" s="108">
        <f ca="1">IF(OR(БД!D62="",ISERROR(БД!D62)),"",БД!D62)</f>
        <v>0</v>
      </c>
      <c r="CC237" s="108">
        <f ca="1">IF(OR(БД!D277="",ISERROR(БД!D277)),"",БД!D277)</f>
        <v>0</v>
      </c>
      <c r="CD237" s="29"/>
      <c r="CE237" s="103">
        <f ca="1">IF(OR(БД!AV234="",ISERROR(БД!AV234)),"",БД!AV234)</f>
        <v>266.8873999998591</v>
      </c>
      <c r="CF237" s="114">
        <f ca="1">IF(OR(БД!BB234="",ISERROR(БД!BB234)),"",БД!BB234)</f>
        <v>268.41300000000001</v>
      </c>
      <c r="CG237" s="103">
        <f ca="1">IF(OR(БД!W277="",ISERROR(БД!W277)),"",БД!W277)</f>
        <v>1312.5944000001462</v>
      </c>
      <c r="CH237" s="103">
        <f ca="1">IF(OR(БД!AF234="",ISERROR(БД!AF234)),"",БД!AF234)</f>
        <v>63.148999999999994</v>
      </c>
      <c r="CI237" s="114">
        <f ca="1">IF(OR(БД!AL234="",ISERROR(БД!AL234)),"",БД!AL234)</f>
        <v>80.260999999999996</v>
      </c>
    </row>
    <row r="238" spans="1:87" ht="15.75" thickBot="1" x14ac:dyDescent="0.3">
      <c r="A238" s="61">
        <v>10</v>
      </c>
      <c r="B238" s="103">
        <f ca="1">IF(OR(БД!DZ235="",ISERROR(БД!DZ235)),"",БД!DZ235)</f>
        <v>306.81999999999886</v>
      </c>
      <c r="C238" s="139">
        <f>IF(OR(БД!ED235="",ISERROR(БД!ED235)),"",БД!ED235)</f>
        <v>332.89</v>
      </c>
      <c r="D238" s="114">
        <f ca="1">IF(OR(БД!EG235="",ISERROR(БД!EG235)),"",БД!EG235)</f>
        <v>332.89400000000001</v>
      </c>
      <c r="E238" s="73">
        <f ca="1">IF(OR(БД!DU235="",ISERROR(БД!DU235)),"",БД!DU235)</f>
        <v>37.729999999995897</v>
      </c>
      <c r="F238" s="80">
        <f ca="1">IF(OR(БД!T493="",ISERROR(БД!T493)),"",БД!T493)</f>
        <v>33.636000000003001</v>
      </c>
      <c r="G238" s="64">
        <f ca="1">IF(OR(БД!CF321="",ISERROR(БД!CF321)),"",БД!CF321)</f>
        <v>1317.5510000000522</v>
      </c>
      <c r="H238" s="133">
        <f ca="1">IF(OR(БД!BH278="",ISERROR(БД!BH278)),"",БД!BH278)</f>
        <v>235.45400000000001</v>
      </c>
      <c r="I238" s="114">
        <f ca="1">IF(OR(БД!BM278="",ISERROR(БД!BM278)),"",БД!BM278)</f>
        <v>235.45400000000001</v>
      </c>
      <c r="J238" s="103">
        <f ca="1">IF(OR(БД!HS407="",ISERROR(БД!HS407)),"",БД!HS407)</f>
        <v>2072.051410000262</v>
      </c>
      <c r="K238" s="139">
        <f>IF(OR(БД!HV407="",ISERROR(БД!HV407)),"",БД!HV407)</f>
        <v>2009.32</v>
      </c>
      <c r="L238" s="114">
        <f ca="1">IF(OR(БД!HZ407="",ISERROR(БД!HZ407)),"",БД!HZ407)</f>
        <v>2009.317</v>
      </c>
      <c r="M238" s="80">
        <f ca="1">IF(OR(БД!EU278="",ISERROR(БД!EU278)),"",БД!EU278)</f>
        <v>229.453999999904</v>
      </c>
      <c r="N238" s="114">
        <f ca="1">IF(OR(БД!FA278="",ISERROR(БД!FA278)),"",БД!FA278)</f>
        <v>175.33</v>
      </c>
      <c r="O238" s="80">
        <f ca="1">IF(OR(БД!FB407="",ISERROR(БД!FB407)),"",БД!FB407)</f>
        <v>11.515999999997801</v>
      </c>
      <c r="P238" s="114">
        <f ca="1">IF(OR(БД!FH407="",ISERROR(БД!FH407)),"",БД!FH407)</f>
        <v>11.941000000000001</v>
      </c>
      <c r="Q238" s="80">
        <f ca="1">IF(OR(БД!FM407="",ISERROR(БД!FM407)),"",БД!FM407)</f>
        <v>95.975879999989701</v>
      </c>
      <c r="R238" s="114">
        <f ca="1">IF(OR(БД!FS407="",ISERROR(БД!FS407)),"",БД!FS407)</f>
        <v>92.625</v>
      </c>
      <c r="S238" s="80">
        <f ca="1">IF(OR(БД!FX407="",ISERROR(БД!FX407)),"",БД!FX407)</f>
        <v>1.1599999999999999</v>
      </c>
      <c r="T238" s="114">
        <f ca="1">IF(OR(БД!GD407="",ISERROR(БД!GD407)),"",БД!GD407)</f>
        <v>1.157</v>
      </c>
      <c r="U238" s="73">
        <f ca="1">IF(OR(БД!GI407="",ISERROR(БД!GI407)),"",БД!GI407)</f>
        <v>164.51599999999601</v>
      </c>
      <c r="V238" s="80">
        <f ca="1">IF(OR(БД!GN407="",ISERROR(БД!GN407)),"",БД!GN407)</f>
        <v>43.275559999995203</v>
      </c>
      <c r="W238" s="114">
        <f ca="1">IF(OR(БД!GT407="",ISERROR(БД!GT407)),"",БД!GT407)</f>
        <v>38.293999999999997</v>
      </c>
      <c r="X238" s="73">
        <f ca="1">IF(OR(БД!GY407="",ISERROR(БД!GY407)),"",БД!GY407)</f>
        <v>26.74</v>
      </c>
      <c r="Y238" s="73">
        <f ca="1">IF(OR(БД!HD407="",ISERROR(БД!HD407)),"",БД!HD407)</f>
        <v>6.5</v>
      </c>
      <c r="Z238" s="73">
        <f ca="1">IF(OR(БД!HI407="",ISERROR(БД!HI407)),"",БД!HI407)</f>
        <v>45.393000000003802</v>
      </c>
      <c r="AA238" s="73">
        <f ca="1">IF(OR(БД!HN407="",ISERROR(БД!HN407)),"",БД!HN407)</f>
        <v>14.733000000000001</v>
      </c>
      <c r="AB238" s="80">
        <f ca="1">IF(OR(БД!O235="",ISERROR(БД!O235)),"",БД!O235)</f>
        <v>26</v>
      </c>
      <c r="AC238" s="133">
        <f ca="1">IF(OR(БД!CS450="",ISERROR(БД!CS450)),"",БД!CS450)</f>
        <v>6.7350000000000003</v>
      </c>
      <c r="AD238" s="114">
        <f ca="1">IF(OR(БД!CX450="",ISERROR(БД!CX450)),"",БД!CX450)</f>
        <v>6.7350000000000003</v>
      </c>
      <c r="AE238" s="133">
        <f ca="1">IF(OR(БД!CI450="",ISERROR(БД!CI450)),"",БД!CI450)</f>
        <v>14.849</v>
      </c>
      <c r="AF238" s="114">
        <f ca="1">IF(OR(БД!CN450="",ISERROR(БД!CN450)),"",БД!CN450)</f>
        <v>14.849</v>
      </c>
      <c r="AG238" s="103">
        <f ca="1">IF(OR(БД!BX450="",ISERROR(БД!BX450)),"",БД!BX450)</f>
        <v>5.7850000000000001</v>
      </c>
      <c r="AH238" s="114">
        <f ca="1">IF(OR(БД!CD450="",ISERROR(БД!CD450)),"",БД!CD450)</f>
        <v>30.076000000000001</v>
      </c>
      <c r="AI238" s="80">
        <f ca="1">IF(OR(БД!D493="",ISERROR(БД!D493)),"",БД!D493)</f>
        <v>20.634</v>
      </c>
      <c r="AJ238" s="80">
        <f ca="1">IF(OR(БД!BM450="",ISERROR(БД!BM450)),"",БД!BM450)</f>
        <v>81.756000000012094</v>
      </c>
      <c r="AK238" s="114">
        <f ca="1">IF(OR(БД!BS450="",ISERROR(БД!BS450)),"",БД!BS450)</f>
        <v>85.314999999999998</v>
      </c>
      <c r="AL238" s="80">
        <f ca="1">IF(OR(БД!BB450="",ISERROR(БД!BB450)),"",БД!BB450)</f>
        <v>8.5</v>
      </c>
      <c r="AM238" s="114">
        <f ca="1">IF(OR(БД!BH450="",ISERROR(БД!BH450)),"",БД!BH450)</f>
        <v>8.41</v>
      </c>
      <c r="AN238" s="80">
        <f ca="1">IF(OR(БД!AW450="",ISERROR(БД!AW450)),"",БД!AW450)</f>
        <v>12.07</v>
      </c>
      <c r="AO238" s="80">
        <f ca="1">IF(OR(БД!AR450="",ISERROR(БД!AR450)),"",БД!AR450)</f>
        <v>0.32000000000016399</v>
      </c>
      <c r="AP238" s="80">
        <f ca="1">IF(OR(БД!AM450="",ISERROR(БД!AM450)),"",БД!AM450)</f>
        <v>0.08</v>
      </c>
      <c r="AQ238" s="80">
        <f ca="1">IF(OR(БД!AB450="",ISERROR(БД!AB450)),"",БД!AB450)</f>
        <v>381.79085999994902</v>
      </c>
      <c r="AR238" s="114">
        <f ca="1">IF(OR(БД!AH450="",ISERROR(БД!AH450)),"",БД!AH450)</f>
        <v>391.23399999999998</v>
      </c>
      <c r="AS238" s="103">
        <f ca="1">IF(OR(БД!W450="",ISERROR(БД!W450)),"",БД!W450)</f>
        <v>30.864449999999202</v>
      </c>
      <c r="AT238" s="80">
        <f ca="1">IF(OR(БД!R450="",ISERROR(БД!R450)),"",БД!R450)</f>
        <v>50</v>
      </c>
      <c r="AU238" s="108">
        <f ca="1">IF(OR(БД!N450="",ISERROR(БД!N450)),"",БД!N450)</f>
        <v>0</v>
      </c>
      <c r="AV238" s="108">
        <f ca="1">IF(OR(БД!J450="",ISERROR(БД!J450)),"",БД!J450)</f>
        <v>0</v>
      </c>
      <c r="AW238" s="80">
        <f ca="1">IF(OR(БД!GZ493="",ISERROR(БД!GZ493)),"",БД!GZ493)</f>
        <v>35.801839999943397</v>
      </c>
      <c r="AX238" s="108">
        <f ca="1">IF(OR(БД!GV493="",ISERROR(БД!GV493)),"",БД!GV493)</f>
        <v>0</v>
      </c>
      <c r="AY238" s="103">
        <f ca="1">IF(OR(БД!GQ493="",ISERROR(БД!GQ493)),"",БД!GQ493)</f>
        <v>164.51599999999601</v>
      </c>
      <c r="AZ238" s="80">
        <f ca="1">IF(OR(БД!P407="",ISERROR(БД!P407)),"",БД!P407)</f>
        <v>37.599449999999202</v>
      </c>
      <c r="BA238" s="108">
        <f ca="1">IF(OR(БД!AB278="",ISERROR(БД!AB278)),"",БД!AB278)</f>
        <v>0</v>
      </c>
      <c r="BB238" s="82">
        <f ca="1">IF(OR(БД!AE278="",ISERROR(БД!AE278)),"",БД!AE278)</f>
        <v>54.504000000008091</v>
      </c>
      <c r="BC238" s="103">
        <f ca="1">IF(OR(БД!M278="",ISERROR(БД!M278)),"",БД!M278)</f>
        <v>2390.3874100002586</v>
      </c>
      <c r="BE238" s="80">
        <f ca="1">IF(OR(БД!Y192="",ISERROR(БД!Y192)),"",БД!Y192)</f>
        <v>549.65</v>
      </c>
      <c r="BF238" s="64">
        <f ca="1">IF(OR(БД!T192="",ISERROR(БД!T192)),"",БД!T192)</f>
        <v>480.79199999999997</v>
      </c>
      <c r="BG238" s="73">
        <f ca="1">IF(OR(БД!HP235="",ISERROR(БД!HP235)),"",БД!HP235)</f>
        <v>68.858000000000004</v>
      </c>
      <c r="BH238" s="103">
        <f ca="1">IF(OR(БД!I192="",ISERROR(БД!I192)),"",БД!I192)</f>
        <v>38.029999999995894</v>
      </c>
      <c r="BI238" s="114">
        <f ca="1">IF(OR(БД!O192="",ISERROR(БД!O192)),"",БД!O192)</f>
        <v>38.64</v>
      </c>
      <c r="BJ238" s="64">
        <f ca="1">IF(OR(БД!D192="",ISERROR(БД!D192)),"",БД!D192)</f>
        <v>37.729999999995897</v>
      </c>
      <c r="BK238" s="66">
        <f ca="1">IF(OR(БД!HL235="",ISERROR(БД!HL235)),"",БД!HL235)</f>
        <v>0.3</v>
      </c>
      <c r="BL238" s="108">
        <f ca="1">IF(OR(БД!HZ235="",ISERROR(БД!HZ235)),"",БД!HZ235)</f>
        <v>422.226</v>
      </c>
      <c r="BM238" s="134">
        <f>IF(OR(БД!IA235="",ISERROR(БД!IA235)),"",БД!IA235)</f>
        <v>176.226</v>
      </c>
      <c r="BN238" s="64">
        <f ca="1">IF(OR(БД!HU235="",ISERROR(БД!HU235)),"",БД!HU235)</f>
        <v>421.92399999999998</v>
      </c>
      <c r="BO238" s="108">
        <f ca="1">IF(OR(БД!HH235="",ISERROR(БД!HH235)),"",БД!HH235)</f>
        <v>0.30199999999999999</v>
      </c>
      <c r="BP238" s="134">
        <f>IF(OR(БД!HI235="",ISERROR(БД!HI235)),"",БД!HI235)</f>
        <v>7.1999999999999995E-2</v>
      </c>
      <c r="BQ238" s="66" t="str">
        <f ca="1">IF(OR(БД!EG321="",ISERROR(БД!EG321)),"",БД!EG321)</f>
        <v/>
      </c>
      <c r="BR238" s="66" t="str">
        <f ca="1">IF(OR(БД!EC321="",ISERROR(БД!EC321)),"",БД!EC321)</f>
        <v/>
      </c>
      <c r="BS238" s="108" t="str">
        <f ca="1">IF(OR(БД!FG493="",ISERROR(БД!FG493)),"",БД!FG493)</f>
        <v/>
      </c>
      <c r="BT238" s="108" t="str">
        <f ca="1">IF(OR(БД!FC493="",ISERROR(БД!FC493)),"",БД!FC493)</f>
        <v/>
      </c>
      <c r="BU238" s="108" t="str">
        <f ca="1">IF(OR(БД!EY493="",ISERROR(БД!EY493)),"",БД!EY493)</f>
        <v/>
      </c>
      <c r="BV238" s="108" t="str">
        <f ca="1">IF(OR(БД!EU493="",ISERROR(БД!EU493)),"",БД!EU493)</f>
        <v/>
      </c>
      <c r="BW238" s="108" t="str">
        <f ca="1">IF(OR(БД!EQ493="",ISERROR(БД!EQ493)),"",БД!EQ493)</f>
        <v/>
      </c>
      <c r="BX238" s="80">
        <f ca="1">IF(OR(БД!I493="",ISERROR(БД!I493)),"",БД!I493)</f>
        <v>1381.0540000000001</v>
      </c>
      <c r="BY238" s="114">
        <f ca="1">IF(OR(БД!O493="",ISERROR(БД!O493)),"",БД!O493)</f>
        <v>1300.3800000000001</v>
      </c>
      <c r="BZ238" s="103">
        <f ca="1">IF(OR(БД!M63="",ISERROR(БД!M63)),"",БД!M63)</f>
        <v>33.636000000003001</v>
      </c>
      <c r="CA238" s="103">
        <f ca="1">IF(OR(БД!H63="",ISERROR(БД!H63)),"",БД!H63)</f>
        <v>33.636000000003001</v>
      </c>
      <c r="CB238" s="108">
        <f ca="1">IF(OR(БД!D63="",ISERROR(БД!D63)),"",БД!D63)</f>
        <v>0</v>
      </c>
      <c r="CC238" s="108">
        <f ca="1">IF(OR(БД!D278="",ISERROR(БД!D278)),"",БД!D278)</f>
        <v>0</v>
      </c>
      <c r="CD238" s="29"/>
      <c r="CE238" s="103">
        <f ca="1">IF(OR(БД!AV235="",ISERROR(БД!AV235)),"",БД!AV235)</f>
        <v>273.49019999996199</v>
      </c>
      <c r="CF238" s="114">
        <f ca="1">IF(OR(БД!BB235="",ISERROR(БД!BB235)),"",БД!BB235)</f>
        <v>249.28299999999999</v>
      </c>
      <c r="CG238" s="103">
        <f ca="1">IF(OR(БД!W278="",ISERROR(БД!W278)),"",БД!W278)</f>
        <v>1293.8155899997903</v>
      </c>
      <c r="CH238" s="103">
        <f ca="1">IF(OR(БД!AF235="",ISERROR(БД!AF235)),"",БД!AF235)</f>
        <v>69.460000000000008</v>
      </c>
      <c r="CI238" s="114">
        <f ca="1">IF(OR(БД!AL235="",ISERROR(БД!AL235)),"",БД!AL235)</f>
        <v>79.397999999999996</v>
      </c>
    </row>
    <row r="239" spans="1:87" ht="15.75" thickBot="1" x14ac:dyDescent="0.3">
      <c r="A239" s="182" t="s">
        <v>75</v>
      </c>
      <c r="B239" s="183">
        <f ca="1">SUM(B229:B238)</f>
        <v>2857.6589999999983</v>
      </c>
      <c r="C239" s="183">
        <f>SUM(C229:C238)</f>
        <v>2914.9770000000003</v>
      </c>
      <c r="D239" s="183">
        <f t="shared" ref="D239:AX239" ca="1" si="158">SUM(D229:D238)</f>
        <v>3222.2910000000002</v>
      </c>
      <c r="E239" s="183">
        <f ca="1">SUM(E229:E238)</f>
        <v>375.40999999999428</v>
      </c>
      <c r="F239" s="183">
        <f ca="1">SUM(F229:F238)</f>
        <v>306.79800000000387</v>
      </c>
      <c r="G239" s="183">
        <f t="shared" ca="1" si="158"/>
        <v>6479870.8740000017</v>
      </c>
      <c r="H239" s="183">
        <f ca="1">SUM(H229:H238)</f>
        <v>2175.451</v>
      </c>
      <c r="I239" s="183">
        <f ca="1">SUM(I229:I238)</f>
        <v>2175.451</v>
      </c>
      <c r="J239" s="183">
        <f ca="1">SUM(J229:J238)</f>
        <v>6487373.9985800013</v>
      </c>
      <c r="K239" s="183">
        <f>SUM(K229:K238)</f>
        <v>20451.669999999998</v>
      </c>
      <c r="L239" s="183">
        <f t="shared" ca="1" si="158"/>
        <v>20325.829000000002</v>
      </c>
      <c r="M239" s="183">
        <f ca="1">SUM(M229:M238)</f>
        <v>2093.178999999976</v>
      </c>
      <c r="N239" s="183">
        <f t="shared" ca="1" si="158"/>
        <v>1663.893</v>
      </c>
      <c r="O239" s="183">
        <f t="shared" ca="1" si="158"/>
        <v>109.17499999999849</v>
      </c>
      <c r="P239" s="183">
        <f t="shared" ca="1" si="158"/>
        <v>124.253</v>
      </c>
      <c r="Q239" s="183">
        <f t="shared" ca="1" si="158"/>
        <v>972.83784000000037</v>
      </c>
      <c r="R239" s="183">
        <f ca="1">SUM(R229:R238)</f>
        <v>924.67200000000003</v>
      </c>
      <c r="S239" s="183">
        <f t="shared" ca="1" si="158"/>
        <v>11.6</v>
      </c>
      <c r="T239" s="183">
        <f t="shared" ca="1" si="158"/>
        <v>11.58</v>
      </c>
      <c r="U239" s="183">
        <f t="shared" ca="1" si="158"/>
        <v>1888.231999999977</v>
      </c>
      <c r="V239" s="183">
        <f t="shared" ca="1" si="158"/>
        <v>438.04287999999855</v>
      </c>
      <c r="W239" s="183">
        <f t="shared" ca="1" si="158"/>
        <v>380.84699999999998</v>
      </c>
      <c r="X239" s="183">
        <f t="shared" ca="1" si="158"/>
        <v>293.77</v>
      </c>
      <c r="Y239" s="183">
        <f t="shared" ca="1" si="158"/>
        <v>56</v>
      </c>
      <c r="Z239" s="183">
        <f t="shared" ca="1" si="158"/>
        <v>450.34599999995487</v>
      </c>
      <c r="AA239" s="183">
        <f t="shared" ca="1" si="158"/>
        <v>165.23599999999999</v>
      </c>
      <c r="AB239" s="183">
        <f ca="1">SUM(AB229:AB238)</f>
        <v>311.5</v>
      </c>
      <c r="AC239" s="183">
        <f ca="1">SUM(AC229:AC238)</f>
        <v>69.834000000000003</v>
      </c>
      <c r="AD239" s="183">
        <f t="shared" ca="1" si="158"/>
        <v>69.834000000000003</v>
      </c>
      <c r="AE239" s="183">
        <f ca="1">SUM(AE229:AE238)</f>
        <v>148.60399999999998</v>
      </c>
      <c r="AF239" s="183">
        <f t="shared" ca="1" si="158"/>
        <v>148.60399999999998</v>
      </c>
      <c r="AG239" s="183">
        <f ca="1">SUM(AG229:AG238)</f>
        <v>57.132999999999996</v>
      </c>
      <c r="AH239" s="183">
        <f t="shared" ca="1" si="158"/>
        <v>301.02499999999998</v>
      </c>
      <c r="AI239" s="183">
        <f ca="1">SUM(AI229:AI238)</f>
        <v>205.73700000000002</v>
      </c>
      <c r="AJ239" s="183">
        <f ca="1">SUM(AJ229:AJ238)</f>
        <v>748.83600000001388</v>
      </c>
      <c r="AK239" s="183">
        <f ca="1">SUM(AK229:AK238)</f>
        <v>851.33400000000006</v>
      </c>
      <c r="AL239" s="183">
        <f ca="1">SUM(AL229:AL238)</f>
        <v>76</v>
      </c>
      <c r="AM239" s="183">
        <f t="shared" ca="1" si="158"/>
        <v>80.565999999999988</v>
      </c>
      <c r="AN239" s="183">
        <f ca="1">SUM(AN229:AN238)</f>
        <v>105.30000000000001</v>
      </c>
      <c r="AO239" s="183">
        <f ca="1">SUM(AO229:AO238)</f>
        <v>3.4399999999995639</v>
      </c>
      <c r="AP239" s="183">
        <f ca="1">SUM(AP229:AP238)</f>
        <v>0.73</v>
      </c>
      <c r="AQ239" s="183">
        <f ca="1">SUM(AQ229:AQ238)</f>
        <v>3258.4833599999552</v>
      </c>
      <c r="AR239" s="183">
        <f t="shared" ca="1" si="158"/>
        <v>3586.5209999999997</v>
      </c>
      <c r="AS239" s="183">
        <f ca="1">SUM(AS229:AS238)</f>
        <v>310.21910000000003</v>
      </c>
      <c r="AT239" s="183">
        <f ca="1">SUM(AT229:AT238)</f>
        <v>500</v>
      </c>
      <c r="AU239" s="183">
        <f t="shared" ca="1" si="158"/>
        <v>0</v>
      </c>
      <c r="AV239" s="183">
        <f t="shared" ca="1" si="158"/>
        <v>0</v>
      </c>
      <c r="AW239" s="183">
        <f ca="1">SUM(AW229:AW238)</f>
        <v>377.59123999996058</v>
      </c>
      <c r="AX239" s="183">
        <f t="shared" ca="1" si="158"/>
        <v>0</v>
      </c>
      <c r="AY239" s="183">
        <f ca="1">SUM(AY229:AY238)</f>
        <v>1888.231999999977</v>
      </c>
      <c r="AZ239" s="183">
        <f ca="1">SUM(AZ229:AZ238)</f>
        <v>380.05310000000003</v>
      </c>
      <c r="BA239" s="183">
        <f ca="1">SUM(BA229:BA238)</f>
        <v>0</v>
      </c>
      <c r="BB239" s="183">
        <f ca="1">SUM(BB229:BB238)</f>
        <v>140265.83199999999</v>
      </c>
      <c r="BC239" s="183">
        <f ca="1">SUM(BC229:BC238)</f>
        <v>6490340.8325800002</v>
      </c>
      <c r="BE239" s="183">
        <f t="shared" ref="BE239:CC239" ca="1" si="159">SUM(BE229:BE238)</f>
        <v>5327.7389999999987</v>
      </c>
      <c r="BF239" s="183">
        <f t="shared" ca="1" si="159"/>
        <v>4642.6770000000006</v>
      </c>
      <c r="BG239" s="183">
        <f t="shared" ca="1" si="159"/>
        <v>685.06200000000013</v>
      </c>
      <c r="BH239" s="183">
        <f t="shared" ca="1" si="159"/>
        <v>378.38999999999425</v>
      </c>
      <c r="BI239" s="183">
        <f t="shared" ca="1" si="159"/>
        <v>270.47999999999996</v>
      </c>
      <c r="BJ239" s="183">
        <f t="shared" ca="1" si="159"/>
        <v>375.40999999999428</v>
      </c>
      <c r="BK239" s="183">
        <f t="shared" ca="1" si="159"/>
        <v>2.9799999999999995</v>
      </c>
      <c r="BL239" s="183">
        <f t="shared" ca="1" si="159"/>
        <v>3565.6709999999998</v>
      </c>
      <c r="BM239" s="183">
        <f>SUM(BM229:BM238)</f>
        <v>176.226</v>
      </c>
      <c r="BN239" s="183">
        <f ca="1">SUM(BN229:BN238)</f>
        <v>3562.5879999999997</v>
      </c>
      <c r="BO239" s="183">
        <f t="shared" ca="1" si="159"/>
        <v>3.0829999999999993</v>
      </c>
      <c r="BP239" s="183">
        <f>SUM(BP229:BP238)</f>
        <v>7.1999999999999995E-2</v>
      </c>
      <c r="BQ239" s="183">
        <f t="shared" ca="1" si="159"/>
        <v>0</v>
      </c>
      <c r="BR239" s="183">
        <f t="shared" ca="1" si="159"/>
        <v>0</v>
      </c>
      <c r="BS239" s="183">
        <f t="shared" ca="1" si="159"/>
        <v>0</v>
      </c>
      <c r="BT239" s="183">
        <f t="shared" ca="1" si="159"/>
        <v>0</v>
      </c>
      <c r="BU239" s="183">
        <f t="shared" ca="1" si="159"/>
        <v>0</v>
      </c>
      <c r="BV239" s="183">
        <f t="shared" ca="1" si="159"/>
        <v>0</v>
      </c>
      <c r="BW239" s="183">
        <f t="shared" ca="1" si="159"/>
        <v>0</v>
      </c>
      <c r="BX239" s="183">
        <f t="shared" ca="1" si="159"/>
        <v>13919.399999999992</v>
      </c>
      <c r="BY239" s="183">
        <f t="shared" ca="1" si="159"/>
        <v>13325.342000000001</v>
      </c>
      <c r="BZ239" s="183">
        <f t="shared" ca="1" si="159"/>
        <v>306.79800000000387</v>
      </c>
      <c r="CA239" s="183">
        <f t="shared" ca="1" si="159"/>
        <v>306.79800000000387</v>
      </c>
      <c r="CB239" s="183">
        <f t="shared" ca="1" si="159"/>
        <v>0</v>
      </c>
      <c r="CC239" s="183">
        <f t="shared" ca="1" si="159"/>
        <v>0</v>
      </c>
      <c r="CD239" s="29"/>
      <c r="CE239" s="183">
        <f ca="1">SUM(CE229:CE238)</f>
        <v>-6463487.6778000006</v>
      </c>
      <c r="CF239" s="183">
        <f ca="1">SUM(CF229:CF238)</f>
        <v>2636.3650000000002</v>
      </c>
      <c r="CG239" s="183">
        <f ca="1">SUM(CG229:CG238)</f>
        <v>12446.089419999833</v>
      </c>
      <c r="CH239" s="183">
        <f ca="1">SUM(CH229:CH238)</f>
        <v>691.125</v>
      </c>
      <c r="CI239" s="183">
        <f ca="1">SUM(CI229:CI238)</f>
        <v>824.22400000000005</v>
      </c>
    </row>
    <row r="240" spans="1:87" x14ac:dyDescent="0.25">
      <c r="A240" s="2">
        <v>11</v>
      </c>
      <c r="B240" s="103">
        <f ca="1">IF(OR(БД!DZ237="",ISERROR(БД!DZ237)),"",БД!DZ237)</f>
        <v>318.0409999999975</v>
      </c>
      <c r="C240" s="139">
        <f>IF(OR(БД!ED237="",ISERROR(БД!ED237)),"",БД!ED237)</f>
        <v>340.7</v>
      </c>
      <c r="D240" s="114">
        <f ca="1">IF(OR(БД!EG237="",ISERROR(БД!EG237)),"",БД!EG237)</f>
        <v>340.70299999999997</v>
      </c>
      <c r="E240" s="79">
        <f ca="1">IF(OR(БД!DU237="",ISERROR(БД!DU237)),"",БД!DU237)</f>
        <v>40.3200000000015</v>
      </c>
      <c r="F240" s="80">
        <f ca="1">IF(OR(БД!T495="",ISERROR(БД!T495)),"",БД!T495)</f>
        <v>34.457999999995998</v>
      </c>
      <c r="G240" s="102">
        <f ca="1">IF(OR(БД!CF323="",ISERROR(БД!CF323)),"",БД!CF323)</f>
        <v>1112.8549999998675</v>
      </c>
      <c r="H240" s="133">
        <f ca="1">IF(OR(БД!BH280="",ISERROR(БД!BH280)),"",БД!BH280)</f>
        <v>243.26300000000001</v>
      </c>
      <c r="I240" s="114">
        <f ca="1">IF(OR(БД!BM280="",ISERROR(БД!BM280)),"",БД!BM280)</f>
        <v>243.26300000000001</v>
      </c>
      <c r="J240" s="103">
        <f ca="1">IF(OR(БД!HS409="",ISERROR(БД!HS409)),"",БД!HS409)</f>
        <v>2174.1857799996769</v>
      </c>
      <c r="K240" s="139">
        <f>IF(OR(БД!HV409="",ISERROR(БД!HV409)),"",БД!HV409)</f>
        <v>2178.41</v>
      </c>
      <c r="L240" s="114">
        <f ca="1">IF(OR(БД!HZ409="",ISERROR(БД!HZ409)),"",БД!HZ409)</f>
        <v>2178.4059999999999</v>
      </c>
      <c r="M240" s="80">
        <f ca="1">IF(OR(БД!EU280="",ISERROR(БД!EU280)),"",БД!EU280)</f>
        <v>180.077000000037</v>
      </c>
      <c r="N240" s="114">
        <f ca="1">IF(OR(БД!FA280="",ISERROR(БД!FA280)),"",БД!FA280)</f>
        <v>175.33</v>
      </c>
      <c r="O240" s="80">
        <f ca="1">IF(OR(БД!FB409="",ISERROR(БД!FB409)),"",БД!FB409)</f>
        <v>11.5230000000006</v>
      </c>
      <c r="P240" s="114">
        <f ca="1">IF(OR(БД!FH409="",ISERROR(БД!FH409)),"",БД!FH409)</f>
        <v>12.388</v>
      </c>
      <c r="Q240" s="80">
        <f ca="1">IF(OR(БД!FM409="",ISERROR(БД!FM409)),"",БД!FM409)</f>
        <v>98.197439999993406</v>
      </c>
      <c r="R240" s="114">
        <f ca="1">IF(OR(БД!FS409="",ISERROR(БД!FS409)),"",БД!FS409)</f>
        <v>92.784000000000006</v>
      </c>
      <c r="S240" s="80">
        <f ca="1">IF(OR(БД!FX409="",ISERROR(БД!FX409)),"",БД!FX409)</f>
        <v>1.1599999999999999</v>
      </c>
      <c r="T240" s="114">
        <f ca="1">IF(OR(БД!GD409="",ISERROR(БД!GD409)),"",БД!GD409)</f>
        <v>1.159</v>
      </c>
      <c r="U240" s="79">
        <f ca="1">IF(OR(БД!GI409="",ISERROR(БД!GI409)),"",БД!GI409)</f>
        <v>207.22600000001501</v>
      </c>
      <c r="V240" s="80">
        <f ca="1">IF(OR(БД!GN409="",ISERROR(БД!GN409)),"",БД!GN409)</f>
        <v>41.702520000002501</v>
      </c>
      <c r="W240" s="114">
        <f ca="1">IF(OR(БД!GT409="",ISERROR(БД!GT409)),"",БД!GT409)</f>
        <v>38.357999999999997</v>
      </c>
      <c r="X240" s="79">
        <f ca="1">IF(OR(БД!GY409="",ISERROR(БД!GY409)),"",БД!GY409)</f>
        <v>22.04</v>
      </c>
      <c r="Y240" s="79">
        <f ca="1">IF(OR(БД!HD409="",ISERROR(БД!HD409)),"",БД!HD409)</f>
        <v>6.5</v>
      </c>
      <c r="Z240" s="79">
        <f ca="1">IF(OR(БД!HI409="",ISERROR(БД!HI409)),"",БД!HI409)</f>
        <v>33.529000000093198</v>
      </c>
      <c r="AA240" s="79">
        <f ca="1">IF(OR(БД!HN409="",ISERROR(БД!HN409)),"",БД!HN409)</f>
        <v>24.088999999999999</v>
      </c>
      <c r="AB240" s="80">
        <f ca="1">IF(OR(БД!O237="",ISERROR(БД!O237)),"",БД!O237)</f>
        <v>26</v>
      </c>
      <c r="AC240" s="133">
        <f ca="1">IF(OR(БД!CS452="",ISERROR(БД!CS452)),"",БД!CS452)</f>
        <v>6.1820000000000004</v>
      </c>
      <c r="AD240" s="114">
        <f ca="1">IF(OR(БД!CX452="",ISERROR(БД!CX452)),"",БД!CX452)</f>
        <v>6.1820000000000004</v>
      </c>
      <c r="AE240" s="133">
        <f ca="1">IF(OR(БД!CI452="",ISERROR(БД!CI452)),"",БД!CI452)</f>
        <v>14.872999999999999</v>
      </c>
      <c r="AF240" s="114">
        <f ca="1">IF(OR(БД!CN452="",ISERROR(БД!CN452)),"",БД!CN452)</f>
        <v>14.872999999999999</v>
      </c>
      <c r="AG240" s="103">
        <f ca="1">IF(OR(БД!BX452="",ISERROR(БД!BX452)),"",БД!BX452)</f>
        <v>5.4510000000000023</v>
      </c>
      <c r="AH240" s="114">
        <f ca="1">IF(OR(БД!CD452="",ISERROR(БД!CD452)),"",БД!CD452)</f>
        <v>30.132999999999999</v>
      </c>
      <c r="AI240" s="80">
        <f ca="1">IF(OR(БД!D495="",ISERROR(БД!D495)),"",БД!D495)</f>
        <v>20.324000000000002</v>
      </c>
      <c r="AJ240" s="80">
        <f ca="1">IF(OR(БД!BM452="",ISERROR(БД!BM452)),"",БД!BM452)</f>
        <v>2.78</v>
      </c>
      <c r="AK240" s="114">
        <f ca="1">IF(OR(БД!BS452="",ISERROR(БД!BS452)),"",БД!BS452)</f>
        <v>2.7770000000000001</v>
      </c>
      <c r="AL240" s="80">
        <f ca="1">IF(OR(БД!BB452="",ISERROR(БД!BB452)),"",БД!BB452)</f>
        <v>8.5</v>
      </c>
      <c r="AM240" s="114">
        <f ca="1">IF(OR(БД!BH452="",ISERROR(БД!BH452)),"",БД!BH452)</f>
        <v>8.5540000000000003</v>
      </c>
      <c r="AN240" s="80">
        <f ca="1">IF(OR(БД!AW452="",ISERROR(БД!AW452)),"",БД!AW452)</f>
        <v>12.51</v>
      </c>
      <c r="AO240" s="80">
        <f ca="1">IF(OR(БД!AR452="",ISERROR(БД!AR452)),"",БД!AR452)</f>
        <v>0.48000000000001802</v>
      </c>
      <c r="AP240" s="80">
        <f ca="1">IF(OR(БД!AM452="",ISERROR(БД!AM452)),"",БД!AM452)</f>
        <v>0.08</v>
      </c>
      <c r="AQ240" s="80">
        <f ca="1">IF(OR(БД!AB452="",ISERROR(БД!AB452)),"",БД!AB452)</f>
        <v>352.45254000005599</v>
      </c>
      <c r="AR240" s="114">
        <f ca="1">IF(OR(БД!AH452="",ISERROR(БД!AH452)),"",БД!AH452)</f>
        <v>415.12400000000002</v>
      </c>
      <c r="AS240" s="103">
        <f ca="1">IF(OR(БД!W452="",ISERROR(БД!W452)),"",БД!W452)</f>
        <v>30.600899999999001</v>
      </c>
      <c r="AT240" s="80">
        <f ca="1">IF(OR(БД!R452="",ISERROR(БД!R452)),"",БД!R452)</f>
        <v>50</v>
      </c>
      <c r="AU240" s="108">
        <f ca="1">IF(OR(БД!N452="",ISERROR(БД!N452)),"",БД!N452)</f>
        <v>0</v>
      </c>
      <c r="AV240" s="108">
        <f ca="1">IF(OR(БД!J452="",ISERROR(БД!J452)),"",БД!J452)</f>
        <v>0</v>
      </c>
      <c r="AW240" s="80">
        <f ca="1">IF(OR(БД!GZ495="",ISERROR(БД!GZ495)),"",БД!GZ495)</f>
        <v>28.050819999994101</v>
      </c>
      <c r="AX240" s="108">
        <f ca="1">IF(OR(БД!GV495="",ISERROR(БД!GV495)),"",БД!GV495)</f>
        <v>0</v>
      </c>
      <c r="AY240" s="103">
        <f ca="1">IF(OR(БД!GQ495="",ISERROR(БД!GQ495)),"",БД!GQ495)</f>
        <v>207.22600000001501</v>
      </c>
      <c r="AZ240" s="80">
        <f ca="1">IF(OR(БД!P409="",ISERROR(БД!P409)),"",БД!P409)</f>
        <v>36.782899999999003</v>
      </c>
      <c r="BA240" s="108">
        <f ca="1">IF(OR(БД!AB280="",ISERROR(БД!AB280)),"",БД!AB280)</f>
        <v>0</v>
      </c>
      <c r="BB240" s="82">
        <f ca="1">IF(OR(БД!AE280="",ISERROR(БД!AE280)),"",БД!AE280)</f>
        <v>54.663999999989755</v>
      </c>
      <c r="BC240" s="103">
        <f ca="1">IF(OR(БД!M280="",ISERROR(БД!M280)),"",БД!M280)</f>
        <v>2503.749779999675</v>
      </c>
      <c r="BE240" s="80">
        <f ca="1">IF(OR(БД!Y194="",ISERROR(БД!Y194)),"",БД!Y194)</f>
        <v>552.149</v>
      </c>
      <c r="BF240" s="102">
        <f ca="1">IF(OR(БД!T194="",ISERROR(БД!T194)),"",БД!T194)</f>
        <v>483.92200000000003</v>
      </c>
      <c r="BG240" s="79">
        <f ca="1">IF(OR(БД!HP237="",ISERROR(БД!HP237)),"",БД!HP237)</f>
        <v>68.227000000000004</v>
      </c>
      <c r="BH240" s="103">
        <f ca="1">IF(OR(БД!I194="",ISERROR(БД!I194)),"",БД!I194)</f>
        <v>40.610000000001499</v>
      </c>
      <c r="BI240" s="114">
        <f ca="1">IF(OR(БД!O194="",ISERROR(БД!O194)),"",БД!O194)</f>
        <v>38.64</v>
      </c>
      <c r="BJ240" s="102">
        <f ca="1">IF(OR(БД!D194="",ISERROR(БД!D194)),"",БД!D194)</f>
        <v>40.3200000000015</v>
      </c>
      <c r="BK240" s="109">
        <f ca="1">IF(OR(БД!HL237="",ISERROR(БД!HL237)),"",БД!HL237)</f>
        <v>0.28999999999999998</v>
      </c>
      <c r="BL240" s="108">
        <f ca="1">IF(OR(БД!HZ237="",ISERROR(БД!HZ237)),"",БД!HZ237)</f>
        <v>432.35400000000004</v>
      </c>
      <c r="BM240" s="134">
        <f>IF(OR(БД!IA237="",ISERROR(БД!IA237)),"",БД!IA237)</f>
        <v>177.35400000000001</v>
      </c>
      <c r="BN240" s="102">
        <f ca="1">IF(OR(БД!HU237="",ISERROR(БД!HU237)),"",БД!HU237)</f>
        <v>432.03000000000003</v>
      </c>
      <c r="BO240" s="108">
        <f ca="1">IF(OR(БД!HH237="",ISERROR(БД!HH237)),"",БД!HH237)</f>
        <v>0.32400000000000001</v>
      </c>
      <c r="BP240" s="134">
        <f>IF(OR(БД!HI237="",ISERROR(БД!HI237)),"",БД!HI237)</f>
        <v>0.1</v>
      </c>
      <c r="BQ240" s="109" t="str">
        <f ca="1">IF(OR(БД!EG323="",ISERROR(БД!EG323)),"",БД!EG323)</f>
        <v/>
      </c>
      <c r="BR240" s="109" t="str">
        <f ca="1">IF(OR(БД!EC323="",ISERROR(БД!EC323)),"",БД!EC323)</f>
        <v/>
      </c>
      <c r="BS240" s="108" t="str">
        <f ca="1">IF(OR(БД!FG495="",ISERROR(БД!FG495)),"",БД!FG495)</f>
        <v/>
      </c>
      <c r="BT240" s="108" t="str">
        <f ca="1">IF(OR(БД!FC495="",ISERROR(БД!FC495)),"",БД!FC495)</f>
        <v/>
      </c>
      <c r="BU240" s="108" t="str">
        <f ca="1">IF(OR(БД!EY495="",ISERROR(БД!EY495)),"",БД!EY495)</f>
        <v/>
      </c>
      <c r="BV240" s="108" t="str">
        <f ca="1">IF(OR(БД!EU495="",ISERROR(БД!EU495)),"",БД!EU495)</f>
        <v/>
      </c>
      <c r="BW240" s="108" t="str">
        <f ca="1">IF(OR(БД!EQ495="",ISERROR(БД!EQ495)),"",БД!EQ495)</f>
        <v/>
      </c>
      <c r="BX240" s="80">
        <f ca="1">IF(OR(БД!I495="",ISERROR(БД!I495)),"",БД!I495)</f>
        <v>1552.646</v>
      </c>
      <c r="BY240" s="114">
        <f ca="1">IF(OR(БД!O495="",ISERROR(БД!O495)),"",БД!O495)</f>
        <v>1328.65</v>
      </c>
      <c r="BZ240" s="103">
        <f ca="1">IF(OR(БД!M65="",ISERROR(БД!M65)),"",БД!M65)</f>
        <v>34.457999999995998</v>
      </c>
      <c r="CA240" s="103">
        <f ca="1">IF(OR(БД!H65="",ISERROR(БД!H65)),"",БД!H65)</f>
        <v>34.457999999995998</v>
      </c>
      <c r="CB240" s="108">
        <f ca="1">IF(OR(БД!D65="",ISERROR(БД!D65)),"",БД!D65)</f>
        <v>0</v>
      </c>
      <c r="CC240" s="108">
        <f ca="1">IF(OR(БД!D280="",ISERROR(БД!D280)),"",БД!D280)</f>
        <v>0</v>
      </c>
      <c r="CD240" s="29"/>
      <c r="CE240" s="103">
        <f ca="1">IF(OR(БД!AV237="",ISERROR(БД!AV237)),"",БД!AV237)</f>
        <v>290.01980000016783</v>
      </c>
      <c r="CF240" s="114">
        <f ca="1">IF(OR(БД!BB237="",ISERROR(БД!BB237)),"",БД!BB237)</f>
        <v>269.77300000000002</v>
      </c>
      <c r="CG240" s="103">
        <f ca="1">IF(OR(БД!W280="",ISERROR(БД!W280)),"",БД!W280)</f>
        <v>1164.0042200001908</v>
      </c>
      <c r="CH240" s="103">
        <f ca="1">IF(OR(БД!AF237="",ISERROR(БД!AF237)),"",БД!AF237)</f>
        <v>68.841000000000008</v>
      </c>
      <c r="CI240" s="114">
        <f ca="1">IF(OR(БД!AL237="",ISERROR(БД!AL237)),"",БД!AL237)</f>
        <v>80.718000000000004</v>
      </c>
    </row>
    <row r="241" spans="1:87" x14ac:dyDescent="0.25">
      <c r="A241" s="113">
        <v>12</v>
      </c>
      <c r="B241" s="103">
        <f ca="1">IF(OR(БД!DZ238="",ISERROR(БД!DZ238)),"",БД!DZ238)</f>
        <v>306.38800000000083</v>
      </c>
      <c r="C241" s="139">
        <f>IF(OR(БД!ED238="",ISERROR(БД!ED238)),"",БД!ED238)</f>
        <v>341.5</v>
      </c>
      <c r="D241" s="114">
        <f ca="1">IF(OR(БД!EG238="",ISERROR(БД!EG238)),"",БД!EG238)</f>
        <v>341.5</v>
      </c>
      <c r="E241" s="80">
        <f ca="1">IF(OR(БД!DU238="",ISERROR(БД!DU238)),"",БД!DU238)</f>
        <v>40.565000000000502</v>
      </c>
      <c r="F241" s="80">
        <f ca="1">IF(OR(БД!T496="",ISERROR(БД!T496)),"",БД!T496)</f>
        <v>32.323000000000299</v>
      </c>
      <c r="G241" s="103">
        <f ca="1">IF(OR(БД!CF324="",ISERROR(БД!CF324)),"",БД!CF324)</f>
        <v>399.32480000012652</v>
      </c>
      <c r="H241" s="133">
        <f ca="1">IF(OR(БД!BH281="",ISERROR(БД!BH281)),"",БД!BH281)</f>
        <v>233.5</v>
      </c>
      <c r="I241" s="114">
        <f ca="1">IF(OR(БД!BM281="",ISERROR(БД!BM281)),"",БД!BM281)</f>
        <v>233.5</v>
      </c>
      <c r="J241" s="103">
        <f ca="1">IF(OR(БД!HS410="",ISERROR(БД!HS410)),"",БД!HS410)</f>
        <v>1810.833270000282</v>
      </c>
      <c r="K241" s="139">
        <f>IF(OR(БД!HV410="",ISERROR(БД!HV410)),"",БД!HV410)</f>
        <v>2133</v>
      </c>
      <c r="L241" s="114">
        <f ca="1">IF(OR(БД!HZ410="",ISERROR(БД!HZ410)),"",БД!HZ410)</f>
        <v>2133</v>
      </c>
      <c r="M241" s="80">
        <f ca="1">IF(OR(БД!EU281="",ISERROR(БД!EU281)),"",БД!EU281)</f>
        <v>121.497999999968</v>
      </c>
      <c r="N241" s="114">
        <f ca="1">IF(OR(БД!FA281="",ISERROR(БД!FA281)),"",БД!FA281)</f>
        <v>115.39</v>
      </c>
      <c r="O241" s="80">
        <f ca="1">IF(OR(БД!FB410="",ISERROR(БД!FB410)),"",БД!FB410)</f>
        <v>11.470000000000701</v>
      </c>
      <c r="P241" s="114">
        <f ca="1">IF(OR(БД!FH410="",ISERROR(БД!FH410)),"",БД!FH410)</f>
        <v>12.347</v>
      </c>
      <c r="Q241" s="80">
        <f ca="1">IF(OR(БД!FM410="",ISERROR(БД!FM410)),"",БД!FM410)</f>
        <v>92.594579999998302</v>
      </c>
      <c r="R241" s="114">
        <f ca="1">IF(OR(БД!FS410="",ISERROR(БД!FS410)),"",БД!FS410)</f>
        <v>92.885000000000005</v>
      </c>
      <c r="S241" s="80">
        <f ca="1">IF(OR(БД!FX410="",ISERROR(БД!FX410)),"",БД!FX410)</f>
        <v>1.1599999999999999</v>
      </c>
      <c r="T241" s="114">
        <f ca="1">IF(OR(БД!GD410="",ISERROR(БД!GD410)),"",БД!GD410)</f>
        <v>1.1599999999999999</v>
      </c>
      <c r="U241" s="80">
        <f ca="1">IF(OR(БД!GI410="",ISERROR(БД!GI410)),"",БД!GI410)</f>
        <v>209.158000000003</v>
      </c>
      <c r="V241" s="80">
        <f ca="1">IF(OR(БД!GN410="",ISERROR(БД!GN410)),"",БД!GN410)</f>
        <v>35.786659999998498</v>
      </c>
      <c r="W241" s="114">
        <f ca="1">IF(OR(БД!GT410="",ISERROR(БД!GT410)),"",БД!GT410)</f>
        <v>38.4</v>
      </c>
      <c r="X241" s="80">
        <f ca="1">IF(OR(БД!GY410="",ISERROR(БД!GY410)),"",БД!GY410)</f>
        <v>23.31</v>
      </c>
      <c r="Y241" s="80">
        <f ca="1">IF(OR(БД!HD410="",ISERROR(БД!HD410)),"",БД!HD410)</f>
        <v>6.5</v>
      </c>
      <c r="Z241" s="80">
        <f ca="1">IF(OR(БД!HI410="",ISERROR(БД!HI410)),"",БД!HI410)</f>
        <v>38.917999999904097</v>
      </c>
      <c r="AA241" s="80">
        <f ca="1">IF(OR(БД!HN410="",ISERROR(БД!HN410)),"",БД!HN410)</f>
        <v>21.274000000000001</v>
      </c>
      <c r="AB241" s="80">
        <f ca="1">IF(OR(БД!O238="",ISERROR(БД!O238)),"",БД!O238)</f>
        <v>28</v>
      </c>
      <c r="AC241" s="133">
        <f ca="1">IF(OR(БД!CS453="",ISERROR(БД!CS453)),"",БД!CS453)</f>
        <v>6.4939999999999998</v>
      </c>
      <c r="AD241" s="114">
        <f ca="1">IF(OR(БД!CX453="",ISERROR(БД!CX453)),"",БД!CX453)</f>
        <v>6.4939999999999998</v>
      </c>
      <c r="AE241" s="133">
        <f ca="1">IF(OR(БД!CI453="",ISERROR(БД!CI453)),"",БД!CI453)</f>
        <v>14.89</v>
      </c>
      <c r="AF241" s="114">
        <f ca="1">IF(OR(БД!CN453="",ISERROR(БД!CN453)),"",БД!CN453)</f>
        <v>14.89</v>
      </c>
      <c r="AG241" s="103">
        <f ca="1">IF(OR(БД!BX453="",ISERROR(БД!BX453)),"",БД!BX453)</f>
        <v>5.4220000000000006</v>
      </c>
      <c r="AH241" s="114">
        <f ca="1">IF(OR(БД!CD453="",ISERROR(БД!CD453)),"",БД!CD453)</f>
        <v>30.17</v>
      </c>
      <c r="AI241" s="80">
        <f ca="1">IF(OR(БД!D496="",ISERROR(БД!D496)),"",БД!D496)</f>
        <v>20.312000000000001</v>
      </c>
      <c r="AJ241" s="80">
        <f ca="1">IF(OR(БД!BM453="",ISERROR(БД!BM453)),"",БД!BM453)</f>
        <v>2.78</v>
      </c>
      <c r="AK241" s="114">
        <f ca="1">IF(OR(БД!BS453="",ISERROR(БД!BS453)),"",БД!BS453)</f>
        <v>2.78</v>
      </c>
      <c r="AL241" s="80">
        <f ca="1">IF(OR(БД!BB453="",ISERROR(БД!BB453)),"",БД!BB453)</f>
        <v>8.5</v>
      </c>
      <c r="AM241" s="114">
        <f ca="1">IF(OR(БД!BH453="",ISERROR(БД!BH453)),"",БД!BH453)</f>
        <v>8.3689999999999998</v>
      </c>
      <c r="AN241" s="80">
        <f ca="1">IF(OR(БД!AW453="",ISERROR(БД!AW453)),"",БД!AW453)</f>
        <v>12.49</v>
      </c>
      <c r="AO241" s="80">
        <f ca="1">IF(OR(БД!AR453="",ISERROR(БД!AR453)),"",БД!AR453)</f>
        <v>7.9999999999927199E-2</v>
      </c>
      <c r="AP241" s="80">
        <f ca="1">IF(OR(БД!AM453="",ISERROR(БД!AM453)),"",БД!AM453)</f>
        <v>0.08</v>
      </c>
      <c r="AQ241" s="80">
        <f ca="1">IF(OR(БД!AB453="",ISERROR(БД!AB453)),"",БД!AB453)</f>
        <v>323.93921999990999</v>
      </c>
      <c r="AR241" s="114">
        <f ca="1">IF(OR(БД!AH453="",ISERROR(БД!AH453)),"",БД!AH453)</f>
        <v>396.7</v>
      </c>
      <c r="AS241" s="103">
        <f ca="1">IF(OR(БД!W453="",ISERROR(БД!W453)),"",БД!W453)</f>
        <v>21.511950000002901</v>
      </c>
      <c r="AT241" s="80">
        <f ca="1">IF(OR(БД!R453="",ISERROR(БД!R453)),"",БД!R453)</f>
        <v>50</v>
      </c>
      <c r="AU241" s="108">
        <f ca="1">IF(OR(БД!N453="",ISERROR(БД!N453)),"",БД!N453)</f>
        <v>0</v>
      </c>
      <c r="AV241" s="108">
        <f ca="1">IF(OR(БД!J453="",ISERROR(БД!J453)),"",БД!J453)</f>
        <v>0</v>
      </c>
      <c r="AW241" s="80">
        <f ca="1">IF(OR(БД!GZ496="",ISERROR(БД!GZ496)),"",БД!GZ496)</f>
        <v>21.466120000059899</v>
      </c>
      <c r="AX241" s="108">
        <f ca="1">IF(OR(БД!GV496="",ISERROR(БД!GV496)),"",БД!GV496)</f>
        <v>0</v>
      </c>
      <c r="AY241" s="103">
        <f ca="1">IF(OR(БД!GQ496="",ISERROR(БД!GQ496)),"",БД!GQ496)</f>
        <v>209.158000000003</v>
      </c>
      <c r="AZ241" s="80">
        <f ca="1">IF(OR(БД!P410="",ISERROR(БД!P410)),"",БД!P410)</f>
        <v>28.005950000002901</v>
      </c>
      <c r="BA241" s="108">
        <f ca="1">IF(OR(БД!AB281="",ISERROR(БД!AB281)),"",БД!AB281)</f>
        <v>0</v>
      </c>
      <c r="BB241" s="82">
        <f ca="1">IF(OR(БД!AE281="",ISERROR(БД!AE281)),"",БД!AE281)</f>
        <v>55.648000000008324</v>
      </c>
      <c r="BC241" s="103">
        <f ca="1">IF(OR(БД!M281="",ISERROR(БД!M281)),"",БД!M281)</f>
        <v>2128.6912700002836</v>
      </c>
      <c r="BE241" s="80">
        <f ca="1">IF(OR(БД!Y195="",ISERROR(БД!Y195)),"",БД!Y195)</f>
        <v>544.60400000000004</v>
      </c>
      <c r="BF241" s="103">
        <f ca="1">IF(OR(БД!T195="",ISERROR(БД!T195)),"",БД!T195)</f>
        <v>476.60200000000003</v>
      </c>
      <c r="BG241" s="80">
        <f ca="1">IF(OR(БД!HP238="",ISERROR(БД!HP238)),"",БД!HP238)</f>
        <v>68.001999999999995</v>
      </c>
      <c r="BH241" s="103">
        <f ca="1">IF(OR(БД!I195="",ISERROR(БД!I195)),"",БД!I195)</f>
        <v>40.865000000000499</v>
      </c>
      <c r="BI241" s="114">
        <f ca="1">IF(OR(БД!O195="",ISERROR(БД!O195)),"",БД!O195)</f>
        <v>38.64</v>
      </c>
      <c r="BJ241" s="103">
        <f ca="1">IF(OR(БД!D195="",ISERROR(БД!D195)),"",БД!D195)</f>
        <v>40.565000000000502</v>
      </c>
      <c r="BK241" s="108">
        <f ca="1">IF(OR(БД!HL238="",ISERROR(БД!HL238)),"",БД!HL238)</f>
        <v>0.3</v>
      </c>
      <c r="BL241" s="108">
        <f ca="1">IF(OR(БД!HZ238="",ISERROR(БД!HZ238)),"",БД!HZ238)</f>
        <v>467.45500000000004</v>
      </c>
      <c r="BM241" s="134">
        <f>IF(OR(БД!IA238="",ISERROR(БД!IA238)),"",БД!IA238)</f>
        <v>186.45500000000001</v>
      </c>
      <c r="BN241" s="103">
        <f ca="1">IF(OR(БД!HU238="",ISERROR(БД!HU238)),"",БД!HU238)</f>
        <v>467.11700000000002</v>
      </c>
      <c r="BO241" s="108">
        <f ca="1">IF(OR(БД!HH238="",ISERROR(БД!HH238)),"",БД!HH238)</f>
        <v>0.33799999999999997</v>
      </c>
      <c r="BP241" s="134">
        <f>IF(OR(БД!HI238="",ISERROR(БД!HI238)),"",БД!HI238)</f>
        <v>0.1</v>
      </c>
      <c r="BQ241" s="108" t="str">
        <f ca="1">IF(OR(БД!EG324="",ISERROR(БД!EG324)),"",БД!EG324)</f>
        <v/>
      </c>
      <c r="BR241" s="108" t="str">
        <f ca="1">IF(OR(БД!EC324="",ISERROR(БД!EC324)),"",БД!EC324)</f>
        <v/>
      </c>
      <c r="BS241" s="108" t="str">
        <f ca="1">IF(OR(БД!FG496="",ISERROR(БД!FG496)),"",БД!FG496)</f>
        <v/>
      </c>
      <c r="BT241" s="108" t="str">
        <f ca="1">IF(OR(БД!FC496="",ISERROR(БД!FC496)),"",БД!FC496)</f>
        <v/>
      </c>
      <c r="BU241" s="108" t="str">
        <f ca="1">IF(OR(БД!EY496="",ISERROR(БД!EY496)),"",БД!EY496)</f>
        <v/>
      </c>
      <c r="BV241" s="108" t="str">
        <f ca="1">IF(OR(БД!EU496="",ISERROR(БД!EU496)),"",БД!EU496)</f>
        <v/>
      </c>
      <c r="BW241" s="108" t="str">
        <f ca="1">IF(OR(БД!EQ496="",ISERROR(БД!EQ496)),"",БД!EQ496)</f>
        <v/>
      </c>
      <c r="BX241" s="80">
        <f ca="1">IF(OR(БД!I496="",ISERROR(БД!I496)),"",БД!I496)</f>
        <v>1758.6120000000001</v>
      </c>
      <c r="BY241" s="114">
        <f ca="1">IF(OR(БД!O496="",ISERROR(БД!O496)),"",БД!O496)</f>
        <v>1374.11</v>
      </c>
      <c r="BZ241" s="103">
        <f ca="1">IF(OR(БД!M66="",ISERROR(БД!M66)),"",БД!M66)</f>
        <v>32.323000000000299</v>
      </c>
      <c r="CA241" s="103">
        <f ca="1">IF(OR(БД!H66="",ISERROR(БД!H66)),"",БД!H66)</f>
        <v>32.323000000000299</v>
      </c>
      <c r="CB241" s="108">
        <f ca="1">IF(OR(БД!D66="",ISERROR(БД!D66)),"",БД!D66)</f>
        <v>0</v>
      </c>
      <c r="CC241" s="108">
        <f ca="1">IF(OR(БД!D281="",ISERROR(БД!D281)),"",БД!D281)</f>
        <v>0</v>
      </c>
      <c r="CD241" s="29"/>
      <c r="CE241" s="103">
        <f ca="1">IF(OR(БД!AV238="",ISERROR(БД!AV238)),"",БД!AV238)</f>
        <v>294.45379999979127</v>
      </c>
      <c r="CF241" s="114">
        <f ca="1">IF(OR(БД!BB238="",ISERROR(БД!BB238)),"",БД!BB238)</f>
        <v>0</v>
      </c>
      <c r="CG241" s="103">
        <f ca="1">IF(OR(БД!W281="",ISERROR(БД!W281)),"",БД!W281)</f>
        <v>1057.3225299998453</v>
      </c>
      <c r="CH241" s="103">
        <f ca="1">IF(OR(БД!AF238="",ISERROR(БД!AF238)),"",БД!AF238)</f>
        <v>68.639999999999986</v>
      </c>
      <c r="CI241" s="114">
        <f ca="1">IF(OR(БД!AL238="",ISERROR(БД!AL238)),"",БД!AL238)</f>
        <v>81.063000000000002</v>
      </c>
    </row>
    <row r="242" spans="1:87" x14ac:dyDescent="0.25">
      <c r="A242" s="113">
        <v>13</v>
      </c>
      <c r="B242" s="103" t="str">
        <f ca="1">IF(OR(БД!DZ239="",ISERROR(БД!DZ239)),"",БД!DZ239)</f>
        <v/>
      </c>
      <c r="C242" s="139" t="str">
        <f>IF(OR(БД!ED239="",ISERROR(БД!ED239)),"",БД!ED239)</f>
        <v/>
      </c>
      <c r="D242" s="114" t="str">
        <f ca="1">IF(OR(БД!EG239="",ISERROR(БД!EG239)),"",БД!EG239)</f>
        <v/>
      </c>
      <c r="E242" s="80" t="str">
        <f ca="1">IF(OR(БД!DU239="",ISERROR(БД!DU239)),"",БД!DU239)</f>
        <v/>
      </c>
      <c r="F242" s="80" t="str">
        <f ca="1">IF(OR(БД!T497="",ISERROR(БД!T497)),"",БД!T497)</f>
        <v/>
      </c>
      <c r="G242" s="103" t="str">
        <f ca="1">IF(OR(БД!CF325="",ISERROR(БД!CF325)),"",БД!CF325)</f>
        <v/>
      </c>
      <c r="H242" s="133" t="str">
        <f ca="1">IF(OR(БД!BH282="",ISERROR(БД!BH282)),"",БД!BH282)</f>
        <v/>
      </c>
      <c r="I242" s="114" t="str">
        <f ca="1">IF(OR(БД!BM282="",ISERROR(БД!BM282)),"",БД!BM282)</f>
        <v/>
      </c>
      <c r="J242" s="103" t="str">
        <f ca="1">IF(OR(БД!HS411="",ISERROR(БД!HS411)),"",БД!HS411)</f>
        <v/>
      </c>
      <c r="K242" s="139" t="str">
        <f>IF(OR(БД!HV411="",ISERROR(БД!HV411)),"",БД!HV411)</f>
        <v/>
      </c>
      <c r="L242" s="114" t="str">
        <f ca="1">IF(OR(БД!HZ411="",ISERROR(БД!HZ411)),"",БД!HZ411)</f>
        <v/>
      </c>
      <c r="M242" s="80" t="str">
        <f ca="1">IF(OR(БД!EU282="",ISERROR(БД!EU282)),"",БД!EU282)</f>
        <v/>
      </c>
      <c r="N242" s="114" t="str">
        <f ca="1">IF(OR(БД!FA282="",ISERROR(БД!FA282)),"",БД!FA282)</f>
        <v/>
      </c>
      <c r="O242" s="80" t="str">
        <f ca="1">IF(OR(БД!FB411="",ISERROR(БД!FB411)),"",БД!FB411)</f>
        <v/>
      </c>
      <c r="P242" s="114" t="str">
        <f ca="1">IF(OR(БД!FH411="",ISERROR(БД!FH411)),"",БД!FH411)</f>
        <v/>
      </c>
      <c r="Q242" s="80" t="str">
        <f ca="1">IF(OR(БД!FM411="",ISERROR(БД!FM411)),"",БД!FM411)</f>
        <v/>
      </c>
      <c r="R242" s="114" t="str">
        <f ca="1">IF(OR(БД!FS411="",ISERROR(БД!FS411)),"",БД!FS411)</f>
        <v/>
      </c>
      <c r="S242" s="80" t="str">
        <f ca="1">IF(OR(БД!FX411="",ISERROR(БД!FX411)),"",БД!FX411)</f>
        <v/>
      </c>
      <c r="T242" s="114" t="str">
        <f ca="1">IF(OR(БД!GD411="",ISERROR(БД!GD411)),"",БД!GD411)</f>
        <v/>
      </c>
      <c r="U242" s="80" t="str">
        <f ca="1">IF(OR(БД!GI411="",ISERROR(БД!GI411)),"",БД!GI411)</f>
        <v/>
      </c>
      <c r="V242" s="80" t="str">
        <f ca="1">IF(OR(БД!GN411="",ISERROR(БД!GN411)),"",БД!GN411)</f>
        <v/>
      </c>
      <c r="W242" s="114" t="str">
        <f ca="1">IF(OR(БД!GT411="",ISERROR(БД!GT411)),"",БД!GT411)</f>
        <v/>
      </c>
      <c r="X242" s="80" t="str">
        <f ca="1">IF(OR(БД!GY411="",ISERROR(БД!GY411)),"",БД!GY411)</f>
        <v/>
      </c>
      <c r="Y242" s="80" t="str">
        <f ca="1">IF(OR(БД!HD411="",ISERROR(БД!HD411)),"",БД!HD411)</f>
        <v/>
      </c>
      <c r="Z242" s="80" t="str">
        <f ca="1">IF(OR(БД!HI411="",ISERROR(БД!HI411)),"",БД!HI411)</f>
        <v/>
      </c>
      <c r="AA242" s="80" t="str">
        <f ca="1">IF(OR(БД!HN411="",ISERROR(БД!HN411)),"",БД!HN411)</f>
        <v/>
      </c>
      <c r="AB242" s="80" t="str">
        <f ca="1">IF(OR(БД!O239="",ISERROR(БД!O239)),"",БД!O239)</f>
        <v/>
      </c>
      <c r="AC242" s="133" t="str">
        <f ca="1">IF(OR(БД!CS454="",ISERROR(БД!CS454)),"",БД!CS454)</f>
        <v/>
      </c>
      <c r="AD242" s="114" t="str">
        <f ca="1">IF(OR(БД!CX454="",ISERROR(БД!CX454)),"",БД!CX454)</f>
        <v/>
      </c>
      <c r="AE242" s="133" t="str">
        <f ca="1">IF(OR(БД!CI454="",ISERROR(БД!CI454)),"",БД!CI454)</f>
        <v/>
      </c>
      <c r="AF242" s="114" t="str">
        <f ca="1">IF(OR(БД!CN454="",ISERROR(БД!CN454)),"",БД!CN454)</f>
        <v/>
      </c>
      <c r="AG242" s="103" t="str">
        <f ca="1">IF(OR(БД!BX454="",ISERROR(БД!BX454)),"",БД!BX454)</f>
        <v/>
      </c>
      <c r="AH242" s="114" t="str">
        <f ca="1">IF(OR(БД!CD454="",ISERROR(БД!CD454)),"",БД!CD454)</f>
        <v/>
      </c>
      <c r="AI242" s="80" t="str">
        <f ca="1">IF(OR(БД!D497="",ISERROR(БД!D497)),"",БД!D497)</f>
        <v/>
      </c>
      <c r="AJ242" s="80" t="str">
        <f ca="1">IF(OR(БД!BM454="",ISERROR(БД!BM454)),"",БД!BM454)</f>
        <v/>
      </c>
      <c r="AK242" s="114" t="str">
        <f ca="1">IF(OR(БД!BS454="",ISERROR(БД!BS454)),"",БД!BS454)</f>
        <v/>
      </c>
      <c r="AL242" s="80" t="str">
        <f ca="1">IF(OR(БД!BB454="",ISERROR(БД!BB454)),"",БД!BB454)</f>
        <v/>
      </c>
      <c r="AM242" s="114" t="str">
        <f ca="1">IF(OR(БД!BH454="",ISERROR(БД!BH454)),"",БД!BH454)</f>
        <v/>
      </c>
      <c r="AN242" s="80" t="str">
        <f ca="1">IF(OR(БД!AW454="",ISERROR(БД!AW454)),"",БД!AW454)</f>
        <v/>
      </c>
      <c r="AO242" s="80" t="str">
        <f ca="1">IF(OR(БД!AR454="",ISERROR(БД!AR454)),"",БД!AR454)</f>
        <v/>
      </c>
      <c r="AP242" s="80" t="str">
        <f ca="1">IF(OR(БД!AM454="",ISERROR(БД!AM454)),"",БД!AM454)</f>
        <v/>
      </c>
      <c r="AQ242" s="80" t="str">
        <f ca="1">IF(OR(БД!AB454="",ISERROR(БД!AB454)),"",БД!AB454)</f>
        <v/>
      </c>
      <c r="AR242" s="114" t="str">
        <f ca="1">IF(OR(БД!AH454="",ISERROR(БД!AH454)),"",БД!AH454)</f>
        <v/>
      </c>
      <c r="AS242" s="103" t="str">
        <f ca="1">IF(OR(БД!W454="",ISERROR(БД!W454)),"",БД!W454)</f>
        <v/>
      </c>
      <c r="AT242" s="80" t="str">
        <f ca="1">IF(OR(БД!R454="",ISERROR(БД!R454)),"",БД!R454)</f>
        <v/>
      </c>
      <c r="AU242" s="108" t="str">
        <f ca="1">IF(OR(БД!N454="",ISERROR(БД!N454)),"",БД!N454)</f>
        <v/>
      </c>
      <c r="AV242" s="108" t="str">
        <f ca="1">IF(OR(БД!J454="",ISERROR(БД!J454)),"",БД!J454)</f>
        <v/>
      </c>
      <c r="AW242" s="80" t="str">
        <f ca="1">IF(OR(БД!GZ497="",ISERROR(БД!GZ497)),"",БД!GZ497)</f>
        <v/>
      </c>
      <c r="AX242" s="108" t="str">
        <f ca="1">IF(OR(БД!GV497="",ISERROR(БД!GV497)),"",БД!GV497)</f>
        <v/>
      </c>
      <c r="AY242" s="103" t="str">
        <f ca="1">IF(OR(БД!GQ497="",ISERROR(БД!GQ497)),"",БД!GQ497)</f>
        <v/>
      </c>
      <c r="AZ242" s="80" t="str">
        <f ca="1">IF(OR(БД!P411="",ISERROR(БД!P411)),"",БД!P411)</f>
        <v/>
      </c>
      <c r="BA242" s="108" t="str">
        <f ca="1">IF(OR(БД!AB282="",ISERROR(БД!AB282)),"",БД!AB282)</f>
        <v/>
      </c>
      <c r="BB242" s="82" t="str">
        <f ca="1">IF(OR(БД!AE282="",ISERROR(БД!AE282)),"",БД!AE282)</f>
        <v/>
      </c>
      <c r="BC242" s="103" t="str">
        <f ca="1">IF(OR(БД!M282="",ISERROR(БД!M282)),"",БД!M282)</f>
        <v/>
      </c>
      <c r="BE242" s="80" t="str">
        <f ca="1">IF(OR(БД!Y196="",ISERROR(БД!Y196)),"",БД!Y196)</f>
        <v/>
      </c>
      <c r="BF242" s="103" t="str">
        <f ca="1">IF(OR(БД!T196="",ISERROR(БД!T196)),"",БД!T196)</f>
        <v/>
      </c>
      <c r="BG242" s="80" t="str">
        <f ca="1">IF(OR(БД!HP239="",ISERROR(БД!HP239)),"",БД!HP239)</f>
        <v/>
      </c>
      <c r="BH242" s="103" t="str">
        <f ca="1">IF(OR(БД!I196="",ISERROR(БД!I196)),"",БД!I196)</f>
        <v/>
      </c>
      <c r="BI242" s="114" t="str">
        <f ca="1">IF(OR(БД!O196="",ISERROR(БД!O196)),"",БД!O196)</f>
        <v/>
      </c>
      <c r="BJ242" s="103" t="str">
        <f ca="1">IF(OR(БД!D196="",ISERROR(БД!D196)),"",БД!D196)</f>
        <v/>
      </c>
      <c r="BK242" s="108" t="str">
        <f ca="1">IF(OR(БД!HL239="",ISERROR(БД!HL239)),"",БД!HL239)</f>
        <v/>
      </c>
      <c r="BL242" s="108" t="str">
        <f ca="1">IF(OR(БД!HZ239="",ISERROR(БД!HZ239)),"",БД!HZ239)</f>
        <v/>
      </c>
      <c r="BM242" s="134" t="str">
        <f>IF(OR(БД!IA239="",ISERROR(БД!IA239)),"",БД!IA239)</f>
        <v/>
      </c>
      <c r="BN242" s="103" t="str">
        <f ca="1">IF(OR(БД!HU239="",ISERROR(БД!HU239)),"",БД!HU239)</f>
        <v/>
      </c>
      <c r="BO242" s="108" t="str">
        <f ca="1">IF(OR(БД!HH239="",ISERROR(БД!HH239)),"",БД!HH239)</f>
        <v/>
      </c>
      <c r="BP242" s="134" t="str">
        <f>IF(OR(БД!HI239="",ISERROR(БД!HI239)),"",БД!HI239)</f>
        <v/>
      </c>
      <c r="BQ242" s="108" t="str">
        <f ca="1">IF(OR(БД!EG325="",ISERROR(БД!EG325)),"",БД!EG325)</f>
        <v/>
      </c>
      <c r="BR242" s="108" t="str">
        <f ca="1">IF(OR(БД!EC325="",ISERROR(БД!EC325)),"",БД!EC325)</f>
        <v/>
      </c>
      <c r="BS242" s="108" t="str">
        <f ca="1">IF(OR(БД!FG497="",ISERROR(БД!FG497)),"",БД!FG497)</f>
        <v/>
      </c>
      <c r="BT242" s="108" t="str">
        <f ca="1">IF(OR(БД!FC497="",ISERROR(БД!FC497)),"",БД!FC497)</f>
        <v/>
      </c>
      <c r="BU242" s="108" t="str">
        <f ca="1">IF(OR(БД!EY497="",ISERROR(БД!EY497)),"",БД!EY497)</f>
        <v/>
      </c>
      <c r="BV242" s="108" t="str">
        <f ca="1">IF(OR(БД!EU497="",ISERROR(БД!EU497)),"",БД!EU497)</f>
        <v/>
      </c>
      <c r="BW242" s="108" t="str">
        <f ca="1">IF(OR(БД!EQ497="",ISERROR(БД!EQ497)),"",БД!EQ497)</f>
        <v/>
      </c>
      <c r="BX242" s="80" t="str">
        <f ca="1">IF(OR(БД!I497="",ISERROR(БД!I497)),"",БД!I497)</f>
        <v/>
      </c>
      <c r="BY242" s="114" t="str">
        <f ca="1">IF(OR(БД!O497="",ISERROR(БД!O497)),"",БД!O497)</f>
        <v/>
      </c>
      <c r="BZ242" s="103" t="str">
        <f ca="1">IF(OR(БД!M67="",ISERROR(БД!M67)),"",БД!M67)</f>
        <v/>
      </c>
      <c r="CA242" s="103" t="str">
        <f ca="1">IF(OR(БД!H67="",ISERROR(БД!H67)),"",БД!H67)</f>
        <v/>
      </c>
      <c r="CB242" s="108" t="str">
        <f ca="1">IF(OR(БД!D67="",ISERROR(БД!D67)),"",БД!D67)</f>
        <v/>
      </c>
      <c r="CC242" s="108" t="str">
        <f ca="1">IF(OR(БД!D282="",ISERROR(БД!D282)),"",БД!D282)</f>
        <v/>
      </c>
      <c r="CD242" s="29"/>
      <c r="CE242" s="103" t="str">
        <f ca="1">IF(OR(БД!AV239="",ISERROR(БД!AV239)),"",БД!AV239)</f>
        <v/>
      </c>
      <c r="CF242" s="114" t="str">
        <f ca="1">IF(OR(БД!BB239="",ISERROR(БД!BB239)),"",БД!BB239)</f>
        <v/>
      </c>
      <c r="CG242" s="103" t="str">
        <f ca="1">IF(OR(БД!W282="",ISERROR(БД!W282)),"",БД!W282)</f>
        <v/>
      </c>
      <c r="CH242" s="103" t="str">
        <f ca="1">IF(OR(БД!AF239="",ISERROR(БД!AF239)),"",БД!AF239)</f>
        <v/>
      </c>
      <c r="CI242" s="114" t="str">
        <f ca="1">IF(OR(БД!AL239="",ISERROR(БД!AL239)),"",БД!AL239)</f>
        <v/>
      </c>
    </row>
    <row r="243" spans="1:87" x14ac:dyDescent="0.25">
      <c r="A243" s="113">
        <v>14</v>
      </c>
      <c r="B243" s="103" t="str">
        <f ca="1">IF(OR(БД!DZ240="",ISERROR(БД!DZ240)),"",БД!DZ240)</f>
        <v/>
      </c>
      <c r="C243" s="139" t="str">
        <f>IF(OR(БД!ED240="",ISERROR(БД!ED240)),"",БД!ED240)</f>
        <v/>
      </c>
      <c r="D243" s="114" t="str">
        <f ca="1">IF(OR(БД!EG240="",ISERROR(БД!EG240)),"",БД!EG240)</f>
        <v/>
      </c>
      <c r="E243" s="80" t="str">
        <f ca="1">IF(OR(БД!DU240="",ISERROR(БД!DU240)),"",БД!DU240)</f>
        <v/>
      </c>
      <c r="F243" s="80" t="str">
        <f ca="1">IF(OR(БД!T498="",ISERROR(БД!T498)),"",БД!T498)</f>
        <v/>
      </c>
      <c r="G243" s="103" t="str">
        <f ca="1">IF(OR(БД!CF326="",ISERROR(БД!CF326)),"",БД!CF326)</f>
        <v/>
      </c>
      <c r="H243" s="133" t="str">
        <f ca="1">IF(OR(БД!BH283="",ISERROR(БД!BH283)),"",БД!BH283)</f>
        <v/>
      </c>
      <c r="I243" s="114" t="str">
        <f ca="1">IF(OR(БД!BM283="",ISERROR(БД!BM283)),"",БД!BM283)</f>
        <v/>
      </c>
      <c r="J243" s="103" t="str">
        <f ca="1">IF(OR(БД!HS412="",ISERROR(БД!HS412)),"",БД!HS412)</f>
        <v/>
      </c>
      <c r="K243" s="139" t="str">
        <f>IF(OR(БД!HV412="",ISERROR(БД!HV412)),"",БД!HV412)</f>
        <v/>
      </c>
      <c r="L243" s="114" t="str">
        <f ca="1">IF(OR(БД!HZ412="",ISERROR(БД!HZ412)),"",БД!HZ412)</f>
        <v/>
      </c>
      <c r="M243" s="80" t="str">
        <f ca="1">IF(OR(БД!EU283="",ISERROR(БД!EU283)),"",БД!EU283)</f>
        <v/>
      </c>
      <c r="N243" s="114" t="str">
        <f ca="1">IF(OR(БД!FA283="",ISERROR(БД!FA283)),"",БД!FA283)</f>
        <v/>
      </c>
      <c r="O243" s="80" t="str">
        <f ca="1">IF(OR(БД!FB412="",ISERROR(БД!FB412)),"",БД!FB412)</f>
        <v/>
      </c>
      <c r="P243" s="114" t="str">
        <f ca="1">IF(OR(БД!FH412="",ISERROR(БД!FH412)),"",БД!FH412)</f>
        <v/>
      </c>
      <c r="Q243" s="80" t="str">
        <f ca="1">IF(OR(БД!FM412="",ISERROR(БД!FM412)),"",БД!FM412)</f>
        <v/>
      </c>
      <c r="R243" s="114" t="str">
        <f ca="1">IF(OR(БД!FS412="",ISERROR(БД!FS412)),"",БД!FS412)</f>
        <v/>
      </c>
      <c r="S243" s="80" t="str">
        <f ca="1">IF(OR(БД!FX412="",ISERROR(БД!FX412)),"",БД!FX412)</f>
        <v/>
      </c>
      <c r="T243" s="114" t="str">
        <f ca="1">IF(OR(БД!GD412="",ISERROR(БД!GD412)),"",БД!GD412)</f>
        <v/>
      </c>
      <c r="U243" s="80" t="str">
        <f ca="1">IF(OR(БД!GI412="",ISERROR(БД!GI412)),"",БД!GI412)</f>
        <v/>
      </c>
      <c r="V243" s="80" t="str">
        <f ca="1">IF(OR(БД!GN412="",ISERROR(БД!GN412)),"",БД!GN412)</f>
        <v/>
      </c>
      <c r="W243" s="114" t="str">
        <f ca="1">IF(OR(БД!GT412="",ISERROR(БД!GT412)),"",БД!GT412)</f>
        <v/>
      </c>
      <c r="X243" s="80" t="str">
        <f ca="1">IF(OR(БД!GY412="",ISERROR(БД!GY412)),"",БД!GY412)</f>
        <v/>
      </c>
      <c r="Y243" s="80" t="str">
        <f ca="1">IF(OR(БД!HD412="",ISERROR(БД!HD412)),"",БД!HD412)</f>
        <v/>
      </c>
      <c r="Z243" s="80" t="str">
        <f ca="1">IF(OR(БД!HI412="",ISERROR(БД!HI412)),"",БД!HI412)</f>
        <v/>
      </c>
      <c r="AA243" s="80" t="str">
        <f ca="1">IF(OR(БД!HN412="",ISERROR(БД!HN412)),"",БД!HN412)</f>
        <v/>
      </c>
      <c r="AB243" s="80" t="str">
        <f ca="1">IF(OR(БД!O240="",ISERROR(БД!O240)),"",БД!O240)</f>
        <v/>
      </c>
      <c r="AC243" s="133" t="str">
        <f ca="1">IF(OR(БД!CS455="",ISERROR(БД!CS455)),"",БД!CS455)</f>
        <v/>
      </c>
      <c r="AD243" s="114" t="str">
        <f ca="1">IF(OR(БД!CX455="",ISERROR(БД!CX455)),"",БД!CX455)</f>
        <v/>
      </c>
      <c r="AE243" s="133" t="str">
        <f ca="1">IF(OR(БД!CI455="",ISERROR(БД!CI455)),"",БД!CI455)</f>
        <v/>
      </c>
      <c r="AF243" s="114" t="str">
        <f ca="1">IF(OR(БД!CN455="",ISERROR(БД!CN455)),"",БД!CN455)</f>
        <v/>
      </c>
      <c r="AG243" s="103" t="str">
        <f ca="1">IF(OR(БД!BX455="",ISERROR(БД!BX455)),"",БД!BX455)</f>
        <v/>
      </c>
      <c r="AH243" s="114" t="str">
        <f ca="1">IF(OR(БД!CD455="",ISERROR(БД!CD455)),"",БД!CD455)</f>
        <v/>
      </c>
      <c r="AI243" s="80" t="str">
        <f ca="1">IF(OR(БД!D498="",ISERROR(БД!D498)),"",БД!D498)</f>
        <v/>
      </c>
      <c r="AJ243" s="80" t="str">
        <f ca="1">IF(OR(БД!BM455="",ISERROR(БД!BM455)),"",БД!BM455)</f>
        <v/>
      </c>
      <c r="AK243" s="114" t="str">
        <f ca="1">IF(OR(БД!BS455="",ISERROR(БД!BS455)),"",БД!BS455)</f>
        <v/>
      </c>
      <c r="AL243" s="80" t="str">
        <f ca="1">IF(OR(БД!BB455="",ISERROR(БД!BB455)),"",БД!BB455)</f>
        <v/>
      </c>
      <c r="AM243" s="114" t="str">
        <f ca="1">IF(OR(БД!BH455="",ISERROR(БД!BH455)),"",БД!BH455)</f>
        <v/>
      </c>
      <c r="AN243" s="80" t="str">
        <f ca="1">IF(OR(БД!AW455="",ISERROR(БД!AW455)),"",БД!AW455)</f>
        <v/>
      </c>
      <c r="AO243" s="80" t="str">
        <f ca="1">IF(OR(БД!AR455="",ISERROR(БД!AR455)),"",БД!AR455)</f>
        <v/>
      </c>
      <c r="AP243" s="80" t="str">
        <f ca="1">IF(OR(БД!AM455="",ISERROR(БД!AM455)),"",БД!AM455)</f>
        <v/>
      </c>
      <c r="AQ243" s="80" t="str">
        <f ca="1">IF(OR(БД!AB455="",ISERROR(БД!AB455)),"",БД!AB455)</f>
        <v/>
      </c>
      <c r="AR243" s="114" t="str">
        <f ca="1">IF(OR(БД!AH455="",ISERROR(БД!AH455)),"",БД!AH455)</f>
        <v/>
      </c>
      <c r="AS243" s="103" t="str">
        <f ca="1">IF(OR(БД!W455="",ISERROR(БД!W455)),"",БД!W455)</f>
        <v/>
      </c>
      <c r="AT243" s="80" t="str">
        <f ca="1">IF(OR(БД!R455="",ISERROR(БД!R455)),"",БД!R455)</f>
        <v/>
      </c>
      <c r="AU243" s="108" t="str">
        <f ca="1">IF(OR(БД!N455="",ISERROR(БД!N455)),"",БД!N455)</f>
        <v/>
      </c>
      <c r="AV243" s="108" t="str">
        <f ca="1">IF(OR(БД!J455="",ISERROR(БД!J455)),"",БД!J455)</f>
        <v/>
      </c>
      <c r="AW243" s="80" t="str">
        <f ca="1">IF(OR(БД!GZ498="",ISERROR(БД!GZ498)),"",БД!GZ498)</f>
        <v/>
      </c>
      <c r="AX243" s="108" t="str">
        <f ca="1">IF(OR(БД!GV498="",ISERROR(БД!GV498)),"",БД!GV498)</f>
        <v/>
      </c>
      <c r="AY243" s="103" t="str">
        <f ca="1">IF(OR(БД!GQ498="",ISERROR(БД!GQ498)),"",БД!GQ498)</f>
        <v/>
      </c>
      <c r="AZ243" s="80" t="str">
        <f ca="1">IF(OR(БД!P412="",ISERROR(БД!P412)),"",БД!P412)</f>
        <v/>
      </c>
      <c r="BA243" s="108" t="str">
        <f ca="1">IF(OR(БД!AB283="",ISERROR(БД!AB283)),"",БД!AB283)</f>
        <v/>
      </c>
      <c r="BB243" s="82" t="str">
        <f ca="1">IF(OR(БД!AE283="",ISERROR(БД!AE283)),"",БД!AE283)</f>
        <v/>
      </c>
      <c r="BC243" s="103" t="str">
        <f ca="1">IF(OR(БД!M283="",ISERROR(БД!M283)),"",БД!M283)</f>
        <v/>
      </c>
      <c r="BE243" s="80" t="str">
        <f ca="1">IF(OR(БД!Y197="",ISERROR(БД!Y197)),"",БД!Y197)</f>
        <v/>
      </c>
      <c r="BF243" s="103" t="str">
        <f ca="1">IF(OR(БД!T197="",ISERROR(БД!T197)),"",БД!T197)</f>
        <v/>
      </c>
      <c r="BG243" s="80" t="str">
        <f ca="1">IF(OR(БД!HP240="",ISERROR(БД!HP240)),"",БД!HP240)</f>
        <v/>
      </c>
      <c r="BH243" s="103" t="str">
        <f ca="1">IF(OR(БД!I197="",ISERROR(БД!I197)),"",БД!I197)</f>
        <v/>
      </c>
      <c r="BI243" s="114" t="str">
        <f ca="1">IF(OR(БД!O197="",ISERROR(БД!O197)),"",БД!O197)</f>
        <v/>
      </c>
      <c r="BJ243" s="103" t="str">
        <f ca="1">IF(OR(БД!D197="",ISERROR(БД!D197)),"",БД!D197)</f>
        <v/>
      </c>
      <c r="BK243" s="108" t="str">
        <f ca="1">IF(OR(БД!HL240="",ISERROR(БД!HL240)),"",БД!HL240)</f>
        <v/>
      </c>
      <c r="BL243" s="108" t="str">
        <f ca="1">IF(OR(БД!HZ240="",ISERROR(БД!HZ240)),"",БД!HZ240)</f>
        <v/>
      </c>
      <c r="BM243" s="134" t="str">
        <f>IF(OR(БД!IA240="",ISERROR(БД!IA240)),"",БД!IA240)</f>
        <v/>
      </c>
      <c r="BN243" s="103" t="str">
        <f ca="1">IF(OR(БД!HU240="",ISERROR(БД!HU240)),"",БД!HU240)</f>
        <v/>
      </c>
      <c r="BO243" s="108" t="str">
        <f ca="1">IF(OR(БД!HH240="",ISERROR(БД!HH240)),"",БД!HH240)</f>
        <v/>
      </c>
      <c r="BP243" s="134" t="str">
        <f>IF(OR(БД!HI240="",ISERROR(БД!HI240)),"",БД!HI240)</f>
        <v/>
      </c>
      <c r="BQ243" s="108" t="str">
        <f ca="1">IF(OR(БД!EG326="",ISERROR(БД!EG326)),"",БД!EG326)</f>
        <v/>
      </c>
      <c r="BR243" s="108" t="str">
        <f ca="1">IF(OR(БД!EC326="",ISERROR(БД!EC326)),"",БД!EC326)</f>
        <v/>
      </c>
      <c r="BS243" s="108" t="str">
        <f ca="1">IF(OR(БД!FG498="",ISERROR(БД!FG498)),"",БД!FG498)</f>
        <v/>
      </c>
      <c r="BT243" s="108" t="str">
        <f ca="1">IF(OR(БД!FC498="",ISERROR(БД!FC498)),"",БД!FC498)</f>
        <v/>
      </c>
      <c r="BU243" s="108" t="str">
        <f ca="1">IF(OR(БД!EY498="",ISERROR(БД!EY498)),"",БД!EY498)</f>
        <v/>
      </c>
      <c r="BV243" s="108" t="str">
        <f ca="1">IF(OR(БД!EU498="",ISERROR(БД!EU498)),"",БД!EU498)</f>
        <v/>
      </c>
      <c r="BW243" s="108" t="str">
        <f ca="1">IF(OR(БД!EQ498="",ISERROR(БД!EQ498)),"",БД!EQ498)</f>
        <v/>
      </c>
      <c r="BX243" s="80" t="str">
        <f ca="1">IF(OR(БД!I498="",ISERROR(БД!I498)),"",БД!I498)</f>
        <v/>
      </c>
      <c r="BY243" s="114" t="str">
        <f ca="1">IF(OR(БД!O498="",ISERROR(БД!O498)),"",БД!O498)</f>
        <v/>
      </c>
      <c r="BZ243" s="103" t="str">
        <f ca="1">IF(OR(БД!M68="",ISERROR(БД!M68)),"",БД!M68)</f>
        <v/>
      </c>
      <c r="CA243" s="103" t="str">
        <f ca="1">IF(OR(БД!H68="",ISERROR(БД!H68)),"",БД!H68)</f>
        <v/>
      </c>
      <c r="CB243" s="108" t="str">
        <f ca="1">IF(OR(БД!D68="",ISERROR(БД!D68)),"",БД!D68)</f>
        <v/>
      </c>
      <c r="CC243" s="108" t="str">
        <f ca="1">IF(OR(БД!D283="",ISERROR(БД!D283)),"",БД!D283)</f>
        <v/>
      </c>
      <c r="CD243" s="29"/>
      <c r="CE243" s="103" t="str">
        <f ca="1">IF(OR(БД!AV240="",ISERROR(БД!AV240)),"",БД!AV240)</f>
        <v/>
      </c>
      <c r="CF243" s="114" t="str">
        <f ca="1">IF(OR(БД!BB240="",ISERROR(БД!BB240)),"",БД!BB240)</f>
        <v/>
      </c>
      <c r="CG243" s="103" t="str">
        <f ca="1">IF(OR(БД!W283="",ISERROR(БД!W283)),"",БД!W283)</f>
        <v/>
      </c>
      <c r="CH243" s="103" t="str">
        <f ca="1">IF(OR(БД!AF240="",ISERROR(БД!AF240)),"",БД!AF240)</f>
        <v/>
      </c>
      <c r="CI243" s="114" t="str">
        <f ca="1">IF(OR(БД!AL240="",ISERROR(БД!AL240)),"",БД!AL240)</f>
        <v/>
      </c>
    </row>
    <row r="244" spans="1:87" x14ac:dyDescent="0.25">
      <c r="A244" s="113">
        <v>15</v>
      </c>
      <c r="B244" s="103" t="str">
        <f ca="1">IF(OR(БД!DZ241="",ISERROR(БД!DZ241)),"",БД!DZ241)</f>
        <v/>
      </c>
      <c r="C244" s="139" t="str">
        <f>IF(OR(БД!ED241="",ISERROR(БД!ED241)),"",БД!ED241)</f>
        <v/>
      </c>
      <c r="D244" s="114" t="str">
        <f ca="1">IF(OR(БД!EG241="",ISERROR(БД!EG241)),"",БД!EG241)</f>
        <v/>
      </c>
      <c r="E244" s="80" t="str">
        <f ca="1">IF(OR(БД!DU241="",ISERROR(БД!DU241)),"",БД!DU241)</f>
        <v/>
      </c>
      <c r="F244" s="80" t="str">
        <f ca="1">IF(OR(БД!T499="",ISERROR(БД!T499)),"",БД!T499)</f>
        <v/>
      </c>
      <c r="G244" s="103" t="str">
        <f ca="1">IF(OR(БД!CF327="",ISERROR(БД!CF327)),"",БД!CF327)</f>
        <v/>
      </c>
      <c r="H244" s="133" t="str">
        <f ca="1">IF(OR(БД!BH284="",ISERROR(БД!BH284)),"",БД!BH284)</f>
        <v/>
      </c>
      <c r="I244" s="114" t="str">
        <f ca="1">IF(OR(БД!BM284="",ISERROR(БД!BM284)),"",БД!BM284)</f>
        <v/>
      </c>
      <c r="J244" s="103" t="str">
        <f ca="1">IF(OR(БД!HS413="",ISERROR(БД!HS413)),"",БД!HS413)</f>
        <v/>
      </c>
      <c r="K244" s="139" t="str">
        <f>IF(OR(БД!HV413="",ISERROR(БД!HV413)),"",БД!HV413)</f>
        <v/>
      </c>
      <c r="L244" s="114" t="str">
        <f ca="1">IF(OR(БД!HZ413="",ISERROR(БД!HZ413)),"",БД!HZ413)</f>
        <v/>
      </c>
      <c r="M244" s="80" t="str">
        <f ca="1">IF(OR(БД!EU284="",ISERROR(БД!EU284)),"",БД!EU284)</f>
        <v/>
      </c>
      <c r="N244" s="114" t="str">
        <f ca="1">IF(OR(БД!FA284="",ISERROR(БД!FA284)),"",БД!FA284)</f>
        <v/>
      </c>
      <c r="O244" s="80" t="str">
        <f ca="1">IF(OR(БД!FB413="",ISERROR(БД!FB413)),"",БД!FB413)</f>
        <v/>
      </c>
      <c r="P244" s="114" t="str">
        <f ca="1">IF(OR(БД!FH413="",ISERROR(БД!FH413)),"",БД!FH413)</f>
        <v/>
      </c>
      <c r="Q244" s="80" t="str">
        <f ca="1">IF(OR(БД!FM413="",ISERROR(БД!FM413)),"",БД!FM413)</f>
        <v/>
      </c>
      <c r="R244" s="114" t="str">
        <f ca="1">IF(OR(БД!FS413="",ISERROR(БД!FS413)),"",БД!FS413)</f>
        <v/>
      </c>
      <c r="S244" s="80" t="str">
        <f ca="1">IF(OR(БД!FX413="",ISERROR(БД!FX413)),"",БД!FX413)</f>
        <v/>
      </c>
      <c r="T244" s="114" t="str">
        <f ca="1">IF(OR(БД!GD413="",ISERROR(БД!GD413)),"",БД!GD413)</f>
        <v/>
      </c>
      <c r="U244" s="80" t="str">
        <f ca="1">IF(OR(БД!GI413="",ISERROR(БД!GI413)),"",БД!GI413)</f>
        <v/>
      </c>
      <c r="V244" s="80" t="str">
        <f ca="1">IF(OR(БД!GN413="",ISERROR(БД!GN413)),"",БД!GN413)</f>
        <v/>
      </c>
      <c r="W244" s="114" t="str">
        <f ca="1">IF(OR(БД!GT413="",ISERROR(БД!GT413)),"",БД!GT413)</f>
        <v/>
      </c>
      <c r="X244" s="80" t="str">
        <f ca="1">IF(OR(БД!GY413="",ISERROR(БД!GY413)),"",БД!GY413)</f>
        <v/>
      </c>
      <c r="Y244" s="80" t="str">
        <f ca="1">IF(OR(БД!HD413="",ISERROR(БД!HD413)),"",БД!HD413)</f>
        <v/>
      </c>
      <c r="Z244" s="80" t="str">
        <f ca="1">IF(OR(БД!HI413="",ISERROR(БД!HI413)),"",БД!HI413)</f>
        <v/>
      </c>
      <c r="AA244" s="80" t="str">
        <f ca="1">IF(OR(БД!HN413="",ISERROR(БД!HN413)),"",БД!HN413)</f>
        <v/>
      </c>
      <c r="AB244" s="80" t="str">
        <f ca="1">IF(OR(БД!O241="",ISERROR(БД!O241)),"",БД!O241)</f>
        <v/>
      </c>
      <c r="AC244" s="133" t="str">
        <f ca="1">IF(OR(БД!CS456="",ISERROR(БД!CS456)),"",БД!CS456)</f>
        <v/>
      </c>
      <c r="AD244" s="114" t="str">
        <f ca="1">IF(OR(БД!CX456="",ISERROR(БД!CX456)),"",БД!CX456)</f>
        <v/>
      </c>
      <c r="AE244" s="133" t="str">
        <f ca="1">IF(OR(БД!CI456="",ISERROR(БД!CI456)),"",БД!CI456)</f>
        <v/>
      </c>
      <c r="AF244" s="114" t="str">
        <f ca="1">IF(OR(БД!CN456="",ISERROR(БД!CN456)),"",БД!CN456)</f>
        <v/>
      </c>
      <c r="AG244" s="103" t="str">
        <f ca="1">IF(OR(БД!BX456="",ISERROR(БД!BX456)),"",БД!BX456)</f>
        <v/>
      </c>
      <c r="AH244" s="114" t="str">
        <f ca="1">IF(OR(БД!CD456="",ISERROR(БД!CD456)),"",БД!CD456)</f>
        <v/>
      </c>
      <c r="AI244" s="80" t="str">
        <f ca="1">IF(OR(БД!D499="",ISERROR(БД!D499)),"",БД!D499)</f>
        <v/>
      </c>
      <c r="AJ244" s="80" t="str">
        <f ca="1">IF(OR(БД!BM456="",ISERROR(БД!BM456)),"",БД!BM456)</f>
        <v/>
      </c>
      <c r="AK244" s="114" t="str">
        <f ca="1">IF(OR(БД!BS456="",ISERROR(БД!BS456)),"",БД!BS456)</f>
        <v/>
      </c>
      <c r="AL244" s="80" t="str">
        <f ca="1">IF(OR(БД!BB456="",ISERROR(БД!BB456)),"",БД!BB456)</f>
        <v/>
      </c>
      <c r="AM244" s="114" t="str">
        <f ca="1">IF(OR(БД!BH456="",ISERROR(БД!BH456)),"",БД!BH456)</f>
        <v/>
      </c>
      <c r="AN244" s="80" t="str">
        <f ca="1">IF(OR(БД!AW456="",ISERROR(БД!AW456)),"",БД!AW456)</f>
        <v/>
      </c>
      <c r="AO244" s="80" t="str">
        <f ca="1">IF(OR(БД!AR456="",ISERROR(БД!AR456)),"",БД!AR456)</f>
        <v/>
      </c>
      <c r="AP244" s="80" t="str">
        <f ca="1">IF(OR(БД!AM456="",ISERROR(БД!AM456)),"",БД!AM456)</f>
        <v/>
      </c>
      <c r="AQ244" s="80" t="str">
        <f ca="1">IF(OR(БД!AB456="",ISERROR(БД!AB456)),"",БД!AB456)</f>
        <v/>
      </c>
      <c r="AR244" s="114" t="str">
        <f ca="1">IF(OR(БД!AH456="",ISERROR(БД!AH456)),"",БД!AH456)</f>
        <v/>
      </c>
      <c r="AS244" s="103" t="str">
        <f ca="1">IF(OR(БД!W456="",ISERROR(БД!W456)),"",БД!W456)</f>
        <v/>
      </c>
      <c r="AT244" s="80" t="str">
        <f ca="1">IF(OR(БД!R456="",ISERROR(БД!R456)),"",БД!R456)</f>
        <v/>
      </c>
      <c r="AU244" s="108" t="str">
        <f ca="1">IF(OR(БД!N456="",ISERROR(БД!N456)),"",БД!N456)</f>
        <v/>
      </c>
      <c r="AV244" s="108" t="str">
        <f ca="1">IF(OR(БД!J456="",ISERROR(БД!J456)),"",БД!J456)</f>
        <v/>
      </c>
      <c r="AW244" s="80" t="str">
        <f ca="1">IF(OR(БД!GZ499="",ISERROR(БД!GZ499)),"",БД!GZ499)</f>
        <v/>
      </c>
      <c r="AX244" s="108" t="str">
        <f ca="1">IF(OR(БД!GV499="",ISERROR(БД!GV499)),"",БД!GV499)</f>
        <v/>
      </c>
      <c r="AY244" s="103" t="str">
        <f ca="1">IF(OR(БД!GQ499="",ISERROR(БД!GQ499)),"",БД!GQ499)</f>
        <v/>
      </c>
      <c r="AZ244" s="80" t="str">
        <f ca="1">IF(OR(БД!P413="",ISERROR(БД!P413)),"",БД!P413)</f>
        <v/>
      </c>
      <c r="BA244" s="108" t="str">
        <f ca="1">IF(OR(БД!AB284="",ISERROR(БД!AB284)),"",БД!AB284)</f>
        <v/>
      </c>
      <c r="BB244" s="82" t="str">
        <f ca="1">IF(OR(БД!AE284="",ISERROR(БД!AE284)),"",БД!AE284)</f>
        <v/>
      </c>
      <c r="BC244" s="103" t="str">
        <f ca="1">IF(OR(БД!M284="",ISERROR(БД!M284)),"",БД!M284)</f>
        <v/>
      </c>
      <c r="BE244" s="80" t="str">
        <f ca="1">IF(OR(БД!Y198="",ISERROR(БД!Y198)),"",БД!Y198)</f>
        <v/>
      </c>
      <c r="BF244" s="103" t="str">
        <f ca="1">IF(OR(БД!T198="",ISERROR(БД!T198)),"",БД!T198)</f>
        <v/>
      </c>
      <c r="BG244" s="80" t="str">
        <f ca="1">IF(OR(БД!HP241="",ISERROR(БД!HP241)),"",БД!HP241)</f>
        <v/>
      </c>
      <c r="BH244" s="103" t="str">
        <f ca="1">IF(OR(БД!I198="",ISERROR(БД!I198)),"",БД!I198)</f>
        <v/>
      </c>
      <c r="BI244" s="114" t="str">
        <f ca="1">IF(OR(БД!O198="",ISERROR(БД!O198)),"",БД!O198)</f>
        <v/>
      </c>
      <c r="BJ244" s="103" t="str">
        <f ca="1">IF(OR(БД!D198="",ISERROR(БД!D198)),"",БД!D198)</f>
        <v/>
      </c>
      <c r="BK244" s="108" t="str">
        <f ca="1">IF(OR(БД!HL241="",ISERROR(БД!HL241)),"",БД!HL241)</f>
        <v/>
      </c>
      <c r="BL244" s="108" t="str">
        <f ca="1">IF(OR(БД!HZ241="",ISERROR(БД!HZ241)),"",БД!HZ241)</f>
        <v/>
      </c>
      <c r="BM244" s="134" t="str">
        <f>IF(OR(БД!IA241="",ISERROR(БД!IA241)),"",БД!IA241)</f>
        <v/>
      </c>
      <c r="BN244" s="103" t="str">
        <f ca="1">IF(OR(БД!HU241="",ISERROR(БД!HU241)),"",БД!HU241)</f>
        <v/>
      </c>
      <c r="BO244" s="108" t="str">
        <f ca="1">IF(OR(БД!HH241="",ISERROR(БД!HH241)),"",БД!HH241)</f>
        <v/>
      </c>
      <c r="BP244" s="134" t="str">
        <f>IF(OR(БД!HI241="",ISERROR(БД!HI241)),"",БД!HI241)</f>
        <v/>
      </c>
      <c r="BQ244" s="108" t="str">
        <f ca="1">IF(OR(БД!EG327="",ISERROR(БД!EG327)),"",БД!EG327)</f>
        <v/>
      </c>
      <c r="BR244" s="108" t="str">
        <f ca="1">IF(OR(БД!EC327="",ISERROR(БД!EC327)),"",БД!EC327)</f>
        <v/>
      </c>
      <c r="BS244" s="108" t="str">
        <f ca="1">IF(OR(БД!FG499="",ISERROR(БД!FG499)),"",БД!FG499)</f>
        <v/>
      </c>
      <c r="BT244" s="108" t="str">
        <f ca="1">IF(OR(БД!FC499="",ISERROR(БД!FC499)),"",БД!FC499)</f>
        <v/>
      </c>
      <c r="BU244" s="108" t="str">
        <f ca="1">IF(OR(БД!EY499="",ISERROR(БД!EY499)),"",БД!EY499)</f>
        <v/>
      </c>
      <c r="BV244" s="108" t="str">
        <f ca="1">IF(OR(БД!EU499="",ISERROR(БД!EU499)),"",БД!EU499)</f>
        <v/>
      </c>
      <c r="BW244" s="108" t="str">
        <f ca="1">IF(OR(БД!EQ499="",ISERROR(БД!EQ499)),"",БД!EQ499)</f>
        <v/>
      </c>
      <c r="BX244" s="80" t="str">
        <f ca="1">IF(OR(БД!I499="",ISERROR(БД!I499)),"",БД!I499)</f>
        <v/>
      </c>
      <c r="BY244" s="114" t="str">
        <f ca="1">IF(OR(БД!O499="",ISERROR(БД!O499)),"",БД!O499)</f>
        <v/>
      </c>
      <c r="BZ244" s="103" t="str">
        <f ca="1">IF(OR(БД!M69="",ISERROR(БД!M69)),"",БД!M69)</f>
        <v/>
      </c>
      <c r="CA244" s="103" t="str">
        <f ca="1">IF(OR(БД!H69="",ISERROR(БД!H69)),"",БД!H69)</f>
        <v/>
      </c>
      <c r="CB244" s="108" t="str">
        <f ca="1">IF(OR(БД!D69="",ISERROR(БД!D69)),"",БД!D69)</f>
        <v/>
      </c>
      <c r="CC244" s="108" t="str">
        <f ca="1">IF(OR(БД!D284="",ISERROR(БД!D284)),"",БД!D284)</f>
        <v/>
      </c>
      <c r="CD244" s="29"/>
      <c r="CE244" s="103" t="str">
        <f ca="1">IF(OR(БД!AV241="",ISERROR(БД!AV241)),"",БД!AV241)</f>
        <v/>
      </c>
      <c r="CF244" s="114" t="str">
        <f ca="1">IF(OR(БД!BB241="",ISERROR(БД!BB241)),"",БД!BB241)</f>
        <v/>
      </c>
      <c r="CG244" s="103" t="str">
        <f ca="1">IF(OR(БД!W284="",ISERROR(БД!W284)),"",БД!W284)</f>
        <v/>
      </c>
      <c r="CH244" s="103" t="str">
        <f ca="1">IF(OR(БД!AF241="",ISERROR(БД!AF241)),"",БД!AF241)</f>
        <v/>
      </c>
      <c r="CI244" s="114" t="str">
        <f ca="1">IF(OR(БД!AL241="",ISERROR(БД!AL241)),"",БД!AL241)</f>
        <v/>
      </c>
    </row>
    <row r="245" spans="1:87" x14ac:dyDescent="0.25">
      <c r="A245" s="113">
        <v>16</v>
      </c>
      <c r="B245" s="103" t="str">
        <f ca="1">IF(OR(БД!DZ242="",ISERROR(БД!DZ242)),"",БД!DZ242)</f>
        <v/>
      </c>
      <c r="C245" s="139" t="str">
        <f>IF(OR(БД!ED242="",ISERROR(БД!ED242)),"",БД!ED242)</f>
        <v/>
      </c>
      <c r="D245" s="114" t="str">
        <f ca="1">IF(OR(БД!EG242="",ISERROR(БД!EG242)),"",БД!EG242)</f>
        <v/>
      </c>
      <c r="E245" s="80" t="str">
        <f ca="1">IF(OR(БД!DU242="",ISERROR(БД!DU242)),"",БД!DU242)</f>
        <v/>
      </c>
      <c r="F245" s="80" t="str">
        <f ca="1">IF(OR(БД!T500="",ISERROR(БД!T500)),"",БД!T500)</f>
        <v/>
      </c>
      <c r="G245" s="103" t="str">
        <f ca="1">IF(OR(БД!CF328="",ISERROR(БД!CF328)),"",БД!CF328)</f>
        <v/>
      </c>
      <c r="H245" s="133" t="str">
        <f ca="1">IF(OR(БД!BH285="",ISERROR(БД!BH285)),"",БД!BH285)</f>
        <v/>
      </c>
      <c r="I245" s="114" t="str">
        <f ca="1">IF(OR(БД!BM285="",ISERROR(БД!BM285)),"",БД!BM285)</f>
        <v/>
      </c>
      <c r="J245" s="103" t="str">
        <f ca="1">IF(OR(БД!HS414="",ISERROR(БД!HS414)),"",БД!HS414)</f>
        <v/>
      </c>
      <c r="K245" s="139" t="str">
        <f>IF(OR(БД!HV414="",ISERROR(БД!HV414)),"",БД!HV414)</f>
        <v/>
      </c>
      <c r="L245" s="114" t="str">
        <f ca="1">IF(OR(БД!HZ414="",ISERROR(БД!HZ414)),"",БД!HZ414)</f>
        <v/>
      </c>
      <c r="M245" s="80" t="str">
        <f ca="1">IF(OR(БД!EU285="",ISERROR(БД!EU285)),"",БД!EU285)</f>
        <v/>
      </c>
      <c r="N245" s="114" t="str">
        <f ca="1">IF(OR(БД!FA285="",ISERROR(БД!FA285)),"",БД!FA285)</f>
        <v/>
      </c>
      <c r="O245" s="80" t="str">
        <f ca="1">IF(OR(БД!FB414="",ISERROR(БД!FB414)),"",БД!FB414)</f>
        <v/>
      </c>
      <c r="P245" s="114" t="str">
        <f ca="1">IF(OR(БД!FH414="",ISERROR(БД!FH414)),"",БД!FH414)</f>
        <v/>
      </c>
      <c r="Q245" s="80" t="str">
        <f ca="1">IF(OR(БД!FM414="",ISERROR(БД!FM414)),"",БД!FM414)</f>
        <v/>
      </c>
      <c r="R245" s="114" t="str">
        <f ca="1">IF(OR(БД!FS414="",ISERROR(БД!FS414)),"",БД!FS414)</f>
        <v/>
      </c>
      <c r="S245" s="80" t="str">
        <f ca="1">IF(OR(БД!FX414="",ISERROR(БД!FX414)),"",БД!FX414)</f>
        <v/>
      </c>
      <c r="T245" s="114" t="str">
        <f ca="1">IF(OR(БД!GD414="",ISERROR(БД!GD414)),"",БД!GD414)</f>
        <v/>
      </c>
      <c r="U245" s="80" t="str">
        <f ca="1">IF(OR(БД!GI414="",ISERROR(БД!GI414)),"",БД!GI414)</f>
        <v/>
      </c>
      <c r="V245" s="80" t="str">
        <f ca="1">IF(OR(БД!GN414="",ISERROR(БД!GN414)),"",БД!GN414)</f>
        <v/>
      </c>
      <c r="W245" s="114" t="str">
        <f ca="1">IF(OR(БД!GT414="",ISERROR(БД!GT414)),"",БД!GT414)</f>
        <v/>
      </c>
      <c r="X245" s="80" t="str">
        <f ca="1">IF(OR(БД!GY414="",ISERROR(БД!GY414)),"",БД!GY414)</f>
        <v/>
      </c>
      <c r="Y245" s="80" t="str">
        <f ca="1">IF(OR(БД!HD414="",ISERROR(БД!HD414)),"",БД!HD414)</f>
        <v/>
      </c>
      <c r="Z245" s="80" t="str">
        <f ca="1">IF(OR(БД!HI414="",ISERROR(БД!HI414)),"",БД!HI414)</f>
        <v/>
      </c>
      <c r="AA245" s="80" t="str">
        <f ca="1">IF(OR(БД!HN414="",ISERROR(БД!HN414)),"",БД!HN414)</f>
        <v/>
      </c>
      <c r="AB245" s="80" t="str">
        <f ca="1">IF(OR(БД!O242="",ISERROR(БД!O242)),"",БД!O242)</f>
        <v/>
      </c>
      <c r="AC245" s="133" t="str">
        <f ca="1">IF(OR(БД!CS457="",ISERROR(БД!CS457)),"",БД!CS457)</f>
        <v/>
      </c>
      <c r="AD245" s="114" t="str">
        <f ca="1">IF(OR(БД!CX457="",ISERROR(БД!CX457)),"",БД!CX457)</f>
        <v/>
      </c>
      <c r="AE245" s="133" t="str">
        <f ca="1">IF(OR(БД!CI457="",ISERROR(БД!CI457)),"",БД!CI457)</f>
        <v/>
      </c>
      <c r="AF245" s="114" t="str">
        <f ca="1">IF(OR(БД!CN457="",ISERROR(БД!CN457)),"",БД!CN457)</f>
        <v/>
      </c>
      <c r="AG245" s="103" t="str">
        <f ca="1">IF(OR(БД!BX457="",ISERROR(БД!BX457)),"",БД!BX457)</f>
        <v/>
      </c>
      <c r="AH245" s="114" t="str">
        <f ca="1">IF(OR(БД!CD457="",ISERROR(БД!CD457)),"",БД!CD457)</f>
        <v/>
      </c>
      <c r="AI245" s="80" t="str">
        <f ca="1">IF(OR(БД!D500="",ISERROR(БД!D500)),"",БД!D500)</f>
        <v/>
      </c>
      <c r="AJ245" s="80" t="str">
        <f ca="1">IF(OR(БД!BM457="",ISERROR(БД!BM457)),"",БД!BM457)</f>
        <v/>
      </c>
      <c r="AK245" s="114" t="str">
        <f ca="1">IF(OR(БД!BS457="",ISERROR(БД!BS457)),"",БД!BS457)</f>
        <v/>
      </c>
      <c r="AL245" s="80" t="str">
        <f ca="1">IF(OR(БД!BB457="",ISERROR(БД!BB457)),"",БД!BB457)</f>
        <v/>
      </c>
      <c r="AM245" s="114" t="str">
        <f ca="1">IF(OR(БД!BH457="",ISERROR(БД!BH457)),"",БД!BH457)</f>
        <v/>
      </c>
      <c r="AN245" s="80" t="str">
        <f ca="1">IF(OR(БД!AW457="",ISERROR(БД!AW457)),"",БД!AW457)</f>
        <v/>
      </c>
      <c r="AO245" s="80" t="str">
        <f ca="1">IF(OR(БД!AR457="",ISERROR(БД!AR457)),"",БД!AR457)</f>
        <v/>
      </c>
      <c r="AP245" s="80" t="str">
        <f ca="1">IF(OR(БД!AM457="",ISERROR(БД!AM457)),"",БД!AM457)</f>
        <v/>
      </c>
      <c r="AQ245" s="80" t="str">
        <f ca="1">IF(OR(БД!AB457="",ISERROR(БД!AB457)),"",БД!AB457)</f>
        <v/>
      </c>
      <c r="AR245" s="114" t="str">
        <f ca="1">IF(OR(БД!AH457="",ISERROR(БД!AH457)),"",БД!AH457)</f>
        <v/>
      </c>
      <c r="AS245" s="103" t="str">
        <f ca="1">IF(OR(БД!W457="",ISERROR(БД!W457)),"",БД!W457)</f>
        <v/>
      </c>
      <c r="AT245" s="80" t="str">
        <f ca="1">IF(OR(БД!R457="",ISERROR(БД!R457)),"",БД!R457)</f>
        <v/>
      </c>
      <c r="AU245" s="108" t="str">
        <f ca="1">IF(OR(БД!N457="",ISERROR(БД!N457)),"",БД!N457)</f>
        <v/>
      </c>
      <c r="AV245" s="108" t="str">
        <f ca="1">IF(OR(БД!J457="",ISERROR(БД!J457)),"",БД!J457)</f>
        <v/>
      </c>
      <c r="AW245" s="80" t="str">
        <f ca="1">IF(OR(БД!GZ500="",ISERROR(БД!GZ500)),"",БД!GZ500)</f>
        <v/>
      </c>
      <c r="AX245" s="108" t="str">
        <f ca="1">IF(OR(БД!GV500="",ISERROR(БД!GV500)),"",БД!GV500)</f>
        <v/>
      </c>
      <c r="AY245" s="103" t="str">
        <f ca="1">IF(OR(БД!GQ500="",ISERROR(БД!GQ500)),"",БД!GQ500)</f>
        <v/>
      </c>
      <c r="AZ245" s="80" t="str">
        <f ca="1">IF(OR(БД!P414="",ISERROR(БД!P414)),"",БД!P414)</f>
        <v/>
      </c>
      <c r="BA245" s="108" t="str">
        <f ca="1">IF(OR(БД!AB285="",ISERROR(БД!AB285)),"",БД!AB285)</f>
        <v/>
      </c>
      <c r="BB245" s="82" t="str">
        <f ca="1">IF(OR(БД!AE285="",ISERROR(БД!AE285)),"",БД!AE285)</f>
        <v/>
      </c>
      <c r="BC245" s="103" t="str">
        <f ca="1">IF(OR(БД!M285="",ISERROR(БД!M285)),"",БД!M285)</f>
        <v/>
      </c>
      <c r="BE245" s="80" t="str">
        <f ca="1">IF(OR(БД!Y199="",ISERROR(БД!Y199)),"",БД!Y199)</f>
        <v/>
      </c>
      <c r="BF245" s="103" t="str">
        <f ca="1">IF(OR(БД!T199="",ISERROR(БД!T199)),"",БД!T199)</f>
        <v/>
      </c>
      <c r="BG245" s="80" t="str">
        <f ca="1">IF(OR(БД!HP242="",ISERROR(БД!HP242)),"",БД!HP242)</f>
        <v/>
      </c>
      <c r="BH245" s="103" t="str">
        <f ca="1">IF(OR(БД!I199="",ISERROR(БД!I199)),"",БД!I199)</f>
        <v/>
      </c>
      <c r="BI245" s="114" t="str">
        <f ca="1">IF(OR(БД!O199="",ISERROR(БД!O199)),"",БД!O199)</f>
        <v/>
      </c>
      <c r="BJ245" s="103" t="str">
        <f ca="1">IF(OR(БД!D199="",ISERROR(БД!D199)),"",БД!D199)</f>
        <v/>
      </c>
      <c r="BK245" s="108" t="str">
        <f ca="1">IF(OR(БД!HL242="",ISERROR(БД!HL242)),"",БД!HL242)</f>
        <v/>
      </c>
      <c r="BL245" s="108" t="str">
        <f ca="1">IF(OR(БД!HZ242="",ISERROR(БД!HZ242)),"",БД!HZ242)</f>
        <v/>
      </c>
      <c r="BM245" s="134" t="str">
        <f>IF(OR(БД!IA242="",ISERROR(БД!IA242)),"",БД!IA242)</f>
        <v/>
      </c>
      <c r="BN245" s="103" t="str">
        <f ca="1">IF(OR(БД!HU242="",ISERROR(БД!HU242)),"",БД!HU242)</f>
        <v/>
      </c>
      <c r="BO245" s="108" t="str">
        <f ca="1">IF(OR(БД!HH242="",ISERROR(БД!HH242)),"",БД!HH242)</f>
        <v/>
      </c>
      <c r="BP245" s="134" t="str">
        <f>IF(OR(БД!HI242="",ISERROR(БД!HI242)),"",БД!HI242)</f>
        <v/>
      </c>
      <c r="BQ245" s="108" t="str">
        <f ca="1">IF(OR(БД!EG328="",ISERROR(БД!EG328)),"",БД!EG328)</f>
        <v/>
      </c>
      <c r="BR245" s="108" t="str">
        <f ca="1">IF(OR(БД!EC328="",ISERROR(БД!EC328)),"",БД!EC328)</f>
        <v/>
      </c>
      <c r="BS245" s="108" t="str">
        <f ca="1">IF(OR(БД!FG500="",ISERROR(БД!FG500)),"",БД!FG500)</f>
        <v/>
      </c>
      <c r="BT245" s="108" t="str">
        <f ca="1">IF(OR(БД!FC500="",ISERROR(БД!FC500)),"",БД!FC500)</f>
        <v/>
      </c>
      <c r="BU245" s="108" t="str">
        <f ca="1">IF(OR(БД!EY500="",ISERROR(БД!EY500)),"",БД!EY500)</f>
        <v/>
      </c>
      <c r="BV245" s="108" t="str">
        <f ca="1">IF(OR(БД!EU500="",ISERROR(БД!EU500)),"",БД!EU500)</f>
        <v/>
      </c>
      <c r="BW245" s="108" t="str">
        <f ca="1">IF(OR(БД!EQ500="",ISERROR(БД!EQ500)),"",БД!EQ500)</f>
        <v/>
      </c>
      <c r="BX245" s="80" t="str">
        <f ca="1">IF(OR(БД!I500="",ISERROR(БД!I500)),"",БД!I500)</f>
        <v/>
      </c>
      <c r="BY245" s="114" t="str">
        <f ca="1">IF(OR(БД!O500="",ISERROR(БД!O500)),"",БД!O500)</f>
        <v/>
      </c>
      <c r="BZ245" s="103" t="str">
        <f ca="1">IF(OR(БД!M70="",ISERROR(БД!M70)),"",БД!M70)</f>
        <v/>
      </c>
      <c r="CA245" s="103" t="str">
        <f ca="1">IF(OR(БД!H70="",ISERROR(БД!H70)),"",БД!H70)</f>
        <v/>
      </c>
      <c r="CB245" s="108" t="str">
        <f ca="1">IF(OR(БД!D70="",ISERROR(БД!D70)),"",БД!D70)</f>
        <v/>
      </c>
      <c r="CC245" s="108" t="str">
        <f ca="1">IF(OR(БД!D285="",ISERROR(БД!D285)),"",БД!D285)</f>
        <v/>
      </c>
      <c r="CD245" s="29"/>
      <c r="CE245" s="103" t="str">
        <f ca="1">IF(OR(БД!AV242="",ISERROR(БД!AV242)),"",БД!AV242)</f>
        <v/>
      </c>
      <c r="CF245" s="114" t="str">
        <f ca="1">IF(OR(БД!BB242="",ISERROR(БД!BB242)),"",БД!BB242)</f>
        <v/>
      </c>
      <c r="CG245" s="103" t="str">
        <f ca="1">IF(OR(БД!W285="",ISERROR(БД!W285)),"",БД!W285)</f>
        <v/>
      </c>
      <c r="CH245" s="103" t="str">
        <f ca="1">IF(OR(БД!AF242="",ISERROR(БД!AF242)),"",БД!AF242)</f>
        <v/>
      </c>
      <c r="CI245" s="114" t="str">
        <f ca="1">IF(OR(БД!AL242="",ISERROR(БД!AL242)),"",БД!AL242)</f>
        <v/>
      </c>
    </row>
    <row r="246" spans="1:87" x14ac:dyDescent="0.25">
      <c r="A246" s="113">
        <v>17</v>
      </c>
      <c r="B246" s="103" t="str">
        <f ca="1">IF(OR(БД!DZ243="",ISERROR(БД!DZ243)),"",БД!DZ243)</f>
        <v/>
      </c>
      <c r="C246" s="139" t="str">
        <f>IF(OR(БД!ED243="",ISERROR(БД!ED243)),"",БД!ED243)</f>
        <v/>
      </c>
      <c r="D246" s="114" t="str">
        <f ca="1">IF(OR(БД!EG243="",ISERROR(БД!EG243)),"",БД!EG243)</f>
        <v/>
      </c>
      <c r="E246" s="80" t="str">
        <f ca="1">IF(OR(БД!DU243="",ISERROR(БД!DU243)),"",БД!DU243)</f>
        <v/>
      </c>
      <c r="F246" s="80" t="str">
        <f ca="1">IF(OR(БД!T501="",ISERROR(БД!T501)),"",БД!T501)</f>
        <v/>
      </c>
      <c r="G246" s="103" t="str">
        <f ca="1">IF(OR(БД!CF329="",ISERROR(БД!CF329)),"",БД!CF329)</f>
        <v/>
      </c>
      <c r="H246" s="133" t="str">
        <f ca="1">IF(OR(БД!BH286="",ISERROR(БД!BH286)),"",БД!BH286)</f>
        <v/>
      </c>
      <c r="I246" s="114" t="str">
        <f ca="1">IF(OR(БД!BM286="",ISERROR(БД!BM286)),"",БД!BM286)</f>
        <v/>
      </c>
      <c r="J246" s="103" t="str">
        <f ca="1">IF(OR(БД!HS415="",ISERROR(БД!HS415)),"",БД!HS415)</f>
        <v/>
      </c>
      <c r="K246" s="139" t="str">
        <f>IF(OR(БД!HV415="",ISERROR(БД!HV415)),"",БД!HV415)</f>
        <v/>
      </c>
      <c r="L246" s="114" t="str">
        <f ca="1">IF(OR(БД!HZ415="",ISERROR(БД!HZ415)),"",БД!HZ415)</f>
        <v/>
      </c>
      <c r="M246" s="80" t="str">
        <f ca="1">IF(OR(БД!EU286="",ISERROR(БД!EU286)),"",БД!EU286)</f>
        <v/>
      </c>
      <c r="N246" s="114" t="str">
        <f ca="1">IF(OR(БД!FA286="",ISERROR(БД!FA286)),"",БД!FA286)</f>
        <v/>
      </c>
      <c r="O246" s="80" t="str">
        <f ca="1">IF(OR(БД!FB415="",ISERROR(БД!FB415)),"",БД!FB415)</f>
        <v/>
      </c>
      <c r="P246" s="114" t="str">
        <f ca="1">IF(OR(БД!FH415="",ISERROR(БД!FH415)),"",БД!FH415)</f>
        <v/>
      </c>
      <c r="Q246" s="80" t="str">
        <f ca="1">IF(OR(БД!FM415="",ISERROR(БД!FM415)),"",БД!FM415)</f>
        <v/>
      </c>
      <c r="R246" s="114" t="str">
        <f ca="1">IF(OR(БД!FS415="",ISERROR(БД!FS415)),"",БД!FS415)</f>
        <v/>
      </c>
      <c r="S246" s="80" t="str">
        <f ca="1">IF(OR(БД!FX415="",ISERROR(БД!FX415)),"",БД!FX415)</f>
        <v/>
      </c>
      <c r="T246" s="114" t="str">
        <f ca="1">IF(OR(БД!GD415="",ISERROR(БД!GD415)),"",БД!GD415)</f>
        <v/>
      </c>
      <c r="U246" s="80" t="str">
        <f ca="1">IF(OR(БД!GI415="",ISERROR(БД!GI415)),"",БД!GI415)</f>
        <v/>
      </c>
      <c r="V246" s="80" t="str">
        <f ca="1">IF(OR(БД!GN415="",ISERROR(БД!GN415)),"",БД!GN415)</f>
        <v/>
      </c>
      <c r="W246" s="114" t="str">
        <f ca="1">IF(OR(БД!GT415="",ISERROR(БД!GT415)),"",БД!GT415)</f>
        <v/>
      </c>
      <c r="X246" s="80" t="str">
        <f ca="1">IF(OR(БД!GY415="",ISERROR(БД!GY415)),"",БД!GY415)</f>
        <v/>
      </c>
      <c r="Y246" s="80" t="str">
        <f ca="1">IF(OR(БД!HD415="",ISERROR(БД!HD415)),"",БД!HD415)</f>
        <v/>
      </c>
      <c r="Z246" s="80" t="str">
        <f ca="1">IF(OR(БД!HI415="",ISERROR(БД!HI415)),"",БД!HI415)</f>
        <v/>
      </c>
      <c r="AA246" s="80" t="str">
        <f ca="1">IF(OR(БД!HN415="",ISERROR(БД!HN415)),"",БД!HN415)</f>
        <v/>
      </c>
      <c r="AB246" s="80" t="str">
        <f ca="1">IF(OR(БД!O243="",ISERROR(БД!O243)),"",БД!O243)</f>
        <v/>
      </c>
      <c r="AC246" s="133" t="str">
        <f ca="1">IF(OR(БД!CS458="",ISERROR(БД!CS458)),"",БД!CS458)</f>
        <v/>
      </c>
      <c r="AD246" s="114" t="str">
        <f ca="1">IF(OR(БД!CX458="",ISERROR(БД!CX458)),"",БД!CX458)</f>
        <v/>
      </c>
      <c r="AE246" s="133" t="str">
        <f ca="1">IF(OR(БД!CI458="",ISERROR(БД!CI458)),"",БД!CI458)</f>
        <v/>
      </c>
      <c r="AF246" s="114" t="str">
        <f ca="1">IF(OR(БД!CN458="",ISERROR(БД!CN458)),"",БД!CN458)</f>
        <v/>
      </c>
      <c r="AG246" s="103" t="str">
        <f ca="1">IF(OR(БД!BX458="",ISERROR(БД!BX458)),"",БД!BX458)</f>
        <v/>
      </c>
      <c r="AH246" s="114" t="str">
        <f ca="1">IF(OR(БД!CD458="",ISERROR(БД!CD458)),"",БД!CD458)</f>
        <v/>
      </c>
      <c r="AI246" s="80" t="str">
        <f ca="1">IF(OR(БД!D501="",ISERROR(БД!D501)),"",БД!D501)</f>
        <v/>
      </c>
      <c r="AJ246" s="80" t="str">
        <f ca="1">IF(OR(БД!BM458="",ISERROR(БД!BM458)),"",БД!BM458)</f>
        <v/>
      </c>
      <c r="AK246" s="114" t="str">
        <f ca="1">IF(OR(БД!BS458="",ISERROR(БД!BS458)),"",БД!BS458)</f>
        <v/>
      </c>
      <c r="AL246" s="80" t="str">
        <f ca="1">IF(OR(БД!BB458="",ISERROR(БД!BB458)),"",БД!BB458)</f>
        <v/>
      </c>
      <c r="AM246" s="114" t="str">
        <f ca="1">IF(OR(БД!BH458="",ISERROR(БД!BH458)),"",БД!BH458)</f>
        <v/>
      </c>
      <c r="AN246" s="80" t="str">
        <f ca="1">IF(OR(БД!AW458="",ISERROR(БД!AW458)),"",БД!AW458)</f>
        <v/>
      </c>
      <c r="AO246" s="80" t="str">
        <f ca="1">IF(OR(БД!AR458="",ISERROR(БД!AR458)),"",БД!AR458)</f>
        <v/>
      </c>
      <c r="AP246" s="80" t="str">
        <f ca="1">IF(OR(БД!AM458="",ISERROR(БД!AM458)),"",БД!AM458)</f>
        <v/>
      </c>
      <c r="AQ246" s="80" t="str">
        <f ca="1">IF(OR(БД!AB458="",ISERROR(БД!AB458)),"",БД!AB458)</f>
        <v/>
      </c>
      <c r="AR246" s="114" t="str">
        <f ca="1">IF(OR(БД!AH458="",ISERROR(БД!AH458)),"",БД!AH458)</f>
        <v/>
      </c>
      <c r="AS246" s="103" t="str">
        <f ca="1">IF(OR(БД!W458="",ISERROR(БД!W458)),"",БД!W458)</f>
        <v/>
      </c>
      <c r="AT246" s="80" t="str">
        <f ca="1">IF(OR(БД!R458="",ISERROR(БД!R458)),"",БД!R458)</f>
        <v/>
      </c>
      <c r="AU246" s="108" t="str">
        <f ca="1">IF(OR(БД!N458="",ISERROR(БД!N458)),"",БД!N458)</f>
        <v/>
      </c>
      <c r="AV246" s="108" t="str">
        <f ca="1">IF(OR(БД!J458="",ISERROR(БД!J458)),"",БД!J458)</f>
        <v/>
      </c>
      <c r="AW246" s="80" t="str">
        <f ca="1">IF(OR(БД!GZ501="",ISERROR(БД!GZ501)),"",БД!GZ501)</f>
        <v/>
      </c>
      <c r="AX246" s="108" t="str">
        <f ca="1">IF(OR(БД!GV501="",ISERROR(БД!GV501)),"",БД!GV501)</f>
        <v/>
      </c>
      <c r="AY246" s="103" t="str">
        <f ca="1">IF(OR(БД!GQ501="",ISERROR(БД!GQ501)),"",БД!GQ501)</f>
        <v/>
      </c>
      <c r="AZ246" s="80" t="str">
        <f ca="1">IF(OR(БД!P415="",ISERROR(БД!P415)),"",БД!P415)</f>
        <v/>
      </c>
      <c r="BA246" s="108" t="str">
        <f ca="1">IF(OR(БД!AB286="",ISERROR(БД!AB286)),"",БД!AB286)</f>
        <v/>
      </c>
      <c r="BB246" s="82" t="str">
        <f ca="1">IF(OR(БД!AE286="",ISERROR(БД!AE286)),"",БД!AE286)</f>
        <v/>
      </c>
      <c r="BC246" s="103" t="str">
        <f ca="1">IF(OR(БД!M286="",ISERROR(БД!M286)),"",БД!M286)</f>
        <v/>
      </c>
      <c r="BE246" s="80" t="str">
        <f ca="1">IF(OR(БД!Y200="",ISERROR(БД!Y200)),"",БД!Y200)</f>
        <v/>
      </c>
      <c r="BF246" s="103" t="str">
        <f ca="1">IF(OR(БД!T200="",ISERROR(БД!T200)),"",БД!T200)</f>
        <v/>
      </c>
      <c r="BG246" s="80" t="str">
        <f ca="1">IF(OR(БД!HP243="",ISERROR(БД!HP243)),"",БД!HP243)</f>
        <v/>
      </c>
      <c r="BH246" s="103" t="str">
        <f ca="1">IF(OR(БД!I200="",ISERROR(БД!I200)),"",БД!I200)</f>
        <v/>
      </c>
      <c r="BI246" s="114" t="str">
        <f ca="1">IF(OR(БД!O200="",ISERROR(БД!O200)),"",БД!O200)</f>
        <v/>
      </c>
      <c r="BJ246" s="103" t="str">
        <f ca="1">IF(OR(БД!D200="",ISERROR(БД!D200)),"",БД!D200)</f>
        <v/>
      </c>
      <c r="BK246" s="108" t="str">
        <f ca="1">IF(OR(БД!HL243="",ISERROR(БД!HL243)),"",БД!HL243)</f>
        <v/>
      </c>
      <c r="BL246" s="108" t="str">
        <f ca="1">IF(OR(БД!HZ243="",ISERROR(БД!HZ243)),"",БД!HZ243)</f>
        <v/>
      </c>
      <c r="BM246" s="134" t="str">
        <f>IF(OR(БД!IA243="",ISERROR(БД!IA243)),"",БД!IA243)</f>
        <v/>
      </c>
      <c r="BN246" s="103" t="str">
        <f ca="1">IF(OR(БД!HU243="",ISERROR(БД!HU243)),"",БД!HU243)</f>
        <v/>
      </c>
      <c r="BO246" s="108" t="str">
        <f ca="1">IF(OR(БД!HH243="",ISERROR(БД!HH243)),"",БД!HH243)</f>
        <v/>
      </c>
      <c r="BP246" s="134" t="str">
        <f>IF(OR(БД!HI243="",ISERROR(БД!HI243)),"",БД!HI243)</f>
        <v/>
      </c>
      <c r="BQ246" s="108" t="str">
        <f ca="1">IF(OR(БД!EG329="",ISERROR(БД!EG329)),"",БД!EG329)</f>
        <v/>
      </c>
      <c r="BR246" s="108" t="str">
        <f ca="1">IF(OR(БД!EC329="",ISERROR(БД!EC329)),"",БД!EC329)</f>
        <v/>
      </c>
      <c r="BS246" s="108" t="str">
        <f ca="1">IF(OR(БД!FG501="",ISERROR(БД!FG501)),"",БД!FG501)</f>
        <v/>
      </c>
      <c r="BT246" s="108" t="str">
        <f ca="1">IF(OR(БД!FC501="",ISERROR(БД!FC501)),"",БД!FC501)</f>
        <v/>
      </c>
      <c r="BU246" s="108" t="str">
        <f ca="1">IF(OR(БД!EY501="",ISERROR(БД!EY501)),"",БД!EY501)</f>
        <v/>
      </c>
      <c r="BV246" s="108" t="str">
        <f ca="1">IF(OR(БД!EU501="",ISERROR(БД!EU501)),"",БД!EU501)</f>
        <v/>
      </c>
      <c r="BW246" s="108" t="str">
        <f ca="1">IF(OR(БД!EQ501="",ISERROR(БД!EQ501)),"",БД!EQ501)</f>
        <v/>
      </c>
      <c r="BX246" s="80" t="str">
        <f ca="1">IF(OR(БД!I501="",ISERROR(БД!I501)),"",БД!I501)</f>
        <v/>
      </c>
      <c r="BY246" s="114" t="str">
        <f ca="1">IF(OR(БД!O501="",ISERROR(БД!O501)),"",БД!O501)</f>
        <v/>
      </c>
      <c r="BZ246" s="103" t="str">
        <f ca="1">IF(OR(БД!M71="",ISERROR(БД!M71)),"",БД!M71)</f>
        <v/>
      </c>
      <c r="CA246" s="103" t="str">
        <f ca="1">IF(OR(БД!H71="",ISERROR(БД!H71)),"",БД!H71)</f>
        <v/>
      </c>
      <c r="CB246" s="108" t="str">
        <f ca="1">IF(OR(БД!D71="",ISERROR(БД!D71)),"",БД!D71)</f>
        <v/>
      </c>
      <c r="CC246" s="108" t="str">
        <f ca="1">IF(OR(БД!D286="",ISERROR(БД!D286)),"",БД!D286)</f>
        <v/>
      </c>
      <c r="CD246" s="29"/>
      <c r="CE246" s="103" t="str">
        <f ca="1">IF(OR(БД!AV243="",ISERROR(БД!AV243)),"",БД!AV243)</f>
        <v/>
      </c>
      <c r="CF246" s="114" t="str">
        <f ca="1">IF(OR(БД!BB243="",ISERROR(БД!BB243)),"",БД!BB243)</f>
        <v/>
      </c>
      <c r="CG246" s="103" t="str">
        <f ca="1">IF(OR(БД!W286="",ISERROR(БД!W286)),"",БД!W286)</f>
        <v/>
      </c>
      <c r="CH246" s="103" t="str">
        <f ca="1">IF(OR(БД!AF243="",ISERROR(БД!AF243)),"",БД!AF243)</f>
        <v/>
      </c>
      <c r="CI246" s="114" t="str">
        <f ca="1">IF(OR(БД!AL243="",ISERROR(БД!AL243)),"",БД!AL243)</f>
        <v/>
      </c>
    </row>
    <row r="247" spans="1:87" x14ac:dyDescent="0.25">
      <c r="A247" s="113">
        <v>18</v>
      </c>
      <c r="B247" s="103" t="str">
        <f ca="1">IF(OR(БД!DZ244="",ISERROR(БД!DZ244)),"",БД!DZ244)</f>
        <v/>
      </c>
      <c r="C247" s="139" t="str">
        <f>IF(OR(БД!ED244="",ISERROR(БД!ED244)),"",БД!ED244)</f>
        <v/>
      </c>
      <c r="D247" s="114" t="str">
        <f ca="1">IF(OR(БД!EG244="",ISERROR(БД!EG244)),"",БД!EG244)</f>
        <v/>
      </c>
      <c r="E247" s="80" t="str">
        <f ca="1">IF(OR(БД!DU244="",ISERROR(БД!DU244)),"",БД!DU244)</f>
        <v/>
      </c>
      <c r="F247" s="80" t="str">
        <f ca="1">IF(OR(БД!T502="",ISERROR(БД!T502)),"",БД!T502)</f>
        <v/>
      </c>
      <c r="G247" s="103" t="str">
        <f ca="1">IF(OR(БД!CF330="",ISERROR(БД!CF330)),"",БД!CF330)</f>
        <v/>
      </c>
      <c r="H247" s="133" t="str">
        <f ca="1">IF(OR(БД!BH287="",ISERROR(БД!BH287)),"",БД!BH287)</f>
        <v/>
      </c>
      <c r="I247" s="114" t="str">
        <f ca="1">IF(OR(БД!BM287="",ISERROR(БД!BM287)),"",БД!BM287)</f>
        <v/>
      </c>
      <c r="J247" s="103" t="str">
        <f ca="1">IF(OR(БД!HS416="",ISERROR(БД!HS416)),"",БД!HS416)</f>
        <v/>
      </c>
      <c r="K247" s="139" t="str">
        <f>IF(OR(БД!HV416="",ISERROR(БД!HV416)),"",БД!HV416)</f>
        <v/>
      </c>
      <c r="L247" s="114" t="str">
        <f ca="1">IF(OR(БД!HZ416="",ISERROR(БД!HZ416)),"",БД!HZ416)</f>
        <v/>
      </c>
      <c r="M247" s="80" t="str">
        <f ca="1">IF(OR(БД!EU287="",ISERROR(БД!EU287)),"",БД!EU287)</f>
        <v/>
      </c>
      <c r="N247" s="114" t="str">
        <f ca="1">IF(OR(БД!FA287="",ISERROR(БД!FA287)),"",БД!FA287)</f>
        <v/>
      </c>
      <c r="O247" s="80" t="str">
        <f ca="1">IF(OR(БД!FB416="",ISERROR(БД!FB416)),"",БД!FB416)</f>
        <v/>
      </c>
      <c r="P247" s="114" t="str">
        <f ca="1">IF(OR(БД!FH416="",ISERROR(БД!FH416)),"",БД!FH416)</f>
        <v/>
      </c>
      <c r="Q247" s="80" t="str">
        <f ca="1">IF(OR(БД!FM416="",ISERROR(БД!FM416)),"",БД!FM416)</f>
        <v/>
      </c>
      <c r="R247" s="114" t="str">
        <f ca="1">IF(OR(БД!FS416="",ISERROR(БД!FS416)),"",БД!FS416)</f>
        <v/>
      </c>
      <c r="S247" s="80" t="str">
        <f ca="1">IF(OR(БД!FX416="",ISERROR(БД!FX416)),"",БД!FX416)</f>
        <v/>
      </c>
      <c r="T247" s="114" t="str">
        <f ca="1">IF(OR(БД!GD416="",ISERROR(БД!GD416)),"",БД!GD416)</f>
        <v/>
      </c>
      <c r="U247" s="80" t="str">
        <f ca="1">IF(OR(БД!GI416="",ISERROR(БД!GI416)),"",БД!GI416)</f>
        <v/>
      </c>
      <c r="V247" s="80" t="str">
        <f ca="1">IF(OR(БД!GN416="",ISERROR(БД!GN416)),"",БД!GN416)</f>
        <v/>
      </c>
      <c r="W247" s="114" t="str">
        <f ca="1">IF(OR(БД!GT416="",ISERROR(БД!GT416)),"",БД!GT416)</f>
        <v/>
      </c>
      <c r="X247" s="80" t="str">
        <f ca="1">IF(OR(БД!GY416="",ISERROR(БД!GY416)),"",БД!GY416)</f>
        <v/>
      </c>
      <c r="Y247" s="80" t="str">
        <f ca="1">IF(OR(БД!HD416="",ISERROR(БД!HD416)),"",БД!HD416)</f>
        <v/>
      </c>
      <c r="Z247" s="80" t="str">
        <f ca="1">IF(OR(БД!HI416="",ISERROR(БД!HI416)),"",БД!HI416)</f>
        <v/>
      </c>
      <c r="AA247" s="80" t="str">
        <f ca="1">IF(OR(БД!HN416="",ISERROR(БД!HN416)),"",БД!HN416)</f>
        <v/>
      </c>
      <c r="AB247" s="80" t="str">
        <f ca="1">IF(OR(БД!O244="",ISERROR(БД!O244)),"",БД!O244)</f>
        <v/>
      </c>
      <c r="AC247" s="133" t="str">
        <f ca="1">IF(OR(БД!CS459="",ISERROR(БД!CS459)),"",БД!CS459)</f>
        <v/>
      </c>
      <c r="AD247" s="114" t="str">
        <f ca="1">IF(OR(БД!CX459="",ISERROR(БД!CX459)),"",БД!CX459)</f>
        <v/>
      </c>
      <c r="AE247" s="133" t="str">
        <f ca="1">IF(OR(БД!CI459="",ISERROR(БД!CI459)),"",БД!CI459)</f>
        <v/>
      </c>
      <c r="AF247" s="114" t="str">
        <f ca="1">IF(OR(БД!CN459="",ISERROR(БД!CN459)),"",БД!CN459)</f>
        <v/>
      </c>
      <c r="AG247" s="103" t="str">
        <f ca="1">IF(OR(БД!BX459="",ISERROR(БД!BX459)),"",БД!BX459)</f>
        <v/>
      </c>
      <c r="AH247" s="114" t="str">
        <f ca="1">IF(OR(БД!CD459="",ISERROR(БД!CD459)),"",БД!CD459)</f>
        <v/>
      </c>
      <c r="AI247" s="80" t="str">
        <f ca="1">IF(OR(БД!D502="",ISERROR(БД!D502)),"",БД!D502)</f>
        <v/>
      </c>
      <c r="AJ247" s="80" t="str">
        <f ca="1">IF(OR(БД!BM459="",ISERROR(БД!BM459)),"",БД!BM459)</f>
        <v/>
      </c>
      <c r="AK247" s="114" t="str">
        <f ca="1">IF(OR(БД!BS459="",ISERROR(БД!BS459)),"",БД!BS459)</f>
        <v/>
      </c>
      <c r="AL247" s="80" t="str">
        <f ca="1">IF(OR(БД!BB459="",ISERROR(БД!BB459)),"",БД!BB459)</f>
        <v/>
      </c>
      <c r="AM247" s="114" t="str">
        <f ca="1">IF(OR(БД!BH459="",ISERROR(БД!BH459)),"",БД!BH459)</f>
        <v/>
      </c>
      <c r="AN247" s="80" t="str">
        <f ca="1">IF(OR(БД!AW459="",ISERROR(БД!AW459)),"",БД!AW459)</f>
        <v/>
      </c>
      <c r="AO247" s="80" t="str">
        <f ca="1">IF(OR(БД!AR459="",ISERROR(БД!AR459)),"",БД!AR459)</f>
        <v/>
      </c>
      <c r="AP247" s="80" t="str">
        <f ca="1">IF(OR(БД!AM459="",ISERROR(БД!AM459)),"",БД!AM459)</f>
        <v/>
      </c>
      <c r="AQ247" s="80" t="str">
        <f ca="1">IF(OR(БД!AB459="",ISERROR(БД!AB459)),"",БД!AB459)</f>
        <v/>
      </c>
      <c r="AR247" s="114" t="str">
        <f ca="1">IF(OR(БД!AH459="",ISERROR(БД!AH459)),"",БД!AH459)</f>
        <v/>
      </c>
      <c r="AS247" s="103" t="str">
        <f ca="1">IF(OR(БД!W459="",ISERROR(БД!W459)),"",БД!W459)</f>
        <v/>
      </c>
      <c r="AT247" s="80" t="str">
        <f ca="1">IF(OR(БД!R459="",ISERROR(БД!R459)),"",БД!R459)</f>
        <v/>
      </c>
      <c r="AU247" s="108" t="str">
        <f ca="1">IF(OR(БД!N459="",ISERROR(БД!N459)),"",БД!N459)</f>
        <v/>
      </c>
      <c r="AV247" s="108" t="str">
        <f ca="1">IF(OR(БД!J459="",ISERROR(БД!J459)),"",БД!J459)</f>
        <v/>
      </c>
      <c r="AW247" s="80" t="str">
        <f ca="1">IF(OR(БД!GZ502="",ISERROR(БД!GZ502)),"",БД!GZ502)</f>
        <v/>
      </c>
      <c r="AX247" s="108" t="str">
        <f ca="1">IF(OR(БД!GV502="",ISERROR(БД!GV502)),"",БД!GV502)</f>
        <v/>
      </c>
      <c r="AY247" s="103" t="str">
        <f ca="1">IF(OR(БД!GQ502="",ISERROR(БД!GQ502)),"",БД!GQ502)</f>
        <v/>
      </c>
      <c r="AZ247" s="80" t="str">
        <f ca="1">IF(OR(БД!P416="",ISERROR(БД!P416)),"",БД!P416)</f>
        <v/>
      </c>
      <c r="BA247" s="108" t="str">
        <f ca="1">IF(OR(БД!AB287="",ISERROR(БД!AB287)),"",БД!AB287)</f>
        <v/>
      </c>
      <c r="BB247" s="82" t="str">
        <f ca="1">IF(OR(БД!AE287="",ISERROR(БД!AE287)),"",БД!AE287)</f>
        <v/>
      </c>
      <c r="BC247" s="103" t="str">
        <f ca="1">IF(OR(БД!M287="",ISERROR(БД!M287)),"",БД!M287)</f>
        <v/>
      </c>
      <c r="BE247" s="80" t="str">
        <f ca="1">IF(OR(БД!Y201="",ISERROR(БД!Y201)),"",БД!Y201)</f>
        <v/>
      </c>
      <c r="BF247" s="103" t="str">
        <f ca="1">IF(OR(БД!T201="",ISERROR(БД!T201)),"",БД!T201)</f>
        <v/>
      </c>
      <c r="BG247" s="80" t="str">
        <f ca="1">IF(OR(БД!HP244="",ISERROR(БД!HP244)),"",БД!HP244)</f>
        <v/>
      </c>
      <c r="BH247" s="103" t="str">
        <f ca="1">IF(OR(БД!I201="",ISERROR(БД!I201)),"",БД!I201)</f>
        <v/>
      </c>
      <c r="BI247" s="114" t="str">
        <f ca="1">IF(OR(БД!O201="",ISERROR(БД!O201)),"",БД!O201)</f>
        <v/>
      </c>
      <c r="BJ247" s="103" t="str">
        <f ca="1">IF(OR(БД!D201="",ISERROR(БД!D201)),"",БД!D201)</f>
        <v/>
      </c>
      <c r="BK247" s="108" t="str">
        <f ca="1">IF(OR(БД!HL244="",ISERROR(БД!HL244)),"",БД!HL244)</f>
        <v/>
      </c>
      <c r="BL247" s="108" t="str">
        <f ca="1">IF(OR(БД!HZ244="",ISERROR(БД!HZ244)),"",БД!HZ244)</f>
        <v/>
      </c>
      <c r="BM247" s="134" t="str">
        <f>IF(OR(БД!IA244="",ISERROR(БД!IA244)),"",БД!IA244)</f>
        <v/>
      </c>
      <c r="BN247" s="103" t="str">
        <f ca="1">IF(OR(БД!HU244="",ISERROR(БД!HU244)),"",БД!HU244)</f>
        <v/>
      </c>
      <c r="BO247" s="108" t="str">
        <f ca="1">IF(OR(БД!HH244="",ISERROR(БД!HH244)),"",БД!HH244)</f>
        <v/>
      </c>
      <c r="BP247" s="134" t="str">
        <f>IF(OR(БД!HI244="",ISERROR(БД!HI244)),"",БД!HI244)</f>
        <v/>
      </c>
      <c r="BQ247" s="108" t="str">
        <f ca="1">IF(OR(БД!EG330="",ISERROR(БД!EG330)),"",БД!EG330)</f>
        <v/>
      </c>
      <c r="BR247" s="108" t="str">
        <f ca="1">IF(OR(БД!EC330="",ISERROR(БД!EC330)),"",БД!EC330)</f>
        <v/>
      </c>
      <c r="BS247" s="108" t="str">
        <f ca="1">IF(OR(БД!FG502="",ISERROR(БД!FG502)),"",БД!FG502)</f>
        <v/>
      </c>
      <c r="BT247" s="108" t="str">
        <f ca="1">IF(OR(БД!FC502="",ISERROR(БД!FC502)),"",БД!FC502)</f>
        <v/>
      </c>
      <c r="BU247" s="108" t="str">
        <f ca="1">IF(OR(БД!EY502="",ISERROR(БД!EY502)),"",БД!EY502)</f>
        <v/>
      </c>
      <c r="BV247" s="108" t="str">
        <f ca="1">IF(OR(БД!EU502="",ISERROR(БД!EU502)),"",БД!EU502)</f>
        <v/>
      </c>
      <c r="BW247" s="108" t="str">
        <f ca="1">IF(OR(БД!EQ502="",ISERROR(БД!EQ502)),"",БД!EQ502)</f>
        <v/>
      </c>
      <c r="BX247" s="80" t="str">
        <f ca="1">IF(OR(БД!I502="",ISERROR(БД!I502)),"",БД!I502)</f>
        <v/>
      </c>
      <c r="BY247" s="114" t="str">
        <f ca="1">IF(OR(БД!O502="",ISERROR(БД!O502)),"",БД!O502)</f>
        <v/>
      </c>
      <c r="BZ247" s="103" t="str">
        <f ca="1">IF(OR(БД!M72="",ISERROR(БД!M72)),"",БД!M72)</f>
        <v/>
      </c>
      <c r="CA247" s="103" t="str">
        <f ca="1">IF(OR(БД!H72="",ISERROR(БД!H72)),"",БД!H72)</f>
        <v/>
      </c>
      <c r="CB247" s="108" t="str">
        <f ca="1">IF(OR(БД!D72="",ISERROR(БД!D72)),"",БД!D72)</f>
        <v/>
      </c>
      <c r="CC247" s="108" t="str">
        <f ca="1">IF(OR(БД!D287="",ISERROR(БД!D287)),"",БД!D287)</f>
        <v/>
      </c>
      <c r="CD247" s="29"/>
      <c r="CE247" s="103" t="str">
        <f ca="1">IF(OR(БД!AV244="",ISERROR(БД!AV244)),"",БД!AV244)</f>
        <v/>
      </c>
      <c r="CF247" s="114" t="str">
        <f ca="1">IF(OR(БД!BB244="",ISERROR(БД!BB244)),"",БД!BB244)</f>
        <v/>
      </c>
      <c r="CG247" s="103" t="str">
        <f ca="1">IF(OR(БД!W287="",ISERROR(БД!W287)),"",БД!W287)</f>
        <v/>
      </c>
      <c r="CH247" s="103" t="str">
        <f ca="1">IF(OR(БД!AF244="",ISERROR(БД!AF244)),"",БД!AF244)</f>
        <v/>
      </c>
      <c r="CI247" s="114" t="str">
        <f ca="1">IF(OR(БД!AL244="",ISERROR(БД!AL244)),"",БД!AL244)</f>
        <v/>
      </c>
    </row>
    <row r="248" spans="1:87" x14ac:dyDescent="0.25">
      <c r="A248" s="113">
        <v>19</v>
      </c>
      <c r="B248" s="103" t="str">
        <f ca="1">IF(OR(БД!DZ245="",ISERROR(БД!DZ245)),"",БД!DZ245)</f>
        <v/>
      </c>
      <c r="C248" s="139" t="str">
        <f>IF(OR(БД!ED245="",ISERROR(БД!ED245)),"",БД!ED245)</f>
        <v/>
      </c>
      <c r="D248" s="114" t="str">
        <f ca="1">IF(OR(БД!EG245="",ISERROR(БД!EG245)),"",БД!EG245)</f>
        <v/>
      </c>
      <c r="E248" s="80" t="str">
        <f ca="1">IF(OR(БД!DU245="",ISERROR(БД!DU245)),"",БД!DU245)</f>
        <v/>
      </c>
      <c r="F248" s="80" t="str">
        <f ca="1">IF(OR(БД!T503="",ISERROR(БД!T503)),"",БД!T503)</f>
        <v/>
      </c>
      <c r="G248" s="103" t="str">
        <f ca="1">IF(OR(БД!CF331="",ISERROR(БД!CF331)),"",БД!CF331)</f>
        <v/>
      </c>
      <c r="H248" s="133" t="str">
        <f ca="1">IF(OR(БД!BH288="",ISERROR(БД!BH288)),"",БД!BH288)</f>
        <v/>
      </c>
      <c r="I248" s="114" t="str">
        <f ca="1">IF(OR(БД!BM288="",ISERROR(БД!BM288)),"",БД!BM288)</f>
        <v/>
      </c>
      <c r="J248" s="103" t="str">
        <f ca="1">IF(OR(БД!HS417="",ISERROR(БД!HS417)),"",БД!HS417)</f>
        <v/>
      </c>
      <c r="K248" s="139" t="str">
        <f>IF(OR(БД!HV417="",ISERROR(БД!HV417)),"",БД!HV417)</f>
        <v/>
      </c>
      <c r="L248" s="114" t="str">
        <f ca="1">IF(OR(БД!HZ417="",ISERROR(БД!HZ417)),"",БД!HZ417)</f>
        <v/>
      </c>
      <c r="M248" s="80" t="str">
        <f ca="1">IF(OR(БД!EU288="",ISERROR(БД!EU288)),"",БД!EU288)</f>
        <v/>
      </c>
      <c r="N248" s="114" t="str">
        <f ca="1">IF(OR(БД!FA288="",ISERROR(БД!FA288)),"",БД!FA288)</f>
        <v/>
      </c>
      <c r="O248" s="80" t="str">
        <f ca="1">IF(OR(БД!FB417="",ISERROR(БД!FB417)),"",БД!FB417)</f>
        <v/>
      </c>
      <c r="P248" s="114" t="str">
        <f ca="1">IF(OR(БД!FH417="",ISERROR(БД!FH417)),"",БД!FH417)</f>
        <v/>
      </c>
      <c r="Q248" s="80" t="str">
        <f ca="1">IF(OR(БД!FM417="",ISERROR(БД!FM417)),"",БД!FM417)</f>
        <v/>
      </c>
      <c r="R248" s="114" t="str">
        <f ca="1">IF(OR(БД!FS417="",ISERROR(БД!FS417)),"",БД!FS417)</f>
        <v/>
      </c>
      <c r="S248" s="80" t="str">
        <f ca="1">IF(OR(БД!FX417="",ISERROR(БД!FX417)),"",БД!FX417)</f>
        <v/>
      </c>
      <c r="T248" s="114" t="str">
        <f ca="1">IF(OR(БД!GD417="",ISERROR(БД!GD417)),"",БД!GD417)</f>
        <v/>
      </c>
      <c r="U248" s="80" t="str">
        <f ca="1">IF(OR(БД!GI417="",ISERROR(БД!GI417)),"",БД!GI417)</f>
        <v/>
      </c>
      <c r="V248" s="80" t="str">
        <f ca="1">IF(OR(БД!GN417="",ISERROR(БД!GN417)),"",БД!GN417)</f>
        <v/>
      </c>
      <c r="W248" s="114" t="str">
        <f ca="1">IF(OR(БД!GT417="",ISERROR(БД!GT417)),"",БД!GT417)</f>
        <v/>
      </c>
      <c r="X248" s="80" t="str">
        <f ca="1">IF(OR(БД!GY417="",ISERROR(БД!GY417)),"",БД!GY417)</f>
        <v/>
      </c>
      <c r="Y248" s="80" t="str">
        <f ca="1">IF(OR(БД!HD417="",ISERROR(БД!HD417)),"",БД!HD417)</f>
        <v/>
      </c>
      <c r="Z248" s="80" t="str">
        <f ca="1">IF(OR(БД!HI417="",ISERROR(БД!HI417)),"",БД!HI417)</f>
        <v/>
      </c>
      <c r="AA248" s="80" t="str">
        <f ca="1">IF(OR(БД!HN417="",ISERROR(БД!HN417)),"",БД!HN417)</f>
        <v/>
      </c>
      <c r="AB248" s="80" t="str">
        <f ca="1">IF(OR(БД!O245="",ISERROR(БД!O245)),"",БД!O245)</f>
        <v/>
      </c>
      <c r="AC248" s="133" t="str">
        <f ca="1">IF(OR(БД!CS460="",ISERROR(БД!CS460)),"",БД!CS460)</f>
        <v/>
      </c>
      <c r="AD248" s="114" t="str">
        <f ca="1">IF(OR(БД!CX460="",ISERROR(БД!CX460)),"",БД!CX460)</f>
        <v/>
      </c>
      <c r="AE248" s="133" t="str">
        <f ca="1">IF(OR(БД!CI460="",ISERROR(БД!CI460)),"",БД!CI460)</f>
        <v/>
      </c>
      <c r="AF248" s="114" t="str">
        <f ca="1">IF(OR(БД!CN460="",ISERROR(БД!CN460)),"",БД!CN460)</f>
        <v/>
      </c>
      <c r="AG248" s="103" t="str">
        <f ca="1">IF(OR(БД!BX460="",ISERROR(БД!BX460)),"",БД!BX460)</f>
        <v/>
      </c>
      <c r="AH248" s="114" t="str">
        <f ca="1">IF(OR(БД!CD460="",ISERROR(БД!CD460)),"",БД!CD460)</f>
        <v/>
      </c>
      <c r="AI248" s="80" t="str">
        <f ca="1">IF(OR(БД!D503="",ISERROR(БД!D503)),"",БД!D503)</f>
        <v/>
      </c>
      <c r="AJ248" s="80" t="str">
        <f ca="1">IF(OR(БД!BM460="",ISERROR(БД!BM460)),"",БД!BM460)</f>
        <v/>
      </c>
      <c r="AK248" s="114" t="str">
        <f ca="1">IF(OR(БД!BS460="",ISERROR(БД!BS460)),"",БД!BS460)</f>
        <v/>
      </c>
      <c r="AL248" s="80" t="str">
        <f ca="1">IF(OR(БД!BB460="",ISERROR(БД!BB460)),"",БД!BB460)</f>
        <v/>
      </c>
      <c r="AM248" s="114" t="str">
        <f ca="1">IF(OR(БД!BH460="",ISERROR(БД!BH460)),"",БД!BH460)</f>
        <v/>
      </c>
      <c r="AN248" s="80" t="str">
        <f ca="1">IF(OR(БД!AW460="",ISERROR(БД!AW460)),"",БД!AW460)</f>
        <v/>
      </c>
      <c r="AO248" s="80" t="str">
        <f ca="1">IF(OR(БД!AR460="",ISERROR(БД!AR460)),"",БД!AR460)</f>
        <v/>
      </c>
      <c r="AP248" s="80" t="str">
        <f ca="1">IF(OR(БД!AM460="",ISERROR(БД!AM460)),"",БД!AM460)</f>
        <v/>
      </c>
      <c r="AQ248" s="80" t="str">
        <f ca="1">IF(OR(БД!AB460="",ISERROR(БД!AB460)),"",БД!AB460)</f>
        <v/>
      </c>
      <c r="AR248" s="114" t="str">
        <f ca="1">IF(OR(БД!AH460="",ISERROR(БД!AH460)),"",БД!AH460)</f>
        <v/>
      </c>
      <c r="AS248" s="103" t="str">
        <f ca="1">IF(OR(БД!W460="",ISERROR(БД!W460)),"",БД!W460)</f>
        <v/>
      </c>
      <c r="AT248" s="80" t="str">
        <f ca="1">IF(OR(БД!R460="",ISERROR(БД!R460)),"",БД!R460)</f>
        <v/>
      </c>
      <c r="AU248" s="108" t="str">
        <f ca="1">IF(OR(БД!N460="",ISERROR(БД!N460)),"",БД!N460)</f>
        <v/>
      </c>
      <c r="AV248" s="108" t="str">
        <f ca="1">IF(OR(БД!J460="",ISERROR(БД!J460)),"",БД!J460)</f>
        <v/>
      </c>
      <c r="AW248" s="80" t="str">
        <f ca="1">IF(OR(БД!GZ503="",ISERROR(БД!GZ503)),"",БД!GZ503)</f>
        <v/>
      </c>
      <c r="AX248" s="108" t="str">
        <f ca="1">IF(OR(БД!GV503="",ISERROR(БД!GV503)),"",БД!GV503)</f>
        <v/>
      </c>
      <c r="AY248" s="103" t="str">
        <f ca="1">IF(OR(БД!GQ503="",ISERROR(БД!GQ503)),"",БД!GQ503)</f>
        <v/>
      </c>
      <c r="AZ248" s="80" t="str">
        <f ca="1">IF(OR(БД!P417="",ISERROR(БД!P417)),"",БД!P417)</f>
        <v/>
      </c>
      <c r="BA248" s="108" t="str">
        <f ca="1">IF(OR(БД!AB288="",ISERROR(БД!AB288)),"",БД!AB288)</f>
        <v/>
      </c>
      <c r="BB248" s="82" t="str">
        <f ca="1">IF(OR(БД!AE288="",ISERROR(БД!AE288)),"",БД!AE288)</f>
        <v/>
      </c>
      <c r="BC248" s="103" t="str">
        <f ca="1">IF(OR(БД!M288="",ISERROR(БД!M288)),"",БД!M288)</f>
        <v/>
      </c>
      <c r="BE248" s="80" t="str">
        <f ca="1">IF(OR(БД!Y202="",ISERROR(БД!Y202)),"",БД!Y202)</f>
        <v/>
      </c>
      <c r="BF248" s="103" t="str">
        <f ca="1">IF(OR(БД!T202="",ISERROR(БД!T202)),"",БД!T202)</f>
        <v/>
      </c>
      <c r="BG248" s="80" t="str">
        <f ca="1">IF(OR(БД!HP245="",ISERROR(БД!HP245)),"",БД!HP245)</f>
        <v/>
      </c>
      <c r="BH248" s="103" t="str">
        <f ca="1">IF(OR(БД!I202="",ISERROR(БД!I202)),"",БД!I202)</f>
        <v/>
      </c>
      <c r="BI248" s="114" t="str">
        <f ca="1">IF(OR(БД!O202="",ISERROR(БД!O202)),"",БД!O202)</f>
        <v/>
      </c>
      <c r="BJ248" s="103" t="str">
        <f ca="1">IF(OR(БД!D202="",ISERROR(БД!D202)),"",БД!D202)</f>
        <v/>
      </c>
      <c r="BK248" s="108" t="str">
        <f ca="1">IF(OR(БД!HL245="",ISERROR(БД!HL245)),"",БД!HL245)</f>
        <v/>
      </c>
      <c r="BL248" s="108" t="str">
        <f ca="1">IF(OR(БД!HZ245="",ISERROR(БД!HZ245)),"",БД!HZ245)</f>
        <v/>
      </c>
      <c r="BM248" s="134" t="str">
        <f>IF(OR(БД!IA245="",ISERROR(БД!IA245)),"",БД!IA245)</f>
        <v/>
      </c>
      <c r="BN248" s="103" t="str">
        <f ca="1">IF(OR(БД!HU245="",ISERROR(БД!HU245)),"",БД!HU245)</f>
        <v/>
      </c>
      <c r="BO248" s="108" t="str">
        <f ca="1">IF(OR(БД!HH245="",ISERROR(БД!HH245)),"",БД!HH245)</f>
        <v/>
      </c>
      <c r="BP248" s="134" t="str">
        <f>IF(OR(БД!HI245="",ISERROR(БД!HI245)),"",БД!HI245)</f>
        <v/>
      </c>
      <c r="BQ248" s="108" t="str">
        <f ca="1">IF(OR(БД!EG331="",ISERROR(БД!EG331)),"",БД!EG331)</f>
        <v/>
      </c>
      <c r="BR248" s="108" t="str">
        <f ca="1">IF(OR(БД!EC331="",ISERROR(БД!EC331)),"",БД!EC331)</f>
        <v/>
      </c>
      <c r="BS248" s="108" t="str">
        <f ca="1">IF(OR(БД!FG503="",ISERROR(БД!FG503)),"",БД!FG503)</f>
        <v/>
      </c>
      <c r="BT248" s="108" t="str">
        <f ca="1">IF(OR(БД!FC503="",ISERROR(БД!FC503)),"",БД!FC503)</f>
        <v/>
      </c>
      <c r="BU248" s="108" t="str">
        <f ca="1">IF(OR(БД!EY503="",ISERROR(БД!EY503)),"",БД!EY503)</f>
        <v/>
      </c>
      <c r="BV248" s="108" t="str">
        <f ca="1">IF(OR(БД!EU503="",ISERROR(БД!EU503)),"",БД!EU503)</f>
        <v/>
      </c>
      <c r="BW248" s="108" t="str">
        <f ca="1">IF(OR(БД!EQ503="",ISERROR(БД!EQ503)),"",БД!EQ503)</f>
        <v/>
      </c>
      <c r="BX248" s="80" t="str">
        <f ca="1">IF(OR(БД!I503="",ISERROR(БД!I503)),"",БД!I503)</f>
        <v/>
      </c>
      <c r="BY248" s="114" t="str">
        <f ca="1">IF(OR(БД!O503="",ISERROR(БД!O503)),"",БД!O503)</f>
        <v/>
      </c>
      <c r="BZ248" s="103" t="str">
        <f ca="1">IF(OR(БД!M73="",ISERROR(БД!M73)),"",БД!M73)</f>
        <v/>
      </c>
      <c r="CA248" s="103" t="str">
        <f ca="1">IF(OR(БД!H73="",ISERROR(БД!H73)),"",БД!H73)</f>
        <v/>
      </c>
      <c r="CB248" s="108" t="str">
        <f ca="1">IF(OR(БД!D73="",ISERROR(БД!D73)),"",БД!D73)</f>
        <v/>
      </c>
      <c r="CC248" s="108" t="str">
        <f ca="1">IF(OR(БД!D288="",ISERROR(БД!D288)),"",БД!D288)</f>
        <v/>
      </c>
      <c r="CD248" s="29"/>
      <c r="CE248" s="103" t="str">
        <f ca="1">IF(OR(БД!AV245="",ISERROR(БД!AV245)),"",БД!AV245)</f>
        <v/>
      </c>
      <c r="CF248" s="114" t="str">
        <f ca="1">IF(OR(БД!BB245="",ISERROR(БД!BB245)),"",БД!BB245)</f>
        <v/>
      </c>
      <c r="CG248" s="103" t="str">
        <f ca="1">IF(OR(БД!W288="",ISERROR(БД!W288)),"",БД!W288)</f>
        <v/>
      </c>
      <c r="CH248" s="103" t="str">
        <f ca="1">IF(OR(БД!AF245="",ISERROR(БД!AF245)),"",БД!AF245)</f>
        <v/>
      </c>
      <c r="CI248" s="114" t="str">
        <f ca="1">IF(OR(БД!AL245="",ISERROR(БД!AL245)),"",БД!AL245)</f>
        <v/>
      </c>
    </row>
    <row r="249" spans="1:87" ht="15.75" thickBot="1" x14ac:dyDescent="0.3">
      <c r="A249" s="61">
        <v>20</v>
      </c>
      <c r="B249" s="103" t="str">
        <f ca="1">IF(OR(БД!DZ246="",ISERROR(БД!DZ246)),"",БД!DZ246)</f>
        <v/>
      </c>
      <c r="C249" s="139" t="str">
        <f>IF(OR(БД!ED246="",ISERROR(БД!ED246)),"",БД!ED246)</f>
        <v/>
      </c>
      <c r="D249" s="114" t="str">
        <f ca="1">IF(OR(БД!EG246="",ISERROR(БД!EG246)),"",БД!EG246)</f>
        <v/>
      </c>
      <c r="E249" s="73" t="str">
        <f ca="1">IF(OR(БД!DU246="",ISERROR(БД!DU246)),"",БД!DU246)</f>
        <v/>
      </c>
      <c r="F249" s="80" t="str">
        <f ca="1">IF(OR(БД!T504="",ISERROR(БД!T504)),"",БД!T504)</f>
        <v/>
      </c>
      <c r="G249" s="64" t="str">
        <f ca="1">IF(OR(БД!CF332="",ISERROR(БД!CF332)),"",БД!CF332)</f>
        <v/>
      </c>
      <c r="H249" s="133" t="str">
        <f ca="1">IF(OR(БД!BH289="",ISERROR(БД!BH289)),"",БД!BH289)</f>
        <v/>
      </c>
      <c r="I249" s="114" t="str">
        <f ca="1">IF(OR(БД!BM289="",ISERROR(БД!BM289)),"",БД!BM289)</f>
        <v/>
      </c>
      <c r="J249" s="103" t="str">
        <f ca="1">IF(OR(БД!HS418="",ISERROR(БД!HS418)),"",БД!HS418)</f>
        <v/>
      </c>
      <c r="K249" s="139" t="str">
        <f>IF(OR(БД!HV418="",ISERROR(БД!HV418)),"",БД!HV418)</f>
        <v/>
      </c>
      <c r="L249" s="114" t="str">
        <f ca="1">IF(OR(БД!HZ418="",ISERROR(БД!HZ418)),"",БД!HZ418)</f>
        <v/>
      </c>
      <c r="M249" s="80" t="str">
        <f ca="1">IF(OR(БД!EU289="",ISERROR(БД!EU289)),"",БД!EU289)</f>
        <v/>
      </c>
      <c r="N249" s="114" t="str">
        <f ca="1">IF(OR(БД!FA289="",ISERROR(БД!FA289)),"",БД!FA289)</f>
        <v/>
      </c>
      <c r="O249" s="80" t="str">
        <f ca="1">IF(OR(БД!FB418="",ISERROR(БД!FB418)),"",БД!FB418)</f>
        <v/>
      </c>
      <c r="P249" s="114" t="str">
        <f ca="1">IF(OR(БД!FH418="",ISERROR(БД!FH418)),"",БД!FH418)</f>
        <v/>
      </c>
      <c r="Q249" s="80" t="str">
        <f ca="1">IF(OR(БД!FM418="",ISERROR(БД!FM418)),"",БД!FM418)</f>
        <v/>
      </c>
      <c r="R249" s="114" t="str">
        <f ca="1">IF(OR(БД!FS418="",ISERROR(БД!FS418)),"",БД!FS418)</f>
        <v/>
      </c>
      <c r="S249" s="80" t="str">
        <f ca="1">IF(OR(БД!FX418="",ISERROR(БД!FX418)),"",БД!FX418)</f>
        <v/>
      </c>
      <c r="T249" s="114" t="str">
        <f ca="1">IF(OR(БД!GD418="",ISERROR(БД!GD418)),"",БД!GD418)</f>
        <v/>
      </c>
      <c r="U249" s="73" t="str">
        <f ca="1">IF(OR(БД!GI418="",ISERROR(БД!GI418)),"",БД!GI418)</f>
        <v/>
      </c>
      <c r="V249" s="80" t="str">
        <f ca="1">IF(OR(БД!GN418="",ISERROR(БД!GN418)),"",БД!GN418)</f>
        <v/>
      </c>
      <c r="W249" s="114" t="str">
        <f ca="1">IF(OR(БД!GT418="",ISERROR(БД!GT418)),"",БД!GT418)</f>
        <v/>
      </c>
      <c r="X249" s="73" t="str">
        <f ca="1">IF(OR(БД!GY418="",ISERROR(БД!GY418)),"",БД!GY418)</f>
        <v/>
      </c>
      <c r="Y249" s="73" t="str">
        <f ca="1">IF(OR(БД!HD418="",ISERROR(БД!HD418)),"",БД!HD418)</f>
        <v/>
      </c>
      <c r="Z249" s="73" t="str">
        <f ca="1">IF(OR(БД!HI418="",ISERROR(БД!HI418)),"",БД!HI418)</f>
        <v/>
      </c>
      <c r="AA249" s="73" t="str">
        <f ca="1">IF(OR(БД!HN418="",ISERROR(БД!HN418)),"",БД!HN418)</f>
        <v/>
      </c>
      <c r="AB249" s="80" t="str">
        <f ca="1">IF(OR(БД!O246="",ISERROR(БД!O246)),"",БД!O246)</f>
        <v/>
      </c>
      <c r="AC249" s="133" t="str">
        <f ca="1">IF(OR(БД!CS461="",ISERROR(БД!CS461)),"",БД!CS461)</f>
        <v/>
      </c>
      <c r="AD249" s="114" t="str">
        <f ca="1">IF(OR(БД!CX461="",ISERROR(БД!CX461)),"",БД!CX461)</f>
        <v/>
      </c>
      <c r="AE249" s="133" t="str">
        <f ca="1">IF(OR(БД!CI461="",ISERROR(БД!CI461)),"",БД!CI461)</f>
        <v/>
      </c>
      <c r="AF249" s="114" t="str">
        <f ca="1">IF(OR(БД!CN461="",ISERROR(БД!CN461)),"",БД!CN461)</f>
        <v/>
      </c>
      <c r="AG249" s="103" t="str">
        <f ca="1">IF(OR(БД!BX461="",ISERROR(БД!BX461)),"",БД!BX461)</f>
        <v/>
      </c>
      <c r="AH249" s="114" t="str">
        <f ca="1">IF(OR(БД!CD461="",ISERROR(БД!CD461)),"",БД!CD461)</f>
        <v/>
      </c>
      <c r="AI249" s="80" t="str">
        <f ca="1">IF(OR(БД!D504="",ISERROR(БД!D504)),"",БД!D504)</f>
        <v/>
      </c>
      <c r="AJ249" s="80" t="str">
        <f ca="1">IF(OR(БД!BM461="",ISERROR(БД!BM461)),"",БД!BM461)</f>
        <v/>
      </c>
      <c r="AK249" s="114" t="str">
        <f ca="1">IF(OR(БД!BS461="",ISERROR(БД!BS461)),"",БД!BS461)</f>
        <v/>
      </c>
      <c r="AL249" s="80" t="str">
        <f ca="1">IF(OR(БД!BB461="",ISERROR(БД!BB461)),"",БД!BB461)</f>
        <v/>
      </c>
      <c r="AM249" s="114" t="str">
        <f ca="1">IF(OR(БД!BH461="",ISERROR(БД!BH461)),"",БД!BH461)</f>
        <v/>
      </c>
      <c r="AN249" s="80" t="str">
        <f ca="1">IF(OR(БД!AW461="",ISERROR(БД!AW461)),"",БД!AW461)</f>
        <v/>
      </c>
      <c r="AO249" s="80" t="str">
        <f ca="1">IF(OR(БД!AR461="",ISERROR(БД!AR461)),"",БД!AR461)</f>
        <v/>
      </c>
      <c r="AP249" s="80" t="str">
        <f ca="1">IF(OR(БД!AM461="",ISERROR(БД!AM461)),"",БД!AM461)</f>
        <v/>
      </c>
      <c r="AQ249" s="80" t="str">
        <f ca="1">IF(OR(БД!AB461="",ISERROR(БД!AB461)),"",БД!AB461)</f>
        <v/>
      </c>
      <c r="AR249" s="114" t="str">
        <f ca="1">IF(OR(БД!AH461="",ISERROR(БД!AH461)),"",БД!AH461)</f>
        <v/>
      </c>
      <c r="AS249" s="103" t="str">
        <f ca="1">IF(OR(БД!W461="",ISERROR(БД!W461)),"",БД!W461)</f>
        <v/>
      </c>
      <c r="AT249" s="80" t="str">
        <f ca="1">IF(OR(БД!R461="",ISERROR(БД!R461)),"",БД!R461)</f>
        <v/>
      </c>
      <c r="AU249" s="108" t="str">
        <f ca="1">IF(OR(БД!N461="",ISERROR(БД!N461)),"",БД!N461)</f>
        <v/>
      </c>
      <c r="AV249" s="108" t="str">
        <f ca="1">IF(OR(БД!J461="",ISERROR(БД!J461)),"",БД!J461)</f>
        <v/>
      </c>
      <c r="AW249" s="80" t="str">
        <f ca="1">IF(OR(БД!GZ504="",ISERROR(БД!GZ504)),"",БД!GZ504)</f>
        <v/>
      </c>
      <c r="AX249" s="108" t="str">
        <f ca="1">IF(OR(БД!GV504="",ISERROR(БД!GV504)),"",БД!GV504)</f>
        <v/>
      </c>
      <c r="AY249" s="103" t="str">
        <f ca="1">IF(OR(БД!GQ504="",ISERROR(БД!GQ504)),"",БД!GQ504)</f>
        <v/>
      </c>
      <c r="AZ249" s="80" t="str">
        <f ca="1">IF(OR(БД!P418="",ISERROR(БД!P418)),"",БД!P418)</f>
        <v/>
      </c>
      <c r="BA249" s="108" t="str">
        <f ca="1">IF(OR(БД!AB289="",ISERROR(БД!AB289)),"",БД!AB289)</f>
        <v/>
      </c>
      <c r="BB249" s="82" t="str">
        <f ca="1">IF(OR(БД!AE289="",ISERROR(БД!AE289)),"",БД!AE289)</f>
        <v/>
      </c>
      <c r="BC249" s="103" t="str">
        <f ca="1">IF(OR(БД!M289="",ISERROR(БД!M289)),"",БД!M289)</f>
        <v/>
      </c>
      <c r="BE249" s="80" t="str">
        <f ca="1">IF(OR(БД!Y203="",ISERROR(БД!Y203)),"",БД!Y203)</f>
        <v/>
      </c>
      <c r="BF249" s="64" t="str">
        <f ca="1">IF(OR(БД!T203="",ISERROR(БД!T203)),"",БД!T203)</f>
        <v/>
      </c>
      <c r="BG249" s="73" t="str">
        <f ca="1">IF(OR(БД!HP246="",ISERROR(БД!HP246)),"",БД!HP246)</f>
        <v/>
      </c>
      <c r="BH249" s="103" t="str">
        <f ca="1">IF(OR(БД!I203="",ISERROR(БД!I203)),"",БД!I203)</f>
        <v/>
      </c>
      <c r="BI249" s="114" t="str">
        <f ca="1">IF(OR(БД!O203="",ISERROR(БД!O203)),"",БД!O203)</f>
        <v/>
      </c>
      <c r="BJ249" s="64" t="str">
        <f ca="1">IF(OR(БД!D203="",ISERROR(БД!D203)),"",БД!D203)</f>
        <v/>
      </c>
      <c r="BK249" s="66" t="str">
        <f ca="1">IF(OR(БД!HL246="",ISERROR(БД!HL246)),"",БД!HL246)</f>
        <v/>
      </c>
      <c r="BL249" s="108" t="str">
        <f ca="1">IF(OR(БД!HZ246="",ISERROR(БД!HZ246)),"",БД!HZ246)</f>
        <v/>
      </c>
      <c r="BM249" s="134" t="str">
        <f>IF(OR(БД!IA246="",ISERROR(БД!IA246)),"",БД!IA246)</f>
        <v/>
      </c>
      <c r="BN249" s="64" t="str">
        <f ca="1">IF(OR(БД!HU246="",ISERROR(БД!HU246)),"",БД!HU246)</f>
        <v/>
      </c>
      <c r="BO249" s="108" t="str">
        <f ca="1">IF(OR(БД!HH246="",ISERROR(БД!HH246)),"",БД!HH246)</f>
        <v/>
      </c>
      <c r="BP249" s="134" t="str">
        <f>IF(OR(БД!HI246="",ISERROR(БД!HI246)),"",БД!HI246)</f>
        <v/>
      </c>
      <c r="BQ249" s="66" t="str">
        <f ca="1">IF(OR(БД!EG332="",ISERROR(БД!EG332)),"",БД!EG332)</f>
        <v/>
      </c>
      <c r="BR249" s="66" t="str">
        <f ca="1">IF(OR(БД!EC332="",ISERROR(БД!EC332)),"",БД!EC332)</f>
        <v/>
      </c>
      <c r="BS249" s="108" t="str">
        <f ca="1">IF(OR(БД!FG504="",ISERROR(БД!FG504)),"",БД!FG504)</f>
        <v/>
      </c>
      <c r="BT249" s="108" t="str">
        <f ca="1">IF(OR(БД!FC504="",ISERROR(БД!FC504)),"",БД!FC504)</f>
        <v/>
      </c>
      <c r="BU249" s="108" t="str">
        <f ca="1">IF(OR(БД!EY504="",ISERROR(БД!EY504)),"",БД!EY504)</f>
        <v/>
      </c>
      <c r="BV249" s="108" t="str">
        <f ca="1">IF(OR(БД!EU504="",ISERROR(БД!EU504)),"",БД!EU504)</f>
        <v/>
      </c>
      <c r="BW249" s="108" t="str">
        <f ca="1">IF(OR(БД!EQ504="",ISERROR(БД!EQ504)),"",БД!EQ504)</f>
        <v/>
      </c>
      <c r="BX249" s="80" t="str">
        <f ca="1">IF(OR(БД!I504="",ISERROR(БД!I504)),"",БД!I504)</f>
        <v/>
      </c>
      <c r="BY249" s="114" t="str">
        <f ca="1">IF(OR(БД!O504="",ISERROR(БД!O504)),"",БД!O504)</f>
        <v/>
      </c>
      <c r="BZ249" s="103" t="str">
        <f ca="1">IF(OR(БД!M74="",ISERROR(БД!M74)),"",БД!M74)</f>
        <v/>
      </c>
      <c r="CA249" s="103" t="str">
        <f ca="1">IF(OR(БД!H74="",ISERROR(БД!H74)),"",БД!H74)</f>
        <v/>
      </c>
      <c r="CB249" s="108" t="str">
        <f ca="1">IF(OR(БД!D74="",ISERROR(БД!D74)),"",БД!D74)</f>
        <v/>
      </c>
      <c r="CC249" s="108" t="str">
        <f ca="1">IF(OR(БД!D289="",ISERROR(БД!D289)),"",БД!D289)</f>
        <v/>
      </c>
      <c r="CD249" s="29"/>
      <c r="CE249" s="103" t="str">
        <f ca="1">IF(OR(БД!AV246="",ISERROR(БД!AV246)),"",БД!AV246)</f>
        <v/>
      </c>
      <c r="CF249" s="114" t="str">
        <f ca="1">IF(OR(БД!BB246="",ISERROR(БД!BB246)),"",БД!BB246)</f>
        <v/>
      </c>
      <c r="CG249" s="103" t="str">
        <f ca="1">IF(OR(БД!W289="",ISERROR(БД!W289)),"",БД!W289)</f>
        <v/>
      </c>
      <c r="CH249" s="103" t="str">
        <f ca="1">IF(OR(БД!AF246="",ISERROR(БД!AF246)),"",БД!AF246)</f>
        <v/>
      </c>
      <c r="CI249" s="114" t="str">
        <f ca="1">IF(OR(БД!AL246="",ISERROR(БД!AL246)),"",БД!AL246)</f>
        <v/>
      </c>
    </row>
    <row r="250" spans="1:87" ht="15.75" thickBot="1" x14ac:dyDescent="0.3">
      <c r="A250" s="116" t="s">
        <v>76</v>
      </c>
      <c r="B250" s="183">
        <f ca="1">SUM(B240:B249)</f>
        <v>624.42899999999827</v>
      </c>
      <c r="C250" s="183">
        <f>SUM(C240:C249)</f>
        <v>682.2</v>
      </c>
      <c r="D250" s="183">
        <f t="shared" ref="D250:AX250" ca="1" si="160">SUM(D240:D249)</f>
        <v>682.20299999999997</v>
      </c>
      <c r="E250" s="183">
        <f ca="1">SUM(E240:E249)</f>
        <v>80.885000000002009</v>
      </c>
      <c r="F250" s="183">
        <f ca="1">SUM(F240:F249)</f>
        <v>66.780999999996297</v>
      </c>
      <c r="G250" s="183">
        <f t="shared" ca="1" si="160"/>
        <v>1512.179799999994</v>
      </c>
      <c r="H250" s="183">
        <f ca="1">SUM(H240:H249)</f>
        <v>476.76300000000003</v>
      </c>
      <c r="I250" s="183">
        <f ca="1">SUM(I240:I249)</f>
        <v>476.76300000000003</v>
      </c>
      <c r="J250" s="183">
        <f ca="1">SUM(J240:J249)</f>
        <v>3985.019049999959</v>
      </c>
      <c r="K250" s="183">
        <f>SUM(K240:K249)</f>
        <v>4311.41</v>
      </c>
      <c r="L250" s="183">
        <f t="shared" ca="1" si="160"/>
        <v>4311.4059999999999</v>
      </c>
      <c r="M250" s="183">
        <f ca="1">SUM(M240:M249)</f>
        <v>301.57500000000499</v>
      </c>
      <c r="N250" s="183">
        <f t="shared" ca="1" si="160"/>
        <v>290.72000000000003</v>
      </c>
      <c r="O250" s="183">
        <f t="shared" ca="1" si="160"/>
        <v>22.993000000001302</v>
      </c>
      <c r="P250" s="183">
        <f t="shared" ca="1" si="160"/>
        <v>24.734999999999999</v>
      </c>
      <c r="Q250" s="183">
        <f t="shared" ca="1" si="160"/>
        <v>190.79201999999171</v>
      </c>
      <c r="R250" s="183">
        <f ca="1">SUM(R240:R249)</f>
        <v>185.66900000000001</v>
      </c>
      <c r="S250" s="183">
        <f t="shared" ca="1" si="160"/>
        <v>2.3199999999999998</v>
      </c>
      <c r="T250" s="183">
        <f t="shared" ca="1" si="160"/>
        <v>2.319</v>
      </c>
      <c r="U250" s="183">
        <f t="shared" ca="1" si="160"/>
        <v>416.38400000001798</v>
      </c>
      <c r="V250" s="183">
        <f t="shared" ca="1" si="160"/>
        <v>77.489180000000999</v>
      </c>
      <c r="W250" s="183">
        <f t="shared" ca="1" si="160"/>
        <v>76.757999999999996</v>
      </c>
      <c r="X250" s="183">
        <f t="shared" ca="1" si="160"/>
        <v>45.349999999999994</v>
      </c>
      <c r="Y250" s="183">
        <f t="shared" ca="1" si="160"/>
        <v>13</v>
      </c>
      <c r="Z250" s="183">
        <f t="shared" ca="1" si="160"/>
        <v>72.446999999997303</v>
      </c>
      <c r="AA250" s="183">
        <f t="shared" ca="1" si="160"/>
        <v>45.363</v>
      </c>
      <c r="AB250" s="183">
        <f ca="1">SUM(AB240:AB249)</f>
        <v>54</v>
      </c>
      <c r="AC250" s="183">
        <f ca="1">SUM(AC240:AC249)</f>
        <v>12.676</v>
      </c>
      <c r="AD250" s="183">
        <f t="shared" ca="1" si="160"/>
        <v>12.676</v>
      </c>
      <c r="AE250" s="183">
        <f ca="1">SUM(AE240:AE249)</f>
        <v>29.762999999999998</v>
      </c>
      <c r="AF250" s="183">
        <f t="shared" ca="1" si="160"/>
        <v>29.762999999999998</v>
      </c>
      <c r="AG250" s="183">
        <f ca="1">SUM(AG240:AG249)</f>
        <v>10.873000000000003</v>
      </c>
      <c r="AH250" s="183">
        <f t="shared" ca="1" si="160"/>
        <v>60.302999999999997</v>
      </c>
      <c r="AI250" s="183">
        <f ca="1">SUM(AI240:AI249)</f>
        <v>40.636000000000003</v>
      </c>
      <c r="AJ250" s="183">
        <f ca="1">SUM(AJ240:AJ249)</f>
        <v>5.56</v>
      </c>
      <c r="AK250" s="183">
        <f ca="1">SUM(AK240:AK249)</f>
        <v>5.5570000000000004</v>
      </c>
      <c r="AL250" s="183">
        <f ca="1">SUM(AL240:AL249)</f>
        <v>17</v>
      </c>
      <c r="AM250" s="183">
        <f t="shared" ca="1" si="160"/>
        <v>16.923000000000002</v>
      </c>
      <c r="AN250" s="183">
        <f ca="1">SUM(AN240:AN249)</f>
        <v>25</v>
      </c>
      <c r="AO250" s="183">
        <f ca="1">SUM(AO240:AO249)</f>
        <v>0.55999999999994521</v>
      </c>
      <c r="AP250" s="183">
        <f ca="1">SUM(AP240:AP249)</f>
        <v>0.16</v>
      </c>
      <c r="AQ250" s="183">
        <f ca="1">SUM(AQ240:AQ249)</f>
        <v>676.39175999996598</v>
      </c>
      <c r="AR250" s="183">
        <f t="shared" ca="1" si="160"/>
        <v>811.82400000000007</v>
      </c>
      <c r="AS250" s="183">
        <f ca="1">SUM(AS240:AS249)</f>
        <v>52.112850000001899</v>
      </c>
      <c r="AT250" s="183">
        <f ca="1">SUM(AT240:AT249)</f>
        <v>100</v>
      </c>
      <c r="AU250" s="183">
        <f t="shared" ca="1" si="160"/>
        <v>0</v>
      </c>
      <c r="AV250" s="183">
        <f t="shared" ca="1" si="160"/>
        <v>0</v>
      </c>
      <c r="AW250" s="183">
        <f ca="1">SUM(AW240:AW249)</f>
        <v>49.516940000053999</v>
      </c>
      <c r="AX250" s="183">
        <f t="shared" ca="1" si="160"/>
        <v>0</v>
      </c>
      <c r="AY250" s="183">
        <f ca="1">SUM(AY240:AY249)</f>
        <v>416.38400000001798</v>
      </c>
      <c r="AZ250" s="183">
        <f ca="1">SUM(AZ240:AZ249)</f>
        <v>64.788850000001901</v>
      </c>
      <c r="BA250" s="183">
        <f ca="1">SUM(BA240:BA249)</f>
        <v>0</v>
      </c>
      <c r="BB250" s="183">
        <f ca="1">SUM(BB240:BB249)</f>
        <v>110.31199999999808</v>
      </c>
      <c r="BC250" s="183">
        <f ca="1">SUM(BC240:BC249)</f>
        <v>4632.4410499999585</v>
      </c>
      <c r="BE250" s="183">
        <f t="shared" ref="BE250:CC250" ca="1" si="161">SUM(BE240:BE249)</f>
        <v>1096.7530000000002</v>
      </c>
      <c r="BF250" s="183">
        <f t="shared" ca="1" si="161"/>
        <v>960.52400000000011</v>
      </c>
      <c r="BG250" s="183">
        <f t="shared" ca="1" si="161"/>
        <v>136.22899999999998</v>
      </c>
      <c r="BH250" s="183">
        <f t="shared" ca="1" si="161"/>
        <v>81.475000000001998</v>
      </c>
      <c r="BI250" s="183">
        <f t="shared" ca="1" si="161"/>
        <v>77.28</v>
      </c>
      <c r="BJ250" s="183">
        <f t="shared" ca="1" si="161"/>
        <v>80.885000000002009</v>
      </c>
      <c r="BK250" s="183">
        <f t="shared" ca="1" si="161"/>
        <v>0.59</v>
      </c>
      <c r="BL250" s="183">
        <f t="shared" ca="1" si="161"/>
        <v>899.80900000000008</v>
      </c>
      <c r="BM250" s="183">
        <f>SUM(BM240:BM249)</f>
        <v>363.80900000000003</v>
      </c>
      <c r="BN250" s="183">
        <f ca="1">SUM(BN240:BN249)</f>
        <v>899.14700000000005</v>
      </c>
      <c r="BO250" s="183">
        <f t="shared" ca="1" si="161"/>
        <v>0.66199999999999992</v>
      </c>
      <c r="BP250" s="183">
        <f>SUM(BP240:BP249)</f>
        <v>0.2</v>
      </c>
      <c r="BQ250" s="183">
        <f t="shared" ca="1" si="161"/>
        <v>0</v>
      </c>
      <c r="BR250" s="183">
        <f t="shared" ca="1" si="161"/>
        <v>0</v>
      </c>
      <c r="BS250" s="183">
        <f t="shared" ca="1" si="161"/>
        <v>0</v>
      </c>
      <c r="BT250" s="183">
        <f t="shared" ca="1" si="161"/>
        <v>0</v>
      </c>
      <c r="BU250" s="183">
        <f t="shared" ca="1" si="161"/>
        <v>0</v>
      </c>
      <c r="BV250" s="183">
        <f t="shared" ca="1" si="161"/>
        <v>0</v>
      </c>
      <c r="BW250" s="183">
        <f t="shared" ca="1" si="161"/>
        <v>0</v>
      </c>
      <c r="BX250" s="183">
        <f t="shared" ca="1" si="161"/>
        <v>3311.2579999999998</v>
      </c>
      <c r="BY250" s="183">
        <f t="shared" ca="1" si="161"/>
        <v>2702.76</v>
      </c>
      <c r="BZ250" s="183">
        <f t="shared" ca="1" si="161"/>
        <v>66.780999999996297</v>
      </c>
      <c r="CA250" s="183">
        <f t="shared" ca="1" si="161"/>
        <v>66.780999999996297</v>
      </c>
      <c r="CB250" s="183">
        <f t="shared" ca="1" si="161"/>
        <v>0</v>
      </c>
      <c r="CC250" s="183">
        <f t="shared" ca="1" si="161"/>
        <v>0</v>
      </c>
      <c r="CD250" s="29"/>
      <c r="CE250" s="183">
        <f ca="1">SUM(CE240:CE249)</f>
        <v>584.47359999995911</v>
      </c>
      <c r="CF250" s="183">
        <f ca="1">SUM(CF240:CF249)</f>
        <v>269.77300000000002</v>
      </c>
      <c r="CG250" s="183">
        <f ca="1">SUM(CG240:CG249)</f>
        <v>2221.3267500000361</v>
      </c>
      <c r="CH250" s="183">
        <f ca="1">SUM(CH240:CH249)</f>
        <v>137.48099999999999</v>
      </c>
      <c r="CI250" s="183">
        <f ca="1">SUM(CI240:CI249)</f>
        <v>161.78100000000001</v>
      </c>
    </row>
    <row r="251" spans="1:87" ht="15.75" thickBot="1" x14ac:dyDescent="0.3">
      <c r="A251" s="67" t="s">
        <v>77</v>
      </c>
      <c r="B251" s="183">
        <f ca="1">B239+B250</f>
        <v>3482.0879999999966</v>
      </c>
      <c r="C251" s="183">
        <f>C239+C250</f>
        <v>3597.1770000000006</v>
      </c>
      <c r="D251" s="183">
        <f t="shared" ref="D251:AX251" ca="1" si="162">D239+D250</f>
        <v>3904.4940000000001</v>
      </c>
      <c r="E251" s="183">
        <f ca="1">E239+E250</f>
        <v>456.29499999999632</v>
      </c>
      <c r="F251" s="183">
        <f ca="1">F239+F250</f>
        <v>373.57900000000018</v>
      </c>
      <c r="G251" s="183">
        <f t="shared" ca="1" si="162"/>
        <v>6481383.0538000017</v>
      </c>
      <c r="H251" s="183">
        <f ca="1">H239+H250</f>
        <v>2652.2139999999999</v>
      </c>
      <c r="I251" s="183">
        <f ca="1">I239+I250</f>
        <v>2652.2139999999999</v>
      </c>
      <c r="J251" s="183">
        <f ca="1">J239+J250</f>
        <v>6491359.0176300015</v>
      </c>
      <c r="K251" s="183">
        <f>K239+K250</f>
        <v>24763.079999999998</v>
      </c>
      <c r="L251" s="183">
        <f t="shared" ca="1" si="162"/>
        <v>24637.235000000001</v>
      </c>
      <c r="M251" s="183">
        <f ca="1">M239+M250</f>
        <v>2394.7539999999808</v>
      </c>
      <c r="N251" s="183">
        <f t="shared" ca="1" si="162"/>
        <v>1954.6130000000001</v>
      </c>
      <c r="O251" s="183">
        <f t="shared" ca="1" si="162"/>
        <v>132.16799999999978</v>
      </c>
      <c r="P251" s="183">
        <f t="shared" ca="1" si="162"/>
        <v>148.988</v>
      </c>
      <c r="Q251" s="183">
        <f t="shared" ca="1" si="162"/>
        <v>1163.629859999992</v>
      </c>
      <c r="R251" s="183">
        <f ca="1">R239+R250</f>
        <v>1110.3410000000001</v>
      </c>
      <c r="S251" s="183">
        <f t="shared" ca="1" si="162"/>
        <v>13.92</v>
      </c>
      <c r="T251" s="183">
        <f t="shared" ca="1" si="162"/>
        <v>13.899000000000001</v>
      </c>
      <c r="U251" s="183">
        <f t="shared" ca="1" si="162"/>
        <v>2304.615999999995</v>
      </c>
      <c r="V251" s="183">
        <f t="shared" ca="1" si="162"/>
        <v>515.53205999999955</v>
      </c>
      <c r="W251" s="183">
        <f t="shared" ca="1" si="162"/>
        <v>457.60499999999996</v>
      </c>
      <c r="X251" s="183">
        <f t="shared" ca="1" si="162"/>
        <v>339.12</v>
      </c>
      <c r="Y251" s="183">
        <f t="shared" ca="1" si="162"/>
        <v>69</v>
      </c>
      <c r="Z251" s="183">
        <f t="shared" ca="1" si="162"/>
        <v>522.79299999995214</v>
      </c>
      <c r="AA251" s="183">
        <f t="shared" ca="1" si="162"/>
        <v>210.59899999999999</v>
      </c>
      <c r="AB251" s="183">
        <f ca="1">AB239+AB250</f>
        <v>365.5</v>
      </c>
      <c r="AC251" s="183">
        <f ca="1">AC239+AC250</f>
        <v>82.51</v>
      </c>
      <c r="AD251" s="183">
        <f t="shared" ca="1" si="162"/>
        <v>82.51</v>
      </c>
      <c r="AE251" s="183">
        <f ca="1">AE239+AE250</f>
        <v>178.36699999999999</v>
      </c>
      <c r="AF251" s="183">
        <f t="shared" ca="1" si="162"/>
        <v>178.36699999999999</v>
      </c>
      <c r="AG251" s="183">
        <f ca="1">AG239+AG250</f>
        <v>68.006</v>
      </c>
      <c r="AH251" s="183">
        <f t="shared" ca="1" si="162"/>
        <v>361.32799999999997</v>
      </c>
      <c r="AI251" s="183">
        <f ca="1">AI239+AI250</f>
        <v>246.37300000000002</v>
      </c>
      <c r="AJ251" s="183">
        <f ca="1">AJ239+AJ250</f>
        <v>754.39600000001383</v>
      </c>
      <c r="AK251" s="183">
        <f ca="1">AK239+AK250</f>
        <v>856.89100000000008</v>
      </c>
      <c r="AL251" s="183">
        <f ca="1">AL239+AL250</f>
        <v>93</v>
      </c>
      <c r="AM251" s="183">
        <f t="shared" ca="1" si="162"/>
        <v>97.48899999999999</v>
      </c>
      <c r="AN251" s="183">
        <f ca="1">AN239+AN250</f>
        <v>130.30000000000001</v>
      </c>
      <c r="AO251" s="183">
        <f ca="1">AO239+AO250</f>
        <v>3.9999999999995088</v>
      </c>
      <c r="AP251" s="183">
        <f ca="1">AP239+AP250</f>
        <v>0.89</v>
      </c>
      <c r="AQ251" s="183">
        <f ca="1">AQ239+AQ250</f>
        <v>3934.875119999921</v>
      </c>
      <c r="AR251" s="183">
        <f t="shared" ca="1" si="162"/>
        <v>4398.3449999999993</v>
      </c>
      <c r="AS251" s="183">
        <f ca="1">AS239+AS250</f>
        <v>362.33195000000194</v>
      </c>
      <c r="AT251" s="183">
        <f ca="1">AT239+AT250</f>
        <v>600</v>
      </c>
      <c r="AU251" s="183">
        <f t="shared" ca="1" si="162"/>
        <v>0</v>
      </c>
      <c r="AV251" s="183">
        <f t="shared" ca="1" si="162"/>
        <v>0</v>
      </c>
      <c r="AW251" s="183">
        <f ca="1">AW239+AW250</f>
        <v>427.10818000001456</v>
      </c>
      <c r="AX251" s="183">
        <f t="shared" ca="1" si="162"/>
        <v>0</v>
      </c>
      <c r="AY251" s="183">
        <f ca="1">AY239+AY250</f>
        <v>2304.615999999995</v>
      </c>
      <c r="AZ251" s="183">
        <f ca="1">AZ239+AZ250</f>
        <v>444.84195000000193</v>
      </c>
      <c r="BA251" s="183">
        <f ca="1">BA239+BA250</f>
        <v>0</v>
      </c>
      <c r="BB251" s="183">
        <f ca="1">BB239+BB250</f>
        <v>140376.144</v>
      </c>
      <c r="BC251" s="183">
        <f ca="1">BC239+BC250</f>
        <v>6494973.2736299997</v>
      </c>
      <c r="BE251" s="183">
        <f t="shared" ref="BE251:CC251" ca="1" si="163">BE239+BE250</f>
        <v>6424.4919999999984</v>
      </c>
      <c r="BF251" s="183">
        <f t="shared" ca="1" si="163"/>
        <v>5603.2010000000009</v>
      </c>
      <c r="BG251" s="183">
        <f t="shared" ca="1" si="163"/>
        <v>821.29100000000017</v>
      </c>
      <c r="BH251" s="183">
        <f t="shared" ca="1" si="163"/>
        <v>459.86499999999626</v>
      </c>
      <c r="BI251" s="183">
        <f t="shared" ca="1" si="163"/>
        <v>347.76</v>
      </c>
      <c r="BJ251" s="183">
        <f t="shared" ca="1" si="163"/>
        <v>456.29499999999632</v>
      </c>
      <c r="BK251" s="183">
        <f t="shared" ca="1" si="163"/>
        <v>3.5699999999999994</v>
      </c>
      <c r="BL251" s="183">
        <f t="shared" ca="1" si="163"/>
        <v>4465.4799999999996</v>
      </c>
      <c r="BM251" s="183">
        <f>BM239+BM250</f>
        <v>540.03500000000008</v>
      </c>
      <c r="BN251" s="183">
        <f ca="1">BN239+BN250</f>
        <v>4461.7349999999997</v>
      </c>
      <c r="BO251" s="183">
        <f t="shared" ca="1" si="163"/>
        <v>3.7449999999999992</v>
      </c>
      <c r="BP251" s="183">
        <f>BP239+BP250</f>
        <v>0.27200000000000002</v>
      </c>
      <c r="BQ251" s="183">
        <f t="shared" ca="1" si="163"/>
        <v>0</v>
      </c>
      <c r="BR251" s="183">
        <f t="shared" ca="1" si="163"/>
        <v>0</v>
      </c>
      <c r="BS251" s="183">
        <f t="shared" ca="1" si="163"/>
        <v>0</v>
      </c>
      <c r="BT251" s="183">
        <f t="shared" ca="1" si="163"/>
        <v>0</v>
      </c>
      <c r="BU251" s="183">
        <f t="shared" ca="1" si="163"/>
        <v>0</v>
      </c>
      <c r="BV251" s="183">
        <f t="shared" ca="1" si="163"/>
        <v>0</v>
      </c>
      <c r="BW251" s="183">
        <f t="shared" ca="1" si="163"/>
        <v>0</v>
      </c>
      <c r="BX251" s="183">
        <f t="shared" ca="1" si="163"/>
        <v>17230.657999999992</v>
      </c>
      <c r="BY251" s="183">
        <f t="shared" ca="1" si="163"/>
        <v>16028.102000000001</v>
      </c>
      <c r="BZ251" s="183">
        <f t="shared" ca="1" si="163"/>
        <v>373.57900000000018</v>
      </c>
      <c r="CA251" s="183">
        <f t="shared" ca="1" si="163"/>
        <v>373.57900000000018</v>
      </c>
      <c r="CB251" s="183">
        <f t="shared" ca="1" si="163"/>
        <v>0</v>
      </c>
      <c r="CC251" s="183">
        <f t="shared" ca="1" si="163"/>
        <v>0</v>
      </c>
      <c r="CD251" s="29"/>
      <c r="CE251" s="183">
        <f ca="1">CE239+CE250</f>
        <v>-6462903.2042000005</v>
      </c>
      <c r="CF251" s="183">
        <f ca="1">CF239+CF250</f>
        <v>2906.1380000000004</v>
      </c>
      <c r="CG251" s="183">
        <f ca="1">CG239+CG250</f>
        <v>14667.416169999869</v>
      </c>
      <c r="CH251" s="183">
        <f ca="1">CH239+CH250</f>
        <v>828.60599999999999</v>
      </c>
      <c r="CI251" s="183">
        <f ca="1">CI239+CI250</f>
        <v>986.00500000000011</v>
      </c>
    </row>
    <row r="252" spans="1:87" x14ac:dyDescent="0.25">
      <c r="A252" s="117">
        <v>21</v>
      </c>
      <c r="B252" s="103" t="str">
        <f ca="1">IF(OR(БД!DZ249="",ISERROR(БД!DZ249)),"",БД!DZ249)</f>
        <v/>
      </c>
      <c r="C252" s="139" t="str">
        <f>IF(OR(БД!ED249="",ISERROR(БД!ED249)),"",БД!ED249)</f>
        <v/>
      </c>
      <c r="D252" s="114" t="str">
        <f ca="1">IF(OR(БД!EG249="",ISERROR(БД!EG249)),"",БД!EG249)</f>
        <v/>
      </c>
      <c r="E252" s="79" t="str">
        <f ca="1">IF(OR(БД!DU249="",ISERROR(БД!DU249)),"",БД!DU249)</f>
        <v/>
      </c>
      <c r="F252" s="80" t="str">
        <f ca="1">IF(OR(БД!T507="",ISERROR(БД!T507)),"",БД!T507)</f>
        <v/>
      </c>
      <c r="G252" s="102" t="str">
        <f ca="1">IF(OR(БД!CF335="",ISERROR(БД!CF335)),"",БД!CF335)</f>
        <v/>
      </c>
      <c r="H252" s="133" t="str">
        <f ca="1">IF(OR(БД!BH292="",ISERROR(БД!BH292)),"",БД!BH292)</f>
        <v/>
      </c>
      <c r="I252" s="114" t="str">
        <f ca="1">IF(OR(БД!BM292="",ISERROR(БД!BM292)),"",БД!BM292)</f>
        <v/>
      </c>
      <c r="J252" s="103" t="str">
        <f ca="1">IF(OR(БД!HS421="",ISERROR(БД!HS421)),"",БД!HS421)</f>
        <v/>
      </c>
      <c r="K252" s="139" t="str">
        <f>IF(OR(БД!HV421="",ISERROR(БД!HV421)),"",БД!HV421)</f>
        <v/>
      </c>
      <c r="L252" s="114" t="str">
        <f ca="1">IF(OR(БД!HZ421="",ISERROR(БД!HZ421)),"",БД!HZ421)</f>
        <v/>
      </c>
      <c r="M252" s="80" t="str">
        <f ca="1">IF(OR(БД!EU292="",ISERROR(БД!EU292)),"",БД!EU292)</f>
        <v/>
      </c>
      <c r="N252" s="114" t="str">
        <f ca="1">IF(OR(БД!FA292="",ISERROR(БД!FA292)),"",БД!FA292)</f>
        <v/>
      </c>
      <c r="O252" s="80" t="str">
        <f ca="1">IF(OR(БД!FB421="",ISERROR(БД!FB421)),"",БД!FB421)</f>
        <v/>
      </c>
      <c r="P252" s="114" t="str">
        <f ca="1">IF(OR(БД!FH421="",ISERROR(БД!FH421)),"",БД!FH421)</f>
        <v/>
      </c>
      <c r="Q252" s="80" t="str">
        <f ca="1">IF(OR(БД!FM421="",ISERROR(БД!FM421)),"",БД!FM421)</f>
        <v/>
      </c>
      <c r="R252" s="114" t="str">
        <f ca="1">IF(OR(БД!FS421="",ISERROR(БД!FS421)),"",БД!FS421)</f>
        <v/>
      </c>
      <c r="S252" s="80" t="str">
        <f ca="1">IF(OR(БД!FX421="",ISERROR(БД!FX421)),"",БД!FX421)</f>
        <v/>
      </c>
      <c r="T252" s="114" t="str">
        <f ca="1">IF(OR(БД!GD421="",ISERROR(БД!GD421)),"",БД!GD421)</f>
        <v/>
      </c>
      <c r="U252" s="79" t="str">
        <f ca="1">IF(OR(БД!GI421="",ISERROR(БД!GI421)),"",БД!GI421)</f>
        <v/>
      </c>
      <c r="V252" s="80" t="str">
        <f ca="1">IF(OR(БД!GN421="",ISERROR(БД!GN421)),"",БД!GN421)</f>
        <v/>
      </c>
      <c r="W252" s="114" t="str">
        <f ca="1">IF(OR(БД!GT421="",ISERROR(БД!GT421)),"",БД!GT421)</f>
        <v/>
      </c>
      <c r="X252" s="79" t="str">
        <f ca="1">IF(OR(БД!GY421="",ISERROR(БД!GY421)),"",БД!GY421)</f>
        <v/>
      </c>
      <c r="Y252" s="79" t="str">
        <f ca="1">IF(OR(БД!HD421="",ISERROR(БД!HD421)),"",БД!HD421)</f>
        <v/>
      </c>
      <c r="Z252" s="79" t="str">
        <f ca="1">IF(OR(БД!HI421="",ISERROR(БД!HI421)),"",БД!HI421)</f>
        <v/>
      </c>
      <c r="AA252" s="79" t="str">
        <f ca="1">IF(OR(БД!HN421="",ISERROR(БД!HN421)),"",БД!HN421)</f>
        <v/>
      </c>
      <c r="AB252" s="80" t="str">
        <f ca="1">IF(OR(БД!O249="",ISERROR(БД!O249)),"",БД!O249)</f>
        <v/>
      </c>
      <c r="AC252" s="133" t="str">
        <f ca="1">IF(OR(БД!CS464="",ISERROR(БД!CS464)),"",БД!CS464)</f>
        <v/>
      </c>
      <c r="AD252" s="114" t="str">
        <f ca="1">IF(OR(БД!CX464="",ISERROR(БД!CX464)),"",БД!CX464)</f>
        <v/>
      </c>
      <c r="AE252" s="133" t="str">
        <f ca="1">IF(OR(БД!CI464="",ISERROR(БД!CI464)),"",БД!CI464)</f>
        <v/>
      </c>
      <c r="AF252" s="114" t="str">
        <f ca="1">IF(OR(БД!CN464="",ISERROR(БД!CN464)),"",БД!CN464)</f>
        <v/>
      </c>
      <c r="AG252" s="103" t="str">
        <f ca="1">IF(OR(БД!BX464="",ISERROR(БД!BX464)),"",БД!BX464)</f>
        <v/>
      </c>
      <c r="AH252" s="114" t="str">
        <f ca="1">IF(OR(БД!CD464="",ISERROR(БД!CD464)),"",БД!CD464)</f>
        <v/>
      </c>
      <c r="AI252" s="80" t="str">
        <f ca="1">IF(OR(БД!D507="",ISERROR(БД!D507)),"",БД!D507)</f>
        <v/>
      </c>
      <c r="AJ252" s="80" t="str">
        <f ca="1">IF(OR(БД!BM464="",ISERROR(БД!BM464)),"",БД!BM464)</f>
        <v/>
      </c>
      <c r="AK252" s="114" t="str">
        <f ca="1">IF(OR(БД!BS464="",ISERROR(БД!BS464)),"",БД!BS464)</f>
        <v/>
      </c>
      <c r="AL252" s="80" t="str">
        <f ca="1">IF(OR(БД!BB464="",ISERROR(БД!BB464)),"",БД!BB464)</f>
        <v/>
      </c>
      <c r="AM252" s="114" t="str">
        <f ca="1">IF(OR(БД!BH464="",ISERROR(БД!BH464)),"",БД!BH464)</f>
        <v/>
      </c>
      <c r="AN252" s="80" t="str">
        <f ca="1">IF(OR(БД!AW464="",ISERROR(БД!AW464)),"",БД!AW464)</f>
        <v/>
      </c>
      <c r="AO252" s="80" t="str">
        <f ca="1">IF(OR(БД!AR464="",ISERROR(БД!AR464)),"",БД!AR464)</f>
        <v/>
      </c>
      <c r="AP252" s="80" t="str">
        <f ca="1">IF(OR(БД!AM464="",ISERROR(БД!AM464)),"",БД!AM464)</f>
        <v/>
      </c>
      <c r="AQ252" s="80" t="str">
        <f ca="1">IF(OR(БД!AB464="",ISERROR(БД!AB464)),"",БД!AB464)</f>
        <v/>
      </c>
      <c r="AR252" s="114" t="str">
        <f ca="1">IF(OR(БД!AH464="",ISERROR(БД!AH464)),"",БД!AH464)</f>
        <v/>
      </c>
      <c r="AS252" s="103" t="str">
        <f ca="1">IF(OR(БД!W464="",ISERROR(БД!W464)),"",БД!W464)</f>
        <v/>
      </c>
      <c r="AT252" s="80" t="str">
        <f ca="1">IF(OR(БД!R464="",ISERROR(БД!R464)),"",БД!R464)</f>
        <v/>
      </c>
      <c r="AU252" s="108" t="str">
        <f ca="1">IF(OR(БД!N464="",ISERROR(БД!N464)),"",БД!N464)</f>
        <v/>
      </c>
      <c r="AV252" s="108" t="str">
        <f ca="1">IF(OR(БД!J464="",ISERROR(БД!J464)),"",БД!J464)</f>
        <v/>
      </c>
      <c r="AW252" s="80" t="str">
        <f ca="1">IF(OR(БД!GZ507="",ISERROR(БД!GZ507)),"",БД!GZ507)</f>
        <v/>
      </c>
      <c r="AX252" s="108" t="str">
        <f ca="1">IF(OR(БД!GV507="",ISERROR(БД!GV507)),"",БД!GV507)</f>
        <v/>
      </c>
      <c r="AY252" s="103" t="str">
        <f ca="1">IF(OR(БД!GQ507="",ISERROR(БД!GQ507)),"",БД!GQ507)</f>
        <v/>
      </c>
      <c r="AZ252" s="80" t="str">
        <f ca="1">IF(OR(БД!P421="",ISERROR(БД!P421)),"",БД!P421)</f>
        <v/>
      </c>
      <c r="BA252" s="108" t="str">
        <f ca="1">IF(OR(БД!AB292="",ISERROR(БД!AB292)),"",БД!AB292)</f>
        <v/>
      </c>
      <c r="BB252" s="82" t="str">
        <f ca="1">IF(OR(БД!AE292="",ISERROR(БД!AE292)),"",БД!AE292)</f>
        <v/>
      </c>
      <c r="BC252" s="103" t="str">
        <f ca="1">IF(OR(БД!M292="",ISERROR(БД!M292)),"",БД!M292)</f>
        <v/>
      </c>
      <c r="BE252" s="80" t="str">
        <f ca="1">IF(OR(БД!Y206="",ISERROR(БД!Y206)),"",БД!Y206)</f>
        <v/>
      </c>
      <c r="BF252" s="102" t="str">
        <f ca="1">IF(OR(БД!T206="",ISERROR(БД!T206)),"",БД!T206)</f>
        <v/>
      </c>
      <c r="BG252" s="79" t="str">
        <f ca="1">IF(OR(БД!HP249="",ISERROR(БД!HP249)),"",БД!HP249)</f>
        <v/>
      </c>
      <c r="BH252" s="103" t="str">
        <f ca="1">IF(OR(БД!I206="",ISERROR(БД!I206)),"",БД!I206)</f>
        <v/>
      </c>
      <c r="BI252" s="114" t="str">
        <f ca="1">IF(OR(БД!O206="",ISERROR(БД!O206)),"",БД!O206)</f>
        <v/>
      </c>
      <c r="BJ252" s="102" t="str">
        <f ca="1">IF(OR(БД!D206="",ISERROR(БД!D206)),"",БД!D206)</f>
        <v/>
      </c>
      <c r="BK252" s="109" t="str">
        <f ca="1">IF(OR(БД!HL249="",ISERROR(БД!HL249)),"",БД!HL249)</f>
        <v/>
      </c>
      <c r="BL252" s="108" t="str">
        <f ca="1">IF(OR(БД!HZ249="",ISERROR(БД!HZ249)),"",БД!HZ249)</f>
        <v/>
      </c>
      <c r="BM252" s="134" t="str">
        <f>IF(OR(БД!IA249="",ISERROR(БД!IA249)),"",БД!IA249)</f>
        <v/>
      </c>
      <c r="BN252" s="102" t="str">
        <f ca="1">IF(OR(БД!HU249="",ISERROR(БД!HU249)),"",БД!HU249)</f>
        <v/>
      </c>
      <c r="BO252" s="108" t="str">
        <f ca="1">IF(OR(БД!HH249="",ISERROR(БД!HH249)),"",БД!HH249)</f>
        <v/>
      </c>
      <c r="BP252" s="134" t="str">
        <f>IF(OR(БД!HI249="",ISERROR(БД!HI249)),"",БД!HI249)</f>
        <v/>
      </c>
      <c r="BQ252" s="109" t="str">
        <f ca="1">IF(OR(БД!EG335="",ISERROR(БД!EG335)),"",БД!EG335)</f>
        <v/>
      </c>
      <c r="BR252" s="109" t="str">
        <f ca="1">IF(OR(БД!EC335="",ISERROR(БД!EC335)),"",БД!EC335)</f>
        <v/>
      </c>
      <c r="BS252" s="108" t="str">
        <f ca="1">IF(OR(БД!FG507="",ISERROR(БД!FG507)),"",БД!FG507)</f>
        <v/>
      </c>
      <c r="BT252" s="108" t="str">
        <f ca="1">IF(OR(БД!FC507="",ISERROR(БД!FC507)),"",БД!FC507)</f>
        <v/>
      </c>
      <c r="BU252" s="108" t="str">
        <f ca="1">IF(OR(БД!EY507="",ISERROR(БД!EY507)),"",БД!EY507)</f>
        <v/>
      </c>
      <c r="BV252" s="108" t="str">
        <f ca="1">IF(OR(БД!EU507="",ISERROR(БД!EU507)),"",БД!EU507)</f>
        <v/>
      </c>
      <c r="BW252" s="108" t="str">
        <f ca="1">IF(OR(БД!EQ507="",ISERROR(БД!EQ507)),"",БД!EQ507)</f>
        <v/>
      </c>
      <c r="BX252" s="80" t="str">
        <f ca="1">IF(OR(БД!I507="",ISERROR(БД!I507)),"",БД!I507)</f>
        <v/>
      </c>
      <c r="BY252" s="114" t="str">
        <f ca="1">IF(OR(БД!O507="",ISERROR(БД!O507)),"",БД!O507)</f>
        <v/>
      </c>
      <c r="BZ252" s="103" t="str">
        <f ca="1">IF(OR(БД!M77="",ISERROR(БД!M77)),"",БД!M77)</f>
        <v/>
      </c>
      <c r="CA252" s="103" t="str">
        <f ca="1">IF(OR(БД!H77="",ISERROR(БД!H77)),"",БД!H77)</f>
        <v/>
      </c>
      <c r="CB252" s="108" t="str">
        <f ca="1">IF(OR(БД!D77="",ISERROR(БД!D77)),"",БД!D77)</f>
        <v/>
      </c>
      <c r="CC252" s="108" t="str">
        <f ca="1">IF(OR(БД!D292="",ISERROR(БД!D292)),"",БД!D292)</f>
        <v/>
      </c>
      <c r="CD252" s="29"/>
      <c r="CE252" s="103" t="str">
        <f ca="1">IF(OR(БД!AV249="",ISERROR(БД!AV249)),"",БД!AV249)</f>
        <v/>
      </c>
      <c r="CF252" s="114" t="str">
        <f ca="1">IF(OR(БД!BB249="",ISERROR(БД!BB249)),"",БД!BB249)</f>
        <v/>
      </c>
      <c r="CG252" s="103" t="str">
        <f ca="1">IF(OR(БД!W292="",ISERROR(БД!W292)),"",БД!W292)</f>
        <v/>
      </c>
      <c r="CH252" s="103" t="str">
        <f ca="1">IF(OR(БД!AF249="",ISERROR(БД!AF249)),"",БД!AF249)</f>
        <v/>
      </c>
      <c r="CI252" s="114" t="str">
        <f ca="1">IF(OR(БД!AL249="",ISERROR(БД!AL249)),"",БД!AL249)</f>
        <v/>
      </c>
    </row>
    <row r="253" spans="1:87" x14ac:dyDescent="0.25">
      <c r="A253" s="113">
        <v>22</v>
      </c>
      <c r="B253" s="103" t="str">
        <f ca="1">IF(OR(БД!DZ250="",ISERROR(БД!DZ250)),"",БД!DZ250)</f>
        <v/>
      </c>
      <c r="C253" s="139" t="str">
        <f>IF(OR(БД!ED250="",ISERROR(БД!ED250)),"",БД!ED250)</f>
        <v/>
      </c>
      <c r="D253" s="114" t="str">
        <f ca="1">IF(OR(БД!EG250="",ISERROR(БД!EG250)),"",БД!EG250)</f>
        <v/>
      </c>
      <c r="E253" s="80" t="str">
        <f ca="1">IF(OR(БД!DU250="",ISERROR(БД!DU250)),"",БД!DU250)</f>
        <v/>
      </c>
      <c r="F253" s="80" t="str">
        <f ca="1">IF(OR(БД!T508="",ISERROR(БД!T508)),"",БД!T508)</f>
        <v/>
      </c>
      <c r="G253" s="103" t="str">
        <f ca="1">IF(OR(БД!CF336="",ISERROR(БД!CF336)),"",БД!CF336)</f>
        <v/>
      </c>
      <c r="H253" s="133" t="str">
        <f ca="1">IF(OR(БД!BH293="",ISERROR(БД!BH293)),"",БД!BH293)</f>
        <v/>
      </c>
      <c r="I253" s="114" t="str">
        <f ca="1">IF(OR(БД!BM293="",ISERROR(БД!BM293)),"",БД!BM293)</f>
        <v/>
      </c>
      <c r="J253" s="103" t="str">
        <f ca="1">IF(OR(БД!HS422="",ISERROR(БД!HS422)),"",БД!HS422)</f>
        <v/>
      </c>
      <c r="K253" s="139" t="str">
        <f>IF(OR(БД!HV422="",ISERROR(БД!HV422)),"",БД!HV422)</f>
        <v/>
      </c>
      <c r="L253" s="114" t="str">
        <f ca="1">IF(OR(БД!HZ422="",ISERROR(БД!HZ422)),"",БД!HZ422)</f>
        <v/>
      </c>
      <c r="M253" s="80" t="str">
        <f ca="1">IF(OR(БД!EU293="",ISERROR(БД!EU293)),"",БД!EU293)</f>
        <v/>
      </c>
      <c r="N253" s="114" t="str">
        <f ca="1">IF(OR(БД!FA293="",ISERROR(БД!FA293)),"",БД!FA293)</f>
        <v/>
      </c>
      <c r="O253" s="80" t="str">
        <f ca="1">IF(OR(БД!FB422="",ISERROR(БД!FB422)),"",БД!FB422)</f>
        <v/>
      </c>
      <c r="P253" s="114" t="str">
        <f ca="1">IF(OR(БД!FH422="",ISERROR(БД!FH422)),"",БД!FH422)</f>
        <v/>
      </c>
      <c r="Q253" s="80" t="str">
        <f ca="1">IF(OR(БД!FM422="",ISERROR(БД!FM422)),"",БД!FM422)</f>
        <v/>
      </c>
      <c r="R253" s="114" t="str">
        <f ca="1">IF(OR(БД!FS422="",ISERROR(БД!FS422)),"",БД!FS422)</f>
        <v/>
      </c>
      <c r="S253" s="80" t="str">
        <f ca="1">IF(OR(БД!FX422="",ISERROR(БД!FX422)),"",БД!FX422)</f>
        <v/>
      </c>
      <c r="T253" s="114" t="str">
        <f ca="1">IF(OR(БД!GD422="",ISERROR(БД!GD422)),"",БД!GD422)</f>
        <v/>
      </c>
      <c r="U253" s="80" t="str">
        <f ca="1">IF(OR(БД!GI422="",ISERROR(БД!GI422)),"",БД!GI422)</f>
        <v/>
      </c>
      <c r="V253" s="80" t="str">
        <f ca="1">IF(OR(БД!GN422="",ISERROR(БД!GN422)),"",БД!GN422)</f>
        <v/>
      </c>
      <c r="W253" s="114" t="str">
        <f ca="1">IF(OR(БД!GT422="",ISERROR(БД!GT422)),"",БД!GT422)</f>
        <v/>
      </c>
      <c r="X253" s="80" t="str">
        <f ca="1">IF(OR(БД!GY422="",ISERROR(БД!GY422)),"",БД!GY422)</f>
        <v/>
      </c>
      <c r="Y253" s="80" t="str">
        <f ca="1">IF(OR(БД!HD422="",ISERROR(БД!HD422)),"",БД!HD422)</f>
        <v/>
      </c>
      <c r="Z253" s="80" t="str">
        <f ca="1">IF(OR(БД!HI422="",ISERROR(БД!HI422)),"",БД!HI422)</f>
        <v/>
      </c>
      <c r="AA253" s="80" t="str">
        <f ca="1">IF(OR(БД!HN422="",ISERROR(БД!HN422)),"",БД!HN422)</f>
        <v/>
      </c>
      <c r="AB253" s="80" t="str">
        <f ca="1">IF(OR(БД!O250="",ISERROR(БД!O250)),"",БД!O250)</f>
        <v/>
      </c>
      <c r="AC253" s="133" t="str">
        <f ca="1">IF(OR(БД!CS465="",ISERROR(БД!CS465)),"",БД!CS465)</f>
        <v/>
      </c>
      <c r="AD253" s="114" t="str">
        <f ca="1">IF(OR(БД!CX465="",ISERROR(БД!CX465)),"",БД!CX465)</f>
        <v/>
      </c>
      <c r="AE253" s="133" t="str">
        <f ca="1">IF(OR(БД!CI465="",ISERROR(БД!CI465)),"",БД!CI465)</f>
        <v/>
      </c>
      <c r="AF253" s="114" t="str">
        <f ca="1">IF(OR(БД!CN465="",ISERROR(БД!CN465)),"",БД!CN465)</f>
        <v/>
      </c>
      <c r="AG253" s="103" t="str">
        <f ca="1">IF(OR(БД!BX465="",ISERROR(БД!BX465)),"",БД!BX465)</f>
        <v/>
      </c>
      <c r="AH253" s="114" t="str">
        <f ca="1">IF(OR(БД!CD465="",ISERROR(БД!CD465)),"",БД!CD465)</f>
        <v/>
      </c>
      <c r="AI253" s="80" t="str">
        <f ca="1">IF(OR(БД!D508="",ISERROR(БД!D508)),"",БД!D508)</f>
        <v/>
      </c>
      <c r="AJ253" s="80" t="str">
        <f ca="1">IF(OR(БД!BM465="",ISERROR(БД!BM465)),"",БД!BM465)</f>
        <v/>
      </c>
      <c r="AK253" s="114" t="str">
        <f ca="1">IF(OR(БД!BS465="",ISERROR(БД!BS465)),"",БД!BS465)</f>
        <v/>
      </c>
      <c r="AL253" s="80" t="str">
        <f ca="1">IF(OR(БД!BB465="",ISERROR(БД!BB465)),"",БД!BB465)</f>
        <v/>
      </c>
      <c r="AM253" s="114" t="str">
        <f ca="1">IF(OR(БД!BH465="",ISERROR(БД!BH465)),"",БД!BH465)</f>
        <v/>
      </c>
      <c r="AN253" s="80" t="str">
        <f ca="1">IF(OR(БД!AW465="",ISERROR(БД!AW465)),"",БД!AW465)</f>
        <v/>
      </c>
      <c r="AO253" s="80" t="str">
        <f ca="1">IF(OR(БД!AR465="",ISERROR(БД!AR465)),"",БД!AR465)</f>
        <v/>
      </c>
      <c r="AP253" s="80" t="str">
        <f ca="1">IF(OR(БД!AM465="",ISERROR(БД!AM465)),"",БД!AM465)</f>
        <v/>
      </c>
      <c r="AQ253" s="80" t="str">
        <f ca="1">IF(OR(БД!AB465="",ISERROR(БД!AB465)),"",БД!AB465)</f>
        <v/>
      </c>
      <c r="AR253" s="114" t="str">
        <f ca="1">IF(OR(БД!AH465="",ISERROR(БД!AH465)),"",БД!AH465)</f>
        <v/>
      </c>
      <c r="AS253" s="103" t="str">
        <f ca="1">IF(OR(БД!W465="",ISERROR(БД!W465)),"",БД!W465)</f>
        <v/>
      </c>
      <c r="AT253" s="80" t="str">
        <f ca="1">IF(OR(БД!R465="",ISERROR(БД!R465)),"",БД!R465)</f>
        <v/>
      </c>
      <c r="AU253" s="108" t="str">
        <f ca="1">IF(OR(БД!N465="",ISERROR(БД!N465)),"",БД!N465)</f>
        <v/>
      </c>
      <c r="AV253" s="108" t="str">
        <f ca="1">IF(OR(БД!J465="",ISERROR(БД!J465)),"",БД!J465)</f>
        <v/>
      </c>
      <c r="AW253" s="80" t="str">
        <f ca="1">IF(OR(БД!GZ508="",ISERROR(БД!GZ508)),"",БД!GZ508)</f>
        <v/>
      </c>
      <c r="AX253" s="108" t="str">
        <f ca="1">IF(OR(БД!GV508="",ISERROR(БД!GV508)),"",БД!GV508)</f>
        <v/>
      </c>
      <c r="AY253" s="103" t="str">
        <f ca="1">IF(OR(БД!GQ508="",ISERROR(БД!GQ508)),"",БД!GQ508)</f>
        <v/>
      </c>
      <c r="AZ253" s="80" t="str">
        <f ca="1">IF(OR(БД!P422="",ISERROR(БД!P422)),"",БД!P422)</f>
        <v/>
      </c>
      <c r="BA253" s="108" t="str">
        <f ca="1">IF(OR(БД!AB293="",ISERROR(БД!AB293)),"",БД!AB293)</f>
        <v/>
      </c>
      <c r="BB253" s="82" t="str">
        <f ca="1">IF(OR(БД!AE293="",ISERROR(БД!AE293)),"",БД!AE293)</f>
        <v/>
      </c>
      <c r="BC253" s="103" t="str">
        <f ca="1">IF(OR(БД!M293="",ISERROR(БД!M293)),"",БД!M293)</f>
        <v/>
      </c>
      <c r="BE253" s="80" t="str">
        <f ca="1">IF(OR(БД!Y207="",ISERROR(БД!Y207)),"",БД!Y207)</f>
        <v/>
      </c>
      <c r="BF253" s="103" t="str">
        <f ca="1">IF(OR(БД!T207="",ISERROR(БД!T207)),"",БД!T207)</f>
        <v/>
      </c>
      <c r="BG253" s="80" t="str">
        <f ca="1">IF(OR(БД!HP250="",ISERROR(БД!HP250)),"",БД!HP250)</f>
        <v/>
      </c>
      <c r="BH253" s="103" t="str">
        <f ca="1">IF(OR(БД!I207="",ISERROR(БД!I207)),"",БД!I207)</f>
        <v/>
      </c>
      <c r="BI253" s="114" t="str">
        <f ca="1">IF(OR(БД!O207="",ISERROR(БД!O207)),"",БД!O207)</f>
        <v/>
      </c>
      <c r="BJ253" s="103" t="str">
        <f ca="1">IF(OR(БД!D207="",ISERROR(БД!D207)),"",БД!D207)</f>
        <v/>
      </c>
      <c r="BK253" s="108" t="str">
        <f ca="1">IF(OR(БД!HL250="",ISERROR(БД!HL250)),"",БД!HL250)</f>
        <v/>
      </c>
      <c r="BL253" s="108" t="str">
        <f ca="1">IF(OR(БД!HZ250="",ISERROR(БД!HZ250)),"",БД!HZ250)</f>
        <v/>
      </c>
      <c r="BM253" s="134" t="str">
        <f>IF(OR(БД!IA250="",ISERROR(БД!IA250)),"",БД!IA250)</f>
        <v/>
      </c>
      <c r="BN253" s="103" t="str">
        <f ca="1">IF(OR(БД!HU250="",ISERROR(БД!HU250)),"",БД!HU250)</f>
        <v/>
      </c>
      <c r="BO253" s="108" t="str">
        <f ca="1">IF(OR(БД!HH250="",ISERROR(БД!HH250)),"",БД!HH250)</f>
        <v/>
      </c>
      <c r="BP253" s="134" t="str">
        <f>IF(OR(БД!HI250="",ISERROR(БД!HI250)),"",БД!HI250)</f>
        <v/>
      </c>
      <c r="BQ253" s="108" t="str">
        <f ca="1">IF(OR(БД!EG336="",ISERROR(БД!EG336)),"",БД!EG336)</f>
        <v/>
      </c>
      <c r="BR253" s="108" t="str">
        <f ca="1">IF(OR(БД!EC336="",ISERROR(БД!EC336)),"",БД!EC336)</f>
        <v/>
      </c>
      <c r="BS253" s="108" t="str">
        <f ca="1">IF(OR(БД!FG508="",ISERROR(БД!FG508)),"",БД!FG508)</f>
        <v/>
      </c>
      <c r="BT253" s="108" t="str">
        <f ca="1">IF(OR(БД!FC508="",ISERROR(БД!FC508)),"",БД!FC508)</f>
        <v/>
      </c>
      <c r="BU253" s="108" t="str">
        <f ca="1">IF(OR(БД!EY508="",ISERROR(БД!EY508)),"",БД!EY508)</f>
        <v/>
      </c>
      <c r="BV253" s="108" t="str">
        <f ca="1">IF(OR(БД!EU508="",ISERROR(БД!EU508)),"",БД!EU508)</f>
        <v/>
      </c>
      <c r="BW253" s="108" t="str">
        <f ca="1">IF(OR(БД!EQ508="",ISERROR(БД!EQ508)),"",БД!EQ508)</f>
        <v/>
      </c>
      <c r="BX253" s="80" t="str">
        <f ca="1">IF(OR(БД!I508="",ISERROR(БД!I508)),"",БД!I508)</f>
        <v/>
      </c>
      <c r="BY253" s="114" t="str">
        <f ca="1">IF(OR(БД!O508="",ISERROR(БД!O508)),"",БД!O508)</f>
        <v/>
      </c>
      <c r="BZ253" s="103" t="str">
        <f ca="1">IF(OR(БД!M78="",ISERROR(БД!M78)),"",БД!M78)</f>
        <v/>
      </c>
      <c r="CA253" s="103" t="str">
        <f ca="1">IF(OR(БД!H78="",ISERROR(БД!H78)),"",БД!H78)</f>
        <v/>
      </c>
      <c r="CB253" s="108" t="str">
        <f ca="1">IF(OR(БД!D78="",ISERROR(БД!D78)),"",БД!D78)</f>
        <v/>
      </c>
      <c r="CC253" s="108" t="str">
        <f ca="1">IF(OR(БД!D293="",ISERROR(БД!D293)),"",БД!D293)</f>
        <v/>
      </c>
      <c r="CD253" s="29"/>
      <c r="CE253" s="103" t="str">
        <f ca="1">IF(OR(БД!AV250="",ISERROR(БД!AV250)),"",БД!AV250)</f>
        <v/>
      </c>
      <c r="CF253" s="114" t="str">
        <f ca="1">IF(OR(БД!BB250="",ISERROR(БД!BB250)),"",БД!BB250)</f>
        <v/>
      </c>
      <c r="CG253" s="103" t="str">
        <f ca="1">IF(OR(БД!W293="",ISERROR(БД!W293)),"",БД!W293)</f>
        <v/>
      </c>
      <c r="CH253" s="103" t="str">
        <f ca="1">IF(OR(БД!AF250="",ISERROR(БД!AF250)),"",БД!AF250)</f>
        <v/>
      </c>
      <c r="CI253" s="114" t="str">
        <f ca="1">IF(OR(БД!AL250="",ISERROR(БД!AL250)),"",БД!AL250)</f>
        <v/>
      </c>
    </row>
    <row r="254" spans="1:87" x14ac:dyDescent="0.25">
      <c r="A254" s="113">
        <v>23</v>
      </c>
      <c r="B254" s="103" t="str">
        <f ca="1">IF(OR(БД!DZ251="",ISERROR(БД!DZ251)),"",БД!DZ251)</f>
        <v/>
      </c>
      <c r="C254" s="139" t="str">
        <f>IF(OR(БД!ED251="",ISERROR(БД!ED251)),"",БД!ED251)</f>
        <v/>
      </c>
      <c r="D254" s="114" t="str">
        <f ca="1">IF(OR(БД!EG251="",ISERROR(БД!EG251)),"",БД!EG251)</f>
        <v/>
      </c>
      <c r="E254" s="80" t="str">
        <f ca="1">IF(OR(БД!DU251="",ISERROR(БД!DU251)),"",БД!DU251)</f>
        <v/>
      </c>
      <c r="F254" s="80" t="str">
        <f ca="1">IF(OR(БД!T509="",ISERROR(БД!T509)),"",БД!T509)</f>
        <v/>
      </c>
      <c r="G254" s="103" t="str">
        <f ca="1">IF(OR(БД!CF337="",ISERROR(БД!CF337)),"",БД!CF337)</f>
        <v/>
      </c>
      <c r="H254" s="133" t="str">
        <f ca="1">IF(OR(БД!BH294="",ISERROR(БД!BH294)),"",БД!BH294)</f>
        <v/>
      </c>
      <c r="I254" s="114" t="str">
        <f ca="1">IF(OR(БД!BM294="",ISERROR(БД!BM294)),"",БД!BM294)</f>
        <v/>
      </c>
      <c r="J254" s="103" t="str">
        <f ca="1">IF(OR(БД!HS423="",ISERROR(БД!HS423)),"",БД!HS423)</f>
        <v/>
      </c>
      <c r="K254" s="139" t="str">
        <f>IF(OR(БД!HV423="",ISERROR(БД!HV423)),"",БД!HV423)</f>
        <v/>
      </c>
      <c r="L254" s="114" t="str">
        <f ca="1">IF(OR(БД!HZ423="",ISERROR(БД!HZ423)),"",БД!HZ423)</f>
        <v/>
      </c>
      <c r="M254" s="80" t="str">
        <f ca="1">IF(OR(БД!EU294="",ISERROR(БД!EU294)),"",БД!EU294)</f>
        <v/>
      </c>
      <c r="N254" s="114" t="str">
        <f ca="1">IF(OR(БД!FA294="",ISERROR(БД!FA294)),"",БД!FA294)</f>
        <v/>
      </c>
      <c r="O254" s="80" t="str">
        <f ca="1">IF(OR(БД!FB423="",ISERROR(БД!FB423)),"",БД!FB423)</f>
        <v/>
      </c>
      <c r="P254" s="114" t="str">
        <f ca="1">IF(OR(БД!FH423="",ISERROR(БД!FH423)),"",БД!FH423)</f>
        <v/>
      </c>
      <c r="Q254" s="80" t="str">
        <f ca="1">IF(OR(БД!FM423="",ISERROR(БД!FM423)),"",БД!FM423)</f>
        <v/>
      </c>
      <c r="R254" s="114" t="str">
        <f ca="1">IF(OR(БД!FS423="",ISERROR(БД!FS423)),"",БД!FS423)</f>
        <v/>
      </c>
      <c r="S254" s="80" t="str">
        <f ca="1">IF(OR(БД!FX423="",ISERROR(БД!FX423)),"",БД!FX423)</f>
        <v/>
      </c>
      <c r="T254" s="114" t="str">
        <f ca="1">IF(OR(БД!GD423="",ISERROR(БД!GD423)),"",БД!GD423)</f>
        <v/>
      </c>
      <c r="U254" s="80" t="str">
        <f ca="1">IF(OR(БД!GI423="",ISERROR(БД!GI423)),"",БД!GI423)</f>
        <v/>
      </c>
      <c r="V254" s="80" t="str">
        <f ca="1">IF(OR(БД!GN423="",ISERROR(БД!GN423)),"",БД!GN423)</f>
        <v/>
      </c>
      <c r="W254" s="114" t="str">
        <f ca="1">IF(OR(БД!GT423="",ISERROR(БД!GT423)),"",БД!GT423)</f>
        <v/>
      </c>
      <c r="X254" s="80" t="str">
        <f ca="1">IF(OR(БД!GY423="",ISERROR(БД!GY423)),"",БД!GY423)</f>
        <v/>
      </c>
      <c r="Y254" s="80" t="str">
        <f ca="1">IF(OR(БД!HD423="",ISERROR(БД!HD423)),"",БД!HD423)</f>
        <v/>
      </c>
      <c r="Z254" s="80" t="str">
        <f ca="1">IF(OR(БД!HI423="",ISERROR(БД!HI423)),"",БД!HI423)</f>
        <v/>
      </c>
      <c r="AA254" s="80" t="str">
        <f ca="1">IF(OR(БД!HN423="",ISERROR(БД!HN423)),"",БД!HN423)</f>
        <v/>
      </c>
      <c r="AB254" s="80" t="str">
        <f ca="1">IF(OR(БД!O251="",ISERROR(БД!O251)),"",БД!O251)</f>
        <v/>
      </c>
      <c r="AC254" s="133" t="str">
        <f ca="1">IF(OR(БД!CS466="",ISERROR(БД!CS466)),"",БД!CS466)</f>
        <v/>
      </c>
      <c r="AD254" s="114" t="str">
        <f ca="1">IF(OR(БД!CX466="",ISERROR(БД!CX466)),"",БД!CX466)</f>
        <v/>
      </c>
      <c r="AE254" s="133" t="str">
        <f ca="1">IF(OR(БД!CI466="",ISERROR(БД!CI466)),"",БД!CI466)</f>
        <v/>
      </c>
      <c r="AF254" s="114" t="str">
        <f ca="1">IF(OR(БД!CN466="",ISERROR(БД!CN466)),"",БД!CN466)</f>
        <v/>
      </c>
      <c r="AG254" s="103" t="str">
        <f ca="1">IF(OR(БД!BX466="",ISERROR(БД!BX466)),"",БД!BX466)</f>
        <v/>
      </c>
      <c r="AH254" s="114" t="str">
        <f ca="1">IF(OR(БД!CD466="",ISERROR(БД!CD466)),"",БД!CD466)</f>
        <v/>
      </c>
      <c r="AI254" s="80" t="str">
        <f ca="1">IF(OR(БД!D509="",ISERROR(БД!D509)),"",БД!D509)</f>
        <v/>
      </c>
      <c r="AJ254" s="80" t="str">
        <f ca="1">IF(OR(БД!BM466="",ISERROR(БД!BM466)),"",БД!BM466)</f>
        <v/>
      </c>
      <c r="AK254" s="114" t="str">
        <f ca="1">IF(OR(БД!BS466="",ISERROR(БД!BS466)),"",БД!BS466)</f>
        <v/>
      </c>
      <c r="AL254" s="80" t="str">
        <f ca="1">IF(OR(БД!BB466="",ISERROR(БД!BB466)),"",БД!BB466)</f>
        <v/>
      </c>
      <c r="AM254" s="114" t="str">
        <f ca="1">IF(OR(БД!BH466="",ISERROR(БД!BH466)),"",БД!BH466)</f>
        <v/>
      </c>
      <c r="AN254" s="80" t="str">
        <f ca="1">IF(OR(БД!AW466="",ISERROR(БД!AW466)),"",БД!AW466)</f>
        <v/>
      </c>
      <c r="AO254" s="80" t="str">
        <f ca="1">IF(OR(БД!AR466="",ISERROR(БД!AR466)),"",БД!AR466)</f>
        <v/>
      </c>
      <c r="AP254" s="80" t="str">
        <f ca="1">IF(OR(БД!AM466="",ISERROR(БД!AM466)),"",БД!AM466)</f>
        <v/>
      </c>
      <c r="AQ254" s="80" t="str">
        <f ca="1">IF(OR(БД!AB466="",ISERROR(БД!AB466)),"",БД!AB466)</f>
        <v/>
      </c>
      <c r="AR254" s="114" t="str">
        <f ca="1">IF(OR(БД!AH466="",ISERROR(БД!AH466)),"",БД!AH466)</f>
        <v/>
      </c>
      <c r="AS254" s="103" t="str">
        <f ca="1">IF(OR(БД!W466="",ISERROR(БД!W466)),"",БД!W466)</f>
        <v/>
      </c>
      <c r="AT254" s="80" t="str">
        <f ca="1">IF(OR(БД!R466="",ISERROR(БД!R466)),"",БД!R466)</f>
        <v/>
      </c>
      <c r="AU254" s="108" t="str">
        <f ca="1">IF(OR(БД!N466="",ISERROR(БД!N466)),"",БД!N466)</f>
        <v/>
      </c>
      <c r="AV254" s="108" t="str">
        <f ca="1">IF(OR(БД!J466="",ISERROR(БД!J466)),"",БД!J466)</f>
        <v/>
      </c>
      <c r="AW254" s="80" t="str">
        <f ca="1">IF(OR(БД!GZ509="",ISERROR(БД!GZ509)),"",БД!GZ509)</f>
        <v/>
      </c>
      <c r="AX254" s="108" t="str">
        <f ca="1">IF(OR(БД!GV509="",ISERROR(БД!GV509)),"",БД!GV509)</f>
        <v/>
      </c>
      <c r="AY254" s="103" t="str">
        <f ca="1">IF(OR(БД!GQ509="",ISERROR(БД!GQ509)),"",БД!GQ509)</f>
        <v/>
      </c>
      <c r="AZ254" s="80" t="str">
        <f ca="1">IF(OR(БД!P423="",ISERROR(БД!P423)),"",БД!P423)</f>
        <v/>
      </c>
      <c r="BA254" s="108" t="str">
        <f ca="1">IF(OR(БД!AB294="",ISERROR(БД!AB294)),"",БД!AB294)</f>
        <v/>
      </c>
      <c r="BB254" s="82" t="str">
        <f ca="1">IF(OR(БД!AE294="",ISERROR(БД!AE294)),"",БД!AE294)</f>
        <v/>
      </c>
      <c r="BC254" s="103" t="str">
        <f ca="1">IF(OR(БД!M294="",ISERROR(БД!M294)),"",БД!M294)</f>
        <v/>
      </c>
      <c r="BE254" s="80" t="str">
        <f ca="1">IF(OR(БД!Y208="",ISERROR(БД!Y208)),"",БД!Y208)</f>
        <v/>
      </c>
      <c r="BF254" s="103" t="str">
        <f ca="1">IF(OR(БД!T208="",ISERROR(БД!T208)),"",БД!T208)</f>
        <v/>
      </c>
      <c r="BG254" s="80" t="str">
        <f ca="1">IF(OR(БД!HP251="",ISERROR(БД!HP251)),"",БД!HP251)</f>
        <v/>
      </c>
      <c r="BH254" s="103" t="str">
        <f ca="1">IF(OR(БД!I208="",ISERROR(БД!I208)),"",БД!I208)</f>
        <v/>
      </c>
      <c r="BI254" s="114" t="str">
        <f ca="1">IF(OR(БД!O208="",ISERROR(БД!O208)),"",БД!O208)</f>
        <v/>
      </c>
      <c r="BJ254" s="103" t="str">
        <f ca="1">IF(OR(БД!D208="",ISERROR(БД!D208)),"",БД!D208)</f>
        <v/>
      </c>
      <c r="BK254" s="108" t="str">
        <f ca="1">IF(OR(БД!HL251="",ISERROR(БД!HL251)),"",БД!HL251)</f>
        <v/>
      </c>
      <c r="BL254" s="108" t="str">
        <f ca="1">IF(OR(БД!HZ251="",ISERROR(БД!HZ251)),"",БД!HZ251)</f>
        <v/>
      </c>
      <c r="BM254" s="134" t="str">
        <f>IF(OR(БД!IA251="",ISERROR(БД!IA251)),"",БД!IA251)</f>
        <v/>
      </c>
      <c r="BN254" s="103" t="str">
        <f ca="1">IF(OR(БД!HU251="",ISERROR(БД!HU251)),"",БД!HU251)</f>
        <v/>
      </c>
      <c r="BO254" s="108" t="str">
        <f ca="1">IF(OR(БД!HH251="",ISERROR(БД!HH251)),"",БД!HH251)</f>
        <v/>
      </c>
      <c r="BP254" s="134" t="str">
        <f>IF(OR(БД!HI251="",ISERROR(БД!HI251)),"",БД!HI251)</f>
        <v/>
      </c>
      <c r="BQ254" s="108" t="str">
        <f ca="1">IF(OR(БД!EG337="",ISERROR(БД!EG337)),"",БД!EG337)</f>
        <v/>
      </c>
      <c r="BR254" s="108" t="str">
        <f ca="1">IF(OR(БД!EC337="",ISERROR(БД!EC337)),"",БД!EC337)</f>
        <v/>
      </c>
      <c r="BS254" s="108" t="str">
        <f ca="1">IF(OR(БД!FG509="",ISERROR(БД!FG509)),"",БД!FG509)</f>
        <v/>
      </c>
      <c r="BT254" s="108" t="str">
        <f ca="1">IF(OR(БД!FC509="",ISERROR(БД!FC509)),"",БД!FC509)</f>
        <v/>
      </c>
      <c r="BU254" s="108" t="str">
        <f ca="1">IF(OR(БД!EY509="",ISERROR(БД!EY509)),"",БД!EY509)</f>
        <v/>
      </c>
      <c r="BV254" s="108" t="str">
        <f ca="1">IF(OR(БД!EU509="",ISERROR(БД!EU509)),"",БД!EU509)</f>
        <v/>
      </c>
      <c r="BW254" s="108" t="str">
        <f ca="1">IF(OR(БД!EQ509="",ISERROR(БД!EQ509)),"",БД!EQ509)</f>
        <v/>
      </c>
      <c r="BX254" s="80" t="str">
        <f ca="1">IF(OR(БД!I509="",ISERROR(БД!I509)),"",БД!I509)</f>
        <v/>
      </c>
      <c r="BY254" s="114" t="str">
        <f ca="1">IF(OR(БД!O509="",ISERROR(БД!O509)),"",БД!O509)</f>
        <v/>
      </c>
      <c r="BZ254" s="103" t="str">
        <f ca="1">IF(OR(БД!M79="",ISERROR(БД!M79)),"",БД!M79)</f>
        <v/>
      </c>
      <c r="CA254" s="103" t="str">
        <f ca="1">IF(OR(БД!H79="",ISERROR(БД!H79)),"",БД!H79)</f>
        <v/>
      </c>
      <c r="CB254" s="108" t="str">
        <f ca="1">IF(OR(БД!D79="",ISERROR(БД!D79)),"",БД!D79)</f>
        <v/>
      </c>
      <c r="CC254" s="108" t="str">
        <f ca="1">IF(OR(БД!D294="",ISERROR(БД!D294)),"",БД!D294)</f>
        <v/>
      </c>
      <c r="CD254" s="29"/>
      <c r="CE254" s="103" t="str">
        <f ca="1">IF(OR(БД!AV251="",ISERROR(БД!AV251)),"",БД!AV251)</f>
        <v/>
      </c>
      <c r="CF254" s="114" t="str">
        <f ca="1">IF(OR(БД!BB251="",ISERROR(БД!BB251)),"",БД!BB251)</f>
        <v/>
      </c>
      <c r="CG254" s="103" t="str">
        <f ca="1">IF(OR(БД!W294="",ISERROR(БД!W294)),"",БД!W294)</f>
        <v/>
      </c>
      <c r="CH254" s="103" t="str">
        <f ca="1">IF(OR(БД!AF251="",ISERROR(БД!AF251)),"",БД!AF251)</f>
        <v/>
      </c>
      <c r="CI254" s="114" t="str">
        <f ca="1">IF(OR(БД!AL251="",ISERROR(БД!AL251)),"",БД!AL251)</f>
        <v/>
      </c>
    </row>
    <row r="255" spans="1:87" x14ac:dyDescent="0.25">
      <c r="A255" s="113">
        <v>24</v>
      </c>
      <c r="B255" s="103" t="str">
        <f ca="1">IF(OR(БД!DZ252="",ISERROR(БД!DZ252)),"",БД!DZ252)</f>
        <v/>
      </c>
      <c r="C255" s="139" t="str">
        <f>IF(OR(БД!ED252="",ISERROR(БД!ED252)),"",БД!ED252)</f>
        <v/>
      </c>
      <c r="D255" s="114" t="str">
        <f ca="1">IF(OR(БД!EG252="",ISERROR(БД!EG252)),"",БД!EG252)</f>
        <v/>
      </c>
      <c r="E255" s="80" t="str">
        <f ca="1">IF(OR(БД!DU252="",ISERROR(БД!DU252)),"",БД!DU252)</f>
        <v/>
      </c>
      <c r="F255" s="80" t="str">
        <f ca="1">IF(OR(БД!T510="",ISERROR(БД!T510)),"",БД!T510)</f>
        <v/>
      </c>
      <c r="G255" s="103" t="str">
        <f ca="1">IF(OR(БД!CF338="",ISERROR(БД!CF338)),"",БД!CF338)</f>
        <v/>
      </c>
      <c r="H255" s="133" t="str">
        <f ca="1">IF(OR(БД!BH295="",ISERROR(БД!BH295)),"",БД!BH295)</f>
        <v/>
      </c>
      <c r="I255" s="114" t="str">
        <f ca="1">IF(OR(БД!BM295="",ISERROR(БД!BM295)),"",БД!BM295)</f>
        <v/>
      </c>
      <c r="J255" s="103" t="str">
        <f ca="1">IF(OR(БД!HS424="",ISERROR(БД!HS424)),"",БД!HS424)</f>
        <v/>
      </c>
      <c r="K255" s="139" t="str">
        <f>IF(OR(БД!HV424="",ISERROR(БД!HV424)),"",БД!HV424)</f>
        <v/>
      </c>
      <c r="L255" s="114" t="str">
        <f ca="1">IF(OR(БД!HZ424="",ISERROR(БД!HZ424)),"",БД!HZ424)</f>
        <v/>
      </c>
      <c r="M255" s="80" t="str">
        <f ca="1">IF(OR(БД!EU295="",ISERROR(БД!EU295)),"",БД!EU295)</f>
        <v/>
      </c>
      <c r="N255" s="114" t="str">
        <f ca="1">IF(OR(БД!FA295="",ISERROR(БД!FA295)),"",БД!FA295)</f>
        <v/>
      </c>
      <c r="O255" s="80" t="str">
        <f ca="1">IF(OR(БД!FB424="",ISERROR(БД!FB424)),"",БД!FB424)</f>
        <v/>
      </c>
      <c r="P255" s="114" t="str">
        <f ca="1">IF(OR(БД!FH424="",ISERROR(БД!FH424)),"",БД!FH424)</f>
        <v/>
      </c>
      <c r="Q255" s="80" t="str">
        <f ca="1">IF(OR(БД!FM424="",ISERROR(БД!FM424)),"",БД!FM424)</f>
        <v/>
      </c>
      <c r="R255" s="114" t="str">
        <f ca="1">IF(OR(БД!FS424="",ISERROR(БД!FS424)),"",БД!FS424)</f>
        <v/>
      </c>
      <c r="S255" s="80" t="str">
        <f ca="1">IF(OR(БД!FX424="",ISERROR(БД!FX424)),"",БД!FX424)</f>
        <v/>
      </c>
      <c r="T255" s="114" t="str">
        <f ca="1">IF(OR(БД!GD424="",ISERROR(БД!GD424)),"",БД!GD424)</f>
        <v/>
      </c>
      <c r="U255" s="80" t="str">
        <f ca="1">IF(OR(БД!GI424="",ISERROR(БД!GI424)),"",БД!GI424)</f>
        <v/>
      </c>
      <c r="V255" s="80" t="str">
        <f ca="1">IF(OR(БД!GN424="",ISERROR(БД!GN424)),"",БД!GN424)</f>
        <v/>
      </c>
      <c r="W255" s="114" t="str">
        <f ca="1">IF(OR(БД!GT424="",ISERROR(БД!GT424)),"",БД!GT424)</f>
        <v/>
      </c>
      <c r="X255" s="80" t="str">
        <f ca="1">IF(OR(БД!GY424="",ISERROR(БД!GY424)),"",БД!GY424)</f>
        <v/>
      </c>
      <c r="Y255" s="80" t="str">
        <f ca="1">IF(OR(БД!HD424="",ISERROR(БД!HD424)),"",БД!HD424)</f>
        <v/>
      </c>
      <c r="Z255" s="80" t="str">
        <f ca="1">IF(OR(БД!HI424="",ISERROR(БД!HI424)),"",БД!HI424)</f>
        <v/>
      </c>
      <c r="AA255" s="80" t="str">
        <f ca="1">IF(OR(БД!HN424="",ISERROR(БД!HN424)),"",БД!HN424)</f>
        <v/>
      </c>
      <c r="AB255" s="80" t="str">
        <f ca="1">IF(OR(БД!O252="",ISERROR(БД!O252)),"",БД!O252)</f>
        <v/>
      </c>
      <c r="AC255" s="133" t="str">
        <f ca="1">IF(OR(БД!CS467="",ISERROR(БД!CS467)),"",БД!CS467)</f>
        <v/>
      </c>
      <c r="AD255" s="114" t="str">
        <f ca="1">IF(OR(БД!CX467="",ISERROR(БД!CX467)),"",БД!CX467)</f>
        <v/>
      </c>
      <c r="AE255" s="133" t="str">
        <f ca="1">IF(OR(БД!CI467="",ISERROR(БД!CI467)),"",БД!CI467)</f>
        <v/>
      </c>
      <c r="AF255" s="114" t="str">
        <f ca="1">IF(OR(БД!CN467="",ISERROR(БД!CN467)),"",БД!CN467)</f>
        <v/>
      </c>
      <c r="AG255" s="103" t="str">
        <f ca="1">IF(OR(БД!BX467="",ISERROR(БД!BX467)),"",БД!BX467)</f>
        <v/>
      </c>
      <c r="AH255" s="114" t="str">
        <f ca="1">IF(OR(БД!CD467="",ISERROR(БД!CD467)),"",БД!CD467)</f>
        <v/>
      </c>
      <c r="AI255" s="80" t="str">
        <f ca="1">IF(OR(БД!D510="",ISERROR(БД!D510)),"",БД!D510)</f>
        <v/>
      </c>
      <c r="AJ255" s="80" t="str">
        <f ca="1">IF(OR(БД!BM467="",ISERROR(БД!BM467)),"",БД!BM467)</f>
        <v/>
      </c>
      <c r="AK255" s="114" t="str">
        <f ca="1">IF(OR(БД!BS467="",ISERROR(БД!BS467)),"",БД!BS467)</f>
        <v/>
      </c>
      <c r="AL255" s="80" t="str">
        <f ca="1">IF(OR(БД!BB467="",ISERROR(БД!BB467)),"",БД!BB467)</f>
        <v/>
      </c>
      <c r="AM255" s="114" t="str">
        <f ca="1">IF(OR(БД!BH467="",ISERROR(БД!BH467)),"",БД!BH467)</f>
        <v/>
      </c>
      <c r="AN255" s="80" t="str">
        <f ca="1">IF(OR(БД!AW467="",ISERROR(БД!AW467)),"",БД!AW467)</f>
        <v/>
      </c>
      <c r="AO255" s="80" t="str">
        <f ca="1">IF(OR(БД!AR467="",ISERROR(БД!AR467)),"",БД!AR467)</f>
        <v/>
      </c>
      <c r="AP255" s="80" t="str">
        <f ca="1">IF(OR(БД!AM467="",ISERROR(БД!AM467)),"",БД!AM467)</f>
        <v/>
      </c>
      <c r="AQ255" s="80" t="str">
        <f ca="1">IF(OR(БД!AB467="",ISERROR(БД!AB467)),"",БД!AB467)</f>
        <v/>
      </c>
      <c r="AR255" s="114" t="str">
        <f ca="1">IF(OR(БД!AH467="",ISERROR(БД!AH467)),"",БД!AH467)</f>
        <v/>
      </c>
      <c r="AS255" s="103" t="str">
        <f ca="1">IF(OR(БД!W467="",ISERROR(БД!W467)),"",БД!W467)</f>
        <v/>
      </c>
      <c r="AT255" s="80" t="str">
        <f ca="1">IF(OR(БД!R467="",ISERROR(БД!R467)),"",БД!R467)</f>
        <v/>
      </c>
      <c r="AU255" s="108" t="str">
        <f ca="1">IF(OR(БД!N467="",ISERROR(БД!N467)),"",БД!N467)</f>
        <v/>
      </c>
      <c r="AV255" s="108" t="str">
        <f ca="1">IF(OR(БД!J467="",ISERROR(БД!J467)),"",БД!J467)</f>
        <v/>
      </c>
      <c r="AW255" s="80" t="str">
        <f ca="1">IF(OR(БД!GZ510="",ISERROR(БД!GZ510)),"",БД!GZ510)</f>
        <v/>
      </c>
      <c r="AX255" s="108" t="str">
        <f ca="1">IF(OR(БД!GV510="",ISERROR(БД!GV510)),"",БД!GV510)</f>
        <v/>
      </c>
      <c r="AY255" s="103" t="str">
        <f ca="1">IF(OR(БД!GQ510="",ISERROR(БД!GQ510)),"",БД!GQ510)</f>
        <v/>
      </c>
      <c r="AZ255" s="80" t="str">
        <f ca="1">IF(OR(БД!P424="",ISERROR(БД!P424)),"",БД!P424)</f>
        <v/>
      </c>
      <c r="BA255" s="108" t="str">
        <f ca="1">IF(OR(БД!AB295="",ISERROR(БД!AB295)),"",БД!AB295)</f>
        <v/>
      </c>
      <c r="BB255" s="82" t="str">
        <f ca="1">IF(OR(БД!AE295="",ISERROR(БД!AE295)),"",БД!AE295)</f>
        <v/>
      </c>
      <c r="BC255" s="103" t="str">
        <f ca="1">IF(OR(БД!M295="",ISERROR(БД!M295)),"",БД!M295)</f>
        <v/>
      </c>
      <c r="BE255" s="80" t="str">
        <f ca="1">IF(OR(БД!Y209="",ISERROR(БД!Y209)),"",БД!Y209)</f>
        <v/>
      </c>
      <c r="BF255" s="103" t="str">
        <f ca="1">IF(OR(БД!T209="",ISERROR(БД!T209)),"",БД!T209)</f>
        <v/>
      </c>
      <c r="BG255" s="80" t="str">
        <f ca="1">IF(OR(БД!HP252="",ISERROR(БД!HP252)),"",БД!HP252)</f>
        <v/>
      </c>
      <c r="BH255" s="103" t="str">
        <f ca="1">IF(OR(БД!I209="",ISERROR(БД!I209)),"",БД!I209)</f>
        <v/>
      </c>
      <c r="BI255" s="114" t="str">
        <f ca="1">IF(OR(БД!O209="",ISERROR(БД!O209)),"",БД!O209)</f>
        <v/>
      </c>
      <c r="BJ255" s="103" t="str">
        <f ca="1">IF(OR(БД!D209="",ISERROR(БД!D209)),"",БД!D209)</f>
        <v/>
      </c>
      <c r="BK255" s="108" t="str">
        <f ca="1">IF(OR(БД!HL252="",ISERROR(БД!HL252)),"",БД!HL252)</f>
        <v/>
      </c>
      <c r="BL255" s="108" t="str">
        <f ca="1">IF(OR(БД!HZ252="",ISERROR(БД!HZ252)),"",БД!HZ252)</f>
        <v/>
      </c>
      <c r="BM255" s="134" t="str">
        <f>IF(OR(БД!IA252="",ISERROR(БД!IA252)),"",БД!IA252)</f>
        <v/>
      </c>
      <c r="BN255" s="103" t="str">
        <f ca="1">IF(OR(БД!HU252="",ISERROR(БД!HU252)),"",БД!HU252)</f>
        <v/>
      </c>
      <c r="BO255" s="108" t="str">
        <f ca="1">IF(OR(БД!HH252="",ISERROR(БД!HH252)),"",БД!HH252)</f>
        <v/>
      </c>
      <c r="BP255" s="134" t="str">
        <f>IF(OR(БД!HI252="",ISERROR(БД!HI252)),"",БД!HI252)</f>
        <v/>
      </c>
      <c r="BQ255" s="108" t="str">
        <f ca="1">IF(OR(БД!EG338="",ISERROR(БД!EG338)),"",БД!EG338)</f>
        <v/>
      </c>
      <c r="BR255" s="108" t="str">
        <f ca="1">IF(OR(БД!EC338="",ISERROR(БД!EC338)),"",БД!EC338)</f>
        <v/>
      </c>
      <c r="BS255" s="108" t="str">
        <f ca="1">IF(OR(БД!FG510="",ISERROR(БД!FG510)),"",БД!FG510)</f>
        <v/>
      </c>
      <c r="BT255" s="108" t="str">
        <f ca="1">IF(OR(БД!FC510="",ISERROR(БД!FC510)),"",БД!FC510)</f>
        <v/>
      </c>
      <c r="BU255" s="108" t="str">
        <f ca="1">IF(OR(БД!EY510="",ISERROR(БД!EY510)),"",БД!EY510)</f>
        <v/>
      </c>
      <c r="BV255" s="108" t="str">
        <f ca="1">IF(OR(БД!EU510="",ISERROR(БД!EU510)),"",БД!EU510)</f>
        <v/>
      </c>
      <c r="BW255" s="108" t="str">
        <f ca="1">IF(OR(БД!EQ510="",ISERROR(БД!EQ510)),"",БД!EQ510)</f>
        <v/>
      </c>
      <c r="BX255" s="80" t="str">
        <f ca="1">IF(OR(БД!I510="",ISERROR(БД!I510)),"",БД!I510)</f>
        <v/>
      </c>
      <c r="BY255" s="114" t="str">
        <f ca="1">IF(OR(БД!O510="",ISERROR(БД!O510)),"",БД!O510)</f>
        <v/>
      </c>
      <c r="BZ255" s="103" t="str">
        <f ca="1">IF(OR(БД!M80="",ISERROR(БД!M80)),"",БД!M80)</f>
        <v/>
      </c>
      <c r="CA255" s="103" t="str">
        <f ca="1">IF(OR(БД!H80="",ISERROR(БД!H80)),"",БД!H80)</f>
        <v/>
      </c>
      <c r="CB255" s="108" t="str">
        <f ca="1">IF(OR(БД!D80="",ISERROR(БД!D80)),"",БД!D80)</f>
        <v/>
      </c>
      <c r="CC255" s="108" t="str">
        <f ca="1">IF(OR(БД!D295="",ISERROR(БД!D295)),"",БД!D295)</f>
        <v/>
      </c>
      <c r="CD255" s="29"/>
      <c r="CE255" s="103" t="str">
        <f ca="1">IF(OR(БД!AV252="",ISERROR(БД!AV252)),"",БД!AV252)</f>
        <v/>
      </c>
      <c r="CF255" s="114" t="str">
        <f ca="1">IF(OR(БД!BB252="",ISERROR(БД!BB252)),"",БД!BB252)</f>
        <v/>
      </c>
      <c r="CG255" s="103" t="str">
        <f ca="1">IF(OR(БД!W295="",ISERROR(БД!W295)),"",БД!W295)</f>
        <v/>
      </c>
      <c r="CH255" s="103" t="str">
        <f ca="1">IF(OR(БД!AF252="",ISERROR(БД!AF252)),"",БД!AF252)</f>
        <v/>
      </c>
      <c r="CI255" s="114" t="str">
        <f ca="1">IF(OR(БД!AL252="",ISERROR(БД!AL252)),"",БД!AL252)</f>
        <v/>
      </c>
    </row>
    <row r="256" spans="1:87" x14ac:dyDescent="0.25">
      <c r="A256" s="113">
        <v>25</v>
      </c>
      <c r="B256" s="103" t="str">
        <f ca="1">IF(OR(БД!DZ253="",ISERROR(БД!DZ253)),"",БД!DZ253)</f>
        <v/>
      </c>
      <c r="C256" s="139" t="str">
        <f>IF(OR(БД!ED253="",ISERROR(БД!ED253)),"",БД!ED253)</f>
        <v/>
      </c>
      <c r="D256" s="114" t="str">
        <f ca="1">IF(OR(БД!EG253="",ISERROR(БД!EG253)),"",БД!EG253)</f>
        <v/>
      </c>
      <c r="E256" s="80" t="str">
        <f ca="1">IF(OR(БД!DU253="",ISERROR(БД!DU253)),"",БД!DU253)</f>
        <v/>
      </c>
      <c r="F256" s="80" t="str">
        <f ca="1">IF(OR(БД!T511="",ISERROR(БД!T511)),"",БД!T511)</f>
        <v/>
      </c>
      <c r="G256" s="103" t="str">
        <f ca="1">IF(OR(БД!CF339="",ISERROR(БД!CF339)),"",БД!CF339)</f>
        <v/>
      </c>
      <c r="H256" s="133" t="str">
        <f ca="1">IF(OR(БД!BH296="",ISERROR(БД!BH296)),"",БД!BH296)</f>
        <v/>
      </c>
      <c r="I256" s="114" t="str">
        <f ca="1">IF(OR(БД!BM296="",ISERROR(БД!BM296)),"",БД!BM296)</f>
        <v/>
      </c>
      <c r="J256" s="103" t="str">
        <f ca="1">IF(OR(БД!HS425="",ISERROR(БД!HS425)),"",БД!HS425)</f>
        <v/>
      </c>
      <c r="K256" s="139" t="str">
        <f>IF(OR(БД!HV425="",ISERROR(БД!HV425)),"",БД!HV425)</f>
        <v/>
      </c>
      <c r="L256" s="114" t="str">
        <f ca="1">IF(OR(БД!HZ425="",ISERROR(БД!HZ425)),"",БД!HZ425)</f>
        <v/>
      </c>
      <c r="M256" s="80" t="str">
        <f ca="1">IF(OR(БД!EU296="",ISERROR(БД!EU296)),"",БД!EU296)</f>
        <v/>
      </c>
      <c r="N256" s="114" t="str">
        <f ca="1">IF(OR(БД!FA296="",ISERROR(БД!FA296)),"",БД!FA296)</f>
        <v/>
      </c>
      <c r="O256" s="80" t="str">
        <f ca="1">IF(OR(БД!FB425="",ISERROR(БД!FB425)),"",БД!FB425)</f>
        <v/>
      </c>
      <c r="P256" s="114" t="str">
        <f ca="1">IF(OR(БД!FH425="",ISERROR(БД!FH425)),"",БД!FH425)</f>
        <v/>
      </c>
      <c r="Q256" s="80" t="str">
        <f ca="1">IF(OR(БД!FM425="",ISERROR(БД!FM425)),"",БД!FM425)</f>
        <v/>
      </c>
      <c r="R256" s="114" t="str">
        <f ca="1">IF(OR(БД!FS425="",ISERROR(БД!FS425)),"",БД!FS425)</f>
        <v/>
      </c>
      <c r="S256" s="80" t="str">
        <f ca="1">IF(OR(БД!FX425="",ISERROR(БД!FX425)),"",БД!FX425)</f>
        <v/>
      </c>
      <c r="T256" s="114" t="str">
        <f ca="1">IF(OR(БД!GD425="",ISERROR(БД!GD425)),"",БД!GD425)</f>
        <v/>
      </c>
      <c r="U256" s="80" t="str">
        <f ca="1">IF(OR(БД!GI425="",ISERROR(БД!GI425)),"",БД!GI425)</f>
        <v/>
      </c>
      <c r="V256" s="80" t="str">
        <f ca="1">IF(OR(БД!GN425="",ISERROR(БД!GN425)),"",БД!GN425)</f>
        <v/>
      </c>
      <c r="W256" s="114" t="str">
        <f ca="1">IF(OR(БД!GT425="",ISERROR(БД!GT425)),"",БД!GT425)</f>
        <v/>
      </c>
      <c r="X256" s="80" t="str">
        <f ca="1">IF(OR(БД!GY425="",ISERROR(БД!GY425)),"",БД!GY425)</f>
        <v/>
      </c>
      <c r="Y256" s="80" t="str">
        <f ca="1">IF(OR(БД!HD425="",ISERROR(БД!HD425)),"",БД!HD425)</f>
        <v/>
      </c>
      <c r="Z256" s="80" t="str">
        <f ca="1">IF(OR(БД!HI425="",ISERROR(БД!HI425)),"",БД!HI425)</f>
        <v/>
      </c>
      <c r="AA256" s="80" t="str">
        <f ca="1">IF(OR(БД!HN425="",ISERROR(БД!HN425)),"",БД!HN425)</f>
        <v/>
      </c>
      <c r="AB256" s="80" t="str">
        <f ca="1">IF(OR(БД!O253="",ISERROR(БД!O253)),"",БД!O253)</f>
        <v/>
      </c>
      <c r="AC256" s="133" t="str">
        <f ca="1">IF(OR(БД!CS468="",ISERROR(БД!CS468)),"",БД!CS468)</f>
        <v/>
      </c>
      <c r="AD256" s="114" t="str">
        <f ca="1">IF(OR(БД!CX468="",ISERROR(БД!CX468)),"",БД!CX468)</f>
        <v/>
      </c>
      <c r="AE256" s="133" t="str">
        <f ca="1">IF(OR(БД!CI468="",ISERROR(БД!CI468)),"",БД!CI468)</f>
        <v/>
      </c>
      <c r="AF256" s="114" t="str">
        <f ca="1">IF(OR(БД!CN468="",ISERROR(БД!CN468)),"",БД!CN468)</f>
        <v/>
      </c>
      <c r="AG256" s="103" t="str">
        <f ca="1">IF(OR(БД!BX468="",ISERROR(БД!BX468)),"",БД!BX468)</f>
        <v/>
      </c>
      <c r="AH256" s="114" t="str">
        <f ca="1">IF(OR(БД!CD468="",ISERROR(БД!CD468)),"",БД!CD468)</f>
        <v/>
      </c>
      <c r="AI256" s="80" t="str">
        <f ca="1">IF(OR(БД!D511="",ISERROR(БД!D511)),"",БД!D511)</f>
        <v/>
      </c>
      <c r="AJ256" s="80" t="str">
        <f ca="1">IF(OR(БД!BM468="",ISERROR(БД!BM468)),"",БД!BM468)</f>
        <v/>
      </c>
      <c r="AK256" s="114" t="str">
        <f ca="1">IF(OR(БД!BS468="",ISERROR(БД!BS468)),"",БД!BS468)</f>
        <v/>
      </c>
      <c r="AL256" s="80" t="str">
        <f ca="1">IF(OR(БД!BB468="",ISERROR(БД!BB468)),"",БД!BB468)</f>
        <v/>
      </c>
      <c r="AM256" s="114" t="str">
        <f ca="1">IF(OR(БД!BH468="",ISERROR(БД!BH468)),"",БД!BH468)</f>
        <v/>
      </c>
      <c r="AN256" s="80" t="str">
        <f ca="1">IF(OR(БД!AW468="",ISERROR(БД!AW468)),"",БД!AW468)</f>
        <v/>
      </c>
      <c r="AO256" s="80" t="str">
        <f ca="1">IF(OR(БД!AR468="",ISERROR(БД!AR468)),"",БД!AR468)</f>
        <v/>
      </c>
      <c r="AP256" s="80" t="str">
        <f ca="1">IF(OR(БД!AM468="",ISERROR(БД!AM468)),"",БД!AM468)</f>
        <v/>
      </c>
      <c r="AQ256" s="80" t="str">
        <f ca="1">IF(OR(БД!AB468="",ISERROR(БД!AB468)),"",БД!AB468)</f>
        <v/>
      </c>
      <c r="AR256" s="114" t="str">
        <f ca="1">IF(OR(БД!AH468="",ISERROR(БД!AH468)),"",БД!AH468)</f>
        <v/>
      </c>
      <c r="AS256" s="103" t="str">
        <f ca="1">IF(OR(БД!W468="",ISERROR(БД!W468)),"",БД!W468)</f>
        <v/>
      </c>
      <c r="AT256" s="80" t="str">
        <f ca="1">IF(OR(БД!R468="",ISERROR(БД!R468)),"",БД!R468)</f>
        <v/>
      </c>
      <c r="AU256" s="108" t="str">
        <f ca="1">IF(OR(БД!N468="",ISERROR(БД!N468)),"",БД!N468)</f>
        <v/>
      </c>
      <c r="AV256" s="108" t="str">
        <f ca="1">IF(OR(БД!J468="",ISERROR(БД!J468)),"",БД!J468)</f>
        <v/>
      </c>
      <c r="AW256" s="80" t="str">
        <f ca="1">IF(OR(БД!GZ511="",ISERROR(БД!GZ511)),"",БД!GZ511)</f>
        <v/>
      </c>
      <c r="AX256" s="108" t="str">
        <f ca="1">IF(OR(БД!GV511="",ISERROR(БД!GV511)),"",БД!GV511)</f>
        <v/>
      </c>
      <c r="AY256" s="103" t="str">
        <f ca="1">IF(OR(БД!GQ511="",ISERROR(БД!GQ511)),"",БД!GQ511)</f>
        <v/>
      </c>
      <c r="AZ256" s="80" t="str">
        <f ca="1">IF(OR(БД!P425="",ISERROR(БД!P425)),"",БД!P425)</f>
        <v/>
      </c>
      <c r="BA256" s="108" t="str">
        <f ca="1">IF(OR(БД!AB296="",ISERROR(БД!AB296)),"",БД!AB296)</f>
        <v/>
      </c>
      <c r="BB256" s="82" t="str">
        <f ca="1">IF(OR(БД!AE296="",ISERROR(БД!AE296)),"",БД!AE296)</f>
        <v/>
      </c>
      <c r="BC256" s="103" t="str">
        <f ca="1">IF(OR(БД!M296="",ISERROR(БД!M296)),"",БД!M296)</f>
        <v/>
      </c>
      <c r="BE256" s="80" t="str">
        <f ca="1">IF(OR(БД!Y210="",ISERROR(БД!Y210)),"",БД!Y210)</f>
        <v/>
      </c>
      <c r="BF256" s="103" t="str">
        <f ca="1">IF(OR(БД!T210="",ISERROR(БД!T210)),"",БД!T210)</f>
        <v/>
      </c>
      <c r="BG256" s="80" t="str">
        <f ca="1">IF(OR(БД!HP253="",ISERROR(БД!HP253)),"",БД!HP253)</f>
        <v/>
      </c>
      <c r="BH256" s="103" t="str">
        <f ca="1">IF(OR(БД!I210="",ISERROR(БД!I210)),"",БД!I210)</f>
        <v/>
      </c>
      <c r="BI256" s="114" t="str">
        <f ca="1">IF(OR(БД!O210="",ISERROR(БД!O210)),"",БД!O210)</f>
        <v/>
      </c>
      <c r="BJ256" s="103" t="str">
        <f ca="1">IF(OR(БД!D210="",ISERROR(БД!D210)),"",БД!D210)</f>
        <v/>
      </c>
      <c r="BK256" s="108" t="str">
        <f ca="1">IF(OR(БД!HL253="",ISERROR(БД!HL253)),"",БД!HL253)</f>
        <v/>
      </c>
      <c r="BL256" s="108" t="str">
        <f ca="1">IF(OR(БД!HZ253="",ISERROR(БД!HZ253)),"",БД!HZ253)</f>
        <v/>
      </c>
      <c r="BM256" s="134" t="str">
        <f>IF(OR(БД!IA253="",ISERROR(БД!IA253)),"",БД!IA253)</f>
        <v/>
      </c>
      <c r="BN256" s="103" t="str">
        <f ca="1">IF(OR(БД!HU253="",ISERROR(БД!HU253)),"",БД!HU253)</f>
        <v/>
      </c>
      <c r="BO256" s="108" t="str">
        <f ca="1">IF(OR(БД!HH253="",ISERROR(БД!HH253)),"",БД!HH253)</f>
        <v/>
      </c>
      <c r="BP256" s="134" t="str">
        <f>IF(OR(БД!HI253="",ISERROR(БД!HI253)),"",БД!HI253)</f>
        <v/>
      </c>
      <c r="BQ256" s="108" t="str">
        <f ca="1">IF(OR(БД!EG339="",ISERROR(БД!EG339)),"",БД!EG339)</f>
        <v/>
      </c>
      <c r="BR256" s="108" t="str">
        <f ca="1">IF(OR(БД!EC339="",ISERROR(БД!EC339)),"",БД!EC339)</f>
        <v/>
      </c>
      <c r="BS256" s="108" t="str">
        <f ca="1">IF(OR(БД!FG511="",ISERROR(БД!FG511)),"",БД!FG511)</f>
        <v/>
      </c>
      <c r="BT256" s="108" t="str">
        <f ca="1">IF(OR(БД!FC511="",ISERROR(БД!FC511)),"",БД!FC511)</f>
        <v/>
      </c>
      <c r="BU256" s="108" t="str">
        <f ca="1">IF(OR(БД!EY511="",ISERROR(БД!EY511)),"",БД!EY511)</f>
        <v/>
      </c>
      <c r="BV256" s="108" t="str">
        <f ca="1">IF(OR(БД!EU511="",ISERROR(БД!EU511)),"",БД!EU511)</f>
        <v/>
      </c>
      <c r="BW256" s="108" t="str">
        <f ca="1">IF(OR(БД!EQ511="",ISERROR(БД!EQ511)),"",БД!EQ511)</f>
        <v/>
      </c>
      <c r="BX256" s="80" t="str">
        <f ca="1">IF(OR(БД!I511="",ISERROR(БД!I511)),"",БД!I511)</f>
        <v/>
      </c>
      <c r="BY256" s="114" t="str">
        <f ca="1">IF(OR(БД!O511="",ISERROR(БД!O511)),"",БД!O511)</f>
        <v/>
      </c>
      <c r="BZ256" s="103" t="str">
        <f ca="1">IF(OR(БД!M81="",ISERROR(БД!M81)),"",БД!M81)</f>
        <v/>
      </c>
      <c r="CA256" s="103" t="str">
        <f ca="1">IF(OR(БД!H81="",ISERROR(БД!H81)),"",БД!H81)</f>
        <v/>
      </c>
      <c r="CB256" s="108" t="str">
        <f ca="1">IF(OR(БД!D81="",ISERROR(БД!D81)),"",БД!D81)</f>
        <v/>
      </c>
      <c r="CC256" s="108" t="str">
        <f ca="1">IF(OR(БД!D296="",ISERROR(БД!D296)),"",БД!D296)</f>
        <v/>
      </c>
      <c r="CD256" s="29"/>
      <c r="CE256" s="103" t="str">
        <f ca="1">IF(OR(БД!AV253="",ISERROR(БД!AV253)),"",БД!AV253)</f>
        <v/>
      </c>
      <c r="CF256" s="114" t="str">
        <f ca="1">IF(OR(БД!BB253="",ISERROR(БД!BB253)),"",БД!BB253)</f>
        <v/>
      </c>
      <c r="CG256" s="103" t="str">
        <f ca="1">IF(OR(БД!W296="",ISERROR(БД!W296)),"",БД!W296)</f>
        <v/>
      </c>
      <c r="CH256" s="103" t="str">
        <f ca="1">IF(OR(БД!AF253="",ISERROR(БД!AF253)),"",БД!AF253)</f>
        <v/>
      </c>
      <c r="CI256" s="114" t="str">
        <f ca="1">IF(OR(БД!AL253="",ISERROR(БД!AL253)),"",БД!AL253)</f>
        <v/>
      </c>
    </row>
    <row r="257" spans="1:87" x14ac:dyDescent="0.25">
      <c r="A257" s="113">
        <v>26</v>
      </c>
      <c r="B257" s="103" t="str">
        <f ca="1">IF(OR(БД!DZ254="",ISERROR(БД!DZ254)),"",БД!DZ254)</f>
        <v/>
      </c>
      <c r="C257" s="139" t="str">
        <f>IF(OR(БД!ED254="",ISERROR(БД!ED254)),"",БД!ED254)</f>
        <v/>
      </c>
      <c r="D257" s="114" t="str">
        <f ca="1">IF(OR(БД!EG254="",ISERROR(БД!EG254)),"",БД!EG254)</f>
        <v/>
      </c>
      <c r="E257" s="80" t="str">
        <f ca="1">IF(OR(БД!DU254="",ISERROR(БД!DU254)),"",БД!DU254)</f>
        <v/>
      </c>
      <c r="F257" s="80" t="str">
        <f ca="1">IF(OR(БД!T512="",ISERROR(БД!T512)),"",БД!T512)</f>
        <v/>
      </c>
      <c r="G257" s="103" t="str">
        <f ca="1">IF(OR(БД!CF340="",ISERROR(БД!CF340)),"",БД!CF340)</f>
        <v/>
      </c>
      <c r="H257" s="133" t="str">
        <f ca="1">IF(OR(БД!BH297="",ISERROR(БД!BH297)),"",БД!BH297)</f>
        <v/>
      </c>
      <c r="I257" s="114" t="str">
        <f ca="1">IF(OR(БД!BM297="",ISERROR(БД!BM297)),"",БД!BM297)</f>
        <v/>
      </c>
      <c r="J257" s="103" t="str">
        <f ca="1">IF(OR(БД!HS426="",ISERROR(БД!HS426)),"",БД!HS426)</f>
        <v/>
      </c>
      <c r="K257" s="139" t="str">
        <f>IF(OR(БД!HV426="",ISERROR(БД!HV426)),"",БД!HV426)</f>
        <v/>
      </c>
      <c r="L257" s="114" t="str">
        <f ca="1">IF(OR(БД!HZ426="",ISERROR(БД!HZ426)),"",БД!HZ426)</f>
        <v/>
      </c>
      <c r="M257" s="80" t="str">
        <f ca="1">IF(OR(БД!EU297="",ISERROR(БД!EU297)),"",БД!EU297)</f>
        <v/>
      </c>
      <c r="N257" s="114" t="str">
        <f ca="1">IF(OR(БД!FA297="",ISERROR(БД!FA297)),"",БД!FA297)</f>
        <v/>
      </c>
      <c r="O257" s="80" t="str">
        <f ca="1">IF(OR(БД!FB426="",ISERROR(БД!FB426)),"",БД!FB426)</f>
        <v/>
      </c>
      <c r="P257" s="114" t="str">
        <f ca="1">IF(OR(БД!FH426="",ISERROR(БД!FH426)),"",БД!FH426)</f>
        <v/>
      </c>
      <c r="Q257" s="80" t="str">
        <f ca="1">IF(OR(БД!FM426="",ISERROR(БД!FM426)),"",БД!FM426)</f>
        <v/>
      </c>
      <c r="R257" s="114" t="str">
        <f ca="1">IF(OR(БД!FS426="",ISERROR(БД!FS426)),"",БД!FS426)</f>
        <v/>
      </c>
      <c r="S257" s="80" t="str">
        <f ca="1">IF(OR(БД!FX426="",ISERROR(БД!FX426)),"",БД!FX426)</f>
        <v/>
      </c>
      <c r="T257" s="114" t="str">
        <f ca="1">IF(OR(БД!GD426="",ISERROR(БД!GD426)),"",БД!GD426)</f>
        <v/>
      </c>
      <c r="U257" s="80" t="str">
        <f ca="1">IF(OR(БД!GI426="",ISERROR(БД!GI426)),"",БД!GI426)</f>
        <v/>
      </c>
      <c r="V257" s="80" t="str">
        <f ca="1">IF(OR(БД!GN426="",ISERROR(БД!GN426)),"",БД!GN426)</f>
        <v/>
      </c>
      <c r="W257" s="114" t="str">
        <f ca="1">IF(OR(БД!GT426="",ISERROR(БД!GT426)),"",БД!GT426)</f>
        <v/>
      </c>
      <c r="X257" s="80" t="str">
        <f ca="1">IF(OR(БД!GY426="",ISERROR(БД!GY426)),"",БД!GY426)</f>
        <v/>
      </c>
      <c r="Y257" s="80" t="str">
        <f ca="1">IF(OR(БД!HD426="",ISERROR(БД!HD426)),"",БД!HD426)</f>
        <v/>
      </c>
      <c r="Z257" s="80" t="str">
        <f ca="1">IF(OR(БД!HI426="",ISERROR(БД!HI426)),"",БД!HI426)</f>
        <v/>
      </c>
      <c r="AA257" s="80" t="str">
        <f ca="1">IF(OR(БД!HN426="",ISERROR(БД!HN426)),"",БД!HN426)</f>
        <v/>
      </c>
      <c r="AB257" s="80" t="str">
        <f ca="1">IF(OR(БД!O254="",ISERROR(БД!O254)),"",БД!O254)</f>
        <v/>
      </c>
      <c r="AC257" s="133" t="str">
        <f ca="1">IF(OR(БД!CS469="",ISERROR(БД!CS469)),"",БД!CS469)</f>
        <v/>
      </c>
      <c r="AD257" s="114" t="str">
        <f ca="1">IF(OR(БД!CX469="",ISERROR(БД!CX469)),"",БД!CX469)</f>
        <v/>
      </c>
      <c r="AE257" s="133" t="str">
        <f ca="1">IF(OR(БД!CI469="",ISERROR(БД!CI469)),"",БД!CI469)</f>
        <v/>
      </c>
      <c r="AF257" s="114" t="str">
        <f ca="1">IF(OR(БД!CN469="",ISERROR(БД!CN469)),"",БД!CN469)</f>
        <v/>
      </c>
      <c r="AG257" s="103" t="str">
        <f ca="1">IF(OR(БД!BX469="",ISERROR(БД!BX469)),"",БД!BX469)</f>
        <v/>
      </c>
      <c r="AH257" s="114" t="str">
        <f ca="1">IF(OR(БД!CD469="",ISERROR(БД!CD469)),"",БД!CD469)</f>
        <v/>
      </c>
      <c r="AI257" s="80" t="str">
        <f ca="1">IF(OR(БД!D512="",ISERROR(БД!D512)),"",БД!D512)</f>
        <v/>
      </c>
      <c r="AJ257" s="80" t="str">
        <f ca="1">IF(OR(БД!BM469="",ISERROR(БД!BM469)),"",БД!BM469)</f>
        <v/>
      </c>
      <c r="AK257" s="114" t="str">
        <f ca="1">IF(OR(БД!BS469="",ISERROR(БД!BS469)),"",БД!BS469)</f>
        <v/>
      </c>
      <c r="AL257" s="80" t="str">
        <f ca="1">IF(OR(БД!BB469="",ISERROR(БД!BB469)),"",БД!BB469)</f>
        <v/>
      </c>
      <c r="AM257" s="114" t="str">
        <f ca="1">IF(OR(БД!BH469="",ISERROR(БД!BH469)),"",БД!BH469)</f>
        <v/>
      </c>
      <c r="AN257" s="80" t="str">
        <f ca="1">IF(OR(БД!AW469="",ISERROR(БД!AW469)),"",БД!AW469)</f>
        <v/>
      </c>
      <c r="AO257" s="80" t="str">
        <f ca="1">IF(OR(БД!AR469="",ISERROR(БД!AR469)),"",БД!AR469)</f>
        <v/>
      </c>
      <c r="AP257" s="80" t="str">
        <f ca="1">IF(OR(БД!AM469="",ISERROR(БД!AM469)),"",БД!AM469)</f>
        <v/>
      </c>
      <c r="AQ257" s="80" t="str">
        <f ca="1">IF(OR(БД!AB469="",ISERROR(БД!AB469)),"",БД!AB469)</f>
        <v/>
      </c>
      <c r="AR257" s="114" t="str">
        <f ca="1">IF(OR(БД!AH469="",ISERROR(БД!AH469)),"",БД!AH469)</f>
        <v/>
      </c>
      <c r="AS257" s="103" t="str">
        <f ca="1">IF(OR(БД!W469="",ISERROR(БД!W469)),"",БД!W469)</f>
        <v/>
      </c>
      <c r="AT257" s="80" t="str">
        <f ca="1">IF(OR(БД!R469="",ISERROR(БД!R469)),"",БД!R469)</f>
        <v/>
      </c>
      <c r="AU257" s="108" t="str">
        <f ca="1">IF(OR(БД!N469="",ISERROR(БД!N469)),"",БД!N469)</f>
        <v/>
      </c>
      <c r="AV257" s="108" t="str">
        <f ca="1">IF(OR(БД!J469="",ISERROR(БД!J469)),"",БД!J469)</f>
        <v/>
      </c>
      <c r="AW257" s="80" t="str">
        <f ca="1">IF(OR(БД!GZ512="",ISERROR(БД!GZ512)),"",БД!GZ512)</f>
        <v/>
      </c>
      <c r="AX257" s="108" t="str">
        <f ca="1">IF(OR(БД!GV512="",ISERROR(БД!GV512)),"",БД!GV512)</f>
        <v/>
      </c>
      <c r="AY257" s="103" t="str">
        <f ca="1">IF(OR(БД!GQ512="",ISERROR(БД!GQ512)),"",БД!GQ512)</f>
        <v/>
      </c>
      <c r="AZ257" s="80" t="str">
        <f ca="1">IF(OR(БД!P426="",ISERROR(БД!P426)),"",БД!P426)</f>
        <v/>
      </c>
      <c r="BA257" s="108" t="str">
        <f ca="1">IF(OR(БД!AB297="",ISERROR(БД!AB297)),"",БД!AB297)</f>
        <v/>
      </c>
      <c r="BB257" s="82" t="str">
        <f ca="1">IF(OR(БД!AE297="",ISERROR(БД!AE297)),"",БД!AE297)</f>
        <v/>
      </c>
      <c r="BC257" s="103" t="str">
        <f ca="1">IF(OR(БД!M297="",ISERROR(БД!M297)),"",БД!M297)</f>
        <v/>
      </c>
      <c r="BE257" s="80" t="str">
        <f ca="1">IF(OR(БД!Y211="",ISERROR(БД!Y211)),"",БД!Y211)</f>
        <v/>
      </c>
      <c r="BF257" s="103" t="str">
        <f ca="1">IF(OR(БД!T211="",ISERROR(БД!T211)),"",БД!T211)</f>
        <v/>
      </c>
      <c r="BG257" s="80" t="str">
        <f ca="1">IF(OR(БД!HP254="",ISERROR(БД!HP254)),"",БД!HP254)</f>
        <v/>
      </c>
      <c r="BH257" s="103" t="str">
        <f ca="1">IF(OR(БД!I211="",ISERROR(БД!I211)),"",БД!I211)</f>
        <v/>
      </c>
      <c r="BI257" s="114" t="str">
        <f ca="1">IF(OR(БД!O211="",ISERROR(БД!O211)),"",БД!O211)</f>
        <v/>
      </c>
      <c r="BJ257" s="103" t="str">
        <f ca="1">IF(OR(БД!D211="",ISERROR(БД!D211)),"",БД!D211)</f>
        <v/>
      </c>
      <c r="BK257" s="108" t="str">
        <f ca="1">IF(OR(БД!HL254="",ISERROR(БД!HL254)),"",БД!HL254)</f>
        <v/>
      </c>
      <c r="BL257" s="108" t="str">
        <f ca="1">IF(OR(БД!HZ254="",ISERROR(БД!HZ254)),"",БД!HZ254)</f>
        <v/>
      </c>
      <c r="BM257" s="134" t="str">
        <f>IF(OR(БД!IA254="",ISERROR(БД!IA254)),"",БД!IA254)</f>
        <v/>
      </c>
      <c r="BN257" s="103" t="str">
        <f ca="1">IF(OR(БД!HU254="",ISERROR(БД!HU254)),"",БД!HU254)</f>
        <v/>
      </c>
      <c r="BO257" s="108" t="str">
        <f ca="1">IF(OR(БД!HH254="",ISERROR(БД!HH254)),"",БД!HH254)</f>
        <v/>
      </c>
      <c r="BP257" s="134" t="str">
        <f>IF(OR(БД!HI254="",ISERROR(БД!HI254)),"",БД!HI254)</f>
        <v/>
      </c>
      <c r="BQ257" s="108" t="str">
        <f ca="1">IF(OR(БД!EG340="",ISERROR(БД!EG340)),"",БД!EG340)</f>
        <v/>
      </c>
      <c r="BR257" s="108" t="str">
        <f ca="1">IF(OR(БД!EC340="",ISERROR(БД!EC340)),"",БД!EC340)</f>
        <v/>
      </c>
      <c r="BS257" s="108" t="str">
        <f ca="1">IF(OR(БД!FG512="",ISERROR(БД!FG512)),"",БД!FG512)</f>
        <v/>
      </c>
      <c r="BT257" s="108" t="str">
        <f ca="1">IF(OR(БД!FC512="",ISERROR(БД!FC512)),"",БД!FC512)</f>
        <v/>
      </c>
      <c r="BU257" s="108" t="str">
        <f ca="1">IF(OR(БД!EY512="",ISERROR(БД!EY512)),"",БД!EY512)</f>
        <v/>
      </c>
      <c r="BV257" s="108" t="str">
        <f ca="1">IF(OR(БД!EU512="",ISERROR(БД!EU512)),"",БД!EU512)</f>
        <v/>
      </c>
      <c r="BW257" s="108" t="str">
        <f ca="1">IF(OR(БД!EQ512="",ISERROR(БД!EQ512)),"",БД!EQ512)</f>
        <v/>
      </c>
      <c r="BX257" s="80" t="str">
        <f ca="1">IF(OR(БД!I512="",ISERROR(БД!I512)),"",БД!I512)</f>
        <v/>
      </c>
      <c r="BY257" s="114" t="str">
        <f ca="1">IF(OR(БД!O512="",ISERROR(БД!O512)),"",БД!O512)</f>
        <v/>
      </c>
      <c r="BZ257" s="103" t="str">
        <f ca="1">IF(OR(БД!M82="",ISERROR(БД!M82)),"",БД!M82)</f>
        <v/>
      </c>
      <c r="CA257" s="103" t="str">
        <f ca="1">IF(OR(БД!H82="",ISERROR(БД!H82)),"",БД!H82)</f>
        <v/>
      </c>
      <c r="CB257" s="108" t="str">
        <f ca="1">IF(OR(БД!D82="",ISERROR(БД!D82)),"",БД!D82)</f>
        <v/>
      </c>
      <c r="CC257" s="108" t="str">
        <f ca="1">IF(OR(БД!D297="",ISERROR(БД!D297)),"",БД!D297)</f>
        <v/>
      </c>
      <c r="CD257" s="29"/>
      <c r="CE257" s="103" t="str">
        <f ca="1">IF(OR(БД!AV254="",ISERROR(БД!AV254)),"",БД!AV254)</f>
        <v/>
      </c>
      <c r="CF257" s="114" t="str">
        <f ca="1">IF(OR(БД!BB254="",ISERROR(БД!BB254)),"",БД!BB254)</f>
        <v/>
      </c>
      <c r="CG257" s="103" t="str">
        <f ca="1">IF(OR(БД!W297="",ISERROR(БД!W297)),"",БД!W297)</f>
        <v/>
      </c>
      <c r="CH257" s="103" t="str">
        <f ca="1">IF(OR(БД!AF254="",ISERROR(БД!AF254)),"",БД!AF254)</f>
        <v/>
      </c>
      <c r="CI257" s="114" t="str">
        <f ca="1">IF(OR(БД!AL254="",ISERROR(БД!AL254)),"",БД!AL254)</f>
        <v/>
      </c>
    </row>
    <row r="258" spans="1:87" x14ac:dyDescent="0.25">
      <c r="A258" s="113">
        <v>27</v>
      </c>
      <c r="B258" s="103" t="str">
        <f ca="1">IF(OR(БД!DZ255="",ISERROR(БД!DZ255)),"",БД!DZ255)</f>
        <v/>
      </c>
      <c r="C258" s="139" t="str">
        <f>IF(OR(БД!ED255="",ISERROR(БД!ED255)),"",БД!ED255)</f>
        <v/>
      </c>
      <c r="D258" s="114" t="str">
        <f ca="1">IF(OR(БД!EG255="",ISERROR(БД!EG255)),"",БД!EG255)</f>
        <v/>
      </c>
      <c r="E258" s="80" t="str">
        <f ca="1">IF(OR(БД!DU255="",ISERROR(БД!DU255)),"",БД!DU255)</f>
        <v/>
      </c>
      <c r="F258" s="80" t="str">
        <f ca="1">IF(OR(БД!T513="",ISERROR(БД!T513)),"",БД!T513)</f>
        <v/>
      </c>
      <c r="G258" s="103" t="str">
        <f ca="1">IF(OR(БД!CF341="",ISERROR(БД!CF341)),"",БД!CF341)</f>
        <v/>
      </c>
      <c r="H258" s="133" t="str">
        <f ca="1">IF(OR(БД!BH298="",ISERROR(БД!BH298)),"",БД!BH298)</f>
        <v/>
      </c>
      <c r="I258" s="114" t="str">
        <f ca="1">IF(OR(БД!BM298="",ISERROR(БД!BM298)),"",БД!BM298)</f>
        <v/>
      </c>
      <c r="J258" s="103" t="str">
        <f ca="1">IF(OR(БД!HS427="",ISERROR(БД!HS427)),"",БД!HS427)</f>
        <v/>
      </c>
      <c r="K258" s="139" t="str">
        <f>IF(OR(БД!HV427="",ISERROR(БД!HV427)),"",БД!HV427)</f>
        <v/>
      </c>
      <c r="L258" s="114" t="str">
        <f ca="1">IF(OR(БД!HZ427="",ISERROR(БД!HZ427)),"",БД!HZ427)</f>
        <v/>
      </c>
      <c r="M258" s="80" t="str">
        <f ca="1">IF(OR(БД!EU298="",ISERROR(БД!EU298)),"",БД!EU298)</f>
        <v/>
      </c>
      <c r="N258" s="114" t="str">
        <f ca="1">IF(OR(БД!FA298="",ISERROR(БД!FA298)),"",БД!FA298)</f>
        <v/>
      </c>
      <c r="O258" s="80" t="str">
        <f ca="1">IF(OR(БД!FB427="",ISERROR(БД!FB427)),"",БД!FB427)</f>
        <v/>
      </c>
      <c r="P258" s="114" t="str">
        <f ca="1">IF(OR(БД!FH427="",ISERROR(БД!FH427)),"",БД!FH427)</f>
        <v/>
      </c>
      <c r="Q258" s="80" t="str">
        <f ca="1">IF(OR(БД!FM427="",ISERROR(БД!FM427)),"",БД!FM427)</f>
        <v/>
      </c>
      <c r="R258" s="114" t="str">
        <f ca="1">IF(OR(БД!FS427="",ISERROR(БД!FS427)),"",БД!FS427)</f>
        <v/>
      </c>
      <c r="S258" s="80" t="str">
        <f ca="1">IF(OR(БД!FX427="",ISERROR(БД!FX427)),"",БД!FX427)</f>
        <v/>
      </c>
      <c r="T258" s="114" t="str">
        <f ca="1">IF(OR(БД!GD427="",ISERROR(БД!GD427)),"",БД!GD427)</f>
        <v/>
      </c>
      <c r="U258" s="80" t="str">
        <f ca="1">IF(OR(БД!GI427="",ISERROR(БД!GI427)),"",БД!GI427)</f>
        <v/>
      </c>
      <c r="V258" s="80" t="str">
        <f ca="1">IF(OR(БД!GN427="",ISERROR(БД!GN427)),"",БД!GN427)</f>
        <v/>
      </c>
      <c r="W258" s="114" t="str">
        <f ca="1">IF(OR(БД!GT427="",ISERROR(БД!GT427)),"",БД!GT427)</f>
        <v/>
      </c>
      <c r="X258" s="80" t="str">
        <f ca="1">IF(OR(БД!GY427="",ISERROR(БД!GY427)),"",БД!GY427)</f>
        <v/>
      </c>
      <c r="Y258" s="80" t="str">
        <f ca="1">IF(OR(БД!HD427="",ISERROR(БД!HD427)),"",БД!HD427)</f>
        <v/>
      </c>
      <c r="Z258" s="80" t="str">
        <f ca="1">IF(OR(БД!HI427="",ISERROR(БД!HI427)),"",БД!HI427)</f>
        <v/>
      </c>
      <c r="AA258" s="80" t="str">
        <f ca="1">IF(OR(БД!HN427="",ISERROR(БД!HN427)),"",БД!HN427)</f>
        <v/>
      </c>
      <c r="AB258" s="80" t="str">
        <f ca="1">IF(OR(БД!O255="",ISERROR(БД!O255)),"",БД!O255)</f>
        <v/>
      </c>
      <c r="AC258" s="133" t="str">
        <f ca="1">IF(OR(БД!CS470="",ISERROR(БД!CS470)),"",БД!CS470)</f>
        <v/>
      </c>
      <c r="AD258" s="114" t="str">
        <f ca="1">IF(OR(БД!CX470="",ISERROR(БД!CX470)),"",БД!CX470)</f>
        <v/>
      </c>
      <c r="AE258" s="133" t="str">
        <f ca="1">IF(OR(БД!CI470="",ISERROR(БД!CI470)),"",БД!CI470)</f>
        <v/>
      </c>
      <c r="AF258" s="114" t="str">
        <f ca="1">IF(OR(БД!CN470="",ISERROR(БД!CN470)),"",БД!CN470)</f>
        <v/>
      </c>
      <c r="AG258" s="103" t="str">
        <f ca="1">IF(OR(БД!BX470="",ISERROR(БД!BX470)),"",БД!BX470)</f>
        <v/>
      </c>
      <c r="AH258" s="114" t="str">
        <f ca="1">IF(OR(БД!CD470="",ISERROR(БД!CD470)),"",БД!CD470)</f>
        <v/>
      </c>
      <c r="AI258" s="80" t="str">
        <f ca="1">IF(OR(БД!D513="",ISERROR(БД!D513)),"",БД!D513)</f>
        <v/>
      </c>
      <c r="AJ258" s="80" t="str">
        <f ca="1">IF(OR(БД!BM470="",ISERROR(БД!BM470)),"",БД!BM470)</f>
        <v/>
      </c>
      <c r="AK258" s="114" t="str">
        <f ca="1">IF(OR(БД!BS470="",ISERROR(БД!BS470)),"",БД!BS470)</f>
        <v/>
      </c>
      <c r="AL258" s="80" t="str">
        <f ca="1">IF(OR(БД!BB470="",ISERROR(БД!BB470)),"",БД!BB470)</f>
        <v/>
      </c>
      <c r="AM258" s="114" t="str">
        <f ca="1">IF(OR(БД!BH470="",ISERROR(БД!BH470)),"",БД!BH470)</f>
        <v/>
      </c>
      <c r="AN258" s="80" t="str">
        <f ca="1">IF(OR(БД!AW470="",ISERROR(БД!AW470)),"",БД!AW470)</f>
        <v/>
      </c>
      <c r="AO258" s="80" t="str">
        <f ca="1">IF(OR(БД!AR470="",ISERROR(БД!AR470)),"",БД!AR470)</f>
        <v/>
      </c>
      <c r="AP258" s="80" t="str">
        <f ca="1">IF(OR(БД!AM470="",ISERROR(БД!AM470)),"",БД!AM470)</f>
        <v/>
      </c>
      <c r="AQ258" s="80" t="str">
        <f ca="1">IF(OR(БД!AB470="",ISERROR(БД!AB470)),"",БД!AB470)</f>
        <v/>
      </c>
      <c r="AR258" s="114" t="str">
        <f ca="1">IF(OR(БД!AH470="",ISERROR(БД!AH470)),"",БД!AH470)</f>
        <v/>
      </c>
      <c r="AS258" s="103" t="str">
        <f ca="1">IF(OR(БД!W470="",ISERROR(БД!W470)),"",БД!W470)</f>
        <v/>
      </c>
      <c r="AT258" s="80" t="str">
        <f ca="1">IF(OR(БД!R470="",ISERROR(БД!R470)),"",БД!R470)</f>
        <v/>
      </c>
      <c r="AU258" s="108" t="str">
        <f ca="1">IF(OR(БД!N470="",ISERROR(БД!N470)),"",БД!N470)</f>
        <v/>
      </c>
      <c r="AV258" s="108" t="str">
        <f ca="1">IF(OR(БД!J470="",ISERROR(БД!J470)),"",БД!J470)</f>
        <v/>
      </c>
      <c r="AW258" s="80" t="str">
        <f ca="1">IF(OR(БД!GZ513="",ISERROR(БД!GZ513)),"",БД!GZ513)</f>
        <v/>
      </c>
      <c r="AX258" s="108" t="str">
        <f ca="1">IF(OR(БД!GV513="",ISERROR(БД!GV513)),"",БД!GV513)</f>
        <v/>
      </c>
      <c r="AY258" s="103" t="str">
        <f ca="1">IF(OR(БД!GQ513="",ISERROR(БД!GQ513)),"",БД!GQ513)</f>
        <v/>
      </c>
      <c r="AZ258" s="80" t="str">
        <f ca="1">IF(OR(БД!P427="",ISERROR(БД!P427)),"",БД!P427)</f>
        <v/>
      </c>
      <c r="BA258" s="108" t="str">
        <f ca="1">IF(OR(БД!AB298="",ISERROR(БД!AB298)),"",БД!AB298)</f>
        <v/>
      </c>
      <c r="BB258" s="82" t="str">
        <f ca="1">IF(OR(БД!AE298="",ISERROR(БД!AE298)),"",БД!AE298)</f>
        <v/>
      </c>
      <c r="BC258" s="103" t="str">
        <f ca="1">IF(OR(БД!M298="",ISERROR(БД!M298)),"",БД!M298)</f>
        <v/>
      </c>
      <c r="BE258" s="80" t="str">
        <f ca="1">IF(OR(БД!Y212="",ISERROR(БД!Y212)),"",БД!Y212)</f>
        <v/>
      </c>
      <c r="BF258" s="103" t="str">
        <f ca="1">IF(OR(БД!T212="",ISERROR(БД!T212)),"",БД!T212)</f>
        <v/>
      </c>
      <c r="BG258" s="80" t="str">
        <f ca="1">IF(OR(БД!HP255="",ISERROR(БД!HP255)),"",БД!HP255)</f>
        <v/>
      </c>
      <c r="BH258" s="103" t="str">
        <f ca="1">IF(OR(БД!I212="",ISERROR(БД!I212)),"",БД!I212)</f>
        <v/>
      </c>
      <c r="BI258" s="114" t="str">
        <f ca="1">IF(OR(БД!O212="",ISERROR(БД!O212)),"",БД!O212)</f>
        <v/>
      </c>
      <c r="BJ258" s="103" t="str">
        <f ca="1">IF(OR(БД!D212="",ISERROR(БД!D212)),"",БД!D212)</f>
        <v/>
      </c>
      <c r="BK258" s="108" t="str">
        <f ca="1">IF(OR(БД!HL255="",ISERROR(БД!HL255)),"",БД!HL255)</f>
        <v/>
      </c>
      <c r="BL258" s="108" t="str">
        <f ca="1">IF(OR(БД!HZ255="",ISERROR(БД!HZ255)),"",БД!HZ255)</f>
        <v/>
      </c>
      <c r="BM258" s="134" t="str">
        <f>IF(OR(БД!IA255="",ISERROR(БД!IA255)),"",БД!IA255)</f>
        <v/>
      </c>
      <c r="BN258" s="103" t="str">
        <f ca="1">IF(OR(БД!HU255="",ISERROR(БД!HU255)),"",БД!HU255)</f>
        <v/>
      </c>
      <c r="BO258" s="108" t="str">
        <f ca="1">IF(OR(БД!HH255="",ISERROR(БД!HH255)),"",БД!HH255)</f>
        <v/>
      </c>
      <c r="BP258" s="134" t="str">
        <f>IF(OR(БД!HI255="",ISERROR(БД!HI255)),"",БД!HI255)</f>
        <v/>
      </c>
      <c r="BQ258" s="108" t="str">
        <f ca="1">IF(OR(БД!EG341="",ISERROR(БД!EG341)),"",БД!EG341)</f>
        <v/>
      </c>
      <c r="BR258" s="108" t="str">
        <f ca="1">IF(OR(БД!EC341="",ISERROR(БД!EC341)),"",БД!EC341)</f>
        <v/>
      </c>
      <c r="BS258" s="108" t="str">
        <f ca="1">IF(OR(БД!FG513="",ISERROR(БД!FG513)),"",БД!FG513)</f>
        <v/>
      </c>
      <c r="BT258" s="108" t="str">
        <f ca="1">IF(OR(БД!FC513="",ISERROR(БД!FC513)),"",БД!FC513)</f>
        <v/>
      </c>
      <c r="BU258" s="108" t="str">
        <f ca="1">IF(OR(БД!EY513="",ISERROR(БД!EY513)),"",БД!EY513)</f>
        <v/>
      </c>
      <c r="BV258" s="108" t="str">
        <f ca="1">IF(OR(БД!EU513="",ISERROR(БД!EU513)),"",БД!EU513)</f>
        <v/>
      </c>
      <c r="BW258" s="108" t="str">
        <f ca="1">IF(OR(БД!EQ513="",ISERROR(БД!EQ513)),"",БД!EQ513)</f>
        <v/>
      </c>
      <c r="BX258" s="80" t="str">
        <f ca="1">IF(OR(БД!I513="",ISERROR(БД!I513)),"",БД!I513)</f>
        <v/>
      </c>
      <c r="BY258" s="114" t="str">
        <f ca="1">IF(OR(БД!O513="",ISERROR(БД!O513)),"",БД!O513)</f>
        <v/>
      </c>
      <c r="BZ258" s="103" t="str">
        <f ca="1">IF(OR(БД!M83="",ISERROR(БД!M83)),"",БД!M83)</f>
        <v/>
      </c>
      <c r="CA258" s="103" t="str">
        <f ca="1">IF(OR(БД!H83="",ISERROR(БД!H83)),"",БД!H83)</f>
        <v/>
      </c>
      <c r="CB258" s="108" t="str">
        <f ca="1">IF(OR(БД!D83="",ISERROR(БД!D83)),"",БД!D83)</f>
        <v/>
      </c>
      <c r="CC258" s="108" t="str">
        <f ca="1">IF(OR(БД!D298="",ISERROR(БД!D298)),"",БД!D298)</f>
        <v/>
      </c>
      <c r="CD258" s="29"/>
      <c r="CE258" s="103" t="str">
        <f ca="1">IF(OR(БД!AV255="",ISERROR(БД!AV255)),"",БД!AV255)</f>
        <v/>
      </c>
      <c r="CF258" s="114" t="str">
        <f ca="1">IF(OR(БД!BB255="",ISERROR(БД!BB255)),"",БД!BB255)</f>
        <v/>
      </c>
      <c r="CG258" s="103" t="str">
        <f ca="1">IF(OR(БД!W298="",ISERROR(БД!W298)),"",БД!W298)</f>
        <v/>
      </c>
      <c r="CH258" s="103" t="str">
        <f ca="1">IF(OR(БД!AF255="",ISERROR(БД!AF255)),"",БД!AF255)</f>
        <v/>
      </c>
      <c r="CI258" s="114" t="str">
        <f ca="1">IF(OR(БД!AL255="",ISERROR(БД!AL255)),"",БД!AL255)</f>
        <v/>
      </c>
    </row>
    <row r="259" spans="1:87" x14ac:dyDescent="0.25">
      <c r="A259" s="113">
        <v>28</v>
      </c>
      <c r="B259" s="103" t="str">
        <f ca="1">IF(OR(БД!DZ256="",ISERROR(БД!DZ256)),"",БД!DZ256)</f>
        <v/>
      </c>
      <c r="C259" s="139" t="str">
        <f>IF(OR(БД!ED256="",ISERROR(БД!ED256)),"",БД!ED256)</f>
        <v/>
      </c>
      <c r="D259" s="114" t="str">
        <f ca="1">IF(OR(БД!EG256="",ISERROR(БД!EG256)),"",БД!EG256)</f>
        <v/>
      </c>
      <c r="E259" s="80" t="str">
        <f ca="1">IF(OR(БД!DU256="",ISERROR(БД!DU256)),"",БД!DU256)</f>
        <v/>
      </c>
      <c r="F259" s="80" t="str">
        <f ca="1">IF(OR(БД!T514="",ISERROR(БД!T514)),"",БД!T514)</f>
        <v/>
      </c>
      <c r="G259" s="103" t="str">
        <f ca="1">IF(OR(БД!CF342="",ISERROR(БД!CF342)),"",БД!CF342)</f>
        <v/>
      </c>
      <c r="H259" s="133" t="str">
        <f ca="1">IF(OR(БД!BH299="",ISERROR(БД!BH299)),"",БД!BH299)</f>
        <v/>
      </c>
      <c r="I259" s="114" t="str">
        <f ca="1">IF(OR(БД!BM299="",ISERROR(БД!BM299)),"",БД!BM299)</f>
        <v/>
      </c>
      <c r="J259" s="103" t="str">
        <f ca="1">IF(OR(БД!HS428="",ISERROR(БД!HS428)),"",БД!HS428)</f>
        <v/>
      </c>
      <c r="K259" s="139" t="str">
        <f>IF(OR(БД!HV428="",ISERROR(БД!HV428)),"",БД!HV428)</f>
        <v/>
      </c>
      <c r="L259" s="114" t="str">
        <f ca="1">IF(OR(БД!HZ428="",ISERROR(БД!HZ428)),"",БД!HZ428)</f>
        <v/>
      </c>
      <c r="M259" s="80" t="str">
        <f ca="1">IF(OR(БД!EU299="",ISERROR(БД!EU299)),"",БД!EU299)</f>
        <v/>
      </c>
      <c r="N259" s="114" t="str">
        <f ca="1">IF(OR(БД!FA299="",ISERROR(БД!FA299)),"",БД!FA299)</f>
        <v/>
      </c>
      <c r="O259" s="80" t="str">
        <f ca="1">IF(OR(БД!FB428="",ISERROR(БД!FB428)),"",БД!FB428)</f>
        <v/>
      </c>
      <c r="P259" s="114" t="str">
        <f ca="1">IF(OR(БД!FH428="",ISERROR(БД!FH428)),"",БД!FH428)</f>
        <v/>
      </c>
      <c r="Q259" s="80" t="str">
        <f ca="1">IF(OR(БД!FM428="",ISERROR(БД!FM428)),"",БД!FM428)</f>
        <v/>
      </c>
      <c r="R259" s="114" t="str">
        <f ca="1">IF(OR(БД!FS428="",ISERROR(БД!FS428)),"",БД!FS428)</f>
        <v/>
      </c>
      <c r="S259" s="80" t="str">
        <f ca="1">IF(OR(БД!FX428="",ISERROR(БД!FX428)),"",БД!FX428)</f>
        <v/>
      </c>
      <c r="T259" s="114" t="str">
        <f ca="1">IF(OR(БД!GD428="",ISERROR(БД!GD428)),"",БД!GD428)</f>
        <v/>
      </c>
      <c r="U259" s="80" t="str">
        <f ca="1">IF(OR(БД!GI428="",ISERROR(БД!GI428)),"",БД!GI428)</f>
        <v/>
      </c>
      <c r="V259" s="80" t="str">
        <f ca="1">IF(OR(БД!GN428="",ISERROR(БД!GN428)),"",БД!GN428)</f>
        <v/>
      </c>
      <c r="W259" s="114" t="str">
        <f ca="1">IF(OR(БД!GT428="",ISERROR(БД!GT428)),"",БД!GT428)</f>
        <v/>
      </c>
      <c r="X259" s="80" t="str">
        <f ca="1">IF(OR(БД!GY428="",ISERROR(БД!GY428)),"",БД!GY428)</f>
        <v/>
      </c>
      <c r="Y259" s="80" t="str">
        <f ca="1">IF(OR(БД!HD428="",ISERROR(БД!HD428)),"",БД!HD428)</f>
        <v/>
      </c>
      <c r="Z259" s="80" t="str">
        <f ca="1">IF(OR(БД!HI428="",ISERROR(БД!HI428)),"",БД!HI428)</f>
        <v/>
      </c>
      <c r="AA259" s="80" t="str">
        <f ca="1">IF(OR(БД!HN428="",ISERROR(БД!HN428)),"",БД!HN428)</f>
        <v/>
      </c>
      <c r="AB259" s="80" t="str">
        <f ca="1">IF(OR(БД!O256="",ISERROR(БД!O256)),"",БД!O256)</f>
        <v/>
      </c>
      <c r="AC259" s="133" t="str">
        <f ca="1">IF(OR(БД!CS471="",ISERROR(БД!CS471)),"",БД!CS471)</f>
        <v/>
      </c>
      <c r="AD259" s="114" t="str">
        <f ca="1">IF(OR(БД!CX471="",ISERROR(БД!CX471)),"",БД!CX471)</f>
        <v/>
      </c>
      <c r="AE259" s="133" t="str">
        <f ca="1">IF(OR(БД!CI471="",ISERROR(БД!CI471)),"",БД!CI471)</f>
        <v/>
      </c>
      <c r="AF259" s="114" t="str">
        <f ca="1">IF(OR(БД!CN471="",ISERROR(БД!CN471)),"",БД!CN471)</f>
        <v/>
      </c>
      <c r="AG259" s="103" t="str">
        <f ca="1">IF(OR(БД!BX471="",ISERROR(БД!BX471)),"",БД!BX471)</f>
        <v/>
      </c>
      <c r="AH259" s="114" t="str">
        <f ca="1">IF(OR(БД!CD471="",ISERROR(БД!CD471)),"",БД!CD471)</f>
        <v/>
      </c>
      <c r="AI259" s="80" t="str">
        <f ca="1">IF(OR(БД!D514="",ISERROR(БД!D514)),"",БД!D514)</f>
        <v/>
      </c>
      <c r="AJ259" s="80" t="str">
        <f ca="1">IF(OR(БД!BM471="",ISERROR(БД!BM471)),"",БД!BM471)</f>
        <v/>
      </c>
      <c r="AK259" s="114" t="str">
        <f ca="1">IF(OR(БД!BS471="",ISERROR(БД!BS471)),"",БД!BS471)</f>
        <v/>
      </c>
      <c r="AL259" s="80" t="str">
        <f ca="1">IF(OR(БД!BB471="",ISERROR(БД!BB471)),"",БД!BB471)</f>
        <v/>
      </c>
      <c r="AM259" s="114" t="str">
        <f ca="1">IF(OR(БД!BH471="",ISERROR(БД!BH471)),"",БД!BH471)</f>
        <v/>
      </c>
      <c r="AN259" s="80" t="str">
        <f ca="1">IF(OR(БД!AW471="",ISERROR(БД!AW471)),"",БД!AW471)</f>
        <v/>
      </c>
      <c r="AO259" s="80" t="str">
        <f ca="1">IF(OR(БД!AR471="",ISERROR(БД!AR471)),"",БД!AR471)</f>
        <v/>
      </c>
      <c r="AP259" s="80" t="str">
        <f ca="1">IF(OR(БД!AM471="",ISERROR(БД!AM471)),"",БД!AM471)</f>
        <v/>
      </c>
      <c r="AQ259" s="80" t="str">
        <f ca="1">IF(OR(БД!AB471="",ISERROR(БД!AB471)),"",БД!AB471)</f>
        <v/>
      </c>
      <c r="AR259" s="114" t="str">
        <f ca="1">IF(OR(БД!AH471="",ISERROR(БД!AH471)),"",БД!AH471)</f>
        <v/>
      </c>
      <c r="AS259" s="103" t="str">
        <f ca="1">IF(OR(БД!W471="",ISERROR(БД!W471)),"",БД!W471)</f>
        <v/>
      </c>
      <c r="AT259" s="80" t="str">
        <f ca="1">IF(OR(БД!R471="",ISERROR(БД!R471)),"",БД!R471)</f>
        <v/>
      </c>
      <c r="AU259" s="108" t="str">
        <f ca="1">IF(OR(БД!N471="",ISERROR(БД!N471)),"",БД!N471)</f>
        <v/>
      </c>
      <c r="AV259" s="108" t="str">
        <f ca="1">IF(OR(БД!J471="",ISERROR(БД!J471)),"",БД!J471)</f>
        <v/>
      </c>
      <c r="AW259" s="80" t="str">
        <f ca="1">IF(OR(БД!GZ514="",ISERROR(БД!GZ514)),"",БД!GZ514)</f>
        <v/>
      </c>
      <c r="AX259" s="108" t="str">
        <f ca="1">IF(OR(БД!GV514="",ISERROR(БД!GV514)),"",БД!GV514)</f>
        <v/>
      </c>
      <c r="AY259" s="103" t="str">
        <f ca="1">IF(OR(БД!GQ514="",ISERROR(БД!GQ514)),"",БД!GQ514)</f>
        <v/>
      </c>
      <c r="AZ259" s="80" t="str">
        <f ca="1">IF(OR(БД!P428="",ISERROR(БД!P428)),"",БД!P428)</f>
        <v/>
      </c>
      <c r="BA259" s="108" t="str">
        <f ca="1">IF(OR(БД!AB299="",ISERROR(БД!AB299)),"",БД!AB299)</f>
        <v/>
      </c>
      <c r="BB259" s="82" t="str">
        <f ca="1">IF(OR(БД!AE299="",ISERROR(БД!AE299)),"",БД!AE299)</f>
        <v/>
      </c>
      <c r="BC259" s="103" t="str">
        <f ca="1">IF(OR(БД!M299="",ISERROR(БД!M299)),"",БД!M299)</f>
        <v/>
      </c>
      <c r="BE259" s="80" t="str">
        <f ca="1">IF(OR(БД!Y213="",ISERROR(БД!Y213)),"",БД!Y213)</f>
        <v/>
      </c>
      <c r="BF259" s="103" t="str">
        <f ca="1">IF(OR(БД!T213="",ISERROR(БД!T213)),"",БД!T213)</f>
        <v/>
      </c>
      <c r="BG259" s="80" t="str">
        <f ca="1">IF(OR(БД!HP256="",ISERROR(БД!HP256)),"",БД!HP256)</f>
        <v/>
      </c>
      <c r="BH259" s="103" t="str">
        <f ca="1">IF(OR(БД!I213="",ISERROR(БД!I213)),"",БД!I213)</f>
        <v/>
      </c>
      <c r="BI259" s="114" t="str">
        <f ca="1">IF(OR(БД!O213="",ISERROR(БД!O213)),"",БД!O213)</f>
        <v/>
      </c>
      <c r="BJ259" s="103" t="str">
        <f ca="1">IF(OR(БД!D213="",ISERROR(БД!D213)),"",БД!D213)</f>
        <v/>
      </c>
      <c r="BK259" s="108" t="str">
        <f ca="1">IF(OR(БД!HL256="",ISERROR(БД!HL256)),"",БД!HL256)</f>
        <v/>
      </c>
      <c r="BL259" s="108" t="str">
        <f ca="1">IF(OR(БД!HZ256="",ISERROR(БД!HZ256)),"",БД!HZ256)</f>
        <v/>
      </c>
      <c r="BM259" s="134" t="str">
        <f>IF(OR(БД!IA256="",ISERROR(БД!IA256)),"",БД!IA256)</f>
        <v/>
      </c>
      <c r="BN259" s="103" t="str">
        <f ca="1">IF(OR(БД!HU256="",ISERROR(БД!HU256)),"",БД!HU256)</f>
        <v/>
      </c>
      <c r="BO259" s="108" t="str">
        <f ca="1">IF(OR(БД!HH256="",ISERROR(БД!HH256)),"",БД!HH256)</f>
        <v/>
      </c>
      <c r="BP259" s="134" t="str">
        <f>IF(OR(БД!HI256="",ISERROR(БД!HI256)),"",БД!HI256)</f>
        <v/>
      </c>
      <c r="BQ259" s="108" t="str">
        <f ca="1">IF(OR(БД!EG342="",ISERROR(БД!EG342)),"",БД!EG342)</f>
        <v/>
      </c>
      <c r="BR259" s="108" t="str">
        <f ca="1">IF(OR(БД!EC342="",ISERROR(БД!EC342)),"",БД!EC342)</f>
        <v/>
      </c>
      <c r="BS259" s="108" t="str">
        <f ca="1">IF(OR(БД!FG514="",ISERROR(БД!FG514)),"",БД!FG514)</f>
        <v/>
      </c>
      <c r="BT259" s="108" t="str">
        <f ca="1">IF(OR(БД!FC514="",ISERROR(БД!FC514)),"",БД!FC514)</f>
        <v/>
      </c>
      <c r="BU259" s="108" t="str">
        <f ca="1">IF(OR(БД!EY514="",ISERROR(БД!EY514)),"",БД!EY514)</f>
        <v/>
      </c>
      <c r="BV259" s="108" t="str">
        <f ca="1">IF(OR(БД!EU514="",ISERROR(БД!EU514)),"",БД!EU514)</f>
        <v/>
      </c>
      <c r="BW259" s="108" t="str">
        <f ca="1">IF(OR(БД!EQ514="",ISERROR(БД!EQ514)),"",БД!EQ514)</f>
        <v/>
      </c>
      <c r="BX259" s="80" t="str">
        <f ca="1">IF(OR(БД!I514="",ISERROR(БД!I514)),"",БД!I514)</f>
        <v/>
      </c>
      <c r="BY259" s="114" t="str">
        <f ca="1">IF(OR(БД!O514="",ISERROR(БД!O514)),"",БД!O514)</f>
        <v/>
      </c>
      <c r="BZ259" s="103" t="str">
        <f ca="1">IF(OR(БД!M84="",ISERROR(БД!M84)),"",БД!M84)</f>
        <v/>
      </c>
      <c r="CA259" s="103" t="str">
        <f ca="1">IF(OR(БД!H84="",ISERROR(БД!H84)),"",БД!H84)</f>
        <v/>
      </c>
      <c r="CB259" s="108" t="str">
        <f ca="1">IF(OR(БД!D84="",ISERROR(БД!D84)),"",БД!D84)</f>
        <v/>
      </c>
      <c r="CC259" s="108" t="str">
        <f ca="1">IF(OR(БД!D299="",ISERROR(БД!D299)),"",БД!D299)</f>
        <v/>
      </c>
      <c r="CD259" s="29"/>
      <c r="CE259" s="103" t="str">
        <f ca="1">IF(OR(БД!AV256="",ISERROR(БД!AV256)),"",БД!AV256)</f>
        <v/>
      </c>
      <c r="CF259" s="114" t="str">
        <f ca="1">IF(OR(БД!BB256="",ISERROR(БД!BB256)),"",БД!BB256)</f>
        <v/>
      </c>
      <c r="CG259" s="103" t="str">
        <f ca="1">IF(OR(БД!W299="",ISERROR(БД!W299)),"",БД!W299)</f>
        <v/>
      </c>
      <c r="CH259" s="103" t="str">
        <f ca="1">IF(OR(БД!AF256="",ISERROR(БД!AF256)),"",БД!AF256)</f>
        <v/>
      </c>
      <c r="CI259" s="114" t="str">
        <f ca="1">IF(OR(БД!AL256="",ISERROR(БД!AL256)),"",БД!AL256)</f>
        <v/>
      </c>
    </row>
    <row r="260" spans="1:87" x14ac:dyDescent="0.25">
      <c r="A260" s="113">
        <v>29</v>
      </c>
      <c r="B260" s="103" t="str">
        <f ca="1">IF(OR(БД!DZ257="",ISERROR(БД!DZ257)),"",БД!DZ257)</f>
        <v/>
      </c>
      <c r="C260" s="139" t="str">
        <f>IF(OR(БД!ED257="",ISERROR(БД!ED257)),"",БД!ED257)</f>
        <v/>
      </c>
      <c r="D260" s="114" t="str">
        <f ca="1">IF(OR(БД!EG257="",ISERROR(БД!EG257)),"",БД!EG257)</f>
        <v/>
      </c>
      <c r="E260" s="80" t="str">
        <f ca="1">IF(OR(БД!DU257="",ISERROR(БД!DU257)),"",БД!DU257)</f>
        <v/>
      </c>
      <c r="F260" s="80" t="str">
        <f ca="1">IF(OR(БД!T515="",ISERROR(БД!T515)),"",БД!T515)</f>
        <v/>
      </c>
      <c r="G260" s="103" t="str">
        <f ca="1">IF(OR(БД!CF343="",ISERROR(БД!CF343)),"",БД!CF343)</f>
        <v/>
      </c>
      <c r="H260" s="133" t="str">
        <f ca="1">IF(OR(БД!BH300="",ISERROR(БД!BH300)),"",БД!BH300)</f>
        <v/>
      </c>
      <c r="I260" s="114" t="str">
        <f ca="1">IF(OR(БД!BM300="",ISERROR(БД!BM300)),"",БД!BM300)</f>
        <v/>
      </c>
      <c r="J260" s="103" t="str">
        <f ca="1">IF(OR(БД!HS429="",ISERROR(БД!HS429)),"",БД!HS429)</f>
        <v/>
      </c>
      <c r="K260" s="139" t="str">
        <f>IF(OR(БД!HV429="",ISERROR(БД!HV429)),"",БД!HV429)</f>
        <v/>
      </c>
      <c r="L260" s="114" t="str">
        <f ca="1">IF(OR(БД!HZ429="",ISERROR(БД!HZ429)),"",БД!HZ429)</f>
        <v/>
      </c>
      <c r="M260" s="80" t="str">
        <f ca="1">IF(OR(БД!EU300="",ISERROR(БД!EU300)),"",БД!EU300)</f>
        <v/>
      </c>
      <c r="N260" s="114" t="str">
        <f ca="1">IF(OR(БД!FA300="",ISERROR(БД!FA300)),"",БД!FA300)</f>
        <v/>
      </c>
      <c r="O260" s="80" t="str">
        <f ca="1">IF(OR(БД!FB429="",ISERROR(БД!FB429)),"",БД!FB429)</f>
        <v/>
      </c>
      <c r="P260" s="114" t="str">
        <f ca="1">IF(OR(БД!FH429="",ISERROR(БД!FH429)),"",БД!FH429)</f>
        <v/>
      </c>
      <c r="Q260" s="80" t="str">
        <f ca="1">IF(OR(БД!FM429="",ISERROR(БД!FM429)),"",БД!FM429)</f>
        <v/>
      </c>
      <c r="R260" s="114" t="str">
        <f ca="1">IF(OR(БД!FS429="",ISERROR(БД!FS429)),"",БД!FS429)</f>
        <v/>
      </c>
      <c r="S260" s="80" t="str">
        <f ca="1">IF(OR(БД!FX429="",ISERROR(БД!FX429)),"",БД!FX429)</f>
        <v/>
      </c>
      <c r="T260" s="114" t="str">
        <f ca="1">IF(OR(БД!GD429="",ISERROR(БД!GD429)),"",БД!GD429)</f>
        <v/>
      </c>
      <c r="U260" s="80" t="str">
        <f ca="1">IF(OR(БД!GI429="",ISERROR(БД!GI429)),"",БД!GI429)</f>
        <v/>
      </c>
      <c r="V260" s="80" t="str">
        <f ca="1">IF(OR(БД!GN429="",ISERROR(БД!GN429)),"",БД!GN429)</f>
        <v/>
      </c>
      <c r="W260" s="114" t="str">
        <f ca="1">IF(OR(БД!GT429="",ISERROR(БД!GT429)),"",БД!GT429)</f>
        <v/>
      </c>
      <c r="X260" s="80" t="str">
        <f ca="1">IF(OR(БД!GY429="",ISERROR(БД!GY429)),"",БД!GY429)</f>
        <v/>
      </c>
      <c r="Y260" s="80" t="str">
        <f ca="1">IF(OR(БД!HD429="",ISERROR(БД!HD429)),"",БД!HD429)</f>
        <v/>
      </c>
      <c r="Z260" s="80" t="str">
        <f ca="1">IF(OR(БД!HI429="",ISERROR(БД!HI429)),"",БД!HI429)</f>
        <v/>
      </c>
      <c r="AA260" s="80" t="str">
        <f ca="1">IF(OR(БД!HN429="",ISERROR(БД!HN429)),"",БД!HN429)</f>
        <v/>
      </c>
      <c r="AB260" s="80" t="str">
        <f ca="1">IF(OR(БД!O257="",ISERROR(БД!O257)),"",БД!O257)</f>
        <v/>
      </c>
      <c r="AC260" s="133" t="str">
        <f ca="1">IF(OR(БД!CS472="",ISERROR(БД!CS472)),"",БД!CS472)</f>
        <v/>
      </c>
      <c r="AD260" s="114" t="str">
        <f ca="1">IF(OR(БД!CX472="",ISERROR(БД!CX472)),"",БД!CX472)</f>
        <v/>
      </c>
      <c r="AE260" s="133" t="str">
        <f ca="1">IF(OR(БД!CI472="",ISERROR(БД!CI472)),"",БД!CI472)</f>
        <v/>
      </c>
      <c r="AF260" s="114" t="str">
        <f ca="1">IF(OR(БД!CN472="",ISERROR(БД!CN472)),"",БД!CN472)</f>
        <v/>
      </c>
      <c r="AG260" s="103" t="str">
        <f ca="1">IF(OR(БД!BX472="",ISERROR(БД!BX472)),"",БД!BX472)</f>
        <v/>
      </c>
      <c r="AH260" s="114" t="str">
        <f ca="1">IF(OR(БД!CD472="",ISERROR(БД!CD472)),"",БД!CD472)</f>
        <v/>
      </c>
      <c r="AI260" s="80" t="str">
        <f ca="1">IF(OR(БД!D515="",ISERROR(БД!D515)),"",БД!D515)</f>
        <v/>
      </c>
      <c r="AJ260" s="80" t="str">
        <f ca="1">IF(OR(БД!BM472="",ISERROR(БД!BM472)),"",БД!BM472)</f>
        <v/>
      </c>
      <c r="AK260" s="114" t="str">
        <f ca="1">IF(OR(БД!BS472="",ISERROR(БД!BS472)),"",БД!BS472)</f>
        <v/>
      </c>
      <c r="AL260" s="80" t="str">
        <f ca="1">IF(OR(БД!BB472="",ISERROR(БД!BB472)),"",БД!BB472)</f>
        <v/>
      </c>
      <c r="AM260" s="114" t="str">
        <f ca="1">IF(OR(БД!BH472="",ISERROR(БД!BH472)),"",БД!BH472)</f>
        <v/>
      </c>
      <c r="AN260" s="80" t="str">
        <f ca="1">IF(OR(БД!AW472="",ISERROR(БД!AW472)),"",БД!AW472)</f>
        <v/>
      </c>
      <c r="AO260" s="80" t="str">
        <f ca="1">IF(OR(БД!AR472="",ISERROR(БД!AR472)),"",БД!AR472)</f>
        <v/>
      </c>
      <c r="AP260" s="80" t="str">
        <f ca="1">IF(OR(БД!AM472="",ISERROR(БД!AM472)),"",БД!AM472)</f>
        <v/>
      </c>
      <c r="AQ260" s="80" t="str">
        <f ca="1">IF(OR(БД!AB472="",ISERROR(БД!AB472)),"",БД!AB472)</f>
        <v/>
      </c>
      <c r="AR260" s="114" t="str">
        <f ca="1">IF(OR(БД!AH472="",ISERROR(БД!AH472)),"",БД!AH472)</f>
        <v/>
      </c>
      <c r="AS260" s="103" t="str">
        <f ca="1">IF(OR(БД!W472="",ISERROR(БД!W472)),"",БД!W472)</f>
        <v/>
      </c>
      <c r="AT260" s="80" t="str">
        <f ca="1">IF(OR(БД!R472="",ISERROR(БД!R472)),"",БД!R472)</f>
        <v/>
      </c>
      <c r="AU260" s="108" t="str">
        <f ca="1">IF(OR(БД!N472="",ISERROR(БД!N472)),"",БД!N472)</f>
        <v/>
      </c>
      <c r="AV260" s="108" t="str">
        <f ca="1">IF(OR(БД!J472="",ISERROR(БД!J472)),"",БД!J472)</f>
        <v/>
      </c>
      <c r="AW260" s="80" t="str">
        <f ca="1">IF(OR(БД!GZ515="",ISERROR(БД!GZ515)),"",БД!GZ515)</f>
        <v/>
      </c>
      <c r="AX260" s="108" t="str">
        <f ca="1">IF(OR(БД!GV515="",ISERROR(БД!GV515)),"",БД!GV515)</f>
        <v/>
      </c>
      <c r="AY260" s="103" t="str">
        <f ca="1">IF(OR(БД!GQ515="",ISERROR(БД!GQ515)),"",БД!GQ515)</f>
        <v/>
      </c>
      <c r="AZ260" s="80" t="str">
        <f ca="1">IF(OR(БД!P429="",ISERROR(БД!P429)),"",БД!P429)</f>
        <v/>
      </c>
      <c r="BA260" s="108" t="str">
        <f ca="1">IF(OR(БД!AB300="",ISERROR(БД!AB300)),"",БД!AB300)</f>
        <v/>
      </c>
      <c r="BB260" s="82" t="str">
        <f ca="1">IF(OR(БД!AE300="",ISERROR(БД!AE300)),"",БД!AE300)</f>
        <v/>
      </c>
      <c r="BC260" s="103" t="str">
        <f ca="1">IF(OR(БД!M300="",ISERROR(БД!M300)),"",БД!M300)</f>
        <v/>
      </c>
      <c r="BE260" s="80" t="str">
        <f ca="1">IF(OR(БД!Y214="",ISERROR(БД!Y214)),"",БД!Y214)</f>
        <v/>
      </c>
      <c r="BF260" s="103" t="str">
        <f ca="1">IF(OR(БД!T214="",ISERROR(БД!T214)),"",БД!T214)</f>
        <v/>
      </c>
      <c r="BG260" s="80" t="str">
        <f ca="1">IF(OR(БД!HP257="",ISERROR(БД!HP257)),"",БД!HP257)</f>
        <v/>
      </c>
      <c r="BH260" s="103" t="str">
        <f ca="1">IF(OR(БД!I214="",ISERROR(БД!I214)),"",БД!I214)</f>
        <v/>
      </c>
      <c r="BI260" s="114" t="str">
        <f ca="1">IF(OR(БД!O214="",ISERROR(БД!O214)),"",БД!O214)</f>
        <v/>
      </c>
      <c r="BJ260" s="103" t="str">
        <f ca="1">IF(OR(БД!D214="",ISERROR(БД!D214)),"",БД!D214)</f>
        <v/>
      </c>
      <c r="BK260" s="108" t="str">
        <f ca="1">IF(OR(БД!HL257="",ISERROR(БД!HL257)),"",БД!HL257)</f>
        <v/>
      </c>
      <c r="BL260" s="108" t="str">
        <f ca="1">IF(OR(БД!HZ257="",ISERROR(БД!HZ257)),"",БД!HZ257)</f>
        <v/>
      </c>
      <c r="BM260" s="134" t="str">
        <f>IF(OR(БД!IA257="",ISERROR(БД!IA257)),"",БД!IA257)</f>
        <v/>
      </c>
      <c r="BN260" s="103" t="str">
        <f ca="1">IF(OR(БД!HU257="",ISERROR(БД!HU257)),"",БД!HU257)</f>
        <v/>
      </c>
      <c r="BO260" s="108" t="str">
        <f ca="1">IF(OR(БД!HH257="",ISERROR(БД!HH257)),"",БД!HH257)</f>
        <v/>
      </c>
      <c r="BP260" s="134" t="str">
        <f>IF(OR(БД!HI257="",ISERROR(БД!HI257)),"",БД!HI257)</f>
        <v/>
      </c>
      <c r="BQ260" s="108" t="str">
        <f ca="1">IF(OR(БД!EG343="",ISERROR(БД!EG343)),"",БД!EG343)</f>
        <v/>
      </c>
      <c r="BR260" s="108" t="str">
        <f ca="1">IF(OR(БД!EC343="",ISERROR(БД!EC343)),"",БД!EC343)</f>
        <v/>
      </c>
      <c r="BS260" s="108" t="str">
        <f ca="1">IF(OR(БД!FG515="",ISERROR(БД!FG515)),"",БД!FG515)</f>
        <v/>
      </c>
      <c r="BT260" s="108" t="str">
        <f ca="1">IF(OR(БД!FC515="",ISERROR(БД!FC515)),"",БД!FC515)</f>
        <v/>
      </c>
      <c r="BU260" s="108" t="str">
        <f ca="1">IF(OR(БД!EY515="",ISERROR(БД!EY515)),"",БД!EY515)</f>
        <v/>
      </c>
      <c r="BV260" s="108" t="str">
        <f ca="1">IF(OR(БД!EU515="",ISERROR(БД!EU515)),"",БД!EU515)</f>
        <v/>
      </c>
      <c r="BW260" s="108" t="str">
        <f ca="1">IF(OR(БД!EQ515="",ISERROR(БД!EQ515)),"",БД!EQ515)</f>
        <v/>
      </c>
      <c r="BX260" s="80" t="str">
        <f ca="1">IF(OR(БД!I515="",ISERROR(БД!I515)),"",БД!I515)</f>
        <v/>
      </c>
      <c r="BY260" s="114" t="str">
        <f ca="1">IF(OR(БД!O515="",ISERROR(БД!O515)),"",БД!O515)</f>
        <v/>
      </c>
      <c r="BZ260" s="103" t="str">
        <f ca="1">IF(OR(БД!M85="",ISERROR(БД!M85)),"",БД!M85)</f>
        <v/>
      </c>
      <c r="CA260" s="103" t="str">
        <f ca="1">IF(OR(БД!H85="",ISERROR(БД!H85)),"",БД!H85)</f>
        <v/>
      </c>
      <c r="CB260" s="108" t="str">
        <f ca="1">IF(OR(БД!D85="",ISERROR(БД!D85)),"",БД!D85)</f>
        <v/>
      </c>
      <c r="CC260" s="108" t="str">
        <f ca="1">IF(OR(БД!D300="",ISERROR(БД!D300)),"",БД!D300)</f>
        <v/>
      </c>
      <c r="CD260" s="29"/>
      <c r="CE260" s="103" t="str">
        <f ca="1">IF(OR(БД!AV257="",ISERROR(БД!AV257)),"",БД!AV257)</f>
        <v/>
      </c>
      <c r="CF260" s="114" t="str">
        <f ca="1">IF(OR(БД!BB257="",ISERROR(БД!BB257)),"",БД!BB257)</f>
        <v/>
      </c>
      <c r="CG260" s="103" t="str">
        <f ca="1">IF(OR(БД!W300="",ISERROR(БД!W300)),"",БД!W300)</f>
        <v/>
      </c>
      <c r="CH260" s="103" t="str">
        <f ca="1">IF(OR(БД!AF257="",ISERROR(БД!AF257)),"",БД!AF257)</f>
        <v/>
      </c>
      <c r="CI260" s="114" t="str">
        <f ca="1">IF(OR(БД!AL257="",ISERROR(БД!AL257)),"",БД!AL257)</f>
        <v/>
      </c>
    </row>
    <row r="261" spans="1:87" x14ac:dyDescent="0.25">
      <c r="A261" s="113">
        <v>30</v>
      </c>
      <c r="B261" s="103" t="str">
        <f ca="1">IF(OR(БД!DZ258="",ISERROR(БД!DZ258)),"",БД!DZ258)</f>
        <v/>
      </c>
      <c r="C261" s="139" t="str">
        <f>IF(OR(БД!ED258="",ISERROR(БД!ED258)),"",БД!ED258)</f>
        <v/>
      </c>
      <c r="D261" s="114" t="str">
        <f ca="1">IF(OR(БД!EG258="",ISERROR(БД!EG258)),"",БД!EG258)</f>
        <v/>
      </c>
      <c r="E261" s="80" t="str">
        <f ca="1">IF(OR(БД!DU258="",ISERROR(БД!DU258)),"",БД!DU258)</f>
        <v/>
      </c>
      <c r="F261" s="80" t="str">
        <f ca="1">IF(OR(БД!T516="",ISERROR(БД!T516)),"",БД!T516)</f>
        <v/>
      </c>
      <c r="G261" s="103" t="str">
        <f ca="1">IF(OR(БД!CF344="",ISERROR(БД!CF344)),"",БД!CF344)</f>
        <v/>
      </c>
      <c r="H261" s="133" t="str">
        <f ca="1">IF(OR(БД!BH301="",ISERROR(БД!BH301)),"",БД!BH301)</f>
        <v/>
      </c>
      <c r="I261" s="114" t="str">
        <f ca="1">IF(OR(БД!BM301="",ISERROR(БД!BM301)),"",БД!BM301)</f>
        <v/>
      </c>
      <c r="J261" s="103" t="str">
        <f ca="1">IF(OR(БД!HS430="",ISERROR(БД!HS430)),"",БД!HS430)</f>
        <v/>
      </c>
      <c r="K261" s="139" t="str">
        <f>IF(OR(БД!HV430="",ISERROR(БД!HV430)),"",БД!HV430)</f>
        <v/>
      </c>
      <c r="L261" s="114" t="str">
        <f ca="1">IF(OR(БД!HZ430="",ISERROR(БД!HZ430)),"",БД!HZ430)</f>
        <v/>
      </c>
      <c r="M261" s="80" t="str">
        <f ca="1">IF(OR(БД!EU301="",ISERROR(БД!EU301)),"",БД!EU301)</f>
        <v/>
      </c>
      <c r="N261" s="114" t="str">
        <f ca="1">IF(OR(БД!FA301="",ISERROR(БД!FA301)),"",БД!FA301)</f>
        <v/>
      </c>
      <c r="O261" s="80" t="str">
        <f ca="1">IF(OR(БД!FB430="",ISERROR(БД!FB430)),"",БД!FB430)</f>
        <v/>
      </c>
      <c r="P261" s="114" t="str">
        <f ca="1">IF(OR(БД!FH430="",ISERROR(БД!FH430)),"",БД!FH430)</f>
        <v/>
      </c>
      <c r="Q261" s="80" t="str">
        <f ca="1">IF(OR(БД!FM430="",ISERROR(БД!FM430)),"",БД!FM430)</f>
        <v/>
      </c>
      <c r="R261" s="114" t="str">
        <f ca="1">IF(OR(БД!FS430="",ISERROR(БД!FS430)),"",БД!FS430)</f>
        <v/>
      </c>
      <c r="S261" s="80" t="str">
        <f ca="1">IF(OR(БД!FX430="",ISERROR(БД!FX430)),"",БД!FX430)</f>
        <v/>
      </c>
      <c r="T261" s="114" t="str">
        <f ca="1">IF(OR(БД!GD430="",ISERROR(БД!GD430)),"",БД!GD430)</f>
        <v/>
      </c>
      <c r="U261" s="80" t="str">
        <f ca="1">IF(OR(БД!GI430="",ISERROR(БД!GI430)),"",БД!GI430)</f>
        <v/>
      </c>
      <c r="V261" s="80" t="str">
        <f ca="1">IF(OR(БД!GN430="",ISERROR(БД!GN430)),"",БД!GN430)</f>
        <v/>
      </c>
      <c r="W261" s="114" t="str">
        <f ca="1">IF(OR(БД!GT430="",ISERROR(БД!GT430)),"",БД!GT430)</f>
        <v/>
      </c>
      <c r="X261" s="80" t="str">
        <f ca="1">IF(OR(БД!GY430="",ISERROR(БД!GY430)),"",БД!GY430)</f>
        <v/>
      </c>
      <c r="Y261" s="80" t="str">
        <f ca="1">IF(OR(БД!HD430="",ISERROR(БД!HD430)),"",БД!HD430)</f>
        <v/>
      </c>
      <c r="Z261" s="80" t="str">
        <f ca="1">IF(OR(БД!HI430="",ISERROR(БД!HI430)),"",БД!HI430)</f>
        <v/>
      </c>
      <c r="AA261" s="80" t="str">
        <f ca="1">IF(OR(БД!HN430="",ISERROR(БД!HN430)),"",БД!HN430)</f>
        <v/>
      </c>
      <c r="AB261" s="80" t="str">
        <f ca="1">IF(OR(БД!O258="",ISERROR(БД!O258)),"",БД!O258)</f>
        <v/>
      </c>
      <c r="AC261" s="133" t="str">
        <f ca="1">IF(OR(БД!CS473="",ISERROR(БД!CS473)),"",БД!CS473)</f>
        <v/>
      </c>
      <c r="AD261" s="114" t="str">
        <f ca="1">IF(OR(БД!CX473="",ISERROR(БД!CX473)),"",БД!CX473)</f>
        <v/>
      </c>
      <c r="AE261" s="133" t="str">
        <f ca="1">IF(OR(БД!CI473="",ISERROR(БД!CI473)),"",БД!CI473)</f>
        <v/>
      </c>
      <c r="AF261" s="114" t="str">
        <f ca="1">IF(OR(БД!CN473="",ISERROR(БД!CN473)),"",БД!CN473)</f>
        <v/>
      </c>
      <c r="AG261" s="103" t="str">
        <f ca="1">IF(OR(БД!BX473="",ISERROR(БД!BX473)),"",БД!BX473)</f>
        <v/>
      </c>
      <c r="AH261" s="114" t="str">
        <f ca="1">IF(OR(БД!CD473="",ISERROR(БД!CD473)),"",БД!CD473)</f>
        <v/>
      </c>
      <c r="AI261" s="80" t="str">
        <f ca="1">IF(OR(БД!D516="",ISERROR(БД!D516)),"",БД!D516)</f>
        <v/>
      </c>
      <c r="AJ261" s="80" t="str">
        <f ca="1">IF(OR(БД!BM473="",ISERROR(БД!BM473)),"",БД!BM473)</f>
        <v/>
      </c>
      <c r="AK261" s="114" t="str">
        <f ca="1">IF(OR(БД!BS473="",ISERROR(БД!BS473)),"",БД!BS473)</f>
        <v/>
      </c>
      <c r="AL261" s="80" t="str">
        <f ca="1">IF(OR(БД!BB473="",ISERROR(БД!BB473)),"",БД!BB473)</f>
        <v/>
      </c>
      <c r="AM261" s="114" t="str">
        <f ca="1">IF(OR(БД!BH473="",ISERROR(БД!BH473)),"",БД!BH473)</f>
        <v/>
      </c>
      <c r="AN261" s="80" t="str">
        <f ca="1">IF(OR(БД!AW473="",ISERROR(БД!AW473)),"",БД!AW473)</f>
        <v/>
      </c>
      <c r="AO261" s="80" t="str">
        <f ca="1">IF(OR(БД!AR473="",ISERROR(БД!AR473)),"",БД!AR473)</f>
        <v/>
      </c>
      <c r="AP261" s="80" t="str">
        <f ca="1">IF(OR(БД!AM473="",ISERROR(БД!AM473)),"",БД!AM473)</f>
        <v/>
      </c>
      <c r="AQ261" s="80" t="str">
        <f ca="1">IF(OR(БД!AB473="",ISERROR(БД!AB473)),"",БД!AB473)</f>
        <v/>
      </c>
      <c r="AR261" s="114" t="str">
        <f ca="1">IF(OR(БД!AH473="",ISERROR(БД!AH473)),"",БД!AH473)</f>
        <v/>
      </c>
      <c r="AS261" s="103" t="str">
        <f ca="1">IF(OR(БД!W473="",ISERROR(БД!W473)),"",БД!W473)</f>
        <v/>
      </c>
      <c r="AT261" s="80" t="str">
        <f ca="1">IF(OR(БД!R473="",ISERROR(БД!R473)),"",БД!R473)</f>
        <v/>
      </c>
      <c r="AU261" s="108" t="str">
        <f ca="1">IF(OR(БД!N473="",ISERROR(БД!N473)),"",БД!N473)</f>
        <v/>
      </c>
      <c r="AV261" s="108" t="str">
        <f ca="1">IF(OR(БД!J473="",ISERROR(БД!J473)),"",БД!J473)</f>
        <v/>
      </c>
      <c r="AW261" s="80" t="str">
        <f ca="1">IF(OR(БД!GZ516="",ISERROR(БД!GZ516)),"",БД!GZ516)</f>
        <v/>
      </c>
      <c r="AX261" s="108" t="str">
        <f ca="1">IF(OR(БД!GV516="",ISERROR(БД!GV516)),"",БД!GV516)</f>
        <v/>
      </c>
      <c r="AY261" s="103" t="str">
        <f ca="1">IF(OR(БД!GQ516="",ISERROR(БД!GQ516)),"",БД!GQ516)</f>
        <v/>
      </c>
      <c r="AZ261" s="80" t="str">
        <f ca="1">IF(OR(БД!P430="",ISERROR(БД!P430)),"",БД!P430)</f>
        <v/>
      </c>
      <c r="BA261" s="108" t="str">
        <f ca="1">IF(OR(БД!AB301="",ISERROR(БД!AB301)),"",БД!AB301)</f>
        <v/>
      </c>
      <c r="BB261" s="82" t="str">
        <f ca="1">IF(OR(БД!AE301="",ISERROR(БД!AE301)),"",БД!AE301)</f>
        <v/>
      </c>
      <c r="BC261" s="103" t="str">
        <f ca="1">IF(OR(БД!M301="",ISERROR(БД!M301)),"",БД!M301)</f>
        <v/>
      </c>
      <c r="BE261" s="80" t="str">
        <f ca="1">IF(OR(БД!Y215="",ISERROR(БД!Y215)),"",БД!Y215)</f>
        <v/>
      </c>
      <c r="BF261" s="103" t="str">
        <f ca="1">IF(OR(БД!T215="",ISERROR(БД!T215)),"",БД!T215)</f>
        <v/>
      </c>
      <c r="BG261" s="80" t="str">
        <f ca="1">IF(OR(БД!HP258="",ISERROR(БД!HP258)),"",БД!HP258)</f>
        <v/>
      </c>
      <c r="BH261" s="103" t="str">
        <f ca="1">IF(OR(БД!I215="",ISERROR(БД!I215)),"",БД!I215)</f>
        <v/>
      </c>
      <c r="BI261" s="114" t="str">
        <f ca="1">IF(OR(БД!O215="",ISERROR(БД!O215)),"",БД!O215)</f>
        <v/>
      </c>
      <c r="BJ261" s="103" t="str">
        <f ca="1">IF(OR(БД!D215="",ISERROR(БД!D215)),"",БД!D215)</f>
        <v/>
      </c>
      <c r="BK261" s="108" t="str">
        <f ca="1">IF(OR(БД!HL258="",ISERROR(БД!HL258)),"",БД!HL258)</f>
        <v/>
      </c>
      <c r="BL261" s="108" t="str">
        <f ca="1">IF(OR(БД!HZ258="",ISERROR(БД!HZ258)),"",БД!HZ258)</f>
        <v/>
      </c>
      <c r="BM261" s="134" t="str">
        <f>IF(OR(БД!IA258="",ISERROR(БД!IA258)),"",БД!IA258)</f>
        <v/>
      </c>
      <c r="BN261" s="103" t="str">
        <f ca="1">IF(OR(БД!HU258="",ISERROR(БД!HU258)),"",БД!HU258)</f>
        <v/>
      </c>
      <c r="BO261" s="108" t="str">
        <f ca="1">IF(OR(БД!HH258="",ISERROR(БД!HH258)),"",БД!HH258)</f>
        <v/>
      </c>
      <c r="BP261" s="134" t="str">
        <f>IF(OR(БД!HI258="",ISERROR(БД!HI258)),"",БД!HI258)</f>
        <v/>
      </c>
      <c r="BQ261" s="108" t="str">
        <f ca="1">IF(OR(БД!EG344="",ISERROR(БД!EG344)),"",БД!EG344)</f>
        <v/>
      </c>
      <c r="BR261" s="108" t="str">
        <f ca="1">IF(OR(БД!EC344="",ISERROR(БД!EC344)),"",БД!EC344)</f>
        <v/>
      </c>
      <c r="BS261" s="108" t="str">
        <f ca="1">IF(OR(БД!FG516="",ISERROR(БД!FG516)),"",БД!FG516)</f>
        <v/>
      </c>
      <c r="BT261" s="108" t="str">
        <f ca="1">IF(OR(БД!FC516="",ISERROR(БД!FC516)),"",БД!FC516)</f>
        <v/>
      </c>
      <c r="BU261" s="108" t="str">
        <f ca="1">IF(OR(БД!EY516="",ISERROR(БД!EY516)),"",БД!EY516)</f>
        <v/>
      </c>
      <c r="BV261" s="108" t="str">
        <f ca="1">IF(OR(БД!EU516="",ISERROR(БД!EU516)),"",БД!EU516)</f>
        <v/>
      </c>
      <c r="BW261" s="108" t="str">
        <f ca="1">IF(OR(БД!EQ516="",ISERROR(БД!EQ516)),"",БД!EQ516)</f>
        <v/>
      </c>
      <c r="BX261" s="80" t="str">
        <f ca="1">IF(OR(БД!I516="",ISERROR(БД!I516)),"",БД!I516)</f>
        <v/>
      </c>
      <c r="BY261" s="114" t="str">
        <f ca="1">IF(OR(БД!O516="",ISERROR(БД!O516)),"",БД!O516)</f>
        <v/>
      </c>
      <c r="BZ261" s="103" t="str">
        <f ca="1">IF(OR(БД!M86="",ISERROR(БД!M86)),"",БД!M86)</f>
        <v/>
      </c>
      <c r="CA261" s="103" t="str">
        <f ca="1">IF(OR(БД!H86="",ISERROR(БД!H86)),"",БД!H86)</f>
        <v/>
      </c>
      <c r="CB261" s="108" t="str">
        <f ca="1">IF(OR(БД!D86="",ISERROR(БД!D86)),"",БД!D86)</f>
        <v/>
      </c>
      <c r="CC261" s="108" t="str">
        <f ca="1">IF(OR(БД!D301="",ISERROR(БД!D301)),"",БД!D301)</f>
        <v/>
      </c>
      <c r="CD261" s="29"/>
      <c r="CE261" s="103" t="str">
        <f ca="1">IF(OR(БД!AV258="",ISERROR(БД!AV258)),"",БД!AV258)</f>
        <v/>
      </c>
      <c r="CF261" s="114" t="str">
        <f ca="1">IF(OR(БД!BB258="",ISERROR(БД!BB258)),"",БД!BB258)</f>
        <v/>
      </c>
      <c r="CG261" s="103" t="str">
        <f ca="1">IF(OR(БД!W301="",ISERROR(БД!W301)),"",БД!W301)</f>
        <v/>
      </c>
      <c r="CH261" s="103" t="str">
        <f ca="1">IF(OR(БД!AF258="",ISERROR(БД!AF258)),"",БД!AF258)</f>
        <v/>
      </c>
      <c r="CI261" s="114" t="str">
        <f ca="1">IF(OR(БД!AL258="",ISERROR(БД!AL258)),"",БД!AL258)</f>
        <v/>
      </c>
    </row>
    <row r="262" spans="1:87" ht="15.75" thickBot="1" x14ac:dyDescent="0.3">
      <c r="A262" s="61">
        <v>31</v>
      </c>
      <c r="B262" s="103" t="str">
        <f ca="1">IF(OR(БД!DZ259="",ISERROR(БД!DZ259)),"",БД!DZ259)</f>
        <v/>
      </c>
      <c r="C262" s="139" t="str">
        <f>IF(OR(БД!ED259="",ISERROR(БД!ED259)),"",БД!ED259)</f>
        <v/>
      </c>
      <c r="D262" s="114" t="str">
        <f ca="1">IF(OR(БД!EG259="",ISERROR(БД!EG259)),"",БД!EG259)</f>
        <v/>
      </c>
      <c r="E262" s="73" t="str">
        <f ca="1">IF(OR(БД!DU259="",ISERROR(БД!DU259)),"",БД!DU259)</f>
        <v/>
      </c>
      <c r="F262" s="80" t="str">
        <f ca="1">IF(OR(БД!T517="",ISERROR(БД!T517)),"",БД!T517)</f>
        <v/>
      </c>
      <c r="G262" s="64" t="str">
        <f ca="1">IF(OR(БД!CF345="",ISERROR(БД!CF345)),"",БД!CF345)</f>
        <v/>
      </c>
      <c r="H262" s="133" t="str">
        <f ca="1">IF(OR(БД!BH302="",ISERROR(БД!BH302)),"",БД!BH302)</f>
        <v/>
      </c>
      <c r="I262" s="114" t="str">
        <f ca="1">IF(OR(БД!BM302="",ISERROR(БД!BM302)),"",БД!BM302)</f>
        <v/>
      </c>
      <c r="J262" s="103" t="str">
        <f ca="1">IF(OR(БД!HS431="",ISERROR(БД!HS431)),"",БД!HS431)</f>
        <v/>
      </c>
      <c r="K262" s="139" t="str">
        <f>IF(OR(БД!HV431="",ISERROR(БД!HV431)),"",БД!HV431)</f>
        <v/>
      </c>
      <c r="L262" s="114" t="str">
        <f ca="1">IF(OR(БД!HZ431="",ISERROR(БД!HZ431)),"",БД!HZ431)</f>
        <v/>
      </c>
      <c r="M262" s="80" t="str">
        <f ca="1">IF(OR(БД!EU302="",ISERROR(БД!EU302)),"",БД!EU302)</f>
        <v/>
      </c>
      <c r="N262" s="114" t="str">
        <f ca="1">IF(OR(БД!FA302="",ISERROR(БД!FA302)),"",БД!FA302)</f>
        <v/>
      </c>
      <c r="O262" s="80" t="str">
        <f ca="1">IF(OR(БД!FB431="",ISERROR(БД!FB431)),"",БД!FB431)</f>
        <v/>
      </c>
      <c r="P262" s="114" t="str">
        <f ca="1">IF(OR(БД!FH431="",ISERROR(БД!FH431)),"",БД!FH431)</f>
        <v/>
      </c>
      <c r="Q262" s="80" t="str">
        <f ca="1">IF(OR(БД!FM431="",ISERROR(БД!FM431)),"",БД!FM431)</f>
        <v/>
      </c>
      <c r="R262" s="114" t="str">
        <f ca="1">IF(OR(БД!FS431="",ISERROR(БД!FS431)),"",БД!FS431)</f>
        <v/>
      </c>
      <c r="S262" s="80" t="str">
        <f ca="1">IF(OR(БД!FX431="",ISERROR(БД!FX431)),"",БД!FX431)</f>
        <v/>
      </c>
      <c r="T262" s="114" t="str">
        <f ca="1">IF(OR(БД!GD431="",ISERROR(БД!GD431)),"",БД!GD431)</f>
        <v/>
      </c>
      <c r="U262" s="73" t="str">
        <f ca="1">IF(OR(БД!GI431="",ISERROR(БД!GI431)),"",БД!GI431)</f>
        <v/>
      </c>
      <c r="V262" s="80" t="str">
        <f ca="1">IF(OR(БД!GN431="",ISERROR(БД!GN431)),"",БД!GN431)</f>
        <v/>
      </c>
      <c r="W262" s="114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80" t="str">
        <f ca="1">IF(OR(БД!O259="",ISERROR(БД!O259)),"",БД!O259)</f>
        <v/>
      </c>
      <c r="AC262" s="133" t="str">
        <f ca="1">IF(OR(БД!CS474="",ISERROR(БД!CS474)),"",БД!CS474)</f>
        <v/>
      </c>
      <c r="AD262" s="114" t="str">
        <f ca="1">IF(OR(БД!CX474="",ISERROR(БД!CX474)),"",БД!CX474)</f>
        <v/>
      </c>
      <c r="AE262" s="133" t="str">
        <f ca="1">IF(OR(БД!CI474="",ISERROR(БД!CI474)),"",БД!CI474)</f>
        <v/>
      </c>
      <c r="AF262" s="114" t="str">
        <f ca="1">IF(OR(БД!CN474="",ISERROR(БД!CN474)),"",БД!CN474)</f>
        <v/>
      </c>
      <c r="AG262" s="103" t="str">
        <f ca="1">IF(OR(БД!BX474="",ISERROR(БД!BX474)),"",БД!BX474)</f>
        <v/>
      </c>
      <c r="AH262" s="114" t="str">
        <f ca="1">IF(OR(БД!CD474="",ISERROR(БД!CD474)),"",БД!CD474)</f>
        <v/>
      </c>
      <c r="AI262" s="80" t="str">
        <f ca="1">IF(OR(БД!D517="",ISERROR(БД!D517)),"",БД!D517)</f>
        <v/>
      </c>
      <c r="AJ262" s="80" t="str">
        <f ca="1">IF(OR(БД!BM474="",ISERROR(БД!BM474)),"",БД!BM474)</f>
        <v/>
      </c>
      <c r="AK262" s="114" t="str">
        <f ca="1">IF(OR(БД!BS474="",ISERROR(БД!BS474)),"",БД!BS474)</f>
        <v/>
      </c>
      <c r="AL262" s="80" t="str">
        <f ca="1">IF(OR(БД!BB474="",ISERROR(БД!BB474)),"",БД!BB474)</f>
        <v/>
      </c>
      <c r="AM262" s="114" t="str">
        <f ca="1">IF(OR(БД!BH474="",ISERROR(БД!BH474)),"",БД!BH474)</f>
        <v/>
      </c>
      <c r="AN262" s="80" t="str">
        <f ca="1">IF(OR(БД!AW474="",ISERROR(БД!AW474)),"",БД!AW474)</f>
        <v/>
      </c>
      <c r="AO262" s="80" t="str">
        <f ca="1">IF(OR(БД!AR474="",ISERROR(БД!AR474)),"",БД!AR474)</f>
        <v/>
      </c>
      <c r="AP262" s="80" t="str">
        <f ca="1">IF(OR(БД!AM474="",ISERROR(БД!AM474)),"",БД!AM474)</f>
        <v/>
      </c>
      <c r="AQ262" s="80" t="str">
        <f ca="1">IF(OR(БД!AB474="",ISERROR(БД!AB474)),"",БД!AB474)</f>
        <v/>
      </c>
      <c r="AR262" s="114" t="str">
        <f ca="1">IF(OR(БД!AH474="",ISERROR(БД!AH474)),"",БД!AH474)</f>
        <v/>
      </c>
      <c r="AS262" s="103" t="str">
        <f ca="1">IF(OR(БД!W474="",ISERROR(БД!W474)),"",БД!W474)</f>
        <v/>
      </c>
      <c r="AT262" s="80" t="str">
        <f ca="1">IF(OR(БД!R474="",ISERROR(БД!R474)),"",БД!R474)</f>
        <v/>
      </c>
      <c r="AU262" s="108" t="str">
        <f ca="1">IF(OR(БД!N474="",ISERROR(БД!N474)),"",БД!N474)</f>
        <v/>
      </c>
      <c r="AV262" s="108" t="str">
        <f ca="1">IF(OR(БД!J474="",ISERROR(БД!J474)),"",БД!J474)</f>
        <v/>
      </c>
      <c r="AW262" s="80" t="str">
        <f ca="1">IF(OR(БД!GZ517="",ISERROR(БД!GZ517)),"",БД!GZ517)</f>
        <v/>
      </c>
      <c r="AX262" s="108" t="str">
        <f ca="1">IF(OR(БД!GV517="",ISERROR(БД!GV517)),"",БД!GV517)</f>
        <v/>
      </c>
      <c r="AY262" s="103" t="str">
        <f ca="1">IF(OR(БД!GQ517="",ISERROR(БД!GQ517)),"",БД!GQ517)</f>
        <v/>
      </c>
      <c r="AZ262" s="80" t="str">
        <f ca="1">IF(OR(БД!P431="",ISERROR(БД!P431)),"",БД!P431)</f>
        <v/>
      </c>
      <c r="BA262" s="108" t="str">
        <f ca="1">IF(OR(БД!AB302="",ISERROR(БД!AB302)),"",БД!AB302)</f>
        <v/>
      </c>
      <c r="BB262" s="82" t="str">
        <f ca="1">IF(OR(БД!AE302="",ISERROR(БД!AE302)),"",БД!AE302)</f>
        <v/>
      </c>
      <c r="BC262" s="103" t="str">
        <f ca="1">IF(OR(БД!M302="",ISERROR(БД!M302)),"",БД!M302)</f>
        <v/>
      </c>
      <c r="BE262" s="80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03" t="str">
        <f ca="1">IF(OR(БД!I216="",ISERROR(БД!I216)),"",БД!I216)</f>
        <v/>
      </c>
      <c r="BI262" s="114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8" t="str">
        <f ca="1">IF(OR(БД!HZ259="",ISERROR(БД!HZ259)),"",БД!HZ259)</f>
        <v/>
      </c>
      <c r="BM262" s="134" t="str">
        <f>IF(OR(БД!IA259="",ISERROR(БД!IA259)),"",БД!IA259)</f>
        <v/>
      </c>
      <c r="BN262" s="64" t="str">
        <f ca="1">IF(OR(БД!HU259="",ISERROR(БД!HU259)),"",БД!HU259)</f>
        <v/>
      </c>
      <c r="BO262" s="108" t="str">
        <f ca="1">IF(OR(БД!HH259="",ISERROR(БД!HH259)),"",БД!HH259)</f>
        <v/>
      </c>
      <c r="BP262" s="134" t="str">
        <f>IF(OR(БД!HI259="",ISERROR(БД!HI259)),"",БД!HI259)</f>
        <v/>
      </c>
      <c r="BQ262" s="66" t="str">
        <f ca="1">IF(OR(БД!EG345="",ISERROR(БД!EG345)),"",БД!EG345)</f>
        <v/>
      </c>
      <c r="BR262" s="66" t="str">
        <f ca="1">IF(OR(БД!EC345="",ISERROR(БД!EC345)),"",БД!EC345)</f>
        <v/>
      </c>
      <c r="BS262" s="108" t="str">
        <f ca="1">IF(OR(БД!FG517="",ISERROR(БД!FG517)),"",БД!FG517)</f>
        <v/>
      </c>
      <c r="BT262" s="108" t="str">
        <f ca="1">IF(OR(БД!FC517="",ISERROR(БД!FC517)),"",БД!FC517)</f>
        <v/>
      </c>
      <c r="BU262" s="108" t="str">
        <f ca="1">IF(OR(БД!EY517="",ISERROR(БД!EY517)),"",БД!EY517)</f>
        <v/>
      </c>
      <c r="BV262" s="108" t="str">
        <f ca="1">IF(OR(БД!EU517="",ISERROR(БД!EU517)),"",БД!EU517)</f>
        <v/>
      </c>
      <c r="BW262" s="108" t="str">
        <f ca="1">IF(OR(БД!EQ517="",ISERROR(БД!EQ517)),"",БД!EQ517)</f>
        <v/>
      </c>
      <c r="BX262" s="80" t="str">
        <f ca="1">IF(OR(БД!I517="",ISERROR(БД!I517)),"",БД!I517)</f>
        <v/>
      </c>
      <c r="BY262" s="114" t="str">
        <f ca="1">IF(OR(БД!O517="",ISERROR(БД!O517)),"",БД!O517)</f>
        <v/>
      </c>
      <c r="BZ262" s="103" t="str">
        <f ca="1">IF(OR(БД!M87="",ISERROR(БД!M87)),"",БД!M87)</f>
        <v/>
      </c>
      <c r="CA262" s="103" t="str">
        <f ca="1">IF(OR(БД!H87="",ISERROR(БД!H87)),"",БД!H87)</f>
        <v/>
      </c>
      <c r="CB262" s="108" t="str">
        <f ca="1">IF(OR(БД!D87="",ISERROR(БД!D87)),"",БД!D87)</f>
        <v/>
      </c>
      <c r="CC262" s="108" t="str">
        <f ca="1">IF(OR(БД!D302="",ISERROR(БД!D302)),"",БД!D302)</f>
        <v/>
      </c>
      <c r="CD262" s="29"/>
      <c r="CE262" s="103" t="str">
        <f ca="1">IF(OR(БД!AV259="",ISERROR(БД!AV259)),"",БД!AV259)</f>
        <v/>
      </c>
      <c r="CF262" s="114" t="str">
        <f ca="1">IF(OR(БД!BB259="",ISERROR(БД!BB259)),"",БД!BB259)</f>
        <v/>
      </c>
      <c r="CG262" s="103" t="str">
        <f ca="1">IF(OR(БД!W302="",ISERROR(БД!W302)),"",БД!W302)</f>
        <v/>
      </c>
      <c r="CH262" s="103" t="str">
        <f ca="1">IF(OR(БД!AF259="",ISERROR(БД!AF259)),"",БД!AF259)</f>
        <v/>
      </c>
      <c r="CI262" s="114" t="str">
        <f ca="1">IF(OR(БД!AL259="",ISERROR(БД!AL259)),"",БД!AL259)</f>
        <v/>
      </c>
    </row>
    <row r="263" spans="1:87" ht="15.75" thickBot="1" x14ac:dyDescent="0.3">
      <c r="A263" s="118" t="s">
        <v>78</v>
      </c>
      <c r="B263" s="183">
        <f ca="1">SUM(B252:B262)</f>
        <v>0</v>
      </c>
      <c r="C263" s="183">
        <f>SUM(C252:C262)</f>
        <v>0</v>
      </c>
      <c r="D263" s="183">
        <f t="shared" ref="D263:AX263" ca="1" si="164">SUM(D252:D262)</f>
        <v>0</v>
      </c>
      <c r="E263" s="183">
        <f ca="1">SUM(E252:E262)</f>
        <v>0</v>
      </c>
      <c r="F263" s="183">
        <f ca="1">SUM(F252:F262)</f>
        <v>0</v>
      </c>
      <c r="G263" s="183">
        <f t="shared" ca="1" si="164"/>
        <v>0</v>
      </c>
      <c r="H263" s="183">
        <f ca="1">SUM(H252:H262)</f>
        <v>0</v>
      </c>
      <c r="I263" s="183">
        <f ca="1">SUM(I252:I262)</f>
        <v>0</v>
      </c>
      <c r="J263" s="183">
        <f ca="1">SUM(J252:J262)</f>
        <v>0</v>
      </c>
      <c r="K263" s="183">
        <f>SUM(K252:K262)</f>
        <v>0</v>
      </c>
      <c r="L263" s="183">
        <f t="shared" ca="1" si="164"/>
        <v>0</v>
      </c>
      <c r="M263" s="183">
        <f ca="1">SUM(M252:M262)</f>
        <v>0</v>
      </c>
      <c r="N263" s="183">
        <f t="shared" ca="1" si="164"/>
        <v>0</v>
      </c>
      <c r="O263" s="183">
        <f t="shared" ca="1" si="164"/>
        <v>0</v>
      </c>
      <c r="P263" s="183">
        <f t="shared" ca="1" si="164"/>
        <v>0</v>
      </c>
      <c r="Q263" s="183">
        <f t="shared" ca="1" si="164"/>
        <v>0</v>
      </c>
      <c r="R263" s="183">
        <f ca="1">SUM(R252:R262)</f>
        <v>0</v>
      </c>
      <c r="S263" s="183">
        <f t="shared" ca="1" si="164"/>
        <v>0</v>
      </c>
      <c r="T263" s="183">
        <f t="shared" ca="1" si="164"/>
        <v>0</v>
      </c>
      <c r="U263" s="183">
        <f t="shared" ca="1" si="164"/>
        <v>0</v>
      </c>
      <c r="V263" s="183">
        <f t="shared" ca="1" si="164"/>
        <v>0</v>
      </c>
      <c r="W263" s="183">
        <f t="shared" ca="1" si="164"/>
        <v>0</v>
      </c>
      <c r="X263" s="183">
        <f t="shared" ca="1" si="164"/>
        <v>0</v>
      </c>
      <c r="Y263" s="183">
        <f t="shared" ca="1" si="164"/>
        <v>0</v>
      </c>
      <c r="Z263" s="183">
        <f t="shared" ca="1" si="164"/>
        <v>0</v>
      </c>
      <c r="AA263" s="183">
        <f t="shared" ca="1" si="164"/>
        <v>0</v>
      </c>
      <c r="AB263" s="183">
        <f ca="1">SUM(AB252:AB262)</f>
        <v>0</v>
      </c>
      <c r="AC263" s="183">
        <f ca="1">SUM(AC252:AC262)</f>
        <v>0</v>
      </c>
      <c r="AD263" s="183">
        <f t="shared" ca="1" si="164"/>
        <v>0</v>
      </c>
      <c r="AE263" s="183">
        <f ca="1">SUM(AE252:AE262)</f>
        <v>0</v>
      </c>
      <c r="AF263" s="183">
        <f t="shared" ca="1" si="164"/>
        <v>0</v>
      </c>
      <c r="AG263" s="183">
        <f ca="1">SUM(AG252:AG262)</f>
        <v>0</v>
      </c>
      <c r="AH263" s="183">
        <f t="shared" ca="1" si="164"/>
        <v>0</v>
      </c>
      <c r="AI263" s="183">
        <f ca="1">SUM(AI252:AI262)</f>
        <v>0</v>
      </c>
      <c r="AJ263" s="183">
        <f ca="1">SUM(AJ252:AJ262)</f>
        <v>0</v>
      </c>
      <c r="AK263" s="183">
        <f ca="1">SUM(AK252:AK262)</f>
        <v>0</v>
      </c>
      <c r="AL263" s="183">
        <f ca="1">SUM(AL252:AL262)</f>
        <v>0</v>
      </c>
      <c r="AM263" s="183">
        <f t="shared" ca="1" si="164"/>
        <v>0</v>
      </c>
      <c r="AN263" s="183">
        <f ca="1">SUM(AN252:AN262)</f>
        <v>0</v>
      </c>
      <c r="AO263" s="183">
        <f ca="1">SUM(AO252:AO262)</f>
        <v>0</v>
      </c>
      <c r="AP263" s="183">
        <f ca="1">SUM(AP252:AP262)</f>
        <v>0</v>
      </c>
      <c r="AQ263" s="183">
        <f ca="1">SUM(AQ252:AQ262)</f>
        <v>0</v>
      </c>
      <c r="AR263" s="183">
        <f t="shared" ca="1" si="164"/>
        <v>0</v>
      </c>
      <c r="AS263" s="183">
        <f ca="1">SUM(AS252:AS262)</f>
        <v>0</v>
      </c>
      <c r="AT263" s="183">
        <f ca="1">SUM(AT252:AT262)</f>
        <v>0</v>
      </c>
      <c r="AU263" s="183">
        <f t="shared" ca="1" si="164"/>
        <v>0</v>
      </c>
      <c r="AV263" s="183">
        <f t="shared" ca="1" si="164"/>
        <v>0</v>
      </c>
      <c r="AW263" s="183">
        <f ca="1">SUM(AW252:AW262)</f>
        <v>0</v>
      </c>
      <c r="AX263" s="183">
        <f t="shared" ca="1" si="164"/>
        <v>0</v>
      </c>
      <c r="AY263" s="183">
        <f ca="1">SUM(AY252:AY262)</f>
        <v>0</v>
      </c>
      <c r="AZ263" s="183">
        <f ca="1">SUM(AZ252:AZ262)</f>
        <v>0</v>
      </c>
      <c r="BA263" s="183">
        <f ca="1">SUM(BA252:BA262)</f>
        <v>0</v>
      </c>
      <c r="BB263" s="183">
        <f ca="1">SUM(BB252:BB262)</f>
        <v>0</v>
      </c>
      <c r="BC263" s="183">
        <f ca="1">SUM(BC252:BC262)</f>
        <v>0</v>
      </c>
      <c r="BE263" s="183">
        <f t="shared" ref="BE263:CC263" ca="1" si="165">SUM(BE252:BE262)</f>
        <v>0</v>
      </c>
      <c r="BF263" s="183">
        <f t="shared" ca="1" si="165"/>
        <v>0</v>
      </c>
      <c r="BG263" s="183">
        <f t="shared" ca="1" si="165"/>
        <v>0</v>
      </c>
      <c r="BH263" s="183">
        <f t="shared" ca="1" si="165"/>
        <v>0</v>
      </c>
      <c r="BI263" s="183">
        <f t="shared" ca="1" si="165"/>
        <v>0</v>
      </c>
      <c r="BJ263" s="183">
        <f t="shared" ca="1" si="165"/>
        <v>0</v>
      </c>
      <c r="BK263" s="183">
        <f t="shared" ca="1" si="165"/>
        <v>0</v>
      </c>
      <c r="BL263" s="183">
        <f t="shared" ca="1" si="165"/>
        <v>0</v>
      </c>
      <c r="BM263" s="183">
        <f>SUM(BM252:BM262)</f>
        <v>0</v>
      </c>
      <c r="BN263" s="183">
        <f ca="1">SUM(BN252:BN262)</f>
        <v>0</v>
      </c>
      <c r="BO263" s="183">
        <f t="shared" ca="1" si="165"/>
        <v>0</v>
      </c>
      <c r="BP263" s="183">
        <f>SUM(BP252:BP262)</f>
        <v>0</v>
      </c>
      <c r="BQ263" s="183">
        <f t="shared" ca="1" si="165"/>
        <v>0</v>
      </c>
      <c r="BR263" s="183">
        <f t="shared" ca="1" si="165"/>
        <v>0</v>
      </c>
      <c r="BS263" s="183">
        <f t="shared" ca="1" si="165"/>
        <v>0</v>
      </c>
      <c r="BT263" s="183">
        <f t="shared" ca="1" si="165"/>
        <v>0</v>
      </c>
      <c r="BU263" s="183">
        <f t="shared" ca="1" si="165"/>
        <v>0</v>
      </c>
      <c r="BV263" s="183">
        <f t="shared" ca="1" si="165"/>
        <v>0</v>
      </c>
      <c r="BW263" s="183">
        <f t="shared" ca="1" si="165"/>
        <v>0</v>
      </c>
      <c r="BX263" s="183">
        <f t="shared" ca="1" si="165"/>
        <v>0</v>
      </c>
      <c r="BY263" s="183">
        <f t="shared" ca="1" si="165"/>
        <v>0</v>
      </c>
      <c r="BZ263" s="183">
        <f t="shared" ca="1" si="165"/>
        <v>0</v>
      </c>
      <c r="CA263" s="183">
        <f t="shared" ca="1" si="165"/>
        <v>0</v>
      </c>
      <c r="CB263" s="183">
        <f t="shared" ca="1" si="165"/>
        <v>0</v>
      </c>
      <c r="CC263" s="183">
        <f t="shared" ca="1" si="165"/>
        <v>0</v>
      </c>
      <c r="CD263" s="29"/>
      <c r="CE263" s="183">
        <f ca="1">SUM(CE252:CE262)</f>
        <v>0</v>
      </c>
      <c r="CF263" s="183">
        <f ca="1">SUM(CF252:CF262)</f>
        <v>0</v>
      </c>
      <c r="CG263" s="183">
        <f ca="1">SUM(CG252:CG262)</f>
        <v>0</v>
      </c>
      <c r="CH263" s="183">
        <f ca="1">SUM(CH252:CH262)</f>
        <v>0</v>
      </c>
      <c r="CI263" s="183">
        <f ca="1">SUM(CI252:CI262)</f>
        <v>0</v>
      </c>
    </row>
    <row r="264" spans="1:87" ht="15.75" thickBot="1" x14ac:dyDescent="0.3">
      <c r="A264" s="68" t="s">
        <v>79</v>
      </c>
      <c r="B264" s="183">
        <f ca="1">B251+B263</f>
        <v>3482.0879999999966</v>
      </c>
      <c r="C264" s="183">
        <f>C251+C263</f>
        <v>3597.1770000000006</v>
      </c>
      <c r="D264" s="183">
        <f t="shared" ref="D264:AX264" ca="1" si="166">D251+D263</f>
        <v>3904.4940000000001</v>
      </c>
      <c r="E264" s="183">
        <f ca="1">E251+E263</f>
        <v>456.29499999999632</v>
      </c>
      <c r="F264" s="183">
        <f ca="1">F251+F263</f>
        <v>373.57900000000018</v>
      </c>
      <c r="G264" s="183">
        <f t="shared" ca="1" si="166"/>
        <v>6481383.0538000017</v>
      </c>
      <c r="H264" s="183">
        <f ca="1">H251+H263</f>
        <v>2652.2139999999999</v>
      </c>
      <c r="I264" s="183">
        <f ca="1">I251+I263</f>
        <v>2652.2139999999999</v>
      </c>
      <c r="J264" s="183">
        <f ca="1">J251+J263</f>
        <v>6491359.0176300015</v>
      </c>
      <c r="K264" s="183">
        <f>K251+K263</f>
        <v>24763.079999999998</v>
      </c>
      <c r="L264" s="183">
        <f t="shared" ca="1" si="166"/>
        <v>24637.235000000001</v>
      </c>
      <c r="M264" s="183">
        <f ca="1">M251+M263</f>
        <v>2394.7539999999808</v>
      </c>
      <c r="N264" s="183">
        <f t="shared" ca="1" si="166"/>
        <v>1954.6130000000001</v>
      </c>
      <c r="O264" s="183">
        <f t="shared" ca="1" si="166"/>
        <v>132.16799999999978</v>
      </c>
      <c r="P264" s="183">
        <f t="shared" ca="1" si="166"/>
        <v>148.988</v>
      </c>
      <c r="Q264" s="183">
        <f t="shared" ca="1" si="166"/>
        <v>1163.629859999992</v>
      </c>
      <c r="R264" s="183">
        <f ca="1">R251+R263</f>
        <v>1110.3410000000001</v>
      </c>
      <c r="S264" s="183">
        <f t="shared" ca="1" si="166"/>
        <v>13.92</v>
      </c>
      <c r="T264" s="183">
        <f t="shared" ca="1" si="166"/>
        <v>13.899000000000001</v>
      </c>
      <c r="U264" s="183">
        <f t="shared" ca="1" si="166"/>
        <v>2304.615999999995</v>
      </c>
      <c r="V264" s="183">
        <f t="shared" ca="1" si="166"/>
        <v>515.53205999999955</v>
      </c>
      <c r="W264" s="183">
        <f t="shared" ca="1" si="166"/>
        <v>457.60499999999996</v>
      </c>
      <c r="X264" s="183">
        <f t="shared" ca="1" si="166"/>
        <v>339.12</v>
      </c>
      <c r="Y264" s="183">
        <f t="shared" ca="1" si="166"/>
        <v>69</v>
      </c>
      <c r="Z264" s="183">
        <f t="shared" ca="1" si="166"/>
        <v>522.79299999995214</v>
      </c>
      <c r="AA264" s="183">
        <f t="shared" ca="1" si="166"/>
        <v>210.59899999999999</v>
      </c>
      <c r="AB264" s="183">
        <f ca="1">AB251+AB263</f>
        <v>365.5</v>
      </c>
      <c r="AC264" s="183">
        <f ca="1">AC251+AC263</f>
        <v>82.51</v>
      </c>
      <c r="AD264" s="183">
        <f t="shared" ca="1" si="166"/>
        <v>82.51</v>
      </c>
      <c r="AE264" s="183">
        <f ca="1">AE251+AE263</f>
        <v>178.36699999999999</v>
      </c>
      <c r="AF264" s="183">
        <f t="shared" ca="1" si="166"/>
        <v>178.36699999999999</v>
      </c>
      <c r="AG264" s="183">
        <f ca="1">AG251+AG263</f>
        <v>68.006</v>
      </c>
      <c r="AH264" s="183">
        <f t="shared" ca="1" si="166"/>
        <v>361.32799999999997</v>
      </c>
      <c r="AI264" s="183">
        <f ca="1">AI251+AI263</f>
        <v>246.37300000000002</v>
      </c>
      <c r="AJ264" s="183">
        <f ca="1">AJ251+AJ263</f>
        <v>754.39600000001383</v>
      </c>
      <c r="AK264" s="183">
        <f ca="1">AK251+AK263</f>
        <v>856.89100000000008</v>
      </c>
      <c r="AL264" s="183">
        <f ca="1">AL251+AL263</f>
        <v>93</v>
      </c>
      <c r="AM264" s="183">
        <f t="shared" ca="1" si="166"/>
        <v>97.48899999999999</v>
      </c>
      <c r="AN264" s="183">
        <f ca="1">AN251+AN263</f>
        <v>130.30000000000001</v>
      </c>
      <c r="AO264" s="183">
        <f ca="1">AO251+AO263</f>
        <v>3.9999999999995088</v>
      </c>
      <c r="AP264" s="183">
        <f ca="1">AP251+AP263</f>
        <v>0.89</v>
      </c>
      <c r="AQ264" s="183">
        <f ca="1">AQ251+AQ263</f>
        <v>3934.875119999921</v>
      </c>
      <c r="AR264" s="183">
        <f t="shared" ca="1" si="166"/>
        <v>4398.3449999999993</v>
      </c>
      <c r="AS264" s="183">
        <f ca="1">AS251+AS263</f>
        <v>362.33195000000194</v>
      </c>
      <c r="AT264" s="183">
        <f ca="1">AT251+AT263</f>
        <v>600</v>
      </c>
      <c r="AU264" s="183">
        <f t="shared" ca="1" si="166"/>
        <v>0</v>
      </c>
      <c r="AV264" s="183">
        <f t="shared" ca="1" si="166"/>
        <v>0</v>
      </c>
      <c r="AW264" s="183">
        <f ca="1">AW251+AW263</f>
        <v>427.10818000001456</v>
      </c>
      <c r="AX264" s="183">
        <f t="shared" ca="1" si="166"/>
        <v>0</v>
      </c>
      <c r="AY264" s="183">
        <f ca="1">AY251+AY263</f>
        <v>2304.615999999995</v>
      </c>
      <c r="AZ264" s="183">
        <f ca="1">AZ251+AZ263</f>
        <v>444.84195000000193</v>
      </c>
      <c r="BA264" s="183">
        <f ca="1">BA251+BA263</f>
        <v>0</v>
      </c>
      <c r="BB264" s="183">
        <f ca="1">BB251+BB263</f>
        <v>140376.144</v>
      </c>
      <c r="BC264" s="183">
        <f ca="1">BC251+BC263</f>
        <v>6494973.2736299997</v>
      </c>
      <c r="BE264" s="183">
        <f t="shared" ref="BE264:CC264" ca="1" si="167">BE251+BE263</f>
        <v>6424.4919999999984</v>
      </c>
      <c r="BF264" s="183">
        <f t="shared" ca="1" si="167"/>
        <v>5603.2010000000009</v>
      </c>
      <c r="BG264" s="183">
        <f t="shared" ca="1" si="167"/>
        <v>821.29100000000017</v>
      </c>
      <c r="BH264" s="183">
        <f t="shared" ca="1" si="167"/>
        <v>459.86499999999626</v>
      </c>
      <c r="BI264" s="183">
        <f t="shared" ca="1" si="167"/>
        <v>347.76</v>
      </c>
      <c r="BJ264" s="183">
        <f t="shared" ca="1" si="167"/>
        <v>456.29499999999632</v>
      </c>
      <c r="BK264" s="183">
        <f t="shared" ca="1" si="167"/>
        <v>3.5699999999999994</v>
      </c>
      <c r="BL264" s="183">
        <f t="shared" ca="1" si="167"/>
        <v>4465.4799999999996</v>
      </c>
      <c r="BM264" s="183">
        <f>BM251+BM263</f>
        <v>540.03500000000008</v>
      </c>
      <c r="BN264" s="183">
        <f ca="1">BN251+BN263</f>
        <v>4461.7349999999997</v>
      </c>
      <c r="BO264" s="183">
        <f t="shared" ca="1" si="167"/>
        <v>3.7449999999999992</v>
      </c>
      <c r="BP264" s="183">
        <f>BP251+BP263</f>
        <v>0.27200000000000002</v>
      </c>
      <c r="BQ264" s="183">
        <f t="shared" ca="1" si="167"/>
        <v>0</v>
      </c>
      <c r="BR264" s="183">
        <f t="shared" ca="1" si="167"/>
        <v>0</v>
      </c>
      <c r="BS264" s="183">
        <f t="shared" ca="1" si="167"/>
        <v>0</v>
      </c>
      <c r="BT264" s="183">
        <f t="shared" ca="1" si="167"/>
        <v>0</v>
      </c>
      <c r="BU264" s="183">
        <f t="shared" ca="1" si="167"/>
        <v>0</v>
      </c>
      <c r="BV264" s="183">
        <f t="shared" ca="1" si="167"/>
        <v>0</v>
      </c>
      <c r="BW264" s="183">
        <f t="shared" ca="1" si="167"/>
        <v>0</v>
      </c>
      <c r="BX264" s="183">
        <f t="shared" ca="1" si="167"/>
        <v>17230.657999999992</v>
      </c>
      <c r="BY264" s="183">
        <f t="shared" ca="1" si="167"/>
        <v>16028.102000000001</v>
      </c>
      <c r="BZ264" s="183">
        <f t="shared" ca="1" si="167"/>
        <v>373.57900000000018</v>
      </c>
      <c r="CA264" s="183">
        <f t="shared" ca="1" si="167"/>
        <v>373.57900000000018</v>
      </c>
      <c r="CB264" s="183">
        <f t="shared" ca="1" si="167"/>
        <v>0</v>
      </c>
      <c r="CC264" s="183">
        <f t="shared" ca="1" si="167"/>
        <v>0</v>
      </c>
      <c r="CD264" s="29"/>
      <c r="CE264" s="183">
        <f ca="1">CE251+CE263</f>
        <v>-6462903.2042000005</v>
      </c>
      <c r="CF264" s="183">
        <f ca="1">CF251+CF263</f>
        <v>2906.1380000000004</v>
      </c>
      <c r="CG264" s="183">
        <f ca="1">CG251+CG263</f>
        <v>14667.416169999869</v>
      </c>
      <c r="CH264" s="183">
        <f ca="1">CH251+CH263</f>
        <v>828.60599999999999</v>
      </c>
      <c r="CI264" s="183">
        <f ca="1">CI251+CI263</f>
        <v>986.00500000000011</v>
      </c>
    </row>
    <row r="267" spans="1:87" ht="15.75" thickBot="1" x14ac:dyDescent="0.3"/>
    <row r="268" spans="1:87" x14ac:dyDescent="0.25">
      <c r="A268" s="256" t="s">
        <v>5</v>
      </c>
    </row>
    <row r="269" spans="1:87" x14ac:dyDescent="0.25">
      <c r="A269" s="257"/>
    </row>
    <row r="270" spans="1:87" ht="15.75" thickBot="1" x14ac:dyDescent="0.3">
      <c r="A270" s="258"/>
    </row>
    <row r="271" spans="1:87" ht="15.75" thickBot="1" x14ac:dyDescent="0.3">
      <c r="A271" s="178"/>
    </row>
    <row r="272" spans="1:87" x14ac:dyDescent="0.25">
      <c r="A272" s="2">
        <v>1</v>
      </c>
    </row>
    <row r="273" spans="1:1" x14ac:dyDescent="0.25">
      <c r="A273" s="113">
        <v>2</v>
      </c>
    </row>
    <row r="274" spans="1:1" x14ac:dyDescent="0.25">
      <c r="A274" s="113">
        <v>3</v>
      </c>
    </row>
    <row r="275" spans="1:1" x14ac:dyDescent="0.25">
      <c r="A275" s="113">
        <v>4</v>
      </c>
    </row>
    <row r="276" spans="1:1" x14ac:dyDescent="0.25">
      <c r="A276" s="113">
        <v>5</v>
      </c>
    </row>
    <row r="277" spans="1:1" x14ac:dyDescent="0.25">
      <c r="A277" s="113">
        <v>6</v>
      </c>
    </row>
    <row r="278" spans="1:1" x14ac:dyDescent="0.25">
      <c r="A278" s="113">
        <v>7</v>
      </c>
    </row>
    <row r="279" spans="1:1" x14ac:dyDescent="0.25">
      <c r="A279" s="113">
        <v>8</v>
      </c>
    </row>
    <row r="280" spans="1:1" x14ac:dyDescent="0.25">
      <c r="A280" s="113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82" t="s">
        <v>75</v>
      </c>
    </row>
    <row r="283" spans="1:1" x14ac:dyDescent="0.25">
      <c r="A283" s="2">
        <v>11</v>
      </c>
    </row>
    <row r="284" spans="1:1" x14ac:dyDescent="0.25">
      <c r="A284" s="113">
        <v>12</v>
      </c>
    </row>
    <row r="285" spans="1:1" x14ac:dyDescent="0.25">
      <c r="A285" s="113">
        <v>13</v>
      </c>
    </row>
    <row r="286" spans="1:1" x14ac:dyDescent="0.25">
      <c r="A286" s="113">
        <v>14</v>
      </c>
    </row>
    <row r="287" spans="1:1" x14ac:dyDescent="0.25">
      <c r="A287" s="113">
        <v>15</v>
      </c>
    </row>
    <row r="288" spans="1:1" x14ac:dyDescent="0.25">
      <c r="A288" s="113">
        <v>16</v>
      </c>
    </row>
    <row r="289" spans="1:1" x14ac:dyDescent="0.25">
      <c r="A289" s="113">
        <v>17</v>
      </c>
    </row>
    <row r="290" spans="1:1" x14ac:dyDescent="0.25">
      <c r="A290" s="113">
        <v>18</v>
      </c>
    </row>
    <row r="291" spans="1:1" x14ac:dyDescent="0.25">
      <c r="A291" s="113">
        <v>19</v>
      </c>
    </row>
    <row r="292" spans="1:1" ht="15.75" thickBot="1" x14ac:dyDescent="0.3">
      <c r="A292" s="61">
        <v>20</v>
      </c>
    </row>
    <row r="293" spans="1:1" x14ac:dyDescent="0.25">
      <c r="A293" s="116" t="s">
        <v>76</v>
      </c>
    </row>
    <row r="294" spans="1:1" ht="15.75" thickBot="1" x14ac:dyDescent="0.3">
      <c r="A294" s="67" t="s">
        <v>77</v>
      </c>
    </row>
    <row r="295" spans="1:1" x14ac:dyDescent="0.25">
      <c r="A295" s="117">
        <v>21</v>
      </c>
    </row>
    <row r="296" spans="1:1" x14ac:dyDescent="0.25">
      <c r="A296" s="113">
        <v>22</v>
      </c>
    </row>
    <row r="297" spans="1:1" x14ac:dyDescent="0.25">
      <c r="A297" s="113">
        <v>23</v>
      </c>
    </row>
    <row r="298" spans="1:1" x14ac:dyDescent="0.25">
      <c r="A298" s="113">
        <v>24</v>
      </c>
    </row>
    <row r="299" spans="1:1" x14ac:dyDescent="0.25">
      <c r="A299" s="113">
        <v>25</v>
      </c>
    </row>
    <row r="300" spans="1:1" x14ac:dyDescent="0.25">
      <c r="A300" s="113">
        <v>26</v>
      </c>
    </row>
    <row r="301" spans="1:1" x14ac:dyDescent="0.25">
      <c r="A301" s="113">
        <v>27</v>
      </c>
    </row>
    <row r="302" spans="1:1" x14ac:dyDescent="0.25">
      <c r="A302" s="113">
        <v>28</v>
      </c>
    </row>
    <row r="303" spans="1:1" x14ac:dyDescent="0.25">
      <c r="A303" s="113">
        <v>29</v>
      </c>
    </row>
    <row r="304" spans="1:1" x14ac:dyDescent="0.25">
      <c r="A304" s="113">
        <v>30</v>
      </c>
    </row>
    <row r="305" spans="1:1" ht="15.75" thickBot="1" x14ac:dyDescent="0.3">
      <c r="A305" s="61">
        <v>31</v>
      </c>
    </row>
    <row r="306" spans="1:1" x14ac:dyDescent="0.25">
      <c r="A306" s="118" t="s">
        <v>78</v>
      </c>
    </row>
    <row r="307" spans="1:1" ht="15.75" thickBot="1" x14ac:dyDescent="0.3">
      <c r="A307" s="68" t="s">
        <v>79</v>
      </c>
    </row>
  </sheetData>
  <mergeCells count="491">
    <mergeCell ref="AH98:AI98"/>
    <mergeCell ref="AJ98:AK98"/>
    <mergeCell ref="AB98:AC98"/>
    <mergeCell ref="KP98:KQ98"/>
    <mergeCell ref="KN97:KR97"/>
    <mergeCell ref="KN96:KR96"/>
    <mergeCell ref="AL97:AM97"/>
    <mergeCell ref="BC97:BD97"/>
    <mergeCell ref="BC98:BD98"/>
    <mergeCell ref="JI98:JJ98"/>
    <mergeCell ref="JI97:JJ97"/>
    <mergeCell ref="JA97:JB97"/>
    <mergeCell ref="JD97:JE97"/>
    <mergeCell ref="IT97:IU97"/>
    <mergeCell ref="DW98:DX98"/>
    <mergeCell ref="DW97:DZ97"/>
    <mergeCell ref="FW98:FX98"/>
    <mergeCell ref="EW98:EX98"/>
    <mergeCell ref="FM98:FN98"/>
    <mergeCell ref="DU98:DV98"/>
    <mergeCell ref="FM97:FN97"/>
    <mergeCell ref="FO97:FP97"/>
    <mergeCell ref="FK97:FL97"/>
    <mergeCell ref="EL184:EM184"/>
    <mergeCell ref="EL182:EO182"/>
    <mergeCell ref="EG182:EH182"/>
    <mergeCell ref="CC183:CD183"/>
    <mergeCell ref="G139:J139"/>
    <mergeCell ref="B137:AI137"/>
    <mergeCell ref="B180:EP180"/>
    <mergeCell ref="EL181:EP181"/>
    <mergeCell ref="CY182:DH182"/>
    <mergeCell ref="B138:AI138"/>
    <mergeCell ref="AH139:AI139"/>
    <mergeCell ref="CM183:CN183"/>
    <mergeCell ref="CK183:CL183"/>
    <mergeCell ref="CT183:CU183"/>
    <mergeCell ref="R140:S140"/>
    <mergeCell ref="T140:U140"/>
    <mergeCell ref="AG182:AH182"/>
    <mergeCell ref="BI181:BO181"/>
    <mergeCell ref="CP183:CQ183"/>
    <mergeCell ref="S225:T225"/>
    <mergeCell ref="EA54:EB54"/>
    <mergeCell ref="BL97:BM97"/>
    <mergeCell ref="BD54:BF54"/>
    <mergeCell ref="Y54:AA54"/>
    <mergeCell ref="AB54:AD54"/>
    <mergeCell ref="AO54:AQ54"/>
    <mergeCell ref="DM55:DN55"/>
    <mergeCell ref="CW98:CX98"/>
    <mergeCell ref="CY98:CZ98"/>
    <mergeCell ref="CO97:CR97"/>
    <mergeCell ref="CQ98:CR98"/>
    <mergeCell ref="BX97:BY97"/>
    <mergeCell ref="BX98:BY98"/>
    <mergeCell ref="BJ98:BK98"/>
    <mergeCell ref="DA183:DD183"/>
    <mergeCell ref="DC184:DD184"/>
    <mergeCell ref="DE184:DF184"/>
    <mergeCell ref="DE183:DH183"/>
    <mergeCell ref="DG184:DH184"/>
    <mergeCell ref="AD97:AG97"/>
    <mergeCell ref="CK182:CO182"/>
    <mergeCell ref="CW183:CX183"/>
    <mergeCell ref="Z97:AC97"/>
    <mergeCell ref="O226:P226"/>
    <mergeCell ref="AC226:AD226"/>
    <mergeCell ref="AE226:AF226"/>
    <mergeCell ref="B141:C141"/>
    <mergeCell ref="I140:J140"/>
    <mergeCell ref="V140:W140"/>
    <mergeCell ref="Q226:R226"/>
    <mergeCell ref="Q225:R225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B51:FM51"/>
    <mergeCell ref="B52:FM52"/>
    <mergeCell ref="FI53:FM53"/>
    <mergeCell ref="DU53:EH53"/>
    <mergeCell ref="EC54:ED54"/>
    <mergeCell ref="CM53:DS53"/>
    <mergeCell ref="EE54:EF54"/>
    <mergeCell ref="FD54:FG54"/>
    <mergeCell ref="EJ53:FG53"/>
    <mergeCell ref="FB54:FC54"/>
    <mergeCell ref="EJ54:EK54"/>
    <mergeCell ref="EL54:EM54"/>
    <mergeCell ref="EN54:EO54"/>
    <mergeCell ref="EP54:EQ54"/>
    <mergeCell ref="DQ54:DR54"/>
    <mergeCell ref="DO54:DP54"/>
    <mergeCell ref="B94:LG94"/>
    <mergeCell ref="FI54:FM54"/>
    <mergeCell ref="CU98:CV98"/>
    <mergeCell ref="HY97:IA97"/>
    <mergeCell ref="IF97:IH97"/>
    <mergeCell ref="IF96:IH96"/>
    <mergeCell ref="HB97:HD97"/>
    <mergeCell ref="IB97:ID97"/>
    <mergeCell ref="HY96:ID96"/>
    <mergeCell ref="DI97:DJ97"/>
    <mergeCell ref="CO98:CP98"/>
    <mergeCell ref="DK97:DL97"/>
    <mergeCell ref="DG97:DH97"/>
    <mergeCell ref="FU98:FV98"/>
    <mergeCell ref="FS97:FT97"/>
    <mergeCell ref="HV97:HW97"/>
    <mergeCell ref="FE97:FF97"/>
    <mergeCell ref="DU97:DV97"/>
    <mergeCell ref="AD98:AE98"/>
    <mergeCell ref="AW98:AX98"/>
    <mergeCell ref="AW97:AZ97"/>
    <mergeCell ref="AY98:AZ98"/>
    <mergeCell ref="DY98:DZ98"/>
    <mergeCell ref="R96:AM96"/>
    <mergeCell ref="ET54:EU54"/>
    <mergeCell ref="EG54:EH54"/>
    <mergeCell ref="EA98:EB98"/>
    <mergeCell ref="BH96:CG96"/>
    <mergeCell ref="BL98:BM98"/>
    <mergeCell ref="CB98:CC98"/>
    <mergeCell ref="CY97:CZ97"/>
    <mergeCell ref="DE54:DG54"/>
    <mergeCell ref="DB54:DD54"/>
    <mergeCell ref="DK55:DL55"/>
    <mergeCell ref="CM54:CN54"/>
    <mergeCell ref="CO54:CP54"/>
    <mergeCell ref="DY54:DZ54"/>
    <mergeCell ref="DK54:DN54"/>
    <mergeCell ref="BG54:BI54"/>
    <mergeCell ref="DH54:DJ54"/>
    <mergeCell ref="CY54:DA54"/>
    <mergeCell ref="CT54:CV54"/>
    <mergeCell ref="CD98:CE98"/>
    <mergeCell ref="CI96:GD96"/>
    <mergeCell ref="EZ54:FA54"/>
    <mergeCell ref="ER54:ES54"/>
    <mergeCell ref="EV54:EY54"/>
    <mergeCell ref="CB97:CC97"/>
    <mergeCell ref="AU98:AV98"/>
    <mergeCell ref="DC98:DD98"/>
    <mergeCell ref="AS98:AT98"/>
    <mergeCell ref="BT98:BU98"/>
    <mergeCell ref="BZ98:CA98"/>
    <mergeCell ref="DO97:DR97"/>
    <mergeCell ref="DM98:DN98"/>
    <mergeCell ref="DO98:DP98"/>
    <mergeCell ref="DS98:DT98"/>
    <mergeCell ref="BJ97:BK97"/>
    <mergeCell ref="DI98:DJ98"/>
    <mergeCell ref="DA98:DB98"/>
    <mergeCell ref="BN97:BO97"/>
    <mergeCell ref="BV97:BW97"/>
    <mergeCell ref="DM97:DN97"/>
    <mergeCell ref="BR98:BS98"/>
    <mergeCell ref="CD97:CE97"/>
    <mergeCell ref="FK98:FL98"/>
    <mergeCell ref="FY97:FZ97"/>
    <mergeCell ref="FY98:FZ98"/>
    <mergeCell ref="EV55:EW55"/>
    <mergeCell ref="EC98:ED98"/>
    <mergeCell ref="BP98:BQ98"/>
    <mergeCell ref="FS98:FT98"/>
    <mergeCell ref="AS182:AT182"/>
    <mergeCell ref="AO96:BF96"/>
    <mergeCell ref="CD55:CE55"/>
    <mergeCell ref="FI55:FJ55"/>
    <mergeCell ref="CF55:CG55"/>
    <mergeCell ref="AZ55:BA55"/>
    <mergeCell ref="FC98:FD98"/>
    <mergeCell ref="CU97:CV97"/>
    <mergeCell ref="CW97:CX97"/>
    <mergeCell ref="DA97:DB97"/>
    <mergeCell ref="FI97:FJ97"/>
    <mergeCell ref="AQ97:AR97"/>
    <mergeCell ref="AQ98:AR98"/>
    <mergeCell ref="BN98:BO98"/>
    <mergeCell ref="BV98:BW98"/>
    <mergeCell ref="BA97:BB97"/>
    <mergeCell ref="BA98:BB98"/>
    <mergeCell ref="BZ225:CB225"/>
    <mergeCell ref="BA226:BB226"/>
    <mergeCell ref="AA139:AC139"/>
    <mergeCell ref="AH141:AI141"/>
    <mergeCell ref="AH140:AI140"/>
    <mergeCell ref="CH225:CI225"/>
    <mergeCell ref="BI182:BN182"/>
    <mergeCell ref="AY183:AZ183"/>
    <mergeCell ref="BI183:BJ183"/>
    <mergeCell ref="BM183:BN183"/>
    <mergeCell ref="AG226:AH226"/>
    <mergeCell ref="AQ226:AR226"/>
    <mergeCell ref="BA182:BB182"/>
    <mergeCell ref="AM182:AN182"/>
    <mergeCell ref="AC182:AD182"/>
    <mergeCell ref="BQ182:CJ182"/>
    <mergeCell ref="CH226:CI226"/>
    <mergeCell ref="AK182:AL182"/>
    <mergeCell ref="BX226:BY226"/>
    <mergeCell ref="BX225:BY225"/>
    <mergeCell ref="BO226:BP226"/>
    <mergeCell ref="BL226:BM226"/>
    <mergeCell ref="BH226:BI226"/>
    <mergeCell ref="AJ226:AK226"/>
    <mergeCell ref="M55:N55"/>
    <mergeCell ref="LF97:LG97"/>
    <mergeCell ref="GO96:GX96"/>
    <mergeCell ref="CD54:CE54"/>
    <mergeCell ref="CK97:CL97"/>
    <mergeCell ref="CM97:CN97"/>
    <mergeCell ref="BT54:BU54"/>
    <mergeCell ref="BL54:BM54"/>
    <mergeCell ref="CJ54:CK54"/>
    <mergeCell ref="BP54:BQ54"/>
    <mergeCell ref="CF54:CG54"/>
    <mergeCell ref="BZ54:CC54"/>
    <mergeCell ref="BV54:BY54"/>
    <mergeCell ref="BX55:BY55"/>
    <mergeCell ref="BR54:BS54"/>
    <mergeCell ref="IY97:IZ97"/>
    <mergeCell ref="HG97:HH97"/>
    <mergeCell ref="FF55:FG55"/>
    <mergeCell ref="FK55:FL55"/>
    <mergeCell ref="EX55:EY55"/>
    <mergeCell ref="DE97:DF97"/>
    <mergeCell ref="FD55:FE55"/>
    <mergeCell ref="GA97:GB97"/>
    <mergeCell ref="AJ97:AK97"/>
    <mergeCell ref="A10:A12"/>
    <mergeCell ref="B11:C11"/>
    <mergeCell ref="E11:F11"/>
    <mergeCell ref="G11:H11"/>
    <mergeCell ref="U11:V11"/>
    <mergeCell ref="BN54:BO54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BJ54:BK54"/>
    <mergeCell ref="S11:T11"/>
    <mergeCell ref="X11:Y11"/>
    <mergeCell ref="M54:Q54"/>
    <mergeCell ref="AG54:AJ54"/>
    <mergeCell ref="E54:F54"/>
    <mergeCell ref="HJ96:HW96"/>
    <mergeCell ref="GZ96:HH96"/>
    <mergeCell ref="GF96:GM96"/>
    <mergeCell ref="FU97:FV97"/>
    <mergeCell ref="FW97:FX97"/>
    <mergeCell ref="FA97:FB97"/>
    <mergeCell ref="EW97:EX97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FG98:FH98"/>
    <mergeCell ref="HP97:HQ97"/>
    <mergeCell ref="HT97:HU97"/>
    <mergeCell ref="EA97:EB97"/>
    <mergeCell ref="HE97:HF97"/>
    <mergeCell ref="HJ97:HK97"/>
    <mergeCell ref="HL97:HM97"/>
    <mergeCell ref="GQ97:GR97"/>
    <mergeCell ref="GH97:GI97"/>
    <mergeCell ref="GJ97:GK97"/>
    <mergeCell ref="GF97:GG97"/>
    <mergeCell ref="GL97:GM97"/>
    <mergeCell ref="EE97:EH97"/>
    <mergeCell ref="FG97:FH97"/>
    <mergeCell ref="GS97:GT97"/>
    <mergeCell ref="GU97:GV97"/>
    <mergeCell ref="GO97:GP97"/>
    <mergeCell ref="EY97:EZ97"/>
    <mergeCell ref="GZ97:HA97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N97:HO97"/>
    <mergeCell ref="IJ97:IK97"/>
    <mergeCell ref="IL97:IM97"/>
    <mergeCell ref="IO97:IP97"/>
    <mergeCell ref="JK97:JL97"/>
    <mergeCell ref="A268:A270"/>
    <mergeCell ref="A225:A227"/>
    <mergeCell ref="BE225:BG225"/>
    <mergeCell ref="BH225:BK225"/>
    <mergeCell ref="DQ181:EJ181"/>
    <mergeCell ref="EL183:EN183"/>
    <mergeCell ref="BQ225:BR225"/>
    <mergeCell ref="EA182:EC182"/>
    <mergeCell ref="A182:A184"/>
    <mergeCell ref="AY182:AZ182"/>
    <mergeCell ref="CP182:CS182"/>
    <mergeCell ref="AA183:AB183"/>
    <mergeCell ref="AA182:AB182"/>
    <mergeCell ref="Q183:S183"/>
    <mergeCell ref="U183:V183"/>
    <mergeCell ref="W183:X183"/>
    <mergeCell ref="M183:N183"/>
    <mergeCell ref="CT182:CX182"/>
    <mergeCell ref="E182:F182"/>
    <mergeCell ref="AS183:AT183"/>
    <mergeCell ref="AW183:AX183"/>
    <mergeCell ref="AW182:AX182"/>
    <mergeCell ref="J225:L225"/>
    <mergeCell ref="AK183:AL183"/>
    <mergeCell ref="LF96:LG96"/>
    <mergeCell ref="LA96:LD96"/>
    <mergeCell ref="IJ96:IM96"/>
    <mergeCell ref="JI96:JM96"/>
    <mergeCell ref="JF97:JG97"/>
    <mergeCell ref="KT96:KY96"/>
    <mergeCell ref="KJ96:KL96"/>
    <mergeCell ref="JV96:KC96"/>
    <mergeCell ref="KE96:KH96"/>
    <mergeCell ref="JO96:JT96"/>
    <mergeCell ref="IY96:JB96"/>
    <mergeCell ref="JD96:JG96"/>
    <mergeCell ref="IO96:IW96"/>
    <mergeCell ref="IQ97:IS97"/>
    <mergeCell ref="B8:AD8"/>
    <mergeCell ref="B9:AD9"/>
    <mergeCell ref="B10:AD10"/>
    <mergeCell ref="BE224:CC224"/>
    <mergeCell ref="CQ54:CS54"/>
    <mergeCell ref="CH54:CI54"/>
    <mergeCell ref="O55:P55"/>
    <mergeCell ref="W54:X54"/>
    <mergeCell ref="AK54:AN54"/>
    <mergeCell ref="BZ183:CA183"/>
    <mergeCell ref="BX183:BY183"/>
    <mergeCell ref="J183:K183"/>
    <mergeCell ref="V98:W98"/>
    <mergeCell ref="V97:Y97"/>
    <mergeCell ref="AX54:AY54"/>
    <mergeCell ref="BV55:BW55"/>
    <mergeCell ref="R54:S54"/>
    <mergeCell ref="AT53:CK53"/>
    <mergeCell ref="AG55:AH55"/>
    <mergeCell ref="AI55:AJ55"/>
    <mergeCell ref="CB55:CC55"/>
    <mergeCell ref="BZ55:CA55"/>
    <mergeCell ref="E183:F183"/>
    <mergeCell ref="M182:N182"/>
    <mergeCell ref="KN98:KO98"/>
    <mergeCell ref="GA98:GB98"/>
    <mergeCell ref="BA227:BB227"/>
    <mergeCell ref="BA225:BB225"/>
    <mergeCell ref="CE225:CG225"/>
    <mergeCell ref="FQ97:FR97"/>
    <mergeCell ref="FI98:FJ98"/>
    <mergeCell ref="J226:L226"/>
    <mergeCell ref="AL226:AM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JO97:JP97"/>
    <mergeCell ref="DA184:DB184"/>
    <mergeCell ref="EC97:ED97"/>
    <mergeCell ref="DS97:DT97"/>
    <mergeCell ref="R139:Y139"/>
    <mergeCell ref="BO227:BP227"/>
    <mergeCell ref="BL225:BP225"/>
    <mergeCell ref="BL227:BM227"/>
    <mergeCell ref="BF183:BG183"/>
    <mergeCell ref="B181:BG181"/>
    <mergeCell ref="BF182:BG182"/>
    <mergeCell ref="H226:I226"/>
    <mergeCell ref="B225:I225"/>
    <mergeCell ref="B227:C227"/>
    <mergeCell ref="J227:K227"/>
    <mergeCell ref="Q182:Z182"/>
    <mergeCell ref="AO183:AP183"/>
    <mergeCell ref="M226:N226"/>
    <mergeCell ref="S226:T226"/>
    <mergeCell ref="B223:CI223"/>
    <mergeCell ref="CE224:CI224"/>
    <mergeCell ref="B226:D226"/>
    <mergeCell ref="AM183:AN183"/>
    <mergeCell ref="BQ184:BR184"/>
    <mergeCell ref="BV183:BW183"/>
    <mergeCell ref="BT183:BU183"/>
    <mergeCell ref="BQ183:BS183"/>
    <mergeCell ref="CE226:CF226"/>
    <mergeCell ref="AQ183:AR183"/>
    <mergeCell ref="AQ182:AR182"/>
    <mergeCell ref="V226:W226"/>
    <mergeCell ref="AJ225:AK225"/>
    <mergeCell ref="O225:P225"/>
    <mergeCell ref="M225:N225"/>
    <mergeCell ref="AI182:AJ182"/>
    <mergeCell ref="BA183:BB183"/>
    <mergeCell ref="F97:G97"/>
    <mergeCell ref="H97:I97"/>
    <mergeCell ref="J97:K97"/>
    <mergeCell ref="AL225:AM225"/>
    <mergeCell ref="B224:BC224"/>
    <mergeCell ref="AC225:AI225"/>
    <mergeCell ref="O183:P183"/>
    <mergeCell ref="V225:W225"/>
    <mergeCell ref="AE183:AF183"/>
    <mergeCell ref="AQ225:AR225"/>
    <mergeCell ref="J182:L182"/>
    <mergeCell ref="Q184:R184"/>
    <mergeCell ref="L97:M97"/>
    <mergeCell ref="N97:O97"/>
    <mergeCell ref="AH97:AI97"/>
    <mergeCell ref="B97:C97"/>
    <mergeCell ref="D97:E97"/>
    <mergeCell ref="AL98:AM98"/>
    <mergeCell ref="AS97:AV97"/>
    <mergeCell ref="H55:I55"/>
    <mergeCell ref="BB55:BC55"/>
    <mergeCell ref="DU54:DX54"/>
    <mergeCell ref="DV55:DX55"/>
    <mergeCell ref="H183:I183"/>
    <mergeCell ref="H182:I182"/>
    <mergeCell ref="DN183:DO183"/>
    <mergeCell ref="BQ181:DO181"/>
    <mergeCell ref="DN182:DO182"/>
    <mergeCell ref="DK183:DL183"/>
    <mergeCell ref="DK182:DL182"/>
    <mergeCell ref="DI183:DJ183"/>
    <mergeCell ref="DI182:DJ182"/>
    <mergeCell ref="CY183:CZ183"/>
    <mergeCell ref="O182:P182"/>
    <mergeCell ref="AC183:AD183"/>
    <mergeCell ref="AE182:AF182"/>
    <mergeCell ref="AG183:AH183"/>
    <mergeCell ref="AO182:AP182"/>
    <mergeCell ref="AI183:AJ183"/>
    <mergeCell ref="DC97:DD97"/>
    <mergeCell ref="AV54:AW54"/>
    <mergeCell ref="CW54:CX54"/>
    <mergeCell ref="B95:LG9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DA512" activePane="bottomRight" state="frozen"/>
      <selection pane="topRight" activeCell="B1" sqref="B1"/>
      <selection pane="bottomLeft" activeCell="A7" sqref="A7"/>
      <selection pane="bottomRight" activeCell="DU529" sqref="DU529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310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C310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15" t="s">
        <v>5</v>
      </c>
      <c r="C7" s="279" t="s">
        <v>367</v>
      </c>
      <c r="D7" s="280"/>
      <c r="E7" s="280"/>
      <c r="F7" s="280"/>
      <c r="G7" s="280"/>
      <c r="H7" s="280"/>
      <c r="I7" s="280"/>
      <c r="J7" s="280"/>
      <c r="K7" s="280"/>
      <c r="L7" s="280"/>
      <c r="M7" s="281"/>
      <c r="N7" s="283" t="s">
        <v>82</v>
      </c>
      <c r="O7" s="283"/>
      <c r="P7" s="283"/>
      <c r="Q7" s="283"/>
      <c r="R7" s="283"/>
      <c r="S7" s="283"/>
      <c r="T7" s="283"/>
      <c r="U7" s="283"/>
      <c r="V7" s="283"/>
      <c r="W7" s="283"/>
      <c r="X7" s="283"/>
      <c r="Y7" s="283"/>
      <c r="Z7" s="283"/>
      <c r="AA7" s="283"/>
      <c r="AB7" s="283"/>
      <c r="AC7" s="283"/>
      <c r="AD7" s="283"/>
      <c r="AE7" s="283"/>
      <c r="AF7" s="283"/>
      <c r="AG7" s="283" t="s">
        <v>83</v>
      </c>
      <c r="AH7" s="283"/>
      <c r="AI7" s="283"/>
      <c r="AJ7" s="283"/>
      <c r="AK7" s="283"/>
      <c r="AL7" s="283"/>
      <c r="AM7" s="283"/>
      <c r="AN7" s="283"/>
      <c r="AO7" s="283"/>
      <c r="AP7" s="283"/>
      <c r="AQ7" s="283"/>
      <c r="AR7" s="283"/>
      <c r="AS7" s="283"/>
      <c r="AT7" s="283"/>
      <c r="AU7" s="283"/>
      <c r="AV7" s="283"/>
      <c r="AW7" s="283"/>
      <c r="AX7" s="283"/>
      <c r="AY7" s="283"/>
      <c r="AZ7" s="283" t="s">
        <v>84</v>
      </c>
      <c r="BA7" s="283"/>
      <c r="BB7" s="283"/>
      <c r="BC7" s="283"/>
      <c r="BD7" s="283"/>
      <c r="BE7" s="283"/>
      <c r="BF7" s="283"/>
      <c r="BG7" s="283"/>
      <c r="BH7" s="283"/>
      <c r="BI7" s="283"/>
      <c r="BJ7" s="283"/>
      <c r="BK7" s="283"/>
      <c r="BL7" s="283"/>
      <c r="BM7" s="283"/>
      <c r="BN7" s="283"/>
      <c r="BO7" s="283"/>
      <c r="BP7" s="283"/>
      <c r="BQ7" s="283"/>
      <c r="BR7" s="283"/>
      <c r="BS7" s="283" t="s">
        <v>85</v>
      </c>
      <c r="BT7" s="283"/>
      <c r="BU7" s="283"/>
      <c r="BV7" s="283"/>
      <c r="BW7" s="283"/>
      <c r="BX7" s="283"/>
      <c r="BY7" s="283"/>
      <c r="BZ7" s="283"/>
      <c r="CA7" s="283"/>
      <c r="CB7" s="283"/>
      <c r="CC7" s="283"/>
      <c r="CD7" s="283"/>
      <c r="CE7" s="283"/>
      <c r="CF7" s="283"/>
      <c r="CG7" s="283"/>
      <c r="CH7" s="283"/>
      <c r="CI7" s="283"/>
      <c r="CJ7" s="276" t="s">
        <v>86</v>
      </c>
      <c r="CK7" s="277"/>
      <c r="CL7" s="277"/>
      <c r="CM7" s="277"/>
      <c r="CN7" s="277"/>
      <c r="CO7" s="277"/>
      <c r="CP7" s="277"/>
      <c r="CQ7" s="277"/>
      <c r="CR7" s="277"/>
      <c r="CS7" s="277"/>
      <c r="CT7" s="277"/>
      <c r="CU7" s="278"/>
      <c r="CV7" s="283" t="s">
        <v>87</v>
      </c>
      <c r="CW7" s="283"/>
      <c r="CX7" s="283"/>
      <c r="CY7" s="283"/>
      <c r="CZ7" s="283"/>
      <c r="DA7" s="283"/>
      <c r="DB7" s="283"/>
      <c r="DC7" s="283"/>
      <c r="DD7" s="283"/>
      <c r="DE7" s="283"/>
      <c r="DF7" s="283"/>
      <c r="DG7" s="283"/>
      <c r="DH7" s="283"/>
      <c r="DI7" s="283"/>
      <c r="DJ7" s="283"/>
      <c r="DK7" s="283"/>
      <c r="DL7" s="283"/>
      <c r="DM7" s="283" t="s">
        <v>88</v>
      </c>
      <c r="DN7" s="283"/>
      <c r="DO7" s="283"/>
      <c r="DP7" s="283"/>
      <c r="DQ7" s="283"/>
      <c r="DR7" s="283"/>
      <c r="DS7" s="283"/>
      <c r="DT7" s="283"/>
      <c r="DU7" s="283"/>
      <c r="DV7" s="283"/>
      <c r="DW7" s="283"/>
      <c r="DX7" s="283"/>
      <c r="DY7" s="283"/>
      <c r="DZ7" s="283"/>
      <c r="EA7" s="283"/>
      <c r="EB7" s="283"/>
      <c r="EC7" s="283"/>
      <c r="ED7" s="276" t="s">
        <v>89</v>
      </c>
      <c r="EE7" s="277"/>
      <c r="EF7" s="277"/>
      <c r="EG7" s="277"/>
      <c r="EH7" s="277"/>
      <c r="EI7" s="277"/>
      <c r="EJ7" s="277"/>
      <c r="EK7" s="277"/>
      <c r="EL7" s="277"/>
      <c r="EM7" s="277"/>
      <c r="EN7" s="277"/>
      <c r="EO7" s="278"/>
      <c r="EP7" s="276" t="s">
        <v>90</v>
      </c>
      <c r="EQ7" s="277"/>
      <c r="ER7" s="277"/>
      <c r="ES7" s="277"/>
      <c r="ET7" s="277"/>
      <c r="EU7" s="277"/>
      <c r="EV7" s="277"/>
      <c r="EW7" s="277"/>
      <c r="EX7" s="277"/>
      <c r="EY7" s="277"/>
      <c r="EZ7" s="277"/>
      <c r="FA7" s="278"/>
      <c r="FB7" s="306" t="s">
        <v>91</v>
      </c>
      <c r="FC7" s="307"/>
      <c r="FD7" s="307"/>
      <c r="FE7" s="307"/>
      <c r="FF7" s="307"/>
      <c r="FG7" s="307"/>
      <c r="FH7" s="307"/>
      <c r="FI7" s="307"/>
      <c r="FJ7" s="307"/>
      <c r="FK7" s="307"/>
      <c r="FL7" s="307"/>
      <c r="FM7" s="309"/>
      <c r="FN7" s="306" t="s">
        <v>92</v>
      </c>
      <c r="FO7" s="307"/>
      <c r="FP7" s="307"/>
      <c r="FQ7" s="307"/>
      <c r="FR7" s="307"/>
      <c r="FS7" s="307"/>
      <c r="FT7" s="307"/>
      <c r="FU7" s="307"/>
      <c r="FV7" s="307"/>
      <c r="FW7" s="307"/>
      <c r="FX7" s="307"/>
      <c r="FY7" s="309"/>
      <c r="FZ7" s="282" t="s">
        <v>93</v>
      </c>
      <c r="GA7" s="282"/>
      <c r="GB7" s="282"/>
      <c r="GC7" s="282"/>
      <c r="GD7" s="282"/>
      <c r="GE7" s="282"/>
      <c r="GF7" s="282"/>
      <c r="GG7" s="282"/>
      <c r="GH7" s="282"/>
      <c r="GI7" s="282"/>
      <c r="GJ7" s="282"/>
      <c r="GK7" s="282"/>
      <c r="GL7" s="282"/>
      <c r="GM7" s="282"/>
      <c r="GN7" s="282"/>
      <c r="GO7" s="282"/>
      <c r="GP7" s="282"/>
      <c r="GQ7" s="282"/>
      <c r="GR7" s="282"/>
      <c r="GS7" s="282" t="s">
        <v>94</v>
      </c>
      <c r="GT7" s="282"/>
      <c r="GU7" s="282"/>
      <c r="GV7" s="282"/>
      <c r="GW7" s="282"/>
      <c r="GX7" s="282"/>
      <c r="GY7" s="282"/>
      <c r="GZ7" s="282"/>
      <c r="HA7" s="282"/>
      <c r="HB7" s="282"/>
      <c r="HC7" s="282"/>
      <c r="HD7" s="282"/>
      <c r="HE7" s="282"/>
      <c r="HF7" s="282"/>
      <c r="HG7" s="282"/>
      <c r="HH7" s="282"/>
      <c r="HI7" s="282"/>
      <c r="HJ7" s="282"/>
      <c r="HK7" s="282"/>
      <c r="HL7" s="283" t="s">
        <v>95</v>
      </c>
      <c r="HM7" s="293"/>
      <c r="HN7" s="293"/>
      <c r="HO7" s="293"/>
      <c r="HP7" s="293"/>
      <c r="HQ7" s="293"/>
      <c r="HR7" s="293"/>
      <c r="HS7" s="293"/>
      <c r="HT7" s="293"/>
      <c r="HU7" s="293"/>
      <c r="HV7" s="293"/>
      <c r="HW7" s="293"/>
      <c r="HX7" s="293"/>
      <c r="HY7" s="293"/>
      <c r="HZ7" s="306" t="s">
        <v>96</v>
      </c>
      <c r="IA7" s="307"/>
      <c r="IB7" s="307"/>
      <c r="IC7" s="307"/>
      <c r="ID7" s="307"/>
      <c r="IE7" s="307"/>
      <c r="IF7" s="307"/>
      <c r="IG7" s="307"/>
      <c r="IH7" s="307"/>
      <c r="II7" s="307"/>
      <c r="IJ7" s="307"/>
      <c r="IK7" s="309"/>
      <c r="IL7" s="306" t="s">
        <v>97</v>
      </c>
      <c r="IM7" s="307"/>
      <c r="IN7" s="307"/>
      <c r="IO7" s="307"/>
      <c r="IP7" s="307"/>
      <c r="IQ7" s="307"/>
      <c r="IR7" s="307"/>
      <c r="IS7" s="307"/>
      <c r="IT7" s="307"/>
      <c r="IU7" s="307"/>
      <c r="IV7" s="307"/>
      <c r="IW7" s="309"/>
      <c r="IX7" s="306" t="s">
        <v>98</v>
      </c>
      <c r="IY7" s="307"/>
      <c r="IZ7" s="307"/>
      <c r="JA7" s="307"/>
      <c r="JB7" s="307"/>
      <c r="JC7" s="307"/>
      <c r="JD7" s="307"/>
      <c r="JE7" s="307"/>
      <c r="JF7" s="307"/>
      <c r="JG7" s="307"/>
      <c r="JH7" s="307"/>
      <c r="JI7" s="309"/>
      <c r="JJ7" s="306" t="s">
        <v>99</v>
      </c>
      <c r="JK7" s="307"/>
      <c r="JL7" s="307"/>
      <c r="JM7" s="307"/>
      <c r="JN7" s="307"/>
      <c r="JO7" s="307"/>
      <c r="JP7" s="307"/>
      <c r="JQ7" s="307"/>
      <c r="JR7" s="307"/>
      <c r="JS7" s="307"/>
      <c r="JT7" s="307"/>
      <c r="JU7" s="309"/>
      <c r="JV7" s="282" t="s">
        <v>100</v>
      </c>
      <c r="JW7" s="282"/>
      <c r="JX7" s="282"/>
      <c r="JY7" s="282"/>
      <c r="JZ7" s="282"/>
      <c r="KA7" s="282"/>
      <c r="KB7" s="282"/>
      <c r="KC7" s="282"/>
      <c r="KD7" s="282"/>
      <c r="KE7" s="282"/>
      <c r="KF7" s="282"/>
      <c r="KG7" s="282"/>
      <c r="KH7" s="282"/>
      <c r="KI7" s="282"/>
      <c r="KJ7" s="282"/>
      <c r="KK7" s="282"/>
      <c r="KL7" s="282"/>
      <c r="KM7" s="306" t="s">
        <v>101</v>
      </c>
      <c r="KN7" s="307"/>
      <c r="KO7" s="307"/>
      <c r="KP7" s="307"/>
      <c r="KQ7" s="307"/>
      <c r="KR7" s="307"/>
      <c r="KS7" s="307"/>
      <c r="KT7" s="307"/>
      <c r="KU7" s="307"/>
      <c r="KV7" s="307"/>
      <c r="KW7" s="307"/>
      <c r="KX7" s="309"/>
      <c r="KY7" s="306" t="s">
        <v>102</v>
      </c>
      <c r="KZ7" s="307"/>
      <c r="LA7" s="307"/>
      <c r="LB7" s="307"/>
      <c r="LC7" s="307"/>
      <c r="LD7" s="307"/>
      <c r="LE7" s="307"/>
      <c r="LF7" s="307"/>
      <c r="LG7" s="307"/>
      <c r="LH7" s="307"/>
      <c r="LI7" s="307"/>
      <c r="LJ7" s="309"/>
      <c r="LK7" s="306" t="s">
        <v>103</v>
      </c>
      <c r="LL7" s="307"/>
      <c r="LM7" s="307"/>
      <c r="LN7" s="307"/>
      <c r="LO7" s="307"/>
      <c r="LP7" s="307"/>
      <c r="LQ7" s="307"/>
      <c r="LR7" s="307"/>
      <c r="LS7" s="307"/>
      <c r="LT7" s="307"/>
      <c r="LU7" s="307"/>
      <c r="LV7" s="309"/>
      <c r="LW7" s="282" t="s">
        <v>104</v>
      </c>
      <c r="LX7" s="282"/>
      <c r="LY7" s="282"/>
      <c r="LZ7" s="282"/>
      <c r="MA7" s="282"/>
      <c r="MB7" s="282"/>
      <c r="MC7" s="282"/>
      <c r="MD7" s="282"/>
      <c r="ME7" s="282"/>
      <c r="MF7" s="282"/>
      <c r="MG7" s="282"/>
      <c r="MH7" s="282"/>
      <c r="MI7" s="282"/>
      <c r="MJ7" s="282"/>
      <c r="MK7" s="282"/>
      <c r="ML7" s="282"/>
      <c r="MM7" s="282"/>
      <c r="MN7" s="282" t="s">
        <v>105</v>
      </c>
      <c r="MO7" s="282"/>
      <c r="MP7" s="282"/>
      <c r="MQ7" s="282"/>
      <c r="MR7" s="282"/>
      <c r="MS7" s="282"/>
      <c r="MT7" s="282"/>
      <c r="MU7" s="282"/>
      <c r="MV7" s="282"/>
      <c r="MW7" s="282"/>
      <c r="MX7" s="282"/>
      <c r="MY7" s="282"/>
      <c r="MZ7" s="282"/>
      <c r="NA7" s="282"/>
      <c r="NB7" s="282"/>
      <c r="NC7" s="282"/>
      <c r="ND7" s="282"/>
      <c r="NE7" s="306" t="s">
        <v>106</v>
      </c>
      <c r="NF7" s="307"/>
      <c r="NG7" s="307"/>
      <c r="NH7" s="307"/>
      <c r="NI7" s="307"/>
      <c r="NJ7" s="307"/>
      <c r="NK7" s="307"/>
      <c r="NL7" s="307"/>
      <c r="NM7" s="307"/>
      <c r="NN7" s="307"/>
      <c r="NO7" s="307"/>
      <c r="NP7" s="309"/>
      <c r="NQ7" s="295" t="s">
        <v>107</v>
      </c>
      <c r="NR7" s="295"/>
      <c r="NS7" s="295"/>
      <c r="NT7" s="295"/>
      <c r="NU7" s="295"/>
      <c r="NV7" s="295"/>
      <c r="NW7" s="295"/>
      <c r="NX7" s="295"/>
      <c r="NY7" s="295"/>
      <c r="NZ7" s="295"/>
      <c r="OA7" s="295"/>
      <c r="OB7" s="295"/>
      <c r="OC7" s="295"/>
      <c r="OD7" s="295"/>
      <c r="OE7" s="295"/>
      <c r="OF7" s="295"/>
      <c r="OG7" s="295"/>
      <c r="OH7" s="295"/>
      <c r="OI7" s="295"/>
      <c r="OJ7" s="283" t="s">
        <v>108</v>
      </c>
      <c r="OK7" s="283"/>
      <c r="OL7" s="283"/>
      <c r="OM7" s="283"/>
      <c r="ON7" s="283"/>
      <c r="OO7" s="283"/>
      <c r="OP7" s="283"/>
      <c r="OQ7" s="283"/>
      <c r="OR7" s="283"/>
      <c r="OS7" s="283"/>
      <c r="OT7" s="283"/>
      <c r="OU7" s="283"/>
      <c r="OV7" s="283"/>
      <c r="OW7" s="283"/>
      <c r="OX7" s="283"/>
      <c r="OY7" s="283"/>
      <c r="OZ7" s="283"/>
      <c r="PA7" s="283"/>
      <c r="PB7" s="283"/>
      <c r="PC7" s="283" t="s">
        <v>109</v>
      </c>
      <c r="PD7" s="283"/>
      <c r="PE7" s="283"/>
      <c r="PF7" s="283"/>
      <c r="PG7" s="283"/>
      <c r="PH7" s="283"/>
      <c r="PI7" s="283"/>
      <c r="PJ7" s="283"/>
      <c r="PK7" s="283"/>
      <c r="PL7" s="283"/>
      <c r="PM7" s="283"/>
      <c r="PN7" s="283"/>
      <c r="PO7" s="283"/>
      <c r="PP7" s="283"/>
      <c r="PQ7" s="283"/>
      <c r="PR7" s="283"/>
      <c r="PS7" s="283"/>
      <c r="PT7" s="318" t="s">
        <v>110</v>
      </c>
      <c r="PU7" s="319"/>
      <c r="PV7" s="319"/>
      <c r="PW7" s="319"/>
      <c r="PX7" s="319"/>
      <c r="PY7" s="319"/>
      <c r="PZ7" s="319"/>
      <c r="QA7" s="319"/>
      <c r="QB7" s="319"/>
      <c r="QC7" s="319"/>
      <c r="QD7" s="319"/>
      <c r="QE7" s="319"/>
    </row>
    <row r="8" spans="1:447" ht="15.75" thickBot="1" x14ac:dyDescent="0.3">
      <c r="A8" s="16" t="s">
        <v>71</v>
      </c>
      <c r="B8" s="316"/>
      <c r="C8" s="290" t="s">
        <v>70</v>
      </c>
      <c r="D8" s="291"/>
      <c r="E8" s="291"/>
      <c r="F8" s="291"/>
      <c r="G8" s="291"/>
      <c r="H8" s="291"/>
      <c r="I8" s="291" t="s">
        <v>360</v>
      </c>
      <c r="J8" s="291"/>
      <c r="K8" s="291"/>
      <c r="L8" s="291"/>
      <c r="M8" s="292"/>
      <c r="N8" s="285" t="s">
        <v>70</v>
      </c>
      <c r="O8" s="285"/>
      <c r="P8" s="285"/>
      <c r="Q8" s="285"/>
      <c r="R8" s="285"/>
      <c r="S8" s="285"/>
      <c r="T8" s="285"/>
      <c r="U8" s="284" t="s">
        <v>71</v>
      </c>
      <c r="V8" s="284"/>
      <c r="W8" s="284"/>
      <c r="X8" s="284"/>
      <c r="Y8" s="284"/>
      <c r="Z8" s="284"/>
      <c r="AA8" s="284"/>
      <c r="AB8" s="284" t="s">
        <v>176</v>
      </c>
      <c r="AC8" s="284"/>
      <c r="AD8" s="284"/>
      <c r="AE8" s="284"/>
      <c r="AF8" s="284"/>
      <c r="AG8" s="285" t="s">
        <v>70</v>
      </c>
      <c r="AH8" s="284"/>
      <c r="AI8" s="284"/>
      <c r="AJ8" s="284"/>
      <c r="AK8" s="284"/>
      <c r="AL8" s="284"/>
      <c r="AM8" s="284"/>
      <c r="AN8" s="284" t="s">
        <v>71</v>
      </c>
      <c r="AO8" s="284"/>
      <c r="AP8" s="284"/>
      <c r="AQ8" s="284"/>
      <c r="AR8" s="284"/>
      <c r="AS8" s="284"/>
      <c r="AT8" s="284"/>
      <c r="AU8" s="284" t="s">
        <v>176</v>
      </c>
      <c r="AV8" s="284"/>
      <c r="AW8" s="284"/>
      <c r="AX8" s="284"/>
      <c r="AY8" s="284"/>
      <c r="AZ8" s="285" t="s">
        <v>70</v>
      </c>
      <c r="BA8" s="284"/>
      <c r="BB8" s="284"/>
      <c r="BC8" s="284"/>
      <c r="BD8" s="284"/>
      <c r="BE8" s="284"/>
      <c r="BF8" s="284"/>
      <c r="BG8" s="284" t="s">
        <v>71</v>
      </c>
      <c r="BH8" s="284"/>
      <c r="BI8" s="284"/>
      <c r="BJ8" s="284"/>
      <c r="BK8" s="284"/>
      <c r="BL8" s="284"/>
      <c r="BM8" s="284"/>
      <c r="BN8" s="284" t="s">
        <v>176</v>
      </c>
      <c r="BO8" s="284"/>
      <c r="BP8" s="284"/>
      <c r="BQ8" s="284"/>
      <c r="BR8" s="284"/>
      <c r="BS8" s="285" t="s">
        <v>70</v>
      </c>
      <c r="BT8" s="284"/>
      <c r="BU8" s="284"/>
      <c r="BV8" s="284"/>
      <c r="BW8" s="284"/>
      <c r="BX8" s="284"/>
      <c r="BY8" s="284" t="s">
        <v>71</v>
      </c>
      <c r="BZ8" s="284"/>
      <c r="CA8" s="284"/>
      <c r="CB8" s="284"/>
      <c r="CC8" s="284"/>
      <c r="CD8" s="284"/>
      <c r="CE8" s="284" t="s">
        <v>176</v>
      </c>
      <c r="CF8" s="284"/>
      <c r="CG8" s="284"/>
      <c r="CH8" s="284"/>
      <c r="CI8" s="284"/>
      <c r="CJ8" s="286" t="s">
        <v>70</v>
      </c>
      <c r="CK8" s="287"/>
      <c r="CL8" s="287"/>
      <c r="CM8" s="287"/>
      <c r="CN8" s="287"/>
      <c r="CO8" s="289"/>
      <c r="CP8" s="294" t="s">
        <v>71</v>
      </c>
      <c r="CQ8" s="287"/>
      <c r="CR8" s="287"/>
      <c r="CS8" s="287"/>
      <c r="CT8" s="287"/>
      <c r="CU8" s="289"/>
      <c r="CV8" s="285" t="s">
        <v>70</v>
      </c>
      <c r="CW8" s="284"/>
      <c r="CX8" s="284"/>
      <c r="CY8" s="284"/>
      <c r="CZ8" s="284"/>
      <c r="DA8" s="284"/>
      <c r="DB8" s="284" t="s">
        <v>71</v>
      </c>
      <c r="DC8" s="284"/>
      <c r="DD8" s="284"/>
      <c r="DE8" s="284"/>
      <c r="DF8" s="284"/>
      <c r="DG8" s="284"/>
      <c r="DH8" s="284" t="s">
        <v>176</v>
      </c>
      <c r="DI8" s="284"/>
      <c r="DJ8" s="284"/>
      <c r="DK8" s="284"/>
      <c r="DL8" s="284"/>
      <c r="DM8" s="285" t="s">
        <v>70</v>
      </c>
      <c r="DN8" s="284"/>
      <c r="DO8" s="284"/>
      <c r="DP8" s="284"/>
      <c r="DQ8" s="284"/>
      <c r="DR8" s="284"/>
      <c r="DS8" s="284" t="s">
        <v>71</v>
      </c>
      <c r="DT8" s="284"/>
      <c r="DU8" s="284"/>
      <c r="DV8" s="284"/>
      <c r="DW8" s="284"/>
      <c r="DX8" s="284"/>
      <c r="DY8" s="284" t="s">
        <v>176</v>
      </c>
      <c r="DZ8" s="284"/>
      <c r="EA8" s="284"/>
      <c r="EB8" s="284"/>
      <c r="EC8" s="284"/>
      <c r="ED8" s="286" t="s">
        <v>70</v>
      </c>
      <c r="EE8" s="287"/>
      <c r="EF8" s="287"/>
      <c r="EG8" s="287"/>
      <c r="EH8" s="287"/>
      <c r="EI8" s="289"/>
      <c r="EJ8" s="294" t="s">
        <v>71</v>
      </c>
      <c r="EK8" s="287"/>
      <c r="EL8" s="287"/>
      <c r="EM8" s="287"/>
      <c r="EN8" s="287"/>
      <c r="EO8" s="289"/>
      <c r="EP8" s="286" t="s">
        <v>70</v>
      </c>
      <c r="EQ8" s="287"/>
      <c r="ER8" s="287"/>
      <c r="ES8" s="287"/>
      <c r="ET8" s="287"/>
      <c r="EU8" s="289"/>
      <c r="EV8" s="294" t="s">
        <v>71</v>
      </c>
      <c r="EW8" s="287"/>
      <c r="EX8" s="287"/>
      <c r="EY8" s="287"/>
      <c r="EZ8" s="287"/>
      <c r="FA8" s="289"/>
      <c r="FB8" s="286" t="s">
        <v>70</v>
      </c>
      <c r="FC8" s="287"/>
      <c r="FD8" s="287"/>
      <c r="FE8" s="287"/>
      <c r="FF8" s="287"/>
      <c r="FG8" s="289"/>
      <c r="FH8" s="294" t="s">
        <v>71</v>
      </c>
      <c r="FI8" s="287"/>
      <c r="FJ8" s="287"/>
      <c r="FK8" s="287"/>
      <c r="FL8" s="287"/>
      <c r="FM8" s="289"/>
      <c r="FN8" s="286" t="s">
        <v>70</v>
      </c>
      <c r="FO8" s="287"/>
      <c r="FP8" s="287"/>
      <c r="FQ8" s="287"/>
      <c r="FR8" s="287"/>
      <c r="FS8" s="289"/>
      <c r="FT8" s="294" t="s">
        <v>71</v>
      </c>
      <c r="FU8" s="287"/>
      <c r="FV8" s="287"/>
      <c r="FW8" s="287"/>
      <c r="FX8" s="287"/>
      <c r="FY8" s="289"/>
      <c r="FZ8" s="285" t="s">
        <v>70</v>
      </c>
      <c r="GA8" s="285"/>
      <c r="GB8" s="285"/>
      <c r="GC8" s="285"/>
      <c r="GD8" s="285"/>
      <c r="GE8" s="285"/>
      <c r="GF8" s="285"/>
      <c r="GG8" s="284" t="s">
        <v>71</v>
      </c>
      <c r="GH8" s="284"/>
      <c r="GI8" s="284"/>
      <c r="GJ8" s="284"/>
      <c r="GK8" s="284"/>
      <c r="GL8" s="284"/>
      <c r="GM8" s="284"/>
      <c r="GN8" s="284" t="s">
        <v>176</v>
      </c>
      <c r="GO8" s="284"/>
      <c r="GP8" s="284"/>
      <c r="GQ8" s="284"/>
      <c r="GR8" s="284"/>
      <c r="GS8" s="285" t="s">
        <v>70</v>
      </c>
      <c r="GT8" s="285"/>
      <c r="GU8" s="285"/>
      <c r="GV8" s="285"/>
      <c r="GW8" s="285"/>
      <c r="GX8" s="285"/>
      <c r="GY8" s="285"/>
      <c r="GZ8" s="284" t="s">
        <v>71</v>
      </c>
      <c r="HA8" s="284"/>
      <c r="HB8" s="284"/>
      <c r="HC8" s="284"/>
      <c r="HD8" s="284"/>
      <c r="HE8" s="284"/>
      <c r="HF8" s="284"/>
      <c r="HG8" s="284" t="s">
        <v>176</v>
      </c>
      <c r="HH8" s="284"/>
      <c r="HI8" s="284"/>
      <c r="HJ8" s="284"/>
      <c r="HK8" s="284"/>
      <c r="HL8" s="285" t="s">
        <v>70</v>
      </c>
      <c r="HM8" s="285"/>
      <c r="HN8" s="285"/>
      <c r="HO8" s="285"/>
      <c r="HP8" s="285"/>
      <c r="HQ8" s="285"/>
      <c r="HR8" s="285"/>
      <c r="HS8" s="284" t="s">
        <v>71</v>
      </c>
      <c r="HT8" s="284"/>
      <c r="HU8" s="284"/>
      <c r="HV8" s="284"/>
      <c r="HW8" s="284"/>
      <c r="HX8" s="284"/>
      <c r="HY8" s="284"/>
      <c r="HZ8" s="286" t="s">
        <v>70</v>
      </c>
      <c r="IA8" s="287"/>
      <c r="IB8" s="287"/>
      <c r="IC8" s="287"/>
      <c r="ID8" s="287"/>
      <c r="IE8" s="289"/>
      <c r="IF8" s="294" t="s">
        <v>71</v>
      </c>
      <c r="IG8" s="287"/>
      <c r="IH8" s="287"/>
      <c r="II8" s="287"/>
      <c r="IJ8" s="287"/>
      <c r="IK8" s="289"/>
      <c r="IL8" s="286" t="s">
        <v>70</v>
      </c>
      <c r="IM8" s="287"/>
      <c r="IN8" s="287"/>
      <c r="IO8" s="287"/>
      <c r="IP8" s="287"/>
      <c r="IQ8" s="289"/>
      <c r="IR8" s="294" t="s">
        <v>71</v>
      </c>
      <c r="IS8" s="287"/>
      <c r="IT8" s="287"/>
      <c r="IU8" s="287"/>
      <c r="IV8" s="287"/>
      <c r="IW8" s="289"/>
      <c r="IX8" s="286" t="s">
        <v>70</v>
      </c>
      <c r="IY8" s="287"/>
      <c r="IZ8" s="287"/>
      <c r="JA8" s="287"/>
      <c r="JB8" s="287"/>
      <c r="JC8" s="289"/>
      <c r="JD8" s="294" t="s">
        <v>71</v>
      </c>
      <c r="JE8" s="287"/>
      <c r="JF8" s="287"/>
      <c r="JG8" s="287"/>
      <c r="JH8" s="287"/>
      <c r="JI8" s="289"/>
      <c r="JJ8" s="286" t="s">
        <v>70</v>
      </c>
      <c r="JK8" s="287"/>
      <c r="JL8" s="287"/>
      <c r="JM8" s="287"/>
      <c r="JN8" s="287"/>
      <c r="JO8" s="289"/>
      <c r="JP8" s="294" t="s">
        <v>71</v>
      </c>
      <c r="JQ8" s="287"/>
      <c r="JR8" s="287"/>
      <c r="JS8" s="287"/>
      <c r="JT8" s="287"/>
      <c r="JU8" s="289"/>
      <c r="JV8" s="285" t="s">
        <v>70</v>
      </c>
      <c r="JW8" s="284"/>
      <c r="JX8" s="284"/>
      <c r="JY8" s="284"/>
      <c r="JZ8" s="284"/>
      <c r="KA8" s="284"/>
      <c r="KB8" s="284" t="s">
        <v>71</v>
      </c>
      <c r="KC8" s="284"/>
      <c r="KD8" s="284"/>
      <c r="KE8" s="284"/>
      <c r="KF8" s="284"/>
      <c r="KG8" s="284"/>
      <c r="KH8" s="284" t="s">
        <v>176</v>
      </c>
      <c r="KI8" s="284"/>
      <c r="KJ8" s="284"/>
      <c r="KK8" s="284"/>
      <c r="KL8" s="284"/>
      <c r="KM8" s="286" t="s">
        <v>70</v>
      </c>
      <c r="KN8" s="287"/>
      <c r="KO8" s="287"/>
      <c r="KP8" s="287"/>
      <c r="KQ8" s="287"/>
      <c r="KR8" s="289"/>
      <c r="KS8" s="294" t="s">
        <v>71</v>
      </c>
      <c r="KT8" s="287"/>
      <c r="KU8" s="287"/>
      <c r="KV8" s="287"/>
      <c r="KW8" s="287"/>
      <c r="KX8" s="289"/>
      <c r="KY8" s="286" t="s">
        <v>70</v>
      </c>
      <c r="KZ8" s="287"/>
      <c r="LA8" s="287"/>
      <c r="LB8" s="287"/>
      <c r="LC8" s="287"/>
      <c r="LD8" s="289"/>
      <c r="LE8" s="294" t="s">
        <v>71</v>
      </c>
      <c r="LF8" s="287"/>
      <c r="LG8" s="287"/>
      <c r="LH8" s="287"/>
      <c r="LI8" s="287"/>
      <c r="LJ8" s="289"/>
      <c r="LK8" s="286" t="s">
        <v>70</v>
      </c>
      <c r="LL8" s="287"/>
      <c r="LM8" s="287"/>
      <c r="LN8" s="287"/>
      <c r="LO8" s="287"/>
      <c r="LP8" s="289"/>
      <c r="LQ8" s="294" t="s">
        <v>71</v>
      </c>
      <c r="LR8" s="287"/>
      <c r="LS8" s="287"/>
      <c r="LT8" s="287"/>
      <c r="LU8" s="287"/>
      <c r="LV8" s="289"/>
      <c r="LW8" s="285" t="s">
        <v>70</v>
      </c>
      <c r="LX8" s="284"/>
      <c r="LY8" s="284"/>
      <c r="LZ8" s="284"/>
      <c r="MA8" s="284"/>
      <c r="MB8" s="284"/>
      <c r="MC8" s="284" t="s">
        <v>71</v>
      </c>
      <c r="MD8" s="284"/>
      <c r="ME8" s="284"/>
      <c r="MF8" s="284"/>
      <c r="MG8" s="284"/>
      <c r="MH8" s="284"/>
      <c r="MI8" s="284" t="s">
        <v>176</v>
      </c>
      <c r="MJ8" s="284"/>
      <c r="MK8" s="284"/>
      <c r="ML8" s="284"/>
      <c r="MM8" s="284"/>
      <c r="MN8" s="285" t="s">
        <v>70</v>
      </c>
      <c r="MO8" s="284"/>
      <c r="MP8" s="284"/>
      <c r="MQ8" s="284"/>
      <c r="MR8" s="284"/>
      <c r="MS8" s="284"/>
      <c r="MT8" s="284" t="s">
        <v>71</v>
      </c>
      <c r="MU8" s="284"/>
      <c r="MV8" s="284"/>
      <c r="MW8" s="284"/>
      <c r="MX8" s="284"/>
      <c r="MY8" s="284"/>
      <c r="MZ8" s="284" t="s">
        <v>176</v>
      </c>
      <c r="NA8" s="284"/>
      <c r="NB8" s="284"/>
      <c r="NC8" s="284"/>
      <c r="ND8" s="284"/>
      <c r="NE8" s="286" t="s">
        <v>70</v>
      </c>
      <c r="NF8" s="287"/>
      <c r="NG8" s="287"/>
      <c r="NH8" s="287"/>
      <c r="NI8" s="287"/>
      <c r="NJ8" s="289"/>
      <c r="NK8" s="294" t="s">
        <v>71</v>
      </c>
      <c r="NL8" s="287"/>
      <c r="NM8" s="287"/>
      <c r="NN8" s="287"/>
      <c r="NO8" s="287"/>
      <c r="NP8" s="289"/>
      <c r="NQ8" s="285" t="s">
        <v>70</v>
      </c>
      <c r="NR8" s="285"/>
      <c r="NS8" s="285"/>
      <c r="NT8" s="285"/>
      <c r="NU8" s="285"/>
      <c r="NV8" s="285"/>
      <c r="NW8" s="285"/>
      <c r="NX8" s="284" t="s">
        <v>71</v>
      </c>
      <c r="NY8" s="284"/>
      <c r="NZ8" s="284"/>
      <c r="OA8" s="284"/>
      <c r="OB8" s="284"/>
      <c r="OC8" s="284"/>
      <c r="OD8" s="284"/>
      <c r="OE8" s="284" t="s">
        <v>176</v>
      </c>
      <c r="OF8" s="284"/>
      <c r="OG8" s="284"/>
      <c r="OH8" s="284"/>
      <c r="OI8" s="284"/>
      <c r="OJ8" s="285" t="s">
        <v>70</v>
      </c>
      <c r="OK8" s="284"/>
      <c r="OL8" s="284"/>
      <c r="OM8" s="284"/>
      <c r="ON8" s="284"/>
      <c r="OO8" s="284"/>
      <c r="OP8" s="284"/>
      <c r="OQ8" s="284" t="s">
        <v>71</v>
      </c>
      <c r="OR8" s="284"/>
      <c r="OS8" s="284"/>
      <c r="OT8" s="284"/>
      <c r="OU8" s="284"/>
      <c r="OV8" s="284"/>
      <c r="OW8" s="284"/>
      <c r="OX8" s="284" t="s">
        <v>176</v>
      </c>
      <c r="OY8" s="284"/>
      <c r="OZ8" s="284"/>
      <c r="PA8" s="284"/>
      <c r="PB8" s="284"/>
      <c r="PC8" s="285" t="s">
        <v>70</v>
      </c>
      <c r="PD8" s="284"/>
      <c r="PE8" s="284"/>
      <c r="PF8" s="284"/>
      <c r="PG8" s="284"/>
      <c r="PH8" s="284"/>
      <c r="PI8" s="284" t="s">
        <v>71</v>
      </c>
      <c r="PJ8" s="284"/>
      <c r="PK8" s="284"/>
      <c r="PL8" s="284"/>
      <c r="PM8" s="284"/>
      <c r="PN8" s="284"/>
      <c r="PO8" s="284" t="s">
        <v>176</v>
      </c>
      <c r="PP8" s="284"/>
      <c r="PQ8" s="284"/>
      <c r="PR8" s="284"/>
      <c r="PS8" s="284"/>
      <c r="PT8" s="320" t="s">
        <v>70</v>
      </c>
      <c r="PU8" s="321"/>
      <c r="PV8" s="321"/>
      <c r="PW8" s="321"/>
      <c r="PX8" s="321"/>
      <c r="PY8" s="321"/>
      <c r="PZ8" s="297" t="s">
        <v>71</v>
      </c>
      <c r="QA8" s="298"/>
      <c r="QB8" s="298"/>
      <c r="QC8" s="298"/>
      <c r="QD8" s="298"/>
      <c r="QE8" s="298"/>
    </row>
    <row r="9" spans="1:447" ht="15.75" thickBot="1" x14ac:dyDescent="0.3">
      <c r="A9" s="16" t="s">
        <v>113</v>
      </c>
      <c r="B9" s="317"/>
      <c r="C9" s="215" t="s">
        <v>111</v>
      </c>
      <c r="D9" s="215" t="s">
        <v>112</v>
      </c>
      <c r="E9" s="215" t="s">
        <v>116</v>
      </c>
      <c r="F9" s="215" t="s">
        <v>73</v>
      </c>
      <c r="G9" s="215" t="s">
        <v>72</v>
      </c>
      <c r="H9" s="215" t="s">
        <v>364</v>
      </c>
      <c r="I9" s="215" t="s">
        <v>111</v>
      </c>
      <c r="J9" s="215" t="s">
        <v>112</v>
      </c>
      <c r="K9" s="215" t="s">
        <v>361</v>
      </c>
      <c r="L9" s="215" t="s">
        <v>362</v>
      </c>
      <c r="M9" s="215" t="s">
        <v>363</v>
      </c>
      <c r="N9" s="215" t="s">
        <v>111</v>
      </c>
      <c r="O9" s="215" t="s">
        <v>112</v>
      </c>
      <c r="P9" s="215" t="s">
        <v>116</v>
      </c>
      <c r="Q9" s="215" t="s">
        <v>73</v>
      </c>
      <c r="R9" s="215" t="s">
        <v>113</v>
      </c>
      <c r="S9" s="215" t="s">
        <v>114</v>
      </c>
      <c r="T9" s="215" t="s">
        <v>115</v>
      </c>
      <c r="U9" s="215" t="s">
        <v>111</v>
      </c>
      <c r="V9" s="215" t="s">
        <v>112</v>
      </c>
      <c r="W9" s="215" t="s">
        <v>116</v>
      </c>
      <c r="X9" s="215" t="s">
        <v>73</v>
      </c>
      <c r="Y9" s="215" t="s">
        <v>113</v>
      </c>
      <c r="Z9" s="215" t="s">
        <v>114</v>
      </c>
      <c r="AA9" s="215" t="s">
        <v>115</v>
      </c>
      <c r="AB9" s="215" t="s">
        <v>111</v>
      </c>
      <c r="AC9" s="215" t="s">
        <v>112</v>
      </c>
      <c r="AD9" s="215" t="s">
        <v>116</v>
      </c>
      <c r="AE9" s="215" t="s">
        <v>73</v>
      </c>
      <c r="AF9" s="215" t="s">
        <v>72</v>
      </c>
      <c r="AG9" s="215" t="s">
        <v>111</v>
      </c>
      <c r="AH9" s="215" t="s">
        <v>112</v>
      </c>
      <c r="AI9" s="215" t="s">
        <v>116</v>
      </c>
      <c r="AJ9" s="215" t="s">
        <v>73</v>
      </c>
      <c r="AK9" s="215" t="s">
        <v>74</v>
      </c>
      <c r="AL9" s="215" t="s">
        <v>113</v>
      </c>
      <c r="AM9" s="215" t="s">
        <v>114</v>
      </c>
      <c r="AN9" s="215" t="s">
        <v>111</v>
      </c>
      <c r="AO9" s="215" t="s">
        <v>112</v>
      </c>
      <c r="AP9" s="215" t="s">
        <v>116</v>
      </c>
      <c r="AQ9" s="215" t="s">
        <v>73</v>
      </c>
      <c r="AR9" s="215" t="s">
        <v>74</v>
      </c>
      <c r="AS9" s="215" t="s">
        <v>113</v>
      </c>
      <c r="AT9" s="215" t="s">
        <v>114</v>
      </c>
      <c r="AU9" s="215" t="s">
        <v>111</v>
      </c>
      <c r="AV9" s="215" t="s">
        <v>112</v>
      </c>
      <c r="AW9" s="215" t="s">
        <v>116</v>
      </c>
      <c r="AX9" s="215" t="s">
        <v>73</v>
      </c>
      <c r="AY9" s="215" t="s">
        <v>72</v>
      </c>
      <c r="AZ9" s="215" t="s">
        <v>111</v>
      </c>
      <c r="BA9" s="215" t="s">
        <v>112</v>
      </c>
      <c r="BB9" s="215" t="s">
        <v>116</v>
      </c>
      <c r="BC9" s="215" t="s">
        <v>73</v>
      </c>
      <c r="BD9" s="215" t="s">
        <v>74</v>
      </c>
      <c r="BE9" s="215" t="s">
        <v>113</v>
      </c>
      <c r="BF9" s="215" t="s">
        <v>114</v>
      </c>
      <c r="BG9" s="215" t="s">
        <v>111</v>
      </c>
      <c r="BH9" s="215" t="s">
        <v>112</v>
      </c>
      <c r="BI9" s="215" t="s">
        <v>116</v>
      </c>
      <c r="BJ9" s="215" t="s">
        <v>73</v>
      </c>
      <c r="BK9" s="215" t="s">
        <v>74</v>
      </c>
      <c r="BL9" s="215" t="s">
        <v>113</v>
      </c>
      <c r="BM9" s="215" t="s">
        <v>114</v>
      </c>
      <c r="BN9" s="215" t="s">
        <v>111</v>
      </c>
      <c r="BO9" s="215" t="s">
        <v>112</v>
      </c>
      <c r="BP9" s="215" t="s">
        <v>116</v>
      </c>
      <c r="BQ9" s="215" t="s">
        <v>73</v>
      </c>
      <c r="BR9" s="215" t="s">
        <v>72</v>
      </c>
      <c r="BS9" s="215" t="s">
        <v>111</v>
      </c>
      <c r="BT9" s="215" t="s">
        <v>112</v>
      </c>
      <c r="BU9" s="215" t="s">
        <v>116</v>
      </c>
      <c r="BV9" s="215" t="s">
        <v>73</v>
      </c>
      <c r="BW9" s="215" t="s">
        <v>113</v>
      </c>
      <c r="BX9" s="215" t="s">
        <v>114</v>
      </c>
      <c r="BY9" s="215" t="s">
        <v>111</v>
      </c>
      <c r="BZ9" s="215" t="s">
        <v>112</v>
      </c>
      <c r="CA9" s="215" t="s">
        <v>116</v>
      </c>
      <c r="CB9" s="215" t="s">
        <v>73</v>
      </c>
      <c r="CC9" s="215" t="s">
        <v>113</v>
      </c>
      <c r="CD9" s="215" t="s">
        <v>114</v>
      </c>
      <c r="CE9" s="215" t="s">
        <v>111</v>
      </c>
      <c r="CF9" s="215" t="s">
        <v>112</v>
      </c>
      <c r="CG9" s="215" t="s">
        <v>116</v>
      </c>
      <c r="CH9" s="215" t="s">
        <v>73</v>
      </c>
      <c r="CI9" s="215" t="s">
        <v>72</v>
      </c>
      <c r="CJ9" s="215" t="s">
        <v>111</v>
      </c>
      <c r="CK9" s="215" t="s">
        <v>112</v>
      </c>
      <c r="CL9" s="215" t="s">
        <v>116</v>
      </c>
      <c r="CM9" s="215" t="s">
        <v>73</v>
      </c>
      <c r="CN9" s="215" t="s">
        <v>113</v>
      </c>
      <c r="CO9" s="215" t="s">
        <v>114</v>
      </c>
      <c r="CP9" s="215" t="s">
        <v>111</v>
      </c>
      <c r="CQ9" s="215" t="s">
        <v>112</v>
      </c>
      <c r="CR9" s="215" t="s">
        <v>116</v>
      </c>
      <c r="CS9" s="215" t="s">
        <v>73</v>
      </c>
      <c r="CT9" s="215" t="s">
        <v>113</v>
      </c>
      <c r="CU9" s="215" t="s">
        <v>114</v>
      </c>
      <c r="CV9" s="215" t="s">
        <v>111</v>
      </c>
      <c r="CW9" s="215" t="s">
        <v>112</v>
      </c>
      <c r="CX9" s="215" t="s">
        <v>116</v>
      </c>
      <c r="CY9" s="215" t="s">
        <v>73</v>
      </c>
      <c r="CZ9" s="215" t="s">
        <v>113</v>
      </c>
      <c r="DA9" s="215" t="s">
        <v>114</v>
      </c>
      <c r="DB9" s="215" t="s">
        <v>111</v>
      </c>
      <c r="DC9" s="215" t="s">
        <v>112</v>
      </c>
      <c r="DD9" s="215" t="s">
        <v>116</v>
      </c>
      <c r="DE9" s="215" t="s">
        <v>73</v>
      </c>
      <c r="DF9" s="215" t="s">
        <v>113</v>
      </c>
      <c r="DG9" s="215" t="s">
        <v>114</v>
      </c>
      <c r="DH9" s="215" t="s">
        <v>111</v>
      </c>
      <c r="DI9" s="215" t="s">
        <v>112</v>
      </c>
      <c r="DJ9" s="215" t="s">
        <v>116</v>
      </c>
      <c r="DK9" s="215" t="s">
        <v>73</v>
      </c>
      <c r="DL9" s="215" t="s">
        <v>72</v>
      </c>
      <c r="DM9" s="215" t="s">
        <v>111</v>
      </c>
      <c r="DN9" s="215" t="s">
        <v>112</v>
      </c>
      <c r="DO9" s="215" t="s">
        <v>116</v>
      </c>
      <c r="DP9" s="215" t="s">
        <v>73</v>
      </c>
      <c r="DQ9" s="215" t="s">
        <v>113</v>
      </c>
      <c r="DR9" s="215" t="s">
        <v>114</v>
      </c>
      <c r="DS9" s="215" t="s">
        <v>111</v>
      </c>
      <c r="DT9" s="215" t="s">
        <v>112</v>
      </c>
      <c r="DU9" s="215" t="s">
        <v>116</v>
      </c>
      <c r="DV9" s="215" t="s">
        <v>73</v>
      </c>
      <c r="DW9" s="215" t="s">
        <v>113</v>
      </c>
      <c r="DX9" s="215" t="s">
        <v>114</v>
      </c>
      <c r="DY9" s="215" t="s">
        <v>111</v>
      </c>
      <c r="DZ9" s="215" t="s">
        <v>112</v>
      </c>
      <c r="EA9" s="215" t="s">
        <v>116</v>
      </c>
      <c r="EB9" s="215" t="s">
        <v>73</v>
      </c>
      <c r="EC9" s="215" t="s">
        <v>72</v>
      </c>
      <c r="ED9" s="215" t="s">
        <v>111</v>
      </c>
      <c r="EE9" s="215" t="s">
        <v>112</v>
      </c>
      <c r="EF9" s="215" t="s">
        <v>116</v>
      </c>
      <c r="EG9" s="215" t="s">
        <v>73</v>
      </c>
      <c r="EH9" s="215" t="s">
        <v>113</v>
      </c>
      <c r="EI9" s="215" t="s">
        <v>114</v>
      </c>
      <c r="EJ9" s="215" t="s">
        <v>111</v>
      </c>
      <c r="EK9" s="215" t="s">
        <v>112</v>
      </c>
      <c r="EL9" s="215" t="s">
        <v>116</v>
      </c>
      <c r="EM9" s="215" t="s">
        <v>73</v>
      </c>
      <c r="EN9" s="215" t="s">
        <v>113</v>
      </c>
      <c r="EO9" s="215" t="s">
        <v>114</v>
      </c>
      <c r="EP9" s="215" t="s">
        <v>111</v>
      </c>
      <c r="EQ9" s="215" t="s">
        <v>112</v>
      </c>
      <c r="ER9" s="215" t="s">
        <v>116</v>
      </c>
      <c r="ES9" s="215" t="s">
        <v>73</v>
      </c>
      <c r="ET9" s="215" t="s">
        <v>113</v>
      </c>
      <c r="EU9" s="215" t="s">
        <v>114</v>
      </c>
      <c r="EV9" s="215" t="s">
        <v>111</v>
      </c>
      <c r="EW9" s="215" t="s">
        <v>112</v>
      </c>
      <c r="EX9" s="215" t="s">
        <v>116</v>
      </c>
      <c r="EY9" s="215" t="s">
        <v>73</v>
      </c>
      <c r="EZ9" s="215" t="s">
        <v>113</v>
      </c>
      <c r="FA9" s="215" t="s">
        <v>114</v>
      </c>
      <c r="FB9" s="215" t="s">
        <v>111</v>
      </c>
      <c r="FC9" s="215" t="s">
        <v>112</v>
      </c>
      <c r="FD9" s="215" t="s">
        <v>116</v>
      </c>
      <c r="FE9" s="215" t="s">
        <v>73</v>
      </c>
      <c r="FF9" s="215" t="s">
        <v>113</v>
      </c>
      <c r="FG9" s="215" t="s">
        <v>114</v>
      </c>
      <c r="FH9" s="215" t="s">
        <v>111</v>
      </c>
      <c r="FI9" s="215" t="s">
        <v>112</v>
      </c>
      <c r="FJ9" s="215" t="s">
        <v>116</v>
      </c>
      <c r="FK9" s="215" t="s">
        <v>73</v>
      </c>
      <c r="FL9" s="215" t="s">
        <v>113</v>
      </c>
      <c r="FM9" s="215" t="s">
        <v>114</v>
      </c>
      <c r="FN9" s="215" t="s">
        <v>111</v>
      </c>
      <c r="FO9" s="215" t="s">
        <v>112</v>
      </c>
      <c r="FP9" s="215" t="s">
        <v>116</v>
      </c>
      <c r="FQ9" s="215" t="s">
        <v>73</v>
      </c>
      <c r="FR9" s="215" t="s">
        <v>113</v>
      </c>
      <c r="FS9" s="215" t="s">
        <v>114</v>
      </c>
      <c r="FT9" s="215" t="s">
        <v>111</v>
      </c>
      <c r="FU9" s="215" t="s">
        <v>112</v>
      </c>
      <c r="FV9" s="215" t="s">
        <v>116</v>
      </c>
      <c r="FW9" s="215" t="s">
        <v>73</v>
      </c>
      <c r="FX9" s="215" t="s">
        <v>113</v>
      </c>
      <c r="FY9" s="215" t="s">
        <v>114</v>
      </c>
      <c r="FZ9" s="215" t="s">
        <v>111</v>
      </c>
      <c r="GA9" s="215" t="s">
        <v>112</v>
      </c>
      <c r="GB9" s="215" t="s">
        <v>116</v>
      </c>
      <c r="GC9" s="215" t="s">
        <v>73</v>
      </c>
      <c r="GD9" s="215" t="s">
        <v>113</v>
      </c>
      <c r="GE9" s="215" t="s">
        <v>114</v>
      </c>
      <c r="GF9" s="215" t="s">
        <v>115</v>
      </c>
      <c r="GG9" s="215" t="s">
        <v>111</v>
      </c>
      <c r="GH9" s="215" t="s">
        <v>112</v>
      </c>
      <c r="GI9" s="215" t="s">
        <v>116</v>
      </c>
      <c r="GJ9" s="215" t="s">
        <v>73</v>
      </c>
      <c r="GK9" s="215" t="s">
        <v>113</v>
      </c>
      <c r="GL9" s="215" t="s">
        <v>114</v>
      </c>
      <c r="GM9" s="215" t="s">
        <v>115</v>
      </c>
      <c r="GN9" s="215" t="s">
        <v>111</v>
      </c>
      <c r="GO9" s="215" t="s">
        <v>112</v>
      </c>
      <c r="GP9" s="215" t="s">
        <v>116</v>
      </c>
      <c r="GQ9" s="215" t="s">
        <v>73</v>
      </c>
      <c r="GR9" s="215" t="s">
        <v>72</v>
      </c>
      <c r="GS9" s="215" t="s">
        <v>111</v>
      </c>
      <c r="GT9" s="215" t="s">
        <v>112</v>
      </c>
      <c r="GU9" s="215" t="s">
        <v>116</v>
      </c>
      <c r="GV9" s="215" t="s">
        <v>73</v>
      </c>
      <c r="GW9" s="215" t="s">
        <v>113</v>
      </c>
      <c r="GX9" s="215" t="s">
        <v>114</v>
      </c>
      <c r="GY9" s="215" t="s">
        <v>115</v>
      </c>
      <c r="GZ9" s="215" t="s">
        <v>111</v>
      </c>
      <c r="HA9" s="215" t="s">
        <v>112</v>
      </c>
      <c r="HB9" s="215" t="s">
        <v>116</v>
      </c>
      <c r="HC9" s="215" t="s">
        <v>73</v>
      </c>
      <c r="HD9" s="215" t="s">
        <v>113</v>
      </c>
      <c r="HE9" s="215" t="s">
        <v>114</v>
      </c>
      <c r="HF9" s="215" t="s">
        <v>115</v>
      </c>
      <c r="HG9" s="215" t="s">
        <v>111</v>
      </c>
      <c r="HH9" s="215" t="s">
        <v>112</v>
      </c>
      <c r="HI9" s="215" t="s">
        <v>116</v>
      </c>
      <c r="HJ9" s="215" t="s">
        <v>73</v>
      </c>
      <c r="HK9" s="215" t="s">
        <v>72</v>
      </c>
      <c r="HL9" s="215" t="s">
        <v>111</v>
      </c>
      <c r="HM9" s="215" t="s">
        <v>112</v>
      </c>
      <c r="HN9" s="215" t="s">
        <v>116</v>
      </c>
      <c r="HO9" s="215" t="s">
        <v>73</v>
      </c>
      <c r="HP9" s="215" t="s">
        <v>113</v>
      </c>
      <c r="HQ9" s="215" t="s">
        <v>114</v>
      </c>
      <c r="HR9" s="215" t="s">
        <v>115</v>
      </c>
      <c r="HS9" s="215" t="s">
        <v>111</v>
      </c>
      <c r="HT9" s="215" t="s">
        <v>112</v>
      </c>
      <c r="HU9" s="215" t="s">
        <v>116</v>
      </c>
      <c r="HV9" s="215" t="s">
        <v>73</v>
      </c>
      <c r="HW9" s="215" t="s">
        <v>113</v>
      </c>
      <c r="HX9" s="215" t="s">
        <v>114</v>
      </c>
      <c r="HY9" s="215" t="s">
        <v>115</v>
      </c>
      <c r="HZ9" s="215" t="s">
        <v>111</v>
      </c>
      <c r="IA9" s="215" t="s">
        <v>112</v>
      </c>
      <c r="IB9" s="215" t="s">
        <v>116</v>
      </c>
      <c r="IC9" s="215" t="s">
        <v>73</v>
      </c>
      <c r="ID9" s="215" t="s">
        <v>113</v>
      </c>
      <c r="IE9" s="215" t="s">
        <v>114</v>
      </c>
      <c r="IF9" s="215" t="s">
        <v>111</v>
      </c>
      <c r="IG9" s="215" t="s">
        <v>112</v>
      </c>
      <c r="IH9" s="215" t="s">
        <v>116</v>
      </c>
      <c r="II9" s="215" t="s">
        <v>73</v>
      </c>
      <c r="IJ9" s="215" t="s">
        <v>113</v>
      </c>
      <c r="IK9" s="215" t="s">
        <v>114</v>
      </c>
      <c r="IL9" s="215" t="s">
        <v>111</v>
      </c>
      <c r="IM9" s="215" t="s">
        <v>112</v>
      </c>
      <c r="IN9" s="215" t="s">
        <v>116</v>
      </c>
      <c r="IO9" s="215" t="s">
        <v>73</v>
      </c>
      <c r="IP9" s="215" t="s">
        <v>113</v>
      </c>
      <c r="IQ9" s="215" t="s">
        <v>114</v>
      </c>
      <c r="IR9" s="215" t="s">
        <v>111</v>
      </c>
      <c r="IS9" s="215" t="s">
        <v>112</v>
      </c>
      <c r="IT9" s="215" t="s">
        <v>116</v>
      </c>
      <c r="IU9" s="215" t="s">
        <v>73</v>
      </c>
      <c r="IV9" s="215" t="s">
        <v>113</v>
      </c>
      <c r="IW9" s="215" t="s">
        <v>114</v>
      </c>
      <c r="IX9" s="215" t="s">
        <v>111</v>
      </c>
      <c r="IY9" s="215" t="s">
        <v>112</v>
      </c>
      <c r="IZ9" s="215" t="s">
        <v>116</v>
      </c>
      <c r="JA9" s="215" t="s">
        <v>73</v>
      </c>
      <c r="JB9" s="215" t="s">
        <v>113</v>
      </c>
      <c r="JC9" s="215" t="s">
        <v>114</v>
      </c>
      <c r="JD9" s="215" t="s">
        <v>111</v>
      </c>
      <c r="JE9" s="215" t="s">
        <v>112</v>
      </c>
      <c r="JF9" s="215" t="s">
        <v>116</v>
      </c>
      <c r="JG9" s="215" t="s">
        <v>73</v>
      </c>
      <c r="JH9" s="215" t="s">
        <v>113</v>
      </c>
      <c r="JI9" s="215" t="s">
        <v>114</v>
      </c>
      <c r="JJ9" s="215" t="s">
        <v>111</v>
      </c>
      <c r="JK9" s="215" t="s">
        <v>112</v>
      </c>
      <c r="JL9" s="215" t="s">
        <v>116</v>
      </c>
      <c r="JM9" s="215" t="s">
        <v>73</v>
      </c>
      <c r="JN9" s="215" t="s">
        <v>113</v>
      </c>
      <c r="JO9" s="215" t="s">
        <v>114</v>
      </c>
      <c r="JP9" s="215" t="s">
        <v>111</v>
      </c>
      <c r="JQ9" s="215" t="s">
        <v>112</v>
      </c>
      <c r="JR9" s="215" t="s">
        <v>116</v>
      </c>
      <c r="JS9" s="215" t="s">
        <v>73</v>
      </c>
      <c r="JT9" s="215" t="s">
        <v>113</v>
      </c>
      <c r="JU9" s="215" t="s">
        <v>114</v>
      </c>
      <c r="JV9" s="215" t="s">
        <v>111</v>
      </c>
      <c r="JW9" s="215" t="s">
        <v>112</v>
      </c>
      <c r="JX9" s="215" t="s">
        <v>116</v>
      </c>
      <c r="JY9" s="215" t="s">
        <v>73</v>
      </c>
      <c r="JZ9" s="215" t="s">
        <v>113</v>
      </c>
      <c r="KA9" s="215" t="s">
        <v>114</v>
      </c>
      <c r="KB9" s="215" t="s">
        <v>111</v>
      </c>
      <c r="KC9" s="215" t="s">
        <v>112</v>
      </c>
      <c r="KD9" s="215" t="s">
        <v>116</v>
      </c>
      <c r="KE9" s="215" t="s">
        <v>73</v>
      </c>
      <c r="KF9" s="215" t="s">
        <v>113</v>
      </c>
      <c r="KG9" s="215" t="s">
        <v>114</v>
      </c>
      <c r="KH9" s="215" t="s">
        <v>111</v>
      </c>
      <c r="KI9" s="215" t="s">
        <v>112</v>
      </c>
      <c r="KJ9" s="215" t="s">
        <v>116</v>
      </c>
      <c r="KK9" s="215" t="s">
        <v>73</v>
      </c>
      <c r="KL9" s="215" t="s">
        <v>72</v>
      </c>
      <c r="KM9" s="215" t="s">
        <v>111</v>
      </c>
      <c r="KN9" s="215" t="s">
        <v>112</v>
      </c>
      <c r="KO9" s="215" t="s">
        <v>116</v>
      </c>
      <c r="KP9" s="215" t="s">
        <v>73</v>
      </c>
      <c r="KQ9" s="215" t="s">
        <v>113</v>
      </c>
      <c r="KR9" s="215" t="s">
        <v>114</v>
      </c>
      <c r="KS9" s="215" t="s">
        <v>111</v>
      </c>
      <c r="KT9" s="215" t="s">
        <v>112</v>
      </c>
      <c r="KU9" s="215" t="s">
        <v>116</v>
      </c>
      <c r="KV9" s="215" t="s">
        <v>73</v>
      </c>
      <c r="KW9" s="215" t="s">
        <v>113</v>
      </c>
      <c r="KX9" s="215" t="s">
        <v>114</v>
      </c>
      <c r="KY9" s="215" t="s">
        <v>111</v>
      </c>
      <c r="KZ9" s="215" t="s">
        <v>112</v>
      </c>
      <c r="LA9" s="215" t="s">
        <v>116</v>
      </c>
      <c r="LB9" s="215" t="s">
        <v>73</v>
      </c>
      <c r="LC9" s="215" t="s">
        <v>113</v>
      </c>
      <c r="LD9" s="215" t="s">
        <v>114</v>
      </c>
      <c r="LE9" s="215" t="s">
        <v>111</v>
      </c>
      <c r="LF9" s="215" t="s">
        <v>112</v>
      </c>
      <c r="LG9" s="215" t="s">
        <v>116</v>
      </c>
      <c r="LH9" s="215" t="s">
        <v>73</v>
      </c>
      <c r="LI9" s="215" t="s">
        <v>113</v>
      </c>
      <c r="LJ9" s="215" t="s">
        <v>114</v>
      </c>
      <c r="LK9" s="215" t="s">
        <v>111</v>
      </c>
      <c r="LL9" s="215" t="s">
        <v>112</v>
      </c>
      <c r="LM9" s="215" t="s">
        <v>116</v>
      </c>
      <c r="LN9" s="215" t="s">
        <v>73</v>
      </c>
      <c r="LO9" s="215" t="s">
        <v>113</v>
      </c>
      <c r="LP9" s="215" t="s">
        <v>114</v>
      </c>
      <c r="LQ9" s="215" t="s">
        <v>111</v>
      </c>
      <c r="LR9" s="215" t="s">
        <v>112</v>
      </c>
      <c r="LS9" s="215" t="s">
        <v>116</v>
      </c>
      <c r="LT9" s="215" t="s">
        <v>73</v>
      </c>
      <c r="LU9" s="215" t="s">
        <v>113</v>
      </c>
      <c r="LV9" s="215" t="s">
        <v>114</v>
      </c>
      <c r="LW9" s="215" t="s">
        <v>111</v>
      </c>
      <c r="LX9" s="215" t="s">
        <v>112</v>
      </c>
      <c r="LY9" s="215" t="s">
        <v>116</v>
      </c>
      <c r="LZ9" s="215" t="s">
        <v>73</v>
      </c>
      <c r="MA9" s="215" t="s">
        <v>113</v>
      </c>
      <c r="MB9" s="215" t="s">
        <v>114</v>
      </c>
      <c r="MC9" s="215" t="s">
        <v>111</v>
      </c>
      <c r="MD9" s="215" t="s">
        <v>112</v>
      </c>
      <c r="ME9" s="215" t="s">
        <v>116</v>
      </c>
      <c r="MF9" s="215" t="s">
        <v>73</v>
      </c>
      <c r="MG9" s="215" t="s">
        <v>113</v>
      </c>
      <c r="MH9" s="215" t="s">
        <v>114</v>
      </c>
      <c r="MI9" s="215" t="s">
        <v>111</v>
      </c>
      <c r="MJ9" s="215" t="s">
        <v>112</v>
      </c>
      <c r="MK9" s="215" t="s">
        <v>116</v>
      </c>
      <c r="ML9" s="215" t="s">
        <v>73</v>
      </c>
      <c r="MM9" s="215" t="s">
        <v>72</v>
      </c>
      <c r="MN9" s="215" t="s">
        <v>111</v>
      </c>
      <c r="MO9" s="215" t="s">
        <v>112</v>
      </c>
      <c r="MP9" s="215" t="s">
        <v>116</v>
      </c>
      <c r="MQ9" s="215" t="s">
        <v>73</v>
      </c>
      <c r="MR9" s="215" t="s">
        <v>113</v>
      </c>
      <c r="MS9" s="215" t="s">
        <v>114</v>
      </c>
      <c r="MT9" s="215" t="s">
        <v>111</v>
      </c>
      <c r="MU9" s="215" t="s">
        <v>112</v>
      </c>
      <c r="MV9" s="215" t="s">
        <v>116</v>
      </c>
      <c r="MW9" s="215" t="s">
        <v>73</v>
      </c>
      <c r="MX9" s="215" t="s">
        <v>113</v>
      </c>
      <c r="MY9" s="215" t="s">
        <v>114</v>
      </c>
      <c r="MZ9" s="215" t="s">
        <v>111</v>
      </c>
      <c r="NA9" s="215" t="s">
        <v>112</v>
      </c>
      <c r="NB9" s="215" t="s">
        <v>116</v>
      </c>
      <c r="NC9" s="215" t="s">
        <v>73</v>
      </c>
      <c r="ND9" s="215" t="s">
        <v>72</v>
      </c>
      <c r="NE9" s="215" t="s">
        <v>111</v>
      </c>
      <c r="NF9" s="215" t="s">
        <v>112</v>
      </c>
      <c r="NG9" s="215" t="s">
        <v>116</v>
      </c>
      <c r="NH9" s="215" t="s">
        <v>73</v>
      </c>
      <c r="NI9" s="215" t="s">
        <v>113</v>
      </c>
      <c r="NJ9" s="215" t="s">
        <v>114</v>
      </c>
      <c r="NK9" s="215" t="s">
        <v>111</v>
      </c>
      <c r="NL9" s="215" t="s">
        <v>112</v>
      </c>
      <c r="NM9" s="215" t="s">
        <v>116</v>
      </c>
      <c r="NN9" s="215" t="s">
        <v>73</v>
      </c>
      <c r="NO9" s="215" t="s">
        <v>113</v>
      </c>
      <c r="NP9" s="215" t="s">
        <v>114</v>
      </c>
      <c r="NQ9" s="215" t="s">
        <v>111</v>
      </c>
      <c r="NR9" s="215" t="s">
        <v>112</v>
      </c>
      <c r="NS9" s="215" t="s">
        <v>116</v>
      </c>
      <c r="NT9" s="215" t="s">
        <v>73</v>
      </c>
      <c r="NU9" s="215" t="s">
        <v>115</v>
      </c>
      <c r="NV9" s="215" t="s">
        <v>113</v>
      </c>
      <c r="NW9" s="215" t="s">
        <v>114</v>
      </c>
      <c r="NX9" s="215" t="s">
        <v>111</v>
      </c>
      <c r="NY9" s="215" t="s">
        <v>112</v>
      </c>
      <c r="NZ9" s="215" t="s">
        <v>116</v>
      </c>
      <c r="OA9" s="215" t="s">
        <v>73</v>
      </c>
      <c r="OB9" s="215" t="s">
        <v>115</v>
      </c>
      <c r="OC9" s="215" t="s">
        <v>113</v>
      </c>
      <c r="OD9" s="215" t="s">
        <v>114</v>
      </c>
      <c r="OE9" s="215" t="s">
        <v>111</v>
      </c>
      <c r="OF9" s="215" t="s">
        <v>112</v>
      </c>
      <c r="OG9" s="215" t="s">
        <v>116</v>
      </c>
      <c r="OH9" s="215" t="s">
        <v>73</v>
      </c>
      <c r="OI9" s="215" t="s">
        <v>72</v>
      </c>
      <c r="OJ9" s="215" t="s">
        <v>111</v>
      </c>
      <c r="OK9" s="215" t="s">
        <v>112</v>
      </c>
      <c r="OL9" s="215" t="s">
        <v>116</v>
      </c>
      <c r="OM9" s="215" t="s">
        <v>73</v>
      </c>
      <c r="ON9" s="215" t="s">
        <v>113</v>
      </c>
      <c r="OO9" s="215" t="s">
        <v>114</v>
      </c>
      <c r="OP9" s="215" t="s">
        <v>115</v>
      </c>
      <c r="OQ9" s="215" t="s">
        <v>111</v>
      </c>
      <c r="OR9" s="215" t="s">
        <v>112</v>
      </c>
      <c r="OS9" s="215" t="s">
        <v>116</v>
      </c>
      <c r="OT9" s="215" t="s">
        <v>73</v>
      </c>
      <c r="OU9" s="215" t="s">
        <v>113</v>
      </c>
      <c r="OV9" s="215" t="s">
        <v>114</v>
      </c>
      <c r="OW9" s="215" t="s">
        <v>115</v>
      </c>
      <c r="OX9" s="215" t="s">
        <v>111</v>
      </c>
      <c r="OY9" s="215" t="s">
        <v>112</v>
      </c>
      <c r="OZ9" s="215" t="s">
        <v>116</v>
      </c>
      <c r="PA9" s="215" t="s">
        <v>73</v>
      </c>
      <c r="PB9" s="215" t="s">
        <v>72</v>
      </c>
      <c r="PC9" s="215" t="s">
        <v>111</v>
      </c>
      <c r="PD9" s="215" t="s">
        <v>112</v>
      </c>
      <c r="PE9" s="215" t="s">
        <v>116</v>
      </c>
      <c r="PF9" s="215" t="s">
        <v>73</v>
      </c>
      <c r="PG9" s="215" t="s">
        <v>113</v>
      </c>
      <c r="PH9" s="215" t="s">
        <v>114</v>
      </c>
      <c r="PI9" s="215" t="s">
        <v>111</v>
      </c>
      <c r="PJ9" s="215" t="s">
        <v>112</v>
      </c>
      <c r="PK9" s="215" t="s">
        <v>116</v>
      </c>
      <c r="PL9" s="215" t="s">
        <v>73</v>
      </c>
      <c r="PM9" s="215" t="s">
        <v>113</v>
      </c>
      <c r="PN9" s="215" t="s">
        <v>114</v>
      </c>
      <c r="PO9" s="215" t="s">
        <v>111</v>
      </c>
      <c r="PP9" s="215" t="s">
        <v>112</v>
      </c>
      <c r="PQ9" s="215" t="s">
        <v>116</v>
      </c>
      <c r="PR9" s="215" t="s">
        <v>73</v>
      </c>
      <c r="PS9" s="215" t="s">
        <v>72</v>
      </c>
      <c r="PT9" s="215" t="s">
        <v>111</v>
      </c>
      <c r="PU9" s="215" t="s">
        <v>112</v>
      </c>
      <c r="PV9" s="215" t="s">
        <v>116</v>
      </c>
      <c r="PW9" s="215" t="s">
        <v>73</v>
      </c>
      <c r="PX9" s="215" t="s">
        <v>113</v>
      </c>
      <c r="PY9" s="215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172"/>
      <c r="C10" s="172">
        <v>3</v>
      </c>
      <c r="D10" s="172"/>
      <c r="E10" s="172"/>
      <c r="F10" s="172"/>
      <c r="G10" s="172"/>
      <c r="H10" s="172"/>
      <c r="I10" s="172">
        <v>1</v>
      </c>
      <c r="J10" s="172"/>
      <c r="K10" s="172"/>
      <c r="L10" s="172"/>
      <c r="M10" s="172"/>
      <c r="N10" s="172">
        <v>5</v>
      </c>
      <c r="O10" s="172"/>
      <c r="P10" s="172"/>
      <c r="Q10" s="172"/>
      <c r="R10" s="172">
        <v>0</v>
      </c>
      <c r="S10" s="172"/>
      <c r="T10" s="172"/>
      <c r="U10" s="172">
        <v>5</v>
      </c>
      <c r="V10" s="172"/>
      <c r="W10" s="172"/>
      <c r="X10" s="172"/>
      <c r="Y10" s="172">
        <v>0</v>
      </c>
      <c r="Z10" s="172"/>
      <c r="AA10" s="172"/>
      <c r="AB10" s="172">
        <v>3</v>
      </c>
      <c r="AC10" s="172"/>
      <c r="AD10" s="172"/>
      <c r="AE10" s="172"/>
      <c r="AF10" s="172"/>
      <c r="AG10" s="172">
        <v>5</v>
      </c>
      <c r="AH10" s="172"/>
      <c r="AI10" s="172"/>
      <c r="AJ10" s="172"/>
      <c r="AK10" s="172"/>
      <c r="AL10" s="172">
        <v>0</v>
      </c>
      <c r="AM10" s="172">
        <v>2200</v>
      </c>
      <c r="AN10" s="172">
        <v>5</v>
      </c>
      <c r="AO10" s="172"/>
      <c r="AP10" s="172"/>
      <c r="AQ10" s="172"/>
      <c r="AR10" s="172"/>
      <c r="AS10" s="172">
        <v>0</v>
      </c>
      <c r="AT10" s="172">
        <v>2200</v>
      </c>
      <c r="AU10" s="172">
        <v>3</v>
      </c>
      <c r="AV10" s="172"/>
      <c r="AW10" s="172"/>
      <c r="AX10" s="172"/>
      <c r="AY10" s="172"/>
      <c r="AZ10" s="172">
        <v>5</v>
      </c>
      <c r="BA10" s="172"/>
      <c r="BB10" s="172"/>
      <c r="BC10" s="172"/>
      <c r="BD10" s="172"/>
      <c r="BE10" s="172">
        <v>0</v>
      </c>
      <c r="BF10" s="172">
        <v>2200</v>
      </c>
      <c r="BG10" s="172">
        <v>5</v>
      </c>
      <c r="BH10" s="172"/>
      <c r="BI10" s="172"/>
      <c r="BJ10" s="172"/>
      <c r="BK10" s="172"/>
      <c r="BL10" s="172">
        <v>0</v>
      </c>
      <c r="BM10" s="172">
        <v>2200</v>
      </c>
      <c r="BN10" s="172">
        <v>3</v>
      </c>
      <c r="BO10" s="172"/>
      <c r="BP10" s="172"/>
      <c r="BQ10" s="172"/>
      <c r="BR10" s="172"/>
      <c r="BS10" s="172">
        <v>4</v>
      </c>
      <c r="BT10" s="172"/>
      <c r="BU10" s="172"/>
      <c r="BV10" s="172"/>
      <c r="BW10" s="172">
        <v>0</v>
      </c>
      <c r="BX10" s="172">
        <v>2200</v>
      </c>
      <c r="BY10" s="172">
        <v>4</v>
      </c>
      <c r="BZ10" s="172"/>
      <c r="CA10" s="172"/>
      <c r="CB10" s="172"/>
      <c r="CC10" s="172">
        <v>0</v>
      </c>
      <c r="CD10" s="172">
        <v>2200</v>
      </c>
      <c r="CE10" s="172">
        <v>3</v>
      </c>
      <c r="CF10" s="172"/>
      <c r="CG10" s="172"/>
      <c r="CH10" s="172"/>
      <c r="CI10" s="172"/>
      <c r="CJ10" s="172">
        <v>4</v>
      </c>
      <c r="CK10" s="172"/>
      <c r="CL10" s="172"/>
      <c r="CM10" s="172"/>
      <c r="CN10" s="172">
        <v>0</v>
      </c>
      <c r="CO10" s="172">
        <v>2200</v>
      </c>
      <c r="CP10" s="172">
        <v>4</v>
      </c>
      <c r="CQ10" s="172"/>
      <c r="CR10" s="172"/>
      <c r="CS10" s="172"/>
      <c r="CT10" s="172">
        <v>0</v>
      </c>
      <c r="CU10" s="172">
        <v>2200</v>
      </c>
      <c r="CV10" s="172">
        <v>4</v>
      </c>
      <c r="CW10" s="172"/>
      <c r="CX10" s="172"/>
      <c r="CY10" s="172"/>
      <c r="CZ10" s="172">
        <v>0</v>
      </c>
      <c r="DA10" s="172">
        <v>2200</v>
      </c>
      <c r="DB10" s="172">
        <v>4</v>
      </c>
      <c r="DC10" s="172"/>
      <c r="DD10" s="172"/>
      <c r="DE10" s="172"/>
      <c r="DF10" s="172">
        <v>0</v>
      </c>
      <c r="DG10" s="172">
        <v>2200</v>
      </c>
      <c r="DH10" s="172">
        <v>3</v>
      </c>
      <c r="DI10" s="172"/>
      <c r="DJ10" s="172"/>
      <c r="DK10" s="172"/>
      <c r="DL10" s="172"/>
      <c r="DM10" s="172">
        <v>4</v>
      </c>
      <c r="DN10" s="172"/>
      <c r="DO10" s="172"/>
      <c r="DP10" s="172"/>
      <c r="DQ10" s="172">
        <v>0</v>
      </c>
      <c r="DR10" s="172">
        <v>10000</v>
      </c>
      <c r="DS10" s="172">
        <v>4</v>
      </c>
      <c r="DT10" s="172"/>
      <c r="DU10" s="172"/>
      <c r="DV10" s="172"/>
      <c r="DW10" s="172">
        <v>0</v>
      </c>
      <c r="DX10" s="172">
        <v>10000</v>
      </c>
      <c r="DY10" s="172">
        <v>3</v>
      </c>
      <c r="DZ10" s="172"/>
      <c r="EA10" s="172"/>
      <c r="EB10" s="172"/>
      <c r="EC10" s="172"/>
      <c r="ED10" s="172">
        <v>4</v>
      </c>
      <c r="EE10" s="172"/>
      <c r="EF10" s="172"/>
      <c r="EG10" s="172"/>
      <c r="EH10" s="172">
        <v>0</v>
      </c>
      <c r="EI10" s="172">
        <v>10000</v>
      </c>
      <c r="EJ10" s="172">
        <v>4</v>
      </c>
      <c r="EK10" s="172"/>
      <c r="EL10" s="172"/>
      <c r="EM10" s="172"/>
      <c r="EN10" s="172">
        <v>0</v>
      </c>
      <c r="EO10" s="172">
        <v>10000</v>
      </c>
      <c r="EP10" s="172">
        <v>4</v>
      </c>
      <c r="EQ10" s="172"/>
      <c r="ER10" s="172"/>
      <c r="ES10" s="172"/>
      <c r="ET10" s="172">
        <v>0</v>
      </c>
      <c r="EU10" s="172">
        <v>10000</v>
      </c>
      <c r="EV10" s="172">
        <v>4</v>
      </c>
      <c r="EW10" s="172"/>
      <c r="EX10" s="172"/>
      <c r="EY10" s="172"/>
      <c r="EZ10" s="172">
        <v>0</v>
      </c>
      <c r="FA10" s="172">
        <v>10000</v>
      </c>
      <c r="FB10" s="172">
        <v>4</v>
      </c>
      <c r="FC10" s="172"/>
      <c r="FD10" s="172"/>
      <c r="FE10" s="172"/>
      <c r="FF10" s="172">
        <v>0</v>
      </c>
      <c r="FG10" s="172">
        <v>10000</v>
      </c>
      <c r="FH10" s="172">
        <v>4</v>
      </c>
      <c r="FI10" s="172"/>
      <c r="FJ10" s="172"/>
      <c r="FK10" s="172"/>
      <c r="FL10" s="172">
        <v>0</v>
      </c>
      <c r="FM10" s="172">
        <v>10000</v>
      </c>
      <c r="FN10" s="172">
        <v>4</v>
      </c>
      <c r="FO10" s="172"/>
      <c r="FP10" s="172"/>
      <c r="FQ10" s="172"/>
      <c r="FR10" s="172">
        <v>0</v>
      </c>
      <c r="FS10" s="172">
        <v>2200</v>
      </c>
      <c r="FT10" s="172">
        <v>4</v>
      </c>
      <c r="FU10" s="172"/>
      <c r="FV10" s="172"/>
      <c r="FW10" s="172"/>
      <c r="FX10" s="172">
        <v>0</v>
      </c>
      <c r="FY10" s="172">
        <v>2200</v>
      </c>
      <c r="FZ10" s="172">
        <v>5</v>
      </c>
      <c r="GA10" s="172"/>
      <c r="GB10" s="172"/>
      <c r="GC10" s="172"/>
      <c r="GD10" s="172">
        <v>0</v>
      </c>
      <c r="GE10" s="172"/>
      <c r="GF10" s="172"/>
      <c r="GG10" s="172">
        <v>5</v>
      </c>
      <c r="GH10" s="172"/>
      <c r="GI10" s="172"/>
      <c r="GJ10" s="172"/>
      <c r="GK10" s="172">
        <v>0</v>
      </c>
      <c r="GL10" s="172"/>
      <c r="GM10" s="172"/>
      <c r="GN10" s="172">
        <v>3</v>
      </c>
      <c r="GO10" s="172"/>
      <c r="GP10" s="172"/>
      <c r="GQ10" s="172"/>
      <c r="GR10" s="172"/>
      <c r="GS10" s="172">
        <v>5</v>
      </c>
      <c r="GT10" s="172"/>
      <c r="GU10" s="172"/>
      <c r="GV10" s="172"/>
      <c r="GW10" s="172">
        <v>0</v>
      </c>
      <c r="GX10" s="172"/>
      <c r="GY10" s="172"/>
      <c r="GZ10" s="172">
        <v>5</v>
      </c>
      <c r="HA10" s="172"/>
      <c r="HB10" s="172"/>
      <c r="HC10" s="172"/>
      <c r="HD10" s="172">
        <v>0</v>
      </c>
      <c r="HE10" s="172"/>
      <c r="HF10" s="172"/>
      <c r="HG10" s="172">
        <v>3</v>
      </c>
      <c r="HH10" s="172"/>
      <c r="HI10" s="172"/>
      <c r="HJ10" s="172"/>
      <c r="HK10" s="172"/>
      <c r="HL10" s="172">
        <v>5</v>
      </c>
      <c r="HM10" s="172"/>
      <c r="HN10" s="172"/>
      <c r="HO10" s="172"/>
      <c r="HP10" s="172">
        <v>0</v>
      </c>
      <c r="HQ10" s="172"/>
      <c r="HR10" s="172"/>
      <c r="HS10" s="172">
        <v>5</v>
      </c>
      <c r="HT10" s="172"/>
      <c r="HU10" s="172"/>
      <c r="HV10" s="172"/>
      <c r="HW10" s="172">
        <v>0</v>
      </c>
      <c r="HX10" s="172"/>
      <c r="HY10" s="172"/>
      <c r="HZ10" s="172">
        <v>4</v>
      </c>
      <c r="IA10" s="172"/>
      <c r="IB10" s="172"/>
      <c r="IC10" s="172"/>
      <c r="ID10" s="172">
        <v>2.4E-2</v>
      </c>
      <c r="IE10" s="172">
        <v>2200</v>
      </c>
      <c r="IF10" s="172">
        <v>4</v>
      </c>
      <c r="IG10" s="172"/>
      <c r="IH10" s="172"/>
      <c r="II10" s="172"/>
      <c r="IJ10" s="172">
        <v>341.40199999999999</v>
      </c>
      <c r="IK10" s="172">
        <v>2200</v>
      </c>
      <c r="IL10" s="172">
        <v>4</v>
      </c>
      <c r="IM10" s="172"/>
      <c r="IN10" s="172"/>
      <c r="IO10" s="172"/>
      <c r="IP10" s="172">
        <v>0</v>
      </c>
      <c r="IQ10" s="172">
        <v>10000</v>
      </c>
      <c r="IR10" s="172">
        <v>4</v>
      </c>
      <c r="IS10" s="172"/>
      <c r="IT10" s="172"/>
      <c r="IU10" s="172"/>
      <c r="IV10" s="172">
        <v>0</v>
      </c>
      <c r="IW10" s="172">
        <v>10000</v>
      </c>
      <c r="IX10" s="172">
        <v>4</v>
      </c>
      <c r="IY10" s="172"/>
      <c r="IZ10" s="172"/>
      <c r="JA10" s="172"/>
      <c r="JB10" s="172">
        <v>0</v>
      </c>
      <c r="JC10" s="172">
        <v>2200</v>
      </c>
      <c r="JD10" s="172">
        <v>4</v>
      </c>
      <c r="JE10" s="172"/>
      <c r="JF10" s="172"/>
      <c r="JG10" s="172"/>
      <c r="JH10" s="172">
        <v>0</v>
      </c>
      <c r="JI10" s="172">
        <v>2200</v>
      </c>
      <c r="JJ10" s="172">
        <v>4</v>
      </c>
      <c r="JK10" s="172"/>
      <c r="JL10" s="172"/>
      <c r="JM10" s="172"/>
      <c r="JN10" s="172">
        <v>0</v>
      </c>
      <c r="JO10" s="172">
        <v>2200</v>
      </c>
      <c r="JP10" s="172">
        <v>4</v>
      </c>
      <c r="JQ10" s="172"/>
      <c r="JR10" s="172"/>
      <c r="JS10" s="172"/>
      <c r="JT10" s="172">
        <v>0</v>
      </c>
      <c r="JU10" s="172">
        <v>2200</v>
      </c>
      <c r="JV10" s="172">
        <v>4</v>
      </c>
      <c r="JW10" s="172"/>
      <c r="JX10" s="172"/>
      <c r="JY10" s="172"/>
      <c r="JZ10" s="172">
        <v>0</v>
      </c>
      <c r="KA10" s="172">
        <v>2200</v>
      </c>
      <c r="KB10" s="172">
        <v>4</v>
      </c>
      <c r="KC10" s="172"/>
      <c r="KD10" s="172"/>
      <c r="KE10" s="172"/>
      <c r="KF10" s="172">
        <v>0</v>
      </c>
      <c r="KG10" s="172">
        <v>2200</v>
      </c>
      <c r="KH10" s="172">
        <v>3</v>
      </c>
      <c r="KI10" s="172"/>
      <c r="KJ10" s="172"/>
      <c r="KK10" s="172"/>
      <c r="KL10" s="172"/>
      <c r="KM10" s="172">
        <v>4</v>
      </c>
      <c r="KN10" s="172"/>
      <c r="KO10" s="172"/>
      <c r="KP10" s="172"/>
      <c r="KQ10" s="172">
        <v>0</v>
      </c>
      <c r="KR10" s="172">
        <v>1320</v>
      </c>
      <c r="KS10" s="172">
        <v>4</v>
      </c>
      <c r="KT10" s="172"/>
      <c r="KU10" s="172"/>
      <c r="KV10" s="172"/>
      <c r="KW10" s="172">
        <v>340.74900000000002</v>
      </c>
      <c r="KX10" s="172">
        <v>1320</v>
      </c>
      <c r="KY10" s="172">
        <v>4</v>
      </c>
      <c r="KZ10" s="172"/>
      <c r="LA10" s="172"/>
      <c r="LB10" s="172"/>
      <c r="LC10" s="172">
        <v>0</v>
      </c>
      <c r="LD10" s="172">
        <v>1320</v>
      </c>
      <c r="LE10" s="172">
        <v>4</v>
      </c>
      <c r="LF10" s="172"/>
      <c r="LG10" s="172"/>
      <c r="LH10" s="172"/>
      <c r="LI10" s="172">
        <v>684.34400000000005</v>
      </c>
      <c r="LJ10" s="172">
        <v>1320</v>
      </c>
      <c r="LK10" s="172">
        <v>4</v>
      </c>
      <c r="LL10" s="172"/>
      <c r="LM10" s="172"/>
      <c r="LN10" s="172"/>
      <c r="LO10" s="172"/>
      <c r="LP10" s="172">
        <v>2200</v>
      </c>
      <c r="LQ10" s="172">
        <v>4</v>
      </c>
      <c r="LR10" s="172"/>
      <c r="LS10" s="172"/>
      <c r="LT10" s="172"/>
      <c r="LU10" s="172">
        <v>0</v>
      </c>
      <c r="LV10" s="172">
        <v>2200</v>
      </c>
      <c r="LW10" s="172">
        <v>4</v>
      </c>
      <c r="LX10" s="172"/>
      <c r="LY10" s="172"/>
      <c r="LZ10" s="172"/>
      <c r="MA10" s="172">
        <v>0</v>
      </c>
      <c r="MB10" s="172">
        <v>2200</v>
      </c>
      <c r="MC10" s="172">
        <v>4</v>
      </c>
      <c r="MD10" s="172"/>
      <c r="ME10" s="172"/>
      <c r="MF10" s="172"/>
      <c r="MG10" s="172">
        <v>0</v>
      </c>
      <c r="MH10" s="172">
        <v>2200</v>
      </c>
      <c r="MI10" s="172">
        <v>3</v>
      </c>
      <c r="MJ10" s="172"/>
      <c r="MK10" s="172"/>
      <c r="ML10" s="172"/>
      <c r="MM10" s="172"/>
      <c r="MN10" s="172">
        <v>4</v>
      </c>
      <c r="MO10" s="172"/>
      <c r="MP10" s="172"/>
      <c r="MQ10" s="172"/>
      <c r="MR10" s="172">
        <v>0</v>
      </c>
      <c r="MS10" s="172">
        <v>2200</v>
      </c>
      <c r="MT10" s="172">
        <v>4</v>
      </c>
      <c r="MU10" s="172"/>
      <c r="MV10" s="172"/>
      <c r="MW10" s="172"/>
      <c r="MX10" s="172">
        <v>0</v>
      </c>
      <c r="MY10" s="172">
        <v>2200</v>
      </c>
      <c r="MZ10" s="172">
        <v>3</v>
      </c>
      <c r="NA10" s="172"/>
      <c r="NB10" s="172"/>
      <c r="NC10" s="172"/>
      <c r="ND10" s="172"/>
      <c r="NE10" s="172">
        <v>4</v>
      </c>
      <c r="NF10" s="172"/>
      <c r="NG10" s="172"/>
      <c r="NH10" s="172"/>
      <c r="NI10" s="172">
        <v>0</v>
      </c>
      <c r="NJ10" s="172">
        <v>10000</v>
      </c>
      <c r="NK10" s="172">
        <v>4</v>
      </c>
      <c r="NL10" s="172"/>
      <c r="NM10" s="172"/>
      <c r="NN10" s="172"/>
      <c r="NO10" s="172">
        <v>0</v>
      </c>
      <c r="NP10" s="172">
        <v>10000</v>
      </c>
      <c r="NQ10" s="172">
        <v>3</v>
      </c>
      <c r="NR10" s="172"/>
      <c r="NS10" s="172"/>
      <c r="NT10" s="172"/>
      <c r="NU10" s="172"/>
      <c r="NV10" s="172">
        <v>0</v>
      </c>
      <c r="NW10" s="172">
        <v>10000</v>
      </c>
      <c r="NX10" s="172">
        <v>3</v>
      </c>
      <c r="NY10" s="172"/>
      <c r="NZ10" s="172"/>
      <c r="OA10" s="172"/>
      <c r="OB10" s="172"/>
      <c r="OC10" s="172">
        <v>0</v>
      </c>
      <c r="OD10" s="172">
        <v>10000</v>
      </c>
      <c r="OE10" s="172">
        <v>3</v>
      </c>
      <c r="OF10" s="172"/>
      <c r="OG10" s="172"/>
      <c r="OH10" s="172"/>
      <c r="OI10" s="172"/>
      <c r="OJ10" s="172">
        <v>5</v>
      </c>
      <c r="OK10" s="172"/>
      <c r="OL10" s="172"/>
      <c r="OM10" s="172"/>
      <c r="ON10" s="172">
        <v>0</v>
      </c>
      <c r="OO10" s="172">
        <v>10000</v>
      </c>
      <c r="OP10" s="172"/>
      <c r="OQ10" s="172">
        <v>5</v>
      </c>
      <c r="OR10" s="172"/>
      <c r="OS10" s="172"/>
      <c r="OT10" s="172"/>
      <c r="OU10" s="172">
        <v>0</v>
      </c>
      <c r="OV10" s="172">
        <v>10000</v>
      </c>
      <c r="OW10" s="172"/>
      <c r="OX10" s="172">
        <v>3</v>
      </c>
      <c r="OY10" s="172"/>
      <c r="OZ10" s="172"/>
      <c r="PA10" s="172"/>
      <c r="PB10" s="172"/>
      <c r="PC10" s="172">
        <v>4</v>
      </c>
      <c r="PD10" s="172"/>
      <c r="PE10" s="172"/>
      <c r="PF10" s="172"/>
      <c r="PG10" s="172">
        <v>0</v>
      </c>
      <c r="PH10" s="172">
        <v>10000</v>
      </c>
      <c r="PI10" s="172">
        <v>4</v>
      </c>
      <c r="PJ10" s="172"/>
      <c r="PK10" s="172"/>
      <c r="PL10" s="172"/>
      <c r="PM10" s="172">
        <v>0</v>
      </c>
      <c r="PN10" s="172">
        <v>10000</v>
      </c>
      <c r="PO10" s="172">
        <v>3</v>
      </c>
      <c r="PP10" s="172"/>
      <c r="PQ10" s="172"/>
      <c r="PR10" s="172"/>
      <c r="PS10" s="172"/>
      <c r="PT10" s="172">
        <v>4</v>
      </c>
      <c r="PU10" s="172"/>
      <c r="PV10" s="172"/>
      <c r="PW10" s="172"/>
      <c r="PX10" s="172">
        <v>0</v>
      </c>
      <c r="PY10" s="172">
        <v>10000</v>
      </c>
      <c r="PZ10" s="172">
        <v>4</v>
      </c>
      <c r="QA10" s="172"/>
      <c r="QB10" s="172"/>
      <c r="QC10" s="172"/>
      <c r="QD10" s="172">
        <v>0</v>
      </c>
      <c r="QE10" s="172">
        <v>10000</v>
      </c>
    </row>
    <row r="11" spans="1:447" x14ac:dyDescent="0.25">
      <c r="B11" s="18">
        <v>1</v>
      </c>
      <c r="C11" s="140">
        <f>C10</f>
        <v>3</v>
      </c>
      <c r="D11" s="140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140"/>
      <c r="F11" s="140"/>
      <c r="G11" s="140">
        <f t="shared" ref="G11:G20" ca="1" si="1">IFERROR(AE355+FX140,"")</f>
        <v>37385.656977996732</v>
      </c>
      <c r="H11" s="140">
        <f t="shared" ref="H11:H44" ca="1" si="2">J11</f>
        <v>37878.794000000002</v>
      </c>
      <c r="I11" s="140">
        <f>I10</f>
        <v>1</v>
      </c>
      <c r="J11" s="140">
        <f t="shared" ref="J11:J44" ca="1" si="3">INDIRECT(ADDRESS(ROW(J11),COLUMN(J11) + I11,4,1),TRUE)</f>
        <v>37878.794000000002</v>
      </c>
      <c r="K11" s="140">
        <f t="shared" ref="K11:K44" si="4">IF(AND(ISBLANK(L11),ISBLANK(M11)),"",SUM(L11,M11))</f>
        <v>37878.794000000002</v>
      </c>
      <c r="L11" s="140">
        <v>37878.794000000002</v>
      </c>
      <c r="M11" s="140"/>
      <c r="N11" s="83">
        <f>N10</f>
        <v>5</v>
      </c>
      <c r="O11" s="83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83"/>
      <c r="Q11" s="83"/>
      <c r="R11" s="83">
        <v>4.2000000000000003E-2</v>
      </c>
      <c r="S11" s="83" t="str">
        <f>IF(OR(ISBLANK(R11),ISBLANK(S10)),"",(R11-R10)*S10)</f>
        <v/>
      </c>
      <c r="T11" s="83">
        <v>0</v>
      </c>
      <c r="U11" s="83">
        <f>U10</f>
        <v>5</v>
      </c>
      <c r="V11" s="83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83"/>
      <c r="X11" s="83"/>
      <c r="Y11" s="83">
        <v>3477.1909999999998</v>
      </c>
      <c r="Z11" s="83" t="str">
        <f>IF(OR(ISBLANK(Y11),ISBLANK(Z10)),"",(Y11-Y10)*Z10)</f>
        <v/>
      </c>
      <c r="AA11" s="83">
        <v>0</v>
      </c>
      <c r="AB11" s="83">
        <f>AB10</f>
        <v>3</v>
      </c>
      <c r="AC11" s="83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83"/>
      <c r="AE11" s="83"/>
      <c r="AF11" s="83">
        <f t="shared" ref="AF11:AF44" ca="1" si="8">IFERROR(O11-V11,"")</f>
        <v>0</v>
      </c>
      <c r="AG11" s="83">
        <f>AG10</f>
        <v>5</v>
      </c>
      <c r="AH11" s="83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83"/>
      <c r="AJ11" s="83"/>
      <c r="AK11" s="83">
        <v>0</v>
      </c>
      <c r="AL11" s="83">
        <v>3.4000000000000002E-2</v>
      </c>
      <c r="AM11" s="83">
        <f>IF(OR(ISBLANK(AL11),ISBLANK(AM10)),"",(AL11-AL10)*AM10)</f>
        <v>74.800000000000011</v>
      </c>
      <c r="AN11" s="83">
        <f>AN10</f>
        <v>5</v>
      </c>
      <c r="AO11" s="83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83"/>
      <c r="AQ11" s="83"/>
      <c r="AR11" s="83">
        <v>2398</v>
      </c>
      <c r="AS11" s="83">
        <v>1902.502</v>
      </c>
      <c r="AT11" s="83">
        <f>IF(OR(ISBLANK(AS11),ISBLANK(AT10)),"",(AS11-AS10)*AT10)</f>
        <v>4185504.4</v>
      </c>
      <c r="AU11" s="83">
        <f>AU10</f>
        <v>3</v>
      </c>
      <c r="AV11" s="83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83"/>
      <c r="AX11" s="83"/>
      <c r="AY11" s="83">
        <f t="shared" ref="AY11:AY44" ca="1" si="12">IFERROR(AH11-AO11,"")</f>
        <v>-4185429.6</v>
      </c>
      <c r="AZ11" s="83">
        <f>AZ10</f>
        <v>5</v>
      </c>
      <c r="BA11" s="83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83"/>
      <c r="BC11" s="83"/>
      <c r="BD11" s="83">
        <v>0</v>
      </c>
      <c r="BE11" s="83">
        <v>3.3000000000000002E-2</v>
      </c>
      <c r="BF11" s="83">
        <f>IF(OR(ISBLANK(BE11),ISBLANK(BF10)),"",(BE11-BE10)*BF10)</f>
        <v>72.600000000000009</v>
      </c>
      <c r="BG11" s="83">
        <f>BG10</f>
        <v>5</v>
      </c>
      <c r="BH11" s="83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83"/>
      <c r="BJ11" s="83"/>
      <c r="BK11" s="83">
        <v>2307.8000000000002</v>
      </c>
      <c r="BL11" s="83">
        <v>1740.3</v>
      </c>
      <c r="BM11" s="83">
        <f>IF(OR(ISBLANK(BL11),ISBLANK(BM10)),"",(BL11-BL10)*BM10)</f>
        <v>3828660</v>
      </c>
      <c r="BN11" s="83">
        <f>BN10</f>
        <v>3</v>
      </c>
      <c r="BO11" s="83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83"/>
      <c r="BQ11" s="83"/>
      <c r="BR11" s="83">
        <f t="shared" ref="BR11:BR44" ca="1" si="16">IFERROR(BA11-BH11,"")</f>
        <v>-3828587.4</v>
      </c>
      <c r="BS11" s="83">
        <f>BS10</f>
        <v>4</v>
      </c>
      <c r="BT11" s="83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83"/>
      <c r="BV11" s="83"/>
      <c r="BW11" s="83">
        <v>7.343</v>
      </c>
      <c r="BX11" s="83">
        <f>IF(OR(ISBLANK(BW11),ISBLANK(BX10)),"",(BW11-BW10)*BX10)</f>
        <v>16154.6</v>
      </c>
      <c r="BY11" s="83">
        <f>BY10</f>
        <v>4</v>
      </c>
      <c r="BZ11" s="83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83"/>
      <c r="CB11" s="83"/>
      <c r="CC11" s="83">
        <v>986.03599999999994</v>
      </c>
      <c r="CD11" s="83">
        <f>IF(OR(ISBLANK(CC11),ISBLANK(CD10)),"",(CC11-CC10)*CD10)</f>
        <v>2169279.1999999997</v>
      </c>
      <c r="CE11" s="83">
        <f>CE10</f>
        <v>3</v>
      </c>
      <c r="CF11" s="83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83"/>
      <c r="CH11" s="83"/>
      <c r="CI11" s="83">
        <f t="shared" ref="CI11:CI44" ca="1" si="20">IFERROR(BT11-BZ11,"")</f>
        <v>-2153124.5999999996</v>
      </c>
      <c r="CJ11" s="140">
        <f>CJ10</f>
        <v>4</v>
      </c>
      <c r="CK11" s="140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140"/>
      <c r="CM11" s="140"/>
      <c r="CN11" s="140">
        <v>6.9039999999999999</v>
      </c>
      <c r="CO11" s="140">
        <f>IF(OR(ISBLANK(CN11),ISBLANK(CO10)),"",(CN11-CN10)*CO10)</f>
        <v>15188.8</v>
      </c>
      <c r="CP11" s="140">
        <f>CP10</f>
        <v>4</v>
      </c>
      <c r="CQ11" s="140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140"/>
      <c r="CS11" s="140"/>
      <c r="CT11" s="140">
        <v>908.28300000000002</v>
      </c>
      <c r="CU11" s="140">
        <f>IF(OR(ISBLANK(CT11),ISBLANK(CU10)),"",(CT11-CT10)*CU10)</f>
        <v>1998222.6</v>
      </c>
      <c r="CV11" s="83">
        <f>CV10</f>
        <v>4</v>
      </c>
      <c r="CW11" s="83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83"/>
      <c r="CY11" s="83"/>
      <c r="CZ11" s="83">
        <v>1423.181</v>
      </c>
      <c r="DA11" s="83">
        <f>IF(OR(ISBLANK(CZ11),ISBLANK(DA10)),"",(CZ11-CZ10)*DA10)</f>
        <v>3130998.2</v>
      </c>
      <c r="DB11" s="83">
        <f>DB10</f>
        <v>4</v>
      </c>
      <c r="DC11" s="83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83"/>
      <c r="DE11" s="83"/>
      <c r="DF11" s="83">
        <v>78.962000000000003</v>
      </c>
      <c r="DG11" s="83">
        <f>IF(OR(ISBLANK(DF11),ISBLANK(DG10)),"",(DF11-DF10)*DG10)</f>
        <v>173716.4</v>
      </c>
      <c r="DH11" s="83">
        <f>DH10</f>
        <v>3</v>
      </c>
      <c r="DI11" s="83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83"/>
      <c r="DK11" s="83"/>
      <c r="DL11" s="83">
        <f t="shared" ref="DL11:DL44" ca="1" si="26">IFERROR(CW11-DC11,"")</f>
        <v>2957281.8000000003</v>
      </c>
      <c r="DM11" s="83">
        <f>DM10</f>
        <v>4</v>
      </c>
      <c r="DN11" s="83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83"/>
      <c r="DP11" s="83"/>
      <c r="DQ11" s="83">
        <v>1668.3340000000001</v>
      </c>
      <c r="DR11" s="83">
        <f>IF(OR(ISBLANK(DQ11),ISBLANK(DR10)),"",(DQ11-DQ10)*DR10)</f>
        <v>16683340</v>
      </c>
      <c r="DS11" s="83">
        <f>DS10</f>
        <v>4</v>
      </c>
      <c r="DT11" s="83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83"/>
      <c r="DV11" s="83"/>
      <c r="DW11" s="83">
        <v>0.89100000000000001</v>
      </c>
      <c r="DX11" s="83">
        <f>IF(OR(ISBLANK(DW11),ISBLANK(DX10)),"",(DW11-DW10)*DX10)</f>
        <v>8910</v>
      </c>
      <c r="DY11" s="83">
        <f>DY10</f>
        <v>3</v>
      </c>
      <c r="DZ11" s="83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83"/>
      <c r="EB11" s="83"/>
      <c r="EC11" s="83">
        <f t="shared" ref="EC11:EC44" ca="1" si="30">IFERROR(DN11-DT11,"")</f>
        <v>16674430</v>
      </c>
      <c r="ED11" s="140">
        <f>ED10</f>
        <v>4</v>
      </c>
      <c r="EE11" s="140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140"/>
      <c r="EG11" s="140"/>
      <c r="EH11" s="140">
        <v>57.915999999999997</v>
      </c>
      <c r="EI11" s="140">
        <f>IF(OR(ISBLANK(EH11),ISBLANK(EI10)),"",(EH11-EH10)*EI10)</f>
        <v>579160</v>
      </c>
      <c r="EJ11" s="140">
        <f>EJ10</f>
        <v>4</v>
      </c>
      <c r="EK11" s="140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140"/>
      <c r="EM11" s="140"/>
      <c r="EN11" s="140">
        <v>743.73400000000004</v>
      </c>
      <c r="EO11" s="140">
        <f>IF(OR(ISBLANK(EN11),ISBLANK(EO10)),"",(EN11-EN10)*EO10)</f>
        <v>7437340</v>
      </c>
      <c r="EP11" s="140">
        <f>EP10</f>
        <v>4</v>
      </c>
      <c r="EQ11" s="140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140"/>
      <c r="ES11" s="140"/>
      <c r="ET11" s="140">
        <v>883.19600000000003</v>
      </c>
      <c r="EU11" s="140">
        <f>IF(OR(ISBLANK(ET11),ISBLANK(EU10)),"",(ET11-ET10)*EU10)</f>
        <v>8831960</v>
      </c>
      <c r="EV11" s="140">
        <f>EV10</f>
        <v>4</v>
      </c>
      <c r="EW11" s="140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140"/>
      <c r="EY11" s="140"/>
      <c r="EZ11" s="140">
        <v>38.436999999999998</v>
      </c>
      <c r="FA11" s="140">
        <f>IF(OR(ISBLANK(EZ11),ISBLANK(FA10)),"",(EZ11-EZ10)*FA10)</f>
        <v>384370</v>
      </c>
      <c r="FB11" s="140">
        <f>FB10</f>
        <v>4</v>
      </c>
      <c r="FC11" s="140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140"/>
      <c r="FE11" s="140"/>
      <c r="FF11" s="140">
        <v>2988.5540000000001</v>
      </c>
      <c r="FG11" s="140">
        <f>IF(OR(ISBLANK(FF11),ISBLANK(FG10)),"",(FF11-FF10)*FG10)</f>
        <v>29885540</v>
      </c>
      <c r="FH11" s="140">
        <f>FH10</f>
        <v>4</v>
      </c>
      <c r="FI11" s="140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140"/>
      <c r="FK11" s="140"/>
      <c r="FL11" s="140">
        <v>0.122</v>
      </c>
      <c r="FM11" s="140">
        <f>IF(OR(ISBLANK(FL11),ISBLANK(FM10)),"",(FL11-FL10)*FM10)</f>
        <v>1220</v>
      </c>
      <c r="FN11" s="140">
        <f>FN10</f>
        <v>4</v>
      </c>
      <c r="FO11" s="140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140"/>
      <c r="FQ11" s="140"/>
      <c r="FR11" s="140">
        <v>1588.049</v>
      </c>
      <c r="FS11" s="140">
        <f>IF(OR(ISBLANK(FR11),ISBLANK(FS10)),"",(FR11-FR10)*FS10)</f>
        <v>3493707.8</v>
      </c>
      <c r="FT11" s="140">
        <f>FT10</f>
        <v>4</v>
      </c>
      <c r="FU11" s="140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140"/>
      <c r="FW11" s="140"/>
      <c r="FX11" s="140">
        <v>19.04</v>
      </c>
      <c r="FY11" s="140">
        <f>IF(OR(ISBLANK(FX11),ISBLANK(FY10)),"",(FX11-FX10)*FY10)</f>
        <v>41888</v>
      </c>
      <c r="FZ11" s="83">
        <f>FZ10</f>
        <v>5</v>
      </c>
      <c r="GA11" s="83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83"/>
      <c r="GC11" s="83"/>
      <c r="GD11" s="83">
        <v>10.849</v>
      </c>
      <c r="GE11" s="83" t="str">
        <f>IF(OR(ISBLANK(GD11),ISBLANK(GE10)),"",(GD11-GD10)*GE10)</f>
        <v/>
      </c>
      <c r="GF11" s="83">
        <v>0</v>
      </c>
      <c r="GG11" s="83">
        <f>GG10</f>
        <v>5</v>
      </c>
      <c r="GH11" s="83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83"/>
      <c r="GJ11" s="83"/>
      <c r="GK11" s="83">
        <v>5602.68</v>
      </c>
      <c r="GL11" s="83" t="str">
        <f>IF(OR(ISBLANK(GK11),ISBLANK(GL10)),"",(GK11-GK10)*GL10)</f>
        <v/>
      </c>
      <c r="GM11" s="83">
        <v>13664.875</v>
      </c>
      <c r="GN11" s="83">
        <f>GN10</f>
        <v>3</v>
      </c>
      <c r="GO11" s="83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83"/>
      <c r="GQ11" s="83"/>
      <c r="GR11" s="83">
        <f t="shared" ref="GR11:GR44" ca="1" si="42">IFERROR(GA11-GH11,"")</f>
        <v>-13664.875</v>
      </c>
      <c r="GS11" s="83">
        <f>GS10</f>
        <v>5</v>
      </c>
      <c r="GT11" s="83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83"/>
      <c r="GV11" s="83"/>
      <c r="GW11" s="83">
        <v>6.0000000000000001E-3</v>
      </c>
      <c r="GX11" s="83" t="str">
        <f>IF(OR(ISBLANK(GW11),ISBLANK(GX10)),"",(GW11-GW10)*GX10)</f>
        <v/>
      </c>
      <c r="GY11" s="83">
        <v>0</v>
      </c>
      <c r="GZ11" s="83">
        <f>GZ10</f>
        <v>5</v>
      </c>
      <c r="HA11" s="83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83"/>
      <c r="HC11" s="83"/>
      <c r="HD11" s="83">
        <v>3021.7330000000002</v>
      </c>
      <c r="HE11" s="83" t="str">
        <f>IF(OR(ISBLANK(HD11),ISBLANK(HE10)),"",(HD11-HD10)*HE10)</f>
        <v/>
      </c>
      <c r="HF11" s="83">
        <v>3367.54</v>
      </c>
      <c r="HG11" s="83">
        <f>HG10</f>
        <v>3</v>
      </c>
      <c r="HH11" s="83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83"/>
      <c r="HJ11" s="83"/>
      <c r="HK11" s="83">
        <f t="shared" ref="HK11:HK44" ca="1" si="46">IFERROR(GT11-HA11,"")</f>
        <v>-3367.54</v>
      </c>
      <c r="HL11" s="83">
        <f>HL10</f>
        <v>5</v>
      </c>
      <c r="HM11" s="83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83"/>
      <c r="HO11" s="83"/>
      <c r="HP11" s="83">
        <v>95.911000000000001</v>
      </c>
      <c r="HQ11" s="83" t="str">
        <f>IF(OR(ISBLANK(HP11),ISBLANK(HQ10)),"",(HP11-HP10)*HQ10)</f>
        <v/>
      </c>
      <c r="HR11" s="83">
        <v>0</v>
      </c>
      <c r="HS11" s="83">
        <f>HS10</f>
        <v>5</v>
      </c>
      <c r="HT11" s="83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83"/>
      <c r="HV11" s="83">
        <v>2059.1999999999998</v>
      </c>
      <c r="HW11" s="83">
        <v>1249.424</v>
      </c>
      <c r="HX11" s="83" t="str">
        <f>IF(OR(ISBLANK(HW11),ISBLANK(HX10)),"",(HW11-HW10)*HX10)</f>
        <v/>
      </c>
      <c r="HY11" s="83">
        <v>2073.61</v>
      </c>
      <c r="HZ11" s="140">
        <f>HZ10</f>
        <v>4</v>
      </c>
      <c r="IA11" s="140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40"/>
      <c r="IC11" s="140"/>
      <c r="ID11" s="140">
        <v>2.4E-2</v>
      </c>
      <c r="IE11" s="140">
        <f>IF(OR(ISBLANK(ID11),ISBLANK(IE10)),"",(ID11-ID10)*IE10)</f>
        <v>0</v>
      </c>
      <c r="IF11" s="140">
        <f>IF10</f>
        <v>4</v>
      </c>
      <c r="IG11" s="140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140"/>
      <c r="II11" s="140"/>
      <c r="IJ11" s="140">
        <v>341.51100000000002</v>
      </c>
      <c r="IK11" s="140">
        <f>IF(OR(ISBLANK(IJ11),ISBLANK(IK10)),"",(IJ11-IJ10)*IK10)</f>
        <v>239.80000000008204</v>
      </c>
      <c r="IL11" s="140">
        <f>IL10</f>
        <v>4</v>
      </c>
      <c r="IM11" s="140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140"/>
      <c r="IO11" s="140"/>
      <c r="IP11" s="140">
        <v>726.81</v>
      </c>
      <c r="IQ11" s="140">
        <f>IF(OR(ISBLANK(IP11),ISBLANK(IQ10)),"",(IP11-IP10)*IQ10)</f>
        <v>7268099.9999999991</v>
      </c>
      <c r="IR11" s="140">
        <f>IR10</f>
        <v>4</v>
      </c>
      <c r="IS11" s="140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140"/>
      <c r="IU11" s="140"/>
      <c r="IV11" s="140">
        <v>64.350999999999999</v>
      </c>
      <c r="IW11" s="140">
        <f>IF(OR(ISBLANK(IV11),ISBLANK(IW10)),"",(IV11-IV10)*IW10)</f>
        <v>643510</v>
      </c>
      <c r="IX11" s="140">
        <f>IX10</f>
        <v>4</v>
      </c>
      <c r="IY11" s="140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40"/>
      <c r="JA11" s="140"/>
      <c r="JB11" s="140">
        <v>0</v>
      </c>
      <c r="JC11" s="140">
        <f>IF(OR(ISBLANK(JB11),ISBLANK(JC10)),"",(JB11-JB10)*JC10)</f>
        <v>0</v>
      </c>
      <c r="JD11" s="140">
        <f>JD10</f>
        <v>4</v>
      </c>
      <c r="JE11" s="140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140"/>
      <c r="JG11" s="140"/>
      <c r="JH11" s="140">
        <v>4.5369999999999999</v>
      </c>
      <c r="JI11" s="140">
        <f>IF(OR(ISBLANK(JH11),ISBLANK(JI10)),"",(JH11-JH10)*JI10)</f>
        <v>9981.4</v>
      </c>
      <c r="JJ11" s="140">
        <f>JJ10</f>
        <v>4</v>
      </c>
      <c r="JK11" s="140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40"/>
      <c r="JM11" s="140"/>
      <c r="JN11" s="140">
        <v>0</v>
      </c>
      <c r="JO11" s="140">
        <f>IF(OR(ISBLANK(JN11),ISBLANK(JO10)),"",(JN11-JN10)*JO10)</f>
        <v>0</v>
      </c>
      <c r="JP11" s="140">
        <f>JP10</f>
        <v>4</v>
      </c>
      <c r="JQ11" s="140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140"/>
      <c r="JS11" s="140"/>
      <c r="JT11" s="140">
        <v>0.18</v>
      </c>
      <c r="JU11" s="140">
        <f>IF(OR(ISBLANK(JT11),ISBLANK(JU10)),"",(JT11-JT10)*JU10)</f>
        <v>396</v>
      </c>
      <c r="JV11" s="83">
        <f>JV10</f>
        <v>4</v>
      </c>
      <c r="JW11" s="83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83"/>
      <c r="JY11" s="83"/>
      <c r="JZ11" s="83">
        <v>763.322</v>
      </c>
      <c r="KA11" s="83">
        <f>IF(OR(ISBLANK(JZ11),ISBLANK(KA10)),"",(JZ11-JZ10)*KA10)</f>
        <v>1679308.4</v>
      </c>
      <c r="KB11" s="83">
        <f>KB10</f>
        <v>4</v>
      </c>
      <c r="KC11" s="83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83"/>
      <c r="KE11" s="83"/>
      <c r="KF11" s="83">
        <v>368.661</v>
      </c>
      <c r="KG11" s="83">
        <f>IF(OR(ISBLANK(KF11),ISBLANK(KG10)),"",(KF11-KF10)*KG10)</f>
        <v>811054.2</v>
      </c>
      <c r="KH11" s="83">
        <f>KH10</f>
        <v>3</v>
      </c>
      <c r="KI11" s="83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83"/>
      <c r="KK11" s="83"/>
      <c r="KL11" s="83">
        <f t="shared" ref="KL11:KL44" ca="1" si="60">IFERROR(JW11-KC11,"")</f>
        <v>868254.2</v>
      </c>
      <c r="KM11" s="140">
        <f>KM10</f>
        <v>4</v>
      </c>
      <c r="KN11" s="140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40"/>
      <c r="KP11" s="140"/>
      <c r="KQ11" s="140">
        <v>0</v>
      </c>
      <c r="KR11" s="140">
        <f>IF(OR(ISBLANK(KQ11),ISBLANK(KR10)),"",(KQ11-KQ10)*KR10)</f>
        <v>0</v>
      </c>
      <c r="KS11" s="140">
        <f>KS10</f>
        <v>4</v>
      </c>
      <c r="KT11" s="140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140"/>
      <c r="KV11" s="140"/>
      <c r="KW11" s="140">
        <v>340.96899999999999</v>
      </c>
      <c r="KX11" s="140">
        <f>IF(OR(ISBLANK(KW11),ISBLANK(KX10)),"",(KW11-KW10)*KX10)</f>
        <v>290.39999999996098</v>
      </c>
      <c r="KY11" s="140">
        <f>KY10</f>
        <v>4</v>
      </c>
      <c r="KZ11" s="140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40"/>
      <c r="LB11" s="140"/>
      <c r="LC11" s="140">
        <v>0</v>
      </c>
      <c r="LD11" s="140">
        <f>IF(OR(ISBLANK(LC11),ISBLANK(LD10)),"",(LC11-LC10)*LD10)</f>
        <v>0</v>
      </c>
      <c r="LE11" s="140">
        <f>LE10</f>
        <v>4</v>
      </c>
      <c r="LF11" s="140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140"/>
      <c r="LH11" s="140"/>
      <c r="LI11" s="140">
        <v>684.52</v>
      </c>
      <c r="LJ11" s="140">
        <f>IF(OR(ISBLANK(LI11),ISBLANK(LJ10)),"",(LI11-LI10)*LJ10)</f>
        <v>232.31999999990876</v>
      </c>
      <c r="LK11" s="140">
        <f>LK10</f>
        <v>4</v>
      </c>
      <c r="LL11" s="140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40"/>
      <c r="LN11" s="140"/>
      <c r="LO11" s="140"/>
      <c r="LP11" s="140" t="str">
        <f>IF(OR(ISBLANK(LO11),ISBLANK(LP10)),"",(LO11-LO10)*LP10)</f>
        <v/>
      </c>
      <c r="LQ11" s="140">
        <f>LQ10</f>
        <v>4</v>
      </c>
      <c r="LR11" s="140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40"/>
      <c r="LT11" s="140"/>
      <c r="LU11" s="140"/>
      <c r="LV11" s="140" t="str">
        <f>IF(OR(ISBLANK(LU11),ISBLANK(LV10)),"",(LU11-LU10)*LV10)</f>
        <v/>
      </c>
      <c r="LW11" s="83">
        <f>LW10</f>
        <v>4</v>
      </c>
      <c r="LX11" s="83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83"/>
      <c r="LZ11" s="83"/>
      <c r="MA11" s="83">
        <v>7.0000000000000001E-3</v>
      </c>
      <c r="MB11" s="83">
        <f>IF(OR(ISBLANK(MA11),ISBLANK(MB10)),"",(MA11-MA10)*MB10)</f>
        <v>15.4</v>
      </c>
      <c r="MC11" s="83">
        <f>MC10</f>
        <v>4</v>
      </c>
      <c r="MD11" s="83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83"/>
      <c r="MF11" s="83"/>
      <c r="MG11" s="83">
        <v>112.262</v>
      </c>
      <c r="MH11" s="83">
        <f>IF(OR(ISBLANK(MG11),ISBLANK(MH10)),"",(MG11-MG10)*MH10)</f>
        <v>246976.4</v>
      </c>
      <c r="MI11" s="83">
        <f>MI10</f>
        <v>3</v>
      </c>
      <c r="MJ11" s="83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83"/>
      <c r="ML11" s="83"/>
      <c r="MM11" s="83">
        <f t="shared" ref="MM11:MM44" ca="1" si="70">IFERROR(LX11-MD11,"")</f>
        <v>-246961</v>
      </c>
      <c r="MN11" s="83">
        <f>MN10</f>
        <v>4</v>
      </c>
      <c r="MO11" s="83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83"/>
      <c r="MQ11" s="83"/>
      <c r="MR11" s="83">
        <v>0.73199999999999998</v>
      </c>
      <c r="MS11" s="83">
        <f>IF(OR(ISBLANK(MR11),ISBLANK(MS10)),"",(MR11-MR10)*MS10)</f>
        <v>1610.3999999999999</v>
      </c>
      <c r="MT11" s="83">
        <f>MT10</f>
        <v>4</v>
      </c>
      <c r="MU11" s="83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83"/>
      <c r="MW11" s="83"/>
      <c r="MX11" s="83">
        <v>2243.7719999999999</v>
      </c>
      <c r="MY11" s="83">
        <f>IF(OR(ISBLANK(MX11),ISBLANK(MY10)),"",(MX11-MX10)*MY10)</f>
        <v>4936298.3999999994</v>
      </c>
      <c r="MZ11" s="83">
        <f>MZ10</f>
        <v>3</v>
      </c>
      <c r="NA11" s="83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83"/>
      <c r="NC11" s="83"/>
      <c r="ND11" s="83">
        <f t="shared" ref="ND11:ND44" ca="1" si="74">IFERROR(MO11-MU11,"")</f>
        <v>-4934687.9999999991</v>
      </c>
      <c r="NE11" s="140">
        <f>NE10</f>
        <v>4</v>
      </c>
      <c r="NF11" s="140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140"/>
      <c r="NH11" s="140"/>
      <c r="NI11" s="140">
        <v>0.11600000000000001</v>
      </c>
      <c r="NJ11" s="140">
        <f>IF(OR(ISBLANK(NI11),ISBLANK(NJ10)),"",(NI11-NI10)*NJ10)</f>
        <v>1160</v>
      </c>
      <c r="NK11" s="140">
        <f>NK10</f>
        <v>4</v>
      </c>
      <c r="NL11" s="140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140"/>
      <c r="NN11" s="140"/>
      <c r="NO11" s="140">
        <v>3124.6239999999998</v>
      </c>
      <c r="NP11" s="140">
        <f>IF(OR(ISBLANK(NO11),ISBLANK(NP10)),"",(NO11-NO10)*NP10)</f>
        <v>31246239.999999996</v>
      </c>
      <c r="NQ11" s="83">
        <f>NQ10</f>
        <v>3</v>
      </c>
      <c r="NR11" s="83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83"/>
      <c r="NT11" s="83"/>
      <c r="NU11" s="83">
        <v>13350.75</v>
      </c>
      <c r="NV11" s="83">
        <v>3438.277</v>
      </c>
      <c r="NW11" s="83">
        <f>IF(OR(ISBLANK(NV11),ISBLANK(NW10)),"",(NV11-NV10)*NW10)</f>
        <v>34382770</v>
      </c>
      <c r="NX11" s="83">
        <f>NX10</f>
        <v>3</v>
      </c>
      <c r="NY11" s="83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83"/>
      <c r="OA11" s="83"/>
      <c r="OB11" s="83">
        <v>0</v>
      </c>
      <c r="OC11" s="83">
        <v>0.122</v>
      </c>
      <c r="OD11" s="83">
        <f>IF(OR(ISBLANK(OC11),ISBLANK(OD10)),"",(OC11-OC10)*OD10)</f>
        <v>1220</v>
      </c>
      <c r="OE11" s="83">
        <f>OE10</f>
        <v>3</v>
      </c>
      <c r="OF11" s="83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83"/>
      <c r="OH11" s="83"/>
      <c r="OI11" s="83">
        <f t="shared" ref="OI11:OI44" ca="1" si="80">IFERROR(NR11-NY11,"")</f>
        <v>13350.75</v>
      </c>
      <c r="OJ11" s="83">
        <f>OJ10</f>
        <v>5</v>
      </c>
      <c r="OK11" s="83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83"/>
      <c r="OM11" s="83"/>
      <c r="ON11" s="83">
        <v>3425.6970000000001</v>
      </c>
      <c r="OO11" s="83">
        <f>IF(OR(ISBLANK(ON11),ISBLANK(OO10)),"",(ON11-ON10)*OO10)</f>
        <v>34256970</v>
      </c>
      <c r="OP11" s="83">
        <v>13241.25</v>
      </c>
      <c r="OQ11" s="83">
        <f>OQ10</f>
        <v>5</v>
      </c>
      <c r="OR11" s="83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83"/>
      <c r="OT11" s="83"/>
      <c r="OU11" s="83">
        <v>0.16700000000000001</v>
      </c>
      <c r="OV11" s="83">
        <f>IF(OR(ISBLANK(OU11),ISBLANK(OV10)),"",(OU11-OU10)*OV10)</f>
        <v>1670</v>
      </c>
      <c r="OW11" s="83">
        <v>0</v>
      </c>
      <c r="OX11" s="83">
        <f>OX10</f>
        <v>3</v>
      </c>
      <c r="OY11" s="83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83"/>
      <c r="PA11" s="83"/>
      <c r="PB11" s="83">
        <f t="shared" ref="PB11:PB44" ca="1" si="84">IFERROR(OK11-OR11,"")</f>
        <v>13241.25</v>
      </c>
      <c r="PC11" s="83">
        <f>PC10</f>
        <v>4</v>
      </c>
      <c r="PD11" s="83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83"/>
      <c r="PF11" s="83"/>
      <c r="PG11" s="83">
        <v>0.84399999999999997</v>
      </c>
      <c r="PH11" s="83">
        <f>IF(OR(ISBLANK(PG11),ISBLANK(PH10)),"",(PG11-PG10)*PH10)</f>
        <v>8440</v>
      </c>
      <c r="PI11" s="83">
        <f>PI10</f>
        <v>4</v>
      </c>
      <c r="PJ11" s="83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83"/>
      <c r="PL11" s="83"/>
      <c r="PM11" s="83">
        <v>1757.057</v>
      </c>
      <c r="PN11" s="83">
        <f>IF(OR(ISBLANK(PM11),ISBLANK(PN10)),"",(PM11-PM10)*PN10)</f>
        <v>17570570</v>
      </c>
      <c r="PO11" s="83">
        <f>PO10</f>
        <v>3</v>
      </c>
      <c r="PP11" s="83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83"/>
      <c r="PR11" s="83"/>
      <c r="PS11" s="83">
        <f t="shared" ref="PS11:PS44" ca="1" si="88">IFERROR(PD11-PJ11,"")</f>
        <v>-17562130</v>
      </c>
      <c r="PT11" s="140">
        <f>PT10</f>
        <v>4</v>
      </c>
      <c r="PU11" s="140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140"/>
      <c r="PW11" s="140"/>
      <c r="PX11" s="140">
        <v>1.1930000000000001</v>
      </c>
      <c r="PY11" s="140">
        <f>IF(OR(ISBLANK(PX11),ISBLANK(PY10)),"",(PX11-PX10)*PY10)</f>
        <v>11930</v>
      </c>
      <c r="PZ11" s="140">
        <f>PZ10</f>
        <v>4</v>
      </c>
      <c r="QA11" s="140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140"/>
      <c r="QC11" s="140"/>
      <c r="QD11" s="140">
        <v>1586.52</v>
      </c>
      <c r="QE11" s="140">
        <f>IF(OR(ISBLANK(QD11),ISBLANK(QE10)),"",(QD11-QD10)*QE10)</f>
        <v>15865200</v>
      </c>
    </row>
    <row r="12" spans="1:447" x14ac:dyDescent="0.25">
      <c r="B12" s="104">
        <v>2</v>
      </c>
      <c r="C12" s="83">
        <f>C10</f>
        <v>3</v>
      </c>
      <c r="D12" s="83">
        <f t="shared" ca="1" si="0"/>
        <v>36542.198182002168</v>
      </c>
      <c r="E12" s="83"/>
      <c r="F12" s="83"/>
      <c r="G12" s="83">
        <f t="shared" ca="1" si="1"/>
        <v>36542.198182002168</v>
      </c>
      <c r="H12" s="83">
        <f t="shared" ca="1" si="2"/>
        <v>37527.96</v>
      </c>
      <c r="I12" s="83">
        <f>I10</f>
        <v>1</v>
      </c>
      <c r="J12" s="83">
        <f t="shared" ca="1" si="3"/>
        <v>37527.96</v>
      </c>
      <c r="K12" s="83">
        <f t="shared" si="4"/>
        <v>37527.96</v>
      </c>
      <c r="L12" s="83">
        <v>37527.96</v>
      </c>
      <c r="M12" s="83"/>
      <c r="N12" s="83">
        <f>N10</f>
        <v>5</v>
      </c>
      <c r="O12" s="83">
        <f t="shared" ca="1" si="5"/>
        <v>0</v>
      </c>
      <c r="P12" s="83"/>
      <c r="Q12" s="83"/>
      <c r="R12" s="83">
        <v>4.2000000000000003E-2</v>
      </c>
      <c r="S12" s="83" t="str">
        <f>IF(OR(ISBLANK(R12),ISBLANK(S10)),"",(R12-R11)*S10)</f>
        <v/>
      </c>
      <c r="T12" s="83">
        <v>0</v>
      </c>
      <c r="U12" s="83">
        <f>U10</f>
        <v>5</v>
      </c>
      <c r="V12" s="83">
        <f t="shared" ca="1" si="6"/>
        <v>5.5E-2</v>
      </c>
      <c r="W12" s="83"/>
      <c r="X12" s="83"/>
      <c r="Y12" s="83">
        <v>3477.1909999999998</v>
      </c>
      <c r="Z12" s="83" t="str">
        <f>IF(OR(ISBLANK(Y12),ISBLANK(Z10)),"",(Y12-Y11)*Z10)</f>
        <v/>
      </c>
      <c r="AA12" s="83">
        <v>5.5E-2</v>
      </c>
      <c r="AB12" s="83">
        <f>AB10</f>
        <v>3</v>
      </c>
      <c r="AC12" s="83">
        <f t="shared" ca="1" si="7"/>
        <v>-5.5E-2</v>
      </c>
      <c r="AD12" s="83"/>
      <c r="AE12" s="83"/>
      <c r="AF12" s="83">
        <f t="shared" ca="1" si="8"/>
        <v>-5.5E-2</v>
      </c>
      <c r="AG12" s="83">
        <f>AG10</f>
        <v>5</v>
      </c>
      <c r="AH12" s="83">
        <f t="shared" ca="1" si="9"/>
        <v>0</v>
      </c>
      <c r="AI12" s="83"/>
      <c r="AJ12" s="83"/>
      <c r="AK12" s="83">
        <v>0</v>
      </c>
      <c r="AL12" s="83">
        <v>3.4000000000000002E-2</v>
      </c>
      <c r="AM12" s="83">
        <f>IF(OR(ISBLANK(AL12),ISBLANK(AM10)),"",(AL12-AL11)*AM10)</f>
        <v>0</v>
      </c>
      <c r="AN12" s="83">
        <f>AN10</f>
        <v>5</v>
      </c>
      <c r="AO12" s="83">
        <f t="shared" ca="1" si="10"/>
        <v>2226.3999999998759</v>
      </c>
      <c r="AP12" s="83"/>
      <c r="AQ12" s="83"/>
      <c r="AR12" s="83">
        <v>2226.4</v>
      </c>
      <c r="AS12" s="83">
        <v>1903.5139999999999</v>
      </c>
      <c r="AT12" s="83">
        <f>IF(OR(ISBLANK(AS12),ISBLANK(AT10)),"",(AS12-AS11)*AT10)</f>
        <v>2226.3999999998759</v>
      </c>
      <c r="AU12" s="83">
        <f>AU10</f>
        <v>3</v>
      </c>
      <c r="AV12" s="83">
        <f t="shared" ca="1" si="11"/>
        <v>-2226.3999999998759</v>
      </c>
      <c r="AW12" s="83"/>
      <c r="AX12" s="83"/>
      <c r="AY12" s="83">
        <f t="shared" ca="1" si="12"/>
        <v>-2226.3999999998759</v>
      </c>
      <c r="AZ12" s="83">
        <f>AZ10</f>
        <v>5</v>
      </c>
      <c r="BA12" s="83">
        <f t="shared" ca="1" si="13"/>
        <v>0</v>
      </c>
      <c r="BB12" s="83"/>
      <c r="BC12" s="83"/>
      <c r="BD12" s="83">
        <v>0</v>
      </c>
      <c r="BE12" s="83">
        <v>3.3000000000000002E-2</v>
      </c>
      <c r="BF12" s="83">
        <f>IF(OR(ISBLANK(BE12),ISBLANK(BF10)),"",(BE12-BE11)*BF10)</f>
        <v>0</v>
      </c>
      <c r="BG12" s="83">
        <f>BG10</f>
        <v>5</v>
      </c>
      <c r="BH12" s="83">
        <f t="shared" ca="1" si="14"/>
        <v>2230.8000000002721</v>
      </c>
      <c r="BI12" s="83"/>
      <c r="BJ12" s="83"/>
      <c r="BK12" s="83">
        <v>2230.8000000000002</v>
      </c>
      <c r="BL12" s="83">
        <v>1741.3140000000001</v>
      </c>
      <c r="BM12" s="83">
        <f>IF(OR(ISBLANK(BL12),ISBLANK(BM10)),"",(BL12-BL11)*BM10)</f>
        <v>2230.8000000002721</v>
      </c>
      <c r="BN12" s="83">
        <f>BN10</f>
        <v>3</v>
      </c>
      <c r="BO12" s="83">
        <f t="shared" ca="1" si="15"/>
        <v>-2230.8000000002721</v>
      </c>
      <c r="BP12" s="83"/>
      <c r="BQ12" s="83"/>
      <c r="BR12" s="83">
        <f t="shared" ca="1" si="16"/>
        <v>-2230.8000000002721</v>
      </c>
      <c r="BS12" s="83">
        <f>BS10</f>
        <v>4</v>
      </c>
      <c r="BT12" s="83">
        <f t="shared" ca="1" si="17"/>
        <v>0</v>
      </c>
      <c r="BU12" s="83"/>
      <c r="BV12" s="83"/>
      <c r="BW12" s="83">
        <v>7.343</v>
      </c>
      <c r="BX12" s="83">
        <f>IF(OR(ISBLANK(BW12),ISBLANK(BX10)),"",(BW12-BW11)*BX10)</f>
        <v>0</v>
      </c>
      <c r="BY12" s="83">
        <f>BY10</f>
        <v>4</v>
      </c>
      <c r="BZ12" s="83">
        <f t="shared" ca="1" si="18"/>
        <v>1300.200000000018</v>
      </c>
      <c r="CA12" s="83"/>
      <c r="CB12" s="83"/>
      <c r="CC12" s="83">
        <v>986.62699999999995</v>
      </c>
      <c r="CD12" s="83">
        <f>IF(OR(ISBLANK(CC12),ISBLANK(CD10)),"",(CC12-CC11)*CD10)</f>
        <v>1300.200000000018</v>
      </c>
      <c r="CE12" s="83">
        <f>CE10</f>
        <v>3</v>
      </c>
      <c r="CF12" s="83">
        <f t="shared" ca="1" si="19"/>
        <v>-1300.200000000018</v>
      </c>
      <c r="CG12" s="83"/>
      <c r="CH12" s="83"/>
      <c r="CI12" s="83">
        <f t="shared" ca="1" si="20"/>
        <v>-1300.200000000018</v>
      </c>
      <c r="CJ12" s="83">
        <f>CJ10</f>
        <v>4</v>
      </c>
      <c r="CK12" s="83">
        <f t="shared" ca="1" si="21"/>
        <v>0</v>
      </c>
      <c r="CL12" s="83"/>
      <c r="CM12" s="83"/>
      <c r="CN12" s="83">
        <v>6.9039999999999999</v>
      </c>
      <c r="CO12" s="83">
        <f>IF(OR(ISBLANK(CN12),ISBLANK(CO10)),"",(CN12-CN11)*CO10)</f>
        <v>0</v>
      </c>
      <c r="CP12" s="83">
        <f>CP10</f>
        <v>4</v>
      </c>
      <c r="CQ12" s="83">
        <f t="shared" ca="1" si="22"/>
        <v>1212.1999999998479</v>
      </c>
      <c r="CR12" s="83"/>
      <c r="CS12" s="83"/>
      <c r="CT12" s="83">
        <v>908.83399999999995</v>
      </c>
      <c r="CU12" s="83">
        <f>IF(OR(ISBLANK(CT12),ISBLANK(CU10)),"",(CT12-CT11)*CU10)</f>
        <v>1212.1999999998479</v>
      </c>
      <c r="CV12" s="83">
        <f>CV10</f>
        <v>4</v>
      </c>
      <c r="CW12" s="83">
        <f t="shared" ca="1" si="23"/>
        <v>1729.2000000001281</v>
      </c>
      <c r="CX12" s="83"/>
      <c r="CY12" s="83"/>
      <c r="CZ12" s="83">
        <v>1423.9670000000001</v>
      </c>
      <c r="DA12" s="83">
        <f>IF(OR(ISBLANK(CZ12),ISBLANK(DA10)),"",(CZ12-CZ11)*DA10)</f>
        <v>1729.2000000001281</v>
      </c>
      <c r="DB12" s="83">
        <f>DB10</f>
        <v>4</v>
      </c>
      <c r="DC12" s="83">
        <f t="shared" ca="1" si="24"/>
        <v>0</v>
      </c>
      <c r="DD12" s="83"/>
      <c r="DE12" s="83"/>
      <c r="DF12" s="83">
        <v>78.962000000000003</v>
      </c>
      <c r="DG12" s="83">
        <f>IF(OR(ISBLANK(DF12),ISBLANK(DG10)),"",(DF12-DF11)*DG10)</f>
        <v>0</v>
      </c>
      <c r="DH12" s="83">
        <f>DH10</f>
        <v>3</v>
      </c>
      <c r="DI12" s="83">
        <f t="shared" ca="1" si="25"/>
        <v>1729.2000000001281</v>
      </c>
      <c r="DJ12" s="83"/>
      <c r="DK12" s="83"/>
      <c r="DL12" s="83">
        <f t="shared" ca="1" si="26"/>
        <v>1729.2000000001281</v>
      </c>
      <c r="DM12" s="83">
        <f>DM10</f>
        <v>4</v>
      </c>
      <c r="DN12" s="83">
        <f t="shared" ca="1" si="27"/>
        <v>6169.999999999618</v>
      </c>
      <c r="DO12" s="83"/>
      <c r="DP12" s="83"/>
      <c r="DQ12" s="83">
        <v>1668.951</v>
      </c>
      <c r="DR12" s="83">
        <f>IF(OR(ISBLANK(DQ12),ISBLANK(DR10)),"",(DQ12-DQ11)*DR10)</f>
        <v>6169.999999999618</v>
      </c>
      <c r="DS12" s="83">
        <f>DS10</f>
        <v>4</v>
      </c>
      <c r="DT12" s="83">
        <f t="shared" ca="1" si="28"/>
        <v>0</v>
      </c>
      <c r="DU12" s="83"/>
      <c r="DV12" s="83"/>
      <c r="DW12" s="83">
        <v>0.89100000000000001</v>
      </c>
      <c r="DX12" s="83">
        <f>IF(OR(ISBLANK(DW12),ISBLANK(DX10)),"",(DW12-DW11)*DX10)</f>
        <v>0</v>
      </c>
      <c r="DY12" s="83">
        <f>DY10</f>
        <v>3</v>
      </c>
      <c r="DZ12" s="83">
        <f t="shared" ca="1" si="29"/>
        <v>6169.999999999618</v>
      </c>
      <c r="EA12" s="83"/>
      <c r="EB12" s="83"/>
      <c r="EC12" s="83">
        <f t="shared" ca="1" si="30"/>
        <v>6169.999999999618</v>
      </c>
      <c r="ED12" s="83">
        <f>ED10</f>
        <v>4</v>
      </c>
      <c r="EE12" s="83">
        <f t="shared" ca="1" si="31"/>
        <v>0</v>
      </c>
      <c r="EF12" s="83"/>
      <c r="EG12" s="83"/>
      <c r="EH12" s="83">
        <v>57.915999999999997</v>
      </c>
      <c r="EI12" s="83">
        <f>IF(OR(ISBLANK(EH12),ISBLANK(EI10)),"",(EH12-EH11)*EI10)</f>
        <v>0</v>
      </c>
      <c r="EJ12" s="83">
        <f>EJ10</f>
        <v>4</v>
      </c>
      <c r="EK12" s="83">
        <f t="shared" ca="1" si="32"/>
        <v>6079.9999999994725</v>
      </c>
      <c r="EL12" s="83"/>
      <c r="EM12" s="83"/>
      <c r="EN12" s="83">
        <v>744.34199999999998</v>
      </c>
      <c r="EO12" s="83">
        <f>IF(OR(ISBLANK(EN12),ISBLANK(EO10)),"",(EN12-EN11)*EO10)</f>
        <v>6079.9999999994725</v>
      </c>
      <c r="EP12" s="83">
        <f>EP10</f>
        <v>4</v>
      </c>
      <c r="EQ12" s="83">
        <f t="shared" ca="1" si="33"/>
        <v>5710.0000000002638</v>
      </c>
      <c r="ER12" s="83"/>
      <c r="ES12" s="83"/>
      <c r="ET12" s="83">
        <v>883.76700000000005</v>
      </c>
      <c r="EU12" s="83">
        <f>IF(OR(ISBLANK(ET12),ISBLANK(EU10)),"",(ET12-ET11)*EU10)</f>
        <v>5710.0000000002638</v>
      </c>
      <c r="EV12" s="83">
        <f>EV10</f>
        <v>4</v>
      </c>
      <c r="EW12" s="83">
        <f t="shared" ca="1" si="34"/>
        <v>0</v>
      </c>
      <c r="EX12" s="83"/>
      <c r="EY12" s="83"/>
      <c r="EZ12" s="83">
        <v>38.436999999999998</v>
      </c>
      <c r="FA12" s="83">
        <f>IF(OR(ISBLANK(EZ12),ISBLANK(FA10)),"",(EZ12-EZ11)*FA10)</f>
        <v>0</v>
      </c>
      <c r="FB12" s="83">
        <f>FB10</f>
        <v>4</v>
      </c>
      <c r="FC12" s="83">
        <f t="shared" ca="1" si="35"/>
        <v>15009.99999999749</v>
      </c>
      <c r="FD12" s="83"/>
      <c r="FE12" s="83"/>
      <c r="FF12" s="83">
        <v>2990.0549999999998</v>
      </c>
      <c r="FG12" s="83">
        <f>IF(OR(ISBLANK(FF12),ISBLANK(FG10)),"",(FF12-FF11)*FG10)</f>
        <v>15009.99999999749</v>
      </c>
      <c r="FH12" s="83">
        <f>FH10</f>
        <v>4</v>
      </c>
      <c r="FI12" s="83">
        <f t="shared" ca="1" si="36"/>
        <v>0</v>
      </c>
      <c r="FJ12" s="83"/>
      <c r="FK12" s="83"/>
      <c r="FL12" s="83">
        <v>0.122</v>
      </c>
      <c r="FM12" s="83">
        <f>IF(OR(ISBLANK(FL12),ISBLANK(FM10)),"",(FL12-FL11)*FM10)</f>
        <v>0</v>
      </c>
      <c r="FN12" s="83">
        <f>FN10</f>
        <v>4</v>
      </c>
      <c r="FO12" s="83">
        <f t="shared" ca="1" si="37"/>
        <v>0</v>
      </c>
      <c r="FP12" s="83"/>
      <c r="FQ12" s="83"/>
      <c r="FR12" s="83">
        <v>1588.049</v>
      </c>
      <c r="FS12" s="83">
        <f>IF(OR(ISBLANK(FR12),ISBLANK(FS10)),"",(FR12-FR11)*FS10)</f>
        <v>0</v>
      </c>
      <c r="FT12" s="83">
        <f>FT10</f>
        <v>4</v>
      </c>
      <c r="FU12" s="83">
        <f t="shared" ca="1" si="38"/>
        <v>420.2000000000055</v>
      </c>
      <c r="FV12" s="83"/>
      <c r="FW12" s="83"/>
      <c r="FX12" s="83">
        <v>19.231000000000002</v>
      </c>
      <c r="FY12" s="83">
        <f>IF(OR(ISBLANK(FX12),ISBLANK(FY10)),"",(FX12-FX11)*FY10)</f>
        <v>420.2000000000055</v>
      </c>
      <c r="FZ12" s="83">
        <f>FZ10</f>
        <v>5</v>
      </c>
      <c r="GA12" s="83">
        <f t="shared" ca="1" si="39"/>
        <v>0</v>
      </c>
      <c r="GB12" s="83"/>
      <c r="GC12" s="83"/>
      <c r="GD12" s="83">
        <v>10.849</v>
      </c>
      <c r="GE12" s="83" t="str">
        <f>IF(OR(ISBLANK(GD12),ISBLANK(GE10)),"",(GD12-GD11)*GE10)</f>
        <v/>
      </c>
      <c r="GF12" s="83">
        <v>0</v>
      </c>
      <c r="GG12" s="83">
        <f>GG10</f>
        <v>5</v>
      </c>
      <c r="GH12" s="83">
        <f t="shared" ca="1" si="40"/>
        <v>15006.125</v>
      </c>
      <c r="GI12" s="83"/>
      <c r="GJ12" s="83"/>
      <c r="GK12" s="83">
        <v>5605.683</v>
      </c>
      <c r="GL12" s="83" t="str">
        <f>IF(OR(ISBLANK(GK12),ISBLANK(GL10)),"",(GK12-GK11)*GL10)</f>
        <v/>
      </c>
      <c r="GM12" s="83">
        <v>15006.125</v>
      </c>
      <c r="GN12" s="83">
        <f>GN10</f>
        <v>3</v>
      </c>
      <c r="GO12" s="83">
        <f t="shared" ca="1" si="41"/>
        <v>-15006.125</v>
      </c>
      <c r="GP12" s="83"/>
      <c r="GQ12" s="83"/>
      <c r="GR12" s="83">
        <f t="shared" ca="1" si="42"/>
        <v>-15006.125</v>
      </c>
      <c r="GS12" s="83">
        <f>GS10</f>
        <v>5</v>
      </c>
      <c r="GT12" s="83">
        <f t="shared" ca="1" si="43"/>
        <v>0</v>
      </c>
      <c r="GU12" s="83"/>
      <c r="GV12" s="83"/>
      <c r="GW12" s="83">
        <v>6.0000000000000001E-3</v>
      </c>
      <c r="GX12" s="83" t="str">
        <f>IF(OR(ISBLANK(GW12),ISBLANK(GX10)),"",(GW12-GW11)*GX10)</f>
        <v/>
      </c>
      <c r="GY12" s="83">
        <v>0</v>
      </c>
      <c r="GZ12" s="83">
        <f>GZ10</f>
        <v>5</v>
      </c>
      <c r="HA12" s="83">
        <f t="shared" ca="1" si="44"/>
        <v>3303.9050000000002</v>
      </c>
      <c r="HB12" s="83"/>
      <c r="HC12" s="83"/>
      <c r="HD12" s="83">
        <v>3023.232</v>
      </c>
      <c r="HE12" s="83" t="str">
        <f>IF(OR(ISBLANK(HD12),ISBLANK(HE10)),"",(HD12-HD11)*HE10)</f>
        <v/>
      </c>
      <c r="HF12" s="83">
        <v>3303.9050000000002</v>
      </c>
      <c r="HG12" s="83">
        <f>HG10</f>
        <v>3</v>
      </c>
      <c r="HH12" s="83">
        <f t="shared" ca="1" si="45"/>
        <v>-3303.9050000000002</v>
      </c>
      <c r="HI12" s="83"/>
      <c r="HJ12" s="83"/>
      <c r="HK12" s="83">
        <f t="shared" ca="1" si="46"/>
        <v>-3303.9050000000002</v>
      </c>
      <c r="HL12" s="83">
        <f>HL10</f>
        <v>5</v>
      </c>
      <c r="HM12" s="83">
        <f t="shared" ca="1" si="47"/>
        <v>0</v>
      </c>
      <c r="HN12" s="83"/>
      <c r="HO12" s="83"/>
      <c r="HP12" s="83">
        <v>95.911000000000001</v>
      </c>
      <c r="HQ12" s="83" t="str">
        <f>IF(OR(ISBLANK(HP12),ISBLANK(HQ10)),"",(HP12-HP11)*HQ10)</f>
        <v/>
      </c>
      <c r="HR12" s="83">
        <v>0</v>
      </c>
      <c r="HS12" s="83">
        <f>HS10</f>
        <v>5</v>
      </c>
      <c r="HT12" s="83">
        <f t="shared" ca="1" si="48"/>
        <v>1848.22</v>
      </c>
      <c r="HU12" s="83"/>
      <c r="HV12" s="83"/>
      <c r="HW12" s="83">
        <v>1250.27</v>
      </c>
      <c r="HX12" s="83" t="str">
        <f>IF(OR(ISBLANK(HW12),ISBLANK(HX10)),"",(HW12-HW11)*HX10)</f>
        <v/>
      </c>
      <c r="HY12" s="83">
        <v>1848.22</v>
      </c>
      <c r="HZ12" s="83">
        <f>HZ10</f>
        <v>4</v>
      </c>
      <c r="IA12" s="83">
        <f t="shared" ca="1" si="49"/>
        <v>0</v>
      </c>
      <c r="IB12" s="83"/>
      <c r="IC12" s="83"/>
      <c r="ID12" s="83">
        <v>2.4E-2</v>
      </c>
      <c r="IE12" s="83">
        <f>IF(OR(ISBLANK(ID12),ISBLANK(IE10)),"",(ID12-ID11)*IE10)</f>
        <v>0</v>
      </c>
      <c r="IF12" s="83">
        <f>IF10</f>
        <v>4</v>
      </c>
      <c r="IG12" s="83">
        <f t="shared" ca="1" si="50"/>
        <v>310.19999999991796</v>
      </c>
      <c r="IH12" s="83"/>
      <c r="II12" s="83"/>
      <c r="IJ12" s="83">
        <v>341.65199999999999</v>
      </c>
      <c r="IK12" s="83">
        <f>IF(OR(ISBLANK(IJ12),ISBLANK(IK10)),"",(IJ12-IJ11)*IK10)</f>
        <v>310.19999999991796</v>
      </c>
      <c r="IL12" s="83">
        <f>IL10</f>
        <v>4</v>
      </c>
      <c r="IM12" s="83">
        <f t="shared" ca="1" si="51"/>
        <v>6020.0000000008913</v>
      </c>
      <c r="IN12" s="83"/>
      <c r="IO12" s="83"/>
      <c r="IP12" s="83">
        <v>727.41200000000003</v>
      </c>
      <c r="IQ12" s="83">
        <f>IF(OR(ISBLANK(IP12),ISBLANK(IQ10)),"",(IP12-IP11)*IQ10)</f>
        <v>6020.0000000008913</v>
      </c>
      <c r="IR12" s="83">
        <f>IR10</f>
        <v>4</v>
      </c>
      <c r="IS12" s="83">
        <f t="shared" ca="1" si="52"/>
        <v>0</v>
      </c>
      <c r="IT12" s="83"/>
      <c r="IU12" s="83"/>
      <c r="IV12" s="83">
        <v>64.350999999999999</v>
      </c>
      <c r="IW12" s="83">
        <f>IF(OR(ISBLANK(IV12),ISBLANK(IW10)),"",(IV12-IV11)*IW10)</f>
        <v>0</v>
      </c>
      <c r="IX12" s="83">
        <f>IX10</f>
        <v>4</v>
      </c>
      <c r="IY12" s="83">
        <f t="shared" ca="1" si="53"/>
        <v>0</v>
      </c>
      <c r="IZ12" s="83"/>
      <c r="JA12" s="83"/>
      <c r="JB12" s="83">
        <v>0</v>
      </c>
      <c r="JC12" s="83">
        <f>IF(OR(ISBLANK(JB12),ISBLANK(JC10)),"",(JB12-JB11)*JC10)</f>
        <v>0</v>
      </c>
      <c r="JD12" s="83">
        <f>JD10</f>
        <v>4</v>
      </c>
      <c r="JE12" s="83">
        <f t="shared" ca="1" si="54"/>
        <v>4.3999999999995154</v>
      </c>
      <c r="JF12" s="83"/>
      <c r="JG12" s="83"/>
      <c r="JH12" s="83">
        <v>4.5389999999999997</v>
      </c>
      <c r="JI12" s="83">
        <f>IF(OR(ISBLANK(JH12),ISBLANK(JI10)),"",(JH12-JH11)*JI10)</f>
        <v>4.3999999999995154</v>
      </c>
      <c r="JJ12" s="83">
        <f>JJ10</f>
        <v>4</v>
      </c>
      <c r="JK12" s="83">
        <f t="shared" ca="1" si="55"/>
        <v>0</v>
      </c>
      <c r="JL12" s="83"/>
      <c r="JM12" s="83"/>
      <c r="JN12" s="83">
        <v>0</v>
      </c>
      <c r="JO12" s="83">
        <f>IF(OR(ISBLANK(JN12),ISBLANK(JO10)),"",(JN12-JN11)*JO10)</f>
        <v>0</v>
      </c>
      <c r="JP12" s="83">
        <f>JP10</f>
        <v>4</v>
      </c>
      <c r="JQ12" s="83">
        <f t="shared" ca="1" si="56"/>
        <v>0</v>
      </c>
      <c r="JR12" s="83"/>
      <c r="JS12" s="83"/>
      <c r="JT12" s="83">
        <v>0.18</v>
      </c>
      <c r="JU12" s="83">
        <f>IF(OR(ISBLANK(JT12),ISBLANK(JU10)),"",(JT12-JT11)*JU10)</f>
        <v>0</v>
      </c>
      <c r="JV12" s="83">
        <f>JV10</f>
        <v>4</v>
      </c>
      <c r="JW12" s="83">
        <f t="shared" ca="1" si="57"/>
        <v>593.99999999995998</v>
      </c>
      <c r="JX12" s="83"/>
      <c r="JY12" s="83"/>
      <c r="JZ12" s="83">
        <v>763.59199999999998</v>
      </c>
      <c r="KA12" s="83">
        <f>IF(OR(ISBLANK(JZ12),ISBLANK(KA10)),"",(JZ12-JZ11)*KA10)</f>
        <v>593.99999999995998</v>
      </c>
      <c r="KB12" s="83">
        <f>KB10</f>
        <v>4</v>
      </c>
      <c r="KC12" s="83">
        <f t="shared" ca="1" si="58"/>
        <v>323.39999999998099</v>
      </c>
      <c r="KD12" s="83"/>
      <c r="KE12" s="83"/>
      <c r="KF12" s="83">
        <v>368.80799999999999</v>
      </c>
      <c r="KG12" s="83">
        <f>IF(OR(ISBLANK(KF12),ISBLANK(KG10)),"",(KF12-KF11)*KG10)</f>
        <v>323.39999999998099</v>
      </c>
      <c r="KH12" s="83">
        <f>KH10</f>
        <v>3</v>
      </c>
      <c r="KI12" s="83">
        <f t="shared" ca="1" si="59"/>
        <v>270.59999999997899</v>
      </c>
      <c r="KJ12" s="83"/>
      <c r="KK12" s="83"/>
      <c r="KL12" s="83">
        <f t="shared" ca="1" si="60"/>
        <v>270.59999999997899</v>
      </c>
      <c r="KM12" s="83">
        <f>KM10</f>
        <v>4</v>
      </c>
      <c r="KN12" s="83">
        <f t="shared" ca="1" si="61"/>
        <v>0</v>
      </c>
      <c r="KO12" s="83"/>
      <c r="KP12" s="83"/>
      <c r="KQ12" s="83">
        <v>0</v>
      </c>
      <c r="KR12" s="83">
        <f>IF(OR(ISBLANK(KQ12),ISBLANK(KR10)),"",(KQ12-KQ11)*KR10)</f>
        <v>0</v>
      </c>
      <c r="KS12" s="83">
        <f>KS10</f>
        <v>4</v>
      </c>
      <c r="KT12" s="83">
        <f t="shared" ca="1" si="62"/>
        <v>294.36000000001741</v>
      </c>
      <c r="KU12" s="83"/>
      <c r="KV12" s="83"/>
      <c r="KW12" s="83">
        <v>341.19200000000001</v>
      </c>
      <c r="KX12" s="83">
        <f>IF(OR(ISBLANK(KW12),ISBLANK(KX10)),"",(KW12-KW11)*KX10)</f>
        <v>294.36000000001741</v>
      </c>
      <c r="KY12" s="83">
        <f>KY10</f>
        <v>4</v>
      </c>
      <c r="KZ12" s="83">
        <f t="shared" ca="1" si="63"/>
        <v>0</v>
      </c>
      <c r="LA12" s="83"/>
      <c r="LB12" s="83"/>
      <c r="LC12" s="83">
        <v>0</v>
      </c>
      <c r="LD12" s="83">
        <f>IF(OR(ISBLANK(LC12),ISBLANK(LD10)),"",(LC12-LC11)*LD10)</f>
        <v>0</v>
      </c>
      <c r="LE12" s="83">
        <f>LE10</f>
        <v>4</v>
      </c>
      <c r="LF12" s="83">
        <f t="shared" ca="1" si="64"/>
        <v>225.72000000006483</v>
      </c>
      <c r="LG12" s="83"/>
      <c r="LH12" s="83"/>
      <c r="LI12" s="83">
        <v>684.69100000000003</v>
      </c>
      <c r="LJ12" s="83">
        <f>IF(OR(ISBLANK(LI12),ISBLANK(LJ10)),"",(LI12-LI11)*LJ10)</f>
        <v>225.72000000006483</v>
      </c>
      <c r="LK12" s="83">
        <f>LK10</f>
        <v>4</v>
      </c>
      <c r="LL12" s="83" t="str">
        <f t="shared" ca="1" si="65"/>
        <v/>
      </c>
      <c r="LM12" s="83"/>
      <c r="LN12" s="83"/>
      <c r="LO12" s="83"/>
      <c r="LP12" s="83" t="str">
        <f>IF(OR(ISBLANK(LO12),ISBLANK(LP10)),"",(LO12-LO11)*LP10)</f>
        <v/>
      </c>
      <c r="LQ12" s="83">
        <f>LQ10</f>
        <v>4</v>
      </c>
      <c r="LR12" s="83" t="str">
        <f t="shared" ca="1" si="66"/>
        <v/>
      </c>
      <c r="LS12" s="83"/>
      <c r="LT12" s="83"/>
      <c r="LU12" s="83"/>
      <c r="LV12" s="83" t="str">
        <f>IF(OR(ISBLANK(LU12),ISBLANK(LV10)),"",(LU12-LU11)*LV10)</f>
        <v/>
      </c>
      <c r="LW12" s="83">
        <f>LW10</f>
        <v>4</v>
      </c>
      <c r="LX12" s="83">
        <f t="shared" ca="1" si="67"/>
        <v>0</v>
      </c>
      <c r="LY12" s="83"/>
      <c r="LZ12" s="83"/>
      <c r="MA12" s="83">
        <v>7.0000000000000001E-3</v>
      </c>
      <c r="MB12" s="83">
        <f>IF(OR(ISBLANK(MA12),ISBLANK(MB10)),"",(MA12-MA11)*MB10)</f>
        <v>0</v>
      </c>
      <c r="MC12" s="83">
        <f>MC10</f>
        <v>4</v>
      </c>
      <c r="MD12" s="83">
        <f t="shared" ca="1" si="68"/>
        <v>48.400000000012255</v>
      </c>
      <c r="ME12" s="83"/>
      <c r="MF12" s="83"/>
      <c r="MG12" s="83">
        <v>112.28400000000001</v>
      </c>
      <c r="MH12" s="83">
        <f>IF(OR(ISBLANK(MG12),ISBLANK(MH10)),"",(MG12-MG11)*MH10)</f>
        <v>48.400000000012255</v>
      </c>
      <c r="MI12" s="83">
        <f>MI10</f>
        <v>3</v>
      </c>
      <c r="MJ12" s="83">
        <f t="shared" ca="1" si="69"/>
        <v>-48.400000000012255</v>
      </c>
      <c r="MK12" s="83"/>
      <c r="ML12" s="83"/>
      <c r="MM12" s="83">
        <f t="shared" ca="1" si="70"/>
        <v>-48.400000000012255</v>
      </c>
      <c r="MN12" s="83">
        <f>MN10</f>
        <v>4</v>
      </c>
      <c r="MO12" s="83">
        <f t="shared" ca="1" si="71"/>
        <v>0</v>
      </c>
      <c r="MP12" s="83"/>
      <c r="MQ12" s="83"/>
      <c r="MR12" s="83">
        <v>0.73199999999999998</v>
      </c>
      <c r="MS12" s="83">
        <f>IF(OR(ISBLANK(MR12),ISBLANK(MS10)),"",(MR12-MR11)*MS10)</f>
        <v>0</v>
      </c>
      <c r="MT12" s="83">
        <f>MT10</f>
        <v>4</v>
      </c>
      <c r="MU12" s="83">
        <f t="shared" ca="1" si="72"/>
        <v>26.400000000376167</v>
      </c>
      <c r="MV12" s="83"/>
      <c r="MW12" s="83"/>
      <c r="MX12" s="83">
        <v>2243.7840000000001</v>
      </c>
      <c r="MY12" s="83">
        <f>IF(OR(ISBLANK(MX12),ISBLANK(MY10)),"",(MX12-MX11)*MY10)</f>
        <v>26.400000000376167</v>
      </c>
      <c r="MZ12" s="83">
        <f>MZ10</f>
        <v>3</v>
      </c>
      <c r="NA12" s="83">
        <f t="shared" ca="1" si="73"/>
        <v>-26.400000000376167</v>
      </c>
      <c r="NB12" s="83"/>
      <c r="NC12" s="83"/>
      <c r="ND12" s="83">
        <f t="shared" ca="1" si="74"/>
        <v>-26.400000000376167</v>
      </c>
      <c r="NE12" s="83">
        <f>NE10</f>
        <v>4</v>
      </c>
      <c r="NF12" s="83">
        <f t="shared" ca="1" si="75"/>
        <v>0</v>
      </c>
      <c r="NG12" s="83"/>
      <c r="NH12" s="83"/>
      <c r="NI12" s="83">
        <v>0.11600000000000001</v>
      </c>
      <c r="NJ12" s="83">
        <f>IF(OR(ISBLANK(NI12),ISBLANK(NJ10)),"",(NI12-NI11)*NJ10)</f>
        <v>0</v>
      </c>
      <c r="NK12" s="83">
        <f>NK10</f>
        <v>4</v>
      </c>
      <c r="NL12" s="83">
        <f t="shared" ca="1" si="76"/>
        <v>15280.000000002474</v>
      </c>
      <c r="NM12" s="83"/>
      <c r="NN12" s="83"/>
      <c r="NO12" s="83">
        <v>3126.152</v>
      </c>
      <c r="NP12" s="83">
        <f>IF(OR(ISBLANK(NO12),ISBLANK(NP10)),"",(NO12-NO11)*NP10)</f>
        <v>15280.000000002474</v>
      </c>
      <c r="NQ12" s="83">
        <f>NQ10</f>
        <v>3</v>
      </c>
      <c r="NR12" s="83">
        <f t="shared" ca="1" si="77"/>
        <v>13184.25</v>
      </c>
      <c r="NS12" s="83"/>
      <c r="NT12" s="83"/>
      <c r="NU12" s="83">
        <v>13184.25</v>
      </c>
      <c r="NV12" s="83">
        <v>3439.596</v>
      </c>
      <c r="NW12" s="83">
        <f>IF(OR(ISBLANK(NV12),ISBLANK(NW10)),"",(NV12-NV11)*NW10)</f>
        <v>13189.9999999996</v>
      </c>
      <c r="NX12" s="83">
        <f>NX10</f>
        <v>3</v>
      </c>
      <c r="NY12" s="83">
        <f t="shared" ca="1" si="78"/>
        <v>0</v>
      </c>
      <c r="NZ12" s="83"/>
      <c r="OA12" s="83"/>
      <c r="OB12" s="83">
        <v>0</v>
      </c>
      <c r="OC12" s="83">
        <v>0.122</v>
      </c>
      <c r="OD12" s="83">
        <f>IF(OR(ISBLANK(OC12),ISBLANK(OD10)),"",(OC12-OC11)*OD10)</f>
        <v>0</v>
      </c>
      <c r="OE12" s="83">
        <f>OE10</f>
        <v>3</v>
      </c>
      <c r="OF12" s="83">
        <f t="shared" ca="1" si="79"/>
        <v>13184.25</v>
      </c>
      <c r="OG12" s="83"/>
      <c r="OH12" s="83"/>
      <c r="OI12" s="83">
        <f t="shared" ca="1" si="80"/>
        <v>13184.25</v>
      </c>
      <c r="OJ12" s="83">
        <f>OJ10</f>
        <v>5</v>
      </c>
      <c r="OK12" s="83">
        <f t="shared" ca="1" si="81"/>
        <v>13062</v>
      </c>
      <c r="OL12" s="83"/>
      <c r="OM12" s="83"/>
      <c r="ON12" s="83">
        <v>3427.0030000000002</v>
      </c>
      <c r="OO12" s="83">
        <f>IF(OR(ISBLANK(ON12),ISBLANK(OO10)),"",(ON12-ON11)*OO10)</f>
        <v>13060.0000000004</v>
      </c>
      <c r="OP12" s="83">
        <v>13062</v>
      </c>
      <c r="OQ12" s="83">
        <f>OQ10</f>
        <v>5</v>
      </c>
      <c r="OR12" s="83">
        <f t="shared" ca="1" si="82"/>
        <v>0</v>
      </c>
      <c r="OS12" s="83"/>
      <c r="OT12" s="83"/>
      <c r="OU12" s="83">
        <v>0.16700000000000001</v>
      </c>
      <c r="OV12" s="83">
        <f>IF(OR(ISBLANK(OU12),ISBLANK(OV10)),"",(OU12-OU11)*OV10)</f>
        <v>0</v>
      </c>
      <c r="OW12" s="83">
        <v>0</v>
      </c>
      <c r="OX12" s="83">
        <f>OX10</f>
        <v>3</v>
      </c>
      <c r="OY12" s="83">
        <f t="shared" ca="1" si="83"/>
        <v>13062</v>
      </c>
      <c r="OZ12" s="83"/>
      <c r="PA12" s="83"/>
      <c r="PB12" s="83">
        <f t="shared" ca="1" si="84"/>
        <v>13062</v>
      </c>
      <c r="PC12" s="83">
        <f>PC10</f>
        <v>4</v>
      </c>
      <c r="PD12" s="83">
        <f t="shared" ca="1" si="85"/>
        <v>0</v>
      </c>
      <c r="PE12" s="83"/>
      <c r="PF12" s="83"/>
      <c r="PG12" s="83">
        <v>0.84399999999999997</v>
      </c>
      <c r="PH12" s="83">
        <f>IF(OR(ISBLANK(PG12),ISBLANK(PH10)),"",(PG12-PG11)*PH10)</f>
        <v>0</v>
      </c>
      <c r="PI12" s="83">
        <f>PI10</f>
        <v>4</v>
      </c>
      <c r="PJ12" s="83">
        <f t="shared" ca="1" si="86"/>
        <v>6279.9999999992906</v>
      </c>
      <c r="PK12" s="83"/>
      <c r="PL12" s="83"/>
      <c r="PM12" s="83">
        <v>1757.6849999999999</v>
      </c>
      <c r="PN12" s="83">
        <f>IF(OR(ISBLANK(PM12),ISBLANK(PN10)),"",(PM12-PM11)*PN10)</f>
        <v>6279.9999999992906</v>
      </c>
      <c r="PO12" s="83">
        <f>PO10</f>
        <v>3</v>
      </c>
      <c r="PP12" s="83">
        <f t="shared" ca="1" si="87"/>
        <v>-6279.9999999992906</v>
      </c>
      <c r="PQ12" s="83"/>
      <c r="PR12" s="83"/>
      <c r="PS12" s="83">
        <f t="shared" ca="1" si="88"/>
        <v>-6279.9999999992906</v>
      </c>
      <c r="PT12" s="83">
        <f>PT10</f>
        <v>4</v>
      </c>
      <c r="PU12" s="83">
        <f t="shared" ca="1" si="89"/>
        <v>0</v>
      </c>
      <c r="PV12" s="83"/>
      <c r="PW12" s="83"/>
      <c r="PX12" s="83">
        <v>1.1930000000000001</v>
      </c>
      <c r="PY12" s="83">
        <f>IF(OR(ISBLANK(PX12),ISBLANK(PY10)),"",(PX12-PX11)*PY10)</f>
        <v>0</v>
      </c>
      <c r="PZ12" s="83">
        <f>PZ10</f>
        <v>4</v>
      </c>
      <c r="QA12" s="83">
        <f t="shared" ca="1" si="90"/>
        <v>4349.9999999994543</v>
      </c>
      <c r="QB12" s="83"/>
      <c r="QC12" s="83"/>
      <c r="QD12" s="83">
        <v>1586.9549999999999</v>
      </c>
      <c r="QE12" s="83">
        <f>IF(OR(ISBLANK(QD12),ISBLANK(QE10)),"",(QD12-QD11)*QE10)</f>
        <v>4349.9999999994543</v>
      </c>
    </row>
    <row r="13" spans="1:447" x14ac:dyDescent="0.25">
      <c r="B13" s="104">
        <v>3</v>
      </c>
      <c r="C13" s="83">
        <f>C10</f>
        <v>3</v>
      </c>
      <c r="D13" s="83">
        <f t="shared" ca="1" si="0"/>
        <v>37993.732444999776</v>
      </c>
      <c r="E13" s="83"/>
      <c r="F13" s="83"/>
      <c r="G13" s="83">
        <f t="shared" ca="1" si="1"/>
        <v>37993.732444999776</v>
      </c>
      <c r="H13" s="83">
        <f t="shared" ca="1" si="2"/>
        <v>36836.413999999997</v>
      </c>
      <c r="I13" s="83">
        <f>I10</f>
        <v>1</v>
      </c>
      <c r="J13" s="83">
        <f t="shared" ca="1" si="3"/>
        <v>36836.413999999997</v>
      </c>
      <c r="K13" s="83">
        <f t="shared" si="4"/>
        <v>36836.413999999997</v>
      </c>
      <c r="L13" s="83">
        <v>36836.413999999997</v>
      </c>
      <c r="M13" s="83"/>
      <c r="N13" s="83">
        <f>N10</f>
        <v>5</v>
      </c>
      <c r="O13" s="83">
        <f t="shared" ca="1" si="5"/>
        <v>0</v>
      </c>
      <c r="P13" s="83"/>
      <c r="Q13" s="83"/>
      <c r="R13" s="83">
        <v>4.2000000000000003E-2</v>
      </c>
      <c r="S13" s="83" t="str">
        <f>IF(OR(ISBLANK(R13),ISBLANK(S10)),"",(R13-R12)*S10)</f>
        <v/>
      </c>
      <c r="T13" s="83">
        <v>0</v>
      </c>
      <c r="U13" s="83">
        <f>U10</f>
        <v>5</v>
      </c>
      <c r="V13" s="83">
        <f t="shared" ca="1" si="6"/>
        <v>0</v>
      </c>
      <c r="W13" s="83"/>
      <c r="X13" s="83"/>
      <c r="Y13" s="83">
        <v>3477.1909999999998</v>
      </c>
      <c r="Z13" s="83" t="str">
        <f>IF(OR(ISBLANK(Y13),ISBLANK(Z10)),"",(Y13-Y12)*Z10)</f>
        <v/>
      </c>
      <c r="AA13" s="83">
        <v>0</v>
      </c>
      <c r="AB13" s="83">
        <f>AB10</f>
        <v>3</v>
      </c>
      <c r="AC13" s="83">
        <f t="shared" ca="1" si="7"/>
        <v>0</v>
      </c>
      <c r="AD13" s="83"/>
      <c r="AE13" s="83"/>
      <c r="AF13" s="83">
        <f t="shared" ca="1" si="8"/>
        <v>0</v>
      </c>
      <c r="AG13" s="83">
        <f>AG10</f>
        <v>5</v>
      </c>
      <c r="AH13" s="83">
        <f t="shared" ca="1" si="9"/>
        <v>0</v>
      </c>
      <c r="AI13" s="83"/>
      <c r="AJ13" s="83"/>
      <c r="AK13" s="83">
        <v>0</v>
      </c>
      <c r="AL13" s="83">
        <v>3.4000000000000002E-2</v>
      </c>
      <c r="AM13" s="83">
        <f>IF(OR(ISBLANK(AL13),ISBLANK(AM10)),"",(AL13-AL12)*AM10)</f>
        <v>0</v>
      </c>
      <c r="AN13" s="83">
        <f>AN10</f>
        <v>5</v>
      </c>
      <c r="AO13" s="83">
        <f t="shared" ca="1" si="10"/>
        <v>2470.600000000104</v>
      </c>
      <c r="AP13" s="83"/>
      <c r="AQ13" s="83"/>
      <c r="AR13" s="83">
        <v>2476</v>
      </c>
      <c r="AS13" s="83">
        <v>1904.6369999999999</v>
      </c>
      <c r="AT13" s="83">
        <f>IF(OR(ISBLANK(AS13),ISBLANK(AT10)),"",(AS13-AS12)*AT10)</f>
        <v>2470.600000000104</v>
      </c>
      <c r="AU13" s="83">
        <f>AU10</f>
        <v>3</v>
      </c>
      <c r="AV13" s="83">
        <f t="shared" ca="1" si="11"/>
        <v>-2470.600000000104</v>
      </c>
      <c r="AW13" s="83"/>
      <c r="AX13" s="83"/>
      <c r="AY13" s="83">
        <f t="shared" ca="1" si="12"/>
        <v>-2470.600000000104</v>
      </c>
      <c r="AZ13" s="83">
        <f>AZ10</f>
        <v>5</v>
      </c>
      <c r="BA13" s="83">
        <f t="shared" ca="1" si="13"/>
        <v>0</v>
      </c>
      <c r="BB13" s="83"/>
      <c r="BC13" s="83"/>
      <c r="BD13" s="83">
        <v>0</v>
      </c>
      <c r="BE13" s="83">
        <v>3.3000000000000002E-2</v>
      </c>
      <c r="BF13" s="83">
        <f>IF(OR(ISBLANK(BE13),ISBLANK(BF10)),"",(BE13-BE12)*BF10)</f>
        <v>0</v>
      </c>
      <c r="BG13" s="83">
        <f>BG10</f>
        <v>5</v>
      </c>
      <c r="BH13" s="83">
        <f t="shared" ca="1" si="14"/>
        <v>2472.800000000052</v>
      </c>
      <c r="BI13" s="83"/>
      <c r="BJ13" s="83"/>
      <c r="BK13" s="83">
        <v>2472.8000000000002</v>
      </c>
      <c r="BL13" s="83">
        <v>1742.4380000000001</v>
      </c>
      <c r="BM13" s="83">
        <f>IF(OR(ISBLANK(BL13),ISBLANK(BM10)),"",(BL13-BL12)*BM10)</f>
        <v>2472.800000000052</v>
      </c>
      <c r="BN13" s="83">
        <f>BN10</f>
        <v>3</v>
      </c>
      <c r="BO13" s="83">
        <f t="shared" ca="1" si="15"/>
        <v>-2472.800000000052</v>
      </c>
      <c r="BP13" s="83"/>
      <c r="BQ13" s="83"/>
      <c r="BR13" s="83">
        <f t="shared" ca="1" si="16"/>
        <v>-2472.800000000052</v>
      </c>
      <c r="BS13" s="83">
        <f>BS10</f>
        <v>4</v>
      </c>
      <c r="BT13" s="83">
        <f t="shared" ca="1" si="17"/>
        <v>0</v>
      </c>
      <c r="BU13" s="83"/>
      <c r="BV13" s="83"/>
      <c r="BW13" s="83">
        <v>7.343</v>
      </c>
      <c r="BX13" s="83">
        <f>IF(OR(ISBLANK(BW13),ISBLANK(BX10)),"",(BW13-BW12)*BX10)</f>
        <v>0</v>
      </c>
      <c r="BY13" s="83">
        <f>BY10</f>
        <v>4</v>
      </c>
      <c r="BZ13" s="83">
        <f t="shared" ca="1" si="18"/>
        <v>1350.800000000072</v>
      </c>
      <c r="CA13" s="83"/>
      <c r="CB13" s="83"/>
      <c r="CC13" s="83">
        <v>987.24099999999999</v>
      </c>
      <c r="CD13" s="83">
        <f>IF(OR(ISBLANK(CC13),ISBLANK(CD10)),"",(CC13-CC12)*CD10)</f>
        <v>1350.800000000072</v>
      </c>
      <c r="CE13" s="83">
        <f>CE10</f>
        <v>3</v>
      </c>
      <c r="CF13" s="83">
        <f t="shared" ca="1" si="19"/>
        <v>-1350.800000000072</v>
      </c>
      <c r="CG13" s="83"/>
      <c r="CH13" s="83"/>
      <c r="CI13" s="83">
        <f t="shared" ca="1" si="20"/>
        <v>-1350.800000000072</v>
      </c>
      <c r="CJ13" s="83">
        <f>CJ10</f>
        <v>4</v>
      </c>
      <c r="CK13" s="83">
        <f t="shared" ca="1" si="21"/>
        <v>0</v>
      </c>
      <c r="CL13" s="83"/>
      <c r="CM13" s="83"/>
      <c r="CN13" s="83">
        <v>6.9039999999999999</v>
      </c>
      <c r="CO13" s="83">
        <f>IF(OR(ISBLANK(CN13),ISBLANK(CO10)),"",(CN13-CN12)*CO10)</f>
        <v>0</v>
      </c>
      <c r="CP13" s="83">
        <f>CP10</f>
        <v>4</v>
      </c>
      <c r="CQ13" s="83">
        <f t="shared" ca="1" si="22"/>
        <v>1258.400000000006</v>
      </c>
      <c r="CR13" s="83"/>
      <c r="CS13" s="83"/>
      <c r="CT13" s="83">
        <v>909.40599999999995</v>
      </c>
      <c r="CU13" s="83">
        <f>IF(OR(ISBLANK(CT13),ISBLANK(CU10)),"",(CT13-CT12)*CU10)</f>
        <v>1258.400000000006</v>
      </c>
      <c r="CV13" s="83">
        <f>CV10</f>
        <v>4</v>
      </c>
      <c r="CW13" s="83">
        <f t="shared" ca="1" si="23"/>
        <v>1949.199999999928</v>
      </c>
      <c r="CX13" s="83"/>
      <c r="CY13" s="83"/>
      <c r="CZ13" s="83">
        <v>1424.8530000000001</v>
      </c>
      <c r="DA13" s="83">
        <f>IF(OR(ISBLANK(CZ13),ISBLANK(DA10)),"",(CZ13-CZ12)*DA10)</f>
        <v>1949.199999999928</v>
      </c>
      <c r="DB13" s="83">
        <f>DB10</f>
        <v>4</v>
      </c>
      <c r="DC13" s="83">
        <f t="shared" ca="1" si="24"/>
        <v>0</v>
      </c>
      <c r="DD13" s="83"/>
      <c r="DE13" s="83"/>
      <c r="DF13" s="83">
        <v>78.962000000000003</v>
      </c>
      <c r="DG13" s="83">
        <f>IF(OR(ISBLANK(DF13),ISBLANK(DG10)),"",(DF13-DF12)*DG10)</f>
        <v>0</v>
      </c>
      <c r="DH13" s="83">
        <f>DH10</f>
        <v>3</v>
      </c>
      <c r="DI13" s="83">
        <f t="shared" ca="1" si="25"/>
        <v>1949.199999999928</v>
      </c>
      <c r="DJ13" s="83"/>
      <c r="DK13" s="83"/>
      <c r="DL13" s="83">
        <f t="shared" ca="1" si="26"/>
        <v>1949.199999999928</v>
      </c>
      <c r="DM13" s="83">
        <f>DM10</f>
        <v>4</v>
      </c>
      <c r="DN13" s="83">
        <f t="shared" ca="1" si="27"/>
        <v>6269.9999999995271</v>
      </c>
      <c r="DO13" s="83"/>
      <c r="DP13" s="83"/>
      <c r="DQ13" s="83">
        <v>1669.578</v>
      </c>
      <c r="DR13" s="83">
        <f>IF(OR(ISBLANK(DQ13),ISBLANK(DR10)),"",(DQ13-DQ12)*DR10)</f>
        <v>6269.9999999995271</v>
      </c>
      <c r="DS13" s="83">
        <f>DS10</f>
        <v>4</v>
      </c>
      <c r="DT13" s="83">
        <f t="shared" ca="1" si="28"/>
        <v>0</v>
      </c>
      <c r="DU13" s="83"/>
      <c r="DV13" s="83"/>
      <c r="DW13" s="83">
        <v>0.89100000000000001</v>
      </c>
      <c r="DX13" s="83">
        <f>IF(OR(ISBLANK(DW13),ISBLANK(DX10)),"",(DW13-DW12)*DX10)</f>
        <v>0</v>
      </c>
      <c r="DY13" s="83">
        <f>DY10</f>
        <v>3</v>
      </c>
      <c r="DZ13" s="83">
        <f t="shared" ca="1" si="29"/>
        <v>6269.9999999995271</v>
      </c>
      <c r="EA13" s="83"/>
      <c r="EB13" s="83"/>
      <c r="EC13" s="83">
        <f t="shared" ca="1" si="30"/>
        <v>6269.9999999995271</v>
      </c>
      <c r="ED13" s="83">
        <f>ED10</f>
        <v>4</v>
      </c>
      <c r="EE13" s="83">
        <f t="shared" ca="1" si="31"/>
        <v>0</v>
      </c>
      <c r="EF13" s="83"/>
      <c r="EG13" s="83"/>
      <c r="EH13" s="83">
        <v>57.915999999999997</v>
      </c>
      <c r="EI13" s="83">
        <f>IF(OR(ISBLANK(EH13),ISBLANK(EI10)),"",(EH13-EH12)*EI10)</f>
        <v>0</v>
      </c>
      <c r="EJ13" s="83">
        <f>EJ10</f>
        <v>4</v>
      </c>
      <c r="EK13" s="83">
        <f t="shared" ca="1" si="32"/>
        <v>5869.9999999998909</v>
      </c>
      <c r="EL13" s="83"/>
      <c r="EM13" s="83"/>
      <c r="EN13" s="83">
        <v>744.92899999999997</v>
      </c>
      <c r="EO13" s="83">
        <f>IF(OR(ISBLANK(EN13),ISBLANK(EO10)),"",(EN13-EN12)*EO10)</f>
        <v>5869.9999999998909</v>
      </c>
      <c r="EP13" s="83">
        <f>EP10</f>
        <v>4</v>
      </c>
      <c r="EQ13" s="83">
        <f t="shared" ca="1" si="33"/>
        <v>5729.9999999997908</v>
      </c>
      <c r="ER13" s="83"/>
      <c r="ES13" s="83"/>
      <c r="ET13" s="83">
        <v>884.34</v>
      </c>
      <c r="EU13" s="83">
        <f>IF(OR(ISBLANK(ET13),ISBLANK(EU10)),"",(ET13-ET12)*EU10)</f>
        <v>5729.9999999997908</v>
      </c>
      <c r="EV13" s="83">
        <f>EV10</f>
        <v>4</v>
      </c>
      <c r="EW13" s="83">
        <f t="shared" ca="1" si="34"/>
        <v>0</v>
      </c>
      <c r="EX13" s="83"/>
      <c r="EY13" s="83"/>
      <c r="EZ13" s="83">
        <v>38.436999999999998</v>
      </c>
      <c r="FA13" s="83">
        <f>IF(OR(ISBLANK(EZ13),ISBLANK(FA10)),"",(EZ13-EZ12)*FA10)</f>
        <v>0</v>
      </c>
      <c r="FB13" s="83">
        <f>FB10</f>
        <v>4</v>
      </c>
      <c r="FC13" s="83">
        <f t="shared" ca="1" si="35"/>
        <v>15080.000000002656</v>
      </c>
      <c r="FD13" s="83"/>
      <c r="FE13" s="83"/>
      <c r="FF13" s="83">
        <v>2991.5630000000001</v>
      </c>
      <c r="FG13" s="83">
        <f>IF(OR(ISBLANK(FF13),ISBLANK(FG10)),"",(FF13-FF12)*FG10)</f>
        <v>15080.000000002656</v>
      </c>
      <c r="FH13" s="83">
        <f>FH10</f>
        <v>4</v>
      </c>
      <c r="FI13" s="83">
        <f t="shared" ca="1" si="36"/>
        <v>0</v>
      </c>
      <c r="FJ13" s="83"/>
      <c r="FK13" s="83"/>
      <c r="FL13" s="83">
        <v>0.122</v>
      </c>
      <c r="FM13" s="83">
        <f>IF(OR(ISBLANK(FL13),ISBLANK(FM10)),"",(FL13-FL12)*FM10)</f>
        <v>0</v>
      </c>
      <c r="FN13" s="83">
        <f>FN10</f>
        <v>4</v>
      </c>
      <c r="FO13" s="83">
        <f t="shared" ca="1" si="37"/>
        <v>0</v>
      </c>
      <c r="FP13" s="83"/>
      <c r="FQ13" s="83"/>
      <c r="FR13" s="83">
        <v>1588.049</v>
      </c>
      <c r="FS13" s="83">
        <f>IF(OR(ISBLANK(FR13),ISBLANK(FS10)),"",(FR13-FR12)*FS10)</f>
        <v>0</v>
      </c>
      <c r="FT13" s="83">
        <f>FT10</f>
        <v>4</v>
      </c>
      <c r="FU13" s="83">
        <f t="shared" ca="1" si="38"/>
        <v>433.39999999999816</v>
      </c>
      <c r="FV13" s="83"/>
      <c r="FW13" s="83"/>
      <c r="FX13" s="83">
        <v>19.428000000000001</v>
      </c>
      <c r="FY13" s="83">
        <f>IF(OR(ISBLANK(FX13),ISBLANK(FY10)),"",(FX13-FX12)*FY10)</f>
        <v>433.39999999999816</v>
      </c>
      <c r="FZ13" s="83">
        <f>FZ10</f>
        <v>5</v>
      </c>
      <c r="GA13" s="83">
        <f t="shared" ca="1" si="39"/>
        <v>0</v>
      </c>
      <c r="GB13" s="83"/>
      <c r="GC13" s="83"/>
      <c r="GD13" s="83">
        <v>10.849</v>
      </c>
      <c r="GE13" s="83" t="str">
        <f>IF(OR(ISBLANK(GD13),ISBLANK(GE10)),"",(GD13-GD12)*GE10)</f>
        <v/>
      </c>
      <c r="GF13" s="83">
        <v>0</v>
      </c>
      <c r="GG13" s="83">
        <f>GG10</f>
        <v>5</v>
      </c>
      <c r="GH13" s="83">
        <f t="shared" ca="1" si="40"/>
        <v>15207.5</v>
      </c>
      <c r="GI13" s="83"/>
      <c r="GJ13" s="83"/>
      <c r="GK13" s="83">
        <v>5608.7240000000002</v>
      </c>
      <c r="GL13" s="83" t="str">
        <f>IF(OR(ISBLANK(GK13),ISBLANK(GL10)),"",(GK13-GK12)*GL10)</f>
        <v/>
      </c>
      <c r="GM13" s="83">
        <v>15207.5</v>
      </c>
      <c r="GN13" s="83">
        <f>GN10</f>
        <v>3</v>
      </c>
      <c r="GO13" s="83">
        <f t="shared" ca="1" si="41"/>
        <v>-15207.5</v>
      </c>
      <c r="GP13" s="83"/>
      <c r="GQ13" s="83"/>
      <c r="GR13" s="83">
        <f t="shared" ca="1" si="42"/>
        <v>-15207.5</v>
      </c>
      <c r="GS13" s="83">
        <f>GS10</f>
        <v>5</v>
      </c>
      <c r="GT13" s="83">
        <f t="shared" ca="1" si="43"/>
        <v>0</v>
      </c>
      <c r="GU13" s="83"/>
      <c r="GV13" s="83"/>
      <c r="GW13" s="83">
        <v>6.0000000000000001E-3</v>
      </c>
      <c r="GX13" s="83" t="str">
        <f>IF(OR(ISBLANK(GW13),ISBLANK(GX10)),"",(GW13-GW12)*GX10)</f>
        <v/>
      </c>
      <c r="GY13" s="83">
        <v>0</v>
      </c>
      <c r="GZ13" s="83">
        <f>GZ10</f>
        <v>5</v>
      </c>
      <c r="HA13" s="83">
        <f t="shared" ca="1" si="44"/>
        <v>3414.84</v>
      </c>
      <c r="HB13" s="83"/>
      <c r="HC13" s="83"/>
      <c r="HD13" s="83">
        <v>3024.7759999999998</v>
      </c>
      <c r="HE13" s="83" t="str">
        <f>IF(OR(ISBLANK(HD13),ISBLANK(HE10)),"",(HD13-HD12)*HE10)</f>
        <v/>
      </c>
      <c r="HF13" s="83">
        <v>3414.84</v>
      </c>
      <c r="HG13" s="83">
        <f>HG10</f>
        <v>3</v>
      </c>
      <c r="HH13" s="83">
        <f t="shared" ca="1" si="45"/>
        <v>-3414.84</v>
      </c>
      <c r="HI13" s="83"/>
      <c r="HJ13" s="83"/>
      <c r="HK13" s="83">
        <f t="shared" ca="1" si="46"/>
        <v>-3414.84</v>
      </c>
      <c r="HL13" s="83">
        <f>HL10</f>
        <v>5</v>
      </c>
      <c r="HM13" s="83">
        <f t="shared" ca="1" si="47"/>
        <v>0</v>
      </c>
      <c r="HN13" s="83"/>
      <c r="HO13" s="83"/>
      <c r="HP13" s="83">
        <v>95.911000000000001</v>
      </c>
      <c r="HQ13" s="83" t="str">
        <f>IF(OR(ISBLANK(HP13),ISBLANK(HQ10)),"",(HP13-HP12)*HQ10)</f>
        <v/>
      </c>
      <c r="HR13" s="83">
        <v>0</v>
      </c>
      <c r="HS13" s="83">
        <f>HS10</f>
        <v>5</v>
      </c>
      <c r="HT13" s="83">
        <f t="shared" ca="1" si="48"/>
        <v>1662.65</v>
      </c>
      <c r="HU13" s="83"/>
      <c r="HV13" s="83"/>
      <c r="HW13" s="83">
        <v>1251.018</v>
      </c>
      <c r="HX13" s="83" t="str">
        <f>IF(OR(ISBLANK(HW13),ISBLANK(HX10)),"",(HW13-HW12)*HX10)</f>
        <v/>
      </c>
      <c r="HY13" s="83">
        <v>1662.65</v>
      </c>
      <c r="HZ13" s="83">
        <f>HZ10</f>
        <v>4</v>
      </c>
      <c r="IA13" s="83">
        <f t="shared" ca="1" si="49"/>
        <v>0</v>
      </c>
      <c r="IB13" s="83"/>
      <c r="IC13" s="83"/>
      <c r="ID13" s="83">
        <v>2.4E-2</v>
      </c>
      <c r="IE13" s="83">
        <f>IF(OR(ISBLANK(ID13),ISBLANK(IE10)),"",(ID13-ID12)*IE10)</f>
        <v>0</v>
      </c>
      <c r="IF13" s="83">
        <f>IF10</f>
        <v>4</v>
      </c>
      <c r="IG13" s="83">
        <f t="shared" ca="1" si="50"/>
        <v>301.400000000001</v>
      </c>
      <c r="IH13" s="83"/>
      <c r="II13" s="83"/>
      <c r="IJ13" s="83">
        <v>341.78899999999999</v>
      </c>
      <c r="IK13" s="83">
        <f>IF(OR(ISBLANK(IJ13),ISBLANK(IK10)),"",(IJ13-IJ12)*IK10)</f>
        <v>301.400000000001</v>
      </c>
      <c r="IL13" s="83">
        <f>IL10</f>
        <v>4</v>
      </c>
      <c r="IM13" s="83">
        <f t="shared" ca="1" si="51"/>
        <v>5839.9999999994634</v>
      </c>
      <c r="IN13" s="83"/>
      <c r="IO13" s="83"/>
      <c r="IP13" s="83">
        <v>727.99599999999998</v>
      </c>
      <c r="IQ13" s="83">
        <f>IF(OR(ISBLANK(IP13),ISBLANK(IQ10)),"",(IP13-IP12)*IQ10)</f>
        <v>5839.9999999994634</v>
      </c>
      <c r="IR13" s="83">
        <f>IR10</f>
        <v>4</v>
      </c>
      <c r="IS13" s="83">
        <f t="shared" ca="1" si="52"/>
        <v>0</v>
      </c>
      <c r="IT13" s="83"/>
      <c r="IU13" s="83"/>
      <c r="IV13" s="83">
        <v>64.350999999999999</v>
      </c>
      <c r="IW13" s="83">
        <f>IF(OR(ISBLANK(IV13),ISBLANK(IW10)),"",(IV13-IV12)*IW10)</f>
        <v>0</v>
      </c>
      <c r="IX13" s="83">
        <f>IX10</f>
        <v>4</v>
      </c>
      <c r="IY13" s="83">
        <f t="shared" ca="1" si="53"/>
        <v>0</v>
      </c>
      <c r="IZ13" s="83"/>
      <c r="JA13" s="83"/>
      <c r="JB13" s="83">
        <v>0</v>
      </c>
      <c r="JC13" s="83">
        <f>IF(OR(ISBLANK(JB13),ISBLANK(JC10)),"",(JB13-JB12)*JC10)</f>
        <v>0</v>
      </c>
      <c r="JD13" s="83">
        <f>JD10</f>
        <v>4</v>
      </c>
      <c r="JE13" s="83">
        <f t="shared" ca="1" si="54"/>
        <v>4.4000000000014694</v>
      </c>
      <c r="JF13" s="83"/>
      <c r="JG13" s="83"/>
      <c r="JH13" s="83">
        <v>4.5410000000000004</v>
      </c>
      <c r="JI13" s="83">
        <f>IF(OR(ISBLANK(JH13),ISBLANK(JI10)),"",(JH13-JH12)*JI10)</f>
        <v>4.4000000000014694</v>
      </c>
      <c r="JJ13" s="83">
        <f>JJ10</f>
        <v>4</v>
      </c>
      <c r="JK13" s="83">
        <f t="shared" ca="1" si="55"/>
        <v>0</v>
      </c>
      <c r="JL13" s="83"/>
      <c r="JM13" s="83"/>
      <c r="JN13" s="83">
        <v>0</v>
      </c>
      <c r="JO13" s="83">
        <f>IF(OR(ISBLANK(JN13),ISBLANK(JO10)),"",(JN13-JN12)*JO10)</f>
        <v>0</v>
      </c>
      <c r="JP13" s="83">
        <f>JP10</f>
        <v>4</v>
      </c>
      <c r="JQ13" s="83">
        <f t="shared" ca="1" si="56"/>
        <v>0</v>
      </c>
      <c r="JR13" s="83"/>
      <c r="JS13" s="83"/>
      <c r="JT13" s="83">
        <v>0.18</v>
      </c>
      <c r="JU13" s="83">
        <f>IF(OR(ISBLANK(JT13),ISBLANK(JU10)),"",(JT13-JT12)*JU10)</f>
        <v>0</v>
      </c>
      <c r="JV13" s="83">
        <f>JV10</f>
        <v>4</v>
      </c>
      <c r="JW13" s="83">
        <f t="shared" ca="1" si="57"/>
        <v>640.20000000011805</v>
      </c>
      <c r="JX13" s="83"/>
      <c r="JY13" s="83"/>
      <c r="JZ13" s="83">
        <v>763.88300000000004</v>
      </c>
      <c r="KA13" s="83">
        <f>IF(OR(ISBLANK(JZ13),ISBLANK(KA10)),"",(JZ13-JZ12)*KA10)</f>
        <v>640.20000000011805</v>
      </c>
      <c r="KB13" s="83">
        <f>KB10</f>
        <v>4</v>
      </c>
      <c r="KC13" s="83">
        <f t="shared" ca="1" si="58"/>
        <v>283.80000000004202</v>
      </c>
      <c r="KD13" s="83"/>
      <c r="KE13" s="83"/>
      <c r="KF13" s="83">
        <v>368.93700000000001</v>
      </c>
      <c r="KG13" s="83">
        <f>IF(OR(ISBLANK(KF13),ISBLANK(KG10)),"",(KF13-KF12)*KG10)</f>
        <v>283.80000000004202</v>
      </c>
      <c r="KH13" s="83">
        <f>KH10</f>
        <v>3</v>
      </c>
      <c r="KI13" s="83">
        <f t="shared" ca="1" si="59"/>
        <v>356.40000000007603</v>
      </c>
      <c r="KJ13" s="83"/>
      <c r="KK13" s="83"/>
      <c r="KL13" s="83">
        <f t="shared" ca="1" si="60"/>
        <v>356.40000000007603</v>
      </c>
      <c r="KM13" s="83">
        <f>KM10</f>
        <v>4</v>
      </c>
      <c r="KN13" s="83">
        <f t="shared" ca="1" si="61"/>
        <v>0</v>
      </c>
      <c r="KO13" s="83"/>
      <c r="KP13" s="83"/>
      <c r="KQ13" s="83">
        <v>0</v>
      </c>
      <c r="KR13" s="83">
        <f>IF(OR(ISBLANK(KQ13),ISBLANK(KR10)),"",(KQ13-KQ12)*KR10)</f>
        <v>0</v>
      </c>
      <c r="KS13" s="83">
        <f>KS10</f>
        <v>4</v>
      </c>
      <c r="KT13" s="83">
        <f t="shared" ca="1" si="62"/>
        <v>213.83999999997059</v>
      </c>
      <c r="KU13" s="83"/>
      <c r="KV13" s="83"/>
      <c r="KW13" s="83">
        <v>341.35399999999998</v>
      </c>
      <c r="KX13" s="83">
        <f>IF(OR(ISBLANK(KW13),ISBLANK(KX10)),"",(KW13-KW12)*KX10)</f>
        <v>213.83999999997059</v>
      </c>
      <c r="KY13" s="83">
        <f>KY10</f>
        <v>4</v>
      </c>
      <c r="KZ13" s="83">
        <f t="shared" ca="1" si="63"/>
        <v>0</v>
      </c>
      <c r="LA13" s="83"/>
      <c r="LB13" s="83"/>
      <c r="LC13" s="83">
        <v>0</v>
      </c>
      <c r="LD13" s="83">
        <f>IF(OR(ISBLANK(LC13),ISBLANK(LD10)),"",(LC13-LC12)*LD10)</f>
        <v>0</v>
      </c>
      <c r="LE13" s="83">
        <f>LE10</f>
        <v>4</v>
      </c>
      <c r="LF13" s="83">
        <f t="shared" ca="1" si="64"/>
        <v>244.19999999992797</v>
      </c>
      <c r="LG13" s="83"/>
      <c r="LH13" s="83"/>
      <c r="LI13" s="83">
        <v>684.87599999999998</v>
      </c>
      <c r="LJ13" s="83">
        <f>IF(OR(ISBLANK(LI13),ISBLANK(LJ10)),"",(LI13-LI12)*LJ10)</f>
        <v>244.19999999992797</v>
      </c>
      <c r="LK13" s="83">
        <f>LK10</f>
        <v>4</v>
      </c>
      <c r="LL13" s="83" t="str">
        <f t="shared" ca="1" si="65"/>
        <v/>
      </c>
      <c r="LM13" s="83"/>
      <c r="LN13" s="83"/>
      <c r="LO13" s="83"/>
      <c r="LP13" s="83" t="str">
        <f>IF(OR(ISBLANK(LO13),ISBLANK(LP10)),"",(LO13-LO12)*LP10)</f>
        <v/>
      </c>
      <c r="LQ13" s="83">
        <f>LQ10</f>
        <v>4</v>
      </c>
      <c r="LR13" s="83" t="str">
        <f t="shared" ca="1" si="66"/>
        <v/>
      </c>
      <c r="LS13" s="83"/>
      <c r="LT13" s="83"/>
      <c r="LU13" s="83"/>
      <c r="LV13" s="83" t="str">
        <f>IF(OR(ISBLANK(LU13),ISBLANK(LV10)),"",(LU13-LU12)*LV10)</f>
        <v/>
      </c>
      <c r="LW13" s="83">
        <f>LW10</f>
        <v>4</v>
      </c>
      <c r="LX13" s="83">
        <f t="shared" ca="1" si="67"/>
        <v>0</v>
      </c>
      <c r="LY13" s="83"/>
      <c r="LZ13" s="83"/>
      <c r="MA13" s="83">
        <v>7.0000000000000001E-3</v>
      </c>
      <c r="MB13" s="83">
        <f>IF(OR(ISBLANK(MA13),ISBLANK(MB10)),"",(MA13-MA12)*MB10)</f>
        <v>0</v>
      </c>
      <c r="MC13" s="83">
        <f>MC10</f>
        <v>4</v>
      </c>
      <c r="MD13" s="83">
        <f t="shared" ca="1" si="68"/>
        <v>50.599999999991496</v>
      </c>
      <c r="ME13" s="83"/>
      <c r="MF13" s="83"/>
      <c r="MG13" s="83">
        <v>112.307</v>
      </c>
      <c r="MH13" s="83">
        <f>IF(OR(ISBLANK(MG13),ISBLANK(MH10)),"",(MG13-MG12)*MH10)</f>
        <v>50.599999999991496</v>
      </c>
      <c r="MI13" s="83">
        <f>MI10</f>
        <v>3</v>
      </c>
      <c r="MJ13" s="83">
        <f t="shared" ca="1" si="69"/>
        <v>-50.599999999991496</v>
      </c>
      <c r="MK13" s="83"/>
      <c r="ML13" s="83"/>
      <c r="MM13" s="83">
        <f t="shared" ca="1" si="70"/>
        <v>-50.599999999991496</v>
      </c>
      <c r="MN13" s="83">
        <f>MN10</f>
        <v>4</v>
      </c>
      <c r="MO13" s="83">
        <f t="shared" ca="1" si="71"/>
        <v>0</v>
      </c>
      <c r="MP13" s="83"/>
      <c r="MQ13" s="83"/>
      <c r="MR13" s="83">
        <v>0.73199999999999998</v>
      </c>
      <c r="MS13" s="83">
        <f>IF(OR(ISBLANK(MR13),ISBLANK(MS10)),"",(MR13-MR12)*MS10)</f>
        <v>0</v>
      </c>
      <c r="MT13" s="83">
        <f>MT10</f>
        <v>4</v>
      </c>
      <c r="MU13" s="83">
        <f t="shared" ca="1" si="72"/>
        <v>24.199999999927968</v>
      </c>
      <c r="MV13" s="83"/>
      <c r="MW13" s="83"/>
      <c r="MX13" s="83">
        <v>2243.7950000000001</v>
      </c>
      <c r="MY13" s="83">
        <f>IF(OR(ISBLANK(MX13),ISBLANK(MY10)),"",(MX13-MX12)*MY10)</f>
        <v>24.199999999927968</v>
      </c>
      <c r="MZ13" s="83">
        <f>MZ10</f>
        <v>3</v>
      </c>
      <c r="NA13" s="83">
        <f t="shared" ca="1" si="73"/>
        <v>-24.199999999927968</v>
      </c>
      <c r="NB13" s="83"/>
      <c r="NC13" s="83"/>
      <c r="ND13" s="83">
        <f t="shared" ca="1" si="74"/>
        <v>-24.199999999927968</v>
      </c>
      <c r="NE13" s="83">
        <f>NE10</f>
        <v>4</v>
      </c>
      <c r="NF13" s="83">
        <f t="shared" ca="1" si="75"/>
        <v>0</v>
      </c>
      <c r="NG13" s="83"/>
      <c r="NH13" s="83"/>
      <c r="NI13" s="83">
        <v>0.11600000000000001</v>
      </c>
      <c r="NJ13" s="83">
        <f>IF(OR(ISBLANK(NI13),ISBLANK(NJ10)),"",(NI13-NI12)*NJ10)</f>
        <v>0</v>
      </c>
      <c r="NK13" s="83">
        <f>NK10</f>
        <v>4</v>
      </c>
      <c r="NL13" s="83">
        <f t="shared" ca="1" si="76"/>
        <v>15360.000000000582</v>
      </c>
      <c r="NM13" s="83"/>
      <c r="NN13" s="83"/>
      <c r="NO13" s="83">
        <v>3127.6880000000001</v>
      </c>
      <c r="NP13" s="83">
        <f>IF(OR(ISBLANK(NO13),ISBLANK(NP10)),"",(NO13-NO12)*NP10)</f>
        <v>15360.000000000582</v>
      </c>
      <c r="NQ13" s="83">
        <f>NQ10</f>
        <v>3</v>
      </c>
      <c r="NR13" s="83">
        <f t="shared" ca="1" si="77"/>
        <v>13277.75</v>
      </c>
      <c r="NS13" s="83"/>
      <c r="NT13" s="83"/>
      <c r="NU13" s="83">
        <v>13277.75</v>
      </c>
      <c r="NV13" s="83">
        <v>3440.9229999999998</v>
      </c>
      <c r="NW13" s="83">
        <f>IF(OR(ISBLANK(NV13),ISBLANK(NW10)),"",(NV13-NV12)*NW10)</f>
        <v>13269.999999997708</v>
      </c>
      <c r="NX13" s="83">
        <f>NX10</f>
        <v>3</v>
      </c>
      <c r="NY13" s="83">
        <f t="shared" ca="1" si="78"/>
        <v>0</v>
      </c>
      <c r="NZ13" s="83"/>
      <c r="OA13" s="83"/>
      <c r="OB13" s="83">
        <v>0</v>
      </c>
      <c r="OC13" s="83">
        <v>0.122</v>
      </c>
      <c r="OD13" s="83">
        <f>IF(OR(ISBLANK(OC13),ISBLANK(OD10)),"",(OC13-OC12)*OD10)</f>
        <v>0</v>
      </c>
      <c r="OE13" s="83">
        <f>OE10</f>
        <v>3</v>
      </c>
      <c r="OF13" s="83">
        <f t="shared" ca="1" si="79"/>
        <v>13277.75</v>
      </c>
      <c r="OG13" s="83"/>
      <c r="OH13" s="83"/>
      <c r="OI13" s="83">
        <f t="shared" ca="1" si="80"/>
        <v>13277.75</v>
      </c>
      <c r="OJ13" s="83">
        <f>OJ10</f>
        <v>5</v>
      </c>
      <c r="OK13" s="83">
        <f t="shared" ca="1" si="81"/>
        <v>13177.75</v>
      </c>
      <c r="OL13" s="83"/>
      <c r="OM13" s="83"/>
      <c r="ON13" s="83">
        <v>3428.32</v>
      </c>
      <c r="OO13" s="83">
        <f>IF(OR(ISBLANK(ON13),ISBLANK(OO10)),"",(ON13-ON12)*OO10)</f>
        <v>13170.000000000073</v>
      </c>
      <c r="OP13" s="83">
        <v>13177.75</v>
      </c>
      <c r="OQ13" s="83">
        <f>OQ10</f>
        <v>5</v>
      </c>
      <c r="OR13" s="83">
        <f t="shared" ca="1" si="82"/>
        <v>0</v>
      </c>
      <c r="OS13" s="83"/>
      <c r="OT13" s="83"/>
      <c r="OU13" s="83">
        <v>0.16700000000000001</v>
      </c>
      <c r="OV13" s="83">
        <f>IF(OR(ISBLANK(OU13),ISBLANK(OV10)),"",(OU13-OU12)*OV10)</f>
        <v>0</v>
      </c>
      <c r="OW13" s="83">
        <v>0</v>
      </c>
      <c r="OX13" s="83">
        <f>OX10</f>
        <v>3</v>
      </c>
      <c r="OY13" s="83">
        <f t="shared" ca="1" si="83"/>
        <v>13177.75</v>
      </c>
      <c r="OZ13" s="83"/>
      <c r="PA13" s="83"/>
      <c r="PB13" s="83">
        <f t="shared" ca="1" si="84"/>
        <v>13177.75</v>
      </c>
      <c r="PC13" s="83">
        <f>PC10</f>
        <v>4</v>
      </c>
      <c r="PD13" s="83">
        <f t="shared" ca="1" si="85"/>
        <v>0</v>
      </c>
      <c r="PE13" s="83"/>
      <c r="PF13" s="83"/>
      <c r="PG13" s="83">
        <v>0.84399999999999997</v>
      </c>
      <c r="PH13" s="83">
        <f>IF(OR(ISBLANK(PG13),ISBLANK(PH10)),"",(PG13-PG12)*PH10)</f>
        <v>0</v>
      </c>
      <c r="PI13" s="83">
        <f>PI10</f>
        <v>4</v>
      </c>
      <c r="PJ13" s="83">
        <f t="shared" ca="1" si="86"/>
        <v>6420.0000000005275</v>
      </c>
      <c r="PK13" s="83"/>
      <c r="PL13" s="83"/>
      <c r="PM13" s="83">
        <v>1758.327</v>
      </c>
      <c r="PN13" s="83">
        <f>IF(OR(ISBLANK(PM13),ISBLANK(PN10)),"",(PM13-PM12)*PN10)</f>
        <v>6420.0000000005275</v>
      </c>
      <c r="PO13" s="83">
        <f>PO10</f>
        <v>3</v>
      </c>
      <c r="PP13" s="83">
        <f t="shared" ca="1" si="87"/>
        <v>-6420.0000000005275</v>
      </c>
      <c r="PQ13" s="83"/>
      <c r="PR13" s="83"/>
      <c r="PS13" s="83">
        <f t="shared" ca="1" si="88"/>
        <v>-6420.0000000005275</v>
      </c>
      <c r="PT13" s="83">
        <f>PT10</f>
        <v>4</v>
      </c>
      <c r="PU13" s="83">
        <f t="shared" ca="1" si="89"/>
        <v>0</v>
      </c>
      <c r="PV13" s="83"/>
      <c r="PW13" s="83"/>
      <c r="PX13" s="83">
        <v>1.1930000000000001</v>
      </c>
      <c r="PY13" s="83">
        <f>IF(OR(ISBLANK(PX13),ISBLANK(PY10)),"",(PX13-PX12)*PY10)</f>
        <v>0</v>
      </c>
      <c r="PZ13" s="83">
        <f>PZ10</f>
        <v>4</v>
      </c>
      <c r="QA13" s="83">
        <f t="shared" ca="1" si="90"/>
        <v>4470.0000000011642</v>
      </c>
      <c r="QB13" s="83"/>
      <c r="QC13" s="83"/>
      <c r="QD13" s="83">
        <v>1587.402</v>
      </c>
      <c r="QE13" s="83">
        <f>IF(OR(ISBLANK(QD13),ISBLANK(QE10)),"",(QD13-QD12)*QE10)</f>
        <v>4470.0000000011642</v>
      </c>
    </row>
    <row r="14" spans="1:447" x14ac:dyDescent="0.25">
      <c r="B14" s="104">
        <v>4</v>
      </c>
      <c r="C14" s="83">
        <f>C10</f>
        <v>3</v>
      </c>
      <c r="D14" s="83">
        <f t="shared" ca="1" si="0"/>
        <v>38063.457115000179</v>
      </c>
      <c r="E14" s="83"/>
      <c r="F14" s="83"/>
      <c r="G14" s="83">
        <f t="shared" ca="1" si="1"/>
        <v>38063.457115000179</v>
      </c>
      <c r="H14" s="83">
        <f t="shared" ca="1" si="2"/>
        <v>36520.313999999998</v>
      </c>
      <c r="I14" s="83">
        <f>I10</f>
        <v>1</v>
      </c>
      <c r="J14" s="83">
        <f t="shared" ca="1" si="3"/>
        <v>36520.313999999998</v>
      </c>
      <c r="K14" s="83">
        <f t="shared" si="4"/>
        <v>36520.313999999998</v>
      </c>
      <c r="L14" s="83">
        <v>36520.313999999998</v>
      </c>
      <c r="M14" s="83"/>
      <c r="N14" s="83">
        <f>N10</f>
        <v>5</v>
      </c>
      <c r="O14" s="83">
        <f t="shared" ca="1" si="5"/>
        <v>0</v>
      </c>
      <c r="P14" s="83"/>
      <c r="Q14" s="83"/>
      <c r="R14" s="83">
        <v>4.2000000000000003E-2</v>
      </c>
      <c r="S14" s="83" t="str">
        <f>IF(OR(ISBLANK(R14),ISBLANK(S10)),"",(R14-R13)*S10)</f>
        <v/>
      </c>
      <c r="T14" s="83">
        <v>0</v>
      </c>
      <c r="U14" s="83">
        <f>U10</f>
        <v>5</v>
      </c>
      <c r="V14" s="83">
        <f t="shared" ca="1" si="6"/>
        <v>0</v>
      </c>
      <c r="W14" s="83"/>
      <c r="X14" s="83"/>
      <c r="Y14" s="83">
        <v>3477.1909999999998</v>
      </c>
      <c r="Z14" s="83" t="str">
        <f>IF(OR(ISBLANK(Y14),ISBLANK(Z10)),"",(Y14-Y13)*Z10)</f>
        <v/>
      </c>
      <c r="AA14" s="83">
        <v>0</v>
      </c>
      <c r="AB14" s="83">
        <f>AB10</f>
        <v>3</v>
      </c>
      <c r="AC14" s="83">
        <f t="shared" ca="1" si="7"/>
        <v>0</v>
      </c>
      <c r="AD14" s="83"/>
      <c r="AE14" s="83"/>
      <c r="AF14" s="83">
        <f t="shared" ca="1" si="8"/>
        <v>0</v>
      </c>
      <c r="AG14" s="83">
        <f>AG10</f>
        <v>5</v>
      </c>
      <c r="AH14" s="83">
        <f t="shared" ca="1" si="9"/>
        <v>0</v>
      </c>
      <c r="AI14" s="83"/>
      <c r="AJ14" s="83"/>
      <c r="AK14" s="83">
        <v>0</v>
      </c>
      <c r="AL14" s="83">
        <v>3.4000000000000002E-2</v>
      </c>
      <c r="AM14" s="83">
        <f>IF(OR(ISBLANK(AL14),ISBLANK(AM10)),"",(AL14-AL13)*AM10)</f>
        <v>0</v>
      </c>
      <c r="AN14" s="83">
        <f>AN10</f>
        <v>5</v>
      </c>
      <c r="AO14" s="83">
        <f t="shared" ca="1" si="10"/>
        <v>2629.0000000003602</v>
      </c>
      <c r="AP14" s="83"/>
      <c r="AQ14" s="83"/>
      <c r="AR14" s="83">
        <v>2629</v>
      </c>
      <c r="AS14" s="83">
        <v>1905.8320000000001</v>
      </c>
      <c r="AT14" s="83">
        <f>IF(OR(ISBLANK(AS14),ISBLANK(AT10)),"",(AS14-AS13)*AT10)</f>
        <v>2629.0000000003602</v>
      </c>
      <c r="AU14" s="83">
        <f>AU10</f>
        <v>3</v>
      </c>
      <c r="AV14" s="83">
        <f t="shared" ca="1" si="11"/>
        <v>-2629.0000000003602</v>
      </c>
      <c r="AW14" s="83"/>
      <c r="AX14" s="83"/>
      <c r="AY14" s="83">
        <f t="shared" ca="1" si="12"/>
        <v>-2629.0000000003602</v>
      </c>
      <c r="AZ14" s="83">
        <f>AZ10</f>
        <v>5</v>
      </c>
      <c r="BA14" s="83">
        <f t="shared" ca="1" si="13"/>
        <v>0</v>
      </c>
      <c r="BB14" s="83"/>
      <c r="BC14" s="83"/>
      <c r="BD14" s="83">
        <v>0</v>
      </c>
      <c r="BE14" s="83">
        <v>3.3000000000000002E-2</v>
      </c>
      <c r="BF14" s="83">
        <f>IF(OR(ISBLANK(BE14),ISBLANK(BF10)),"",(BE14-BE13)*BF10)</f>
        <v>0</v>
      </c>
      <c r="BG14" s="83">
        <f>BG10</f>
        <v>5</v>
      </c>
      <c r="BH14" s="83">
        <f t="shared" ca="1" si="14"/>
        <v>2628.9999999998599</v>
      </c>
      <c r="BI14" s="83"/>
      <c r="BJ14" s="83"/>
      <c r="BK14" s="83">
        <v>2629</v>
      </c>
      <c r="BL14" s="83">
        <v>1743.633</v>
      </c>
      <c r="BM14" s="83">
        <f>IF(OR(ISBLANK(BL14),ISBLANK(BM10)),"",(BL14-BL13)*BM10)</f>
        <v>2628.9999999998599</v>
      </c>
      <c r="BN14" s="83">
        <f>BN10</f>
        <v>3</v>
      </c>
      <c r="BO14" s="83">
        <f t="shared" ca="1" si="15"/>
        <v>-2628.9999999998599</v>
      </c>
      <c r="BP14" s="83"/>
      <c r="BQ14" s="83"/>
      <c r="BR14" s="83">
        <f t="shared" ca="1" si="16"/>
        <v>-2628.9999999998599</v>
      </c>
      <c r="BS14" s="83">
        <f>BS10</f>
        <v>4</v>
      </c>
      <c r="BT14" s="83">
        <f t="shared" ca="1" si="17"/>
        <v>0</v>
      </c>
      <c r="BU14" s="83"/>
      <c r="BV14" s="83"/>
      <c r="BW14" s="83">
        <v>7.343</v>
      </c>
      <c r="BX14" s="83">
        <f>IF(OR(ISBLANK(BW14),ISBLANK(BX10)),"",(BW14-BW13)*BX10)</f>
        <v>0</v>
      </c>
      <c r="BY14" s="83">
        <f>BY10</f>
        <v>4</v>
      </c>
      <c r="BZ14" s="83">
        <f t="shared" ca="1" si="18"/>
        <v>1451.99999999993</v>
      </c>
      <c r="CA14" s="83"/>
      <c r="CB14" s="83"/>
      <c r="CC14" s="83">
        <v>987.90099999999995</v>
      </c>
      <c r="CD14" s="83">
        <f>IF(OR(ISBLANK(CC14),ISBLANK(CD10)),"",(CC14-CC13)*CD10)</f>
        <v>1451.99999999993</v>
      </c>
      <c r="CE14" s="83">
        <f>CE10</f>
        <v>3</v>
      </c>
      <c r="CF14" s="83">
        <f t="shared" ca="1" si="19"/>
        <v>-1451.99999999993</v>
      </c>
      <c r="CG14" s="83"/>
      <c r="CH14" s="83"/>
      <c r="CI14" s="83">
        <f t="shared" ca="1" si="20"/>
        <v>-1451.99999999993</v>
      </c>
      <c r="CJ14" s="83">
        <f>CJ10</f>
        <v>4</v>
      </c>
      <c r="CK14" s="83">
        <f t="shared" ca="1" si="21"/>
        <v>0</v>
      </c>
      <c r="CL14" s="83"/>
      <c r="CM14" s="83"/>
      <c r="CN14" s="83">
        <v>6.9039999999999999</v>
      </c>
      <c r="CO14" s="83">
        <f>IF(OR(ISBLANK(CN14),ISBLANK(CO10)),"",(CN14-CN13)*CO10)</f>
        <v>0</v>
      </c>
      <c r="CP14" s="83">
        <f>CP10</f>
        <v>4</v>
      </c>
      <c r="CQ14" s="83">
        <f t="shared" ca="1" si="22"/>
        <v>1348.6000000001241</v>
      </c>
      <c r="CR14" s="83"/>
      <c r="CS14" s="83"/>
      <c r="CT14" s="83">
        <v>910.01900000000001</v>
      </c>
      <c r="CU14" s="83">
        <f>IF(OR(ISBLANK(CT14),ISBLANK(CU10)),"",(CT14-CT13)*CU10)</f>
        <v>1348.6000000001241</v>
      </c>
      <c r="CV14" s="83">
        <f>CV10</f>
        <v>4</v>
      </c>
      <c r="CW14" s="83">
        <f t="shared" ca="1" si="23"/>
        <v>1821.599999999944</v>
      </c>
      <c r="CX14" s="83"/>
      <c r="CY14" s="83"/>
      <c r="CZ14" s="83">
        <v>1425.681</v>
      </c>
      <c r="DA14" s="83">
        <f>IF(OR(ISBLANK(CZ14),ISBLANK(DA10)),"",(CZ14-CZ13)*DA10)</f>
        <v>1821.599999999944</v>
      </c>
      <c r="DB14" s="83">
        <f>DB10</f>
        <v>4</v>
      </c>
      <c r="DC14" s="83">
        <f t="shared" ca="1" si="24"/>
        <v>0</v>
      </c>
      <c r="DD14" s="83"/>
      <c r="DE14" s="83"/>
      <c r="DF14" s="83">
        <v>78.962000000000003</v>
      </c>
      <c r="DG14" s="83">
        <f>IF(OR(ISBLANK(DF14),ISBLANK(DG10)),"",(DF14-DF13)*DG10)</f>
        <v>0</v>
      </c>
      <c r="DH14" s="83">
        <f>DH10</f>
        <v>3</v>
      </c>
      <c r="DI14" s="83">
        <f t="shared" ca="1" si="25"/>
        <v>1821.599999999944</v>
      </c>
      <c r="DJ14" s="83"/>
      <c r="DK14" s="83"/>
      <c r="DL14" s="83">
        <f t="shared" ca="1" si="26"/>
        <v>1821.599999999944</v>
      </c>
      <c r="DM14" s="83">
        <f>DM10</f>
        <v>4</v>
      </c>
      <c r="DN14" s="83">
        <f t="shared" ca="1" si="27"/>
        <v>6539.9999999999636</v>
      </c>
      <c r="DO14" s="83"/>
      <c r="DP14" s="83"/>
      <c r="DQ14" s="83">
        <v>1670.232</v>
      </c>
      <c r="DR14" s="83">
        <f>IF(OR(ISBLANK(DQ14),ISBLANK(DR10)),"",(DQ14-DQ13)*DR10)</f>
        <v>6539.9999999999636</v>
      </c>
      <c r="DS14" s="83">
        <f>DS10</f>
        <v>4</v>
      </c>
      <c r="DT14" s="83">
        <f t="shared" ca="1" si="28"/>
        <v>0</v>
      </c>
      <c r="DU14" s="83"/>
      <c r="DV14" s="83"/>
      <c r="DW14" s="83">
        <v>0.89100000000000001</v>
      </c>
      <c r="DX14" s="83">
        <f>IF(OR(ISBLANK(DW14),ISBLANK(DX10)),"",(DW14-DW13)*DX10)</f>
        <v>0</v>
      </c>
      <c r="DY14" s="83">
        <f>DY10</f>
        <v>3</v>
      </c>
      <c r="DZ14" s="83">
        <f t="shared" ca="1" si="29"/>
        <v>6539.9999999999636</v>
      </c>
      <c r="EA14" s="83"/>
      <c r="EB14" s="83"/>
      <c r="EC14" s="83">
        <f t="shared" ca="1" si="30"/>
        <v>6539.9999999999636</v>
      </c>
      <c r="ED14" s="83">
        <f>ED10</f>
        <v>4</v>
      </c>
      <c r="EE14" s="83">
        <f t="shared" ca="1" si="31"/>
        <v>0</v>
      </c>
      <c r="EF14" s="83"/>
      <c r="EG14" s="83"/>
      <c r="EH14" s="83">
        <v>57.915999999999997</v>
      </c>
      <c r="EI14" s="83">
        <f>IF(OR(ISBLANK(EH14),ISBLANK(EI10)),"",(EH14-EH13)*EI10)</f>
        <v>0</v>
      </c>
      <c r="EJ14" s="83">
        <f>EJ10</f>
        <v>4</v>
      </c>
      <c r="EK14" s="83">
        <f t="shared" ca="1" si="32"/>
        <v>5110.0000000008095</v>
      </c>
      <c r="EL14" s="83"/>
      <c r="EM14" s="83"/>
      <c r="EN14" s="83">
        <v>745.44</v>
      </c>
      <c r="EO14" s="83">
        <f>IF(OR(ISBLANK(EN14),ISBLANK(EO10)),"",(EN14-EN13)*EO10)</f>
        <v>5110.0000000008095</v>
      </c>
      <c r="EP14" s="83">
        <f>EP10</f>
        <v>4</v>
      </c>
      <c r="EQ14" s="83">
        <f t="shared" ca="1" si="33"/>
        <v>5369.9999999992087</v>
      </c>
      <c r="ER14" s="83"/>
      <c r="ES14" s="83"/>
      <c r="ET14" s="83">
        <v>884.87699999999995</v>
      </c>
      <c r="EU14" s="83">
        <f>IF(OR(ISBLANK(ET14),ISBLANK(EU10)),"",(ET14-ET13)*EU10)</f>
        <v>5369.9999999992087</v>
      </c>
      <c r="EV14" s="83">
        <f>EV10</f>
        <v>4</v>
      </c>
      <c r="EW14" s="83">
        <f t="shared" ca="1" si="34"/>
        <v>0</v>
      </c>
      <c r="EX14" s="83"/>
      <c r="EY14" s="83"/>
      <c r="EZ14" s="83">
        <v>38.436999999999998</v>
      </c>
      <c r="FA14" s="83">
        <f>IF(OR(ISBLANK(EZ14),ISBLANK(FA10)),"",(EZ14-EZ13)*FA10)</f>
        <v>0</v>
      </c>
      <c r="FB14" s="83">
        <f>FB10</f>
        <v>4</v>
      </c>
      <c r="FC14" s="83">
        <f t="shared" ca="1" si="35"/>
        <v>14459.999999999127</v>
      </c>
      <c r="FD14" s="83"/>
      <c r="FE14" s="83"/>
      <c r="FF14" s="83">
        <v>2993.009</v>
      </c>
      <c r="FG14" s="83">
        <f>IF(OR(ISBLANK(FF14),ISBLANK(FG10)),"",(FF14-FF13)*FG10)</f>
        <v>14459.999999999127</v>
      </c>
      <c r="FH14" s="83">
        <f>FH10</f>
        <v>4</v>
      </c>
      <c r="FI14" s="83">
        <f t="shared" ca="1" si="36"/>
        <v>0</v>
      </c>
      <c r="FJ14" s="83"/>
      <c r="FK14" s="83"/>
      <c r="FL14" s="83">
        <v>0.122</v>
      </c>
      <c r="FM14" s="83">
        <f>IF(OR(ISBLANK(FL14),ISBLANK(FM10)),"",(FL14-FL13)*FM10)</f>
        <v>0</v>
      </c>
      <c r="FN14" s="83">
        <f>FN10</f>
        <v>4</v>
      </c>
      <c r="FO14" s="83">
        <f t="shared" ca="1" si="37"/>
        <v>897.60000000028413</v>
      </c>
      <c r="FP14" s="83"/>
      <c r="FQ14" s="83"/>
      <c r="FR14" s="83">
        <v>1588.4570000000001</v>
      </c>
      <c r="FS14" s="83">
        <f>IF(OR(ISBLANK(FR14),ISBLANK(FS10)),"",(FR14-FR13)*FS10)</f>
        <v>897.60000000028413</v>
      </c>
      <c r="FT14" s="83">
        <f>FT10</f>
        <v>4</v>
      </c>
      <c r="FU14" s="83">
        <f t="shared" ca="1" si="38"/>
        <v>213.39999999999506</v>
      </c>
      <c r="FV14" s="83"/>
      <c r="FW14" s="83"/>
      <c r="FX14" s="83">
        <v>19.524999999999999</v>
      </c>
      <c r="FY14" s="83">
        <f>IF(OR(ISBLANK(FX14),ISBLANK(FY10)),"",(FX14-FX13)*FY10)</f>
        <v>213.39999999999506</v>
      </c>
      <c r="FZ14" s="83">
        <f>FZ10</f>
        <v>5</v>
      </c>
      <c r="GA14" s="83">
        <f t="shared" ca="1" si="39"/>
        <v>0</v>
      </c>
      <c r="GB14" s="83"/>
      <c r="GC14" s="83"/>
      <c r="GD14" s="83">
        <v>10.849</v>
      </c>
      <c r="GE14" s="83" t="str">
        <f>IF(OR(ISBLANK(GD14),ISBLANK(GE10)),"",(GD14-GD13)*GE10)</f>
        <v/>
      </c>
      <c r="GF14" s="83">
        <v>0</v>
      </c>
      <c r="GG14" s="83">
        <f>GG10</f>
        <v>5</v>
      </c>
      <c r="GH14" s="83">
        <f t="shared" ca="1" si="40"/>
        <v>14712.75</v>
      </c>
      <c r="GI14" s="83"/>
      <c r="GJ14" s="83"/>
      <c r="GK14" s="83">
        <v>5611.6639999999998</v>
      </c>
      <c r="GL14" s="83" t="str">
        <f>IF(OR(ISBLANK(GK14),ISBLANK(GL10)),"",(GK14-GK13)*GL10)</f>
        <v/>
      </c>
      <c r="GM14" s="83">
        <v>14712.75</v>
      </c>
      <c r="GN14" s="83">
        <f>GN10</f>
        <v>3</v>
      </c>
      <c r="GO14" s="83">
        <f t="shared" ca="1" si="41"/>
        <v>-14712.75</v>
      </c>
      <c r="GP14" s="83"/>
      <c r="GQ14" s="83"/>
      <c r="GR14" s="83">
        <f t="shared" ca="1" si="42"/>
        <v>-14712.75</v>
      </c>
      <c r="GS14" s="83">
        <f>GS10</f>
        <v>5</v>
      </c>
      <c r="GT14" s="83">
        <f t="shared" ca="1" si="43"/>
        <v>0</v>
      </c>
      <c r="GU14" s="83"/>
      <c r="GV14" s="83"/>
      <c r="GW14" s="83">
        <v>6.0000000000000001E-3</v>
      </c>
      <c r="GX14" s="83" t="str">
        <f>IF(OR(ISBLANK(GW14),ISBLANK(GX10)),"",(GW14-GW13)*GX10)</f>
        <v/>
      </c>
      <c r="GY14" s="83">
        <v>0</v>
      </c>
      <c r="GZ14" s="83">
        <f>GZ10</f>
        <v>5</v>
      </c>
      <c r="HA14" s="83">
        <f t="shared" ca="1" si="44"/>
        <v>3524.2350000000001</v>
      </c>
      <c r="HB14" s="83"/>
      <c r="HC14" s="83"/>
      <c r="HD14" s="83">
        <v>3026.3870000000002</v>
      </c>
      <c r="HE14" s="83" t="str">
        <f>IF(OR(ISBLANK(HD14),ISBLANK(HE10)),"",(HD14-HD13)*HE10)</f>
        <v/>
      </c>
      <c r="HF14" s="83">
        <v>3524.2350000000001</v>
      </c>
      <c r="HG14" s="83">
        <f>HG10</f>
        <v>3</v>
      </c>
      <c r="HH14" s="83">
        <f t="shared" ca="1" si="45"/>
        <v>-3524.2350000000001</v>
      </c>
      <c r="HI14" s="83"/>
      <c r="HJ14" s="83"/>
      <c r="HK14" s="83">
        <f t="shared" ca="1" si="46"/>
        <v>-3524.2350000000001</v>
      </c>
      <c r="HL14" s="83">
        <f>HL10</f>
        <v>5</v>
      </c>
      <c r="HM14" s="83">
        <f t="shared" ca="1" si="47"/>
        <v>0</v>
      </c>
      <c r="HN14" s="83"/>
      <c r="HO14" s="83"/>
      <c r="HP14" s="83">
        <v>95.911000000000001</v>
      </c>
      <c r="HQ14" s="83" t="str">
        <f>IF(OR(ISBLANK(HP14),ISBLANK(HQ10)),"",(HP14-HP13)*HQ10)</f>
        <v/>
      </c>
      <c r="HR14" s="83">
        <v>0</v>
      </c>
      <c r="HS14" s="83">
        <f>HS10</f>
        <v>5</v>
      </c>
      <c r="HT14" s="83">
        <f t="shared" ca="1" si="48"/>
        <v>1733.27</v>
      </c>
      <c r="HU14" s="83"/>
      <c r="HV14" s="83"/>
      <c r="HW14" s="83">
        <v>1251.8119999999999</v>
      </c>
      <c r="HX14" s="83" t="str">
        <f>IF(OR(ISBLANK(HW14),ISBLANK(HX10)),"",(HW14-HW13)*HX10)</f>
        <v/>
      </c>
      <c r="HY14" s="83">
        <v>1733.27</v>
      </c>
      <c r="HZ14" s="83">
        <f>HZ10</f>
        <v>4</v>
      </c>
      <c r="IA14" s="83">
        <f t="shared" ca="1" si="49"/>
        <v>0</v>
      </c>
      <c r="IB14" s="83"/>
      <c r="IC14" s="83"/>
      <c r="ID14" s="83">
        <v>2.4E-2</v>
      </c>
      <c r="IE14" s="83">
        <f>IF(OR(ISBLANK(ID14),ISBLANK(IE10)),"",(ID14-ID13)*IE10)</f>
        <v>0</v>
      </c>
      <c r="IF14" s="83">
        <f>IF10</f>
        <v>4</v>
      </c>
      <c r="IG14" s="83">
        <f t="shared" ca="1" si="50"/>
        <v>301.400000000001</v>
      </c>
      <c r="IH14" s="83"/>
      <c r="II14" s="83"/>
      <c r="IJ14" s="83">
        <v>341.92599999999999</v>
      </c>
      <c r="IK14" s="83">
        <f>IF(OR(ISBLANK(IJ14),ISBLANK(IK10)),"",(IJ14-IJ13)*IK10)</f>
        <v>301.400000000001</v>
      </c>
      <c r="IL14" s="83">
        <f>IL10</f>
        <v>4</v>
      </c>
      <c r="IM14" s="83">
        <f t="shared" ca="1" si="51"/>
        <v>5040.000000000191</v>
      </c>
      <c r="IN14" s="83"/>
      <c r="IO14" s="83"/>
      <c r="IP14" s="83">
        <v>728.5</v>
      </c>
      <c r="IQ14" s="83">
        <f>IF(OR(ISBLANK(IP14),ISBLANK(IQ10)),"",(IP14-IP13)*IQ10)</f>
        <v>5040.000000000191</v>
      </c>
      <c r="IR14" s="83">
        <f>IR10</f>
        <v>4</v>
      </c>
      <c r="IS14" s="83">
        <f t="shared" ca="1" si="52"/>
        <v>-10000</v>
      </c>
      <c r="IT14" s="83"/>
      <c r="IU14" s="83"/>
      <c r="IV14" s="83">
        <v>63.350999999999999</v>
      </c>
      <c r="IW14" s="83">
        <f>IF(OR(ISBLANK(IV14),ISBLANK(IW10)),"",(IV14-IV13)*IW10)</f>
        <v>-10000</v>
      </c>
      <c r="IX14" s="83">
        <f>IX10</f>
        <v>4</v>
      </c>
      <c r="IY14" s="83">
        <f t="shared" ca="1" si="53"/>
        <v>0</v>
      </c>
      <c r="IZ14" s="83"/>
      <c r="JA14" s="83"/>
      <c r="JB14" s="83">
        <v>0</v>
      </c>
      <c r="JC14" s="83">
        <f>IF(OR(ISBLANK(JB14),ISBLANK(JC10)),"",(JB14-JB13)*JC10)</f>
        <v>0</v>
      </c>
      <c r="JD14" s="83">
        <f>JD10</f>
        <v>4</v>
      </c>
      <c r="JE14" s="83">
        <f t="shared" ca="1" si="54"/>
        <v>4.3999999999995154</v>
      </c>
      <c r="JF14" s="83"/>
      <c r="JG14" s="83"/>
      <c r="JH14" s="83">
        <v>4.5430000000000001</v>
      </c>
      <c r="JI14" s="83">
        <f>IF(OR(ISBLANK(JH14),ISBLANK(JI10)),"",(JH14-JH13)*JI10)</f>
        <v>4.3999999999995154</v>
      </c>
      <c r="JJ14" s="83">
        <f>JJ10</f>
        <v>4</v>
      </c>
      <c r="JK14" s="83">
        <f t="shared" ca="1" si="55"/>
        <v>0</v>
      </c>
      <c r="JL14" s="83"/>
      <c r="JM14" s="83"/>
      <c r="JN14" s="83">
        <v>0</v>
      </c>
      <c r="JO14" s="83">
        <f>IF(OR(ISBLANK(JN14),ISBLANK(JO10)),"",(JN14-JN13)*JO10)</f>
        <v>0</v>
      </c>
      <c r="JP14" s="83">
        <f>JP10</f>
        <v>4</v>
      </c>
      <c r="JQ14" s="83">
        <f t="shared" ca="1" si="56"/>
        <v>0</v>
      </c>
      <c r="JR14" s="83"/>
      <c r="JS14" s="83"/>
      <c r="JT14" s="83">
        <v>0.18</v>
      </c>
      <c r="JU14" s="83">
        <f>IF(OR(ISBLANK(JT14),ISBLANK(JU10)),"",(JT14-JT13)*JU10)</f>
        <v>0</v>
      </c>
      <c r="JV14" s="83">
        <f>JV10</f>
        <v>4</v>
      </c>
      <c r="JW14" s="83">
        <f t="shared" ca="1" si="57"/>
        <v>842.59999999983393</v>
      </c>
      <c r="JX14" s="83"/>
      <c r="JY14" s="83"/>
      <c r="JZ14" s="83">
        <v>764.26599999999996</v>
      </c>
      <c r="KA14" s="83">
        <f>IF(OR(ISBLANK(JZ14),ISBLANK(KA10)),"",(JZ14-JZ13)*KA10)</f>
        <v>842.59999999983393</v>
      </c>
      <c r="KB14" s="83">
        <f>KB10</f>
        <v>4</v>
      </c>
      <c r="KC14" s="83">
        <f t="shared" ca="1" si="58"/>
        <v>222.199999999998</v>
      </c>
      <c r="KD14" s="83"/>
      <c r="KE14" s="83"/>
      <c r="KF14" s="83">
        <v>369.03800000000001</v>
      </c>
      <c r="KG14" s="83">
        <f>IF(OR(ISBLANK(KF14),ISBLANK(KG10)),"",(KF14-KF13)*KG10)</f>
        <v>222.199999999998</v>
      </c>
      <c r="KH14" s="83">
        <f>KH10</f>
        <v>3</v>
      </c>
      <c r="KI14" s="83">
        <f t="shared" ca="1" si="59"/>
        <v>620.39999999983593</v>
      </c>
      <c r="KJ14" s="83"/>
      <c r="KK14" s="83"/>
      <c r="KL14" s="83">
        <f t="shared" ca="1" si="60"/>
        <v>620.39999999983593</v>
      </c>
      <c r="KM14" s="83">
        <f>KM10</f>
        <v>4</v>
      </c>
      <c r="KN14" s="83">
        <f t="shared" ca="1" si="61"/>
        <v>0</v>
      </c>
      <c r="KO14" s="83"/>
      <c r="KP14" s="83"/>
      <c r="KQ14" s="83">
        <v>0</v>
      </c>
      <c r="KR14" s="83">
        <f>IF(OR(ISBLANK(KQ14),ISBLANK(KR10)),"",(KQ14-KQ13)*KR10)</f>
        <v>0</v>
      </c>
      <c r="KS14" s="83">
        <f>KS10</f>
        <v>4</v>
      </c>
      <c r="KT14" s="83">
        <f t="shared" ca="1" si="62"/>
        <v>249.48000000002821</v>
      </c>
      <c r="KU14" s="83"/>
      <c r="KV14" s="83"/>
      <c r="KW14" s="83">
        <v>341.54300000000001</v>
      </c>
      <c r="KX14" s="83">
        <f>IF(OR(ISBLANK(KW14),ISBLANK(KX10)),"",(KW14-KW13)*KX10)</f>
        <v>249.48000000002821</v>
      </c>
      <c r="KY14" s="83">
        <f>KY10</f>
        <v>4</v>
      </c>
      <c r="KZ14" s="83">
        <f t="shared" ca="1" si="63"/>
        <v>0</v>
      </c>
      <c r="LA14" s="83"/>
      <c r="LB14" s="83"/>
      <c r="LC14" s="83">
        <v>0</v>
      </c>
      <c r="LD14" s="83">
        <f>IF(OR(ISBLANK(LC14),ISBLANK(LD10)),"",(LC14-LC13)*LD10)</f>
        <v>0</v>
      </c>
      <c r="LE14" s="83">
        <f>LE10</f>
        <v>4</v>
      </c>
      <c r="LF14" s="83">
        <f t="shared" ca="1" si="64"/>
        <v>216.47999999998319</v>
      </c>
      <c r="LG14" s="83"/>
      <c r="LH14" s="83"/>
      <c r="LI14" s="83">
        <v>685.04</v>
      </c>
      <c r="LJ14" s="83">
        <f>IF(OR(ISBLANK(LI14),ISBLANK(LJ10)),"",(LI14-LI13)*LJ10)</f>
        <v>216.47999999998319</v>
      </c>
      <c r="LK14" s="83">
        <f>LK10</f>
        <v>4</v>
      </c>
      <c r="LL14" s="83" t="str">
        <f t="shared" ca="1" si="65"/>
        <v/>
      </c>
      <c r="LM14" s="83"/>
      <c r="LN14" s="83"/>
      <c r="LO14" s="83"/>
      <c r="LP14" s="83" t="str">
        <f>IF(OR(ISBLANK(LO14),ISBLANK(LP10)),"",(LO14-LO13)*LP10)</f>
        <v/>
      </c>
      <c r="LQ14" s="83">
        <f>LQ10</f>
        <v>4</v>
      </c>
      <c r="LR14" s="83" t="str">
        <f t="shared" ca="1" si="66"/>
        <v/>
      </c>
      <c r="LS14" s="83"/>
      <c r="LT14" s="83"/>
      <c r="LU14" s="83"/>
      <c r="LV14" s="83" t="str">
        <f>IF(OR(ISBLANK(LU14),ISBLANK(LV10)),"",(LU14-LU13)*LV10)</f>
        <v/>
      </c>
      <c r="LW14" s="83">
        <f>LW10</f>
        <v>4</v>
      </c>
      <c r="LX14" s="83">
        <f t="shared" ca="1" si="67"/>
        <v>0</v>
      </c>
      <c r="LY14" s="83"/>
      <c r="LZ14" s="83"/>
      <c r="MA14" s="83">
        <v>7.0000000000000001E-3</v>
      </c>
      <c r="MB14" s="83">
        <f>IF(OR(ISBLANK(MA14),ISBLANK(MB10)),"",(MA14-MA13)*MB10)</f>
        <v>0</v>
      </c>
      <c r="MC14" s="83">
        <f>MC10</f>
        <v>4</v>
      </c>
      <c r="MD14" s="83">
        <f t="shared" ca="1" si="68"/>
        <v>48.399999999980992</v>
      </c>
      <c r="ME14" s="83"/>
      <c r="MF14" s="83"/>
      <c r="MG14" s="83">
        <v>112.32899999999999</v>
      </c>
      <c r="MH14" s="83">
        <f>IF(OR(ISBLANK(MG14),ISBLANK(MH10)),"",(MG14-MG13)*MH10)</f>
        <v>48.399999999980992</v>
      </c>
      <c r="MI14" s="83">
        <f>MI10</f>
        <v>3</v>
      </c>
      <c r="MJ14" s="83">
        <f t="shared" ca="1" si="69"/>
        <v>-48.399999999980992</v>
      </c>
      <c r="MK14" s="83"/>
      <c r="ML14" s="83"/>
      <c r="MM14" s="83">
        <f t="shared" ca="1" si="70"/>
        <v>-48.399999999980992</v>
      </c>
      <c r="MN14" s="83">
        <f>MN10</f>
        <v>4</v>
      </c>
      <c r="MO14" s="83">
        <f t="shared" ca="1" si="71"/>
        <v>0</v>
      </c>
      <c r="MP14" s="83"/>
      <c r="MQ14" s="83"/>
      <c r="MR14" s="83">
        <v>0.73199999999999998</v>
      </c>
      <c r="MS14" s="83">
        <f>IF(OR(ISBLANK(MR14),ISBLANK(MS10)),"",(MR14-MR13)*MS10)</f>
        <v>0</v>
      </c>
      <c r="MT14" s="83">
        <f>MT10</f>
        <v>4</v>
      </c>
      <c r="MU14" s="83">
        <f t="shared" ca="1" si="72"/>
        <v>1163.799999999992</v>
      </c>
      <c r="MV14" s="83"/>
      <c r="MW14" s="83"/>
      <c r="MX14" s="83">
        <v>2244.3240000000001</v>
      </c>
      <c r="MY14" s="83">
        <f>IF(OR(ISBLANK(MX14),ISBLANK(MY10)),"",(MX14-MX13)*MY10)</f>
        <v>1163.799999999992</v>
      </c>
      <c r="MZ14" s="83">
        <f>MZ10</f>
        <v>3</v>
      </c>
      <c r="NA14" s="83">
        <f t="shared" ca="1" si="73"/>
        <v>-1163.799999999992</v>
      </c>
      <c r="NB14" s="83"/>
      <c r="NC14" s="83"/>
      <c r="ND14" s="83">
        <f t="shared" ca="1" si="74"/>
        <v>-1163.799999999992</v>
      </c>
      <c r="NE14" s="83">
        <f>NE10</f>
        <v>4</v>
      </c>
      <c r="NF14" s="83">
        <f t="shared" ca="1" si="75"/>
        <v>0</v>
      </c>
      <c r="NG14" s="83"/>
      <c r="NH14" s="83"/>
      <c r="NI14" s="83">
        <v>0.11600000000000001</v>
      </c>
      <c r="NJ14" s="83">
        <f>IF(OR(ISBLANK(NI14),ISBLANK(NJ10)),"",(NI14-NI13)*NJ10)</f>
        <v>0</v>
      </c>
      <c r="NK14" s="83">
        <f>NK10</f>
        <v>4</v>
      </c>
      <c r="NL14" s="83">
        <f t="shared" ca="1" si="76"/>
        <v>14719.999999997526</v>
      </c>
      <c r="NM14" s="83"/>
      <c r="NN14" s="83"/>
      <c r="NO14" s="83">
        <v>3129.16</v>
      </c>
      <c r="NP14" s="83">
        <f>IF(OR(ISBLANK(NO14),ISBLANK(NP10)),"",(NO14-NO13)*NP10)</f>
        <v>14719.999999997526</v>
      </c>
      <c r="NQ14" s="83">
        <f>NQ10</f>
        <v>3</v>
      </c>
      <c r="NR14" s="83">
        <f t="shared" ca="1" si="77"/>
        <v>13656.5</v>
      </c>
      <c r="NS14" s="83"/>
      <c r="NT14" s="83"/>
      <c r="NU14" s="83">
        <v>13656.5</v>
      </c>
      <c r="NV14" s="83">
        <v>3442.288</v>
      </c>
      <c r="NW14" s="83">
        <f>IF(OR(ISBLANK(NV14),ISBLANK(NW10)),"",(NV14-NV13)*NW10)</f>
        <v>13650.000000002365</v>
      </c>
      <c r="NX14" s="83">
        <f>NX10</f>
        <v>3</v>
      </c>
      <c r="NY14" s="83">
        <f t="shared" ca="1" si="78"/>
        <v>0</v>
      </c>
      <c r="NZ14" s="83"/>
      <c r="OA14" s="83"/>
      <c r="OB14" s="83">
        <v>0</v>
      </c>
      <c r="OC14" s="83">
        <v>0.122</v>
      </c>
      <c r="OD14" s="83">
        <f>IF(OR(ISBLANK(OC14),ISBLANK(OD10)),"",(OC14-OC13)*OD10)</f>
        <v>0</v>
      </c>
      <c r="OE14" s="83">
        <f>OE10</f>
        <v>3</v>
      </c>
      <c r="OF14" s="83">
        <f t="shared" ca="1" si="79"/>
        <v>13656.5</v>
      </c>
      <c r="OG14" s="83"/>
      <c r="OH14" s="83"/>
      <c r="OI14" s="83">
        <f t="shared" ca="1" si="80"/>
        <v>13656.5</v>
      </c>
      <c r="OJ14" s="83">
        <f>OJ10</f>
        <v>5</v>
      </c>
      <c r="OK14" s="83">
        <f t="shared" ca="1" si="81"/>
        <v>13556</v>
      </c>
      <c r="OL14" s="83"/>
      <c r="OM14" s="83"/>
      <c r="ON14" s="83">
        <v>3429.6759999999999</v>
      </c>
      <c r="OO14" s="83">
        <f>IF(OR(ISBLANK(ON14),ISBLANK(OO10)),"",(ON14-ON13)*OO10)</f>
        <v>13559.999999997672</v>
      </c>
      <c r="OP14" s="83">
        <v>13556</v>
      </c>
      <c r="OQ14" s="83">
        <f>OQ10</f>
        <v>5</v>
      </c>
      <c r="OR14" s="83">
        <f t="shared" ca="1" si="82"/>
        <v>0</v>
      </c>
      <c r="OS14" s="83"/>
      <c r="OT14" s="83"/>
      <c r="OU14" s="83">
        <v>0.16700000000000001</v>
      </c>
      <c r="OV14" s="83">
        <f>IF(OR(ISBLANK(OU14),ISBLANK(OV10)),"",(OU14-OU13)*OV10)</f>
        <v>0</v>
      </c>
      <c r="OW14" s="83">
        <v>0</v>
      </c>
      <c r="OX14" s="83">
        <f>OX10</f>
        <v>3</v>
      </c>
      <c r="OY14" s="83">
        <f t="shared" ca="1" si="83"/>
        <v>13556</v>
      </c>
      <c r="OZ14" s="83"/>
      <c r="PA14" s="83"/>
      <c r="PB14" s="83">
        <f t="shared" ca="1" si="84"/>
        <v>13556</v>
      </c>
      <c r="PC14" s="83">
        <f>PC10</f>
        <v>4</v>
      </c>
      <c r="PD14" s="83">
        <f t="shared" ca="1" si="85"/>
        <v>0</v>
      </c>
      <c r="PE14" s="83"/>
      <c r="PF14" s="83"/>
      <c r="PG14" s="83">
        <v>0.84399999999999997</v>
      </c>
      <c r="PH14" s="83">
        <f>IF(OR(ISBLANK(PG14),ISBLANK(PH10)),"",(PG14-PG13)*PH10)</f>
        <v>0</v>
      </c>
      <c r="PI14" s="83">
        <f>PI10</f>
        <v>4</v>
      </c>
      <c r="PJ14" s="83">
        <f t="shared" ca="1" si="86"/>
        <v>6659.9999999993997</v>
      </c>
      <c r="PK14" s="83"/>
      <c r="PL14" s="83"/>
      <c r="PM14" s="83">
        <v>1758.9929999999999</v>
      </c>
      <c r="PN14" s="83">
        <f>IF(OR(ISBLANK(PM14),ISBLANK(PN10)),"",(PM14-PM13)*PN10)</f>
        <v>6659.9999999993997</v>
      </c>
      <c r="PO14" s="83">
        <f>PO10</f>
        <v>3</v>
      </c>
      <c r="PP14" s="83">
        <f t="shared" ca="1" si="87"/>
        <v>-6659.9999999993997</v>
      </c>
      <c r="PQ14" s="83"/>
      <c r="PR14" s="83"/>
      <c r="PS14" s="83">
        <f t="shared" ca="1" si="88"/>
        <v>-6659.9999999993997</v>
      </c>
      <c r="PT14" s="83">
        <f>PT10</f>
        <v>4</v>
      </c>
      <c r="PU14" s="83">
        <f t="shared" ca="1" si="89"/>
        <v>0</v>
      </c>
      <c r="PV14" s="83"/>
      <c r="PW14" s="83"/>
      <c r="PX14" s="83">
        <v>1.1930000000000001</v>
      </c>
      <c r="PY14" s="83">
        <f>IF(OR(ISBLANK(PX14),ISBLANK(PY10)),"",(PX14-PX13)*PY10)</f>
        <v>0</v>
      </c>
      <c r="PZ14" s="83">
        <f>PZ10</f>
        <v>4</v>
      </c>
      <c r="QA14" s="83">
        <f t="shared" ca="1" si="90"/>
        <v>4739.999999999327</v>
      </c>
      <c r="QB14" s="83"/>
      <c r="QC14" s="83"/>
      <c r="QD14" s="83">
        <v>1587.876</v>
      </c>
      <c r="QE14" s="83">
        <f>IF(OR(ISBLANK(QD14),ISBLANK(QE10)),"",(QD14-QD13)*QE10)</f>
        <v>4739.999999999327</v>
      </c>
    </row>
    <row r="15" spans="1:447" x14ac:dyDescent="0.25">
      <c r="B15" s="104">
        <v>5</v>
      </c>
      <c r="C15" s="83">
        <f>C10</f>
        <v>3</v>
      </c>
      <c r="D15" s="83">
        <f t="shared" ca="1" si="0"/>
        <v>37410.647534497934</v>
      </c>
      <c r="E15" s="83"/>
      <c r="F15" s="83"/>
      <c r="G15" s="83">
        <f t="shared" ca="1" si="1"/>
        <v>37410.647534497934</v>
      </c>
      <c r="H15" s="83">
        <f t="shared" ca="1" si="2"/>
        <v>33114.591</v>
      </c>
      <c r="I15" s="83">
        <f>I10</f>
        <v>1</v>
      </c>
      <c r="J15" s="83">
        <f t="shared" ca="1" si="3"/>
        <v>33114.591</v>
      </c>
      <c r="K15" s="83">
        <f t="shared" si="4"/>
        <v>33114.591</v>
      </c>
      <c r="L15" s="83">
        <v>33114.591</v>
      </c>
      <c r="M15" s="83"/>
      <c r="N15" s="83">
        <f>N10</f>
        <v>5</v>
      </c>
      <c r="O15" s="83">
        <f t="shared" ca="1" si="5"/>
        <v>0</v>
      </c>
      <c r="P15" s="83"/>
      <c r="Q15" s="83"/>
      <c r="R15" s="83">
        <v>4.2000000000000003E-2</v>
      </c>
      <c r="S15" s="83" t="str">
        <f>IF(OR(ISBLANK(R15),ISBLANK(S10)),"",(R15-R14)*S10)</f>
        <v/>
      </c>
      <c r="T15" s="83">
        <v>0</v>
      </c>
      <c r="U15" s="83">
        <f>U10</f>
        <v>5</v>
      </c>
      <c r="V15" s="83">
        <f t="shared" ca="1" si="6"/>
        <v>0</v>
      </c>
      <c r="W15" s="83"/>
      <c r="X15" s="83"/>
      <c r="Y15" s="83">
        <v>3477.1909999999998</v>
      </c>
      <c r="Z15" s="83" t="str">
        <f>IF(OR(ISBLANK(Y15),ISBLANK(Z10)),"",(Y15-Y14)*Z10)</f>
        <v/>
      </c>
      <c r="AA15" s="83">
        <v>0</v>
      </c>
      <c r="AB15" s="83">
        <f>AB10</f>
        <v>3</v>
      </c>
      <c r="AC15" s="83">
        <f t="shared" ca="1" si="7"/>
        <v>0</v>
      </c>
      <c r="AD15" s="83"/>
      <c r="AE15" s="83"/>
      <c r="AF15" s="83">
        <f t="shared" ca="1" si="8"/>
        <v>0</v>
      </c>
      <c r="AG15" s="83">
        <f>AG10</f>
        <v>5</v>
      </c>
      <c r="AH15" s="83">
        <f t="shared" ca="1" si="9"/>
        <v>0</v>
      </c>
      <c r="AI15" s="83"/>
      <c r="AJ15" s="83"/>
      <c r="AK15" s="83">
        <v>0</v>
      </c>
      <c r="AL15" s="83">
        <v>3.4000000000000002E-2</v>
      </c>
      <c r="AM15" s="83">
        <f>IF(OR(ISBLANK(AL15),ISBLANK(AM10)),"",(AL15-AL14)*AM10)</f>
        <v>0</v>
      </c>
      <c r="AN15" s="83">
        <f>AN10</f>
        <v>5</v>
      </c>
      <c r="AO15" s="83">
        <f t="shared" ca="1" si="10"/>
        <v>2939.1999999995278</v>
      </c>
      <c r="AP15" s="83"/>
      <c r="AQ15" s="83"/>
      <c r="AR15" s="83">
        <v>2939.2</v>
      </c>
      <c r="AS15" s="83">
        <v>1907.1679999999999</v>
      </c>
      <c r="AT15" s="83">
        <f>IF(OR(ISBLANK(AS15),ISBLANK(AT10)),"",(AS15-AS14)*AT10)</f>
        <v>2939.1999999995278</v>
      </c>
      <c r="AU15" s="83">
        <f>AU10</f>
        <v>3</v>
      </c>
      <c r="AV15" s="83">
        <f t="shared" ca="1" si="11"/>
        <v>-2939.1999999995278</v>
      </c>
      <c r="AW15" s="83"/>
      <c r="AX15" s="83"/>
      <c r="AY15" s="83">
        <f t="shared" ca="1" si="12"/>
        <v>-2939.1999999995278</v>
      </c>
      <c r="AZ15" s="83">
        <f>AZ10</f>
        <v>5</v>
      </c>
      <c r="BA15" s="83">
        <f t="shared" ca="1" si="13"/>
        <v>0</v>
      </c>
      <c r="BB15" s="83"/>
      <c r="BC15" s="83"/>
      <c r="BD15" s="83">
        <v>0</v>
      </c>
      <c r="BE15" s="83">
        <v>3.3000000000000002E-2</v>
      </c>
      <c r="BF15" s="83">
        <f>IF(OR(ISBLANK(BE15),ISBLANK(BF10)),"",(BE15-BE14)*BF10)</f>
        <v>0</v>
      </c>
      <c r="BG15" s="83">
        <f>BG10</f>
        <v>5</v>
      </c>
      <c r="BH15" s="83">
        <f t="shared" ca="1" si="14"/>
        <v>1396.99999999998</v>
      </c>
      <c r="BI15" s="83"/>
      <c r="BJ15" s="83"/>
      <c r="BK15" s="83">
        <v>1397</v>
      </c>
      <c r="BL15" s="83">
        <v>1744.268</v>
      </c>
      <c r="BM15" s="83">
        <f>IF(OR(ISBLANK(BL15),ISBLANK(BM10)),"",(BL15-BL14)*BM10)</f>
        <v>1396.99999999998</v>
      </c>
      <c r="BN15" s="83">
        <f>BN10</f>
        <v>3</v>
      </c>
      <c r="BO15" s="83">
        <f t="shared" ca="1" si="15"/>
        <v>-1396.99999999998</v>
      </c>
      <c r="BP15" s="83"/>
      <c r="BQ15" s="83"/>
      <c r="BR15" s="83">
        <f t="shared" ca="1" si="16"/>
        <v>-1396.99999999998</v>
      </c>
      <c r="BS15" s="83">
        <f>BS10</f>
        <v>4</v>
      </c>
      <c r="BT15" s="83">
        <f t="shared" ca="1" si="17"/>
        <v>0</v>
      </c>
      <c r="BU15" s="83"/>
      <c r="BV15" s="83"/>
      <c r="BW15" s="83">
        <v>7.343</v>
      </c>
      <c r="BX15" s="83">
        <f>IF(OR(ISBLANK(BW15),ISBLANK(BX10)),"",(BW15-BW14)*BX10)</f>
        <v>0</v>
      </c>
      <c r="BY15" s="83">
        <f>BY10</f>
        <v>4</v>
      </c>
      <c r="BZ15" s="83">
        <f t="shared" ca="1" si="18"/>
        <v>1405.800000000022</v>
      </c>
      <c r="CA15" s="83"/>
      <c r="CB15" s="83"/>
      <c r="CC15" s="83">
        <v>988.54</v>
      </c>
      <c r="CD15" s="83">
        <f>IF(OR(ISBLANK(CC15),ISBLANK(CD10)),"",(CC15-CC14)*CD10)</f>
        <v>1405.800000000022</v>
      </c>
      <c r="CE15" s="83">
        <f>CE10</f>
        <v>3</v>
      </c>
      <c r="CF15" s="83">
        <f t="shared" ca="1" si="19"/>
        <v>-1405.800000000022</v>
      </c>
      <c r="CG15" s="83"/>
      <c r="CH15" s="83"/>
      <c r="CI15" s="83">
        <f t="shared" ca="1" si="20"/>
        <v>-1405.800000000022</v>
      </c>
      <c r="CJ15" s="83">
        <f>CJ10</f>
        <v>4</v>
      </c>
      <c r="CK15" s="83">
        <f t="shared" ca="1" si="21"/>
        <v>0</v>
      </c>
      <c r="CL15" s="83"/>
      <c r="CM15" s="83"/>
      <c r="CN15" s="83">
        <v>6.9039999999999999</v>
      </c>
      <c r="CO15" s="83">
        <f>IF(OR(ISBLANK(CN15),ISBLANK(CO10)),"",(CN15-CN14)*CO10)</f>
        <v>0</v>
      </c>
      <c r="CP15" s="83">
        <f>CP10</f>
        <v>4</v>
      </c>
      <c r="CQ15" s="83">
        <f t="shared" ca="1" si="22"/>
        <v>1309.00000000006</v>
      </c>
      <c r="CR15" s="83"/>
      <c r="CS15" s="83"/>
      <c r="CT15" s="83">
        <v>910.61400000000003</v>
      </c>
      <c r="CU15" s="83">
        <f>IF(OR(ISBLANK(CT15),ISBLANK(CU10)),"",(CT15-CT14)*CU10)</f>
        <v>1309.00000000006</v>
      </c>
      <c r="CV15" s="83">
        <f>CV10</f>
        <v>4</v>
      </c>
      <c r="CW15" s="83">
        <f t="shared" ca="1" si="23"/>
        <v>1810.5999999997039</v>
      </c>
      <c r="CX15" s="83"/>
      <c r="CY15" s="83"/>
      <c r="CZ15" s="83">
        <v>1426.5039999999999</v>
      </c>
      <c r="DA15" s="83">
        <f>IF(OR(ISBLANK(CZ15),ISBLANK(DA10)),"",(CZ15-CZ14)*DA10)</f>
        <v>1810.5999999997039</v>
      </c>
      <c r="DB15" s="83">
        <f>DB10</f>
        <v>4</v>
      </c>
      <c r="DC15" s="83">
        <f t="shared" ca="1" si="24"/>
        <v>0</v>
      </c>
      <c r="DD15" s="83"/>
      <c r="DE15" s="83"/>
      <c r="DF15" s="83">
        <v>78.962000000000003</v>
      </c>
      <c r="DG15" s="83">
        <f>IF(OR(ISBLANK(DF15),ISBLANK(DG10)),"",(DF15-DF14)*DG10)</f>
        <v>0</v>
      </c>
      <c r="DH15" s="83">
        <f>DH10</f>
        <v>3</v>
      </c>
      <c r="DI15" s="83">
        <f t="shared" ca="1" si="25"/>
        <v>1810.5999999997039</v>
      </c>
      <c r="DJ15" s="83"/>
      <c r="DK15" s="83"/>
      <c r="DL15" s="83">
        <f t="shared" ca="1" si="26"/>
        <v>1810.5999999997039</v>
      </c>
      <c r="DM15" s="83">
        <f>DM10</f>
        <v>4</v>
      </c>
      <c r="DN15" s="83">
        <f t="shared" ca="1" si="27"/>
        <v>5879.9999999996544</v>
      </c>
      <c r="DO15" s="83"/>
      <c r="DP15" s="83"/>
      <c r="DQ15" s="83">
        <v>1670.82</v>
      </c>
      <c r="DR15" s="83">
        <f>IF(OR(ISBLANK(DQ15),ISBLANK(DR10)),"",(DQ15-DQ14)*DR10)</f>
        <v>5879.9999999996544</v>
      </c>
      <c r="DS15" s="83">
        <f>DS10</f>
        <v>4</v>
      </c>
      <c r="DT15" s="83">
        <f t="shared" ca="1" si="28"/>
        <v>0</v>
      </c>
      <c r="DU15" s="83"/>
      <c r="DV15" s="83"/>
      <c r="DW15" s="83">
        <v>0.89100000000000001</v>
      </c>
      <c r="DX15" s="83">
        <f>IF(OR(ISBLANK(DW15),ISBLANK(DX10)),"",(DW15-DW14)*DX10)</f>
        <v>0</v>
      </c>
      <c r="DY15" s="83">
        <f>DY10</f>
        <v>3</v>
      </c>
      <c r="DZ15" s="83">
        <f t="shared" ca="1" si="29"/>
        <v>5879.9999999996544</v>
      </c>
      <c r="EA15" s="83"/>
      <c r="EB15" s="83"/>
      <c r="EC15" s="83">
        <f t="shared" ca="1" si="30"/>
        <v>5879.9999999996544</v>
      </c>
      <c r="ED15" s="83">
        <f>ED10</f>
        <v>4</v>
      </c>
      <c r="EE15" s="83">
        <f t="shared" ca="1" si="31"/>
        <v>0</v>
      </c>
      <c r="EF15" s="83"/>
      <c r="EG15" s="83"/>
      <c r="EH15" s="83">
        <v>57.915999999999997</v>
      </c>
      <c r="EI15" s="83">
        <f>IF(OR(ISBLANK(EH15),ISBLANK(EI10)),"",(EH15-EH14)*EI10)</f>
        <v>0</v>
      </c>
      <c r="EJ15" s="83">
        <f>EJ10</f>
        <v>4</v>
      </c>
      <c r="EK15" s="83">
        <f t="shared" ca="1" si="32"/>
        <v>5419.9999999991633</v>
      </c>
      <c r="EL15" s="83"/>
      <c r="EM15" s="83"/>
      <c r="EN15" s="83">
        <v>745.98199999999997</v>
      </c>
      <c r="EO15" s="83">
        <f>IF(OR(ISBLANK(EN15),ISBLANK(EO10)),"",(EN15-EN14)*EO10)</f>
        <v>5419.9999999991633</v>
      </c>
      <c r="EP15" s="83">
        <f>EP10</f>
        <v>4</v>
      </c>
      <c r="EQ15" s="83">
        <f t="shared" ca="1" si="33"/>
        <v>5370.0000000003456</v>
      </c>
      <c r="ER15" s="83"/>
      <c r="ES15" s="83"/>
      <c r="ET15" s="83">
        <v>885.41399999999999</v>
      </c>
      <c r="EU15" s="83">
        <f>IF(OR(ISBLANK(ET15),ISBLANK(EU10)),"",(ET15-ET14)*EU10)</f>
        <v>5370.0000000003456</v>
      </c>
      <c r="EV15" s="83">
        <f>EV10</f>
        <v>4</v>
      </c>
      <c r="EW15" s="83">
        <f t="shared" ca="1" si="34"/>
        <v>0</v>
      </c>
      <c r="EX15" s="83"/>
      <c r="EY15" s="83"/>
      <c r="EZ15" s="83">
        <v>38.436999999999998</v>
      </c>
      <c r="FA15" s="83">
        <f>IF(OR(ISBLANK(EZ15),ISBLANK(FA10)),"",(EZ15-EZ14)*FA10)</f>
        <v>0</v>
      </c>
      <c r="FB15" s="83">
        <f>FB10</f>
        <v>4</v>
      </c>
      <c r="FC15" s="83">
        <f t="shared" ca="1" si="35"/>
        <v>13719.999999998436</v>
      </c>
      <c r="FD15" s="83"/>
      <c r="FE15" s="83"/>
      <c r="FF15" s="83">
        <v>2994.3809999999999</v>
      </c>
      <c r="FG15" s="83">
        <f>IF(OR(ISBLANK(FF15),ISBLANK(FG10)),"",(FF15-FF14)*FG10)</f>
        <v>13719.999999998436</v>
      </c>
      <c r="FH15" s="83">
        <f>FH10</f>
        <v>4</v>
      </c>
      <c r="FI15" s="83">
        <f t="shared" ca="1" si="36"/>
        <v>0</v>
      </c>
      <c r="FJ15" s="83"/>
      <c r="FK15" s="83"/>
      <c r="FL15" s="83">
        <v>0.122</v>
      </c>
      <c r="FM15" s="83">
        <f>IF(OR(ISBLANK(FL15),ISBLANK(FM10)),"",(FL15-FL14)*FM10)</f>
        <v>0</v>
      </c>
      <c r="FN15" s="83">
        <f>FN10</f>
        <v>4</v>
      </c>
      <c r="FO15" s="83">
        <f t="shared" ca="1" si="37"/>
        <v>1702.7999999997519</v>
      </c>
      <c r="FP15" s="83"/>
      <c r="FQ15" s="83"/>
      <c r="FR15" s="83">
        <v>1589.231</v>
      </c>
      <c r="FS15" s="83">
        <f>IF(OR(ISBLANK(FR15),ISBLANK(FS10)),"",(FR15-FR14)*FS10)</f>
        <v>1702.7999999997519</v>
      </c>
      <c r="FT15" s="83">
        <f>FT10</f>
        <v>4</v>
      </c>
      <c r="FU15" s="83">
        <f t="shared" ca="1" si="38"/>
        <v>0</v>
      </c>
      <c r="FV15" s="83"/>
      <c r="FW15" s="83"/>
      <c r="FX15" s="83">
        <v>19.524999999999999</v>
      </c>
      <c r="FY15" s="83">
        <f>IF(OR(ISBLANK(FX15),ISBLANK(FY10)),"",(FX15-FX14)*FY10)</f>
        <v>0</v>
      </c>
      <c r="FZ15" s="83">
        <f>FZ10</f>
        <v>5</v>
      </c>
      <c r="GA15" s="83">
        <f t="shared" ca="1" si="39"/>
        <v>0</v>
      </c>
      <c r="GB15" s="83"/>
      <c r="GC15" s="83"/>
      <c r="GD15" s="83">
        <v>10.849</v>
      </c>
      <c r="GE15" s="83" t="str">
        <f>IF(OR(ISBLANK(GD15),ISBLANK(GE10)),"",(GD15-GD14)*GE10)</f>
        <v/>
      </c>
      <c r="GF15" s="83">
        <v>0</v>
      </c>
      <c r="GG15" s="83">
        <f>GG10</f>
        <v>5</v>
      </c>
      <c r="GH15" s="83">
        <f t="shared" ca="1" si="40"/>
        <v>15219.625</v>
      </c>
      <c r="GI15" s="83"/>
      <c r="GJ15" s="83"/>
      <c r="GK15" s="83">
        <v>5614.7089999999998</v>
      </c>
      <c r="GL15" s="83" t="str">
        <f>IF(OR(ISBLANK(GK15),ISBLANK(GL10)),"",(GK15-GK14)*GL10)</f>
        <v/>
      </c>
      <c r="GM15" s="83">
        <v>15219.625</v>
      </c>
      <c r="GN15" s="83">
        <f>GN10</f>
        <v>3</v>
      </c>
      <c r="GO15" s="83">
        <f t="shared" ca="1" si="41"/>
        <v>-15219.625</v>
      </c>
      <c r="GP15" s="83"/>
      <c r="GQ15" s="83"/>
      <c r="GR15" s="83">
        <f t="shared" ca="1" si="42"/>
        <v>-15219.625</v>
      </c>
      <c r="GS15" s="83">
        <f>GS10</f>
        <v>5</v>
      </c>
      <c r="GT15" s="83">
        <f t="shared" ca="1" si="43"/>
        <v>0</v>
      </c>
      <c r="GU15" s="83"/>
      <c r="GV15" s="83"/>
      <c r="GW15" s="83">
        <v>6.0000000000000001E-3</v>
      </c>
      <c r="GX15" s="83" t="str">
        <f>IF(OR(ISBLANK(GW15),ISBLANK(GX10)),"",(GW15-GW14)*GX10)</f>
        <v/>
      </c>
      <c r="GY15" s="83">
        <v>0</v>
      </c>
      <c r="GZ15" s="83">
        <f>GZ10</f>
        <v>5</v>
      </c>
      <c r="HA15" s="83">
        <f t="shared" ca="1" si="44"/>
        <v>3320.7350000000001</v>
      </c>
      <c r="HB15" s="83"/>
      <c r="HC15" s="83"/>
      <c r="HD15" s="83">
        <v>3027.8919999999998</v>
      </c>
      <c r="HE15" s="83" t="str">
        <f>IF(OR(ISBLANK(HD15),ISBLANK(HE10)),"",(HD15-HD14)*HE10)</f>
        <v/>
      </c>
      <c r="HF15" s="83">
        <v>3320.7350000000001</v>
      </c>
      <c r="HG15" s="83">
        <f>HG10</f>
        <v>3</v>
      </c>
      <c r="HH15" s="83">
        <f t="shared" ca="1" si="45"/>
        <v>-3320.7350000000001</v>
      </c>
      <c r="HI15" s="83"/>
      <c r="HJ15" s="83"/>
      <c r="HK15" s="83">
        <f t="shared" ca="1" si="46"/>
        <v>-3320.7350000000001</v>
      </c>
      <c r="HL15" s="83">
        <f>HL10</f>
        <v>5</v>
      </c>
      <c r="HM15" s="83">
        <f t="shared" ca="1" si="47"/>
        <v>0</v>
      </c>
      <c r="HN15" s="83"/>
      <c r="HO15" s="83"/>
      <c r="HP15" s="83">
        <v>95.911000000000001</v>
      </c>
      <c r="HQ15" s="83" t="str">
        <f>IF(OR(ISBLANK(HP15),ISBLANK(HQ10)),"",(HP15-HP14)*HQ10)</f>
        <v/>
      </c>
      <c r="HR15" s="83">
        <v>0</v>
      </c>
      <c r="HS15" s="83">
        <f>HS10</f>
        <v>5</v>
      </c>
      <c r="HT15" s="83">
        <f t="shared" ca="1" si="48"/>
        <v>1879.5150000000001</v>
      </c>
      <c r="HU15" s="83"/>
      <c r="HV15" s="83"/>
      <c r="HW15" s="83">
        <v>1252.6610000000001</v>
      </c>
      <c r="HX15" s="83" t="str">
        <f>IF(OR(ISBLANK(HW15),ISBLANK(HX10)),"",(HW15-HW14)*HX10)</f>
        <v/>
      </c>
      <c r="HY15" s="83">
        <v>1879.5150000000001</v>
      </c>
      <c r="HZ15" s="83">
        <f>HZ10</f>
        <v>4</v>
      </c>
      <c r="IA15" s="83">
        <f t="shared" ca="1" si="49"/>
        <v>0</v>
      </c>
      <c r="IB15" s="83"/>
      <c r="IC15" s="83"/>
      <c r="ID15" s="83">
        <v>2.4E-2</v>
      </c>
      <c r="IE15" s="83">
        <f>IF(OR(ISBLANK(ID15),ISBLANK(IE10)),"",(ID15-ID14)*IE10)</f>
        <v>0</v>
      </c>
      <c r="IF15" s="83">
        <f>IF10</f>
        <v>4</v>
      </c>
      <c r="IG15" s="83">
        <f t="shared" ca="1" si="50"/>
        <v>321.20000000003301</v>
      </c>
      <c r="IH15" s="83"/>
      <c r="II15" s="83"/>
      <c r="IJ15" s="83">
        <v>342.072</v>
      </c>
      <c r="IK15" s="83">
        <f>IF(OR(ISBLANK(IJ15),ISBLANK(IK10)),"",(IJ15-IJ14)*IK10)</f>
        <v>321.20000000003301</v>
      </c>
      <c r="IL15" s="83">
        <f>IL10</f>
        <v>4</v>
      </c>
      <c r="IM15" s="83">
        <f t="shared" ca="1" si="51"/>
        <v>5270.0000000004366</v>
      </c>
      <c r="IN15" s="83"/>
      <c r="IO15" s="83"/>
      <c r="IP15" s="83">
        <v>729.02700000000004</v>
      </c>
      <c r="IQ15" s="83">
        <f>IF(OR(ISBLANK(IP15),ISBLANK(IQ10)),"",(IP15-IP14)*IQ10)</f>
        <v>5270.0000000004366</v>
      </c>
      <c r="IR15" s="83">
        <f>IR10</f>
        <v>4</v>
      </c>
      <c r="IS15" s="83">
        <f t="shared" ca="1" si="52"/>
        <v>0</v>
      </c>
      <c r="IT15" s="83"/>
      <c r="IU15" s="83"/>
      <c r="IV15" s="83">
        <v>63.350999999999999</v>
      </c>
      <c r="IW15" s="83">
        <f>IF(OR(ISBLANK(IV15),ISBLANK(IW10)),"",(IV15-IV14)*IW10)</f>
        <v>0</v>
      </c>
      <c r="IX15" s="83">
        <f>IX10</f>
        <v>4</v>
      </c>
      <c r="IY15" s="83">
        <f t="shared" ca="1" si="53"/>
        <v>0</v>
      </c>
      <c r="IZ15" s="83"/>
      <c r="JA15" s="83"/>
      <c r="JB15" s="83">
        <v>0</v>
      </c>
      <c r="JC15" s="83">
        <f>IF(OR(ISBLANK(JB15),ISBLANK(JC10)),"",(JB15-JB14)*JC10)</f>
        <v>0</v>
      </c>
      <c r="JD15" s="83">
        <f>JD10</f>
        <v>4</v>
      </c>
      <c r="JE15" s="83">
        <f t="shared" ca="1" si="54"/>
        <v>2.1999999999987807</v>
      </c>
      <c r="JF15" s="83"/>
      <c r="JG15" s="83"/>
      <c r="JH15" s="83">
        <v>4.5439999999999996</v>
      </c>
      <c r="JI15" s="83">
        <f>IF(OR(ISBLANK(JH15),ISBLANK(JI10)),"",(JH15-JH14)*JI10)</f>
        <v>2.1999999999987807</v>
      </c>
      <c r="JJ15" s="83">
        <f>JJ10</f>
        <v>4</v>
      </c>
      <c r="JK15" s="83">
        <f t="shared" ca="1" si="55"/>
        <v>0</v>
      </c>
      <c r="JL15" s="83"/>
      <c r="JM15" s="83"/>
      <c r="JN15" s="83">
        <v>0</v>
      </c>
      <c r="JO15" s="83">
        <f>IF(OR(ISBLANK(JN15),ISBLANK(JO10)),"",(JN15-JN14)*JO10)</f>
        <v>0</v>
      </c>
      <c r="JP15" s="83">
        <f>JP10</f>
        <v>4</v>
      </c>
      <c r="JQ15" s="83">
        <f t="shared" ca="1" si="56"/>
        <v>0</v>
      </c>
      <c r="JR15" s="83"/>
      <c r="JS15" s="83"/>
      <c r="JT15" s="83">
        <v>0.18</v>
      </c>
      <c r="JU15" s="83">
        <f>IF(OR(ISBLANK(JT15),ISBLANK(JU10)),"",(JT15-JT14)*JU10)</f>
        <v>0</v>
      </c>
      <c r="JV15" s="83">
        <f>JV10</f>
        <v>4</v>
      </c>
      <c r="JW15" s="83">
        <f t="shared" ca="1" si="57"/>
        <v>673.20000000008804</v>
      </c>
      <c r="JX15" s="83"/>
      <c r="JY15" s="83"/>
      <c r="JZ15" s="83">
        <v>764.572</v>
      </c>
      <c r="KA15" s="83">
        <f>IF(OR(ISBLANK(JZ15),ISBLANK(KA10)),"",(JZ15-JZ14)*KA10)</f>
        <v>673.20000000008804</v>
      </c>
      <c r="KB15" s="83">
        <f>KB10</f>
        <v>4</v>
      </c>
      <c r="KC15" s="83">
        <f t="shared" ca="1" si="58"/>
        <v>270.59999999997899</v>
      </c>
      <c r="KD15" s="83"/>
      <c r="KE15" s="83"/>
      <c r="KF15" s="83">
        <v>369.161</v>
      </c>
      <c r="KG15" s="83">
        <f>IF(OR(ISBLANK(KF15),ISBLANK(KG10)),"",(KF15-KF14)*KG10)</f>
        <v>270.59999999997899</v>
      </c>
      <c r="KH15" s="83">
        <f>KH10</f>
        <v>3</v>
      </c>
      <c r="KI15" s="83">
        <f t="shared" ca="1" si="59"/>
        <v>402.60000000010905</v>
      </c>
      <c r="KJ15" s="83"/>
      <c r="KK15" s="83"/>
      <c r="KL15" s="83">
        <f t="shared" ca="1" si="60"/>
        <v>402.60000000010905</v>
      </c>
      <c r="KM15" s="83">
        <f>KM10</f>
        <v>4</v>
      </c>
      <c r="KN15" s="83">
        <f t="shared" ca="1" si="61"/>
        <v>0</v>
      </c>
      <c r="KO15" s="83"/>
      <c r="KP15" s="83"/>
      <c r="KQ15" s="83">
        <v>0</v>
      </c>
      <c r="KR15" s="83">
        <f>IF(OR(ISBLANK(KQ15),ISBLANK(KR10)),"",(KQ15-KQ14)*KR10)</f>
        <v>0</v>
      </c>
      <c r="KS15" s="83">
        <f>KS10</f>
        <v>4</v>
      </c>
      <c r="KT15" s="83">
        <f t="shared" ca="1" si="62"/>
        <v>303.60000000002401</v>
      </c>
      <c r="KU15" s="83"/>
      <c r="KV15" s="83"/>
      <c r="KW15" s="83">
        <v>341.77300000000002</v>
      </c>
      <c r="KX15" s="83">
        <f>IF(OR(ISBLANK(KW15),ISBLANK(KX10)),"",(KW15-KW14)*KX10)</f>
        <v>303.60000000002401</v>
      </c>
      <c r="KY15" s="83">
        <f>KY10</f>
        <v>4</v>
      </c>
      <c r="KZ15" s="83">
        <f t="shared" ca="1" si="63"/>
        <v>0</v>
      </c>
      <c r="LA15" s="83"/>
      <c r="LB15" s="83"/>
      <c r="LC15" s="83">
        <v>0</v>
      </c>
      <c r="LD15" s="83">
        <f>IF(OR(ISBLANK(LC15),ISBLANK(LD10)),"",(LC15-LC14)*LD10)</f>
        <v>0</v>
      </c>
      <c r="LE15" s="83">
        <f>LE10</f>
        <v>4</v>
      </c>
      <c r="LF15" s="83">
        <f t="shared" ca="1" si="64"/>
        <v>220.44000000003962</v>
      </c>
      <c r="LG15" s="83"/>
      <c r="LH15" s="83"/>
      <c r="LI15" s="83">
        <v>685.20699999999999</v>
      </c>
      <c r="LJ15" s="83">
        <f>IF(OR(ISBLANK(LI15),ISBLANK(LJ10)),"",(LI15-LI14)*LJ10)</f>
        <v>220.44000000003962</v>
      </c>
      <c r="LK15" s="83">
        <f>LK10</f>
        <v>4</v>
      </c>
      <c r="LL15" s="83" t="str">
        <f t="shared" ca="1" si="65"/>
        <v/>
      </c>
      <c r="LM15" s="83"/>
      <c r="LN15" s="83"/>
      <c r="LO15" s="83"/>
      <c r="LP15" s="83" t="str">
        <f>IF(OR(ISBLANK(LO15),ISBLANK(LP10)),"",(LO15-LO14)*LP10)</f>
        <v/>
      </c>
      <c r="LQ15" s="83">
        <f>LQ10</f>
        <v>4</v>
      </c>
      <c r="LR15" s="83" t="str">
        <f t="shared" ca="1" si="66"/>
        <v/>
      </c>
      <c r="LS15" s="83"/>
      <c r="LT15" s="83"/>
      <c r="LU15" s="83"/>
      <c r="LV15" s="83" t="str">
        <f>IF(OR(ISBLANK(LU15),ISBLANK(LV10)),"",(LU15-LU14)*LV10)</f>
        <v/>
      </c>
      <c r="LW15" s="83">
        <f>LW10</f>
        <v>4</v>
      </c>
      <c r="LX15" s="83">
        <f t="shared" ca="1" si="67"/>
        <v>0</v>
      </c>
      <c r="LY15" s="83"/>
      <c r="LZ15" s="83"/>
      <c r="MA15" s="83">
        <v>7.0000000000000001E-3</v>
      </c>
      <c r="MB15" s="83">
        <f>IF(OR(ISBLANK(MA15),ISBLANK(MB10)),"",(MA15-MA14)*MB10)</f>
        <v>0</v>
      </c>
      <c r="MC15" s="83">
        <f>MC10</f>
        <v>4</v>
      </c>
      <c r="MD15" s="83">
        <f t="shared" ca="1" si="68"/>
        <v>66.000000000002501</v>
      </c>
      <c r="ME15" s="83"/>
      <c r="MF15" s="83"/>
      <c r="MG15" s="83">
        <v>112.35899999999999</v>
      </c>
      <c r="MH15" s="83">
        <f>IF(OR(ISBLANK(MG15),ISBLANK(MH10)),"",(MG15-MG14)*MH10)</f>
        <v>66.000000000002501</v>
      </c>
      <c r="MI15" s="83">
        <f>MI10</f>
        <v>3</v>
      </c>
      <c r="MJ15" s="83">
        <f t="shared" ca="1" si="69"/>
        <v>-66.000000000002501</v>
      </c>
      <c r="MK15" s="83"/>
      <c r="ML15" s="83"/>
      <c r="MM15" s="83">
        <f t="shared" ca="1" si="70"/>
        <v>-66.000000000002501</v>
      </c>
      <c r="MN15" s="83">
        <f>MN10</f>
        <v>4</v>
      </c>
      <c r="MO15" s="83">
        <f t="shared" ca="1" si="71"/>
        <v>0</v>
      </c>
      <c r="MP15" s="83"/>
      <c r="MQ15" s="83"/>
      <c r="MR15" s="83">
        <v>0.73199999999999998</v>
      </c>
      <c r="MS15" s="83">
        <f>IF(OR(ISBLANK(MR15),ISBLANK(MS10)),"",(MR15-MR14)*MS10)</f>
        <v>0</v>
      </c>
      <c r="MT15" s="83">
        <f>MT10</f>
        <v>4</v>
      </c>
      <c r="MU15" s="83">
        <f t="shared" ca="1" si="72"/>
        <v>2188.9999999997599</v>
      </c>
      <c r="MV15" s="83"/>
      <c r="MW15" s="83"/>
      <c r="MX15" s="83">
        <v>2245.319</v>
      </c>
      <c r="MY15" s="83">
        <f>IF(OR(ISBLANK(MX15),ISBLANK(MY10)),"",(MX15-MX14)*MY10)</f>
        <v>2188.9999999997599</v>
      </c>
      <c r="MZ15" s="83">
        <f>MZ10</f>
        <v>3</v>
      </c>
      <c r="NA15" s="83">
        <f t="shared" ca="1" si="73"/>
        <v>-2188.9999999997599</v>
      </c>
      <c r="NB15" s="83"/>
      <c r="NC15" s="83"/>
      <c r="ND15" s="83">
        <f t="shared" ca="1" si="74"/>
        <v>-2188.9999999997599</v>
      </c>
      <c r="NE15" s="83">
        <f>NE10</f>
        <v>4</v>
      </c>
      <c r="NF15" s="83">
        <f t="shared" ca="1" si="75"/>
        <v>0</v>
      </c>
      <c r="NG15" s="83"/>
      <c r="NH15" s="83"/>
      <c r="NI15" s="83">
        <v>0.11600000000000001</v>
      </c>
      <c r="NJ15" s="83">
        <f>IF(OR(ISBLANK(NI15),ISBLANK(NJ10)),"",(NI15-NI14)*NJ10)</f>
        <v>0</v>
      </c>
      <c r="NK15" s="83">
        <f>NK10</f>
        <v>4</v>
      </c>
      <c r="NL15" s="83">
        <f t="shared" ca="1" si="76"/>
        <v>13940.000000002328</v>
      </c>
      <c r="NM15" s="83"/>
      <c r="NN15" s="83"/>
      <c r="NO15" s="83">
        <v>3130.5540000000001</v>
      </c>
      <c r="NP15" s="83">
        <f>IF(OR(ISBLANK(NO15),ISBLANK(NP10)),"",(NO15-NO14)*NP10)</f>
        <v>13940.000000002328</v>
      </c>
      <c r="NQ15" s="83">
        <f>NQ10</f>
        <v>3</v>
      </c>
      <c r="NR15" s="83">
        <f t="shared" ca="1" si="77"/>
        <v>13271.25</v>
      </c>
      <c r="NS15" s="83"/>
      <c r="NT15" s="94"/>
      <c r="NU15" s="83">
        <v>13271.25</v>
      </c>
      <c r="NV15" s="94">
        <v>3443.6158999999998</v>
      </c>
      <c r="NW15" s="83">
        <f>IF(OR(ISBLANK(NV15),ISBLANK(NW10)),"",(NV15-NV14)*NW10)</f>
        <v>13278.999999997723</v>
      </c>
      <c r="NX15" s="83">
        <f>NX10</f>
        <v>3</v>
      </c>
      <c r="NY15" s="83">
        <f t="shared" ca="1" si="78"/>
        <v>0</v>
      </c>
      <c r="NZ15" s="83"/>
      <c r="OA15" s="83"/>
      <c r="OB15" s="83">
        <v>0</v>
      </c>
      <c r="OC15" s="83">
        <v>0.122</v>
      </c>
      <c r="OD15" s="83">
        <f>IF(OR(ISBLANK(OC15),ISBLANK(OD10)),"",(OC15-OC14)*OD10)</f>
        <v>0</v>
      </c>
      <c r="OE15" s="83">
        <f>OE10</f>
        <v>3</v>
      </c>
      <c r="OF15" s="83">
        <f t="shared" ca="1" si="79"/>
        <v>13271.25</v>
      </c>
      <c r="OG15" s="83"/>
      <c r="OH15" s="83"/>
      <c r="OI15" s="83">
        <f t="shared" ca="1" si="80"/>
        <v>13271.25</v>
      </c>
      <c r="OJ15" s="83">
        <f>OJ10</f>
        <v>5</v>
      </c>
      <c r="OK15" s="83">
        <f t="shared" ca="1" si="81"/>
        <v>13150.5</v>
      </c>
      <c r="OL15" s="83"/>
      <c r="OM15" s="83"/>
      <c r="ON15" s="83">
        <v>3430.991</v>
      </c>
      <c r="OO15" s="83">
        <f>IF(OR(ISBLANK(ON15),ISBLANK(OO10)),"",(ON15-ON14)*OO10)</f>
        <v>13150.000000000546</v>
      </c>
      <c r="OP15" s="83">
        <v>13150.5</v>
      </c>
      <c r="OQ15" s="83">
        <f>OQ10</f>
        <v>5</v>
      </c>
      <c r="OR15" s="83">
        <f t="shared" ca="1" si="82"/>
        <v>0</v>
      </c>
      <c r="OS15" s="83"/>
      <c r="OT15" s="83"/>
      <c r="OU15" s="83">
        <v>0.16700000000000001</v>
      </c>
      <c r="OV15" s="83">
        <f>IF(OR(ISBLANK(OU15),ISBLANK(OV10)),"",(OU15-OU14)*OV10)</f>
        <v>0</v>
      </c>
      <c r="OW15" s="83">
        <v>0</v>
      </c>
      <c r="OX15" s="83">
        <f>OX10</f>
        <v>3</v>
      </c>
      <c r="OY15" s="83">
        <f t="shared" ca="1" si="83"/>
        <v>13150.5</v>
      </c>
      <c r="OZ15" s="83"/>
      <c r="PA15" s="83"/>
      <c r="PB15" s="83">
        <f t="shared" ca="1" si="84"/>
        <v>13150.5</v>
      </c>
      <c r="PC15" s="83">
        <f>PC10</f>
        <v>4</v>
      </c>
      <c r="PD15" s="83">
        <f t="shared" ca="1" si="85"/>
        <v>0</v>
      </c>
      <c r="PE15" s="83"/>
      <c r="PF15" s="83"/>
      <c r="PG15" s="83">
        <v>0.84399999999999997</v>
      </c>
      <c r="PH15" s="83">
        <f>IF(OR(ISBLANK(PG15),ISBLANK(PH10)),"",(PG15-PG14)*PH10)</f>
        <v>0</v>
      </c>
      <c r="PI15" s="83">
        <f>PI10</f>
        <v>4</v>
      </c>
      <c r="PJ15" s="83">
        <f t="shared" ca="1" si="86"/>
        <v>5940.0000000005093</v>
      </c>
      <c r="PK15" s="83"/>
      <c r="PL15" s="83"/>
      <c r="PM15" s="83">
        <v>1759.587</v>
      </c>
      <c r="PN15" s="83">
        <f>IF(OR(ISBLANK(PM15),ISBLANK(PN10)),"",(PM15-PM14)*PN10)</f>
        <v>5940.0000000005093</v>
      </c>
      <c r="PO15" s="83">
        <f>PO10</f>
        <v>3</v>
      </c>
      <c r="PP15" s="83">
        <f t="shared" ca="1" si="87"/>
        <v>-5940.0000000005093</v>
      </c>
      <c r="PQ15" s="83"/>
      <c r="PR15" s="83"/>
      <c r="PS15" s="83">
        <f t="shared" ca="1" si="88"/>
        <v>-5940.0000000005093</v>
      </c>
      <c r="PT15" s="83">
        <f>PT10</f>
        <v>4</v>
      </c>
      <c r="PU15" s="83">
        <f t="shared" ca="1" si="89"/>
        <v>0</v>
      </c>
      <c r="PV15" s="83"/>
      <c r="PW15" s="83"/>
      <c r="PX15" s="83">
        <v>1.1930000000000001</v>
      </c>
      <c r="PY15" s="83">
        <f>IF(OR(ISBLANK(PX15),ISBLANK(PY10)),"",(PX15-PX14)*PY10)</f>
        <v>0</v>
      </c>
      <c r="PZ15" s="83">
        <f>PZ10</f>
        <v>4</v>
      </c>
      <c r="QA15" s="83">
        <f t="shared" ca="1" si="90"/>
        <v>4149.9999999996362</v>
      </c>
      <c r="QB15" s="83"/>
      <c r="QC15" s="83"/>
      <c r="QD15" s="83">
        <v>1588.2909999999999</v>
      </c>
      <c r="QE15" s="83">
        <f>IF(OR(ISBLANK(QD15),ISBLANK(QE10)),"",(QD15-QD14)*QE10)</f>
        <v>4149.9999999996362</v>
      </c>
    </row>
    <row r="16" spans="1:447" x14ac:dyDescent="0.25">
      <c r="B16" s="104">
        <v>6</v>
      </c>
      <c r="C16" s="83">
        <f>C10</f>
        <v>3</v>
      </c>
      <c r="D16" s="83">
        <f t="shared" ca="1" si="0"/>
        <v>35220.777827003141</v>
      </c>
      <c r="E16" s="83"/>
      <c r="F16" s="83"/>
      <c r="G16" s="83">
        <f t="shared" ca="1" si="1"/>
        <v>35220.777827003141</v>
      </c>
      <c r="H16" s="83">
        <f t="shared" ca="1" si="2"/>
        <v>34012.667000000001</v>
      </c>
      <c r="I16" s="83">
        <f>I10</f>
        <v>1</v>
      </c>
      <c r="J16" s="83">
        <f t="shared" ca="1" si="3"/>
        <v>34012.667000000001</v>
      </c>
      <c r="K16" s="83">
        <f t="shared" si="4"/>
        <v>34012.667000000001</v>
      </c>
      <c r="L16" s="83">
        <v>34012.667000000001</v>
      </c>
      <c r="M16" s="83"/>
      <c r="N16" s="83">
        <f>N10</f>
        <v>5</v>
      </c>
      <c r="O16" s="83">
        <f t="shared" ca="1" si="5"/>
        <v>0</v>
      </c>
      <c r="P16" s="83"/>
      <c r="Q16" s="83"/>
      <c r="R16" s="83">
        <v>4.2000000000000003E-2</v>
      </c>
      <c r="S16" s="83" t="str">
        <f>IF(OR(ISBLANK(R16),ISBLANK(S10)),"",(R16-R15)*S10)</f>
        <v/>
      </c>
      <c r="T16" s="83">
        <v>0</v>
      </c>
      <c r="U16" s="83">
        <f>U10</f>
        <v>5</v>
      </c>
      <c r="V16" s="83">
        <f t="shared" ca="1" si="6"/>
        <v>0</v>
      </c>
      <c r="W16" s="83"/>
      <c r="X16" s="83"/>
      <c r="Y16" s="83">
        <v>3477.1909999999998</v>
      </c>
      <c r="Z16" s="83" t="str">
        <f>IF(OR(ISBLANK(Y16),ISBLANK(Z10)),"",(Y16-Y15)*Z10)</f>
        <v/>
      </c>
      <c r="AA16" s="83">
        <v>0</v>
      </c>
      <c r="AB16" s="83">
        <f>AB10</f>
        <v>3</v>
      </c>
      <c r="AC16" s="83">
        <f t="shared" ca="1" si="7"/>
        <v>0</v>
      </c>
      <c r="AD16" s="83"/>
      <c r="AE16" s="83"/>
      <c r="AF16" s="83">
        <f t="shared" ca="1" si="8"/>
        <v>0</v>
      </c>
      <c r="AG16" s="83">
        <f>AG10</f>
        <v>5</v>
      </c>
      <c r="AH16" s="83">
        <f t="shared" ca="1" si="9"/>
        <v>0</v>
      </c>
      <c r="AI16" s="83"/>
      <c r="AJ16" s="83"/>
      <c r="AK16" s="83">
        <v>0</v>
      </c>
      <c r="AL16" s="83">
        <v>3.4000000000000002E-2</v>
      </c>
      <c r="AM16" s="83">
        <f>IF(OR(ISBLANK(AL16),ISBLANK(AM10)),"",(AL16-AL15)*AM10)</f>
        <v>0</v>
      </c>
      <c r="AN16" s="83">
        <f>AN10</f>
        <v>5</v>
      </c>
      <c r="AO16" s="83">
        <f t="shared" ca="1" si="10"/>
        <v>2186.8000000003121</v>
      </c>
      <c r="AP16" s="83"/>
      <c r="AQ16" s="83"/>
      <c r="AR16" s="83">
        <v>2186.8000000000002</v>
      </c>
      <c r="AS16" s="83">
        <v>1908.162</v>
      </c>
      <c r="AT16" s="83">
        <f>IF(OR(ISBLANK(AS16),ISBLANK(AT10)),"",(AS16-AS15)*AT10)</f>
        <v>2186.8000000003121</v>
      </c>
      <c r="AU16" s="83">
        <f>AU10</f>
        <v>3</v>
      </c>
      <c r="AV16" s="83">
        <f t="shared" ca="1" si="11"/>
        <v>-2186.8000000003121</v>
      </c>
      <c r="AW16" s="83"/>
      <c r="AX16" s="83"/>
      <c r="AY16" s="83">
        <f t="shared" ca="1" si="12"/>
        <v>-2186.8000000003121</v>
      </c>
      <c r="AZ16" s="83">
        <f>AZ10</f>
        <v>5</v>
      </c>
      <c r="BA16" s="83">
        <f t="shared" ca="1" si="13"/>
        <v>0</v>
      </c>
      <c r="BB16" s="83"/>
      <c r="BC16" s="83"/>
      <c r="BD16" s="83">
        <v>0</v>
      </c>
      <c r="BE16" s="83">
        <v>3.3000000000000002E-2</v>
      </c>
      <c r="BF16" s="83">
        <f>IF(OR(ISBLANK(BE16),ISBLANK(BF10)),"",(BE16-BE15)*BF10)</f>
        <v>0</v>
      </c>
      <c r="BG16" s="83">
        <f>BG10</f>
        <v>5</v>
      </c>
      <c r="BH16" s="83">
        <f t="shared" ca="1" si="14"/>
        <v>2180.199999999968</v>
      </c>
      <c r="BI16" s="83"/>
      <c r="BJ16" s="83"/>
      <c r="BK16" s="83">
        <v>2180.1999999999998</v>
      </c>
      <c r="BL16" s="83">
        <v>1745.259</v>
      </c>
      <c r="BM16" s="83">
        <f>IF(OR(ISBLANK(BL16),ISBLANK(BM10)),"",(BL16-BL15)*BM10)</f>
        <v>2180.199999999968</v>
      </c>
      <c r="BN16" s="83">
        <f>BN10</f>
        <v>3</v>
      </c>
      <c r="BO16" s="83">
        <f t="shared" ca="1" si="15"/>
        <v>-2180.199999999968</v>
      </c>
      <c r="BP16" s="83"/>
      <c r="BQ16" s="83"/>
      <c r="BR16" s="83">
        <f t="shared" ca="1" si="16"/>
        <v>-2180.199999999968</v>
      </c>
      <c r="BS16" s="83">
        <f>BS10</f>
        <v>4</v>
      </c>
      <c r="BT16" s="83">
        <f t="shared" ca="1" si="17"/>
        <v>0</v>
      </c>
      <c r="BU16" s="83"/>
      <c r="BV16" s="83"/>
      <c r="BW16" s="83">
        <v>7.343</v>
      </c>
      <c r="BX16" s="83">
        <f>IF(OR(ISBLANK(BW16),ISBLANK(BX10)),"",(BW16-BW15)*BX10)</f>
        <v>0</v>
      </c>
      <c r="BY16" s="83">
        <f>BY10</f>
        <v>4</v>
      </c>
      <c r="BZ16" s="83">
        <f t="shared" ca="1" si="18"/>
        <v>1174.799999999982</v>
      </c>
      <c r="CA16" s="83"/>
      <c r="CB16" s="83"/>
      <c r="CC16" s="83">
        <v>989.07399999999996</v>
      </c>
      <c r="CD16" s="83">
        <f>IF(OR(ISBLANK(CC16),ISBLANK(CD10)),"",(CC16-CC15)*CD10)</f>
        <v>1174.799999999982</v>
      </c>
      <c r="CE16" s="83">
        <f>CE10</f>
        <v>3</v>
      </c>
      <c r="CF16" s="83">
        <f t="shared" ca="1" si="19"/>
        <v>-1174.799999999982</v>
      </c>
      <c r="CG16" s="83"/>
      <c r="CH16" s="83"/>
      <c r="CI16" s="83">
        <f t="shared" ca="1" si="20"/>
        <v>-1174.799999999982</v>
      </c>
      <c r="CJ16" s="83">
        <f>CJ10</f>
        <v>4</v>
      </c>
      <c r="CK16" s="83">
        <f t="shared" ca="1" si="21"/>
        <v>0</v>
      </c>
      <c r="CL16" s="83"/>
      <c r="CM16" s="83"/>
      <c r="CN16" s="83">
        <v>6.9039999999999999</v>
      </c>
      <c r="CO16" s="83">
        <f>IF(OR(ISBLANK(CN16),ISBLANK(CO10)),"",(CN16-CN15)*CO10)</f>
        <v>0</v>
      </c>
      <c r="CP16" s="83">
        <f>CP10</f>
        <v>4</v>
      </c>
      <c r="CQ16" s="83">
        <f t="shared" ca="1" si="22"/>
        <v>1093.399999999906</v>
      </c>
      <c r="CR16" s="83"/>
      <c r="CS16" s="83"/>
      <c r="CT16" s="83">
        <v>911.11099999999999</v>
      </c>
      <c r="CU16" s="83">
        <f>IF(OR(ISBLANK(CT16),ISBLANK(CU10)),"",(CT16-CT15)*CU10)</f>
        <v>1093.399999999906</v>
      </c>
      <c r="CV16" s="83">
        <f>CV10</f>
        <v>4</v>
      </c>
      <c r="CW16" s="83">
        <f t="shared" ca="1" si="23"/>
        <v>1744.6000000002641</v>
      </c>
      <c r="CX16" s="83"/>
      <c r="CY16" s="83"/>
      <c r="CZ16" s="83">
        <v>1427.297</v>
      </c>
      <c r="DA16" s="83">
        <f>IF(OR(ISBLANK(CZ16),ISBLANK(DA10)),"",(CZ16-CZ15)*DA10)</f>
        <v>1744.6000000002641</v>
      </c>
      <c r="DB16" s="83">
        <f>DB10</f>
        <v>4</v>
      </c>
      <c r="DC16" s="83">
        <f t="shared" ca="1" si="24"/>
        <v>0</v>
      </c>
      <c r="DD16" s="83"/>
      <c r="DE16" s="83"/>
      <c r="DF16" s="83">
        <v>78.962000000000003</v>
      </c>
      <c r="DG16" s="83">
        <f>IF(OR(ISBLANK(DF16),ISBLANK(DG10)),"",(DF16-DF15)*DG10)</f>
        <v>0</v>
      </c>
      <c r="DH16" s="83">
        <f>DH10</f>
        <v>3</v>
      </c>
      <c r="DI16" s="83">
        <f t="shared" ca="1" si="25"/>
        <v>1744.6000000002641</v>
      </c>
      <c r="DJ16" s="83"/>
      <c r="DK16" s="83"/>
      <c r="DL16" s="83">
        <f t="shared" ca="1" si="26"/>
        <v>1744.6000000002641</v>
      </c>
      <c r="DM16" s="83">
        <f>DM10</f>
        <v>4</v>
      </c>
      <c r="DN16" s="83">
        <f t="shared" ca="1" si="27"/>
        <v>5579.9999999999272</v>
      </c>
      <c r="DO16" s="83"/>
      <c r="DP16" s="83"/>
      <c r="DQ16" s="83">
        <v>1671.3779999999999</v>
      </c>
      <c r="DR16" s="83">
        <f>IF(OR(ISBLANK(DQ16),ISBLANK(DR10)),"",(DQ16-DQ15)*DR10)</f>
        <v>5579.9999999999272</v>
      </c>
      <c r="DS16" s="83">
        <f>DS10</f>
        <v>4</v>
      </c>
      <c r="DT16" s="83">
        <f t="shared" ca="1" si="28"/>
        <v>0</v>
      </c>
      <c r="DU16" s="83"/>
      <c r="DV16" s="83"/>
      <c r="DW16" s="83">
        <v>0.89100000000000001</v>
      </c>
      <c r="DX16" s="83">
        <f>IF(OR(ISBLANK(DW16),ISBLANK(DX10)),"",(DW16-DW15)*DX10)</f>
        <v>0</v>
      </c>
      <c r="DY16" s="83">
        <f>DY10</f>
        <v>3</v>
      </c>
      <c r="DZ16" s="83">
        <f t="shared" ca="1" si="29"/>
        <v>5579.9999999999272</v>
      </c>
      <c r="EA16" s="83"/>
      <c r="EB16" s="83"/>
      <c r="EC16" s="83">
        <f t="shared" ca="1" si="30"/>
        <v>5579.9999999999272</v>
      </c>
      <c r="ED16" s="83">
        <f>ED10</f>
        <v>4</v>
      </c>
      <c r="EE16" s="83">
        <f t="shared" ca="1" si="31"/>
        <v>0</v>
      </c>
      <c r="EF16" s="83"/>
      <c r="EG16" s="83"/>
      <c r="EH16" s="83">
        <v>57.915999999999997</v>
      </c>
      <c r="EI16" s="83">
        <f>IF(OR(ISBLANK(EH16),ISBLANK(EI10)),"",(EH16-EH15)*EI10)</f>
        <v>0</v>
      </c>
      <c r="EJ16" s="83">
        <f>EJ10</f>
        <v>4</v>
      </c>
      <c r="EK16" s="83">
        <f t="shared" ca="1" si="32"/>
        <v>5410.0000000005366</v>
      </c>
      <c r="EL16" s="83"/>
      <c r="EM16" s="83"/>
      <c r="EN16" s="83">
        <v>746.52300000000002</v>
      </c>
      <c r="EO16" s="83">
        <f>IF(OR(ISBLANK(EN16),ISBLANK(EO10)),"",(EN16-EN15)*EO10)</f>
        <v>5410.0000000005366</v>
      </c>
      <c r="EP16" s="83">
        <f>EP10</f>
        <v>4</v>
      </c>
      <c r="EQ16" s="83">
        <f t="shared" ca="1" si="33"/>
        <v>5310.0000000006276</v>
      </c>
      <c r="ER16" s="83"/>
      <c r="ES16" s="83"/>
      <c r="ET16" s="83">
        <v>885.94500000000005</v>
      </c>
      <c r="EU16" s="83">
        <f>IF(OR(ISBLANK(ET16),ISBLANK(EU10)),"",(ET16-ET15)*EU10)</f>
        <v>5310.0000000006276</v>
      </c>
      <c r="EV16" s="83">
        <f>EV10</f>
        <v>4</v>
      </c>
      <c r="EW16" s="83">
        <f t="shared" ca="1" si="34"/>
        <v>0</v>
      </c>
      <c r="EX16" s="83"/>
      <c r="EY16" s="83"/>
      <c r="EZ16" s="83">
        <v>38.436999999999998</v>
      </c>
      <c r="FA16" s="83">
        <f>IF(OR(ISBLANK(EZ16),ISBLANK(FA10)),"",(EZ16-EZ15)*FA10)</f>
        <v>0</v>
      </c>
      <c r="FB16" s="83">
        <f>FB10</f>
        <v>4</v>
      </c>
      <c r="FC16" s="83">
        <f t="shared" ca="1" si="35"/>
        <v>13670.000000001892</v>
      </c>
      <c r="FD16" s="83"/>
      <c r="FE16" s="83"/>
      <c r="FF16" s="83">
        <v>2995.748</v>
      </c>
      <c r="FG16" s="83">
        <f>IF(OR(ISBLANK(FF16),ISBLANK(FG10)),"",(FF16-FF15)*FG10)</f>
        <v>13670.000000001892</v>
      </c>
      <c r="FH16" s="83">
        <f>FH10</f>
        <v>4</v>
      </c>
      <c r="FI16" s="83">
        <f t="shared" ca="1" si="36"/>
        <v>0</v>
      </c>
      <c r="FJ16" s="83"/>
      <c r="FK16" s="83"/>
      <c r="FL16" s="83">
        <v>0.122</v>
      </c>
      <c r="FM16" s="83">
        <f>IF(OR(ISBLANK(FL16),ISBLANK(FM10)),"",(FL16-FL15)*FM10)</f>
        <v>0</v>
      </c>
      <c r="FN16" s="83">
        <f>FN10</f>
        <v>4</v>
      </c>
      <c r="FO16" s="83">
        <f t="shared" ca="1" si="37"/>
        <v>1718.199999999888</v>
      </c>
      <c r="FP16" s="83"/>
      <c r="FQ16" s="83"/>
      <c r="FR16" s="83">
        <v>1590.0119999999999</v>
      </c>
      <c r="FS16" s="83">
        <f>IF(OR(ISBLANK(FR16),ISBLANK(FS10)),"",(FR16-FR15)*FS10)</f>
        <v>1718.199999999888</v>
      </c>
      <c r="FT16" s="83">
        <f>FT10</f>
        <v>4</v>
      </c>
      <c r="FU16" s="83">
        <f t="shared" ca="1" si="38"/>
        <v>0</v>
      </c>
      <c r="FV16" s="83"/>
      <c r="FW16" s="83"/>
      <c r="FX16" s="83">
        <v>19.524999999999999</v>
      </c>
      <c r="FY16" s="83">
        <f>IF(OR(ISBLANK(FX16),ISBLANK(FY10)),"",(FX16-FX15)*FY10)</f>
        <v>0</v>
      </c>
      <c r="FZ16" s="83">
        <f>FZ10</f>
        <v>5</v>
      </c>
      <c r="GA16" s="83">
        <f t="shared" ca="1" si="39"/>
        <v>0</v>
      </c>
      <c r="GB16" s="83"/>
      <c r="GC16" s="83"/>
      <c r="GD16" s="83">
        <v>10.849</v>
      </c>
      <c r="GE16" s="83" t="str">
        <f>IF(OR(ISBLANK(GD16),ISBLANK(GE10)),"",(GD16-GD15)*GE10)</f>
        <v/>
      </c>
      <c r="GF16" s="83">
        <v>0</v>
      </c>
      <c r="GG16" s="83">
        <f>GG10</f>
        <v>5</v>
      </c>
      <c r="GH16" s="83">
        <f t="shared" ca="1" si="40"/>
        <v>15064.25</v>
      </c>
      <c r="GI16" s="83"/>
      <c r="GJ16" s="83"/>
      <c r="GK16" s="83">
        <v>5617.7240000000002</v>
      </c>
      <c r="GL16" s="83" t="str">
        <f>IF(OR(ISBLANK(GK16),ISBLANK(GL10)),"",(GK16-GK15)*GL10)</f>
        <v/>
      </c>
      <c r="GM16" s="83">
        <v>15064.25</v>
      </c>
      <c r="GN16" s="83">
        <f>GN10</f>
        <v>3</v>
      </c>
      <c r="GO16" s="83">
        <f t="shared" ca="1" si="41"/>
        <v>-15064.25</v>
      </c>
      <c r="GP16" s="83"/>
      <c r="GQ16" s="83"/>
      <c r="GR16" s="83">
        <f t="shared" ca="1" si="42"/>
        <v>-15064.25</v>
      </c>
      <c r="GS16" s="83">
        <f>GS10</f>
        <v>5</v>
      </c>
      <c r="GT16" s="83">
        <f t="shared" ca="1" si="43"/>
        <v>0</v>
      </c>
      <c r="GU16" s="83"/>
      <c r="GV16" s="83"/>
      <c r="GW16" s="83">
        <v>6.0000000000000001E-3</v>
      </c>
      <c r="GX16" s="83" t="str">
        <f>IF(OR(ISBLANK(GW16),ISBLANK(GX10)),"",(GW16-GW15)*GX10)</f>
        <v/>
      </c>
      <c r="GY16" s="83">
        <v>0</v>
      </c>
      <c r="GZ16" s="83">
        <f>GZ10</f>
        <v>5</v>
      </c>
      <c r="HA16" s="83">
        <f t="shared" ca="1" si="44"/>
        <v>3008.5</v>
      </c>
      <c r="HB16" s="83"/>
      <c r="HC16" s="83"/>
      <c r="HD16" s="83">
        <v>3029.2640000000001</v>
      </c>
      <c r="HE16" s="83" t="str">
        <f>IF(OR(ISBLANK(HD16),ISBLANK(HE10)),"",(HD16-HD15)*HE10)</f>
        <v/>
      </c>
      <c r="HF16" s="83">
        <v>3008.5</v>
      </c>
      <c r="HG16" s="83">
        <f>HG10</f>
        <v>3</v>
      </c>
      <c r="HH16" s="83">
        <f t="shared" ca="1" si="45"/>
        <v>-3008.5</v>
      </c>
      <c r="HI16" s="83"/>
      <c r="HJ16" s="83"/>
      <c r="HK16" s="83">
        <f t="shared" ca="1" si="46"/>
        <v>-3008.5</v>
      </c>
      <c r="HL16" s="83">
        <f>HL10</f>
        <v>5</v>
      </c>
      <c r="HM16" s="83">
        <f t="shared" ca="1" si="47"/>
        <v>0</v>
      </c>
      <c r="HN16" s="83"/>
      <c r="HO16" s="83"/>
      <c r="HP16" s="83">
        <v>95.911000000000001</v>
      </c>
      <c r="HQ16" s="83" t="str">
        <f>IF(OR(ISBLANK(HP16),ISBLANK(HQ10)),"",(HP16-HP15)*HQ10)</f>
        <v/>
      </c>
      <c r="HR16" s="83">
        <v>0</v>
      </c>
      <c r="HS16" s="83">
        <f>HS10</f>
        <v>5</v>
      </c>
      <c r="HT16" s="83">
        <f t="shared" ca="1" si="48"/>
        <v>2039.95</v>
      </c>
      <c r="HU16" s="83"/>
      <c r="HV16" s="83"/>
      <c r="HW16" s="83">
        <v>1253.595</v>
      </c>
      <c r="HX16" s="83" t="str">
        <f>IF(OR(ISBLANK(HW16),ISBLANK(HX10)),"",(HW16-HW15)*HX10)</f>
        <v/>
      </c>
      <c r="HY16" s="83">
        <v>2039.95</v>
      </c>
      <c r="HZ16" s="83">
        <f>HZ10</f>
        <v>4</v>
      </c>
      <c r="IA16" s="83">
        <f t="shared" ca="1" si="49"/>
        <v>0</v>
      </c>
      <c r="IB16" s="83"/>
      <c r="IC16" s="83"/>
      <c r="ID16" s="83">
        <v>2.4E-2</v>
      </c>
      <c r="IE16" s="83">
        <f>IF(OR(ISBLANK(ID16),ISBLANK(IE10)),"",(ID16-ID15)*IE10)</f>
        <v>0</v>
      </c>
      <c r="IF16" s="83">
        <f>IF10</f>
        <v>4</v>
      </c>
      <c r="IG16" s="83">
        <f t="shared" ca="1" si="50"/>
        <v>299.20000000005302</v>
      </c>
      <c r="IH16" s="83"/>
      <c r="II16" s="83"/>
      <c r="IJ16" s="83">
        <v>342.20800000000003</v>
      </c>
      <c r="IK16" s="83">
        <f>IF(OR(ISBLANK(IJ16),ISBLANK(IK10)),"",(IJ16-IJ15)*IK10)</f>
        <v>299.20000000005302</v>
      </c>
      <c r="IL16" s="83">
        <f>IL10</f>
        <v>4</v>
      </c>
      <c r="IM16" s="83">
        <f t="shared" ca="1" si="51"/>
        <v>5459.9999999993543</v>
      </c>
      <c r="IN16" s="83"/>
      <c r="IO16" s="83"/>
      <c r="IP16" s="83">
        <v>729.57299999999998</v>
      </c>
      <c r="IQ16" s="83">
        <f>IF(OR(ISBLANK(IP16),ISBLANK(IQ10)),"",(IP16-IP15)*IQ10)</f>
        <v>5459.9999999993543</v>
      </c>
      <c r="IR16" s="83">
        <f>IR10</f>
        <v>4</v>
      </c>
      <c r="IS16" s="83">
        <f t="shared" ca="1" si="52"/>
        <v>0</v>
      </c>
      <c r="IT16" s="83"/>
      <c r="IU16" s="83"/>
      <c r="IV16" s="83">
        <v>63.350999999999999</v>
      </c>
      <c r="IW16" s="83">
        <f>IF(OR(ISBLANK(IV16),ISBLANK(IW10)),"",(IV16-IV15)*IW10)</f>
        <v>0</v>
      </c>
      <c r="IX16" s="83">
        <f>IX10</f>
        <v>4</v>
      </c>
      <c r="IY16" s="83">
        <f t="shared" ca="1" si="53"/>
        <v>0</v>
      </c>
      <c r="IZ16" s="83"/>
      <c r="JA16" s="83"/>
      <c r="JB16" s="83">
        <v>0</v>
      </c>
      <c r="JC16" s="83">
        <f>IF(OR(ISBLANK(JB16),ISBLANK(JC10)),"",(JB16-JB15)*JC10)</f>
        <v>0</v>
      </c>
      <c r="JD16" s="83">
        <f>JD10</f>
        <v>4</v>
      </c>
      <c r="JE16" s="83">
        <f t="shared" ca="1" si="54"/>
        <v>4.4000000000014694</v>
      </c>
      <c r="JF16" s="83"/>
      <c r="JG16" s="83"/>
      <c r="JH16" s="83">
        <v>4.5460000000000003</v>
      </c>
      <c r="JI16" s="83">
        <f>IF(OR(ISBLANK(JH16),ISBLANK(JI10)),"",(JH16-JH15)*JI10)</f>
        <v>4.4000000000014694</v>
      </c>
      <c r="JJ16" s="83">
        <f>JJ10</f>
        <v>4</v>
      </c>
      <c r="JK16" s="83">
        <f t="shared" ca="1" si="55"/>
        <v>0</v>
      </c>
      <c r="JL16" s="83"/>
      <c r="JM16" s="83"/>
      <c r="JN16" s="83">
        <v>0</v>
      </c>
      <c r="JO16" s="83">
        <f>IF(OR(ISBLANK(JN16),ISBLANK(JO10)),"",(JN16-JN15)*JO10)</f>
        <v>0</v>
      </c>
      <c r="JP16" s="83">
        <f>JP10</f>
        <v>4</v>
      </c>
      <c r="JQ16" s="83">
        <f t="shared" ca="1" si="56"/>
        <v>0</v>
      </c>
      <c r="JR16" s="83"/>
      <c r="JS16" s="83"/>
      <c r="JT16" s="83">
        <v>0.18</v>
      </c>
      <c r="JU16" s="83">
        <f>IF(OR(ISBLANK(JT16),ISBLANK(JU10)),"",(JT16-JT15)*JU10)</f>
        <v>0</v>
      </c>
      <c r="JV16" s="83">
        <f>JV10</f>
        <v>4</v>
      </c>
      <c r="JW16" s="83">
        <f t="shared" ca="1" si="57"/>
        <v>473.00000000007003</v>
      </c>
      <c r="JX16" s="83"/>
      <c r="JY16" s="83"/>
      <c r="JZ16" s="83">
        <v>764.78700000000003</v>
      </c>
      <c r="KA16" s="83">
        <f>IF(OR(ISBLANK(JZ16),ISBLANK(KA10)),"",(JZ16-JZ15)*KA10)</f>
        <v>473.00000000007003</v>
      </c>
      <c r="KB16" s="83">
        <f>KB10</f>
        <v>4</v>
      </c>
      <c r="KC16" s="83">
        <f t="shared" ca="1" si="58"/>
        <v>371.79999999996198</v>
      </c>
      <c r="KD16" s="83"/>
      <c r="KE16" s="83"/>
      <c r="KF16" s="83">
        <v>369.33</v>
      </c>
      <c r="KG16" s="83">
        <f>IF(OR(ISBLANK(KF16),ISBLANK(KG10)),"",(KF16-KF15)*KG10)</f>
        <v>371.79999999996198</v>
      </c>
      <c r="KH16" s="83">
        <f>KH10</f>
        <v>3</v>
      </c>
      <c r="KI16" s="83">
        <f t="shared" ca="1" si="59"/>
        <v>101.20000000010805</v>
      </c>
      <c r="KJ16" s="83"/>
      <c r="KK16" s="83"/>
      <c r="KL16" s="83">
        <f t="shared" ca="1" si="60"/>
        <v>101.20000000010805</v>
      </c>
      <c r="KM16" s="83">
        <f>KM10</f>
        <v>4</v>
      </c>
      <c r="KN16" s="83">
        <f t="shared" ca="1" si="61"/>
        <v>0</v>
      </c>
      <c r="KO16" s="83"/>
      <c r="KP16" s="83"/>
      <c r="KQ16" s="83">
        <v>0</v>
      </c>
      <c r="KR16" s="83">
        <f>IF(OR(ISBLANK(KQ16),ISBLANK(KR10)),"",(KQ16-KQ15)*KR10)</f>
        <v>0</v>
      </c>
      <c r="KS16" s="83">
        <f>KS10</f>
        <v>4</v>
      </c>
      <c r="KT16" s="83">
        <f t="shared" ca="1" si="62"/>
        <v>266.6399999999976</v>
      </c>
      <c r="KU16" s="83"/>
      <c r="KV16" s="83"/>
      <c r="KW16" s="83">
        <v>341.97500000000002</v>
      </c>
      <c r="KX16" s="83">
        <f>IF(OR(ISBLANK(KW16),ISBLANK(KX10)),"",(KW16-KW15)*KX10)</f>
        <v>266.6399999999976</v>
      </c>
      <c r="KY16" s="83">
        <f>KY10</f>
        <v>4</v>
      </c>
      <c r="KZ16" s="83">
        <f t="shared" ca="1" si="63"/>
        <v>0</v>
      </c>
      <c r="LA16" s="83"/>
      <c r="LB16" s="83"/>
      <c r="LC16" s="83">
        <v>0</v>
      </c>
      <c r="LD16" s="83">
        <f>IF(OR(ISBLANK(LC16),ISBLANK(LD10)),"",(LC16-LC15)*LD10)</f>
        <v>0</v>
      </c>
      <c r="LE16" s="83">
        <f>LE10</f>
        <v>4</v>
      </c>
      <c r="LF16" s="83">
        <f t="shared" ca="1" si="64"/>
        <v>223.07999999997719</v>
      </c>
      <c r="LG16" s="83"/>
      <c r="LH16" s="83"/>
      <c r="LI16" s="83">
        <v>685.37599999999998</v>
      </c>
      <c r="LJ16" s="83">
        <f>IF(OR(ISBLANK(LI16),ISBLANK(LJ10)),"",(LI16-LI15)*LJ10)</f>
        <v>223.07999999997719</v>
      </c>
      <c r="LK16" s="83">
        <f>LK10</f>
        <v>4</v>
      </c>
      <c r="LL16" s="83" t="str">
        <f t="shared" ca="1" si="65"/>
        <v/>
      </c>
      <c r="LM16" s="83"/>
      <c r="LN16" s="83"/>
      <c r="LO16" s="83"/>
      <c r="LP16" s="83" t="str">
        <f>IF(OR(ISBLANK(LO16),ISBLANK(LP10)),"",(LO16-LO15)*LP10)</f>
        <v/>
      </c>
      <c r="LQ16" s="83">
        <f>LQ10</f>
        <v>4</v>
      </c>
      <c r="LR16" s="83" t="str">
        <f t="shared" ca="1" si="66"/>
        <v/>
      </c>
      <c r="LS16" s="83"/>
      <c r="LT16" s="83"/>
      <c r="LU16" s="83"/>
      <c r="LV16" s="83" t="str">
        <f>IF(OR(ISBLANK(LU16),ISBLANK(LV10)),"",(LU16-LU15)*LV10)</f>
        <v/>
      </c>
      <c r="LW16" s="83">
        <f>LW10</f>
        <v>4</v>
      </c>
      <c r="LX16" s="83">
        <f t="shared" ca="1" si="67"/>
        <v>0</v>
      </c>
      <c r="LY16" s="83"/>
      <c r="LZ16" s="83"/>
      <c r="MA16" s="83">
        <v>7.0000000000000001E-3</v>
      </c>
      <c r="MB16" s="83">
        <f>IF(OR(ISBLANK(MA16),ISBLANK(MB10)),"",(MA16-MA15)*MB10)</f>
        <v>0</v>
      </c>
      <c r="MC16" s="83">
        <f>MC10</f>
        <v>4</v>
      </c>
      <c r="MD16" s="83">
        <f t="shared" ca="1" si="68"/>
        <v>66.000000000002501</v>
      </c>
      <c r="ME16" s="83"/>
      <c r="MF16" s="83"/>
      <c r="MG16" s="83">
        <v>112.389</v>
      </c>
      <c r="MH16" s="83">
        <f>IF(OR(ISBLANK(MG16),ISBLANK(MH10)),"",(MG16-MG15)*MH10)</f>
        <v>66.000000000002501</v>
      </c>
      <c r="MI16" s="83">
        <f>MI10</f>
        <v>3</v>
      </c>
      <c r="MJ16" s="83">
        <f t="shared" ca="1" si="69"/>
        <v>-66.000000000002501</v>
      </c>
      <c r="MK16" s="83"/>
      <c r="ML16" s="83"/>
      <c r="MM16" s="83">
        <f t="shared" ca="1" si="70"/>
        <v>-66.000000000002501</v>
      </c>
      <c r="MN16" s="83">
        <f>MN10</f>
        <v>4</v>
      </c>
      <c r="MO16" s="83">
        <f t="shared" ca="1" si="71"/>
        <v>0</v>
      </c>
      <c r="MP16" s="83"/>
      <c r="MQ16" s="83"/>
      <c r="MR16" s="83">
        <v>0.73199999999999998</v>
      </c>
      <c r="MS16" s="83">
        <f>IF(OR(ISBLANK(MR16),ISBLANK(MS10)),"",(MR16-MR15)*MS10)</f>
        <v>0</v>
      </c>
      <c r="MT16" s="83">
        <f>MT10</f>
        <v>4</v>
      </c>
      <c r="MU16" s="83">
        <f t="shared" ca="1" si="72"/>
        <v>2182.4000000004162</v>
      </c>
      <c r="MV16" s="83"/>
      <c r="MW16" s="83"/>
      <c r="MX16" s="83">
        <v>2246.3110000000001</v>
      </c>
      <c r="MY16" s="83">
        <f>IF(OR(ISBLANK(MX16),ISBLANK(MY10)),"",(MX16-MX15)*MY10)</f>
        <v>2182.4000000004162</v>
      </c>
      <c r="MZ16" s="83">
        <f>MZ10</f>
        <v>3</v>
      </c>
      <c r="NA16" s="83">
        <f t="shared" ca="1" si="73"/>
        <v>-2182.4000000004162</v>
      </c>
      <c r="NB16" s="83"/>
      <c r="NC16" s="83"/>
      <c r="ND16" s="83">
        <f t="shared" ca="1" si="74"/>
        <v>-2182.4000000004162</v>
      </c>
      <c r="NE16" s="83">
        <f>NE10</f>
        <v>4</v>
      </c>
      <c r="NF16" s="83">
        <f t="shared" ca="1" si="75"/>
        <v>0</v>
      </c>
      <c r="NG16" s="83"/>
      <c r="NH16" s="83"/>
      <c r="NI16" s="83">
        <v>0.11600000000000001</v>
      </c>
      <c r="NJ16" s="83">
        <f>IF(OR(ISBLANK(NI16),ISBLANK(NJ10)),"",(NI16-NI15)*NJ10)</f>
        <v>0</v>
      </c>
      <c r="NK16" s="83">
        <f>NK10</f>
        <v>4</v>
      </c>
      <c r="NL16" s="83">
        <f t="shared" ca="1" si="76"/>
        <v>13879.9999999992</v>
      </c>
      <c r="NM16" s="83"/>
      <c r="NN16" s="83"/>
      <c r="NO16" s="83">
        <v>3131.942</v>
      </c>
      <c r="NP16" s="83">
        <f>IF(OR(ISBLANK(NO16),ISBLANK(NP10)),"",(NO16-NO15)*NP10)</f>
        <v>13879.9999999992</v>
      </c>
      <c r="NQ16" s="83">
        <f>NQ10</f>
        <v>3</v>
      </c>
      <c r="NR16" s="83">
        <f t="shared" ca="1" si="77"/>
        <v>13147.75</v>
      </c>
      <c r="NS16" s="83"/>
      <c r="NT16" s="83"/>
      <c r="NU16" s="83">
        <v>13147.75</v>
      </c>
      <c r="NV16" s="83">
        <v>3444.9306750000001</v>
      </c>
      <c r="NW16" s="83">
        <f>IF(OR(ISBLANK(NV16),ISBLANK(NW10)),"",(NV16-NV15)*NW10)</f>
        <v>13147.750000002816</v>
      </c>
      <c r="NX16" s="83">
        <f>NX10</f>
        <v>3</v>
      </c>
      <c r="NY16" s="83">
        <f t="shared" ca="1" si="78"/>
        <v>0</v>
      </c>
      <c r="NZ16" s="83"/>
      <c r="OA16" s="83"/>
      <c r="OB16" s="83">
        <v>0</v>
      </c>
      <c r="OC16" s="83">
        <v>0.122</v>
      </c>
      <c r="OD16" s="83">
        <f>IF(OR(ISBLANK(OC16),ISBLANK(OD10)),"",(OC16-OC15)*OD10)</f>
        <v>0</v>
      </c>
      <c r="OE16" s="83">
        <f>OE10</f>
        <v>3</v>
      </c>
      <c r="OF16" s="83">
        <f t="shared" ca="1" si="79"/>
        <v>13147.75</v>
      </c>
      <c r="OG16" s="83"/>
      <c r="OH16" s="83"/>
      <c r="OI16" s="83">
        <f t="shared" ca="1" si="80"/>
        <v>13147.75</v>
      </c>
      <c r="OJ16" s="83">
        <f>OJ10</f>
        <v>5</v>
      </c>
      <c r="OK16" s="83">
        <f t="shared" ca="1" si="81"/>
        <v>13054.5</v>
      </c>
      <c r="OL16" s="83"/>
      <c r="OM16" s="83"/>
      <c r="ON16" s="83">
        <v>3432.2964499999998</v>
      </c>
      <c r="OO16" s="83">
        <f>IF(OR(ISBLANK(ON16),ISBLANK(OO10)),"",(ON16-ON15)*OO10)</f>
        <v>13054.49999999837</v>
      </c>
      <c r="OP16" s="83">
        <v>13054.5</v>
      </c>
      <c r="OQ16" s="83">
        <f>OQ10</f>
        <v>5</v>
      </c>
      <c r="OR16" s="83">
        <f t="shared" ca="1" si="82"/>
        <v>0</v>
      </c>
      <c r="OS16" s="83"/>
      <c r="OT16" s="83"/>
      <c r="OU16" s="83">
        <v>0.16700000000000001</v>
      </c>
      <c r="OV16" s="83">
        <f>IF(OR(ISBLANK(OU16),ISBLANK(OV10)),"",(OU16-OU15)*OV10)</f>
        <v>0</v>
      </c>
      <c r="OW16" s="83">
        <v>0</v>
      </c>
      <c r="OX16" s="83">
        <f>OX10</f>
        <v>3</v>
      </c>
      <c r="OY16" s="83">
        <f t="shared" ca="1" si="83"/>
        <v>13054.5</v>
      </c>
      <c r="OZ16" s="83"/>
      <c r="PA16" s="83"/>
      <c r="PB16" s="83">
        <f t="shared" ca="1" si="84"/>
        <v>13054.5</v>
      </c>
      <c r="PC16" s="83">
        <f>PC10</f>
        <v>4</v>
      </c>
      <c r="PD16" s="83">
        <f t="shared" ca="1" si="85"/>
        <v>0</v>
      </c>
      <c r="PE16" s="83"/>
      <c r="PF16" s="83"/>
      <c r="PG16" s="83">
        <v>0.84399999999999997</v>
      </c>
      <c r="PH16" s="83">
        <f>IF(OR(ISBLANK(PG16),ISBLANK(PH10)),"",(PG16-PG15)*PH10)</f>
        <v>0</v>
      </c>
      <c r="PI16" s="83">
        <f>PI10</f>
        <v>4</v>
      </c>
      <c r="PJ16" s="83">
        <f t="shared" ca="1" si="86"/>
        <v>5720.0000000011642</v>
      </c>
      <c r="PK16" s="83"/>
      <c r="PL16" s="83"/>
      <c r="PM16" s="83">
        <v>1760.1590000000001</v>
      </c>
      <c r="PN16" s="83">
        <f>IF(OR(ISBLANK(PM16),ISBLANK(PN10)),"",(PM16-PM15)*PN10)</f>
        <v>5720.0000000011642</v>
      </c>
      <c r="PO16" s="83">
        <f>PO10</f>
        <v>3</v>
      </c>
      <c r="PP16" s="83">
        <f t="shared" ca="1" si="87"/>
        <v>-5720.0000000011642</v>
      </c>
      <c r="PQ16" s="83"/>
      <c r="PR16" s="83"/>
      <c r="PS16" s="83">
        <f t="shared" ca="1" si="88"/>
        <v>-5720.0000000011642</v>
      </c>
      <c r="PT16" s="83">
        <f>PT10</f>
        <v>4</v>
      </c>
      <c r="PU16" s="83">
        <f t="shared" ca="1" si="89"/>
        <v>0</v>
      </c>
      <c r="PV16" s="83"/>
      <c r="PW16" s="83"/>
      <c r="PX16" s="83">
        <v>1.1930000000000001</v>
      </c>
      <c r="PY16" s="83">
        <f>IF(OR(ISBLANK(PX16),ISBLANK(PY10)),"",(PX16-PX15)*PY10)</f>
        <v>0</v>
      </c>
      <c r="PZ16" s="83">
        <f>PZ10</f>
        <v>4</v>
      </c>
      <c r="QA16" s="83">
        <f t="shared" ca="1" si="90"/>
        <v>3930.000000000291</v>
      </c>
      <c r="QB16" s="83"/>
      <c r="QC16" s="83"/>
      <c r="QD16" s="83">
        <v>1588.684</v>
      </c>
      <c r="QE16" s="83">
        <f>IF(OR(ISBLANK(QD16),ISBLANK(QE10)),"",(QD16-QD15)*QE10)</f>
        <v>3930.000000000291</v>
      </c>
    </row>
    <row r="17" spans="2:447" x14ac:dyDescent="0.25">
      <c r="B17" s="104">
        <v>7</v>
      </c>
      <c r="C17" s="83">
        <f>C10</f>
        <v>3</v>
      </c>
      <c r="D17" s="83">
        <f t="shared" ca="1" si="0"/>
        <v>35022.630492498545</v>
      </c>
      <c r="E17" s="83"/>
      <c r="F17" s="83"/>
      <c r="G17" s="83">
        <f t="shared" ca="1" si="1"/>
        <v>35022.630492498545</v>
      </c>
      <c r="H17" s="83">
        <f t="shared" ca="1" si="2"/>
        <v>35500.313999999998</v>
      </c>
      <c r="I17" s="83">
        <f>I10</f>
        <v>1</v>
      </c>
      <c r="J17" s="83">
        <f t="shared" ca="1" si="3"/>
        <v>35500.313999999998</v>
      </c>
      <c r="K17" s="83">
        <f t="shared" si="4"/>
        <v>35500.313999999998</v>
      </c>
      <c r="L17" s="83">
        <v>35500.313999999998</v>
      </c>
      <c r="M17" s="83"/>
      <c r="N17" s="83">
        <f>N10</f>
        <v>5</v>
      </c>
      <c r="O17" s="83">
        <f t="shared" ca="1" si="5"/>
        <v>0</v>
      </c>
      <c r="P17" s="83"/>
      <c r="Q17" s="83"/>
      <c r="R17" s="83">
        <v>4.2000000000000003E-2</v>
      </c>
      <c r="S17" s="83" t="str">
        <f>IF(OR(ISBLANK(R17),ISBLANK(S10)),"",(R17-R16)*S10)</f>
        <v/>
      </c>
      <c r="T17" s="83">
        <v>0</v>
      </c>
      <c r="U17" s="83">
        <f>U10</f>
        <v>5</v>
      </c>
      <c r="V17" s="83">
        <f t="shared" ca="1" si="6"/>
        <v>0</v>
      </c>
      <c r="W17" s="83"/>
      <c r="X17" s="83"/>
      <c r="Y17" s="83">
        <v>3477.1909999999998</v>
      </c>
      <c r="Z17" s="83" t="str">
        <f>IF(OR(ISBLANK(Y17),ISBLANK(Z10)),"",(Y17-Y16)*Z10)</f>
        <v/>
      </c>
      <c r="AA17" s="83">
        <v>0</v>
      </c>
      <c r="AB17" s="83">
        <f>AB10</f>
        <v>3</v>
      </c>
      <c r="AC17" s="83">
        <f t="shared" ca="1" si="7"/>
        <v>0</v>
      </c>
      <c r="AD17" s="83"/>
      <c r="AE17" s="83"/>
      <c r="AF17" s="83">
        <f t="shared" ca="1" si="8"/>
        <v>0</v>
      </c>
      <c r="AG17" s="83">
        <f>AG10</f>
        <v>5</v>
      </c>
      <c r="AH17" s="83">
        <f t="shared" ca="1" si="9"/>
        <v>0</v>
      </c>
      <c r="AI17" s="83"/>
      <c r="AJ17" s="83"/>
      <c r="AK17" s="83">
        <v>0</v>
      </c>
      <c r="AL17" s="83">
        <v>3.4000000000000002E-2</v>
      </c>
      <c r="AM17" s="83">
        <f>IF(OR(ISBLANK(AL17),ISBLANK(AM10)),"",(AL17-AL16)*AM10)</f>
        <v>0</v>
      </c>
      <c r="AN17" s="83">
        <f>AN10</f>
        <v>5</v>
      </c>
      <c r="AO17" s="83">
        <f t="shared" ca="1" si="10"/>
        <v>2012.99999999992</v>
      </c>
      <c r="AP17" s="83"/>
      <c r="AQ17" s="83"/>
      <c r="AR17" s="83">
        <v>2013</v>
      </c>
      <c r="AS17" s="83">
        <v>1909.077</v>
      </c>
      <c r="AT17" s="83">
        <f>IF(OR(ISBLANK(AS17),ISBLANK(AT10)),"",(AS17-AS16)*AT10)</f>
        <v>2012.99999999992</v>
      </c>
      <c r="AU17" s="83">
        <f>AU10</f>
        <v>3</v>
      </c>
      <c r="AV17" s="83">
        <f t="shared" ca="1" si="11"/>
        <v>-2012.99999999992</v>
      </c>
      <c r="AW17" s="83"/>
      <c r="AX17" s="83"/>
      <c r="AY17" s="83">
        <f t="shared" ca="1" si="12"/>
        <v>-2012.99999999992</v>
      </c>
      <c r="AZ17" s="83">
        <f>AZ10</f>
        <v>5</v>
      </c>
      <c r="BA17" s="83">
        <f t="shared" ca="1" si="13"/>
        <v>0</v>
      </c>
      <c r="BB17" s="83"/>
      <c r="BC17" s="83"/>
      <c r="BD17" s="83">
        <v>0</v>
      </c>
      <c r="BE17" s="83">
        <v>3.3000000000000002E-2</v>
      </c>
      <c r="BF17" s="83">
        <f>IF(OR(ISBLANK(BE17),ISBLANK(BF10)),"",(BE17-BE16)*BF10)</f>
        <v>0</v>
      </c>
      <c r="BG17" s="83">
        <f>BG10</f>
        <v>5</v>
      </c>
      <c r="BH17" s="83">
        <f t="shared" ca="1" si="14"/>
        <v>2017.3999999998159</v>
      </c>
      <c r="BI17" s="83"/>
      <c r="BJ17" s="83"/>
      <c r="BK17" s="83">
        <v>2017</v>
      </c>
      <c r="BL17" s="83">
        <v>1746.1759999999999</v>
      </c>
      <c r="BM17" s="83">
        <f>IF(OR(ISBLANK(BL17),ISBLANK(BM10)),"",(BL17-BL16)*BM10)</f>
        <v>2017.3999999998159</v>
      </c>
      <c r="BN17" s="83">
        <f>BN10</f>
        <v>3</v>
      </c>
      <c r="BO17" s="83">
        <f t="shared" ca="1" si="15"/>
        <v>-2017.3999999998159</v>
      </c>
      <c r="BP17" s="83"/>
      <c r="BQ17" s="83"/>
      <c r="BR17" s="83">
        <f t="shared" ca="1" si="16"/>
        <v>-2017.3999999998159</v>
      </c>
      <c r="BS17" s="83">
        <f>BS10</f>
        <v>4</v>
      </c>
      <c r="BT17" s="83">
        <f t="shared" ca="1" si="17"/>
        <v>0</v>
      </c>
      <c r="BU17" s="83"/>
      <c r="BV17" s="83"/>
      <c r="BW17" s="83">
        <v>7.343</v>
      </c>
      <c r="BX17" s="83">
        <f>IF(OR(ISBLANK(BW17),ISBLANK(BX10)),"",(BW17-BW16)*BX10)</f>
        <v>0</v>
      </c>
      <c r="BY17" s="83">
        <f>BY10</f>
        <v>4</v>
      </c>
      <c r="BZ17" s="83">
        <f t="shared" ca="1" si="18"/>
        <v>1045.00000000005</v>
      </c>
      <c r="CA17" s="83"/>
      <c r="CB17" s="83"/>
      <c r="CC17" s="83">
        <v>989.54899999999998</v>
      </c>
      <c r="CD17" s="83">
        <f>IF(OR(ISBLANK(CC17),ISBLANK(CD10)),"",(CC17-CC16)*CD10)</f>
        <v>1045.00000000005</v>
      </c>
      <c r="CE17" s="83">
        <f>CE10</f>
        <v>3</v>
      </c>
      <c r="CF17" s="83">
        <f t="shared" ca="1" si="19"/>
        <v>-1045.00000000005</v>
      </c>
      <c r="CG17" s="83"/>
      <c r="CH17" s="83"/>
      <c r="CI17" s="83">
        <f t="shared" ca="1" si="20"/>
        <v>-1045.00000000005</v>
      </c>
      <c r="CJ17" s="83">
        <f>CJ10</f>
        <v>4</v>
      </c>
      <c r="CK17" s="83">
        <f t="shared" ca="1" si="21"/>
        <v>0</v>
      </c>
      <c r="CL17" s="83"/>
      <c r="CM17" s="83"/>
      <c r="CN17" s="83">
        <v>6.9039999999999999</v>
      </c>
      <c r="CO17" s="83">
        <f>IF(OR(ISBLANK(CN17),ISBLANK(CO10)),"",(CN17-CN16)*CO10)</f>
        <v>0</v>
      </c>
      <c r="CP17" s="83">
        <f>CP10</f>
        <v>4</v>
      </c>
      <c r="CQ17" s="83">
        <f t="shared" ca="1" si="22"/>
        <v>974.59999999996398</v>
      </c>
      <c r="CR17" s="83"/>
      <c r="CS17" s="83"/>
      <c r="CT17" s="83">
        <v>911.55399999999997</v>
      </c>
      <c r="CU17" s="83">
        <f>IF(OR(ISBLANK(CT17),ISBLANK(CU10)),"",(CT17-CT16)*CU10)</f>
        <v>974.59999999996398</v>
      </c>
      <c r="CV17" s="83">
        <f>CV10</f>
        <v>4</v>
      </c>
      <c r="CW17" s="83">
        <f t="shared" ca="1" si="23"/>
        <v>1744.5999999997639</v>
      </c>
      <c r="CX17" s="83"/>
      <c r="CY17" s="83"/>
      <c r="CZ17" s="83">
        <v>1428.09</v>
      </c>
      <c r="DA17" s="83">
        <f>IF(OR(ISBLANK(CZ17),ISBLANK(DA10)),"",(CZ17-CZ16)*DA10)</f>
        <v>1744.5999999997639</v>
      </c>
      <c r="DB17" s="83">
        <f>DB10</f>
        <v>4</v>
      </c>
      <c r="DC17" s="83">
        <f t="shared" ca="1" si="24"/>
        <v>0</v>
      </c>
      <c r="DD17" s="83"/>
      <c r="DE17" s="83"/>
      <c r="DF17" s="83">
        <v>78.962000000000003</v>
      </c>
      <c r="DG17" s="83">
        <f>IF(OR(ISBLANK(DF17),ISBLANK(DG10)),"",(DF17-DF16)*DG10)</f>
        <v>0</v>
      </c>
      <c r="DH17" s="83">
        <f>DH10</f>
        <v>3</v>
      </c>
      <c r="DI17" s="83">
        <f t="shared" ca="1" si="25"/>
        <v>1744.5999999997639</v>
      </c>
      <c r="DJ17" s="83"/>
      <c r="DK17" s="83"/>
      <c r="DL17" s="83">
        <f t="shared" ca="1" si="26"/>
        <v>1744.5999999997639</v>
      </c>
      <c r="DM17" s="83">
        <f>DM10</f>
        <v>4</v>
      </c>
      <c r="DN17" s="83">
        <f t="shared" ca="1" si="27"/>
        <v>5000</v>
      </c>
      <c r="DO17" s="83"/>
      <c r="DP17" s="83"/>
      <c r="DQ17" s="83">
        <v>1671.8779999999999</v>
      </c>
      <c r="DR17" s="83">
        <f>IF(OR(ISBLANK(DQ17),ISBLANK(DR10)),"",(DQ17-DQ16)*DR10)</f>
        <v>5000</v>
      </c>
      <c r="DS17" s="83">
        <f>DS10</f>
        <v>4</v>
      </c>
      <c r="DT17" s="83">
        <f t="shared" ca="1" si="28"/>
        <v>0</v>
      </c>
      <c r="DU17" s="83"/>
      <c r="DV17" s="83"/>
      <c r="DW17" s="83">
        <v>0.89100000000000001</v>
      </c>
      <c r="DX17" s="83">
        <f>IF(OR(ISBLANK(DW17),ISBLANK(DX10)),"",(DW17-DW16)*DX10)</f>
        <v>0</v>
      </c>
      <c r="DY17" s="83">
        <f>DY10</f>
        <v>3</v>
      </c>
      <c r="DZ17" s="83">
        <f t="shared" ca="1" si="29"/>
        <v>5000</v>
      </c>
      <c r="EA17" s="83"/>
      <c r="EB17" s="83"/>
      <c r="EC17" s="83">
        <f t="shared" ca="1" si="30"/>
        <v>5000</v>
      </c>
      <c r="ED17" s="83">
        <f>ED10</f>
        <v>4</v>
      </c>
      <c r="EE17" s="83">
        <f t="shared" ca="1" si="31"/>
        <v>0</v>
      </c>
      <c r="EF17" s="83"/>
      <c r="EG17" s="83"/>
      <c r="EH17" s="83">
        <v>57.915999999999997</v>
      </c>
      <c r="EI17" s="83">
        <f>IF(OR(ISBLANK(EH17),ISBLANK(EI10)),"",(EH17-EH16)*EI10)</f>
        <v>0</v>
      </c>
      <c r="EJ17" s="83">
        <f>EJ10</f>
        <v>4</v>
      </c>
      <c r="EK17" s="83">
        <f t="shared" ca="1" si="32"/>
        <v>5359.9999999994452</v>
      </c>
      <c r="EL17" s="83"/>
      <c r="EM17" s="83"/>
      <c r="EN17" s="83">
        <v>747.05899999999997</v>
      </c>
      <c r="EO17" s="83">
        <f>IF(OR(ISBLANK(EN17),ISBLANK(EO10)),"",(EN17-EN16)*EO10)</f>
        <v>5359.9999999994452</v>
      </c>
      <c r="EP17" s="83">
        <f>EP10</f>
        <v>4</v>
      </c>
      <c r="EQ17" s="83">
        <f t="shared" ca="1" si="33"/>
        <v>5299.9999999997272</v>
      </c>
      <c r="ER17" s="83"/>
      <c r="ES17" s="83"/>
      <c r="ET17" s="83">
        <v>886.47500000000002</v>
      </c>
      <c r="EU17" s="83">
        <f>IF(OR(ISBLANK(ET17),ISBLANK(EU10)),"",(ET17-ET16)*EU10)</f>
        <v>5299.9999999997272</v>
      </c>
      <c r="EV17" s="83">
        <f>EV10</f>
        <v>4</v>
      </c>
      <c r="EW17" s="83">
        <f t="shared" ca="1" si="34"/>
        <v>0</v>
      </c>
      <c r="EX17" s="83"/>
      <c r="EY17" s="83"/>
      <c r="EZ17" s="83">
        <v>38.436999999999998</v>
      </c>
      <c r="FA17" s="83">
        <f>IF(OR(ISBLANK(EZ17),ISBLANK(FA10)),"",(EZ17-EZ16)*FA10)</f>
        <v>0</v>
      </c>
      <c r="FB17" s="83">
        <f>FB10</f>
        <v>4</v>
      </c>
      <c r="FC17" s="83">
        <f t="shared" ca="1" si="35"/>
        <v>12770.000000000437</v>
      </c>
      <c r="FD17" s="83"/>
      <c r="FE17" s="83"/>
      <c r="FF17" s="83">
        <v>2997.0250000000001</v>
      </c>
      <c r="FG17" s="83">
        <f>IF(OR(ISBLANK(FF17),ISBLANK(FG10)),"",(FF17-FF16)*FG10)</f>
        <v>12770.000000000437</v>
      </c>
      <c r="FH17" s="83">
        <f>FH10</f>
        <v>4</v>
      </c>
      <c r="FI17" s="83">
        <f t="shared" ca="1" si="36"/>
        <v>0</v>
      </c>
      <c r="FJ17" s="83"/>
      <c r="FK17" s="83"/>
      <c r="FL17" s="83">
        <v>0.122</v>
      </c>
      <c r="FM17" s="83">
        <f>IF(OR(ISBLANK(FL17),ISBLANK(FM10)),"",(FL17-FL16)*FM10)</f>
        <v>0</v>
      </c>
      <c r="FN17" s="83">
        <f>FN10</f>
        <v>4</v>
      </c>
      <c r="FO17" s="83">
        <f t="shared" ca="1" si="37"/>
        <v>1535.6000000002041</v>
      </c>
      <c r="FP17" s="83"/>
      <c r="FQ17" s="83"/>
      <c r="FR17" s="83">
        <v>1590.71</v>
      </c>
      <c r="FS17" s="83">
        <f>IF(OR(ISBLANK(FR17),ISBLANK(FS10)),"",(FR17-FR16)*FS10)</f>
        <v>1535.6000000002041</v>
      </c>
      <c r="FT17" s="83">
        <f>FT10</f>
        <v>4</v>
      </c>
      <c r="FU17" s="83">
        <f t="shared" ca="1" si="38"/>
        <v>0</v>
      </c>
      <c r="FV17" s="83"/>
      <c r="FW17" s="83"/>
      <c r="FX17" s="83">
        <v>19.524999999999999</v>
      </c>
      <c r="FY17" s="83">
        <f>IF(OR(ISBLANK(FX17),ISBLANK(FY10)),"",(FX17-FX16)*FY10)</f>
        <v>0</v>
      </c>
      <c r="FZ17" s="83">
        <f>FZ10</f>
        <v>5</v>
      </c>
      <c r="GA17" s="83">
        <f t="shared" ca="1" si="39"/>
        <v>0</v>
      </c>
      <c r="GB17" s="83"/>
      <c r="GC17" s="83"/>
      <c r="GD17" s="83">
        <v>10.849</v>
      </c>
      <c r="GE17" s="83" t="str">
        <f>IF(OR(ISBLANK(GD17),ISBLANK(GE10)),"",(GD17-GD16)*GE10)</f>
        <v/>
      </c>
      <c r="GF17" s="83">
        <v>0</v>
      </c>
      <c r="GG17" s="83">
        <f>GG10</f>
        <v>5</v>
      </c>
      <c r="GH17" s="83">
        <f t="shared" ca="1" si="40"/>
        <v>14223.875</v>
      </c>
      <c r="GI17" s="83"/>
      <c r="GJ17" s="83"/>
      <c r="GK17" s="83">
        <v>5620.57</v>
      </c>
      <c r="GL17" s="83" t="str">
        <f>IF(OR(ISBLANK(GK17),ISBLANK(GL10)),"",(GK17-GK16)*GL10)</f>
        <v/>
      </c>
      <c r="GM17" s="83">
        <v>14223.875</v>
      </c>
      <c r="GN17" s="83">
        <f>GN10</f>
        <v>3</v>
      </c>
      <c r="GO17" s="83">
        <f t="shared" ca="1" si="41"/>
        <v>-14223.875</v>
      </c>
      <c r="GP17" s="83"/>
      <c r="GQ17" s="83"/>
      <c r="GR17" s="83">
        <f t="shared" ca="1" si="42"/>
        <v>-14223.875</v>
      </c>
      <c r="GS17" s="83">
        <f>GS10</f>
        <v>5</v>
      </c>
      <c r="GT17" s="83">
        <f t="shared" ca="1" si="43"/>
        <v>0</v>
      </c>
      <c r="GU17" s="83"/>
      <c r="GV17" s="83"/>
      <c r="GW17" s="83">
        <v>6.0000000000000001E-3</v>
      </c>
      <c r="GX17" s="83" t="str">
        <f>IF(OR(ISBLANK(GW17),ISBLANK(GX10)),"",(GW17-GW16)*GX10)</f>
        <v/>
      </c>
      <c r="GY17" s="83">
        <v>0</v>
      </c>
      <c r="GZ17" s="83">
        <f>GZ10</f>
        <v>5</v>
      </c>
      <c r="HA17" s="83">
        <f t="shared" ca="1" si="44"/>
        <v>2983.145</v>
      </c>
      <c r="HB17" s="83"/>
      <c r="HC17" s="83"/>
      <c r="HD17" s="83">
        <v>3030.6210000000001</v>
      </c>
      <c r="HE17" s="83" t="str">
        <f>IF(OR(ISBLANK(HD17),ISBLANK(HE10)),"",(HD17-HD16)*HE10)</f>
        <v/>
      </c>
      <c r="HF17" s="83">
        <v>2983.145</v>
      </c>
      <c r="HG17" s="83">
        <f>HG10</f>
        <v>3</v>
      </c>
      <c r="HH17" s="83">
        <f t="shared" ca="1" si="45"/>
        <v>-2983.145</v>
      </c>
      <c r="HI17" s="83"/>
      <c r="HJ17" s="83"/>
      <c r="HK17" s="83">
        <f t="shared" ca="1" si="46"/>
        <v>-2983.145</v>
      </c>
      <c r="HL17" s="83">
        <f>HL10</f>
        <v>5</v>
      </c>
      <c r="HM17" s="83">
        <f t="shared" ca="1" si="47"/>
        <v>0</v>
      </c>
      <c r="HN17" s="83"/>
      <c r="HO17" s="83"/>
      <c r="HP17" s="83">
        <v>95.911000000000001</v>
      </c>
      <c r="HQ17" s="83" t="str">
        <f>IF(OR(ISBLANK(HP17),ISBLANK(HQ10)),"",(HP17-HP16)*HQ10)</f>
        <v/>
      </c>
      <c r="HR17" s="83">
        <v>0</v>
      </c>
      <c r="HS17" s="83">
        <f>HS10</f>
        <v>5</v>
      </c>
      <c r="HT17" s="83">
        <f t="shared" ca="1" si="48"/>
        <v>1929.345</v>
      </c>
      <c r="HU17" s="83"/>
      <c r="HV17" s="83"/>
      <c r="HW17" s="83">
        <v>1254.4739999999999</v>
      </c>
      <c r="HX17" s="83" t="str">
        <f>IF(OR(ISBLANK(HW17),ISBLANK(HX10)),"",(HW17-HW16)*HX10)</f>
        <v/>
      </c>
      <c r="HY17" s="83">
        <v>1929.345</v>
      </c>
      <c r="HZ17" s="83">
        <f>HZ10</f>
        <v>4</v>
      </c>
      <c r="IA17" s="83">
        <f t="shared" ca="1" si="49"/>
        <v>0</v>
      </c>
      <c r="IB17" s="83"/>
      <c r="IC17" s="83"/>
      <c r="ID17" s="83">
        <v>2.4E-2</v>
      </c>
      <c r="IE17" s="83">
        <f>IF(OR(ISBLANK(ID17),ISBLANK(IE10)),"",(ID17-ID16)*IE10)</f>
        <v>0</v>
      </c>
      <c r="IF17" s="83">
        <f>IF10</f>
        <v>4</v>
      </c>
      <c r="IG17" s="83">
        <f t="shared" ca="1" si="50"/>
        <v>160.59999999995398</v>
      </c>
      <c r="IH17" s="83"/>
      <c r="II17" s="83"/>
      <c r="IJ17" s="83">
        <v>342.28100000000001</v>
      </c>
      <c r="IK17" s="83">
        <f>IF(OR(ISBLANK(IJ17),ISBLANK(IK10)),"",(IJ17-IJ16)*IK10)</f>
        <v>160.59999999995398</v>
      </c>
      <c r="IL17" s="83">
        <f>IL10</f>
        <v>4</v>
      </c>
      <c r="IM17" s="83">
        <f t="shared" ca="1" si="51"/>
        <v>5280.0000000002001</v>
      </c>
      <c r="IN17" s="83"/>
      <c r="IO17" s="83"/>
      <c r="IP17" s="83">
        <v>730.101</v>
      </c>
      <c r="IQ17" s="83">
        <f>IF(OR(ISBLANK(IP17),ISBLANK(IQ10)),"",(IP17-IP16)*IQ10)</f>
        <v>5280.0000000002001</v>
      </c>
      <c r="IR17" s="83">
        <f>IR10</f>
        <v>4</v>
      </c>
      <c r="IS17" s="83">
        <f t="shared" ca="1" si="52"/>
        <v>0</v>
      </c>
      <c r="IT17" s="83"/>
      <c r="IU17" s="83"/>
      <c r="IV17" s="83">
        <v>63.350999999999999</v>
      </c>
      <c r="IW17" s="83">
        <f>IF(OR(ISBLANK(IV17),ISBLANK(IW10)),"",(IV17-IV16)*IW10)</f>
        <v>0</v>
      </c>
      <c r="IX17" s="83">
        <f>IX10</f>
        <v>4</v>
      </c>
      <c r="IY17" s="83">
        <f t="shared" ca="1" si="53"/>
        <v>0</v>
      </c>
      <c r="IZ17" s="83"/>
      <c r="JA17" s="83"/>
      <c r="JB17" s="83">
        <v>0</v>
      </c>
      <c r="JC17" s="83">
        <f>IF(OR(ISBLANK(JB17),ISBLANK(JC10)),"",(JB17-JB16)*JC10)</f>
        <v>0</v>
      </c>
      <c r="JD17" s="83">
        <f>JD10</f>
        <v>4</v>
      </c>
      <c r="JE17" s="83">
        <f t="shared" ca="1" si="54"/>
        <v>4.3999999999995154</v>
      </c>
      <c r="JF17" s="83"/>
      <c r="JG17" s="83"/>
      <c r="JH17" s="83">
        <v>4.548</v>
      </c>
      <c r="JI17" s="83">
        <f>IF(OR(ISBLANK(JH17),ISBLANK(JI10)),"",(JH17-JH16)*JI10)</f>
        <v>4.3999999999995154</v>
      </c>
      <c r="JJ17" s="83">
        <f>JJ10</f>
        <v>4</v>
      </c>
      <c r="JK17" s="83">
        <f t="shared" ca="1" si="55"/>
        <v>0</v>
      </c>
      <c r="JL17" s="83"/>
      <c r="JM17" s="83"/>
      <c r="JN17" s="83">
        <v>0</v>
      </c>
      <c r="JO17" s="83">
        <f>IF(OR(ISBLANK(JN17),ISBLANK(JO10)),"",(JN17-JN16)*JO10)</f>
        <v>0</v>
      </c>
      <c r="JP17" s="83">
        <f>JP10</f>
        <v>4</v>
      </c>
      <c r="JQ17" s="83">
        <f t="shared" ca="1" si="56"/>
        <v>0</v>
      </c>
      <c r="JR17" s="83"/>
      <c r="JS17" s="83"/>
      <c r="JT17" s="83">
        <v>0.18</v>
      </c>
      <c r="JU17" s="83">
        <f>IF(OR(ISBLANK(JT17),ISBLANK(JU10)),"",(JT17-JT16)*JU10)</f>
        <v>0</v>
      </c>
      <c r="JV17" s="83">
        <f>JV10</f>
        <v>4</v>
      </c>
      <c r="JW17" s="83">
        <f t="shared" ca="1" si="57"/>
        <v>0</v>
      </c>
      <c r="JX17" s="83"/>
      <c r="JY17" s="83"/>
      <c r="JZ17" s="83">
        <v>764.78700000000003</v>
      </c>
      <c r="KA17" s="83">
        <f>IF(OR(ISBLANK(JZ17),ISBLANK(KA10)),"",(JZ17-JZ16)*KA10)</f>
        <v>0</v>
      </c>
      <c r="KB17" s="83">
        <f>KB10</f>
        <v>4</v>
      </c>
      <c r="KC17" s="83">
        <f t="shared" ca="1" si="58"/>
        <v>501.60000000001901</v>
      </c>
      <c r="KD17" s="83"/>
      <c r="KE17" s="83"/>
      <c r="KF17" s="83">
        <v>369.55799999999999</v>
      </c>
      <c r="KG17" s="83">
        <f>IF(OR(ISBLANK(KF17),ISBLANK(KG10)),"",(KF17-KF16)*KG10)</f>
        <v>501.60000000001901</v>
      </c>
      <c r="KH17" s="83">
        <f>KH10</f>
        <v>3</v>
      </c>
      <c r="KI17" s="83">
        <f t="shared" ca="1" si="59"/>
        <v>-501.60000000001901</v>
      </c>
      <c r="KJ17" s="83"/>
      <c r="KK17" s="83"/>
      <c r="KL17" s="83">
        <f t="shared" ca="1" si="60"/>
        <v>-501.60000000001901</v>
      </c>
      <c r="KM17" s="83">
        <f>KM10</f>
        <v>4</v>
      </c>
      <c r="KN17" s="83">
        <f t="shared" ca="1" si="61"/>
        <v>0</v>
      </c>
      <c r="KO17" s="83"/>
      <c r="KP17" s="83"/>
      <c r="KQ17" s="83">
        <v>0</v>
      </c>
      <c r="KR17" s="83">
        <f>IF(OR(ISBLANK(KQ17),ISBLANK(KR10)),"",(KQ17-KQ16)*KR10)</f>
        <v>0</v>
      </c>
      <c r="KS17" s="83">
        <f>KS10</f>
        <v>4</v>
      </c>
      <c r="KT17" s="83">
        <f t="shared" ca="1" si="62"/>
        <v>296.99999999995498</v>
      </c>
      <c r="KU17" s="83"/>
      <c r="KV17" s="83"/>
      <c r="KW17" s="83">
        <v>342.2</v>
      </c>
      <c r="KX17" s="83">
        <f>IF(OR(ISBLANK(KW17),ISBLANK(KX10)),"",(KW17-KW16)*KX10)</f>
        <v>296.99999999995498</v>
      </c>
      <c r="KY17" s="83">
        <f>KY10</f>
        <v>4</v>
      </c>
      <c r="KZ17" s="83">
        <f t="shared" ca="1" si="63"/>
        <v>0</v>
      </c>
      <c r="LA17" s="83"/>
      <c r="LB17" s="83"/>
      <c r="LC17" s="83">
        <v>0</v>
      </c>
      <c r="LD17" s="83">
        <f>IF(OR(ISBLANK(LC17),ISBLANK(LD10)),"",(LC17-LC16)*LD10)</f>
        <v>0</v>
      </c>
      <c r="LE17" s="83">
        <f>LE10</f>
        <v>4</v>
      </c>
      <c r="LF17" s="83">
        <f t="shared" ca="1" si="64"/>
        <v>208.56000000002041</v>
      </c>
      <c r="LG17" s="83"/>
      <c r="LH17" s="83"/>
      <c r="LI17" s="83">
        <v>685.53399999999999</v>
      </c>
      <c r="LJ17" s="83">
        <f>IF(OR(ISBLANK(LI17),ISBLANK(LJ10)),"",(LI17-LI16)*LJ10)</f>
        <v>208.56000000002041</v>
      </c>
      <c r="LK17" s="83">
        <f>LK10</f>
        <v>4</v>
      </c>
      <c r="LL17" s="83" t="str">
        <f t="shared" ca="1" si="65"/>
        <v/>
      </c>
      <c r="LM17" s="83"/>
      <c r="LN17" s="83"/>
      <c r="LO17" s="83"/>
      <c r="LP17" s="83" t="str">
        <f>IF(OR(ISBLANK(LO17),ISBLANK(LP10)),"",(LO17-LO16)*LP10)</f>
        <v/>
      </c>
      <c r="LQ17" s="83">
        <f>LQ10</f>
        <v>4</v>
      </c>
      <c r="LR17" s="83" t="str">
        <f t="shared" ca="1" si="66"/>
        <v/>
      </c>
      <c r="LS17" s="83"/>
      <c r="LT17" s="83"/>
      <c r="LU17" s="83"/>
      <c r="LV17" s="83" t="str">
        <f>IF(OR(ISBLANK(LU17),ISBLANK(LV10)),"",(LU17-LU16)*LV10)</f>
        <v/>
      </c>
      <c r="LW17" s="83">
        <f>LW10</f>
        <v>4</v>
      </c>
      <c r="LX17" s="83">
        <f t="shared" ca="1" si="67"/>
        <v>0</v>
      </c>
      <c r="LY17" s="83"/>
      <c r="LZ17" s="83"/>
      <c r="MA17" s="83">
        <v>7.0000000000000001E-3</v>
      </c>
      <c r="MB17" s="83">
        <f>IF(OR(ISBLANK(MA17),ISBLANK(MB10)),"",(MA17-MA16)*MB10)</f>
        <v>0</v>
      </c>
      <c r="MC17" s="83">
        <f>MC10</f>
        <v>4</v>
      </c>
      <c r="MD17" s="83">
        <f t="shared" ca="1" si="68"/>
        <v>57.20000000002301</v>
      </c>
      <c r="ME17" s="83"/>
      <c r="MF17" s="83"/>
      <c r="MG17" s="83">
        <v>112.41500000000001</v>
      </c>
      <c r="MH17" s="83">
        <f>IF(OR(ISBLANK(MG17),ISBLANK(MH10)),"",(MG17-MG16)*MH10)</f>
        <v>57.20000000002301</v>
      </c>
      <c r="MI17" s="83">
        <f>MI10</f>
        <v>3</v>
      </c>
      <c r="MJ17" s="83">
        <f t="shared" ca="1" si="69"/>
        <v>-57.20000000002301</v>
      </c>
      <c r="MK17" s="83"/>
      <c r="ML17" s="83"/>
      <c r="MM17" s="83">
        <f t="shared" ca="1" si="70"/>
        <v>-57.20000000002301</v>
      </c>
      <c r="MN17" s="83">
        <f>MN10</f>
        <v>4</v>
      </c>
      <c r="MO17" s="83">
        <f t="shared" ca="1" si="71"/>
        <v>0</v>
      </c>
      <c r="MP17" s="83"/>
      <c r="MQ17" s="83"/>
      <c r="MR17" s="83">
        <v>0.73199999999999998</v>
      </c>
      <c r="MS17" s="83">
        <f>IF(OR(ISBLANK(MR17),ISBLANK(MS10)),"",(MR17-MR16)*MS10)</f>
        <v>0</v>
      </c>
      <c r="MT17" s="83">
        <f>MT10</f>
        <v>4</v>
      </c>
      <c r="MU17" s="83">
        <f t="shared" ca="1" si="72"/>
        <v>2004.2000000001281</v>
      </c>
      <c r="MV17" s="83"/>
      <c r="MW17" s="83"/>
      <c r="MX17" s="83">
        <v>2247.2220000000002</v>
      </c>
      <c r="MY17" s="83">
        <f>IF(OR(ISBLANK(MX17),ISBLANK(MY10)),"",(MX17-MX16)*MY10)</f>
        <v>2004.2000000001281</v>
      </c>
      <c r="MZ17" s="83">
        <f>MZ10</f>
        <v>3</v>
      </c>
      <c r="NA17" s="83">
        <f t="shared" ca="1" si="73"/>
        <v>-2004.2000000001281</v>
      </c>
      <c r="NB17" s="83"/>
      <c r="NC17" s="83"/>
      <c r="ND17" s="83">
        <f t="shared" ca="1" si="74"/>
        <v>-2004.2000000001281</v>
      </c>
      <c r="NE17" s="83">
        <f>NE10</f>
        <v>4</v>
      </c>
      <c r="NF17" s="83">
        <f t="shared" ca="1" si="75"/>
        <v>0</v>
      </c>
      <c r="NG17" s="83"/>
      <c r="NH17" s="83"/>
      <c r="NI17" s="83">
        <v>0.11600000000000001</v>
      </c>
      <c r="NJ17" s="83">
        <f>IF(OR(ISBLANK(NI17),ISBLANK(NJ10)),"",(NI17-NI16)*NJ10)</f>
        <v>0</v>
      </c>
      <c r="NK17" s="83">
        <f>NK10</f>
        <v>4</v>
      </c>
      <c r="NL17" s="83">
        <f t="shared" ca="1" si="76"/>
        <v>12970.000000000255</v>
      </c>
      <c r="NM17" s="83"/>
      <c r="NN17" s="83"/>
      <c r="NO17" s="83">
        <v>3133.239</v>
      </c>
      <c r="NP17" s="83">
        <f>IF(OR(ISBLANK(NO17),ISBLANK(NP10)),"",(NO17-NO16)*NP10)</f>
        <v>12970.000000000255</v>
      </c>
      <c r="NQ17" s="83">
        <f>NQ10</f>
        <v>3</v>
      </c>
      <c r="NR17" s="83">
        <f t="shared" ca="1" si="77"/>
        <v>12350</v>
      </c>
      <c r="NS17" s="83"/>
      <c r="NT17" s="83"/>
      <c r="NU17" s="83">
        <v>12350</v>
      </c>
      <c r="NV17" s="83">
        <v>3446.1656750000002</v>
      </c>
      <c r="NW17" s="83">
        <f>IF(OR(ISBLANK(NV17),ISBLANK(NW10)),"",(NV17-NV16)*NW10)</f>
        <v>12350.000000001273</v>
      </c>
      <c r="NX17" s="83">
        <f>NX10</f>
        <v>3</v>
      </c>
      <c r="NY17" s="83">
        <f t="shared" ca="1" si="78"/>
        <v>0</v>
      </c>
      <c r="NZ17" s="83"/>
      <c r="OA17" s="83"/>
      <c r="OB17" s="83">
        <v>0</v>
      </c>
      <c r="OC17" s="83">
        <v>0.122</v>
      </c>
      <c r="OD17" s="83">
        <f>IF(OR(ISBLANK(OC17),ISBLANK(OD10)),"",(OC17-OC16)*OD10)</f>
        <v>0</v>
      </c>
      <c r="OE17" s="83">
        <f>OE10</f>
        <v>3</v>
      </c>
      <c r="OF17" s="83">
        <f t="shared" ca="1" si="79"/>
        <v>12350</v>
      </c>
      <c r="OG17" s="83"/>
      <c r="OH17" s="83"/>
      <c r="OI17" s="83">
        <f t="shared" ca="1" si="80"/>
        <v>12350</v>
      </c>
      <c r="OJ17" s="83">
        <f>OJ10</f>
        <v>5</v>
      </c>
      <c r="OK17" s="83">
        <f t="shared" ca="1" si="81"/>
        <v>12258.25</v>
      </c>
      <c r="OL17" s="83"/>
      <c r="OM17" s="83"/>
      <c r="ON17" s="83">
        <v>3433.5222749999998</v>
      </c>
      <c r="OO17" s="83">
        <f>IF(OR(ISBLANK(ON17),ISBLANK(OO10)),"",(ON17-ON16)*OO10)</f>
        <v>12258.249999999862</v>
      </c>
      <c r="OP17" s="83">
        <v>12258.25</v>
      </c>
      <c r="OQ17" s="83">
        <f>OQ10</f>
        <v>5</v>
      </c>
      <c r="OR17" s="83">
        <f t="shared" ca="1" si="82"/>
        <v>0</v>
      </c>
      <c r="OS17" s="83"/>
      <c r="OT17" s="83"/>
      <c r="OU17" s="83">
        <v>0.16700000000000001</v>
      </c>
      <c r="OV17" s="83">
        <f>IF(OR(ISBLANK(OU17),ISBLANK(OV10)),"",(OU17-OU16)*OV10)</f>
        <v>0</v>
      </c>
      <c r="OW17" s="83">
        <v>0</v>
      </c>
      <c r="OX17" s="83">
        <f>OX10</f>
        <v>3</v>
      </c>
      <c r="OY17" s="83">
        <f t="shared" ca="1" si="83"/>
        <v>12258.25</v>
      </c>
      <c r="OZ17" s="83"/>
      <c r="PA17" s="83"/>
      <c r="PB17" s="83">
        <f t="shared" ca="1" si="84"/>
        <v>12258.25</v>
      </c>
      <c r="PC17" s="83">
        <f>PC10</f>
        <v>4</v>
      </c>
      <c r="PD17" s="83">
        <f t="shared" ca="1" si="85"/>
        <v>0</v>
      </c>
      <c r="PE17" s="83"/>
      <c r="PF17" s="83"/>
      <c r="PG17" s="83">
        <v>0.84399999999999997</v>
      </c>
      <c r="PH17" s="83">
        <f>IF(OR(ISBLANK(PG17),ISBLANK(PH10)),"",(PG17-PG16)*PH10)</f>
        <v>0</v>
      </c>
      <c r="PI17" s="83">
        <f>PI10</f>
        <v>4</v>
      </c>
      <c r="PJ17" s="83">
        <f t="shared" ca="1" si="86"/>
        <v>5109.9999999996726</v>
      </c>
      <c r="PK17" s="83"/>
      <c r="PL17" s="83"/>
      <c r="PM17" s="83">
        <v>1760.67</v>
      </c>
      <c r="PN17" s="83">
        <f>IF(OR(ISBLANK(PM17),ISBLANK(PN10)),"",(PM17-PM16)*PN10)</f>
        <v>5109.9999999996726</v>
      </c>
      <c r="PO17" s="83">
        <f>PO10</f>
        <v>3</v>
      </c>
      <c r="PP17" s="83">
        <f t="shared" ca="1" si="87"/>
        <v>-5109.9999999996726</v>
      </c>
      <c r="PQ17" s="83"/>
      <c r="PR17" s="83"/>
      <c r="PS17" s="83">
        <f t="shared" ca="1" si="88"/>
        <v>-5109.9999999996726</v>
      </c>
      <c r="PT17" s="83">
        <f>PT10</f>
        <v>4</v>
      </c>
      <c r="PU17" s="83">
        <f t="shared" ca="1" si="89"/>
        <v>0</v>
      </c>
      <c r="PV17" s="83"/>
      <c r="PW17" s="83"/>
      <c r="PX17" s="83">
        <v>1.1930000000000001</v>
      </c>
      <c r="PY17" s="83">
        <f>IF(OR(ISBLANK(PX17),ISBLANK(PY10)),"",(PX17-PX16)*PY10)</f>
        <v>0</v>
      </c>
      <c r="PZ17" s="83">
        <f>PZ10</f>
        <v>4</v>
      </c>
      <c r="QA17" s="83">
        <f t="shared" ca="1" si="90"/>
        <v>3410.0000000012187</v>
      </c>
      <c r="QB17" s="83"/>
      <c r="QC17" s="83"/>
      <c r="QD17" s="83">
        <v>1589.0250000000001</v>
      </c>
      <c r="QE17" s="83">
        <f>IF(OR(ISBLANK(QD17),ISBLANK(QE10)),"",(QD17-QD16)*QE10)</f>
        <v>3410.0000000012187</v>
      </c>
    </row>
    <row r="18" spans="2:447" x14ac:dyDescent="0.25">
      <c r="B18" s="104">
        <v>8</v>
      </c>
      <c r="C18" s="83">
        <f>C10</f>
        <v>3</v>
      </c>
      <c r="D18" s="83">
        <f t="shared" ca="1" si="0"/>
        <v>34689.813112501055</v>
      </c>
      <c r="E18" s="83"/>
      <c r="F18" s="83"/>
      <c r="G18" s="83">
        <f t="shared" ca="1" si="1"/>
        <v>34689.813112501055</v>
      </c>
      <c r="H18" s="83">
        <f t="shared" ca="1" si="2"/>
        <v>35567.909</v>
      </c>
      <c r="I18" s="83">
        <f>I10</f>
        <v>1</v>
      </c>
      <c r="J18" s="83">
        <f t="shared" ca="1" si="3"/>
        <v>35567.909</v>
      </c>
      <c r="K18" s="83">
        <f t="shared" si="4"/>
        <v>35567.909</v>
      </c>
      <c r="L18" s="83">
        <v>35567.909</v>
      </c>
      <c r="M18" s="83"/>
      <c r="N18" s="83">
        <f>N10</f>
        <v>5</v>
      </c>
      <c r="O18" s="83">
        <f t="shared" ca="1" si="5"/>
        <v>0</v>
      </c>
      <c r="P18" s="83"/>
      <c r="Q18" s="83"/>
      <c r="R18" s="83">
        <v>4.2000000000000003E-2</v>
      </c>
      <c r="S18" s="83" t="str">
        <f>IF(OR(ISBLANK(R18),ISBLANK(S10)),"",(R18-R17)*S10)</f>
        <v/>
      </c>
      <c r="T18" s="83">
        <v>0</v>
      </c>
      <c r="U18" s="83">
        <f>U10</f>
        <v>5</v>
      </c>
      <c r="V18" s="83">
        <f t="shared" ca="1" si="6"/>
        <v>0</v>
      </c>
      <c r="W18" s="83"/>
      <c r="X18" s="83"/>
      <c r="Y18" s="83">
        <v>3477.1909999999998</v>
      </c>
      <c r="Z18" s="83" t="str">
        <f>IF(OR(ISBLANK(Y18),ISBLANK(Z10)),"",(Y18-Y17)*Z10)</f>
        <v/>
      </c>
      <c r="AA18" s="83">
        <v>0</v>
      </c>
      <c r="AB18" s="83">
        <f>AB10</f>
        <v>3</v>
      </c>
      <c r="AC18" s="83">
        <f t="shared" ca="1" si="7"/>
        <v>0</v>
      </c>
      <c r="AD18" s="83"/>
      <c r="AE18" s="83"/>
      <c r="AF18" s="83">
        <f t="shared" ca="1" si="8"/>
        <v>0</v>
      </c>
      <c r="AG18" s="83">
        <f>AG10</f>
        <v>5</v>
      </c>
      <c r="AH18" s="83">
        <f t="shared" ca="1" si="9"/>
        <v>0</v>
      </c>
      <c r="AI18" s="83"/>
      <c r="AJ18" s="83"/>
      <c r="AK18" s="83">
        <v>0</v>
      </c>
      <c r="AL18" s="83">
        <v>3.4000000000000002E-2</v>
      </c>
      <c r="AM18" s="83">
        <f>IF(OR(ISBLANK(AL18),ISBLANK(AM10)),"",(AL18-AL17)*AM10)</f>
        <v>0</v>
      </c>
      <c r="AN18" s="83">
        <f>AN10</f>
        <v>5</v>
      </c>
      <c r="AO18" s="83">
        <f t="shared" ca="1" si="10"/>
        <v>2243.99999999996</v>
      </c>
      <c r="AP18" s="83"/>
      <c r="AQ18" s="83"/>
      <c r="AR18" s="83">
        <v>2244</v>
      </c>
      <c r="AS18" s="83">
        <v>1910.097</v>
      </c>
      <c r="AT18" s="83">
        <f>IF(OR(ISBLANK(AS18),ISBLANK(AT10)),"",(AS18-AS17)*AT10)</f>
        <v>2243.99999999996</v>
      </c>
      <c r="AU18" s="83">
        <f>AU10</f>
        <v>3</v>
      </c>
      <c r="AV18" s="83">
        <f t="shared" ca="1" si="11"/>
        <v>-2243.99999999996</v>
      </c>
      <c r="AW18" s="83"/>
      <c r="AX18" s="83"/>
      <c r="AY18" s="83">
        <f t="shared" ca="1" si="12"/>
        <v>-2243.99999999996</v>
      </c>
      <c r="AZ18" s="83">
        <f>AZ10</f>
        <v>5</v>
      </c>
      <c r="BA18" s="83">
        <f t="shared" ca="1" si="13"/>
        <v>0</v>
      </c>
      <c r="BB18" s="83"/>
      <c r="BC18" s="83"/>
      <c r="BD18" s="83">
        <v>0</v>
      </c>
      <c r="BE18" s="83">
        <v>3.3000000000000002E-2</v>
      </c>
      <c r="BF18" s="83">
        <f>IF(OR(ISBLANK(BE18),ISBLANK(BF10)),"",(BE18-BE17)*BF10)</f>
        <v>0</v>
      </c>
      <c r="BG18" s="83">
        <f>BG10</f>
        <v>5</v>
      </c>
      <c r="BH18" s="83">
        <f t="shared" ca="1" si="14"/>
        <v>2243.99999999996</v>
      </c>
      <c r="BI18" s="83"/>
      <c r="BJ18" s="83"/>
      <c r="BK18" s="83">
        <v>2244</v>
      </c>
      <c r="BL18" s="83">
        <v>1747.1959999999999</v>
      </c>
      <c r="BM18" s="83">
        <f>IF(OR(ISBLANK(BL18),ISBLANK(BM10)),"",(BL18-BL17)*BM10)</f>
        <v>2243.99999999996</v>
      </c>
      <c r="BN18" s="83">
        <f>BN10</f>
        <v>3</v>
      </c>
      <c r="BO18" s="83">
        <f t="shared" ca="1" si="15"/>
        <v>-2243.99999999996</v>
      </c>
      <c r="BP18" s="83"/>
      <c r="BQ18" s="83"/>
      <c r="BR18" s="83">
        <f t="shared" ca="1" si="16"/>
        <v>-2243.99999999996</v>
      </c>
      <c r="BS18" s="83">
        <f>BS10</f>
        <v>4</v>
      </c>
      <c r="BT18" s="83">
        <f t="shared" ca="1" si="17"/>
        <v>0</v>
      </c>
      <c r="BU18" s="83"/>
      <c r="BV18" s="83"/>
      <c r="BW18" s="83">
        <v>7.343</v>
      </c>
      <c r="BX18" s="83">
        <f>IF(OR(ISBLANK(BW18),ISBLANK(BX10)),"",(BW18-BW17)*BX10)</f>
        <v>0</v>
      </c>
      <c r="BY18" s="83">
        <f>BY10</f>
        <v>4</v>
      </c>
      <c r="BZ18" s="83">
        <f t="shared" ca="1" si="18"/>
        <v>1368.4000000001561</v>
      </c>
      <c r="CA18" s="83"/>
      <c r="CB18" s="83"/>
      <c r="CC18" s="83">
        <v>990.17100000000005</v>
      </c>
      <c r="CD18" s="83">
        <f>IF(OR(ISBLANK(CC18),ISBLANK(CD10)),"",(CC18-CC17)*CD10)</f>
        <v>1368.4000000001561</v>
      </c>
      <c r="CE18" s="83">
        <f>CE10</f>
        <v>3</v>
      </c>
      <c r="CF18" s="83">
        <f t="shared" ca="1" si="19"/>
        <v>-1368.4000000001561</v>
      </c>
      <c r="CG18" s="83"/>
      <c r="CH18" s="83"/>
      <c r="CI18" s="83">
        <f t="shared" ca="1" si="20"/>
        <v>-1368.4000000001561</v>
      </c>
      <c r="CJ18" s="83">
        <f>CJ10</f>
        <v>4</v>
      </c>
      <c r="CK18" s="83">
        <f t="shared" ca="1" si="21"/>
        <v>0</v>
      </c>
      <c r="CL18" s="83"/>
      <c r="CM18" s="83"/>
      <c r="CN18" s="83">
        <v>6.9039999999999999</v>
      </c>
      <c r="CO18" s="83">
        <f>IF(OR(ISBLANK(CN18),ISBLANK(CO10)),"",(CN18-CN17)*CO10)</f>
        <v>0</v>
      </c>
      <c r="CP18" s="83">
        <f>CP10</f>
        <v>4</v>
      </c>
      <c r="CQ18" s="83">
        <f t="shared" ca="1" si="22"/>
        <v>1271.599999999944</v>
      </c>
      <c r="CR18" s="83"/>
      <c r="CS18" s="83"/>
      <c r="CT18" s="83">
        <v>912.13199999999995</v>
      </c>
      <c r="CU18" s="83">
        <f>IF(OR(ISBLANK(CT18),ISBLANK(CU10)),"",(CT18-CT17)*CU10)</f>
        <v>1271.599999999944</v>
      </c>
      <c r="CV18" s="83">
        <f>CV10</f>
        <v>4</v>
      </c>
      <c r="CW18" s="83">
        <f t="shared" ca="1" si="23"/>
        <v>1467.4000000003161</v>
      </c>
      <c r="CX18" s="83"/>
      <c r="CY18" s="83"/>
      <c r="CZ18" s="83">
        <v>1428.7570000000001</v>
      </c>
      <c r="DA18" s="83">
        <f>IF(OR(ISBLANK(CZ18),ISBLANK(DA10)),"",(CZ18-CZ17)*DA10)</f>
        <v>1467.4000000003161</v>
      </c>
      <c r="DB18" s="83">
        <f>DB10</f>
        <v>4</v>
      </c>
      <c r="DC18" s="83">
        <f t="shared" ca="1" si="24"/>
        <v>0</v>
      </c>
      <c r="DD18" s="83"/>
      <c r="DE18" s="83"/>
      <c r="DF18" s="83">
        <v>78.962000000000003</v>
      </c>
      <c r="DG18" s="83">
        <f>IF(OR(ISBLANK(DF18),ISBLANK(DG10)),"",(DF18-DF17)*DG10)</f>
        <v>0</v>
      </c>
      <c r="DH18" s="83">
        <f>DH10</f>
        <v>3</v>
      </c>
      <c r="DI18" s="83">
        <f t="shared" ca="1" si="25"/>
        <v>1467.4000000003161</v>
      </c>
      <c r="DJ18" s="83"/>
      <c r="DK18" s="83"/>
      <c r="DL18" s="83">
        <f t="shared" ca="1" si="26"/>
        <v>1467.4000000003161</v>
      </c>
      <c r="DM18" s="83">
        <f>DM10</f>
        <v>4</v>
      </c>
      <c r="DN18" s="83">
        <f t="shared" ca="1" si="27"/>
        <v>5160.000000000764</v>
      </c>
      <c r="DO18" s="83"/>
      <c r="DP18" s="83"/>
      <c r="DQ18" s="83">
        <v>1672.394</v>
      </c>
      <c r="DR18" s="83">
        <f>IF(OR(ISBLANK(DQ18),ISBLANK(DR10)),"",(DQ18-DQ17)*DR10)</f>
        <v>5160.000000000764</v>
      </c>
      <c r="DS18" s="83">
        <f>DS10</f>
        <v>4</v>
      </c>
      <c r="DT18" s="83">
        <f t="shared" ca="1" si="28"/>
        <v>0</v>
      </c>
      <c r="DU18" s="83"/>
      <c r="DV18" s="83"/>
      <c r="DW18" s="83">
        <v>0.89100000000000001</v>
      </c>
      <c r="DX18" s="83">
        <f>IF(OR(ISBLANK(DW18),ISBLANK(DX10)),"",(DW18-DW17)*DX10)</f>
        <v>0</v>
      </c>
      <c r="DY18" s="83">
        <f>DY10</f>
        <v>3</v>
      </c>
      <c r="DZ18" s="83">
        <f t="shared" ca="1" si="29"/>
        <v>5160.000000000764</v>
      </c>
      <c r="EA18" s="83"/>
      <c r="EB18" s="83"/>
      <c r="EC18" s="83">
        <f t="shared" ca="1" si="30"/>
        <v>5160.000000000764</v>
      </c>
      <c r="ED18" s="83">
        <f>ED10</f>
        <v>4</v>
      </c>
      <c r="EE18" s="83">
        <f t="shared" ca="1" si="31"/>
        <v>0</v>
      </c>
      <c r="EF18" s="83"/>
      <c r="EG18" s="83"/>
      <c r="EH18" s="83">
        <v>57.915999999999997</v>
      </c>
      <c r="EI18" s="83">
        <f>IF(OR(ISBLANK(EH18),ISBLANK(EI10)),"",(EH18-EH17)*EI10)</f>
        <v>0</v>
      </c>
      <c r="EJ18" s="83">
        <f>EJ10</f>
        <v>4</v>
      </c>
      <c r="EK18" s="83">
        <f t="shared" ca="1" si="32"/>
        <v>5060.0000000008549</v>
      </c>
      <c r="EL18" s="83"/>
      <c r="EM18" s="83"/>
      <c r="EN18" s="83">
        <v>747.56500000000005</v>
      </c>
      <c r="EO18" s="83">
        <f>IF(OR(ISBLANK(EN18),ISBLANK(EO10)),"",(EN18-EN17)*EO10)</f>
        <v>5060.0000000008549</v>
      </c>
      <c r="EP18" s="83">
        <f>EP10</f>
        <v>4</v>
      </c>
      <c r="EQ18" s="83">
        <f t="shared" ca="1" si="33"/>
        <v>6100.0000000001364</v>
      </c>
      <c r="ER18" s="83"/>
      <c r="ES18" s="83"/>
      <c r="ET18" s="83">
        <v>887.08500000000004</v>
      </c>
      <c r="EU18" s="83">
        <f>IF(OR(ISBLANK(ET18),ISBLANK(EU10)),"",(ET18-ET17)*EU10)</f>
        <v>6100.0000000001364</v>
      </c>
      <c r="EV18" s="83">
        <f>EV10</f>
        <v>4</v>
      </c>
      <c r="EW18" s="83">
        <f t="shared" ca="1" si="34"/>
        <v>0</v>
      </c>
      <c r="EX18" s="83"/>
      <c r="EY18" s="83"/>
      <c r="EZ18" s="83">
        <v>38.436999999999998</v>
      </c>
      <c r="FA18" s="83">
        <f>IF(OR(ISBLANK(EZ18),ISBLANK(FA10)),"",(EZ18-EZ17)*FA10)</f>
        <v>0</v>
      </c>
      <c r="FB18" s="83">
        <f>FB10</f>
        <v>4</v>
      </c>
      <c r="FC18" s="83">
        <f t="shared" ca="1" si="35"/>
        <v>12579.999999998108</v>
      </c>
      <c r="FD18" s="83"/>
      <c r="FE18" s="83"/>
      <c r="FF18" s="83">
        <v>2998.2829999999999</v>
      </c>
      <c r="FG18" s="83">
        <f>IF(OR(ISBLANK(FF18),ISBLANK(FG10)),"",(FF18-FF17)*FG10)</f>
        <v>12579.999999998108</v>
      </c>
      <c r="FH18" s="83">
        <f>FH10</f>
        <v>4</v>
      </c>
      <c r="FI18" s="83">
        <f t="shared" ca="1" si="36"/>
        <v>0</v>
      </c>
      <c r="FJ18" s="83"/>
      <c r="FK18" s="83"/>
      <c r="FL18" s="83">
        <v>0.122</v>
      </c>
      <c r="FM18" s="83">
        <f>IF(OR(ISBLANK(FL18),ISBLANK(FM10)),"",(FL18-FL17)*FM10)</f>
        <v>0</v>
      </c>
      <c r="FN18" s="83">
        <f>FN10</f>
        <v>4</v>
      </c>
      <c r="FO18" s="83">
        <f t="shared" ca="1" si="37"/>
        <v>1502.599999999984</v>
      </c>
      <c r="FP18" s="83"/>
      <c r="FQ18" s="83"/>
      <c r="FR18" s="83">
        <v>1591.393</v>
      </c>
      <c r="FS18" s="83">
        <f>IF(OR(ISBLANK(FR18),ISBLANK(FS10)),"",(FR18-FR17)*FS10)</f>
        <v>1502.599999999984</v>
      </c>
      <c r="FT18" s="83">
        <f>FT10</f>
        <v>4</v>
      </c>
      <c r="FU18" s="83">
        <f t="shared" ca="1" si="38"/>
        <v>0</v>
      </c>
      <c r="FV18" s="83"/>
      <c r="FW18" s="83"/>
      <c r="FX18" s="83">
        <v>19.524999999999999</v>
      </c>
      <c r="FY18" s="83">
        <f>IF(OR(ISBLANK(FX18),ISBLANK(FY10)),"",(FX18-FX17)*FY10)</f>
        <v>0</v>
      </c>
      <c r="FZ18" s="83">
        <f>FZ10</f>
        <v>5</v>
      </c>
      <c r="GA18" s="83">
        <f t="shared" ca="1" si="39"/>
        <v>0</v>
      </c>
      <c r="GB18" s="83"/>
      <c r="GC18" s="83"/>
      <c r="GD18" s="83">
        <v>10.849</v>
      </c>
      <c r="GE18" s="83" t="str">
        <f>IF(OR(ISBLANK(GD18),ISBLANK(GE10)),"",(GD18-GD17)*GE10)</f>
        <v/>
      </c>
      <c r="GF18" s="83">
        <v>0</v>
      </c>
      <c r="GG18" s="83">
        <f>GG10</f>
        <v>5</v>
      </c>
      <c r="GH18" s="83">
        <f t="shared" ca="1" si="40"/>
        <v>13836.75</v>
      </c>
      <c r="GI18" s="83"/>
      <c r="GJ18" s="83"/>
      <c r="GK18" s="83">
        <v>5623.3310000000001</v>
      </c>
      <c r="GL18" s="83" t="str">
        <f>IF(OR(ISBLANK(GK18),ISBLANK(GL10)),"",(GK18-GK17)*GL10)</f>
        <v/>
      </c>
      <c r="GM18" s="83">
        <v>13836.75</v>
      </c>
      <c r="GN18" s="83">
        <f>GN10</f>
        <v>3</v>
      </c>
      <c r="GO18" s="83">
        <f t="shared" ca="1" si="41"/>
        <v>-13836.75</v>
      </c>
      <c r="GP18" s="83"/>
      <c r="GQ18" s="83"/>
      <c r="GR18" s="83">
        <f t="shared" ca="1" si="42"/>
        <v>-13836.75</v>
      </c>
      <c r="GS18" s="83">
        <f>GS10</f>
        <v>5</v>
      </c>
      <c r="GT18" s="83">
        <f t="shared" ca="1" si="43"/>
        <v>0</v>
      </c>
      <c r="GU18" s="83"/>
      <c r="GV18" s="83"/>
      <c r="GW18" s="83">
        <v>6.0000000000000001E-3</v>
      </c>
      <c r="GX18" s="83" t="str">
        <f>IF(OR(ISBLANK(GW18),ISBLANK(GX10)),"",(GW18-GW17)*GX10)</f>
        <v/>
      </c>
      <c r="GY18" s="83">
        <v>0</v>
      </c>
      <c r="GZ18" s="83">
        <f>GZ10</f>
        <v>5</v>
      </c>
      <c r="HA18" s="83">
        <f t="shared" ca="1" si="44"/>
        <v>2998.5450000000001</v>
      </c>
      <c r="HB18" s="83"/>
      <c r="HC18" s="83"/>
      <c r="HD18" s="83">
        <v>3031.98</v>
      </c>
      <c r="HE18" s="83" t="str">
        <f>IF(OR(ISBLANK(HD18),ISBLANK(HE10)),"",(HD18-HD17)*HE10)</f>
        <v/>
      </c>
      <c r="HF18" s="83">
        <v>2998.5450000000001</v>
      </c>
      <c r="HG18" s="83">
        <f>HG10</f>
        <v>3</v>
      </c>
      <c r="HH18" s="83">
        <f t="shared" ca="1" si="45"/>
        <v>-2998.5450000000001</v>
      </c>
      <c r="HI18" s="83"/>
      <c r="HJ18" s="83"/>
      <c r="HK18" s="83">
        <f t="shared" ca="1" si="46"/>
        <v>-2998.5450000000001</v>
      </c>
      <c r="HL18" s="83">
        <f>HL10</f>
        <v>5</v>
      </c>
      <c r="HM18" s="83">
        <f t="shared" ca="1" si="47"/>
        <v>0</v>
      </c>
      <c r="HN18" s="83"/>
      <c r="HO18" s="83"/>
      <c r="HP18" s="83">
        <v>95.911000000000001</v>
      </c>
      <c r="HQ18" s="83" t="str">
        <f>IF(OR(ISBLANK(HP18),ISBLANK(HQ10)),"",(HP18-HP17)*HQ10)</f>
        <v/>
      </c>
      <c r="HR18" s="83">
        <v>0</v>
      </c>
      <c r="HS18" s="83">
        <f>HS10</f>
        <v>5</v>
      </c>
      <c r="HT18" s="83">
        <f t="shared" ca="1" si="48"/>
        <v>1824.845</v>
      </c>
      <c r="HU18" s="83"/>
      <c r="HV18" s="83"/>
      <c r="HW18" s="83">
        <v>1255.296</v>
      </c>
      <c r="HX18" s="83" t="str">
        <f>IF(OR(ISBLANK(HW18),ISBLANK(HX10)),"",(HW18-HW17)*HX10)</f>
        <v/>
      </c>
      <c r="HY18" s="83">
        <v>1824.845</v>
      </c>
      <c r="HZ18" s="83">
        <f>HZ10</f>
        <v>4</v>
      </c>
      <c r="IA18" s="83">
        <f t="shared" ca="1" si="49"/>
        <v>0</v>
      </c>
      <c r="IB18" s="83"/>
      <c r="IC18" s="83"/>
      <c r="ID18" s="83">
        <v>2.4E-2</v>
      </c>
      <c r="IE18" s="83">
        <f>IF(OR(ISBLANK(ID18),ISBLANK(IE10)),"",(ID18-ID17)*IE10)</f>
        <v>0</v>
      </c>
      <c r="IF18" s="83">
        <f>IF10</f>
        <v>4</v>
      </c>
      <c r="IG18" s="83">
        <f t="shared" ca="1" si="50"/>
        <v>239.79999999995698</v>
      </c>
      <c r="IH18" s="83"/>
      <c r="II18" s="83"/>
      <c r="IJ18" s="83">
        <v>342.39</v>
      </c>
      <c r="IK18" s="83">
        <f>IF(OR(ISBLANK(IJ18),ISBLANK(IK10)),"",(IJ18-IJ17)*IK10)</f>
        <v>239.79999999995698</v>
      </c>
      <c r="IL18" s="83">
        <f>IL10</f>
        <v>4</v>
      </c>
      <c r="IM18" s="83">
        <f t="shared" ca="1" si="51"/>
        <v>5030.0000000004275</v>
      </c>
      <c r="IN18" s="83"/>
      <c r="IO18" s="83"/>
      <c r="IP18" s="83">
        <v>730.60400000000004</v>
      </c>
      <c r="IQ18" s="83">
        <f>IF(OR(ISBLANK(IP18),ISBLANK(IQ10)),"",(IP18-IP17)*IQ10)</f>
        <v>5030.0000000004275</v>
      </c>
      <c r="IR18" s="83">
        <f>IR10</f>
        <v>4</v>
      </c>
      <c r="IS18" s="83">
        <f t="shared" ca="1" si="52"/>
        <v>0</v>
      </c>
      <c r="IT18" s="83"/>
      <c r="IU18" s="83"/>
      <c r="IV18" s="83">
        <v>63.350999999999999</v>
      </c>
      <c r="IW18" s="83">
        <f>IF(OR(ISBLANK(IV18),ISBLANK(IW10)),"",(IV18-IV17)*IW10)</f>
        <v>0</v>
      </c>
      <c r="IX18" s="83">
        <f>IX10</f>
        <v>4</v>
      </c>
      <c r="IY18" s="83">
        <f t="shared" ca="1" si="53"/>
        <v>0</v>
      </c>
      <c r="IZ18" s="83"/>
      <c r="JA18" s="83"/>
      <c r="JB18" s="83">
        <v>0</v>
      </c>
      <c r="JC18" s="83">
        <f>IF(OR(ISBLANK(JB18),ISBLANK(JC10)),"",(JB18-JB17)*JC10)</f>
        <v>0</v>
      </c>
      <c r="JD18" s="83">
        <f>JD10</f>
        <v>4</v>
      </c>
      <c r="JE18" s="83">
        <f t="shared" ca="1" si="54"/>
        <v>2.2000000000007347</v>
      </c>
      <c r="JF18" s="83"/>
      <c r="JG18" s="83"/>
      <c r="JH18" s="83">
        <v>4.5490000000000004</v>
      </c>
      <c r="JI18" s="83">
        <f>IF(OR(ISBLANK(JH18),ISBLANK(JI10)),"",(JH18-JH17)*JI10)</f>
        <v>2.2000000000007347</v>
      </c>
      <c r="JJ18" s="83">
        <f>JJ10</f>
        <v>4</v>
      </c>
      <c r="JK18" s="83">
        <f t="shared" ca="1" si="55"/>
        <v>0</v>
      </c>
      <c r="JL18" s="83"/>
      <c r="JM18" s="83"/>
      <c r="JN18" s="83">
        <v>0</v>
      </c>
      <c r="JO18" s="83">
        <f>IF(OR(ISBLANK(JN18),ISBLANK(JO10)),"",(JN18-JN17)*JO10)</f>
        <v>0</v>
      </c>
      <c r="JP18" s="83">
        <f>JP10</f>
        <v>4</v>
      </c>
      <c r="JQ18" s="83">
        <f t="shared" ca="1" si="56"/>
        <v>0</v>
      </c>
      <c r="JR18" s="83"/>
      <c r="JS18" s="83"/>
      <c r="JT18" s="83">
        <v>0.18</v>
      </c>
      <c r="JU18" s="83">
        <f>IF(OR(ISBLANK(JT18),ISBLANK(JU10)),"",(JT18-JT17)*JU10)</f>
        <v>0</v>
      </c>
      <c r="JV18" s="83">
        <f>JV10</f>
        <v>4</v>
      </c>
      <c r="JW18" s="83">
        <f t="shared" ca="1" si="57"/>
        <v>0</v>
      </c>
      <c r="JX18" s="83"/>
      <c r="JY18" s="83"/>
      <c r="JZ18" s="83">
        <v>764.78700000000003</v>
      </c>
      <c r="KA18" s="83">
        <f>IF(OR(ISBLANK(JZ18),ISBLANK(KA10)),"",(JZ18-JZ17)*KA10)</f>
        <v>0</v>
      </c>
      <c r="KB18" s="83">
        <f>KB10</f>
        <v>4</v>
      </c>
      <c r="KC18" s="83">
        <f t="shared" ca="1" si="58"/>
        <v>495.00000000005002</v>
      </c>
      <c r="KD18" s="83"/>
      <c r="KE18" s="83"/>
      <c r="KF18" s="83">
        <v>369.78300000000002</v>
      </c>
      <c r="KG18" s="83">
        <f>IF(OR(ISBLANK(KF18),ISBLANK(KG10)),"",(KF18-KF17)*KG10)</f>
        <v>495.00000000005002</v>
      </c>
      <c r="KH18" s="83">
        <f>KH10</f>
        <v>3</v>
      </c>
      <c r="KI18" s="83">
        <f t="shared" ca="1" si="59"/>
        <v>-495.00000000005002</v>
      </c>
      <c r="KJ18" s="83"/>
      <c r="KK18" s="83"/>
      <c r="KL18" s="83">
        <f t="shared" ca="1" si="60"/>
        <v>-495.00000000005002</v>
      </c>
      <c r="KM18" s="83">
        <f>KM10</f>
        <v>4</v>
      </c>
      <c r="KN18" s="83">
        <f t="shared" ca="1" si="61"/>
        <v>0</v>
      </c>
      <c r="KO18" s="83"/>
      <c r="KP18" s="83"/>
      <c r="KQ18" s="83">
        <v>0</v>
      </c>
      <c r="KR18" s="83">
        <f>IF(OR(ISBLANK(KQ18),ISBLANK(KR10)),"",(KQ18-KQ17)*KR10)</f>
        <v>0</v>
      </c>
      <c r="KS18" s="83">
        <f>KS10</f>
        <v>4</v>
      </c>
      <c r="KT18" s="83">
        <f t="shared" ca="1" si="62"/>
        <v>295.67999999998619</v>
      </c>
      <c r="KU18" s="83"/>
      <c r="KV18" s="83"/>
      <c r="KW18" s="83">
        <v>342.42399999999998</v>
      </c>
      <c r="KX18" s="83">
        <f>IF(OR(ISBLANK(KW18),ISBLANK(KX10)),"",(KW18-KW17)*KX10)</f>
        <v>295.67999999998619</v>
      </c>
      <c r="KY18" s="83">
        <f>KY10</f>
        <v>4</v>
      </c>
      <c r="KZ18" s="83">
        <f t="shared" ca="1" si="63"/>
        <v>0</v>
      </c>
      <c r="LA18" s="83"/>
      <c r="LB18" s="83"/>
      <c r="LC18" s="83">
        <v>0</v>
      </c>
      <c r="LD18" s="83">
        <f>IF(OR(ISBLANK(LC18),ISBLANK(LD10)),"",(LC18-LC17)*LD10)</f>
        <v>0</v>
      </c>
      <c r="LE18" s="83">
        <f>LE10</f>
        <v>4</v>
      </c>
      <c r="LF18" s="83">
        <f t="shared" ca="1" si="64"/>
        <v>244.20000000007803</v>
      </c>
      <c r="LG18" s="83"/>
      <c r="LH18" s="83"/>
      <c r="LI18" s="83">
        <v>685.71900000000005</v>
      </c>
      <c r="LJ18" s="83">
        <f>IF(OR(ISBLANK(LI18),ISBLANK(LJ10)),"",(LI18-LI17)*LJ10)</f>
        <v>244.20000000007803</v>
      </c>
      <c r="LK18" s="83">
        <f>LK10</f>
        <v>4</v>
      </c>
      <c r="LL18" s="83" t="str">
        <f t="shared" ca="1" si="65"/>
        <v/>
      </c>
      <c r="LM18" s="83"/>
      <c r="LN18" s="83"/>
      <c r="LO18" s="83"/>
      <c r="LP18" s="83" t="str">
        <f>IF(OR(ISBLANK(LO18),ISBLANK(LP10)),"",(LO18-LO17)*LP10)</f>
        <v/>
      </c>
      <c r="LQ18" s="83">
        <f>LQ10</f>
        <v>4</v>
      </c>
      <c r="LR18" s="83" t="str">
        <f t="shared" ca="1" si="66"/>
        <v/>
      </c>
      <c r="LS18" s="83"/>
      <c r="LT18" s="83"/>
      <c r="LU18" s="83"/>
      <c r="LV18" s="83" t="str">
        <f>IF(OR(ISBLANK(LU18),ISBLANK(LV10)),"",(LU18-LU17)*LV10)</f>
        <v/>
      </c>
      <c r="LW18" s="83">
        <f>LW10</f>
        <v>4</v>
      </c>
      <c r="LX18" s="83">
        <f t="shared" ca="1" si="67"/>
        <v>0</v>
      </c>
      <c r="LY18" s="83"/>
      <c r="LZ18" s="83"/>
      <c r="MA18" s="83">
        <v>7.0000000000000001E-3</v>
      </c>
      <c r="MB18" s="83">
        <f>IF(OR(ISBLANK(MA18),ISBLANK(MB10)),"",(MA18-MA17)*MB10)</f>
        <v>0</v>
      </c>
      <c r="MC18" s="83">
        <f>MC10</f>
        <v>4</v>
      </c>
      <c r="MD18" s="83">
        <f t="shared" ca="1" si="68"/>
        <v>57.199999999991746</v>
      </c>
      <c r="ME18" s="83"/>
      <c r="MF18" s="83"/>
      <c r="MG18" s="83">
        <v>112.441</v>
      </c>
      <c r="MH18" s="83">
        <f>IF(OR(ISBLANK(MG18),ISBLANK(MH10)),"",(MG18-MG17)*MH10)</f>
        <v>57.199999999991746</v>
      </c>
      <c r="MI18" s="83">
        <f>MI10</f>
        <v>3</v>
      </c>
      <c r="MJ18" s="83">
        <f t="shared" ca="1" si="69"/>
        <v>-57.199999999991746</v>
      </c>
      <c r="MK18" s="83"/>
      <c r="ML18" s="83"/>
      <c r="MM18" s="83">
        <f t="shared" ca="1" si="70"/>
        <v>-57.199999999991746</v>
      </c>
      <c r="MN18" s="83">
        <f>MN10</f>
        <v>4</v>
      </c>
      <c r="MO18" s="83">
        <f t="shared" ca="1" si="71"/>
        <v>0</v>
      </c>
      <c r="MP18" s="83"/>
      <c r="MQ18" s="83"/>
      <c r="MR18" s="83">
        <v>0.73199999999999998</v>
      </c>
      <c r="MS18" s="83">
        <f>IF(OR(ISBLANK(MR18),ISBLANK(MS10)),"",(MR18-MR17)*MS10)</f>
        <v>0</v>
      </c>
      <c r="MT18" s="83">
        <f>MT10</f>
        <v>4</v>
      </c>
      <c r="MU18" s="83">
        <f t="shared" ca="1" si="72"/>
        <v>1995.3999999993357</v>
      </c>
      <c r="MV18" s="83"/>
      <c r="MW18" s="83"/>
      <c r="MX18" s="83">
        <v>2248.1289999999999</v>
      </c>
      <c r="MY18" s="83">
        <f>IF(OR(ISBLANK(MX18),ISBLANK(MY10)),"",(MX18-MX17)*MY10)</f>
        <v>1995.3999999993357</v>
      </c>
      <c r="MZ18" s="83">
        <f>MZ10</f>
        <v>3</v>
      </c>
      <c r="NA18" s="83">
        <f t="shared" ca="1" si="73"/>
        <v>-1995.3999999993357</v>
      </c>
      <c r="NB18" s="83"/>
      <c r="NC18" s="83"/>
      <c r="ND18" s="83">
        <f t="shared" ca="1" si="74"/>
        <v>-1995.3999999993357</v>
      </c>
      <c r="NE18" s="83">
        <f>NE10</f>
        <v>4</v>
      </c>
      <c r="NF18" s="83">
        <f t="shared" ca="1" si="75"/>
        <v>0</v>
      </c>
      <c r="NG18" s="83"/>
      <c r="NH18" s="83"/>
      <c r="NI18" s="83">
        <v>0.11600000000000001</v>
      </c>
      <c r="NJ18" s="83">
        <f>IF(OR(ISBLANK(NI18),ISBLANK(NJ10)),"",(NI18-NI17)*NJ10)</f>
        <v>0</v>
      </c>
      <c r="NK18" s="83">
        <f>NK10</f>
        <v>4</v>
      </c>
      <c r="NL18" s="83">
        <f t="shared" ca="1" si="76"/>
        <v>12820.000000001528</v>
      </c>
      <c r="NM18" s="83"/>
      <c r="NN18" s="83"/>
      <c r="NO18" s="83">
        <v>3134.5210000000002</v>
      </c>
      <c r="NP18" s="83">
        <f>IF(OR(ISBLANK(NO18),ISBLANK(NP10)),"",(NO18-NO17)*NP10)</f>
        <v>12820.000000001528</v>
      </c>
      <c r="NQ18" s="83">
        <f>NQ10</f>
        <v>3</v>
      </c>
      <c r="NR18" s="83">
        <f t="shared" ca="1" si="77"/>
        <v>12342.5</v>
      </c>
      <c r="NS18" s="83"/>
      <c r="NT18" s="94"/>
      <c r="NU18" s="83">
        <v>12342.5</v>
      </c>
      <c r="NV18" s="94">
        <v>3447.3999250000002</v>
      </c>
      <c r="NW18" s="83">
        <f>IF(OR(ISBLANK(NV18),ISBLANK(NW10)),"",(NV18-NV17)*NW10)</f>
        <v>12342.499999999745</v>
      </c>
      <c r="NX18" s="83">
        <f>NX10</f>
        <v>3</v>
      </c>
      <c r="NY18" s="83">
        <f t="shared" ca="1" si="78"/>
        <v>0</v>
      </c>
      <c r="NZ18" s="83"/>
      <c r="OA18" s="83"/>
      <c r="OB18" s="83">
        <v>0</v>
      </c>
      <c r="OC18" s="83">
        <v>0.122</v>
      </c>
      <c r="OD18" s="83">
        <f>IF(OR(ISBLANK(OC18),ISBLANK(OD10)),"",(OC18-OC17)*OD10)</f>
        <v>0</v>
      </c>
      <c r="OE18" s="83">
        <f>OE10</f>
        <v>3</v>
      </c>
      <c r="OF18" s="83">
        <f t="shared" ca="1" si="79"/>
        <v>12342.5</v>
      </c>
      <c r="OG18" s="83"/>
      <c r="OH18" s="83"/>
      <c r="OI18" s="83">
        <f t="shared" ca="1" si="80"/>
        <v>12342.5</v>
      </c>
      <c r="OJ18" s="83">
        <f>OJ10</f>
        <v>5</v>
      </c>
      <c r="OK18" s="83">
        <f t="shared" ca="1" si="81"/>
        <v>12233.75</v>
      </c>
      <c r="OL18" s="83"/>
      <c r="OM18" s="83"/>
      <c r="ON18" s="83">
        <v>3434.7456499999998</v>
      </c>
      <c r="OO18" s="83">
        <f>IF(OR(ISBLANK(ON18),ISBLANK(OO10)),"",(ON18-ON17)*OO10)</f>
        <v>12233.750000000327</v>
      </c>
      <c r="OP18" s="83">
        <v>12233.75</v>
      </c>
      <c r="OQ18" s="83">
        <f>OQ10</f>
        <v>5</v>
      </c>
      <c r="OR18" s="83">
        <f t="shared" ca="1" si="82"/>
        <v>0</v>
      </c>
      <c r="OS18" s="83"/>
      <c r="OT18" s="83"/>
      <c r="OU18" s="83">
        <v>0.16700000000000001</v>
      </c>
      <c r="OV18" s="83">
        <f>IF(OR(ISBLANK(OU18),ISBLANK(OV10)),"",(OU18-OU17)*OV10)</f>
        <v>0</v>
      </c>
      <c r="OW18" s="83">
        <v>0</v>
      </c>
      <c r="OX18" s="83">
        <f>OX10</f>
        <v>3</v>
      </c>
      <c r="OY18" s="83">
        <f t="shared" ca="1" si="83"/>
        <v>12233.75</v>
      </c>
      <c r="OZ18" s="83"/>
      <c r="PA18" s="83"/>
      <c r="PB18" s="83">
        <f t="shared" ca="1" si="84"/>
        <v>12233.75</v>
      </c>
      <c r="PC18" s="83">
        <f>PC10</f>
        <v>4</v>
      </c>
      <c r="PD18" s="83">
        <f t="shared" ca="1" si="85"/>
        <v>0</v>
      </c>
      <c r="PE18" s="83"/>
      <c r="PF18" s="83"/>
      <c r="PG18" s="83">
        <v>0.84399999999999997</v>
      </c>
      <c r="PH18" s="83">
        <f>IF(OR(ISBLANK(PG18),ISBLANK(PH10)),"",(PG18-PG17)*PH10)</f>
        <v>0</v>
      </c>
      <c r="PI18" s="83">
        <f>PI10</f>
        <v>4</v>
      </c>
      <c r="PJ18" s="83">
        <f t="shared" ca="1" si="86"/>
        <v>5269.9999999981628</v>
      </c>
      <c r="PK18" s="83"/>
      <c r="PL18" s="83"/>
      <c r="PM18" s="83">
        <v>1761.1969999999999</v>
      </c>
      <c r="PN18" s="83">
        <f>IF(OR(ISBLANK(PM18),ISBLANK(PN10)),"",(PM18-PM17)*PN10)</f>
        <v>5269.9999999981628</v>
      </c>
      <c r="PO18" s="83">
        <f>PO10</f>
        <v>3</v>
      </c>
      <c r="PP18" s="83">
        <f t="shared" ca="1" si="87"/>
        <v>-5269.9999999981628</v>
      </c>
      <c r="PQ18" s="83"/>
      <c r="PR18" s="83"/>
      <c r="PS18" s="83">
        <f t="shared" ca="1" si="88"/>
        <v>-5269.9999999981628</v>
      </c>
      <c r="PT18" s="83">
        <f>PT10</f>
        <v>4</v>
      </c>
      <c r="PU18" s="83">
        <f t="shared" ca="1" si="89"/>
        <v>0</v>
      </c>
      <c r="PV18" s="83"/>
      <c r="PW18" s="83"/>
      <c r="PX18" s="83">
        <v>1.1930000000000001</v>
      </c>
      <c r="PY18" s="83">
        <f>IF(OR(ISBLANK(PX18),ISBLANK(PY10)),"",(PX18-PX17)*PY10)</f>
        <v>0</v>
      </c>
      <c r="PZ18" s="83">
        <f>PZ10</f>
        <v>4</v>
      </c>
      <c r="QA18" s="83">
        <f t="shared" ca="1" si="90"/>
        <v>3369.9999999998909</v>
      </c>
      <c r="QB18" s="83"/>
      <c r="QC18" s="83"/>
      <c r="QD18" s="83">
        <v>1589.3620000000001</v>
      </c>
      <c r="QE18" s="83">
        <f>IF(OR(ISBLANK(QD18),ISBLANK(QE10)),"",(QD18-QD17)*QE10)</f>
        <v>3369.9999999998909</v>
      </c>
    </row>
    <row r="19" spans="2:447" x14ac:dyDescent="0.25">
      <c r="B19" s="104">
        <v>9</v>
      </c>
      <c r="C19" s="83">
        <f>C10</f>
        <v>3</v>
      </c>
      <c r="D19" s="83">
        <f t="shared" ca="1" si="0"/>
        <v>35807.054447501032</v>
      </c>
      <c r="E19" s="83"/>
      <c r="F19" s="83"/>
      <c r="G19" s="83">
        <f t="shared" ca="1" si="1"/>
        <v>35807.054447501032</v>
      </c>
      <c r="H19" s="83">
        <f t="shared" ca="1" si="2"/>
        <v>36116.152000000002</v>
      </c>
      <c r="I19" s="83">
        <f>I10</f>
        <v>1</v>
      </c>
      <c r="J19" s="83">
        <f t="shared" ca="1" si="3"/>
        <v>36116.152000000002</v>
      </c>
      <c r="K19" s="83">
        <f t="shared" si="4"/>
        <v>36116.152000000002</v>
      </c>
      <c r="L19" s="83">
        <v>36116.152000000002</v>
      </c>
      <c r="M19" s="83"/>
      <c r="N19" s="83">
        <f>N10</f>
        <v>5</v>
      </c>
      <c r="O19" s="83">
        <f t="shared" ca="1" si="5"/>
        <v>0</v>
      </c>
      <c r="P19" s="83"/>
      <c r="Q19" s="83"/>
      <c r="R19" s="83">
        <v>4.2000000000000003E-2</v>
      </c>
      <c r="S19" s="83" t="str">
        <f>IF(OR(ISBLANK(R19),ISBLANK(S10)),"",(R19-R18)*S10)</f>
        <v/>
      </c>
      <c r="T19" s="83">
        <v>0</v>
      </c>
      <c r="U19" s="83">
        <f>U10</f>
        <v>5</v>
      </c>
      <c r="V19" s="83">
        <f t="shared" ca="1" si="6"/>
        <v>0</v>
      </c>
      <c r="W19" s="83"/>
      <c r="X19" s="83"/>
      <c r="Y19" s="83">
        <v>3477.1909999999998</v>
      </c>
      <c r="Z19" s="83" t="str">
        <f>IF(OR(ISBLANK(Y19),ISBLANK(Z10)),"",(Y19-Y18)*Z10)</f>
        <v/>
      </c>
      <c r="AA19" s="83">
        <v>0</v>
      </c>
      <c r="AB19" s="83">
        <f>AB10</f>
        <v>3</v>
      </c>
      <c r="AC19" s="83">
        <f t="shared" ca="1" si="7"/>
        <v>0</v>
      </c>
      <c r="AD19" s="83"/>
      <c r="AE19" s="83"/>
      <c r="AF19" s="83">
        <f t="shared" ca="1" si="8"/>
        <v>0</v>
      </c>
      <c r="AG19" s="83">
        <f>AG10</f>
        <v>5</v>
      </c>
      <c r="AH19" s="83">
        <f t="shared" ca="1" si="9"/>
        <v>0</v>
      </c>
      <c r="AI19" s="83"/>
      <c r="AJ19" s="83"/>
      <c r="AK19" s="83">
        <v>0</v>
      </c>
      <c r="AL19" s="83">
        <v>3.4000000000000002E-2</v>
      </c>
      <c r="AM19" s="83">
        <f>IF(OR(ISBLANK(AL19),ISBLANK(AM10)),"",(AL19-AL18)*AM10)</f>
        <v>0</v>
      </c>
      <c r="AN19" s="83">
        <f>AN10</f>
        <v>5</v>
      </c>
      <c r="AO19" s="83">
        <f t="shared" ca="1" si="10"/>
        <v>2431.00000000004</v>
      </c>
      <c r="AP19" s="83"/>
      <c r="AQ19" s="83"/>
      <c r="AR19" s="83">
        <v>2431</v>
      </c>
      <c r="AS19" s="83">
        <v>1911.202</v>
      </c>
      <c r="AT19" s="83">
        <f>IF(OR(ISBLANK(AS19),ISBLANK(AT10)),"",(AS19-AS18)*AT10)</f>
        <v>2431.00000000004</v>
      </c>
      <c r="AU19" s="83">
        <f>AU10</f>
        <v>3</v>
      </c>
      <c r="AV19" s="83">
        <f t="shared" ca="1" si="11"/>
        <v>-2431.00000000004</v>
      </c>
      <c r="AW19" s="83"/>
      <c r="AX19" s="83"/>
      <c r="AY19" s="83">
        <f t="shared" ca="1" si="12"/>
        <v>-2431.00000000004</v>
      </c>
      <c r="AZ19" s="83">
        <f>AZ10</f>
        <v>5</v>
      </c>
      <c r="BA19" s="83">
        <f t="shared" ca="1" si="13"/>
        <v>0</v>
      </c>
      <c r="BB19" s="83"/>
      <c r="BC19" s="83"/>
      <c r="BD19" s="83">
        <v>0</v>
      </c>
      <c r="BE19" s="83">
        <v>3.3000000000000002E-2</v>
      </c>
      <c r="BF19" s="83">
        <f>IF(OR(ISBLANK(BE19),ISBLANK(BF10)),"",(BE19-BE18)*BF10)</f>
        <v>0</v>
      </c>
      <c r="BG19" s="83">
        <f>BG10</f>
        <v>5</v>
      </c>
      <c r="BH19" s="83">
        <f t="shared" ca="1" si="14"/>
        <v>2431.00000000004</v>
      </c>
      <c r="BI19" s="83"/>
      <c r="BJ19" s="83"/>
      <c r="BK19" s="83">
        <v>2431</v>
      </c>
      <c r="BL19" s="83">
        <v>1748.3009999999999</v>
      </c>
      <c r="BM19" s="83">
        <f>IF(OR(ISBLANK(BL19),ISBLANK(BM10)),"",(BL19-BL18)*BM10)</f>
        <v>2431.00000000004</v>
      </c>
      <c r="BN19" s="83">
        <f>BN10</f>
        <v>3</v>
      </c>
      <c r="BO19" s="83">
        <f t="shared" ca="1" si="15"/>
        <v>-2431.00000000004</v>
      </c>
      <c r="BP19" s="83"/>
      <c r="BQ19" s="83"/>
      <c r="BR19" s="83">
        <f t="shared" ca="1" si="16"/>
        <v>-2431.00000000004</v>
      </c>
      <c r="BS19" s="83">
        <f>BS10</f>
        <v>4</v>
      </c>
      <c r="BT19" s="83">
        <f t="shared" ca="1" si="17"/>
        <v>0</v>
      </c>
      <c r="BU19" s="83"/>
      <c r="BV19" s="83"/>
      <c r="BW19" s="83">
        <v>7.343</v>
      </c>
      <c r="BX19" s="83">
        <f>IF(OR(ISBLANK(BW19),ISBLANK(BX10)),"",(BW19-BW18)*BX10)</f>
        <v>0</v>
      </c>
      <c r="BY19" s="83">
        <f>BY10</f>
        <v>4</v>
      </c>
      <c r="BZ19" s="83">
        <f t="shared" ca="1" si="18"/>
        <v>1460.799999999972</v>
      </c>
      <c r="CA19" s="83"/>
      <c r="CB19" s="83"/>
      <c r="CC19" s="83">
        <v>990.83500000000004</v>
      </c>
      <c r="CD19" s="83">
        <f>IF(OR(ISBLANK(CC19),ISBLANK(CD10)),"",(CC19-CC18)*CD10)</f>
        <v>1460.799999999972</v>
      </c>
      <c r="CE19" s="83">
        <f>CE10</f>
        <v>3</v>
      </c>
      <c r="CF19" s="83">
        <f t="shared" ca="1" si="19"/>
        <v>-1460.799999999972</v>
      </c>
      <c r="CG19" s="83"/>
      <c r="CH19" s="83"/>
      <c r="CI19" s="83">
        <f t="shared" ca="1" si="20"/>
        <v>-1460.799999999972</v>
      </c>
      <c r="CJ19" s="83">
        <f>CJ10</f>
        <v>4</v>
      </c>
      <c r="CK19" s="83">
        <f t="shared" ca="1" si="21"/>
        <v>0</v>
      </c>
      <c r="CL19" s="83"/>
      <c r="CM19" s="83"/>
      <c r="CN19" s="83">
        <v>6.9039999999999999</v>
      </c>
      <c r="CO19" s="83">
        <f>IF(OR(ISBLANK(CN19),ISBLANK(CO10)),"",(CN19-CN18)*CO10)</f>
        <v>0</v>
      </c>
      <c r="CP19" s="83">
        <f>CP10</f>
        <v>4</v>
      </c>
      <c r="CQ19" s="83">
        <f t="shared" ca="1" si="22"/>
        <v>1359.6000000001141</v>
      </c>
      <c r="CR19" s="83"/>
      <c r="CS19" s="83"/>
      <c r="CT19" s="83">
        <v>912.75</v>
      </c>
      <c r="CU19" s="83">
        <f>IF(OR(ISBLANK(CT19),ISBLANK(CU10)),"",(CT19-CT18)*CU10)</f>
        <v>1359.6000000001141</v>
      </c>
      <c r="CV19" s="83">
        <f>CV10</f>
        <v>4</v>
      </c>
      <c r="CW19" s="83">
        <f t="shared" ca="1" si="23"/>
        <v>1588.399999999956</v>
      </c>
      <c r="CX19" s="83"/>
      <c r="CY19" s="83"/>
      <c r="CZ19" s="83">
        <v>1429.479</v>
      </c>
      <c r="DA19" s="83">
        <f>IF(OR(ISBLANK(CZ19),ISBLANK(DA10)),"",(CZ19-CZ18)*DA10)</f>
        <v>1588.399999999956</v>
      </c>
      <c r="DB19" s="83">
        <f>DB10</f>
        <v>4</v>
      </c>
      <c r="DC19" s="83">
        <f t="shared" ca="1" si="24"/>
        <v>0</v>
      </c>
      <c r="DD19" s="83"/>
      <c r="DE19" s="83"/>
      <c r="DF19" s="83">
        <v>78.962000000000003</v>
      </c>
      <c r="DG19" s="83">
        <f>IF(OR(ISBLANK(DF19),ISBLANK(DG10)),"",(DF19-DF18)*DG10)</f>
        <v>0</v>
      </c>
      <c r="DH19" s="83">
        <f>DH10</f>
        <v>3</v>
      </c>
      <c r="DI19" s="83">
        <f t="shared" ca="1" si="25"/>
        <v>1588.399999999956</v>
      </c>
      <c r="DJ19" s="83"/>
      <c r="DK19" s="83"/>
      <c r="DL19" s="83">
        <f t="shared" ca="1" si="26"/>
        <v>1588.399999999956</v>
      </c>
      <c r="DM19" s="83">
        <f>DM10</f>
        <v>4</v>
      </c>
      <c r="DN19" s="83">
        <f t="shared" ca="1" si="27"/>
        <v>5540.0000000008731</v>
      </c>
      <c r="DO19" s="83"/>
      <c r="DP19" s="83"/>
      <c r="DQ19" s="83">
        <v>1672.9480000000001</v>
      </c>
      <c r="DR19" s="83">
        <f>IF(OR(ISBLANK(DQ19),ISBLANK(DR10)),"",(DQ19-DQ18)*DR10)</f>
        <v>5540.0000000008731</v>
      </c>
      <c r="DS19" s="83">
        <f>DS10</f>
        <v>4</v>
      </c>
      <c r="DT19" s="83">
        <f t="shared" ca="1" si="28"/>
        <v>0</v>
      </c>
      <c r="DU19" s="83"/>
      <c r="DV19" s="83"/>
      <c r="DW19" s="83">
        <v>0.89100000000000001</v>
      </c>
      <c r="DX19" s="83">
        <f>IF(OR(ISBLANK(DW19),ISBLANK(DX10)),"",(DW19-DW18)*DX10)</f>
        <v>0</v>
      </c>
      <c r="DY19" s="83">
        <f>DY10</f>
        <v>3</v>
      </c>
      <c r="DZ19" s="83">
        <f t="shared" ca="1" si="29"/>
        <v>5540.0000000008731</v>
      </c>
      <c r="EA19" s="83"/>
      <c r="EB19" s="83"/>
      <c r="EC19" s="83">
        <f t="shared" ca="1" si="30"/>
        <v>5540.0000000008731</v>
      </c>
      <c r="ED19" s="83">
        <f>ED10</f>
        <v>4</v>
      </c>
      <c r="EE19" s="83">
        <f t="shared" ca="1" si="31"/>
        <v>0</v>
      </c>
      <c r="EF19" s="83"/>
      <c r="EG19" s="83"/>
      <c r="EH19" s="83">
        <v>57.915999999999997</v>
      </c>
      <c r="EI19" s="83">
        <f>IF(OR(ISBLANK(EH19),ISBLANK(EI10)),"",(EH19-EH18)*EI10)</f>
        <v>0</v>
      </c>
      <c r="EJ19" s="83">
        <f>EJ10</f>
        <v>4</v>
      </c>
      <c r="EK19" s="83">
        <f t="shared" ca="1" si="32"/>
        <v>5240.0000000000091</v>
      </c>
      <c r="EL19" s="83"/>
      <c r="EM19" s="83"/>
      <c r="EN19" s="83">
        <v>748.08900000000006</v>
      </c>
      <c r="EO19" s="83">
        <f>IF(OR(ISBLANK(EN19),ISBLANK(EO10)),"",(EN19-EN18)*EO10)</f>
        <v>5240.0000000000091</v>
      </c>
      <c r="EP19" s="83">
        <f>EP10</f>
        <v>4</v>
      </c>
      <c r="EQ19" s="83">
        <f t="shared" ca="1" si="33"/>
        <v>6340.0000000001455</v>
      </c>
      <c r="ER19" s="83"/>
      <c r="ES19" s="83"/>
      <c r="ET19" s="83">
        <v>887.71900000000005</v>
      </c>
      <c r="EU19" s="83">
        <f>IF(OR(ISBLANK(ET19),ISBLANK(EU10)),"",(ET19-ET18)*EU10)</f>
        <v>6340.0000000001455</v>
      </c>
      <c r="EV19" s="83">
        <f>EV10</f>
        <v>4</v>
      </c>
      <c r="EW19" s="83">
        <f t="shared" ca="1" si="34"/>
        <v>0</v>
      </c>
      <c r="EX19" s="83"/>
      <c r="EY19" s="83"/>
      <c r="EZ19" s="83">
        <v>38.436999999999998</v>
      </c>
      <c r="FA19" s="83">
        <f>IF(OR(ISBLANK(EZ19),ISBLANK(FA10)),"",(EZ19-EZ18)*FA10)</f>
        <v>0</v>
      </c>
      <c r="FB19" s="83">
        <f>FB10</f>
        <v>4</v>
      </c>
      <c r="FC19" s="83">
        <f t="shared" ca="1" si="35"/>
        <v>13360.000000002401</v>
      </c>
      <c r="FD19" s="83"/>
      <c r="FE19" s="83"/>
      <c r="FF19" s="83">
        <v>2999.6190000000001</v>
      </c>
      <c r="FG19" s="83">
        <f>IF(OR(ISBLANK(FF19),ISBLANK(FG10)),"",(FF19-FF18)*FG10)</f>
        <v>13360.000000002401</v>
      </c>
      <c r="FH19" s="83">
        <f>FH10</f>
        <v>4</v>
      </c>
      <c r="FI19" s="83">
        <f t="shared" ca="1" si="36"/>
        <v>0</v>
      </c>
      <c r="FJ19" s="83"/>
      <c r="FK19" s="83"/>
      <c r="FL19" s="83">
        <v>0.122</v>
      </c>
      <c r="FM19" s="83">
        <f>IF(OR(ISBLANK(FL19),ISBLANK(FM10)),"",(FL19-FL18)*FM10)</f>
        <v>0</v>
      </c>
      <c r="FN19" s="83">
        <f>FN10</f>
        <v>4</v>
      </c>
      <c r="FO19" s="83">
        <f t="shared" ca="1" si="37"/>
        <v>1608.199999999988</v>
      </c>
      <c r="FP19" s="83"/>
      <c r="FQ19" s="83"/>
      <c r="FR19" s="83">
        <v>1592.124</v>
      </c>
      <c r="FS19" s="83">
        <f>IF(OR(ISBLANK(FR19),ISBLANK(FS10)),"",(FR19-FR18)*FS10)</f>
        <v>1608.199999999988</v>
      </c>
      <c r="FT19" s="83">
        <f>FT10</f>
        <v>4</v>
      </c>
      <c r="FU19" s="83">
        <f t="shared" ca="1" si="38"/>
        <v>0</v>
      </c>
      <c r="FV19" s="83"/>
      <c r="FW19" s="83"/>
      <c r="FX19" s="83">
        <v>19.524999999999999</v>
      </c>
      <c r="FY19" s="83">
        <f>IF(OR(ISBLANK(FX19),ISBLANK(FY10)),"",(FX19-FX18)*FY10)</f>
        <v>0</v>
      </c>
      <c r="FZ19" s="83">
        <f>FZ10</f>
        <v>5</v>
      </c>
      <c r="GA19" s="83">
        <f t="shared" ca="1" si="39"/>
        <v>0</v>
      </c>
      <c r="GB19" s="83"/>
      <c r="GC19" s="83"/>
      <c r="GD19" s="83">
        <v>10.849</v>
      </c>
      <c r="GE19" s="83" t="str">
        <f>IF(OR(ISBLANK(GD19),ISBLANK(GE10)),"",(GD19-GD18)*GE10)</f>
        <v/>
      </c>
      <c r="GF19" s="83">
        <v>0</v>
      </c>
      <c r="GG19" s="83">
        <f>GG10</f>
        <v>5</v>
      </c>
      <c r="GH19" s="83">
        <f t="shared" ca="1" si="40"/>
        <v>14761</v>
      </c>
      <c r="GI19" s="83"/>
      <c r="GJ19" s="83"/>
      <c r="GK19" s="83">
        <v>5626.2889999999998</v>
      </c>
      <c r="GL19" s="83" t="str">
        <f>IF(OR(ISBLANK(GK19),ISBLANK(GL10)),"",(GK19-GK18)*GL10)</f>
        <v/>
      </c>
      <c r="GM19" s="83">
        <v>14761</v>
      </c>
      <c r="GN19" s="83">
        <f>GN10</f>
        <v>3</v>
      </c>
      <c r="GO19" s="83">
        <f t="shared" ca="1" si="41"/>
        <v>-14761</v>
      </c>
      <c r="GP19" s="83"/>
      <c r="GQ19" s="83"/>
      <c r="GR19" s="83">
        <f t="shared" ca="1" si="42"/>
        <v>-14761</v>
      </c>
      <c r="GS19" s="83">
        <f>GS10</f>
        <v>5</v>
      </c>
      <c r="GT19" s="83">
        <f t="shared" ca="1" si="43"/>
        <v>0</v>
      </c>
      <c r="GU19" s="83"/>
      <c r="GV19" s="83"/>
      <c r="GW19" s="83">
        <v>6.0000000000000001E-3</v>
      </c>
      <c r="GX19" s="83" t="str">
        <f>IF(OR(ISBLANK(GW19),ISBLANK(GX10)),"",(GW19-GW18)*GX10)</f>
        <v/>
      </c>
      <c r="GY19" s="83">
        <v>0</v>
      </c>
      <c r="GZ19" s="83">
        <f>GZ10</f>
        <v>5</v>
      </c>
      <c r="HA19" s="83">
        <f t="shared" ca="1" si="44"/>
        <v>3174.27</v>
      </c>
      <c r="HB19" s="83"/>
      <c r="HC19" s="83"/>
      <c r="HD19" s="83">
        <v>3033.424</v>
      </c>
      <c r="HE19" s="83" t="str">
        <f>IF(OR(ISBLANK(HD19),ISBLANK(HE10)),"",(HD19-HD18)*HE10)</f>
        <v/>
      </c>
      <c r="HF19" s="83">
        <v>3174.27</v>
      </c>
      <c r="HG19" s="83">
        <f>HG10</f>
        <v>3</v>
      </c>
      <c r="HH19" s="83">
        <f t="shared" ca="1" si="45"/>
        <v>-3174.27</v>
      </c>
      <c r="HI19" s="83"/>
      <c r="HJ19" s="83"/>
      <c r="HK19" s="83">
        <f t="shared" ca="1" si="46"/>
        <v>-3174.27</v>
      </c>
      <c r="HL19" s="83">
        <f>HL10</f>
        <v>5</v>
      </c>
      <c r="HM19" s="83">
        <f t="shared" ca="1" si="47"/>
        <v>0</v>
      </c>
      <c r="HN19" s="83"/>
      <c r="HO19" s="83"/>
      <c r="HP19" s="83">
        <v>95.911000000000001</v>
      </c>
      <c r="HQ19" s="83" t="str">
        <f>IF(OR(ISBLANK(HP19),ISBLANK(HQ10)),"",(HP19-HP18)*HQ10)</f>
        <v/>
      </c>
      <c r="HR19" s="83">
        <v>0</v>
      </c>
      <c r="HS19" s="83">
        <f>HS10</f>
        <v>5</v>
      </c>
      <c r="HT19" s="83">
        <f t="shared" ca="1" si="48"/>
        <v>1976.095</v>
      </c>
      <c r="HU19" s="83"/>
      <c r="HV19" s="83"/>
      <c r="HW19" s="83">
        <v>1256.192</v>
      </c>
      <c r="HX19" s="83" t="str">
        <f>IF(OR(ISBLANK(HW19),ISBLANK(HX10)),"",(HW19-HW18)*HX10)</f>
        <v/>
      </c>
      <c r="HY19" s="83">
        <v>1976.095</v>
      </c>
      <c r="HZ19" s="83">
        <f>HZ10</f>
        <v>4</v>
      </c>
      <c r="IA19" s="83">
        <f t="shared" ca="1" si="49"/>
        <v>0</v>
      </c>
      <c r="IB19" s="83"/>
      <c r="IC19" s="83"/>
      <c r="ID19" s="83">
        <v>2.4E-2</v>
      </c>
      <c r="IE19" s="83">
        <f>IF(OR(ISBLANK(ID19),ISBLANK(IE10)),"",(ID19-ID18)*IE10)</f>
        <v>0</v>
      </c>
      <c r="IF19" s="83">
        <f>IF10</f>
        <v>4</v>
      </c>
      <c r="IG19" s="83">
        <f t="shared" ca="1" si="50"/>
        <v>215.60000000002901</v>
      </c>
      <c r="IH19" s="83"/>
      <c r="II19" s="83"/>
      <c r="IJ19" s="83">
        <v>342.488</v>
      </c>
      <c r="IK19" s="83">
        <f>IF(OR(ISBLANK(IJ19),ISBLANK(IK10)),"",(IJ19-IJ18)*IK10)</f>
        <v>215.60000000002901</v>
      </c>
      <c r="IL19" s="83">
        <f>IL10</f>
        <v>4</v>
      </c>
      <c r="IM19" s="83">
        <f t="shared" ca="1" si="51"/>
        <v>5219.9999999993452</v>
      </c>
      <c r="IN19" s="83"/>
      <c r="IO19" s="83"/>
      <c r="IP19" s="83">
        <v>731.12599999999998</v>
      </c>
      <c r="IQ19" s="83">
        <f>IF(OR(ISBLANK(IP19),ISBLANK(IQ10)),"",(IP19-IP18)*IQ10)</f>
        <v>5219.9999999993452</v>
      </c>
      <c r="IR19" s="83">
        <f>IR10</f>
        <v>4</v>
      </c>
      <c r="IS19" s="83">
        <f t="shared" ca="1" si="52"/>
        <v>0</v>
      </c>
      <c r="IT19" s="83"/>
      <c r="IU19" s="83"/>
      <c r="IV19" s="83">
        <v>63.350999999999999</v>
      </c>
      <c r="IW19" s="83">
        <f>IF(OR(ISBLANK(IV19),ISBLANK(IW10)),"",(IV19-IV18)*IW10)</f>
        <v>0</v>
      </c>
      <c r="IX19" s="83">
        <f>IX10</f>
        <v>4</v>
      </c>
      <c r="IY19" s="83">
        <f t="shared" ca="1" si="53"/>
        <v>0</v>
      </c>
      <c r="IZ19" s="83"/>
      <c r="JA19" s="83"/>
      <c r="JB19" s="83">
        <v>0</v>
      </c>
      <c r="JC19" s="83">
        <f>IF(OR(ISBLANK(JB19),ISBLANK(JC10)),"",(JB19-JB18)*JC10)</f>
        <v>0</v>
      </c>
      <c r="JD19" s="83">
        <f>JD10</f>
        <v>4</v>
      </c>
      <c r="JE19" s="83">
        <f t="shared" ca="1" si="54"/>
        <v>4.3999999999995154</v>
      </c>
      <c r="JF19" s="83"/>
      <c r="JG19" s="83"/>
      <c r="JH19" s="83">
        <v>4.5510000000000002</v>
      </c>
      <c r="JI19" s="83">
        <f>IF(OR(ISBLANK(JH19),ISBLANK(JI10)),"",(JH19-JH18)*JI10)</f>
        <v>4.3999999999995154</v>
      </c>
      <c r="JJ19" s="83">
        <f>JJ10</f>
        <v>4</v>
      </c>
      <c r="JK19" s="83">
        <f t="shared" ca="1" si="55"/>
        <v>0</v>
      </c>
      <c r="JL19" s="83"/>
      <c r="JM19" s="83"/>
      <c r="JN19" s="83">
        <v>0</v>
      </c>
      <c r="JO19" s="83">
        <f>IF(OR(ISBLANK(JN19),ISBLANK(JO10)),"",(JN19-JN18)*JO10)</f>
        <v>0</v>
      </c>
      <c r="JP19" s="83">
        <f>JP10</f>
        <v>4</v>
      </c>
      <c r="JQ19" s="83">
        <f t="shared" ca="1" si="56"/>
        <v>0</v>
      </c>
      <c r="JR19" s="83"/>
      <c r="JS19" s="83"/>
      <c r="JT19" s="83">
        <v>0.18</v>
      </c>
      <c r="JU19" s="83">
        <f>IF(OR(ISBLANK(JT19),ISBLANK(JU10)),"",(JT19-JT18)*JU10)</f>
        <v>0</v>
      </c>
      <c r="JV19" s="83">
        <f>JV10</f>
        <v>4</v>
      </c>
      <c r="JW19" s="83">
        <f t="shared" ca="1" si="57"/>
        <v>0</v>
      </c>
      <c r="JX19" s="83"/>
      <c r="JY19" s="83"/>
      <c r="JZ19" s="83">
        <v>764.78700000000003</v>
      </c>
      <c r="KA19" s="83">
        <f>IF(OR(ISBLANK(JZ19),ISBLANK(KA10)),"",(JZ19-JZ18)*KA10)</f>
        <v>0</v>
      </c>
      <c r="KB19" s="83">
        <f>KB10</f>
        <v>4</v>
      </c>
      <c r="KC19" s="83">
        <f t="shared" ca="1" si="58"/>
        <v>466.39999999997599</v>
      </c>
      <c r="KD19" s="83"/>
      <c r="KE19" s="83"/>
      <c r="KF19" s="83">
        <v>369.995</v>
      </c>
      <c r="KG19" s="83">
        <f>IF(OR(ISBLANK(KF19),ISBLANK(KG10)),"",(KF19-KF18)*KG10)</f>
        <v>466.39999999997599</v>
      </c>
      <c r="KH19" s="83">
        <f>KH10</f>
        <v>3</v>
      </c>
      <c r="KI19" s="83">
        <f t="shared" ca="1" si="59"/>
        <v>-466.39999999997599</v>
      </c>
      <c r="KJ19" s="83"/>
      <c r="KK19" s="83"/>
      <c r="KL19" s="83">
        <f t="shared" ca="1" si="60"/>
        <v>-466.39999999997599</v>
      </c>
      <c r="KM19" s="83">
        <f>KM10</f>
        <v>4</v>
      </c>
      <c r="KN19" s="83">
        <f t="shared" ca="1" si="61"/>
        <v>0</v>
      </c>
      <c r="KO19" s="83"/>
      <c r="KP19" s="83"/>
      <c r="KQ19" s="83">
        <v>0</v>
      </c>
      <c r="KR19" s="83">
        <f>IF(OR(ISBLANK(KQ19),ISBLANK(KR10)),"",(KQ19-KQ18)*KR10)</f>
        <v>0</v>
      </c>
      <c r="KS19" s="83">
        <f>KS10</f>
        <v>4</v>
      </c>
      <c r="KT19" s="83">
        <f t="shared" ca="1" si="62"/>
        <v>271.92000000002281</v>
      </c>
      <c r="KU19" s="83"/>
      <c r="KV19" s="83"/>
      <c r="KW19" s="83">
        <v>342.63</v>
      </c>
      <c r="KX19" s="83">
        <f>IF(OR(ISBLANK(KW19),ISBLANK(KX10)),"",(KW19-KW18)*KX10)</f>
        <v>271.92000000002281</v>
      </c>
      <c r="KY19" s="83">
        <f>KY10</f>
        <v>4</v>
      </c>
      <c r="KZ19" s="83">
        <f t="shared" ca="1" si="63"/>
        <v>0</v>
      </c>
      <c r="LA19" s="83"/>
      <c r="LB19" s="83"/>
      <c r="LC19" s="83">
        <v>0</v>
      </c>
      <c r="LD19" s="83">
        <f>IF(OR(ISBLANK(LC19),ISBLANK(LD10)),"",(LC19-LC18)*LD10)</f>
        <v>0</v>
      </c>
      <c r="LE19" s="83">
        <f>LE10</f>
        <v>4</v>
      </c>
      <c r="LF19" s="83">
        <f t="shared" ca="1" si="64"/>
        <v>242.87999999995918</v>
      </c>
      <c r="LG19" s="83"/>
      <c r="LH19" s="83"/>
      <c r="LI19" s="83">
        <v>685.90300000000002</v>
      </c>
      <c r="LJ19" s="83">
        <f>IF(OR(ISBLANK(LI19),ISBLANK(LJ10)),"",(LI19-LI18)*LJ10)</f>
        <v>242.87999999995918</v>
      </c>
      <c r="LK19" s="83">
        <f>LK10</f>
        <v>4</v>
      </c>
      <c r="LL19" s="83" t="str">
        <f t="shared" ca="1" si="65"/>
        <v/>
      </c>
      <c r="LM19" s="83"/>
      <c r="LN19" s="83"/>
      <c r="LO19" s="83"/>
      <c r="LP19" s="83" t="str">
        <f>IF(OR(ISBLANK(LO19),ISBLANK(LP10)),"",(LO19-LO18)*LP10)</f>
        <v/>
      </c>
      <c r="LQ19" s="83">
        <f>LQ10</f>
        <v>4</v>
      </c>
      <c r="LR19" s="83" t="str">
        <f t="shared" ca="1" si="66"/>
        <v/>
      </c>
      <c r="LS19" s="83"/>
      <c r="LT19" s="83"/>
      <c r="LU19" s="83"/>
      <c r="LV19" s="83" t="str">
        <f>IF(OR(ISBLANK(LU19),ISBLANK(LV10)),"",(LU19-LU18)*LV10)</f>
        <v/>
      </c>
      <c r="LW19" s="83">
        <f>LW10</f>
        <v>4</v>
      </c>
      <c r="LX19" s="83">
        <f t="shared" ca="1" si="67"/>
        <v>0</v>
      </c>
      <c r="LY19" s="83"/>
      <c r="LZ19" s="83"/>
      <c r="MA19" s="83">
        <v>7.0000000000000001E-3</v>
      </c>
      <c r="MB19" s="83">
        <f>IF(OR(ISBLANK(MA19),ISBLANK(MB10)),"",(MA19-MA18)*MB10)</f>
        <v>0</v>
      </c>
      <c r="MC19" s="83">
        <f>MC10</f>
        <v>4</v>
      </c>
      <c r="MD19" s="83">
        <f t="shared" ca="1" si="68"/>
        <v>59.400000000002251</v>
      </c>
      <c r="ME19" s="83"/>
      <c r="MF19" s="83"/>
      <c r="MG19" s="83">
        <v>112.468</v>
      </c>
      <c r="MH19" s="83">
        <f>IF(OR(ISBLANK(MG19),ISBLANK(MH10)),"",(MG19-MG18)*MH10)</f>
        <v>59.400000000002251</v>
      </c>
      <c r="MI19" s="83">
        <f>MI10</f>
        <v>3</v>
      </c>
      <c r="MJ19" s="83">
        <f t="shared" ca="1" si="69"/>
        <v>-59.400000000002251</v>
      </c>
      <c r="MK19" s="83"/>
      <c r="ML19" s="83"/>
      <c r="MM19" s="83">
        <f t="shared" ca="1" si="70"/>
        <v>-59.400000000002251</v>
      </c>
      <c r="MN19" s="83">
        <f>MN10</f>
        <v>4</v>
      </c>
      <c r="MO19" s="83">
        <f t="shared" ca="1" si="71"/>
        <v>0</v>
      </c>
      <c r="MP19" s="83"/>
      <c r="MQ19" s="83"/>
      <c r="MR19" s="83">
        <v>0.73199999999999998</v>
      </c>
      <c r="MS19" s="83">
        <f>IF(OR(ISBLANK(MR19),ISBLANK(MS10)),"",(MR19-MR18)*MS10)</f>
        <v>0</v>
      </c>
      <c r="MT19" s="83">
        <f>MT10</f>
        <v>4</v>
      </c>
      <c r="MU19" s="83">
        <f t="shared" ca="1" si="72"/>
        <v>2046.0000000006403</v>
      </c>
      <c r="MV19" s="83"/>
      <c r="MW19" s="83"/>
      <c r="MX19" s="83">
        <v>2249.0590000000002</v>
      </c>
      <c r="MY19" s="83">
        <f>IF(OR(ISBLANK(MX19),ISBLANK(MY10)),"",(MX19-MX18)*MY10)</f>
        <v>2046.0000000006403</v>
      </c>
      <c r="MZ19" s="83">
        <f>MZ10</f>
        <v>3</v>
      </c>
      <c r="NA19" s="83">
        <f t="shared" ca="1" si="73"/>
        <v>-2046.0000000006403</v>
      </c>
      <c r="NB19" s="83"/>
      <c r="NC19" s="83"/>
      <c r="ND19" s="83">
        <f t="shared" ca="1" si="74"/>
        <v>-2046.0000000006403</v>
      </c>
      <c r="NE19" s="83">
        <f>NE10</f>
        <v>4</v>
      </c>
      <c r="NF19" s="83">
        <f t="shared" ca="1" si="75"/>
        <v>0</v>
      </c>
      <c r="NG19" s="83"/>
      <c r="NH19" s="83"/>
      <c r="NI19" s="83">
        <v>0.11600000000000001</v>
      </c>
      <c r="NJ19" s="83">
        <f>IF(OR(ISBLANK(NI19),ISBLANK(NJ10)),"",(NI19-NI18)*NJ10)</f>
        <v>0</v>
      </c>
      <c r="NK19" s="83">
        <f>NK10</f>
        <v>4</v>
      </c>
      <c r="NL19" s="83">
        <f t="shared" ca="1" si="76"/>
        <v>13539.999999998145</v>
      </c>
      <c r="NM19" s="83"/>
      <c r="NN19" s="83"/>
      <c r="NO19" s="83">
        <v>3135.875</v>
      </c>
      <c r="NP19" s="83">
        <f>IF(OR(ISBLANK(NO19),ISBLANK(NP10)),"",(NO19-NO18)*NP10)</f>
        <v>13539.999999998145</v>
      </c>
      <c r="NQ19" s="83">
        <f>NQ10</f>
        <v>3</v>
      </c>
      <c r="NR19" s="83">
        <f t="shared" ca="1" si="77"/>
        <v>13038.5</v>
      </c>
      <c r="NS19" s="83"/>
      <c r="NT19" s="83"/>
      <c r="NU19" s="83">
        <v>13038.5</v>
      </c>
      <c r="NV19" s="83">
        <v>3448.703</v>
      </c>
      <c r="NW19" s="83">
        <f>IF(OR(ISBLANK(NV19),ISBLANK(NW10)),"",(NV19-NV18)*NW10)</f>
        <v>13030.749999998079</v>
      </c>
      <c r="NX19" s="83">
        <f>NX10</f>
        <v>3</v>
      </c>
      <c r="NY19" s="83">
        <f t="shared" ca="1" si="78"/>
        <v>0</v>
      </c>
      <c r="NZ19" s="83"/>
      <c r="OA19" s="83"/>
      <c r="OB19" s="83">
        <v>0</v>
      </c>
      <c r="OC19" s="83">
        <v>0.122</v>
      </c>
      <c r="OD19" s="83">
        <f>IF(OR(ISBLANK(OC19),ISBLANK(OD10)),"",(OC19-OC18)*OD10)</f>
        <v>0</v>
      </c>
      <c r="OE19" s="83">
        <f>OE10</f>
        <v>3</v>
      </c>
      <c r="OF19" s="83">
        <f t="shared" ca="1" si="79"/>
        <v>13038.5</v>
      </c>
      <c r="OG19" s="83"/>
      <c r="OH19" s="83"/>
      <c r="OI19" s="83">
        <f t="shared" ca="1" si="80"/>
        <v>13038.5</v>
      </c>
      <c r="OJ19" s="83">
        <f>OJ10</f>
        <v>5</v>
      </c>
      <c r="OK19" s="83">
        <f t="shared" ca="1" si="81"/>
        <v>12940</v>
      </c>
      <c r="OL19" s="83"/>
      <c r="OM19" s="83"/>
      <c r="ON19" s="83">
        <v>3436.04</v>
      </c>
      <c r="OO19" s="83">
        <f>IF(OR(ISBLANK(ON19),ISBLANK(OO10)),"",(ON19-ON18)*OO10)</f>
        <v>12943.500000001222</v>
      </c>
      <c r="OP19" s="83">
        <v>12940</v>
      </c>
      <c r="OQ19" s="83">
        <f>OQ10</f>
        <v>5</v>
      </c>
      <c r="OR19" s="83">
        <f t="shared" ca="1" si="82"/>
        <v>0</v>
      </c>
      <c r="OS19" s="83"/>
      <c r="OT19" s="83"/>
      <c r="OU19" s="83">
        <v>0.16700000000000001</v>
      </c>
      <c r="OV19" s="83">
        <f>IF(OR(ISBLANK(OU19),ISBLANK(OV10)),"",(OU19-OU18)*OV10)</f>
        <v>0</v>
      </c>
      <c r="OW19" s="83">
        <v>0</v>
      </c>
      <c r="OX19" s="83">
        <f>OX10</f>
        <v>3</v>
      </c>
      <c r="OY19" s="83">
        <f t="shared" ca="1" si="83"/>
        <v>12940</v>
      </c>
      <c r="OZ19" s="83"/>
      <c r="PA19" s="83"/>
      <c r="PB19" s="83">
        <f t="shared" ca="1" si="84"/>
        <v>12940</v>
      </c>
      <c r="PC19" s="83">
        <f>PC10</f>
        <v>4</v>
      </c>
      <c r="PD19" s="83">
        <f t="shared" ca="1" si="85"/>
        <v>0</v>
      </c>
      <c r="PE19" s="83"/>
      <c r="PF19" s="83"/>
      <c r="PG19" s="83">
        <v>0.84399999999999997</v>
      </c>
      <c r="PH19" s="83">
        <f>IF(OR(ISBLANK(PG19),ISBLANK(PH10)),"",(PG19-PG18)*PH10)</f>
        <v>0</v>
      </c>
      <c r="PI19" s="83">
        <f>PI10</f>
        <v>4</v>
      </c>
      <c r="PJ19" s="83">
        <f t="shared" ca="1" si="86"/>
        <v>5650.0000000005457</v>
      </c>
      <c r="PK19" s="83"/>
      <c r="PL19" s="83"/>
      <c r="PM19" s="83">
        <v>1761.7619999999999</v>
      </c>
      <c r="PN19" s="83">
        <f>IF(OR(ISBLANK(PM19),ISBLANK(PN10)),"",(PM19-PM18)*PN10)</f>
        <v>5650.0000000005457</v>
      </c>
      <c r="PO19" s="83">
        <f>PO10</f>
        <v>3</v>
      </c>
      <c r="PP19" s="83">
        <f t="shared" ca="1" si="87"/>
        <v>-5650.0000000005457</v>
      </c>
      <c r="PQ19" s="83"/>
      <c r="PR19" s="83"/>
      <c r="PS19" s="83">
        <f t="shared" ca="1" si="88"/>
        <v>-5650.0000000005457</v>
      </c>
      <c r="PT19" s="83">
        <f>PT10</f>
        <v>4</v>
      </c>
      <c r="PU19" s="83">
        <f t="shared" ca="1" si="89"/>
        <v>0</v>
      </c>
      <c r="PV19" s="83"/>
      <c r="PW19" s="83"/>
      <c r="PX19" s="83">
        <v>1.1930000000000001</v>
      </c>
      <c r="PY19" s="83">
        <f>IF(OR(ISBLANK(PX19),ISBLANK(PY10)),"",(PX19-PX18)*PY10)</f>
        <v>0</v>
      </c>
      <c r="PZ19" s="83">
        <f>PZ10</f>
        <v>4</v>
      </c>
      <c r="QA19" s="83">
        <f t="shared" ca="1" si="90"/>
        <v>3650.0000000000909</v>
      </c>
      <c r="QB19" s="83"/>
      <c r="QC19" s="83"/>
      <c r="QD19" s="83">
        <v>1589.7270000000001</v>
      </c>
      <c r="QE19" s="83">
        <f>IF(OR(ISBLANK(QD19),ISBLANK(QE10)),"",(QD19-QD18)*QE10)</f>
        <v>3650.0000000000909</v>
      </c>
    </row>
    <row r="20" spans="2:447" ht="15.75" thickBot="1" x14ac:dyDescent="0.3">
      <c r="B20" s="62">
        <v>10</v>
      </c>
      <c r="C20" s="77">
        <f>C10</f>
        <v>3</v>
      </c>
      <c r="D20" s="77">
        <f t="shared" ca="1" si="0"/>
        <v>36088.929788499649</v>
      </c>
      <c r="E20" s="77"/>
      <c r="F20" s="77"/>
      <c r="G20" s="77">
        <f t="shared" ca="1" si="1"/>
        <v>36088.929788499649</v>
      </c>
      <c r="H20" s="77">
        <f t="shared" ca="1" si="2"/>
        <v>36762.879999999997</v>
      </c>
      <c r="I20" s="77">
        <f>I10</f>
        <v>1</v>
      </c>
      <c r="J20" s="77">
        <f t="shared" ca="1" si="3"/>
        <v>36762.879999999997</v>
      </c>
      <c r="K20" s="77">
        <f t="shared" si="4"/>
        <v>36762.879999999997</v>
      </c>
      <c r="L20" s="77">
        <v>36762.879999999997</v>
      </c>
      <c r="M20" s="77"/>
      <c r="N20" s="83">
        <f>N10</f>
        <v>5</v>
      </c>
      <c r="O20" s="83">
        <f t="shared" ca="1" si="5"/>
        <v>0</v>
      </c>
      <c r="P20" s="83"/>
      <c r="Q20" s="83"/>
      <c r="R20" s="83">
        <v>4.2000000000000003E-2</v>
      </c>
      <c r="S20" s="83" t="str">
        <f>IF(OR(ISBLANK(R20),ISBLANK(S10)),"",(R20-R19)*S10)</f>
        <v/>
      </c>
      <c r="T20" s="83">
        <v>0</v>
      </c>
      <c r="U20" s="83">
        <f>U10</f>
        <v>5</v>
      </c>
      <c r="V20" s="83">
        <f t="shared" ca="1" si="6"/>
        <v>1246.96</v>
      </c>
      <c r="W20" s="83"/>
      <c r="X20" s="83"/>
      <c r="Y20" s="83">
        <v>3477.7570000000001</v>
      </c>
      <c r="Z20" s="83" t="str">
        <f>IF(OR(ISBLANK(Y20),ISBLANK(Z10)),"",(Y20-Y19)*Z10)</f>
        <v/>
      </c>
      <c r="AA20" s="83">
        <v>1246.96</v>
      </c>
      <c r="AB20" s="83">
        <f>AB10</f>
        <v>3</v>
      </c>
      <c r="AC20" s="83">
        <f t="shared" ca="1" si="7"/>
        <v>-1246.96</v>
      </c>
      <c r="AD20" s="83"/>
      <c r="AE20" s="83"/>
      <c r="AF20" s="83">
        <f t="shared" ca="1" si="8"/>
        <v>-1246.96</v>
      </c>
      <c r="AG20" s="83">
        <f>AG10</f>
        <v>5</v>
      </c>
      <c r="AH20" s="83">
        <f t="shared" ca="1" si="9"/>
        <v>0</v>
      </c>
      <c r="AI20" s="83"/>
      <c r="AJ20" s="83"/>
      <c r="AK20" s="83">
        <v>0</v>
      </c>
      <c r="AL20" s="83">
        <v>3.4000000000000002E-2</v>
      </c>
      <c r="AM20" s="83">
        <f>IF(OR(ISBLANK(AL20),ISBLANK(AM10)),"",(AL20-AL19)*AM10)</f>
        <v>0</v>
      </c>
      <c r="AN20" s="83">
        <f>AN10</f>
        <v>5</v>
      </c>
      <c r="AO20" s="83">
        <f t="shared" ca="1" si="10"/>
        <v>2554.2000000001281</v>
      </c>
      <c r="AP20" s="83"/>
      <c r="AQ20" s="83"/>
      <c r="AR20" s="83">
        <v>2554.1999999999998</v>
      </c>
      <c r="AS20" s="83">
        <v>1912.3630000000001</v>
      </c>
      <c r="AT20" s="83">
        <f>IF(OR(ISBLANK(AS20),ISBLANK(AT10)),"",(AS20-AS19)*AT10)</f>
        <v>2554.2000000001281</v>
      </c>
      <c r="AU20" s="83">
        <f>AU10</f>
        <v>3</v>
      </c>
      <c r="AV20" s="83">
        <f t="shared" ca="1" si="11"/>
        <v>-2554.2000000001281</v>
      </c>
      <c r="AW20" s="83"/>
      <c r="AX20" s="83"/>
      <c r="AY20" s="83">
        <f t="shared" ca="1" si="12"/>
        <v>-2554.2000000001281</v>
      </c>
      <c r="AZ20" s="83">
        <f>AZ10</f>
        <v>5</v>
      </c>
      <c r="BA20" s="83">
        <f t="shared" ca="1" si="13"/>
        <v>0</v>
      </c>
      <c r="BB20" s="83"/>
      <c r="BC20" s="83"/>
      <c r="BD20" s="83">
        <v>0</v>
      </c>
      <c r="BE20" s="83">
        <v>3.3000000000000002E-2</v>
      </c>
      <c r="BF20" s="83">
        <f>IF(OR(ISBLANK(BE20),ISBLANK(BF10)),"",(BE20-BE19)*BF10)</f>
        <v>0</v>
      </c>
      <c r="BG20" s="83">
        <f>BG10</f>
        <v>5</v>
      </c>
      <c r="BH20" s="83">
        <f t="shared" ca="1" si="14"/>
        <v>2562.99999999992</v>
      </c>
      <c r="BI20" s="83"/>
      <c r="BJ20" s="83"/>
      <c r="BK20" s="83">
        <v>2563</v>
      </c>
      <c r="BL20" s="83">
        <v>1749.4659999999999</v>
      </c>
      <c r="BM20" s="83">
        <f>IF(OR(ISBLANK(BL20),ISBLANK(BM10)),"",(BL20-BL19)*BM10)</f>
        <v>2562.99999999992</v>
      </c>
      <c r="BN20" s="83">
        <f>BN10</f>
        <v>3</v>
      </c>
      <c r="BO20" s="83">
        <f t="shared" ca="1" si="15"/>
        <v>-2562.99999999992</v>
      </c>
      <c r="BP20" s="83"/>
      <c r="BQ20" s="83"/>
      <c r="BR20" s="83">
        <f t="shared" ca="1" si="16"/>
        <v>-2562.99999999992</v>
      </c>
      <c r="BS20" s="83">
        <f>BS10</f>
        <v>4</v>
      </c>
      <c r="BT20" s="83">
        <f t="shared" ca="1" si="17"/>
        <v>0</v>
      </c>
      <c r="BU20" s="83"/>
      <c r="BV20" s="83"/>
      <c r="BW20" s="83">
        <v>7.343</v>
      </c>
      <c r="BX20" s="83">
        <f>IF(OR(ISBLANK(BW20),ISBLANK(BX10)),"",(BW20-BW19)*BX10)</f>
        <v>0</v>
      </c>
      <c r="BY20" s="83">
        <f>BY10</f>
        <v>4</v>
      </c>
      <c r="BZ20" s="83">
        <f t="shared" ca="1" si="18"/>
        <v>1473.99999999991</v>
      </c>
      <c r="CA20" s="83"/>
      <c r="CB20" s="83"/>
      <c r="CC20" s="83">
        <v>991.505</v>
      </c>
      <c r="CD20" s="83">
        <f>IF(OR(ISBLANK(CC20),ISBLANK(CD10)),"",(CC20-CC19)*CD10)</f>
        <v>1473.99999999991</v>
      </c>
      <c r="CE20" s="83">
        <f>CE10</f>
        <v>3</v>
      </c>
      <c r="CF20" s="83">
        <f t="shared" ca="1" si="19"/>
        <v>-1473.99999999991</v>
      </c>
      <c r="CG20" s="83"/>
      <c r="CH20" s="83"/>
      <c r="CI20" s="83">
        <f t="shared" ca="1" si="20"/>
        <v>-1473.99999999991</v>
      </c>
      <c r="CJ20" s="77">
        <f>CJ10</f>
        <v>4</v>
      </c>
      <c r="CK20" s="77">
        <f t="shared" ca="1" si="21"/>
        <v>0</v>
      </c>
      <c r="CL20" s="77"/>
      <c r="CM20" s="77"/>
      <c r="CN20" s="77">
        <v>6.9039999999999999</v>
      </c>
      <c r="CO20" s="77">
        <f>IF(OR(ISBLANK(CN20),ISBLANK(CO10)),"",(CN20-CN19)*CO10)</f>
        <v>0</v>
      </c>
      <c r="CP20" s="77">
        <f>CP10</f>
        <v>4</v>
      </c>
      <c r="CQ20" s="77">
        <f t="shared" ca="1" si="22"/>
        <v>1370.600000000104</v>
      </c>
      <c r="CR20" s="77"/>
      <c r="CS20" s="77"/>
      <c r="CT20" s="77">
        <v>913.37300000000005</v>
      </c>
      <c r="CU20" s="77">
        <f>IF(OR(ISBLANK(CT20),ISBLANK(CU10)),"",(CT20-CT19)*CU10)</f>
        <v>1370.600000000104</v>
      </c>
      <c r="CV20" s="83">
        <f>CV10</f>
        <v>4</v>
      </c>
      <c r="CW20" s="83">
        <f t="shared" ca="1" si="23"/>
        <v>1759.9999999999</v>
      </c>
      <c r="CX20" s="83"/>
      <c r="CY20" s="83"/>
      <c r="CZ20" s="83">
        <v>1430.279</v>
      </c>
      <c r="DA20" s="83">
        <f>IF(OR(ISBLANK(CZ20),ISBLANK(DA10)),"",(CZ20-CZ19)*DA10)</f>
        <v>1759.9999999999</v>
      </c>
      <c r="DB20" s="83">
        <f>DB10</f>
        <v>4</v>
      </c>
      <c r="DC20" s="83">
        <f t="shared" ca="1" si="24"/>
        <v>0</v>
      </c>
      <c r="DD20" s="83"/>
      <c r="DE20" s="83"/>
      <c r="DF20" s="83">
        <v>78.962000000000003</v>
      </c>
      <c r="DG20" s="83">
        <f>IF(OR(ISBLANK(DF20),ISBLANK(DG10)),"",(DF20-DF19)*DG10)</f>
        <v>0</v>
      </c>
      <c r="DH20" s="83">
        <f>DH10</f>
        <v>3</v>
      </c>
      <c r="DI20" s="83">
        <f t="shared" ca="1" si="25"/>
        <v>1759.9999999999</v>
      </c>
      <c r="DJ20" s="83"/>
      <c r="DK20" s="83"/>
      <c r="DL20" s="83">
        <f t="shared" ca="1" si="26"/>
        <v>1759.9999999999</v>
      </c>
      <c r="DM20" s="83">
        <f>DM10</f>
        <v>4</v>
      </c>
      <c r="DN20" s="83">
        <f t="shared" ca="1" si="27"/>
        <v>6259.9999999997635</v>
      </c>
      <c r="DO20" s="83"/>
      <c r="DP20" s="83"/>
      <c r="DQ20" s="83">
        <v>1673.5740000000001</v>
      </c>
      <c r="DR20" s="83">
        <f>IF(OR(ISBLANK(DQ20),ISBLANK(DR10)),"",(DQ20-DQ19)*DR10)</f>
        <v>6259.9999999997635</v>
      </c>
      <c r="DS20" s="83">
        <f>DS10</f>
        <v>4</v>
      </c>
      <c r="DT20" s="83">
        <f t="shared" ca="1" si="28"/>
        <v>0</v>
      </c>
      <c r="DU20" s="83"/>
      <c r="DV20" s="83"/>
      <c r="DW20" s="83">
        <v>0.89100000000000001</v>
      </c>
      <c r="DX20" s="83">
        <f>IF(OR(ISBLANK(DW20),ISBLANK(DX10)),"",(DW20-DW19)*DX10)</f>
        <v>0</v>
      </c>
      <c r="DY20" s="83">
        <f>DY10</f>
        <v>3</v>
      </c>
      <c r="DZ20" s="83">
        <f t="shared" ca="1" si="29"/>
        <v>6259.9999999997635</v>
      </c>
      <c r="EA20" s="83"/>
      <c r="EB20" s="83"/>
      <c r="EC20" s="83">
        <f t="shared" ca="1" si="30"/>
        <v>6259.9999999997635</v>
      </c>
      <c r="ED20" s="77">
        <f>ED10</f>
        <v>4</v>
      </c>
      <c r="EE20" s="77">
        <f t="shared" ca="1" si="31"/>
        <v>0</v>
      </c>
      <c r="EF20" s="77"/>
      <c r="EG20" s="77"/>
      <c r="EH20" s="77">
        <v>57.915999999999997</v>
      </c>
      <c r="EI20" s="77">
        <f>IF(OR(ISBLANK(EH20),ISBLANK(EI10)),"",(EH20-EH19)*EI10)</f>
        <v>0</v>
      </c>
      <c r="EJ20" s="77">
        <f>EJ10</f>
        <v>4</v>
      </c>
      <c r="EK20" s="77">
        <f t="shared" ca="1" si="32"/>
        <v>4829.9999999994725</v>
      </c>
      <c r="EL20" s="77"/>
      <c r="EM20" s="77"/>
      <c r="EN20" s="77">
        <v>748.572</v>
      </c>
      <c r="EO20" s="77">
        <f>IF(OR(ISBLANK(EN20),ISBLANK(EO10)),"",(EN20-EN19)*EO10)</f>
        <v>4829.9999999994725</v>
      </c>
      <c r="EP20" s="77">
        <f>EP10</f>
        <v>4</v>
      </c>
      <c r="EQ20" s="77">
        <f t="shared" ca="1" si="33"/>
        <v>6549.9999999997272</v>
      </c>
      <c r="ER20" s="77"/>
      <c r="ES20" s="77"/>
      <c r="ET20" s="77">
        <v>888.37400000000002</v>
      </c>
      <c r="EU20" s="77">
        <f>IF(OR(ISBLANK(ET20),ISBLANK(EU10)),"",(ET20-ET19)*EU10)</f>
        <v>6549.9999999997272</v>
      </c>
      <c r="EV20" s="77">
        <f>EV10</f>
        <v>4</v>
      </c>
      <c r="EW20" s="77">
        <f t="shared" ca="1" si="34"/>
        <v>0</v>
      </c>
      <c r="EX20" s="77"/>
      <c r="EY20" s="77"/>
      <c r="EZ20" s="77">
        <v>38.436999999999998</v>
      </c>
      <c r="FA20" s="77">
        <f>IF(OR(ISBLANK(EZ20),ISBLANK(FA10)),"",(EZ20-EZ19)*FA10)</f>
        <v>0</v>
      </c>
      <c r="FB20" s="77">
        <f>FB10</f>
        <v>4</v>
      </c>
      <c r="FC20" s="77">
        <f t="shared" ca="1" si="35"/>
        <v>13750</v>
      </c>
      <c r="FD20" s="77"/>
      <c r="FE20" s="77"/>
      <c r="FF20" s="77">
        <v>3000.9940000000001</v>
      </c>
      <c r="FG20" s="77">
        <f>IF(OR(ISBLANK(FF20),ISBLANK(FG10)),"",(FF20-FF19)*FG10)</f>
        <v>13750</v>
      </c>
      <c r="FH20" s="77">
        <f>FH10</f>
        <v>4</v>
      </c>
      <c r="FI20" s="77">
        <f t="shared" ca="1" si="36"/>
        <v>0</v>
      </c>
      <c r="FJ20" s="77"/>
      <c r="FK20" s="77"/>
      <c r="FL20" s="77">
        <v>0.122</v>
      </c>
      <c r="FM20" s="77">
        <f>IF(OR(ISBLANK(FL20),ISBLANK(FM10)),"",(FL20-FL19)*FM10)</f>
        <v>0</v>
      </c>
      <c r="FN20" s="77">
        <f>FN10</f>
        <v>4</v>
      </c>
      <c r="FO20" s="77">
        <f t="shared" ca="1" si="37"/>
        <v>1689.600000000064</v>
      </c>
      <c r="FP20" s="77"/>
      <c r="FQ20" s="77"/>
      <c r="FR20" s="77">
        <v>1592.8920000000001</v>
      </c>
      <c r="FS20" s="77">
        <f>IF(OR(ISBLANK(FR20),ISBLANK(FS10)),"",(FR20-FR19)*FS10)</f>
        <v>1689.600000000064</v>
      </c>
      <c r="FT20" s="77">
        <f>FT10</f>
        <v>4</v>
      </c>
      <c r="FU20" s="77">
        <f t="shared" ca="1" si="38"/>
        <v>0</v>
      </c>
      <c r="FV20" s="77"/>
      <c r="FW20" s="77"/>
      <c r="FX20" s="77">
        <v>19.524999999999999</v>
      </c>
      <c r="FY20" s="77">
        <f>IF(OR(ISBLANK(FX20),ISBLANK(FY10)),"",(FX20-FX19)*FY10)</f>
        <v>0</v>
      </c>
      <c r="FZ20" s="83">
        <f>FZ10</f>
        <v>5</v>
      </c>
      <c r="GA20" s="83">
        <f t="shared" ca="1" si="39"/>
        <v>0</v>
      </c>
      <c r="GB20" s="83"/>
      <c r="GC20" s="83"/>
      <c r="GD20" s="83">
        <v>10.849</v>
      </c>
      <c r="GE20" s="83" t="str">
        <f>IF(OR(ISBLANK(GD20),ISBLANK(GE10)),"",(GD20-GD19)*GE10)</f>
        <v/>
      </c>
      <c r="GF20" s="83">
        <v>0</v>
      </c>
      <c r="GG20" s="83">
        <f>GG10</f>
        <v>5</v>
      </c>
      <c r="GH20" s="83">
        <f t="shared" ca="1" si="40"/>
        <v>14982.125</v>
      </c>
      <c r="GI20" s="83"/>
      <c r="GJ20" s="83"/>
      <c r="GK20" s="83">
        <v>5629.2849999999999</v>
      </c>
      <c r="GL20" s="83" t="str">
        <f>IF(OR(ISBLANK(GK20),ISBLANK(GL10)),"",(GK20-GK19)*GL10)</f>
        <v/>
      </c>
      <c r="GM20" s="83">
        <v>14982.125</v>
      </c>
      <c r="GN20" s="83">
        <f>GN10</f>
        <v>3</v>
      </c>
      <c r="GO20" s="83">
        <f t="shared" ca="1" si="41"/>
        <v>-14982.125</v>
      </c>
      <c r="GP20" s="83"/>
      <c r="GQ20" s="83"/>
      <c r="GR20" s="83">
        <f t="shared" ca="1" si="42"/>
        <v>-14982.125</v>
      </c>
      <c r="GS20" s="83">
        <f>GS10</f>
        <v>5</v>
      </c>
      <c r="GT20" s="83">
        <f t="shared" ca="1" si="43"/>
        <v>0</v>
      </c>
      <c r="GU20" s="83"/>
      <c r="GV20" s="83"/>
      <c r="GW20" s="83">
        <v>6.0000000000000001E-3</v>
      </c>
      <c r="GX20" s="83" t="str">
        <f>IF(OR(ISBLANK(GW20),ISBLANK(GX10)),"",(GW20-GW19)*GX10)</f>
        <v/>
      </c>
      <c r="GY20" s="83">
        <v>0</v>
      </c>
      <c r="GZ20" s="83">
        <f>GZ10</f>
        <v>5</v>
      </c>
      <c r="HA20" s="83">
        <f t="shared" ca="1" si="44"/>
        <v>3009.6</v>
      </c>
      <c r="HB20" s="83"/>
      <c r="HC20" s="83"/>
      <c r="HD20" s="83">
        <v>3034.7939999999999</v>
      </c>
      <c r="HE20" s="83" t="str">
        <f>IF(OR(ISBLANK(HD20),ISBLANK(HE10)),"",(HD20-HD19)*HE10)</f>
        <v/>
      </c>
      <c r="HF20" s="83">
        <v>3009.6</v>
      </c>
      <c r="HG20" s="83">
        <f>HG10</f>
        <v>3</v>
      </c>
      <c r="HH20" s="83">
        <f t="shared" ca="1" si="45"/>
        <v>-3009.6</v>
      </c>
      <c r="HI20" s="83"/>
      <c r="HJ20" s="83"/>
      <c r="HK20" s="83">
        <f t="shared" ca="1" si="46"/>
        <v>-3009.6</v>
      </c>
      <c r="HL20" s="83">
        <f>HL10</f>
        <v>5</v>
      </c>
      <c r="HM20" s="83">
        <f t="shared" ca="1" si="47"/>
        <v>0</v>
      </c>
      <c r="HN20" s="83"/>
      <c r="HO20" s="83"/>
      <c r="HP20" s="83">
        <v>95.911000000000001</v>
      </c>
      <c r="HQ20" s="83" t="str">
        <f>IF(OR(ISBLANK(HP20),ISBLANK(HQ10)),"",(HP20-HP19)*HQ10)</f>
        <v/>
      </c>
      <c r="HR20" s="83">
        <v>0</v>
      </c>
      <c r="HS20" s="83">
        <f>HS10</f>
        <v>5</v>
      </c>
      <c r="HT20" s="83">
        <f t="shared" ca="1" si="48"/>
        <v>1994.575</v>
      </c>
      <c r="HU20" s="83"/>
      <c r="HV20" s="83"/>
      <c r="HW20" s="83">
        <v>1257.105</v>
      </c>
      <c r="HX20" s="83" t="str">
        <f>IF(OR(ISBLANK(HW20),ISBLANK(HX10)),"",(HW20-HW19)*HX10)</f>
        <v/>
      </c>
      <c r="HY20" s="83">
        <v>1994.575</v>
      </c>
      <c r="HZ20" s="77">
        <f>HZ10</f>
        <v>4</v>
      </c>
      <c r="IA20" s="77">
        <f t="shared" ca="1" si="49"/>
        <v>0</v>
      </c>
      <c r="IB20" s="77"/>
      <c r="IC20" s="77"/>
      <c r="ID20" s="77">
        <v>2.4E-2</v>
      </c>
      <c r="IE20" s="77">
        <f>IF(OR(ISBLANK(ID20),ISBLANK(IE10)),"",(ID20-ID19)*IE10)</f>
        <v>0</v>
      </c>
      <c r="IF20" s="77">
        <f>IF10</f>
        <v>4</v>
      </c>
      <c r="IG20" s="77">
        <f t="shared" ca="1" si="50"/>
        <v>255.19999999996799</v>
      </c>
      <c r="IH20" s="77"/>
      <c r="II20" s="77"/>
      <c r="IJ20" s="77">
        <v>342.60399999999998</v>
      </c>
      <c r="IK20" s="77">
        <f>IF(OR(ISBLANK(IJ20),ISBLANK(IK10)),"",(IJ20-IJ19)*IK10)</f>
        <v>255.19999999996799</v>
      </c>
      <c r="IL20" s="77">
        <f>IL10</f>
        <v>4</v>
      </c>
      <c r="IM20" s="77">
        <f t="shared" ca="1" si="51"/>
        <v>4759.9999999999909</v>
      </c>
      <c r="IN20" s="77"/>
      <c r="IO20" s="77"/>
      <c r="IP20" s="77">
        <v>731.60199999999998</v>
      </c>
      <c r="IQ20" s="77">
        <f>IF(OR(ISBLANK(IP20),ISBLANK(IQ10)),"",(IP20-IP19)*IQ10)</f>
        <v>4759.9999999999909</v>
      </c>
      <c r="IR20" s="77">
        <f>IR10</f>
        <v>4</v>
      </c>
      <c r="IS20" s="77">
        <f t="shared" ca="1" si="52"/>
        <v>0</v>
      </c>
      <c r="IT20" s="77"/>
      <c r="IU20" s="77"/>
      <c r="IV20" s="77">
        <v>63.350999999999999</v>
      </c>
      <c r="IW20" s="77">
        <f>IF(OR(ISBLANK(IV20),ISBLANK(IW10)),"",(IV20-IV19)*IW10)</f>
        <v>0</v>
      </c>
      <c r="IX20" s="77">
        <f>IX10</f>
        <v>4</v>
      </c>
      <c r="IY20" s="77">
        <f t="shared" ca="1" si="53"/>
        <v>0</v>
      </c>
      <c r="IZ20" s="77"/>
      <c r="JA20" s="77"/>
      <c r="JB20" s="77">
        <v>0</v>
      </c>
      <c r="JC20" s="77">
        <f>IF(OR(ISBLANK(JB20),ISBLANK(JC10)),"",(JB20-JB19)*JC10)</f>
        <v>0</v>
      </c>
      <c r="JD20" s="77">
        <f>JD10</f>
        <v>4</v>
      </c>
      <c r="JE20" s="77">
        <f t="shared" ca="1" si="54"/>
        <v>4.3999999999995154</v>
      </c>
      <c r="JF20" s="77"/>
      <c r="JG20" s="77"/>
      <c r="JH20" s="77">
        <v>4.5529999999999999</v>
      </c>
      <c r="JI20" s="77">
        <f>IF(OR(ISBLANK(JH20),ISBLANK(JI10)),"",(JH20-JH19)*JI10)</f>
        <v>4.3999999999995154</v>
      </c>
      <c r="JJ20" s="77">
        <f>JJ10</f>
        <v>4</v>
      </c>
      <c r="JK20" s="77">
        <f t="shared" ca="1" si="55"/>
        <v>0</v>
      </c>
      <c r="JL20" s="77"/>
      <c r="JM20" s="77"/>
      <c r="JN20" s="77">
        <v>0</v>
      </c>
      <c r="JO20" s="77">
        <f>IF(OR(ISBLANK(JN20),ISBLANK(JO10)),"",(JN20-JN19)*JO10)</f>
        <v>0</v>
      </c>
      <c r="JP20" s="77">
        <f>JP10</f>
        <v>4</v>
      </c>
      <c r="JQ20" s="77">
        <f t="shared" ca="1" si="56"/>
        <v>0</v>
      </c>
      <c r="JR20" s="77"/>
      <c r="JS20" s="77"/>
      <c r="JT20" s="77">
        <v>0.18</v>
      </c>
      <c r="JU20" s="77">
        <f>IF(OR(ISBLANK(JT20),ISBLANK(JU10)),"",(JT20-JT19)*JU10)</f>
        <v>0</v>
      </c>
      <c r="JV20" s="83">
        <f>JV10</f>
        <v>4</v>
      </c>
      <c r="JW20" s="83">
        <f t="shared" ca="1" si="57"/>
        <v>651.19999999985794</v>
      </c>
      <c r="JX20" s="83"/>
      <c r="JY20" s="83"/>
      <c r="JZ20" s="83">
        <v>765.08299999999997</v>
      </c>
      <c r="KA20" s="83">
        <f>IF(OR(ISBLANK(JZ20),ISBLANK(KA10)),"",(JZ20-JZ19)*KA10)</f>
        <v>651.19999999985794</v>
      </c>
      <c r="KB20" s="83">
        <f>KB10</f>
        <v>4</v>
      </c>
      <c r="KC20" s="83">
        <f t="shared" ca="1" si="58"/>
        <v>318.99999999995998</v>
      </c>
      <c r="KD20" s="83"/>
      <c r="KE20" s="83"/>
      <c r="KF20" s="83">
        <v>370.14</v>
      </c>
      <c r="KG20" s="83">
        <f>IF(OR(ISBLANK(KF20),ISBLANK(KG10)),"",(KF20-KF19)*KG10)</f>
        <v>318.99999999995998</v>
      </c>
      <c r="KH20" s="83">
        <f>KH10</f>
        <v>3</v>
      </c>
      <c r="KI20" s="83">
        <f t="shared" ca="1" si="59"/>
        <v>332.19999999989795</v>
      </c>
      <c r="KJ20" s="83"/>
      <c r="KK20" s="83"/>
      <c r="KL20" s="83">
        <f t="shared" ca="1" si="60"/>
        <v>332.19999999989795</v>
      </c>
      <c r="KM20" s="77">
        <f>KM10</f>
        <v>4</v>
      </c>
      <c r="KN20" s="77">
        <f t="shared" ca="1" si="61"/>
        <v>0</v>
      </c>
      <c r="KO20" s="77"/>
      <c r="KP20" s="77"/>
      <c r="KQ20" s="77">
        <v>0</v>
      </c>
      <c r="KR20" s="77">
        <f>IF(OR(ISBLANK(KQ20),ISBLANK(KR10)),"",(KQ20-KQ19)*KR10)</f>
        <v>0</v>
      </c>
      <c r="KS20" s="77">
        <f>KS10</f>
        <v>4</v>
      </c>
      <c r="KT20" s="77">
        <f t="shared" ca="1" si="62"/>
        <v>166.31999999996879</v>
      </c>
      <c r="KU20" s="77"/>
      <c r="KV20" s="77"/>
      <c r="KW20" s="77">
        <v>342.75599999999997</v>
      </c>
      <c r="KX20" s="77">
        <f>IF(OR(ISBLANK(KW20),ISBLANK(KX10)),"",(KW20-KW19)*KX10)</f>
        <v>166.31999999996879</v>
      </c>
      <c r="KY20" s="77">
        <f>KY10</f>
        <v>4</v>
      </c>
      <c r="KZ20" s="77">
        <f t="shared" ca="1" si="63"/>
        <v>0</v>
      </c>
      <c r="LA20" s="77"/>
      <c r="LB20" s="77"/>
      <c r="LC20" s="77">
        <v>0</v>
      </c>
      <c r="LD20" s="77">
        <f>IF(OR(ISBLANK(LC20),ISBLANK(LD10)),"",(LC20-LC19)*LD10)</f>
        <v>0</v>
      </c>
      <c r="LE20" s="77">
        <f>LE10</f>
        <v>4</v>
      </c>
      <c r="LF20" s="77">
        <f t="shared" ca="1" si="64"/>
        <v>238.91999999990276</v>
      </c>
      <c r="LG20" s="77"/>
      <c r="LH20" s="77"/>
      <c r="LI20" s="77">
        <v>686.08399999999995</v>
      </c>
      <c r="LJ20" s="77">
        <f>IF(OR(ISBLANK(LI20),ISBLANK(LJ10)),"",(LI20-LI19)*LJ10)</f>
        <v>238.91999999990276</v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83">
        <f>LW10</f>
        <v>4</v>
      </c>
      <c r="LX20" s="83">
        <f t="shared" ca="1" si="67"/>
        <v>0</v>
      </c>
      <c r="LY20" s="83"/>
      <c r="LZ20" s="83"/>
      <c r="MA20" s="83">
        <v>7.0000000000000001E-3</v>
      </c>
      <c r="MB20" s="83">
        <f>IF(OR(ISBLANK(MA20),ISBLANK(MB10)),"",(MA20-MA19)*MB10)</f>
        <v>0</v>
      </c>
      <c r="MC20" s="83">
        <f>MC10</f>
        <v>4</v>
      </c>
      <c r="MD20" s="83">
        <f t="shared" ca="1" si="68"/>
        <v>59.400000000002251</v>
      </c>
      <c r="ME20" s="83"/>
      <c r="MF20" s="83"/>
      <c r="MG20" s="83">
        <v>112.495</v>
      </c>
      <c r="MH20" s="83">
        <f>IF(OR(ISBLANK(MG20),ISBLANK(MH10)),"",(MG20-MG19)*MH10)</f>
        <v>59.400000000002251</v>
      </c>
      <c r="MI20" s="83">
        <f>MI10</f>
        <v>3</v>
      </c>
      <c r="MJ20" s="83">
        <f t="shared" ca="1" si="69"/>
        <v>-59.400000000002251</v>
      </c>
      <c r="MK20" s="83"/>
      <c r="ML20" s="83"/>
      <c r="MM20" s="83">
        <f t="shared" ca="1" si="70"/>
        <v>-59.400000000002251</v>
      </c>
      <c r="MN20" s="83">
        <f>MN10</f>
        <v>4</v>
      </c>
      <c r="MO20" s="83">
        <f t="shared" ca="1" si="71"/>
        <v>0</v>
      </c>
      <c r="MP20" s="83"/>
      <c r="MQ20" s="83"/>
      <c r="MR20" s="83">
        <v>0.73199999999999998</v>
      </c>
      <c r="MS20" s="83">
        <f>IF(OR(ISBLANK(MR20),ISBLANK(MS10)),"",(MR20-MR19)*MS10)</f>
        <v>0</v>
      </c>
      <c r="MT20" s="83">
        <f>MT10</f>
        <v>4</v>
      </c>
      <c r="MU20" s="83">
        <f t="shared" ca="1" si="72"/>
        <v>2193.3999999996558</v>
      </c>
      <c r="MV20" s="83"/>
      <c r="MW20" s="83"/>
      <c r="MX20" s="83">
        <v>2250.056</v>
      </c>
      <c r="MY20" s="83">
        <f>IF(OR(ISBLANK(MX20),ISBLANK(MY10)),"",(MX20-MX19)*MY10)</f>
        <v>2193.3999999996558</v>
      </c>
      <c r="MZ20" s="83">
        <f>MZ10</f>
        <v>3</v>
      </c>
      <c r="NA20" s="83">
        <f t="shared" ca="1" si="73"/>
        <v>-2193.3999999996558</v>
      </c>
      <c r="NB20" s="83"/>
      <c r="NC20" s="83"/>
      <c r="ND20" s="83">
        <f t="shared" ca="1" si="74"/>
        <v>-2193.3999999996558</v>
      </c>
      <c r="NE20" s="77">
        <f>NE10</f>
        <v>4</v>
      </c>
      <c r="NF20" s="77">
        <f t="shared" ca="1" si="75"/>
        <v>0</v>
      </c>
      <c r="NG20" s="77"/>
      <c r="NH20" s="77"/>
      <c r="NI20" s="77">
        <v>0.11600000000000001</v>
      </c>
      <c r="NJ20" s="77">
        <f>IF(OR(ISBLANK(NI20),ISBLANK(NJ10)),"",(NI20-NI19)*NJ10)</f>
        <v>0</v>
      </c>
      <c r="NK20" s="77">
        <f>NK10</f>
        <v>4</v>
      </c>
      <c r="NL20" s="77">
        <f t="shared" ca="1" si="76"/>
        <v>14009.999999998399</v>
      </c>
      <c r="NM20" s="77"/>
      <c r="NN20" s="77"/>
      <c r="NO20" s="77">
        <v>3137.2759999999998</v>
      </c>
      <c r="NP20" s="77">
        <f>IF(OR(ISBLANK(NO20),ISBLANK(NP10)),"",(NO20-NO19)*NP10)</f>
        <v>14009.999999998399</v>
      </c>
      <c r="NQ20" s="83">
        <f>NQ10</f>
        <v>3</v>
      </c>
      <c r="NR20" s="83">
        <f t="shared" ca="1" si="77"/>
        <v>13522</v>
      </c>
      <c r="NS20" s="83"/>
      <c r="NT20" s="83"/>
      <c r="NU20" s="83">
        <v>13522</v>
      </c>
      <c r="NV20" s="83">
        <v>3450.0559750000002</v>
      </c>
      <c r="NW20" s="83">
        <f>IF(OR(ISBLANK(NV20),ISBLANK(NW10)),"",(NV20-NV19)*NW10)</f>
        <v>13529.750000002423</v>
      </c>
      <c r="NX20" s="83">
        <f>NX10</f>
        <v>3</v>
      </c>
      <c r="NY20" s="83">
        <f t="shared" ca="1" si="78"/>
        <v>0</v>
      </c>
      <c r="NZ20" s="83"/>
      <c r="OA20" s="83"/>
      <c r="OB20" s="83">
        <v>0</v>
      </c>
      <c r="OC20" s="83">
        <v>0.122</v>
      </c>
      <c r="OD20" s="83">
        <f>IF(OR(ISBLANK(OC20),ISBLANK(OD10)),"",(OC20-OC19)*OD10)</f>
        <v>0</v>
      </c>
      <c r="OE20" s="83">
        <f>OE10</f>
        <v>3</v>
      </c>
      <c r="OF20" s="83">
        <f t="shared" ca="1" si="79"/>
        <v>13522</v>
      </c>
      <c r="OG20" s="83"/>
      <c r="OH20" s="83"/>
      <c r="OI20" s="83">
        <f t="shared" ca="1" si="80"/>
        <v>13522</v>
      </c>
      <c r="OJ20" s="83">
        <f>OJ10</f>
        <v>5</v>
      </c>
      <c r="OK20" s="83">
        <f t="shared" ca="1" si="81"/>
        <v>13424.75</v>
      </c>
      <c r="OL20" s="83"/>
      <c r="OM20" s="83"/>
      <c r="ON20" s="83">
        <v>3437.3821250000001</v>
      </c>
      <c r="OO20" s="83">
        <f>IF(OR(ISBLANK(ON20),ISBLANK(OO10)),"",(ON20-ON19)*OO10)</f>
        <v>13421.250000001237</v>
      </c>
      <c r="OP20" s="83">
        <v>13424.75</v>
      </c>
      <c r="OQ20" s="83">
        <f>OQ10</f>
        <v>5</v>
      </c>
      <c r="OR20" s="83">
        <f t="shared" ca="1" si="82"/>
        <v>0</v>
      </c>
      <c r="OS20" s="83"/>
      <c r="OT20" s="83"/>
      <c r="OU20" s="83">
        <v>0.16700000000000001</v>
      </c>
      <c r="OV20" s="83">
        <f>IF(OR(ISBLANK(OU20),ISBLANK(OV10)),"",(OU20-OU19)*OV10)</f>
        <v>0</v>
      </c>
      <c r="OW20" s="83">
        <v>0</v>
      </c>
      <c r="OX20" s="83">
        <f>OX10</f>
        <v>3</v>
      </c>
      <c r="OY20" s="83">
        <f t="shared" ca="1" si="83"/>
        <v>13424.75</v>
      </c>
      <c r="OZ20" s="83"/>
      <c r="PA20" s="83"/>
      <c r="PB20" s="83">
        <f t="shared" ca="1" si="84"/>
        <v>13424.75</v>
      </c>
      <c r="PC20" s="83">
        <f>PC10</f>
        <v>4</v>
      </c>
      <c r="PD20" s="83">
        <f t="shared" ca="1" si="85"/>
        <v>0</v>
      </c>
      <c r="PE20" s="83"/>
      <c r="PF20" s="83"/>
      <c r="PG20" s="83">
        <v>0.84399999999999997</v>
      </c>
      <c r="PH20" s="83">
        <f>IF(OR(ISBLANK(PG20),ISBLANK(PH10)),"",(PG20-PG19)*PH10)</f>
        <v>0</v>
      </c>
      <c r="PI20" s="83">
        <f>PI10</f>
        <v>4</v>
      </c>
      <c r="PJ20" s="83">
        <f t="shared" ca="1" si="86"/>
        <v>6369.9999999994361</v>
      </c>
      <c r="PK20" s="83"/>
      <c r="PL20" s="83"/>
      <c r="PM20" s="83">
        <v>1762.3989999999999</v>
      </c>
      <c r="PN20" s="83">
        <f>IF(OR(ISBLANK(PM20),ISBLANK(PN10)),"",(PM20-PM19)*PN10)</f>
        <v>6369.9999999994361</v>
      </c>
      <c r="PO20" s="83">
        <f>PO10</f>
        <v>3</v>
      </c>
      <c r="PP20" s="83">
        <f t="shared" ca="1" si="87"/>
        <v>-6369.9999999994361</v>
      </c>
      <c r="PQ20" s="83"/>
      <c r="PR20" s="83"/>
      <c r="PS20" s="83">
        <f t="shared" ca="1" si="88"/>
        <v>-6369.9999999994361</v>
      </c>
      <c r="PT20" s="77">
        <f>PT10</f>
        <v>4</v>
      </c>
      <c r="PU20" s="77">
        <f t="shared" ca="1" si="89"/>
        <v>0</v>
      </c>
      <c r="PV20" s="77"/>
      <c r="PW20" s="77"/>
      <c r="PX20" s="77">
        <v>1.1930000000000001</v>
      </c>
      <c r="PY20" s="77">
        <f>IF(OR(ISBLANK(PX20),ISBLANK(PY10)),"",(PX20-PX19)*PY10)</f>
        <v>0</v>
      </c>
      <c r="PZ20" s="77">
        <f>PZ10</f>
        <v>4</v>
      </c>
      <c r="QA20" s="77">
        <f t="shared" ca="1" si="90"/>
        <v>4239.9999999997817</v>
      </c>
      <c r="QB20" s="77"/>
      <c r="QC20" s="77"/>
      <c r="QD20" s="77">
        <v>1590.1510000000001</v>
      </c>
      <c r="QE20" s="77">
        <f>IF(OR(ISBLANK(QD20),ISBLANK(QE10)),"",(QD20-QD19)*QE10)</f>
        <v>4239.9999999997817</v>
      </c>
    </row>
    <row r="21" spans="2:447" ht="15.75" thickBot="1" x14ac:dyDescent="0.3">
      <c r="B21" s="215" t="s">
        <v>75</v>
      </c>
      <c r="C21" s="216"/>
      <c r="D21" s="216"/>
      <c r="E21" s="216"/>
      <c r="F21" s="216"/>
      <c r="G21" s="216"/>
      <c r="H21" s="216"/>
      <c r="I21" s="216"/>
      <c r="J21" s="216"/>
      <c r="K21" s="216"/>
      <c r="L21" s="216"/>
      <c r="M21" s="216"/>
      <c r="N21" s="216"/>
      <c r="O21" s="216"/>
      <c r="P21" s="216"/>
      <c r="Q21" s="216"/>
      <c r="R21" s="216">
        <f>R20</f>
        <v>4.2000000000000003E-2</v>
      </c>
      <c r="S21" s="216"/>
      <c r="T21" s="216"/>
      <c r="U21" s="216"/>
      <c r="V21" s="216"/>
      <c r="W21" s="216"/>
      <c r="X21" s="216"/>
      <c r="Y21" s="216">
        <f>Y20</f>
        <v>3477.7570000000001</v>
      </c>
      <c r="Z21" s="216"/>
      <c r="AA21" s="216"/>
      <c r="AB21" s="216"/>
      <c r="AC21" s="216"/>
      <c r="AD21" s="216"/>
      <c r="AE21" s="216"/>
      <c r="AF21" s="216"/>
      <c r="AG21" s="216"/>
      <c r="AH21" s="216"/>
      <c r="AI21" s="216"/>
      <c r="AJ21" s="216"/>
      <c r="AK21" s="216"/>
      <c r="AL21" s="216">
        <f>AL20</f>
        <v>3.4000000000000002E-2</v>
      </c>
      <c r="AM21" s="216"/>
      <c r="AN21" s="216"/>
      <c r="AO21" s="216"/>
      <c r="AP21" s="216"/>
      <c r="AQ21" s="216"/>
      <c r="AR21" s="216"/>
      <c r="AS21" s="216">
        <f>AS20</f>
        <v>1912.3630000000001</v>
      </c>
      <c r="AT21" s="216"/>
      <c r="AU21" s="216"/>
      <c r="AV21" s="216"/>
      <c r="AW21" s="216"/>
      <c r="AX21" s="216"/>
      <c r="AY21" s="216"/>
      <c r="AZ21" s="216"/>
      <c r="BA21" s="216"/>
      <c r="BB21" s="216"/>
      <c r="BC21" s="216"/>
      <c r="BD21" s="216"/>
      <c r="BE21" s="216">
        <f>BE20</f>
        <v>3.3000000000000002E-2</v>
      </c>
      <c r="BF21" s="216"/>
      <c r="BG21" s="216"/>
      <c r="BH21" s="216"/>
      <c r="BI21" s="216"/>
      <c r="BJ21" s="216"/>
      <c r="BK21" s="216"/>
      <c r="BL21" s="216">
        <f>BL20</f>
        <v>1749.4659999999999</v>
      </c>
      <c r="BM21" s="216"/>
      <c r="BN21" s="216"/>
      <c r="BO21" s="216"/>
      <c r="BP21" s="216"/>
      <c r="BQ21" s="216"/>
      <c r="BR21" s="216"/>
      <c r="BS21" s="216"/>
      <c r="BT21" s="216"/>
      <c r="BU21" s="216"/>
      <c r="BV21" s="216"/>
      <c r="BW21" s="216">
        <f>BW20</f>
        <v>7.343</v>
      </c>
      <c r="BX21" s="216"/>
      <c r="BY21" s="216"/>
      <c r="BZ21" s="216"/>
      <c r="CA21" s="216"/>
      <c r="CB21" s="216"/>
      <c r="CC21" s="216">
        <f>CC20</f>
        <v>991.505</v>
      </c>
      <c r="CD21" s="216"/>
      <c r="CE21" s="216"/>
      <c r="CF21" s="216"/>
      <c r="CG21" s="216"/>
      <c r="CH21" s="216"/>
      <c r="CI21" s="216"/>
      <c r="CJ21" s="216"/>
      <c r="CK21" s="216"/>
      <c r="CL21" s="216"/>
      <c r="CM21" s="216"/>
      <c r="CN21" s="216">
        <f>CN20</f>
        <v>6.9039999999999999</v>
      </c>
      <c r="CO21" s="216"/>
      <c r="CP21" s="216"/>
      <c r="CQ21" s="216"/>
      <c r="CR21" s="216"/>
      <c r="CS21" s="216"/>
      <c r="CT21" s="216">
        <f>CT20</f>
        <v>913.37300000000005</v>
      </c>
      <c r="CU21" s="216"/>
      <c r="CV21" s="216"/>
      <c r="CW21" s="216"/>
      <c r="CX21" s="216"/>
      <c r="CY21" s="216"/>
      <c r="CZ21" s="216">
        <f>CZ20</f>
        <v>1430.279</v>
      </c>
      <c r="DA21" s="216"/>
      <c r="DB21" s="216"/>
      <c r="DC21" s="216"/>
      <c r="DD21" s="216"/>
      <c r="DE21" s="216"/>
      <c r="DF21" s="216">
        <f>DF20</f>
        <v>78.962000000000003</v>
      </c>
      <c r="DG21" s="216"/>
      <c r="DH21" s="216"/>
      <c r="DI21" s="216"/>
      <c r="DJ21" s="216"/>
      <c r="DK21" s="216"/>
      <c r="DL21" s="216"/>
      <c r="DM21" s="216"/>
      <c r="DN21" s="216"/>
      <c r="DO21" s="216"/>
      <c r="DP21" s="216"/>
      <c r="DQ21" s="216">
        <f>DQ20</f>
        <v>1673.5740000000001</v>
      </c>
      <c r="DR21" s="216"/>
      <c r="DS21" s="216"/>
      <c r="DT21" s="216"/>
      <c r="DU21" s="216"/>
      <c r="DV21" s="216"/>
      <c r="DW21" s="216">
        <f>DW20</f>
        <v>0.89100000000000001</v>
      </c>
      <c r="DX21" s="216"/>
      <c r="DY21" s="216"/>
      <c r="DZ21" s="216"/>
      <c r="EA21" s="216"/>
      <c r="EB21" s="216"/>
      <c r="EC21" s="216"/>
      <c r="ED21" s="216"/>
      <c r="EE21" s="216"/>
      <c r="EF21" s="216"/>
      <c r="EG21" s="216"/>
      <c r="EH21" s="216">
        <f>EH20</f>
        <v>57.915999999999997</v>
      </c>
      <c r="EI21" s="216"/>
      <c r="EJ21" s="216"/>
      <c r="EK21" s="216"/>
      <c r="EL21" s="216"/>
      <c r="EM21" s="216"/>
      <c r="EN21" s="216">
        <f>EN20</f>
        <v>748.572</v>
      </c>
      <c r="EO21" s="216"/>
      <c r="EP21" s="216"/>
      <c r="EQ21" s="216"/>
      <c r="ER21" s="216"/>
      <c r="ES21" s="216"/>
      <c r="ET21" s="216">
        <f>ET20</f>
        <v>888.37400000000002</v>
      </c>
      <c r="EU21" s="216"/>
      <c r="EV21" s="216"/>
      <c r="EW21" s="216"/>
      <c r="EX21" s="216"/>
      <c r="EY21" s="216"/>
      <c r="EZ21" s="216">
        <f>EZ20</f>
        <v>38.436999999999998</v>
      </c>
      <c r="FA21" s="216"/>
      <c r="FB21" s="216"/>
      <c r="FC21" s="216"/>
      <c r="FD21" s="216"/>
      <c r="FE21" s="216"/>
      <c r="FF21" s="216">
        <f>FF20</f>
        <v>3000.9940000000001</v>
      </c>
      <c r="FG21" s="216"/>
      <c r="FH21" s="216"/>
      <c r="FI21" s="216"/>
      <c r="FJ21" s="216"/>
      <c r="FK21" s="216"/>
      <c r="FL21" s="216">
        <f>FL20</f>
        <v>0.122</v>
      </c>
      <c r="FM21" s="216"/>
      <c r="FN21" s="216"/>
      <c r="FO21" s="216"/>
      <c r="FP21" s="216"/>
      <c r="FQ21" s="216"/>
      <c r="FR21" s="216">
        <f>FR20</f>
        <v>1592.8920000000001</v>
      </c>
      <c r="FS21" s="216"/>
      <c r="FT21" s="216"/>
      <c r="FU21" s="216"/>
      <c r="FV21" s="216"/>
      <c r="FW21" s="216"/>
      <c r="FX21" s="216">
        <f>FX20</f>
        <v>19.524999999999999</v>
      </c>
      <c r="FY21" s="216"/>
      <c r="FZ21" s="216"/>
      <c r="GA21" s="216"/>
      <c r="GB21" s="216"/>
      <c r="GC21" s="216"/>
      <c r="GD21" s="216">
        <f>GD20</f>
        <v>10.849</v>
      </c>
      <c r="GE21" s="216"/>
      <c r="GF21" s="216"/>
      <c r="GG21" s="216"/>
      <c r="GH21" s="216"/>
      <c r="GI21" s="216"/>
      <c r="GJ21" s="216"/>
      <c r="GK21" s="216">
        <f>GK20</f>
        <v>5629.2849999999999</v>
      </c>
      <c r="GL21" s="216"/>
      <c r="GM21" s="216"/>
      <c r="GN21" s="216"/>
      <c r="GO21" s="216"/>
      <c r="GP21" s="216"/>
      <c r="GQ21" s="216"/>
      <c r="GR21" s="216"/>
      <c r="GS21" s="216"/>
      <c r="GT21" s="216"/>
      <c r="GU21" s="216"/>
      <c r="GV21" s="216"/>
      <c r="GW21" s="216">
        <f>GW20</f>
        <v>6.0000000000000001E-3</v>
      </c>
      <c r="GX21" s="216"/>
      <c r="GY21" s="216"/>
      <c r="GZ21" s="216"/>
      <c r="HA21" s="216"/>
      <c r="HB21" s="216"/>
      <c r="HC21" s="216"/>
      <c r="HD21" s="216">
        <f>HD20</f>
        <v>3034.7939999999999</v>
      </c>
      <c r="HE21" s="216"/>
      <c r="HF21" s="216"/>
      <c r="HG21" s="216"/>
      <c r="HH21" s="216"/>
      <c r="HI21" s="216"/>
      <c r="HJ21" s="216"/>
      <c r="HK21" s="216"/>
      <c r="HL21" s="216"/>
      <c r="HM21" s="216"/>
      <c r="HN21" s="216"/>
      <c r="HO21" s="216"/>
      <c r="HP21" s="216">
        <f>HP20</f>
        <v>95.911000000000001</v>
      </c>
      <c r="HQ21" s="216"/>
      <c r="HR21" s="216"/>
      <c r="HS21" s="216"/>
      <c r="HT21" s="216"/>
      <c r="HU21" s="216"/>
      <c r="HV21" s="216"/>
      <c r="HW21" s="216">
        <f>HW20</f>
        <v>1257.105</v>
      </c>
      <c r="HX21" s="216"/>
      <c r="HY21" s="216"/>
      <c r="HZ21" s="216"/>
      <c r="IA21" s="216"/>
      <c r="IB21" s="216"/>
      <c r="IC21" s="216"/>
      <c r="ID21" s="216">
        <f>ID20</f>
        <v>2.4E-2</v>
      </c>
      <c r="IE21" s="216"/>
      <c r="IF21" s="216"/>
      <c r="IG21" s="216"/>
      <c r="IH21" s="216"/>
      <c r="II21" s="216"/>
      <c r="IJ21" s="216">
        <f>IJ20</f>
        <v>342.60399999999998</v>
      </c>
      <c r="IK21" s="216"/>
      <c r="IL21" s="216"/>
      <c r="IM21" s="216"/>
      <c r="IN21" s="216"/>
      <c r="IO21" s="216"/>
      <c r="IP21" s="216">
        <f>IP20</f>
        <v>731.60199999999998</v>
      </c>
      <c r="IQ21" s="216"/>
      <c r="IR21" s="216"/>
      <c r="IS21" s="216"/>
      <c r="IT21" s="216"/>
      <c r="IU21" s="216"/>
      <c r="IV21" s="216">
        <f>IV20</f>
        <v>63.350999999999999</v>
      </c>
      <c r="IW21" s="216"/>
      <c r="IX21" s="216"/>
      <c r="IY21" s="216"/>
      <c r="IZ21" s="216"/>
      <c r="JA21" s="216"/>
      <c r="JB21" s="216">
        <f>JB20</f>
        <v>0</v>
      </c>
      <c r="JC21" s="216"/>
      <c r="JD21" s="216"/>
      <c r="JE21" s="216"/>
      <c r="JF21" s="216"/>
      <c r="JG21" s="216"/>
      <c r="JH21" s="216">
        <f>JH20</f>
        <v>4.5529999999999999</v>
      </c>
      <c r="JI21" s="216"/>
      <c r="JJ21" s="216"/>
      <c r="JK21" s="216"/>
      <c r="JL21" s="216"/>
      <c r="JM21" s="216"/>
      <c r="JN21" s="216">
        <f>JN20</f>
        <v>0</v>
      </c>
      <c r="JO21" s="216"/>
      <c r="JP21" s="216"/>
      <c r="JQ21" s="216"/>
      <c r="JR21" s="216"/>
      <c r="JS21" s="216"/>
      <c r="JT21" s="216">
        <f>JT20</f>
        <v>0.18</v>
      </c>
      <c r="JU21" s="216"/>
      <c r="JV21" s="216"/>
      <c r="JW21" s="216"/>
      <c r="JX21" s="216"/>
      <c r="JY21" s="216"/>
      <c r="JZ21" s="216">
        <f>JZ20</f>
        <v>765.08299999999997</v>
      </c>
      <c r="KA21" s="216"/>
      <c r="KB21" s="216"/>
      <c r="KC21" s="216"/>
      <c r="KD21" s="216"/>
      <c r="KE21" s="216"/>
      <c r="KF21" s="216">
        <f>KF20</f>
        <v>370.14</v>
      </c>
      <c r="KG21" s="216"/>
      <c r="KH21" s="216"/>
      <c r="KI21" s="216"/>
      <c r="KJ21" s="216"/>
      <c r="KK21" s="216"/>
      <c r="KL21" s="216"/>
      <c r="KM21" s="216"/>
      <c r="KN21" s="216"/>
      <c r="KO21" s="216"/>
      <c r="KP21" s="216"/>
      <c r="KQ21" s="216">
        <f>KQ20</f>
        <v>0</v>
      </c>
      <c r="KR21" s="216"/>
      <c r="KS21" s="216"/>
      <c r="KT21" s="216"/>
      <c r="KU21" s="216"/>
      <c r="KV21" s="216"/>
      <c r="KW21" s="216">
        <f>KW20</f>
        <v>342.75599999999997</v>
      </c>
      <c r="KX21" s="216"/>
      <c r="KY21" s="216"/>
      <c r="KZ21" s="216"/>
      <c r="LA21" s="216"/>
      <c r="LB21" s="216"/>
      <c r="LC21" s="216">
        <f>LC20</f>
        <v>0</v>
      </c>
      <c r="LD21" s="216"/>
      <c r="LE21" s="216"/>
      <c r="LF21" s="216"/>
      <c r="LG21" s="216"/>
      <c r="LH21" s="216"/>
      <c r="LI21" s="216">
        <f>LI20</f>
        <v>686.08399999999995</v>
      </c>
      <c r="LJ21" s="216"/>
      <c r="LK21" s="216"/>
      <c r="LL21" s="216"/>
      <c r="LM21" s="216"/>
      <c r="LN21" s="216"/>
      <c r="LO21" s="216">
        <f>LO20</f>
        <v>0</v>
      </c>
      <c r="LP21" s="216"/>
      <c r="LQ21" s="216"/>
      <c r="LR21" s="216"/>
      <c r="LS21" s="216"/>
      <c r="LT21" s="216"/>
      <c r="LU21" s="216">
        <f>LU20</f>
        <v>0</v>
      </c>
      <c r="LV21" s="216"/>
      <c r="LW21" s="216"/>
      <c r="LX21" s="216"/>
      <c r="LY21" s="216"/>
      <c r="LZ21" s="216"/>
      <c r="MA21" s="216">
        <f>MA20</f>
        <v>7.0000000000000001E-3</v>
      </c>
      <c r="MB21" s="216"/>
      <c r="MC21" s="216"/>
      <c r="MD21" s="216"/>
      <c r="ME21" s="216"/>
      <c r="MF21" s="216"/>
      <c r="MG21" s="216">
        <f>MG20</f>
        <v>112.495</v>
      </c>
      <c r="MH21" s="216"/>
      <c r="MI21" s="216"/>
      <c r="MJ21" s="216"/>
      <c r="MK21" s="216"/>
      <c r="ML21" s="216"/>
      <c r="MM21" s="216"/>
      <c r="MN21" s="216"/>
      <c r="MO21" s="216"/>
      <c r="MP21" s="216"/>
      <c r="MQ21" s="216"/>
      <c r="MR21" s="216">
        <f>MR20</f>
        <v>0.73199999999999998</v>
      </c>
      <c r="MS21" s="216"/>
      <c r="MT21" s="216"/>
      <c r="MU21" s="216"/>
      <c r="MV21" s="216"/>
      <c r="MW21" s="216"/>
      <c r="MX21" s="216">
        <f>MX20</f>
        <v>2250.056</v>
      </c>
      <c r="MY21" s="216"/>
      <c r="MZ21" s="216"/>
      <c r="NA21" s="216"/>
      <c r="NB21" s="216"/>
      <c r="NC21" s="216"/>
      <c r="ND21" s="216"/>
      <c r="NE21" s="216"/>
      <c r="NF21" s="216"/>
      <c r="NG21" s="216"/>
      <c r="NH21" s="216"/>
      <c r="NI21" s="216">
        <f>NI20</f>
        <v>0.11600000000000001</v>
      </c>
      <c r="NJ21" s="216"/>
      <c r="NK21" s="216"/>
      <c r="NL21" s="216"/>
      <c r="NM21" s="216"/>
      <c r="NN21" s="216"/>
      <c r="NO21" s="216">
        <f>NO20</f>
        <v>3137.2759999999998</v>
      </c>
      <c r="NP21" s="216"/>
      <c r="NQ21" s="216"/>
      <c r="NR21" s="216"/>
      <c r="NS21" s="216"/>
      <c r="NT21" s="216"/>
      <c r="NU21" s="216"/>
      <c r="NV21" s="216">
        <f>NV20</f>
        <v>3450.0559750000002</v>
      </c>
      <c r="NW21" s="216"/>
      <c r="NX21" s="216"/>
      <c r="NY21" s="216"/>
      <c r="NZ21" s="216"/>
      <c r="OA21" s="216"/>
      <c r="OB21" s="216"/>
      <c r="OC21" s="216">
        <f>OC20</f>
        <v>0.122</v>
      </c>
      <c r="OD21" s="216"/>
      <c r="OE21" s="216"/>
      <c r="OF21" s="216"/>
      <c r="OG21" s="216"/>
      <c r="OH21" s="216"/>
      <c r="OI21" s="216"/>
      <c r="OJ21" s="216"/>
      <c r="OK21" s="216"/>
      <c r="OL21" s="216"/>
      <c r="OM21" s="216"/>
      <c r="ON21" s="216">
        <f>ON20</f>
        <v>3437.3821250000001</v>
      </c>
      <c r="OO21" s="216"/>
      <c r="OP21" s="216"/>
      <c r="OQ21" s="216"/>
      <c r="OR21" s="216"/>
      <c r="OS21" s="216"/>
      <c r="OT21" s="216"/>
      <c r="OU21" s="216">
        <f>OU20</f>
        <v>0.16700000000000001</v>
      </c>
      <c r="OV21" s="216"/>
      <c r="OW21" s="216"/>
      <c r="OX21" s="216"/>
      <c r="OY21" s="216"/>
      <c r="OZ21" s="216"/>
      <c r="PA21" s="216"/>
      <c r="PB21" s="216"/>
      <c r="PC21" s="216"/>
      <c r="PD21" s="216"/>
      <c r="PE21" s="216"/>
      <c r="PF21" s="216"/>
      <c r="PG21" s="216">
        <f>PG20</f>
        <v>0.84399999999999997</v>
      </c>
      <c r="PH21" s="216"/>
      <c r="PI21" s="216"/>
      <c r="PJ21" s="216"/>
      <c r="PK21" s="216"/>
      <c r="PL21" s="216"/>
      <c r="PM21" s="216">
        <f>PM20</f>
        <v>1762.3989999999999</v>
      </c>
      <c r="PN21" s="216"/>
      <c r="PO21" s="216"/>
      <c r="PP21" s="216"/>
      <c r="PQ21" s="216"/>
      <c r="PR21" s="216"/>
      <c r="PS21" s="216"/>
      <c r="PT21" s="216"/>
      <c r="PU21" s="216"/>
      <c r="PV21" s="216"/>
      <c r="PW21" s="216"/>
      <c r="PX21" s="216">
        <f>PX20</f>
        <v>1.1930000000000001</v>
      </c>
      <c r="PY21" s="216"/>
      <c r="PZ21" s="216"/>
      <c r="QA21" s="216"/>
      <c r="QB21" s="216"/>
      <c r="QC21" s="216"/>
      <c r="QD21" s="216">
        <f>QD20</f>
        <v>1590.1510000000001</v>
      </c>
      <c r="QE21" s="216"/>
    </row>
    <row r="22" spans="2:447" x14ac:dyDescent="0.25">
      <c r="B22" s="18">
        <v>11</v>
      </c>
      <c r="C22" s="140">
        <f>C10</f>
        <v>3</v>
      </c>
      <c r="D22" s="140">
        <f t="shared" ca="1" si="0"/>
        <v>35420.914447499832</v>
      </c>
      <c r="E22" s="140"/>
      <c r="F22" s="140"/>
      <c r="G22" s="140">
        <f t="shared" ref="G22:G31" ca="1" si="91">IFERROR(AE366+FX151,"")</f>
        <v>35420.914447499832</v>
      </c>
      <c r="H22" s="140">
        <f t="shared" ca="1" si="2"/>
        <v>35221.748</v>
      </c>
      <c r="I22" s="140">
        <f>I10</f>
        <v>1</v>
      </c>
      <c r="J22" s="140">
        <f t="shared" ca="1" si="3"/>
        <v>35221.748</v>
      </c>
      <c r="K22" s="140">
        <f t="shared" si="4"/>
        <v>35221.748</v>
      </c>
      <c r="L22" s="140">
        <v>35221.748</v>
      </c>
      <c r="M22" s="140"/>
      <c r="N22" s="83">
        <f>N10</f>
        <v>5</v>
      </c>
      <c r="O22" s="83">
        <f t="shared" ca="1" si="5"/>
        <v>0</v>
      </c>
      <c r="P22" s="83"/>
      <c r="Q22" s="83"/>
      <c r="R22" s="83">
        <v>4.2000000000000003E-2</v>
      </c>
      <c r="S22" s="83" t="str">
        <f>IF(OR(ISBLANK(R22),ISBLANK(S10)),"",(R22-R21)*S10)</f>
        <v/>
      </c>
      <c r="T22" s="83">
        <v>0</v>
      </c>
      <c r="U22" s="83">
        <f>U10</f>
        <v>5</v>
      </c>
      <c r="V22" s="83">
        <f t="shared" ca="1" si="6"/>
        <v>2881.7249999999999</v>
      </c>
      <c r="W22" s="83"/>
      <c r="X22" s="83"/>
      <c r="Y22" s="83">
        <v>3479.0650000000001</v>
      </c>
      <c r="Z22" s="83" t="str">
        <f>IF(OR(ISBLANK(Y22),ISBLANK(Z10)),"",(Y22-Y21)*Z10)</f>
        <v/>
      </c>
      <c r="AA22" s="83">
        <v>2881.7249999999999</v>
      </c>
      <c r="AB22" s="83">
        <f>AB10</f>
        <v>3</v>
      </c>
      <c r="AC22" s="83">
        <f t="shared" ca="1" si="7"/>
        <v>-2881.7249999999999</v>
      </c>
      <c r="AD22" s="83"/>
      <c r="AE22" s="83"/>
      <c r="AF22" s="83">
        <f t="shared" ca="1" si="8"/>
        <v>-2881.7249999999999</v>
      </c>
      <c r="AG22" s="83">
        <f>AG10</f>
        <v>5</v>
      </c>
      <c r="AH22" s="83">
        <f t="shared" ca="1" si="9"/>
        <v>0</v>
      </c>
      <c r="AI22" s="83"/>
      <c r="AJ22" s="83"/>
      <c r="AK22" s="83">
        <v>0</v>
      </c>
      <c r="AL22" s="83">
        <v>3.4000000000000002E-2</v>
      </c>
      <c r="AM22" s="83">
        <f>IF(OR(ISBLANK(AL22),ISBLANK(AM10)),"",(AL22-AL21)*AM10)</f>
        <v>0</v>
      </c>
      <c r="AN22" s="83">
        <f>AN10</f>
        <v>5</v>
      </c>
      <c r="AO22" s="83">
        <f t="shared" ca="1" si="10"/>
        <v>2378.1999999997879</v>
      </c>
      <c r="AP22" s="83"/>
      <c r="AQ22" s="83"/>
      <c r="AR22" s="83">
        <v>2378.1999999999998</v>
      </c>
      <c r="AS22" s="83">
        <v>1913.444</v>
      </c>
      <c r="AT22" s="83">
        <f>IF(OR(ISBLANK(AS22),ISBLANK(AT10)),"",(AS22-AS21)*AT10)</f>
        <v>2378.1999999997879</v>
      </c>
      <c r="AU22" s="83">
        <f>AU10</f>
        <v>3</v>
      </c>
      <c r="AV22" s="83">
        <f t="shared" ca="1" si="11"/>
        <v>-2378.1999999997879</v>
      </c>
      <c r="AW22" s="83"/>
      <c r="AX22" s="83"/>
      <c r="AY22" s="83">
        <f t="shared" ca="1" si="12"/>
        <v>-2378.1999999997879</v>
      </c>
      <c r="AZ22" s="83">
        <f>AZ10</f>
        <v>5</v>
      </c>
      <c r="BA22" s="83">
        <f t="shared" ca="1" si="13"/>
        <v>0</v>
      </c>
      <c r="BB22" s="83"/>
      <c r="BC22" s="83"/>
      <c r="BD22" s="83">
        <v>0</v>
      </c>
      <c r="BE22" s="83">
        <v>3.3000000000000002E-2</v>
      </c>
      <c r="BF22" s="83">
        <f>IF(OR(ISBLANK(BE22),ISBLANK(BF10)),"",(BE22-BE21)*BF10)</f>
        <v>0</v>
      </c>
      <c r="BG22" s="83">
        <f>BG10</f>
        <v>5</v>
      </c>
      <c r="BH22" s="83">
        <f t="shared" ca="1" si="14"/>
        <v>2376.0000000003402</v>
      </c>
      <c r="BI22" s="83"/>
      <c r="BJ22" s="83"/>
      <c r="BK22" s="83">
        <v>2376</v>
      </c>
      <c r="BL22" s="83">
        <v>1750.546</v>
      </c>
      <c r="BM22" s="83">
        <f>IF(OR(ISBLANK(BL22),ISBLANK(BM10)),"",(BL22-BL21)*BM10)</f>
        <v>2376.0000000003402</v>
      </c>
      <c r="BN22" s="83">
        <f>BN10</f>
        <v>3</v>
      </c>
      <c r="BO22" s="83">
        <f t="shared" ca="1" si="15"/>
        <v>-2376.0000000003402</v>
      </c>
      <c r="BP22" s="83"/>
      <c r="BQ22" s="83"/>
      <c r="BR22" s="83">
        <f t="shared" ca="1" si="16"/>
        <v>-2376.0000000003402</v>
      </c>
      <c r="BS22" s="83">
        <f>BS10</f>
        <v>4</v>
      </c>
      <c r="BT22" s="83">
        <f t="shared" ca="1" si="17"/>
        <v>0</v>
      </c>
      <c r="BU22" s="83"/>
      <c r="BV22" s="83"/>
      <c r="BW22" s="83">
        <v>7.343</v>
      </c>
      <c r="BX22" s="83">
        <f>IF(OR(ISBLANK(BW22),ISBLANK(BX10)),"",(BW22-BW21)*BX10)</f>
        <v>0</v>
      </c>
      <c r="BY22" s="83">
        <f>BY10</f>
        <v>4</v>
      </c>
      <c r="BZ22" s="83">
        <f t="shared" ca="1" si="18"/>
        <v>1216.599999999994</v>
      </c>
      <c r="CA22" s="83"/>
      <c r="CB22" s="83"/>
      <c r="CC22" s="83">
        <v>992.05799999999999</v>
      </c>
      <c r="CD22" s="83">
        <f>IF(OR(ISBLANK(CC22),ISBLANK(CD10)),"",(CC22-CC21)*CD10)</f>
        <v>1216.599999999994</v>
      </c>
      <c r="CE22" s="83">
        <f>CE10</f>
        <v>3</v>
      </c>
      <c r="CF22" s="83">
        <f t="shared" ca="1" si="19"/>
        <v>-1216.599999999994</v>
      </c>
      <c r="CG22" s="83"/>
      <c r="CH22" s="83"/>
      <c r="CI22" s="83">
        <f t="shared" ca="1" si="20"/>
        <v>-1216.599999999994</v>
      </c>
      <c r="CJ22" s="140">
        <f>CJ10</f>
        <v>4</v>
      </c>
      <c r="CK22" s="140">
        <f t="shared" ca="1" si="21"/>
        <v>0</v>
      </c>
      <c r="CL22" s="140"/>
      <c r="CM22" s="140"/>
      <c r="CN22" s="140">
        <v>6.9039999999999999</v>
      </c>
      <c r="CO22" s="140">
        <f>IF(OR(ISBLANK(CN22),ISBLANK(CO10)),"",(CN22-CN21)*CO10)</f>
        <v>0</v>
      </c>
      <c r="CP22" s="140">
        <f>CP10</f>
        <v>4</v>
      </c>
      <c r="CQ22" s="140">
        <f t="shared" ca="1" si="22"/>
        <v>1132.99999999997</v>
      </c>
      <c r="CR22" s="140"/>
      <c r="CS22" s="140"/>
      <c r="CT22" s="140">
        <v>913.88800000000003</v>
      </c>
      <c r="CU22" s="140">
        <f>IF(OR(ISBLANK(CT22),ISBLANK(CU10)),"",(CT22-CT21)*CU10)</f>
        <v>1132.99999999997</v>
      </c>
      <c r="CV22" s="83">
        <f>CV10</f>
        <v>4</v>
      </c>
      <c r="CW22" s="83">
        <f t="shared" ca="1" si="23"/>
        <v>1839.200000000028</v>
      </c>
      <c r="CX22" s="83"/>
      <c r="CY22" s="83"/>
      <c r="CZ22" s="83">
        <v>1431.115</v>
      </c>
      <c r="DA22" s="83">
        <f>IF(OR(ISBLANK(CZ22),ISBLANK(DA10)),"",(CZ22-CZ21)*DA10)</f>
        <v>1839.200000000028</v>
      </c>
      <c r="DB22" s="83">
        <f>DB10</f>
        <v>4</v>
      </c>
      <c r="DC22" s="83">
        <f t="shared" ca="1" si="24"/>
        <v>0</v>
      </c>
      <c r="DD22" s="83"/>
      <c r="DE22" s="83"/>
      <c r="DF22" s="83">
        <v>78.962000000000003</v>
      </c>
      <c r="DG22" s="83">
        <f>IF(OR(ISBLANK(DF22),ISBLANK(DG10)),"",(DF22-DF21)*DG10)</f>
        <v>0</v>
      </c>
      <c r="DH22" s="83">
        <f>DH10</f>
        <v>3</v>
      </c>
      <c r="DI22" s="83">
        <f t="shared" ca="1" si="25"/>
        <v>1839.200000000028</v>
      </c>
      <c r="DJ22" s="83"/>
      <c r="DK22" s="83"/>
      <c r="DL22" s="83">
        <f t="shared" ca="1" si="26"/>
        <v>1839.200000000028</v>
      </c>
      <c r="DM22" s="83">
        <f>DM10</f>
        <v>4</v>
      </c>
      <c r="DN22" s="83">
        <f t="shared" ca="1" si="27"/>
        <v>6019.9999999986176</v>
      </c>
      <c r="DO22" s="83"/>
      <c r="DP22" s="83"/>
      <c r="DQ22" s="83">
        <v>1674.1759999999999</v>
      </c>
      <c r="DR22" s="83">
        <f>IF(OR(ISBLANK(DQ22),ISBLANK(DR10)),"",(DQ22-DQ21)*DR10)</f>
        <v>6019.9999999986176</v>
      </c>
      <c r="DS22" s="83">
        <f>DS10</f>
        <v>4</v>
      </c>
      <c r="DT22" s="83">
        <f t="shared" ca="1" si="28"/>
        <v>0</v>
      </c>
      <c r="DU22" s="83"/>
      <c r="DV22" s="83"/>
      <c r="DW22" s="83">
        <v>0.89100000000000001</v>
      </c>
      <c r="DX22" s="83">
        <f>IF(OR(ISBLANK(DW22),ISBLANK(DX10)),"",(DW22-DW21)*DX10)</f>
        <v>0</v>
      </c>
      <c r="DY22" s="83">
        <f>DY10</f>
        <v>3</v>
      </c>
      <c r="DZ22" s="83">
        <f t="shared" ca="1" si="29"/>
        <v>6019.9999999986176</v>
      </c>
      <c r="EA22" s="83"/>
      <c r="EB22" s="83"/>
      <c r="EC22" s="83">
        <f t="shared" ca="1" si="30"/>
        <v>6019.9999999986176</v>
      </c>
      <c r="ED22" s="140">
        <f>ED10</f>
        <v>4</v>
      </c>
      <c r="EE22" s="140">
        <f t="shared" ca="1" si="31"/>
        <v>0</v>
      </c>
      <c r="EF22" s="140"/>
      <c r="EG22" s="140"/>
      <c r="EH22" s="140">
        <v>57.915999999999997</v>
      </c>
      <c r="EI22" s="140">
        <f>IF(OR(ISBLANK(EH22),ISBLANK(EI10)),"",(EH22-EH21)*EI10)</f>
        <v>0</v>
      </c>
      <c r="EJ22" s="140">
        <f>EJ10</f>
        <v>4</v>
      </c>
      <c r="EK22" s="140">
        <f t="shared" ca="1" si="32"/>
        <v>4239.9999999997817</v>
      </c>
      <c r="EL22" s="140"/>
      <c r="EM22" s="140"/>
      <c r="EN22" s="140">
        <v>748.99599999999998</v>
      </c>
      <c r="EO22" s="140">
        <f>IF(OR(ISBLANK(EN22),ISBLANK(EO10)),"",(EN22-EN21)*EO10)</f>
        <v>4239.9999999997817</v>
      </c>
      <c r="EP22" s="140">
        <f>EP10</f>
        <v>4</v>
      </c>
      <c r="EQ22" s="140">
        <f t="shared" ca="1" si="33"/>
        <v>6929.9999999998363</v>
      </c>
      <c r="ER22" s="140"/>
      <c r="ES22" s="140"/>
      <c r="ET22" s="140">
        <v>889.06700000000001</v>
      </c>
      <c r="EU22" s="140">
        <f>IF(OR(ISBLANK(ET22),ISBLANK(EU10)),"",(ET22-ET21)*EU10)</f>
        <v>6929.9999999998363</v>
      </c>
      <c r="EV22" s="140">
        <f>EV10</f>
        <v>4</v>
      </c>
      <c r="EW22" s="140">
        <f t="shared" ca="1" si="34"/>
        <v>0</v>
      </c>
      <c r="EX22" s="140"/>
      <c r="EY22" s="140"/>
      <c r="EZ22" s="140">
        <v>38.436999999999998</v>
      </c>
      <c r="FA22" s="140">
        <f>IF(OR(ISBLANK(EZ22),ISBLANK(FA10)),"",(EZ22-EZ21)*FA10)</f>
        <v>0</v>
      </c>
      <c r="FB22" s="140">
        <f>FB10</f>
        <v>4</v>
      </c>
      <c r="FC22" s="140">
        <f t="shared" ca="1" si="35"/>
        <v>12929.999999996653</v>
      </c>
      <c r="FD22" s="140"/>
      <c r="FE22" s="140"/>
      <c r="FF22" s="140">
        <v>3002.2869999999998</v>
      </c>
      <c r="FG22" s="140">
        <f>IF(OR(ISBLANK(FF22),ISBLANK(FG10)),"",(FF22-FF21)*FG10)</f>
        <v>12929.999999996653</v>
      </c>
      <c r="FH22" s="140">
        <f>FH10</f>
        <v>4</v>
      </c>
      <c r="FI22" s="140">
        <f t="shared" ca="1" si="36"/>
        <v>0</v>
      </c>
      <c r="FJ22" s="140"/>
      <c r="FK22" s="140"/>
      <c r="FL22" s="140">
        <v>0.122</v>
      </c>
      <c r="FM22" s="140">
        <f>IF(OR(ISBLANK(FL22),ISBLANK(FM10)),"",(FL22-FL21)*FM10)</f>
        <v>0</v>
      </c>
      <c r="FN22" s="140">
        <f>FN10</f>
        <v>4</v>
      </c>
      <c r="FO22" s="140">
        <f t="shared" ca="1" si="37"/>
        <v>1502.599999999984</v>
      </c>
      <c r="FP22" s="140"/>
      <c r="FQ22" s="140"/>
      <c r="FR22" s="140">
        <v>1593.575</v>
      </c>
      <c r="FS22" s="140">
        <f>IF(OR(ISBLANK(FR22),ISBLANK(FS10)),"",(FR22-FR21)*FS10)</f>
        <v>1502.599999999984</v>
      </c>
      <c r="FT22" s="140">
        <f>FT10</f>
        <v>4</v>
      </c>
      <c r="FU22" s="140">
        <f t="shared" ca="1" si="38"/>
        <v>0</v>
      </c>
      <c r="FV22" s="140"/>
      <c r="FW22" s="140"/>
      <c r="FX22" s="140">
        <v>19.524999999999999</v>
      </c>
      <c r="FY22" s="140">
        <f>IF(OR(ISBLANK(FX22),ISBLANK(FY10)),"",(FX22-FX21)*FY10)</f>
        <v>0</v>
      </c>
      <c r="FZ22" s="83">
        <f>FZ10</f>
        <v>5</v>
      </c>
      <c r="GA22" s="83">
        <f t="shared" ca="1" si="39"/>
        <v>0</v>
      </c>
      <c r="GB22" s="83"/>
      <c r="GC22" s="83"/>
      <c r="GD22" s="83">
        <v>10.849</v>
      </c>
      <c r="GE22" s="83" t="str">
        <f>IF(OR(ISBLANK(GD22),ISBLANK(GE10)),"",(GD22-GD21)*GE10)</f>
        <v/>
      </c>
      <c r="GF22" s="83">
        <v>0</v>
      </c>
      <c r="GG22" s="83">
        <f>GG10</f>
        <v>5</v>
      </c>
      <c r="GH22" s="83">
        <f t="shared" ca="1" si="40"/>
        <v>13661.25</v>
      </c>
      <c r="GI22" s="83"/>
      <c r="GJ22" s="83"/>
      <c r="GK22" s="83">
        <v>5632.0159999999996</v>
      </c>
      <c r="GL22" s="83" t="str">
        <f>IF(OR(ISBLANK(GK22),ISBLANK(GL10)),"",(GK22-GK21)*GL10)</f>
        <v/>
      </c>
      <c r="GM22" s="83">
        <v>13661.25</v>
      </c>
      <c r="GN22" s="83">
        <f>GN10</f>
        <v>3</v>
      </c>
      <c r="GO22" s="83">
        <f t="shared" ca="1" si="41"/>
        <v>-13661.25</v>
      </c>
      <c r="GP22" s="83"/>
      <c r="GQ22" s="83"/>
      <c r="GR22" s="83">
        <f t="shared" ca="1" si="42"/>
        <v>-13661.25</v>
      </c>
      <c r="GS22" s="83">
        <f>GS10</f>
        <v>5</v>
      </c>
      <c r="GT22" s="83">
        <f t="shared" ca="1" si="43"/>
        <v>0</v>
      </c>
      <c r="GU22" s="83"/>
      <c r="GV22" s="83"/>
      <c r="GW22" s="83">
        <v>6.0000000000000001E-3</v>
      </c>
      <c r="GX22" s="83" t="str">
        <f>IF(OR(ISBLANK(GW22),ISBLANK(GX10)),"",(GW22-GW21)*GX10)</f>
        <v/>
      </c>
      <c r="GY22" s="83">
        <v>0</v>
      </c>
      <c r="GZ22" s="83">
        <f>GZ10</f>
        <v>5</v>
      </c>
      <c r="HA22" s="83">
        <f t="shared" ca="1" si="44"/>
        <v>2587.64</v>
      </c>
      <c r="HB22" s="83"/>
      <c r="HC22" s="83"/>
      <c r="HD22" s="83">
        <v>3035.9659999999999</v>
      </c>
      <c r="HE22" s="83" t="str">
        <f>IF(OR(ISBLANK(HD22),ISBLANK(HE10)),"",(HD22-HD21)*HE10)</f>
        <v/>
      </c>
      <c r="HF22" s="83">
        <v>2587.64</v>
      </c>
      <c r="HG22" s="83">
        <f>HG10</f>
        <v>3</v>
      </c>
      <c r="HH22" s="83">
        <f t="shared" ca="1" si="45"/>
        <v>-2587.64</v>
      </c>
      <c r="HI22" s="83"/>
      <c r="HJ22" s="83"/>
      <c r="HK22" s="83">
        <f t="shared" ca="1" si="46"/>
        <v>-2587.64</v>
      </c>
      <c r="HL22" s="83">
        <f>HL10</f>
        <v>5</v>
      </c>
      <c r="HM22" s="83">
        <f t="shared" ca="1" si="47"/>
        <v>0</v>
      </c>
      <c r="HN22" s="83"/>
      <c r="HO22" s="83"/>
      <c r="HP22" s="83">
        <v>95.911000000000001</v>
      </c>
      <c r="HQ22" s="83" t="str">
        <f>IF(OR(ISBLANK(HP22),ISBLANK(HQ10)),"",(HP22-HP21)*HQ10)</f>
        <v/>
      </c>
      <c r="HR22" s="83">
        <v>0</v>
      </c>
      <c r="HS22" s="83">
        <f>HS10</f>
        <v>5</v>
      </c>
      <c r="HT22" s="83">
        <f t="shared" ca="1" si="48"/>
        <v>1995.2349999999999</v>
      </c>
      <c r="HU22" s="83"/>
      <c r="HV22" s="83"/>
      <c r="HW22" s="83">
        <v>1258.008</v>
      </c>
      <c r="HX22" s="83" t="str">
        <f>IF(OR(ISBLANK(HW22),ISBLANK(HX10)),"",(HW22-HW21)*HX10)</f>
        <v/>
      </c>
      <c r="HY22" s="83">
        <v>1995.2349999999999</v>
      </c>
      <c r="HZ22" s="140">
        <f>HZ10</f>
        <v>4</v>
      </c>
      <c r="IA22" s="140">
        <f t="shared" ca="1" si="49"/>
        <v>0</v>
      </c>
      <c r="IB22" s="140"/>
      <c r="IC22" s="140"/>
      <c r="ID22" s="140">
        <v>2.4E-2</v>
      </c>
      <c r="IE22" s="140">
        <f>IF(OR(ISBLANK(ID22),ISBLANK(IE10)),"",(ID22-ID21)*IE10)</f>
        <v>0</v>
      </c>
      <c r="IF22" s="140">
        <f>IF10</f>
        <v>4</v>
      </c>
      <c r="IG22" s="140">
        <f t="shared" ca="1" si="50"/>
        <v>272.80000000005202</v>
      </c>
      <c r="IH22" s="140"/>
      <c r="II22" s="140"/>
      <c r="IJ22" s="140">
        <v>342.72800000000001</v>
      </c>
      <c r="IK22" s="140">
        <f>IF(OR(ISBLANK(IJ22),ISBLANK(IK10)),"",(IJ22-IJ21)*IK10)</f>
        <v>272.80000000005202</v>
      </c>
      <c r="IL22" s="140">
        <f>IL10</f>
        <v>4</v>
      </c>
      <c r="IM22" s="140">
        <f t="shared" ca="1" si="51"/>
        <v>4200.0000000007276</v>
      </c>
      <c r="IN22" s="140"/>
      <c r="IO22" s="140"/>
      <c r="IP22" s="140">
        <v>732.02200000000005</v>
      </c>
      <c r="IQ22" s="140">
        <f>IF(OR(ISBLANK(IP22),ISBLANK(IQ10)),"",(IP22-IP21)*IQ10)</f>
        <v>4200.0000000007276</v>
      </c>
      <c r="IR22" s="140">
        <f>IR10</f>
        <v>4</v>
      </c>
      <c r="IS22" s="140">
        <f t="shared" ca="1" si="52"/>
        <v>10000</v>
      </c>
      <c r="IT22" s="140"/>
      <c r="IU22" s="140"/>
      <c r="IV22" s="140">
        <v>64.350999999999999</v>
      </c>
      <c r="IW22" s="140">
        <f>IF(OR(ISBLANK(IV22),ISBLANK(IW10)),"",(IV22-IV21)*IW10)</f>
        <v>10000</v>
      </c>
      <c r="IX22" s="140">
        <f>IX10</f>
        <v>4</v>
      </c>
      <c r="IY22" s="140">
        <f t="shared" ca="1" si="53"/>
        <v>0</v>
      </c>
      <c r="IZ22" s="140"/>
      <c r="JA22" s="140"/>
      <c r="JB22" s="140">
        <v>0</v>
      </c>
      <c r="JC22" s="140">
        <f>IF(OR(ISBLANK(JB22),ISBLANK(JC10)),"",(JB22-JB21)*JC10)</f>
        <v>0</v>
      </c>
      <c r="JD22" s="140">
        <f>JD10</f>
        <v>4</v>
      </c>
      <c r="JE22" s="140">
        <f t="shared" ca="1" si="54"/>
        <v>4.3999999999995154</v>
      </c>
      <c r="JF22" s="140"/>
      <c r="JG22" s="140"/>
      <c r="JH22" s="140">
        <v>4.5549999999999997</v>
      </c>
      <c r="JI22" s="140">
        <f>IF(OR(ISBLANK(JH22),ISBLANK(JI10)),"",(JH22-JH21)*JI10)</f>
        <v>4.3999999999995154</v>
      </c>
      <c r="JJ22" s="140">
        <f>JJ10</f>
        <v>4</v>
      </c>
      <c r="JK22" s="140">
        <f t="shared" ca="1" si="55"/>
        <v>0</v>
      </c>
      <c r="JL22" s="140"/>
      <c r="JM22" s="140"/>
      <c r="JN22" s="140">
        <v>0</v>
      </c>
      <c r="JO22" s="140">
        <f>IF(OR(ISBLANK(JN22),ISBLANK(JO10)),"",(JN22-JN21)*JO10)</f>
        <v>0</v>
      </c>
      <c r="JP22" s="140">
        <f>JP10</f>
        <v>4</v>
      </c>
      <c r="JQ22" s="140">
        <f t="shared" ca="1" si="56"/>
        <v>0</v>
      </c>
      <c r="JR22" s="140"/>
      <c r="JS22" s="140"/>
      <c r="JT22" s="140">
        <v>0.18</v>
      </c>
      <c r="JU22" s="140">
        <f>IF(OR(ISBLANK(JT22),ISBLANK(JU10)),"",(JT22-JT21)*JU10)</f>
        <v>0</v>
      </c>
      <c r="JV22" s="83">
        <f>JV10</f>
        <v>4</v>
      </c>
      <c r="JW22" s="83">
        <f t="shared" ca="1" si="57"/>
        <v>0</v>
      </c>
      <c r="JX22" s="83"/>
      <c r="JY22" s="83"/>
      <c r="JZ22" s="83">
        <v>765.08299999999997</v>
      </c>
      <c r="KA22" s="83">
        <f>IF(OR(ISBLANK(JZ22),ISBLANK(KA10)),"",(JZ22-JZ21)*KA10)</f>
        <v>0</v>
      </c>
      <c r="KB22" s="83">
        <f>KB10</f>
        <v>4</v>
      </c>
      <c r="KC22" s="83">
        <f t="shared" ca="1" si="58"/>
        <v>501.60000000001901</v>
      </c>
      <c r="KD22" s="83"/>
      <c r="KE22" s="83"/>
      <c r="KF22" s="83">
        <v>370.36799999999999</v>
      </c>
      <c r="KG22" s="83">
        <f>IF(OR(ISBLANK(KF22),ISBLANK(KG10)),"",(KF22-KF21)*KG10)</f>
        <v>501.60000000001901</v>
      </c>
      <c r="KH22" s="83">
        <f>KH10</f>
        <v>3</v>
      </c>
      <c r="KI22" s="83">
        <f t="shared" ca="1" si="59"/>
        <v>-501.60000000001901</v>
      </c>
      <c r="KJ22" s="83"/>
      <c r="KK22" s="83"/>
      <c r="KL22" s="83">
        <f t="shared" ca="1" si="60"/>
        <v>-501.60000000001901</v>
      </c>
      <c r="KM22" s="140">
        <f>KM10</f>
        <v>4</v>
      </c>
      <c r="KN22" s="140">
        <f t="shared" ca="1" si="61"/>
        <v>0</v>
      </c>
      <c r="KO22" s="140"/>
      <c r="KP22" s="140"/>
      <c r="KQ22" s="140">
        <v>0</v>
      </c>
      <c r="KR22" s="140">
        <f>IF(OR(ISBLANK(KQ22),ISBLANK(KR10)),"",(KQ22-KQ21)*KR10)</f>
        <v>0</v>
      </c>
      <c r="KS22" s="140">
        <f>KS10</f>
        <v>4</v>
      </c>
      <c r="KT22" s="140">
        <f t="shared" ca="1" si="62"/>
        <v>253.4400000000096</v>
      </c>
      <c r="KU22" s="140"/>
      <c r="KV22" s="140"/>
      <c r="KW22" s="140">
        <v>342.94799999999998</v>
      </c>
      <c r="KX22" s="140">
        <f>IF(OR(ISBLANK(KW22),ISBLANK(KX10)),"",(KW22-KW21)*KX10)</f>
        <v>253.4400000000096</v>
      </c>
      <c r="KY22" s="140">
        <f>KY10</f>
        <v>4</v>
      </c>
      <c r="KZ22" s="140">
        <f t="shared" ca="1" si="63"/>
        <v>0</v>
      </c>
      <c r="LA22" s="140"/>
      <c r="LB22" s="140"/>
      <c r="LC22" s="140">
        <v>0</v>
      </c>
      <c r="LD22" s="140">
        <f>IF(OR(ISBLANK(LC22),ISBLANK(LD10)),"",(LC22-LC21)*LD10)</f>
        <v>0</v>
      </c>
      <c r="LE22" s="140">
        <f>LE10</f>
        <v>4</v>
      </c>
      <c r="LF22" s="140">
        <f t="shared" ca="1" si="64"/>
        <v>242.88000000010925</v>
      </c>
      <c r="LG22" s="140"/>
      <c r="LH22" s="140"/>
      <c r="LI22" s="140">
        <v>686.26800000000003</v>
      </c>
      <c r="LJ22" s="140">
        <f>IF(OR(ISBLANK(LI22),ISBLANK(LJ10)),"",(LI22-LI21)*LJ10)</f>
        <v>242.88000000010925</v>
      </c>
      <c r="LK22" s="140">
        <f>LK10</f>
        <v>4</v>
      </c>
      <c r="LL22" s="140" t="str">
        <f t="shared" ca="1" si="65"/>
        <v/>
      </c>
      <c r="LM22" s="140"/>
      <c r="LN22" s="140"/>
      <c r="LO22" s="140"/>
      <c r="LP22" s="140" t="str">
        <f>IF(OR(ISBLANK(LO22),ISBLANK(LP10)),"",(LO22-LO21)*LP10)</f>
        <v/>
      </c>
      <c r="LQ22" s="140">
        <f>LQ10</f>
        <v>4</v>
      </c>
      <c r="LR22" s="140" t="str">
        <f t="shared" ca="1" si="66"/>
        <v/>
      </c>
      <c r="LS22" s="140"/>
      <c r="LT22" s="140"/>
      <c r="LU22" s="140"/>
      <c r="LV22" s="140" t="str">
        <f>IF(OR(ISBLANK(LU22),ISBLANK(LV10)),"",(LU22-LU21)*LV10)</f>
        <v/>
      </c>
      <c r="LW22" s="83">
        <f>LW10</f>
        <v>4</v>
      </c>
      <c r="LX22" s="83">
        <f t="shared" ca="1" si="67"/>
        <v>0</v>
      </c>
      <c r="LY22" s="83"/>
      <c r="LZ22" s="83"/>
      <c r="MA22" s="83">
        <v>7.0000000000000001E-3</v>
      </c>
      <c r="MB22" s="83">
        <f>IF(OR(ISBLANK(MA22),ISBLANK(MB10)),"",(MA22-MA21)*MB10)</f>
        <v>0</v>
      </c>
      <c r="MC22" s="83">
        <f>MC10</f>
        <v>4</v>
      </c>
      <c r="MD22" s="83">
        <f t="shared" ca="1" si="68"/>
        <v>54.999999999981242</v>
      </c>
      <c r="ME22" s="83"/>
      <c r="MF22" s="83"/>
      <c r="MG22" s="83">
        <v>112.52</v>
      </c>
      <c r="MH22" s="83">
        <f>IF(OR(ISBLANK(MG22),ISBLANK(MH10)),"",(MG22-MG21)*MH10)</f>
        <v>54.999999999981242</v>
      </c>
      <c r="MI22" s="83">
        <f>MI10</f>
        <v>3</v>
      </c>
      <c r="MJ22" s="83">
        <f t="shared" ca="1" si="69"/>
        <v>-54.999999999981242</v>
      </c>
      <c r="MK22" s="83"/>
      <c r="ML22" s="83"/>
      <c r="MM22" s="83">
        <f t="shared" ca="1" si="70"/>
        <v>-54.999999999981242</v>
      </c>
      <c r="MN22" s="83">
        <f>MN10</f>
        <v>4</v>
      </c>
      <c r="MO22" s="83">
        <f t="shared" ca="1" si="71"/>
        <v>0</v>
      </c>
      <c r="MP22" s="83"/>
      <c r="MQ22" s="83"/>
      <c r="MR22" s="83">
        <v>0.73199999999999998</v>
      </c>
      <c r="MS22" s="83">
        <f>IF(OR(ISBLANK(MR22),ISBLANK(MS10)),"",(MR22-MR21)*MS10)</f>
        <v>0</v>
      </c>
      <c r="MT22" s="83">
        <f>MT10</f>
        <v>4</v>
      </c>
      <c r="MU22" s="83">
        <f t="shared" ca="1" si="72"/>
        <v>1966.7999999995118</v>
      </c>
      <c r="MV22" s="83"/>
      <c r="MW22" s="83"/>
      <c r="MX22" s="83">
        <v>2250.9499999999998</v>
      </c>
      <c r="MY22" s="83">
        <f>IF(OR(ISBLANK(MX22),ISBLANK(MY10)),"",(MX22-MX21)*MY10)</f>
        <v>1966.7999999995118</v>
      </c>
      <c r="MZ22" s="83">
        <f>MZ10</f>
        <v>3</v>
      </c>
      <c r="NA22" s="83">
        <f t="shared" ca="1" si="73"/>
        <v>-1966.7999999995118</v>
      </c>
      <c r="NB22" s="83"/>
      <c r="NC22" s="83"/>
      <c r="ND22" s="83">
        <f t="shared" ca="1" si="74"/>
        <v>-1966.7999999995118</v>
      </c>
      <c r="NE22" s="140">
        <f>NE10</f>
        <v>4</v>
      </c>
      <c r="NF22" s="140">
        <f t="shared" ca="1" si="75"/>
        <v>0</v>
      </c>
      <c r="NG22" s="140"/>
      <c r="NH22" s="140"/>
      <c r="NI22" s="140">
        <v>0.11600000000000001</v>
      </c>
      <c r="NJ22" s="140">
        <f>IF(OR(ISBLANK(NI22),ISBLANK(NJ10)),"",(NI22-NI21)*NJ10)</f>
        <v>0</v>
      </c>
      <c r="NK22" s="140">
        <f>NK10</f>
        <v>4</v>
      </c>
      <c r="NL22" s="140">
        <f t="shared" ca="1" si="76"/>
        <v>13150.000000000546</v>
      </c>
      <c r="NM22" s="140"/>
      <c r="NN22" s="140"/>
      <c r="NO22" s="140">
        <v>3138.5909999999999</v>
      </c>
      <c r="NP22" s="140">
        <f>IF(OR(ISBLANK(NO22),ISBLANK(NP10)),"",(NO22-NO21)*NP10)</f>
        <v>13150.000000000546</v>
      </c>
      <c r="NQ22" s="83">
        <f>NQ10</f>
        <v>3</v>
      </c>
      <c r="NR22" s="83">
        <f t="shared" ca="1" si="77"/>
        <v>13220</v>
      </c>
      <c r="NS22" s="83"/>
      <c r="NT22" s="83"/>
      <c r="NU22" s="83">
        <v>13220</v>
      </c>
      <c r="NV22" s="83">
        <v>3451.3779749999999</v>
      </c>
      <c r="NW22" s="83">
        <f>IF(OR(ISBLANK(NV22),ISBLANK(NW10)),"",(NV22-NV21)*NW10)</f>
        <v>13219.999999996617</v>
      </c>
      <c r="NX22" s="83">
        <f>NX10</f>
        <v>3</v>
      </c>
      <c r="NY22" s="83">
        <f t="shared" ca="1" si="78"/>
        <v>0</v>
      </c>
      <c r="NZ22" s="83"/>
      <c r="OA22" s="83"/>
      <c r="OB22" s="83">
        <v>0</v>
      </c>
      <c r="OC22" s="83">
        <v>0.122</v>
      </c>
      <c r="OD22" s="83">
        <f>IF(OR(ISBLANK(OC22),ISBLANK(OD10)),"",(OC22-OC21)*OD10)</f>
        <v>0</v>
      </c>
      <c r="OE22" s="83">
        <f>OE10</f>
        <v>3</v>
      </c>
      <c r="OF22" s="83">
        <f t="shared" ca="1" si="79"/>
        <v>13220</v>
      </c>
      <c r="OG22" s="83"/>
      <c r="OH22" s="83"/>
      <c r="OI22" s="83">
        <f t="shared" ca="1" si="80"/>
        <v>13220</v>
      </c>
      <c r="OJ22" s="83">
        <f>OJ10</f>
        <v>5</v>
      </c>
      <c r="OK22" s="83">
        <f t="shared" ca="1" si="81"/>
        <v>13101</v>
      </c>
      <c r="OL22" s="83"/>
      <c r="OM22" s="83"/>
      <c r="ON22" s="83">
        <v>3438.6922249999998</v>
      </c>
      <c r="OO22" s="83">
        <f>IF(OR(ISBLANK(ON22),ISBLANK(OO10)),"",(ON22-ON21)*OO10)</f>
        <v>13100.99999999693</v>
      </c>
      <c r="OP22" s="83">
        <v>13101</v>
      </c>
      <c r="OQ22" s="83">
        <f>OQ10</f>
        <v>5</v>
      </c>
      <c r="OR22" s="83">
        <f t="shared" ca="1" si="82"/>
        <v>0</v>
      </c>
      <c r="OS22" s="83"/>
      <c r="OT22" s="83"/>
      <c r="OU22" s="83">
        <v>0.16700000000000001</v>
      </c>
      <c r="OV22" s="83">
        <f>IF(OR(ISBLANK(OU22),ISBLANK(OV10)),"",(OU22-OU21)*OV10)</f>
        <v>0</v>
      </c>
      <c r="OW22" s="83">
        <v>0</v>
      </c>
      <c r="OX22" s="83">
        <f>OX10</f>
        <v>3</v>
      </c>
      <c r="OY22" s="83">
        <f t="shared" ca="1" si="83"/>
        <v>13101</v>
      </c>
      <c r="OZ22" s="83"/>
      <c r="PA22" s="83"/>
      <c r="PB22" s="83">
        <f t="shared" ca="1" si="84"/>
        <v>13101</v>
      </c>
      <c r="PC22" s="83">
        <f>PC10</f>
        <v>4</v>
      </c>
      <c r="PD22" s="83">
        <f t="shared" ca="1" si="85"/>
        <v>0</v>
      </c>
      <c r="PE22" s="83"/>
      <c r="PF22" s="83"/>
      <c r="PG22" s="83">
        <v>0.84399999999999997</v>
      </c>
      <c r="PH22" s="83">
        <f>IF(OR(ISBLANK(PG22),ISBLANK(PH10)),"",(PG22-PG21)*PH10)</f>
        <v>0</v>
      </c>
      <c r="PI22" s="83">
        <f>PI10</f>
        <v>4</v>
      </c>
      <c r="PJ22" s="83">
        <f t="shared" ca="1" si="86"/>
        <v>6150.0000000000909</v>
      </c>
      <c r="PK22" s="83"/>
      <c r="PL22" s="83"/>
      <c r="PM22" s="83">
        <v>1763.0139999999999</v>
      </c>
      <c r="PN22" s="83">
        <f>IF(OR(ISBLANK(PM22),ISBLANK(PN10)),"",(PM22-PM21)*PN10)</f>
        <v>6150.0000000000909</v>
      </c>
      <c r="PO22" s="83">
        <f>PO10</f>
        <v>3</v>
      </c>
      <c r="PP22" s="83">
        <f t="shared" ca="1" si="87"/>
        <v>-6150.0000000000909</v>
      </c>
      <c r="PQ22" s="83"/>
      <c r="PR22" s="83"/>
      <c r="PS22" s="83">
        <f t="shared" ca="1" si="88"/>
        <v>-6150.0000000000909</v>
      </c>
      <c r="PT22" s="140">
        <f>PT10</f>
        <v>4</v>
      </c>
      <c r="PU22" s="140">
        <f t="shared" ca="1" si="89"/>
        <v>0</v>
      </c>
      <c r="PV22" s="140"/>
      <c r="PW22" s="140"/>
      <c r="PX22" s="140">
        <v>1.1930000000000001</v>
      </c>
      <c r="PY22" s="140">
        <f>IF(OR(ISBLANK(PX22),ISBLANK(PY10)),"",(PX22-PX21)*PY10)</f>
        <v>0</v>
      </c>
      <c r="PZ22" s="140">
        <f>PZ10</f>
        <v>4</v>
      </c>
      <c r="QA22" s="140">
        <f t="shared" ca="1" si="90"/>
        <v>3959.9999999995816</v>
      </c>
      <c r="QB22" s="140"/>
      <c r="QC22" s="140"/>
      <c r="QD22" s="140">
        <v>1590.547</v>
      </c>
      <c r="QE22" s="140">
        <f>IF(OR(ISBLANK(QD22),ISBLANK(QE10)),"",(QD22-QD21)*QE10)</f>
        <v>3959.9999999995816</v>
      </c>
    </row>
    <row r="23" spans="2:447" x14ac:dyDescent="0.25">
      <c r="B23" s="104">
        <v>12</v>
      </c>
      <c r="C23" s="83">
        <f>C10</f>
        <v>3</v>
      </c>
      <c r="D23" s="83">
        <f t="shared" ca="1" si="0"/>
        <v>31568.553337497819</v>
      </c>
      <c r="E23" s="83"/>
      <c r="F23" s="83"/>
      <c r="G23" s="83">
        <f t="shared" ca="1" si="91"/>
        <v>31568.553337497819</v>
      </c>
      <c r="H23" s="83">
        <f t="shared" ca="1" si="2"/>
        <v>33105.555999999997</v>
      </c>
      <c r="I23" s="83">
        <f>I10</f>
        <v>1</v>
      </c>
      <c r="J23" s="83">
        <f t="shared" ca="1" si="3"/>
        <v>33105.555999999997</v>
      </c>
      <c r="K23" s="83">
        <f t="shared" si="4"/>
        <v>33105.555999999997</v>
      </c>
      <c r="L23" s="83">
        <v>33105.555999999997</v>
      </c>
      <c r="M23" s="83"/>
      <c r="N23" s="83">
        <f>N10</f>
        <v>5</v>
      </c>
      <c r="O23" s="83">
        <f t="shared" ca="1" si="5"/>
        <v>0</v>
      </c>
      <c r="P23" s="83"/>
      <c r="Q23" s="83"/>
      <c r="R23" s="83">
        <v>4.2000000000000003E-2</v>
      </c>
      <c r="S23" s="83" t="str">
        <f>IF(OR(ISBLANK(R23),ISBLANK(S10)),"",(R23-R22)*S10)</f>
        <v/>
      </c>
      <c r="T23" s="83">
        <v>0</v>
      </c>
      <c r="U23" s="83">
        <f>U10</f>
        <v>5</v>
      </c>
      <c r="V23" s="83">
        <f t="shared" ca="1" si="6"/>
        <v>2914.78</v>
      </c>
      <c r="W23" s="83"/>
      <c r="X23" s="83"/>
      <c r="Y23" s="83">
        <v>3480.3969999999999</v>
      </c>
      <c r="Z23" s="83" t="str">
        <f>IF(OR(ISBLANK(Y23),ISBLANK(Z10)),"",(Y23-Y22)*Z10)</f>
        <v/>
      </c>
      <c r="AA23" s="83">
        <v>2914.78</v>
      </c>
      <c r="AB23" s="83">
        <f>AB10</f>
        <v>3</v>
      </c>
      <c r="AC23" s="83">
        <f t="shared" ca="1" si="7"/>
        <v>-2914.78</v>
      </c>
      <c r="AD23" s="83"/>
      <c r="AE23" s="83"/>
      <c r="AF23" s="83">
        <f t="shared" ca="1" si="8"/>
        <v>-2914.78</v>
      </c>
      <c r="AG23" s="83">
        <f>AG10</f>
        <v>5</v>
      </c>
      <c r="AH23" s="83">
        <f t="shared" ca="1" si="9"/>
        <v>0</v>
      </c>
      <c r="AI23" s="83"/>
      <c r="AJ23" s="83"/>
      <c r="AK23" s="83">
        <v>0</v>
      </c>
      <c r="AL23" s="83">
        <v>3.4000000000000002E-2</v>
      </c>
      <c r="AM23" s="83">
        <f>IF(OR(ISBLANK(AL23),ISBLANK(AM10)),"",(AL23-AL22)*AM10)</f>
        <v>0</v>
      </c>
      <c r="AN23" s="83">
        <f>AN10</f>
        <v>5</v>
      </c>
      <c r="AO23" s="83">
        <f t="shared" ca="1" si="10"/>
        <v>1803.9999999998599</v>
      </c>
      <c r="AP23" s="83"/>
      <c r="AQ23" s="83"/>
      <c r="AR23" s="83">
        <v>1804</v>
      </c>
      <c r="AS23" s="83">
        <v>1914.2639999999999</v>
      </c>
      <c r="AT23" s="83">
        <f>IF(OR(ISBLANK(AS23),ISBLANK(AT10)),"",(AS23-AS22)*AT10)</f>
        <v>1803.9999999998599</v>
      </c>
      <c r="AU23" s="83">
        <f>AU10</f>
        <v>3</v>
      </c>
      <c r="AV23" s="83">
        <f t="shared" ca="1" si="11"/>
        <v>-1803.9999999998599</v>
      </c>
      <c r="AW23" s="83"/>
      <c r="AX23" s="83"/>
      <c r="AY23" s="83">
        <f t="shared" ca="1" si="12"/>
        <v>-1803.9999999998599</v>
      </c>
      <c r="AZ23" s="83">
        <f>AZ10</f>
        <v>5</v>
      </c>
      <c r="BA23" s="83">
        <f t="shared" ca="1" si="13"/>
        <v>0</v>
      </c>
      <c r="BB23" s="83"/>
      <c r="BC23" s="83"/>
      <c r="BD23" s="83">
        <v>0</v>
      </c>
      <c r="BE23" s="83">
        <v>3.3000000000000002E-2</v>
      </c>
      <c r="BF23" s="83">
        <f>IF(OR(ISBLANK(BE23),ISBLANK(BF10)),"",(BE23-BE22)*BF10)</f>
        <v>0</v>
      </c>
      <c r="BG23" s="83">
        <f>BG10</f>
        <v>5</v>
      </c>
      <c r="BH23" s="83">
        <f t="shared" ca="1" si="14"/>
        <v>1803.9999999998599</v>
      </c>
      <c r="BI23" s="83"/>
      <c r="BJ23" s="83"/>
      <c r="BK23" s="83">
        <v>1804</v>
      </c>
      <c r="BL23" s="83">
        <v>1751.366</v>
      </c>
      <c r="BM23" s="83">
        <f>IF(OR(ISBLANK(BL23),ISBLANK(BM10)),"",(BL23-BL22)*BM10)</f>
        <v>1803.9999999998599</v>
      </c>
      <c r="BN23" s="83">
        <f>BN10</f>
        <v>3</v>
      </c>
      <c r="BO23" s="83">
        <f t="shared" ca="1" si="15"/>
        <v>-1803.9999999998599</v>
      </c>
      <c r="BP23" s="83"/>
      <c r="BQ23" s="83"/>
      <c r="BR23" s="83">
        <f t="shared" ca="1" si="16"/>
        <v>-1803.9999999998599</v>
      </c>
      <c r="BS23" s="83">
        <f>BS10</f>
        <v>4</v>
      </c>
      <c r="BT23" s="83">
        <f t="shared" ca="1" si="17"/>
        <v>0</v>
      </c>
      <c r="BU23" s="83"/>
      <c r="BV23" s="83"/>
      <c r="BW23" s="83">
        <v>7.343</v>
      </c>
      <c r="BX23" s="83">
        <f>IF(OR(ISBLANK(BW23),ISBLANK(BX10)),"",(BW23-BW22)*BX10)</f>
        <v>0</v>
      </c>
      <c r="BY23" s="83">
        <f>BY10</f>
        <v>4</v>
      </c>
      <c r="BZ23" s="83">
        <f t="shared" ca="1" si="18"/>
        <v>1045.00000000005</v>
      </c>
      <c r="CA23" s="83"/>
      <c r="CB23" s="83"/>
      <c r="CC23" s="83">
        <v>992.53300000000002</v>
      </c>
      <c r="CD23" s="83">
        <f>IF(OR(ISBLANK(CC23),ISBLANK(CD10)),"",(CC23-CC22)*CD10)</f>
        <v>1045.00000000005</v>
      </c>
      <c r="CE23" s="83">
        <f>CE10</f>
        <v>3</v>
      </c>
      <c r="CF23" s="83">
        <f t="shared" ca="1" si="19"/>
        <v>-1045.00000000005</v>
      </c>
      <c r="CG23" s="83"/>
      <c r="CH23" s="83"/>
      <c r="CI23" s="83">
        <f t="shared" ca="1" si="20"/>
        <v>-1045.00000000005</v>
      </c>
      <c r="CJ23" s="83">
        <f>CJ10</f>
        <v>4</v>
      </c>
      <c r="CK23" s="83">
        <f t="shared" ca="1" si="21"/>
        <v>0</v>
      </c>
      <c r="CL23" s="83"/>
      <c r="CM23" s="83"/>
      <c r="CN23" s="83">
        <v>6.9039999999999999</v>
      </c>
      <c r="CO23" s="83">
        <f>IF(OR(ISBLANK(CN23),ISBLANK(CO10)),"",(CN23-CN22)*CO10)</f>
        <v>0</v>
      </c>
      <c r="CP23" s="83">
        <f>CP10</f>
        <v>4</v>
      </c>
      <c r="CQ23" s="83">
        <f t="shared" ca="1" si="22"/>
        <v>972.40000000001601</v>
      </c>
      <c r="CR23" s="83"/>
      <c r="CS23" s="83"/>
      <c r="CT23" s="83">
        <v>914.33</v>
      </c>
      <c r="CU23" s="83">
        <f>IF(OR(ISBLANK(CT23),ISBLANK(CU10)),"",(CT23-CT22)*CU10)</f>
        <v>972.40000000001601</v>
      </c>
      <c r="CV23" s="83">
        <f>CV10</f>
        <v>4</v>
      </c>
      <c r="CW23" s="83">
        <f t="shared" ca="1" si="23"/>
        <v>1854.6000000001641</v>
      </c>
      <c r="CX23" s="83"/>
      <c r="CY23" s="83"/>
      <c r="CZ23" s="83">
        <v>1431.9580000000001</v>
      </c>
      <c r="DA23" s="83">
        <f>IF(OR(ISBLANK(CZ23),ISBLANK(DA10)),"",(CZ23-CZ22)*DA10)</f>
        <v>1854.6000000001641</v>
      </c>
      <c r="DB23" s="83">
        <f>DB10</f>
        <v>4</v>
      </c>
      <c r="DC23" s="83">
        <f t="shared" ca="1" si="24"/>
        <v>0</v>
      </c>
      <c r="DD23" s="83"/>
      <c r="DE23" s="83"/>
      <c r="DF23" s="83">
        <v>78.962000000000003</v>
      </c>
      <c r="DG23" s="83">
        <f>IF(OR(ISBLANK(DF23),ISBLANK(DG10)),"",(DF23-DF22)*DG10)</f>
        <v>0</v>
      </c>
      <c r="DH23" s="83">
        <f>DH10</f>
        <v>3</v>
      </c>
      <c r="DI23" s="83">
        <f t="shared" ca="1" si="25"/>
        <v>1854.6000000001641</v>
      </c>
      <c r="DJ23" s="83"/>
      <c r="DK23" s="83"/>
      <c r="DL23" s="83">
        <f t="shared" ca="1" si="26"/>
        <v>1854.6000000001641</v>
      </c>
      <c r="DM23" s="83">
        <f>DM10</f>
        <v>4</v>
      </c>
      <c r="DN23" s="83">
        <f t="shared" ca="1" si="27"/>
        <v>5209.9999999995816</v>
      </c>
      <c r="DO23" s="83"/>
      <c r="DP23" s="83"/>
      <c r="DQ23" s="83">
        <v>1674.6969999999999</v>
      </c>
      <c r="DR23" s="83">
        <f>IF(OR(ISBLANK(DQ23),ISBLANK(DR10)),"",(DQ23-DQ22)*DR10)</f>
        <v>5209.9999999995816</v>
      </c>
      <c r="DS23" s="83">
        <f>DS10</f>
        <v>4</v>
      </c>
      <c r="DT23" s="83">
        <f t="shared" ca="1" si="28"/>
        <v>0</v>
      </c>
      <c r="DU23" s="83"/>
      <c r="DV23" s="83"/>
      <c r="DW23" s="83">
        <v>0.89100000000000001</v>
      </c>
      <c r="DX23" s="83">
        <f>IF(OR(ISBLANK(DW23),ISBLANK(DX10)),"",(DW23-DW22)*DX10)</f>
        <v>0</v>
      </c>
      <c r="DY23" s="83">
        <f>DY10</f>
        <v>3</v>
      </c>
      <c r="DZ23" s="83">
        <f t="shared" ca="1" si="29"/>
        <v>5209.9999999995816</v>
      </c>
      <c r="EA23" s="83"/>
      <c r="EB23" s="83"/>
      <c r="EC23" s="83">
        <f t="shared" ca="1" si="30"/>
        <v>5209.9999999995816</v>
      </c>
      <c r="ED23" s="83">
        <f>ED10</f>
        <v>4</v>
      </c>
      <c r="EE23" s="83">
        <f t="shared" ca="1" si="31"/>
        <v>0</v>
      </c>
      <c r="EF23" s="83"/>
      <c r="EG23" s="83"/>
      <c r="EH23" s="83">
        <v>57.915999999999997</v>
      </c>
      <c r="EI23" s="83">
        <f>IF(OR(ISBLANK(EH23),ISBLANK(EI10)),"",(EH23-EH22)*EI10)</f>
        <v>0</v>
      </c>
      <c r="EJ23" s="83">
        <f>EJ10</f>
        <v>4</v>
      </c>
      <c r="EK23" s="83">
        <f t="shared" ca="1" si="32"/>
        <v>4600.0000000003638</v>
      </c>
      <c r="EL23" s="83"/>
      <c r="EM23" s="83"/>
      <c r="EN23" s="83">
        <v>749.45600000000002</v>
      </c>
      <c r="EO23" s="83">
        <f>IF(OR(ISBLANK(EN23),ISBLANK(EO10)),"",(EN23-EN22)*EO10)</f>
        <v>4600.0000000003638</v>
      </c>
      <c r="EP23" s="83">
        <f>EP10</f>
        <v>4</v>
      </c>
      <c r="EQ23" s="83">
        <f t="shared" ca="1" si="33"/>
        <v>6620.0000000003456</v>
      </c>
      <c r="ER23" s="83"/>
      <c r="ES23" s="83"/>
      <c r="ET23" s="83">
        <v>889.72900000000004</v>
      </c>
      <c r="EU23" s="83">
        <f>IF(OR(ISBLANK(ET23),ISBLANK(EU10)),"",(ET23-ET22)*EU10)</f>
        <v>6620.0000000003456</v>
      </c>
      <c r="EV23" s="83">
        <f>EV10</f>
        <v>4</v>
      </c>
      <c r="EW23" s="83">
        <f t="shared" ca="1" si="34"/>
        <v>0</v>
      </c>
      <c r="EX23" s="83"/>
      <c r="EY23" s="83"/>
      <c r="EZ23" s="83">
        <v>38.436999999999998</v>
      </c>
      <c r="FA23" s="83">
        <f>IF(OR(ISBLANK(EZ23),ISBLANK(FA10)),"",(EZ23-EZ22)*FA10)</f>
        <v>0</v>
      </c>
      <c r="FB23" s="83">
        <f>FB10</f>
        <v>4</v>
      </c>
      <c r="FC23" s="83">
        <f t="shared" ca="1" si="35"/>
        <v>12260.000000001128</v>
      </c>
      <c r="FD23" s="83"/>
      <c r="FE23" s="83"/>
      <c r="FF23" s="83">
        <v>3003.5129999999999</v>
      </c>
      <c r="FG23" s="83">
        <f>IF(OR(ISBLANK(FF23),ISBLANK(FG10)),"",(FF23-FF22)*FG10)</f>
        <v>12260.000000001128</v>
      </c>
      <c r="FH23" s="83">
        <f>FH10</f>
        <v>4</v>
      </c>
      <c r="FI23" s="83">
        <f t="shared" ca="1" si="36"/>
        <v>0</v>
      </c>
      <c r="FJ23" s="83"/>
      <c r="FK23" s="83"/>
      <c r="FL23" s="83">
        <v>0.122</v>
      </c>
      <c r="FM23" s="83">
        <f>IF(OR(ISBLANK(FL23),ISBLANK(FM10)),"",(FL23-FL22)*FM10)</f>
        <v>0</v>
      </c>
      <c r="FN23" s="83">
        <f>FN10</f>
        <v>4</v>
      </c>
      <c r="FO23" s="83">
        <f t="shared" ca="1" si="37"/>
        <v>1454.2000000001281</v>
      </c>
      <c r="FP23" s="83"/>
      <c r="FQ23" s="83"/>
      <c r="FR23" s="83">
        <v>1594.2360000000001</v>
      </c>
      <c r="FS23" s="83">
        <f>IF(OR(ISBLANK(FR23),ISBLANK(FS10)),"",(FR23-FR22)*FS10)</f>
        <v>1454.2000000001281</v>
      </c>
      <c r="FT23" s="83">
        <f>FT10</f>
        <v>4</v>
      </c>
      <c r="FU23" s="83">
        <f t="shared" ca="1" si="38"/>
        <v>0</v>
      </c>
      <c r="FV23" s="83"/>
      <c r="FW23" s="83"/>
      <c r="FX23" s="83">
        <v>19.524999999999999</v>
      </c>
      <c r="FY23" s="83">
        <f>IF(OR(ISBLANK(FX23),ISBLANK(FY10)),"",(FX23-FX22)*FY10)</f>
        <v>0</v>
      </c>
      <c r="FZ23" s="83">
        <f>FZ10</f>
        <v>5</v>
      </c>
      <c r="GA23" s="83">
        <f t="shared" ca="1" si="39"/>
        <v>0</v>
      </c>
      <c r="GB23" s="83"/>
      <c r="GC23" s="83"/>
      <c r="GD23" s="83">
        <v>10.849</v>
      </c>
      <c r="GE23" s="83" t="str">
        <f>IF(OR(ISBLANK(GD23),ISBLANK(GE10)),"",(GD23-GD22)*GE10)</f>
        <v/>
      </c>
      <c r="GF23" s="83">
        <v>0</v>
      </c>
      <c r="GG23" s="83">
        <f>GG10</f>
        <v>5</v>
      </c>
      <c r="GH23" s="83">
        <f t="shared" ca="1" si="40"/>
        <v>13254.75</v>
      </c>
      <c r="GI23" s="83"/>
      <c r="GJ23" s="83"/>
      <c r="GK23" s="83">
        <v>5634.6779999999999</v>
      </c>
      <c r="GL23" s="83" t="str">
        <f>IF(OR(ISBLANK(GK23),ISBLANK(GL10)),"",(GK23-GK22)*GL10)</f>
        <v/>
      </c>
      <c r="GM23" s="83">
        <v>13254.75</v>
      </c>
      <c r="GN23" s="83">
        <f>GN10</f>
        <v>3</v>
      </c>
      <c r="GO23" s="83">
        <f t="shared" ca="1" si="41"/>
        <v>-13254.75</v>
      </c>
      <c r="GP23" s="83"/>
      <c r="GQ23" s="83"/>
      <c r="GR23" s="83">
        <f t="shared" ca="1" si="42"/>
        <v>-13254.75</v>
      </c>
      <c r="GS23" s="83">
        <f>GS10</f>
        <v>5</v>
      </c>
      <c r="GT23" s="83">
        <f t="shared" ca="1" si="43"/>
        <v>0</v>
      </c>
      <c r="GU23" s="83"/>
      <c r="GV23" s="83"/>
      <c r="GW23" s="83">
        <v>6.0000000000000001E-3</v>
      </c>
      <c r="GX23" s="83" t="str">
        <f>IF(OR(ISBLANK(GW23),ISBLANK(GX10)),"",(GW23-GW22)*GX10)</f>
        <v/>
      </c>
      <c r="GY23" s="83">
        <v>0</v>
      </c>
      <c r="GZ23" s="83">
        <f>GZ10</f>
        <v>5</v>
      </c>
      <c r="HA23" s="83">
        <f t="shared" ca="1" si="44"/>
        <v>2415.7649999999999</v>
      </c>
      <c r="HB23" s="83"/>
      <c r="HC23" s="83"/>
      <c r="HD23" s="83">
        <v>3037.07</v>
      </c>
      <c r="HE23" s="83" t="str">
        <f>IF(OR(ISBLANK(HD23),ISBLANK(HE10)),"",(HD23-HD22)*HE10)</f>
        <v/>
      </c>
      <c r="HF23" s="83">
        <v>2415.7649999999999</v>
      </c>
      <c r="HG23" s="83">
        <f>HG10</f>
        <v>3</v>
      </c>
      <c r="HH23" s="83">
        <f t="shared" ca="1" si="45"/>
        <v>-2415.7649999999999</v>
      </c>
      <c r="HI23" s="83"/>
      <c r="HJ23" s="83"/>
      <c r="HK23" s="83">
        <f t="shared" ca="1" si="46"/>
        <v>-2415.7649999999999</v>
      </c>
      <c r="HL23" s="83">
        <f>HL10</f>
        <v>5</v>
      </c>
      <c r="HM23" s="83">
        <f t="shared" ca="1" si="47"/>
        <v>0</v>
      </c>
      <c r="HN23" s="83"/>
      <c r="HO23" s="83"/>
      <c r="HP23" s="83">
        <v>95.911000000000001</v>
      </c>
      <c r="HQ23" s="83" t="str">
        <f>IF(OR(ISBLANK(HP23),ISBLANK(HQ10)),"",(HP23-HP22)*HQ10)</f>
        <v/>
      </c>
      <c r="HR23" s="83">
        <v>0</v>
      </c>
      <c r="HS23" s="83">
        <f>HS10</f>
        <v>5</v>
      </c>
      <c r="HT23" s="83">
        <f t="shared" ca="1" si="48"/>
        <v>1946.175</v>
      </c>
      <c r="HU23" s="83"/>
      <c r="HV23" s="83"/>
      <c r="HW23" s="83">
        <v>1258.8969999999999</v>
      </c>
      <c r="HX23" s="83" t="str">
        <f>IF(OR(ISBLANK(HW23),ISBLANK(HX10)),"",(HW23-HW22)*HX10)</f>
        <v/>
      </c>
      <c r="HY23" s="83">
        <v>1946.175</v>
      </c>
      <c r="HZ23" s="83">
        <f>HZ10</f>
        <v>4</v>
      </c>
      <c r="IA23" s="83">
        <f t="shared" ca="1" si="49"/>
        <v>0</v>
      </c>
      <c r="IB23" s="83"/>
      <c r="IC23" s="83"/>
      <c r="ID23" s="83">
        <v>2.4E-2</v>
      </c>
      <c r="IE23" s="83">
        <f>IF(OR(ISBLANK(ID23),ISBLANK(IE10)),"",(ID23-ID22)*IE10)</f>
        <v>0</v>
      </c>
      <c r="IF23" s="83">
        <f>IF10</f>
        <v>4</v>
      </c>
      <c r="IG23" s="83">
        <f t="shared" ca="1" si="50"/>
        <v>310.20000000004302</v>
      </c>
      <c r="IH23" s="83"/>
      <c r="II23" s="83"/>
      <c r="IJ23" s="83">
        <v>342.86900000000003</v>
      </c>
      <c r="IK23" s="83">
        <f>IF(OR(ISBLANK(IJ23),ISBLANK(IK10)),"",(IJ23-IJ22)*IK10)</f>
        <v>310.20000000004302</v>
      </c>
      <c r="IL23" s="83">
        <f>IL10</f>
        <v>4</v>
      </c>
      <c r="IM23" s="83">
        <f t="shared" ca="1" si="51"/>
        <v>4549.9999999992724</v>
      </c>
      <c r="IN23" s="83"/>
      <c r="IO23" s="83"/>
      <c r="IP23" s="83">
        <v>732.47699999999998</v>
      </c>
      <c r="IQ23" s="83">
        <f>IF(OR(ISBLANK(IP23),ISBLANK(IQ10)),"",(IP23-IP22)*IQ10)</f>
        <v>4549.9999999992724</v>
      </c>
      <c r="IR23" s="83">
        <f>IR10</f>
        <v>4</v>
      </c>
      <c r="IS23" s="83">
        <f t="shared" ca="1" si="52"/>
        <v>-10000</v>
      </c>
      <c r="IT23" s="83"/>
      <c r="IU23" s="83"/>
      <c r="IV23" s="83">
        <v>63.350999999999999</v>
      </c>
      <c r="IW23" s="83">
        <f>IF(OR(ISBLANK(IV23),ISBLANK(IW10)),"",(IV23-IV22)*IW10)</f>
        <v>-10000</v>
      </c>
      <c r="IX23" s="83">
        <f>IX10</f>
        <v>4</v>
      </c>
      <c r="IY23" s="83">
        <f t="shared" ca="1" si="53"/>
        <v>0</v>
      </c>
      <c r="IZ23" s="83"/>
      <c r="JA23" s="83"/>
      <c r="JB23" s="83">
        <v>0</v>
      </c>
      <c r="JC23" s="83">
        <f>IF(OR(ISBLANK(JB23),ISBLANK(JC10)),"",(JB23-JB22)*JC10)</f>
        <v>0</v>
      </c>
      <c r="JD23" s="83">
        <f>JD10</f>
        <v>4</v>
      </c>
      <c r="JE23" s="83">
        <f t="shared" ca="1" si="54"/>
        <v>4.4000000000014694</v>
      </c>
      <c r="JF23" s="83"/>
      <c r="JG23" s="83"/>
      <c r="JH23" s="83">
        <v>4.5570000000000004</v>
      </c>
      <c r="JI23" s="83">
        <f>IF(OR(ISBLANK(JH23),ISBLANK(JI10)),"",(JH23-JH22)*JI10)</f>
        <v>4.4000000000014694</v>
      </c>
      <c r="JJ23" s="83">
        <f>JJ10</f>
        <v>4</v>
      </c>
      <c r="JK23" s="83">
        <f t="shared" ca="1" si="55"/>
        <v>0</v>
      </c>
      <c r="JL23" s="83"/>
      <c r="JM23" s="83"/>
      <c r="JN23" s="83">
        <v>0</v>
      </c>
      <c r="JO23" s="83">
        <f>IF(OR(ISBLANK(JN23),ISBLANK(JO10)),"",(JN23-JN22)*JO10)</f>
        <v>0</v>
      </c>
      <c r="JP23" s="83">
        <f>JP10</f>
        <v>4</v>
      </c>
      <c r="JQ23" s="83">
        <f t="shared" ca="1" si="56"/>
        <v>0</v>
      </c>
      <c r="JR23" s="83"/>
      <c r="JS23" s="83"/>
      <c r="JT23" s="83">
        <v>0.18</v>
      </c>
      <c r="JU23" s="83">
        <f>IF(OR(ISBLANK(JT23),ISBLANK(JU10)),"",(JT23-JT22)*JU10)</f>
        <v>0</v>
      </c>
      <c r="JV23" s="83">
        <f>JV10</f>
        <v>4</v>
      </c>
      <c r="JW23" s="83">
        <f t="shared" ca="1" si="57"/>
        <v>0</v>
      </c>
      <c r="JX23" s="83"/>
      <c r="JY23" s="83"/>
      <c r="JZ23" s="83">
        <v>765.08299999999997</v>
      </c>
      <c r="KA23" s="83">
        <f>IF(OR(ISBLANK(JZ23),ISBLANK(KA10)),"",(JZ23-JZ22)*KA10)</f>
        <v>0</v>
      </c>
      <c r="KB23" s="83">
        <f>KB10</f>
        <v>4</v>
      </c>
      <c r="KC23" s="83">
        <f t="shared" ca="1" si="58"/>
        <v>486.200000000008</v>
      </c>
      <c r="KD23" s="83"/>
      <c r="KE23" s="83"/>
      <c r="KF23" s="83">
        <v>370.589</v>
      </c>
      <c r="KG23" s="83">
        <f>IF(OR(ISBLANK(KF23),ISBLANK(KG10)),"",(KF23-KF22)*KG10)</f>
        <v>486.200000000008</v>
      </c>
      <c r="KH23" s="83">
        <f>KH10</f>
        <v>3</v>
      </c>
      <c r="KI23" s="83">
        <f t="shared" ca="1" si="59"/>
        <v>-486.200000000008</v>
      </c>
      <c r="KJ23" s="83"/>
      <c r="KK23" s="83"/>
      <c r="KL23" s="83">
        <f t="shared" ca="1" si="60"/>
        <v>-486.200000000008</v>
      </c>
      <c r="KM23" s="83">
        <f>KM10</f>
        <v>4</v>
      </c>
      <c r="KN23" s="83">
        <f t="shared" ca="1" si="61"/>
        <v>0</v>
      </c>
      <c r="KO23" s="83"/>
      <c r="KP23" s="83"/>
      <c r="KQ23" s="83">
        <v>0</v>
      </c>
      <c r="KR23" s="83">
        <f>IF(OR(ISBLANK(KQ23),ISBLANK(KR10)),"",(KQ23-KQ22)*KR10)</f>
        <v>0</v>
      </c>
      <c r="KS23" s="83">
        <f>KS10</f>
        <v>4</v>
      </c>
      <c r="KT23" s="83">
        <f t="shared" ca="1" si="62"/>
        <v>274.56000000003542</v>
      </c>
      <c r="KU23" s="83"/>
      <c r="KV23" s="83"/>
      <c r="KW23" s="83">
        <v>343.15600000000001</v>
      </c>
      <c r="KX23" s="83">
        <f>IF(OR(ISBLANK(KW23),ISBLANK(KX10)),"",(KW23-KW22)*KX10)</f>
        <v>274.56000000003542</v>
      </c>
      <c r="KY23" s="83">
        <f>KY10</f>
        <v>4</v>
      </c>
      <c r="KZ23" s="83">
        <f t="shared" ca="1" si="63"/>
        <v>0</v>
      </c>
      <c r="LA23" s="83"/>
      <c r="LB23" s="83"/>
      <c r="LC23" s="83">
        <v>0</v>
      </c>
      <c r="LD23" s="83">
        <f>IF(OR(ISBLANK(LC23),ISBLANK(LD10)),"",(LC23-LC22)*LD10)</f>
        <v>0</v>
      </c>
      <c r="LE23" s="83">
        <f>LE10</f>
        <v>4</v>
      </c>
      <c r="LF23" s="83">
        <f t="shared" ca="1" si="64"/>
        <v>244.19999999992797</v>
      </c>
      <c r="LG23" s="83"/>
      <c r="LH23" s="83"/>
      <c r="LI23" s="83">
        <v>686.45299999999997</v>
      </c>
      <c r="LJ23" s="83">
        <f>IF(OR(ISBLANK(LI23),ISBLANK(LJ10)),"",(LI23-LI22)*LJ10)</f>
        <v>244.19999999992797</v>
      </c>
      <c r="LK23" s="83">
        <f>LK10</f>
        <v>4</v>
      </c>
      <c r="LL23" s="83" t="str">
        <f t="shared" ca="1" si="65"/>
        <v/>
      </c>
      <c r="LM23" s="83"/>
      <c r="LN23" s="83"/>
      <c r="LO23" s="83"/>
      <c r="LP23" s="83" t="str">
        <f>IF(OR(ISBLANK(LO23),ISBLANK(LP10)),"",(LO23-LO22)*LP10)</f>
        <v/>
      </c>
      <c r="LQ23" s="83">
        <f>LQ10</f>
        <v>4</v>
      </c>
      <c r="LR23" s="83" t="str">
        <f t="shared" ca="1" si="66"/>
        <v/>
      </c>
      <c r="LS23" s="83"/>
      <c r="LT23" s="83"/>
      <c r="LU23" s="83"/>
      <c r="LV23" s="83" t="str">
        <f>IF(OR(ISBLANK(LU23),ISBLANK(LV10)),"",(LU23-LU22)*LV10)</f>
        <v/>
      </c>
      <c r="LW23" s="83">
        <f>LW10</f>
        <v>4</v>
      </c>
      <c r="LX23" s="83">
        <f t="shared" ca="1" si="67"/>
        <v>0</v>
      </c>
      <c r="LY23" s="83"/>
      <c r="LZ23" s="83"/>
      <c r="MA23" s="83">
        <v>7.0000000000000001E-3</v>
      </c>
      <c r="MB23" s="83">
        <f>IF(OR(ISBLANK(MA23),ISBLANK(MB10)),"",(MA23-MA22)*MB10)</f>
        <v>0</v>
      </c>
      <c r="MC23" s="83">
        <f>MC10</f>
        <v>4</v>
      </c>
      <c r="MD23" s="83">
        <f t="shared" ca="1" si="68"/>
        <v>52.800000000002001</v>
      </c>
      <c r="ME23" s="83"/>
      <c r="MF23" s="83"/>
      <c r="MG23" s="83">
        <v>112.544</v>
      </c>
      <c r="MH23" s="83">
        <f>IF(OR(ISBLANK(MG23),ISBLANK(MH10)),"",(MG23-MG22)*MH10)</f>
        <v>52.800000000002001</v>
      </c>
      <c r="MI23" s="83">
        <f>MI10</f>
        <v>3</v>
      </c>
      <c r="MJ23" s="83">
        <f t="shared" ca="1" si="69"/>
        <v>-52.800000000002001</v>
      </c>
      <c r="MK23" s="83"/>
      <c r="ML23" s="83"/>
      <c r="MM23" s="83">
        <f t="shared" ca="1" si="70"/>
        <v>-52.800000000002001</v>
      </c>
      <c r="MN23" s="83">
        <f>MN10</f>
        <v>4</v>
      </c>
      <c r="MO23" s="83">
        <f t="shared" ca="1" si="71"/>
        <v>0</v>
      </c>
      <c r="MP23" s="83"/>
      <c r="MQ23" s="83"/>
      <c r="MR23" s="83">
        <v>0.73199999999999998</v>
      </c>
      <c r="MS23" s="83">
        <f>IF(OR(ISBLANK(MR23),ISBLANK(MS10)),"",(MR23-MR22)*MS10)</f>
        <v>0</v>
      </c>
      <c r="MT23" s="83">
        <f>MT10</f>
        <v>4</v>
      </c>
      <c r="MU23" s="83">
        <f t="shared" ca="1" si="72"/>
        <v>1878.8000000005923</v>
      </c>
      <c r="MV23" s="83"/>
      <c r="MW23" s="83"/>
      <c r="MX23" s="83">
        <v>2251.8040000000001</v>
      </c>
      <c r="MY23" s="83">
        <f>IF(OR(ISBLANK(MX23),ISBLANK(MY10)),"",(MX23-MX22)*MY10)</f>
        <v>1878.8000000005923</v>
      </c>
      <c r="MZ23" s="83">
        <f>MZ10</f>
        <v>3</v>
      </c>
      <c r="NA23" s="83">
        <f t="shared" ca="1" si="73"/>
        <v>-1878.8000000005923</v>
      </c>
      <c r="NB23" s="83"/>
      <c r="NC23" s="83"/>
      <c r="ND23" s="83">
        <f t="shared" ca="1" si="74"/>
        <v>-1878.8000000005923</v>
      </c>
      <c r="NE23" s="83">
        <f>NE10</f>
        <v>4</v>
      </c>
      <c r="NF23" s="83">
        <f t="shared" ca="1" si="75"/>
        <v>0</v>
      </c>
      <c r="NG23" s="83"/>
      <c r="NH23" s="83"/>
      <c r="NI23" s="83">
        <v>0.11600000000000001</v>
      </c>
      <c r="NJ23" s="83">
        <f>IF(OR(ISBLANK(NI23),ISBLANK(NJ10)),"",(NI23-NI22)*NJ10)</f>
        <v>0</v>
      </c>
      <c r="NK23" s="83">
        <f>NK10</f>
        <v>4</v>
      </c>
      <c r="NL23" s="83">
        <f t="shared" ca="1" si="76"/>
        <v>12390.000000000327</v>
      </c>
      <c r="NM23" s="83"/>
      <c r="NN23" s="83"/>
      <c r="NO23" s="83">
        <v>3139.83</v>
      </c>
      <c r="NP23" s="83">
        <f>IF(OR(ISBLANK(NO23),ISBLANK(NP10)),"",(NO23-NO22)*NP10)</f>
        <v>12390.000000000327</v>
      </c>
      <c r="NQ23" s="83">
        <f>NQ10</f>
        <v>3</v>
      </c>
      <c r="NR23" s="83">
        <f t="shared" ca="1" si="77"/>
        <v>12037.75</v>
      </c>
      <c r="NS23" s="83"/>
      <c r="NT23" s="83"/>
      <c r="NU23" s="83">
        <v>12037.75</v>
      </c>
      <c r="NV23" s="83">
        <v>3452.5817499999998</v>
      </c>
      <c r="NW23" s="83">
        <f>IF(OR(ISBLANK(NV23),ISBLANK(NW10)),"",(NV23-NV22)*NW10)</f>
        <v>12037.749999999505</v>
      </c>
      <c r="NX23" s="83">
        <f>NX10</f>
        <v>3</v>
      </c>
      <c r="NY23" s="83">
        <f t="shared" ca="1" si="78"/>
        <v>0</v>
      </c>
      <c r="NZ23" s="83"/>
      <c r="OA23" s="83"/>
      <c r="OB23" s="83">
        <v>0</v>
      </c>
      <c r="OC23" s="83">
        <v>0.122</v>
      </c>
      <c r="OD23" s="83">
        <f>IF(OR(ISBLANK(OC23),ISBLANK(OD10)),"",(OC23-OC22)*OD10)</f>
        <v>0</v>
      </c>
      <c r="OE23" s="83">
        <f>OE10</f>
        <v>3</v>
      </c>
      <c r="OF23" s="83">
        <f t="shared" ca="1" si="79"/>
        <v>12037.75</v>
      </c>
      <c r="OG23" s="83"/>
      <c r="OH23" s="83"/>
      <c r="OI23" s="83">
        <f t="shared" ca="1" si="80"/>
        <v>12037.75</v>
      </c>
      <c r="OJ23" s="83">
        <f>OJ10</f>
        <v>5</v>
      </c>
      <c r="OK23" s="83">
        <f t="shared" ca="1" si="81"/>
        <v>11935.75</v>
      </c>
      <c r="OL23" s="83"/>
      <c r="OM23" s="83"/>
      <c r="ON23" s="83">
        <v>3439.8858</v>
      </c>
      <c r="OO23" s="83">
        <f>IF(OR(ISBLANK(ON23),ISBLANK(OO10)),"",(ON23-ON22)*OO10)</f>
        <v>11935.750000002372</v>
      </c>
      <c r="OP23" s="83">
        <v>11935.75</v>
      </c>
      <c r="OQ23" s="83">
        <f>OQ10</f>
        <v>5</v>
      </c>
      <c r="OR23" s="83">
        <f t="shared" ca="1" si="82"/>
        <v>0</v>
      </c>
      <c r="OS23" s="83"/>
      <c r="OT23" s="83"/>
      <c r="OU23" s="83">
        <v>0.16700000000000001</v>
      </c>
      <c r="OV23" s="83">
        <f>IF(OR(ISBLANK(OU23),ISBLANK(OV10)),"",(OU23-OU22)*OV10)</f>
        <v>0</v>
      </c>
      <c r="OW23" s="83">
        <v>0</v>
      </c>
      <c r="OX23" s="83">
        <f>OX10</f>
        <v>3</v>
      </c>
      <c r="OY23" s="83">
        <f t="shared" ca="1" si="83"/>
        <v>11935.75</v>
      </c>
      <c r="OZ23" s="83"/>
      <c r="PA23" s="83"/>
      <c r="PB23" s="83">
        <f t="shared" ca="1" si="84"/>
        <v>11935.75</v>
      </c>
      <c r="PC23" s="83">
        <f>PC10</f>
        <v>4</v>
      </c>
      <c r="PD23" s="83">
        <f t="shared" ca="1" si="85"/>
        <v>0</v>
      </c>
      <c r="PE23" s="83"/>
      <c r="PF23" s="83"/>
      <c r="PG23" s="83">
        <v>0.84399999999999997</v>
      </c>
      <c r="PH23" s="83">
        <f>IF(OR(ISBLANK(PG23),ISBLANK(PH10)),"",(PG23-PG22)*PH10)</f>
        <v>0</v>
      </c>
      <c r="PI23" s="83">
        <f>PI10</f>
        <v>4</v>
      </c>
      <c r="PJ23" s="83">
        <f t="shared" ca="1" si="86"/>
        <v>5320.000000001528</v>
      </c>
      <c r="PK23" s="83"/>
      <c r="PL23" s="83"/>
      <c r="PM23" s="83">
        <v>1763.546</v>
      </c>
      <c r="PN23" s="83">
        <f>IF(OR(ISBLANK(PM23),ISBLANK(PN10)),"",(PM23-PM22)*PN10)</f>
        <v>5320.000000001528</v>
      </c>
      <c r="PO23" s="83">
        <f>PO10</f>
        <v>3</v>
      </c>
      <c r="PP23" s="83">
        <f t="shared" ca="1" si="87"/>
        <v>-5320.000000001528</v>
      </c>
      <c r="PQ23" s="83"/>
      <c r="PR23" s="83"/>
      <c r="PS23" s="83">
        <f t="shared" ca="1" si="88"/>
        <v>-5320.000000001528</v>
      </c>
      <c r="PT23" s="83">
        <f>PT10</f>
        <v>4</v>
      </c>
      <c r="PU23" s="83">
        <f t="shared" ca="1" si="89"/>
        <v>0</v>
      </c>
      <c r="PV23" s="83"/>
      <c r="PW23" s="83"/>
      <c r="PX23" s="83">
        <v>1.1930000000000001</v>
      </c>
      <c r="PY23" s="83">
        <f>IF(OR(ISBLANK(PX23),ISBLANK(PY10)),"",(PX23-PX22)*PY10)</f>
        <v>0</v>
      </c>
      <c r="PZ23" s="83">
        <f>PZ10</f>
        <v>4</v>
      </c>
      <c r="QA23" s="83">
        <f t="shared" ca="1" si="90"/>
        <v>3309.9999999990359</v>
      </c>
      <c r="QB23" s="83"/>
      <c r="QC23" s="83"/>
      <c r="QD23" s="83">
        <v>1590.8779999999999</v>
      </c>
      <c r="QE23" s="83">
        <f>IF(OR(ISBLANK(QD23),ISBLANK(QE10)),"",(QD23-QD22)*QE10)</f>
        <v>3309.9999999990359</v>
      </c>
    </row>
    <row r="24" spans="2:447" x14ac:dyDescent="0.25">
      <c r="B24" s="104">
        <v>13</v>
      </c>
      <c r="C24" s="83">
        <f>C10</f>
        <v>3</v>
      </c>
      <c r="D24" s="83" t="str">
        <f t="shared" ca="1" si="0"/>
        <v/>
      </c>
      <c r="E24" s="83"/>
      <c r="F24" s="83"/>
      <c r="G24" s="83" t="str">
        <f t="shared" ca="1" si="91"/>
        <v/>
      </c>
      <c r="H24" s="83" t="str">
        <f t="shared" ca="1" si="2"/>
        <v/>
      </c>
      <c r="I24" s="83">
        <f>I10</f>
        <v>1</v>
      </c>
      <c r="J24" s="83" t="str">
        <f t="shared" ca="1" si="3"/>
        <v/>
      </c>
      <c r="K24" s="83" t="str">
        <f t="shared" si="4"/>
        <v/>
      </c>
      <c r="L24" s="83"/>
      <c r="M24" s="83"/>
      <c r="N24" s="83">
        <f>N10</f>
        <v>5</v>
      </c>
      <c r="O24" s="83" t="str">
        <f t="shared" ca="1" si="5"/>
        <v/>
      </c>
      <c r="P24" s="83"/>
      <c r="Q24" s="83"/>
      <c r="R24" s="83"/>
      <c r="S24" s="83" t="str">
        <f>IF(OR(ISBLANK(R24),ISBLANK(S10)),"",(R24-R23)*S10)</f>
        <v/>
      </c>
      <c r="T24" s="83"/>
      <c r="U24" s="83">
        <f>U10</f>
        <v>5</v>
      </c>
      <c r="V24" s="83" t="str">
        <f t="shared" ca="1" si="6"/>
        <v/>
      </c>
      <c r="W24" s="83"/>
      <c r="X24" s="83"/>
      <c r="Y24" s="83"/>
      <c r="Z24" s="83" t="str">
        <f>IF(OR(ISBLANK(Y24),ISBLANK(Z10)),"",(Y24-Y23)*Z10)</f>
        <v/>
      </c>
      <c r="AA24" s="83"/>
      <c r="AB24" s="83">
        <f>AB10</f>
        <v>3</v>
      </c>
      <c r="AC24" s="83" t="str">
        <f t="shared" ca="1" si="7"/>
        <v/>
      </c>
      <c r="AD24" s="83"/>
      <c r="AE24" s="83"/>
      <c r="AF24" s="83" t="str">
        <f t="shared" ca="1" si="8"/>
        <v/>
      </c>
      <c r="AG24" s="83">
        <f>AG10</f>
        <v>5</v>
      </c>
      <c r="AH24" s="83" t="str">
        <f t="shared" ca="1" si="9"/>
        <v/>
      </c>
      <c r="AI24" s="83"/>
      <c r="AJ24" s="83"/>
      <c r="AK24" s="83"/>
      <c r="AL24" s="83"/>
      <c r="AM24" s="83" t="str">
        <f>IF(OR(ISBLANK(AL24),ISBLANK(AM10)),"",(AL24-AL23)*AM10)</f>
        <v/>
      </c>
      <c r="AN24" s="83">
        <f>AN10</f>
        <v>5</v>
      </c>
      <c r="AO24" s="83" t="str">
        <f t="shared" ca="1" si="10"/>
        <v/>
      </c>
      <c r="AP24" s="83"/>
      <c r="AQ24" s="83"/>
      <c r="AR24" s="83"/>
      <c r="AS24" s="83"/>
      <c r="AT24" s="83" t="str">
        <f>IF(OR(ISBLANK(AS24),ISBLANK(AT10)),"",(AS24-AS23)*AT10)</f>
        <v/>
      </c>
      <c r="AU24" s="83">
        <f>AU10</f>
        <v>3</v>
      </c>
      <c r="AV24" s="83" t="str">
        <f t="shared" ca="1" si="11"/>
        <v/>
      </c>
      <c r="AW24" s="83"/>
      <c r="AX24" s="83"/>
      <c r="AY24" s="83" t="str">
        <f t="shared" ca="1" si="12"/>
        <v/>
      </c>
      <c r="AZ24" s="83">
        <f>AZ10</f>
        <v>5</v>
      </c>
      <c r="BA24" s="83" t="str">
        <f t="shared" ca="1" si="13"/>
        <v/>
      </c>
      <c r="BB24" s="83"/>
      <c r="BC24" s="83"/>
      <c r="BD24" s="83"/>
      <c r="BE24" s="83"/>
      <c r="BF24" s="83" t="str">
        <f>IF(OR(ISBLANK(BE24),ISBLANK(BF10)),"",(BE24-BE23)*BF10)</f>
        <v/>
      </c>
      <c r="BG24" s="83">
        <f>BG10</f>
        <v>5</v>
      </c>
      <c r="BH24" s="83" t="str">
        <f t="shared" ca="1" si="14"/>
        <v/>
      </c>
      <c r="BI24" s="83"/>
      <c r="BJ24" s="83"/>
      <c r="BK24" s="83"/>
      <c r="BL24" s="83"/>
      <c r="BM24" s="83" t="str">
        <f>IF(OR(ISBLANK(BL24),ISBLANK(BM10)),"",(BL24-BL23)*BM10)</f>
        <v/>
      </c>
      <c r="BN24" s="83">
        <f>BN10</f>
        <v>3</v>
      </c>
      <c r="BO24" s="83" t="str">
        <f t="shared" ca="1" si="15"/>
        <v/>
      </c>
      <c r="BP24" s="83"/>
      <c r="BQ24" s="83"/>
      <c r="BR24" s="83" t="str">
        <f t="shared" ca="1" si="16"/>
        <v/>
      </c>
      <c r="BS24" s="83">
        <f>BS10</f>
        <v>4</v>
      </c>
      <c r="BT24" s="83" t="str">
        <f t="shared" ca="1" si="17"/>
        <v/>
      </c>
      <c r="BU24" s="83"/>
      <c r="BV24" s="83"/>
      <c r="BW24" s="83"/>
      <c r="BX24" s="83" t="str">
        <f>IF(OR(ISBLANK(BW24),ISBLANK(BX10)),"",(BW24-BW23)*BX10)</f>
        <v/>
      </c>
      <c r="BY24" s="83">
        <f>BY10</f>
        <v>4</v>
      </c>
      <c r="BZ24" s="83" t="str">
        <f t="shared" ca="1" si="18"/>
        <v/>
      </c>
      <c r="CA24" s="83"/>
      <c r="CB24" s="83"/>
      <c r="CC24" s="83"/>
      <c r="CD24" s="83" t="str">
        <f>IF(OR(ISBLANK(CC24),ISBLANK(CD10)),"",(CC24-CC23)*CD10)</f>
        <v/>
      </c>
      <c r="CE24" s="83">
        <f>CE10</f>
        <v>3</v>
      </c>
      <c r="CF24" s="83" t="str">
        <f t="shared" ca="1" si="19"/>
        <v/>
      </c>
      <c r="CG24" s="83"/>
      <c r="CH24" s="83"/>
      <c r="CI24" s="83" t="str">
        <f t="shared" ca="1" si="20"/>
        <v/>
      </c>
      <c r="CJ24" s="83">
        <f>CJ10</f>
        <v>4</v>
      </c>
      <c r="CK24" s="83" t="str">
        <f t="shared" ca="1" si="21"/>
        <v/>
      </c>
      <c r="CL24" s="83"/>
      <c r="CM24" s="83"/>
      <c r="CN24" s="83"/>
      <c r="CO24" s="83" t="str">
        <f>IF(OR(ISBLANK(CN24),ISBLANK(CO10)),"",(CN24-CN23)*CO10)</f>
        <v/>
      </c>
      <c r="CP24" s="83">
        <f>CP10</f>
        <v>4</v>
      </c>
      <c r="CQ24" s="83" t="str">
        <f t="shared" ca="1" si="22"/>
        <v/>
      </c>
      <c r="CR24" s="83"/>
      <c r="CS24" s="83"/>
      <c r="CT24" s="83"/>
      <c r="CU24" s="83" t="str">
        <f>IF(OR(ISBLANK(CT24),ISBLANK(CU10)),"",(CT24-CT23)*CU10)</f>
        <v/>
      </c>
      <c r="CV24" s="83">
        <f>CV10</f>
        <v>4</v>
      </c>
      <c r="CW24" s="83" t="str">
        <f t="shared" ca="1" si="23"/>
        <v/>
      </c>
      <c r="CX24" s="83"/>
      <c r="CY24" s="83"/>
      <c r="CZ24" s="83"/>
      <c r="DA24" s="83" t="str">
        <f>IF(OR(ISBLANK(CZ24),ISBLANK(DA10)),"",(CZ24-CZ23)*DA10)</f>
        <v/>
      </c>
      <c r="DB24" s="83">
        <f>DB10</f>
        <v>4</v>
      </c>
      <c r="DC24" s="83" t="str">
        <f t="shared" ca="1" si="24"/>
        <v/>
      </c>
      <c r="DD24" s="83"/>
      <c r="DE24" s="83"/>
      <c r="DF24" s="83"/>
      <c r="DG24" s="83" t="str">
        <f>IF(OR(ISBLANK(DF24),ISBLANK(DG10)),"",(DF24-DF23)*DG10)</f>
        <v/>
      </c>
      <c r="DH24" s="83">
        <f>DH10</f>
        <v>3</v>
      </c>
      <c r="DI24" s="83" t="str">
        <f t="shared" ca="1" si="25"/>
        <v/>
      </c>
      <c r="DJ24" s="83"/>
      <c r="DK24" s="83"/>
      <c r="DL24" s="83" t="str">
        <f t="shared" ca="1" si="26"/>
        <v/>
      </c>
      <c r="DM24" s="83">
        <f>DM10</f>
        <v>4</v>
      </c>
      <c r="DN24" s="83" t="str">
        <f t="shared" ca="1" si="27"/>
        <v/>
      </c>
      <c r="DO24" s="83"/>
      <c r="DP24" s="83"/>
      <c r="DQ24" s="83"/>
      <c r="DR24" s="83" t="str">
        <f>IF(OR(ISBLANK(DQ24),ISBLANK(DR10)),"",(DQ24-DQ23)*DR10)</f>
        <v/>
      </c>
      <c r="DS24" s="83">
        <f>DS10</f>
        <v>4</v>
      </c>
      <c r="DT24" s="83" t="str">
        <f t="shared" ca="1" si="28"/>
        <v/>
      </c>
      <c r="DU24" s="83"/>
      <c r="DV24" s="83"/>
      <c r="DW24" s="83"/>
      <c r="DX24" s="83" t="str">
        <f>IF(OR(ISBLANK(DW24),ISBLANK(DX10)),"",(DW24-DW23)*DX10)</f>
        <v/>
      </c>
      <c r="DY24" s="83">
        <f>DY10</f>
        <v>3</v>
      </c>
      <c r="DZ24" s="83" t="str">
        <f t="shared" ca="1" si="29"/>
        <v/>
      </c>
      <c r="EA24" s="83"/>
      <c r="EB24" s="83"/>
      <c r="EC24" s="83" t="str">
        <f t="shared" ca="1" si="30"/>
        <v/>
      </c>
      <c r="ED24" s="83">
        <f>ED10</f>
        <v>4</v>
      </c>
      <c r="EE24" s="83" t="str">
        <f t="shared" ca="1" si="31"/>
        <v/>
      </c>
      <c r="EF24" s="83"/>
      <c r="EG24" s="83"/>
      <c r="EH24" s="83"/>
      <c r="EI24" s="83" t="str">
        <f>IF(OR(ISBLANK(EH24),ISBLANK(EI10)),"",(EH24-EH23)*EI10)</f>
        <v/>
      </c>
      <c r="EJ24" s="83">
        <f>EJ10</f>
        <v>4</v>
      </c>
      <c r="EK24" s="83" t="str">
        <f t="shared" ca="1" si="32"/>
        <v/>
      </c>
      <c r="EL24" s="83"/>
      <c r="EM24" s="83"/>
      <c r="EN24" s="83"/>
      <c r="EO24" s="83" t="str">
        <f>IF(OR(ISBLANK(EN24),ISBLANK(EO10)),"",(EN24-EN23)*EO10)</f>
        <v/>
      </c>
      <c r="EP24" s="83">
        <f>EP10</f>
        <v>4</v>
      </c>
      <c r="EQ24" s="83" t="str">
        <f t="shared" ca="1" si="33"/>
        <v/>
      </c>
      <c r="ER24" s="83"/>
      <c r="ES24" s="83"/>
      <c r="ET24" s="83"/>
      <c r="EU24" s="83" t="str">
        <f>IF(OR(ISBLANK(ET24),ISBLANK(EU10)),"",(ET24-ET23)*EU10)</f>
        <v/>
      </c>
      <c r="EV24" s="83">
        <f>EV10</f>
        <v>4</v>
      </c>
      <c r="EW24" s="83" t="str">
        <f t="shared" ca="1" si="34"/>
        <v/>
      </c>
      <c r="EX24" s="83"/>
      <c r="EY24" s="83"/>
      <c r="EZ24" s="83"/>
      <c r="FA24" s="83" t="str">
        <f>IF(OR(ISBLANK(EZ24),ISBLANK(FA10)),"",(EZ24-EZ23)*FA10)</f>
        <v/>
      </c>
      <c r="FB24" s="83">
        <f>FB10</f>
        <v>4</v>
      </c>
      <c r="FC24" s="83" t="str">
        <f t="shared" ca="1" si="35"/>
        <v/>
      </c>
      <c r="FD24" s="83"/>
      <c r="FE24" s="83"/>
      <c r="FF24" s="83"/>
      <c r="FG24" s="83" t="str">
        <f>IF(OR(ISBLANK(FF24),ISBLANK(FG10)),"",(FF24-FF23)*FG10)</f>
        <v/>
      </c>
      <c r="FH24" s="83">
        <f>FH10</f>
        <v>4</v>
      </c>
      <c r="FI24" s="83" t="str">
        <f t="shared" ca="1" si="36"/>
        <v/>
      </c>
      <c r="FJ24" s="83"/>
      <c r="FK24" s="83"/>
      <c r="FL24" s="83"/>
      <c r="FM24" s="83" t="str">
        <f>IF(OR(ISBLANK(FL24),ISBLANK(FM10)),"",(FL24-FL23)*FM10)</f>
        <v/>
      </c>
      <c r="FN24" s="83">
        <f>FN10</f>
        <v>4</v>
      </c>
      <c r="FO24" s="83" t="str">
        <f t="shared" ca="1" si="37"/>
        <v/>
      </c>
      <c r="FP24" s="83"/>
      <c r="FQ24" s="83"/>
      <c r="FR24" s="83"/>
      <c r="FS24" s="83" t="str">
        <f>IF(OR(ISBLANK(FR24),ISBLANK(FS10)),"",(FR24-FR23)*FS10)</f>
        <v/>
      </c>
      <c r="FT24" s="83">
        <f>FT10</f>
        <v>4</v>
      </c>
      <c r="FU24" s="83" t="str">
        <f t="shared" ca="1" si="38"/>
        <v/>
      </c>
      <c r="FV24" s="83"/>
      <c r="FW24" s="83"/>
      <c r="FX24" s="83"/>
      <c r="FY24" s="83" t="str">
        <f>IF(OR(ISBLANK(FX24),ISBLANK(FY10)),"",(FX24-FX23)*FY10)</f>
        <v/>
      </c>
      <c r="FZ24" s="83">
        <f>FZ10</f>
        <v>5</v>
      </c>
      <c r="GA24" s="83" t="str">
        <f t="shared" ca="1" si="39"/>
        <v/>
      </c>
      <c r="GB24" s="83"/>
      <c r="GC24" s="83"/>
      <c r="GD24" s="83"/>
      <c r="GE24" s="83" t="str">
        <f>IF(OR(ISBLANK(GD24),ISBLANK(GE10)),"",(GD24-GD23)*GE10)</f>
        <v/>
      </c>
      <c r="GF24" s="83"/>
      <c r="GG24" s="83">
        <f>GG10</f>
        <v>5</v>
      </c>
      <c r="GH24" s="83" t="str">
        <f t="shared" ca="1" si="40"/>
        <v/>
      </c>
      <c r="GI24" s="83"/>
      <c r="GJ24" s="83"/>
      <c r="GK24" s="83"/>
      <c r="GL24" s="83" t="str">
        <f>IF(OR(ISBLANK(GK24),ISBLANK(GL10)),"",(GK24-GK23)*GL10)</f>
        <v/>
      </c>
      <c r="GM24" s="83"/>
      <c r="GN24" s="83">
        <f>GN10</f>
        <v>3</v>
      </c>
      <c r="GO24" s="83" t="str">
        <f t="shared" ca="1" si="41"/>
        <v/>
      </c>
      <c r="GP24" s="83"/>
      <c r="GQ24" s="83"/>
      <c r="GR24" s="83" t="str">
        <f t="shared" ca="1" si="42"/>
        <v/>
      </c>
      <c r="GS24" s="83">
        <f>GS10</f>
        <v>5</v>
      </c>
      <c r="GT24" s="83" t="str">
        <f t="shared" ca="1" si="43"/>
        <v/>
      </c>
      <c r="GU24" s="83"/>
      <c r="GV24" s="83"/>
      <c r="GW24" s="83"/>
      <c r="GX24" s="83" t="str">
        <f>IF(OR(ISBLANK(GW24),ISBLANK(GX10)),"",(GW24-GW23)*GX10)</f>
        <v/>
      </c>
      <c r="GY24" s="83"/>
      <c r="GZ24" s="83">
        <f>GZ10</f>
        <v>5</v>
      </c>
      <c r="HA24" s="83" t="str">
        <f t="shared" ca="1" si="44"/>
        <v/>
      </c>
      <c r="HB24" s="83"/>
      <c r="HC24" s="83"/>
      <c r="HD24" s="83"/>
      <c r="HE24" s="83" t="str">
        <f>IF(OR(ISBLANK(HD24),ISBLANK(HE10)),"",(HD24-HD23)*HE10)</f>
        <v/>
      </c>
      <c r="HF24" s="83"/>
      <c r="HG24" s="83">
        <f>HG10</f>
        <v>3</v>
      </c>
      <c r="HH24" s="83" t="str">
        <f t="shared" ca="1" si="45"/>
        <v/>
      </c>
      <c r="HI24" s="83"/>
      <c r="HJ24" s="83"/>
      <c r="HK24" s="83" t="str">
        <f t="shared" ca="1" si="46"/>
        <v/>
      </c>
      <c r="HL24" s="83">
        <f>HL10</f>
        <v>5</v>
      </c>
      <c r="HM24" s="83" t="str">
        <f t="shared" ca="1" si="47"/>
        <v/>
      </c>
      <c r="HN24" s="83"/>
      <c r="HO24" s="83"/>
      <c r="HP24" s="83"/>
      <c r="HQ24" s="83" t="str">
        <f>IF(OR(ISBLANK(HP24),ISBLANK(HQ10)),"",(HP24-HP23)*HQ10)</f>
        <v/>
      </c>
      <c r="HR24" s="83"/>
      <c r="HS24" s="83">
        <f>HS10</f>
        <v>5</v>
      </c>
      <c r="HT24" s="83" t="str">
        <f t="shared" ca="1" si="48"/>
        <v/>
      </c>
      <c r="HU24" s="83"/>
      <c r="HV24" s="83"/>
      <c r="HW24" s="83"/>
      <c r="HX24" s="83" t="str">
        <f>IF(OR(ISBLANK(HW24),ISBLANK(HX10)),"",(HW24-HW23)*HX10)</f>
        <v/>
      </c>
      <c r="HY24" s="83"/>
      <c r="HZ24" s="83">
        <f>HZ10</f>
        <v>4</v>
      </c>
      <c r="IA24" s="83" t="str">
        <f t="shared" ca="1" si="49"/>
        <v/>
      </c>
      <c r="IB24" s="83"/>
      <c r="IC24" s="83"/>
      <c r="ID24" s="83"/>
      <c r="IE24" s="83" t="str">
        <f>IF(OR(ISBLANK(ID24),ISBLANK(IE10)),"",(ID24-ID23)*IE10)</f>
        <v/>
      </c>
      <c r="IF24" s="83">
        <f>IF10</f>
        <v>4</v>
      </c>
      <c r="IG24" s="83" t="str">
        <f t="shared" ca="1" si="50"/>
        <v/>
      </c>
      <c r="IH24" s="83"/>
      <c r="II24" s="83"/>
      <c r="IJ24" s="83"/>
      <c r="IK24" s="83" t="str">
        <f>IF(OR(ISBLANK(IJ24),ISBLANK(IK10)),"",(IJ24-IJ23)*IK10)</f>
        <v/>
      </c>
      <c r="IL24" s="83">
        <f>IL10</f>
        <v>4</v>
      </c>
      <c r="IM24" s="83" t="str">
        <f t="shared" ca="1" si="51"/>
        <v/>
      </c>
      <c r="IN24" s="83"/>
      <c r="IO24" s="83"/>
      <c r="IP24" s="83"/>
      <c r="IQ24" s="83" t="str">
        <f>IF(OR(ISBLANK(IP24),ISBLANK(IQ10)),"",(IP24-IP23)*IQ10)</f>
        <v/>
      </c>
      <c r="IR24" s="83">
        <f>IR10</f>
        <v>4</v>
      </c>
      <c r="IS24" s="83" t="str">
        <f t="shared" ca="1" si="52"/>
        <v/>
      </c>
      <c r="IT24" s="83"/>
      <c r="IU24" s="83"/>
      <c r="IV24" s="83"/>
      <c r="IW24" s="83" t="str">
        <f>IF(OR(ISBLANK(IV24),ISBLANK(IW10)),"",(IV24-IV23)*IW10)</f>
        <v/>
      </c>
      <c r="IX24" s="83">
        <f>IX10</f>
        <v>4</v>
      </c>
      <c r="IY24" s="83" t="str">
        <f t="shared" ca="1" si="53"/>
        <v/>
      </c>
      <c r="IZ24" s="83"/>
      <c r="JA24" s="83"/>
      <c r="JB24" s="83"/>
      <c r="JC24" s="83" t="str">
        <f>IF(OR(ISBLANK(JB24),ISBLANK(JC10)),"",(JB24-JB23)*JC10)</f>
        <v/>
      </c>
      <c r="JD24" s="83">
        <f>JD10</f>
        <v>4</v>
      </c>
      <c r="JE24" s="83" t="str">
        <f t="shared" ca="1" si="54"/>
        <v/>
      </c>
      <c r="JF24" s="83"/>
      <c r="JG24" s="83"/>
      <c r="JH24" s="83"/>
      <c r="JI24" s="83" t="str">
        <f>IF(OR(ISBLANK(JH24),ISBLANK(JI10)),"",(JH24-JH23)*JI10)</f>
        <v/>
      </c>
      <c r="JJ24" s="83">
        <f>JJ10</f>
        <v>4</v>
      </c>
      <c r="JK24" s="83" t="str">
        <f t="shared" ca="1" si="55"/>
        <v/>
      </c>
      <c r="JL24" s="83"/>
      <c r="JM24" s="83"/>
      <c r="JN24" s="83"/>
      <c r="JO24" s="83" t="str">
        <f>IF(OR(ISBLANK(JN24),ISBLANK(JO10)),"",(JN24-JN23)*JO10)</f>
        <v/>
      </c>
      <c r="JP24" s="83">
        <f>JP10</f>
        <v>4</v>
      </c>
      <c r="JQ24" s="83" t="str">
        <f t="shared" ca="1" si="56"/>
        <v/>
      </c>
      <c r="JR24" s="83"/>
      <c r="JS24" s="83"/>
      <c r="JT24" s="83"/>
      <c r="JU24" s="83" t="str">
        <f>IF(OR(ISBLANK(JT24),ISBLANK(JU10)),"",(JT24-JT23)*JU10)</f>
        <v/>
      </c>
      <c r="JV24" s="83">
        <f>JV10</f>
        <v>4</v>
      </c>
      <c r="JW24" s="83" t="str">
        <f t="shared" ca="1" si="57"/>
        <v/>
      </c>
      <c r="JX24" s="83"/>
      <c r="JY24" s="83"/>
      <c r="JZ24" s="83"/>
      <c r="KA24" s="83" t="str">
        <f>IF(OR(ISBLANK(JZ24),ISBLANK(KA10)),"",(JZ24-JZ23)*KA10)</f>
        <v/>
      </c>
      <c r="KB24" s="83">
        <f>KB10</f>
        <v>4</v>
      </c>
      <c r="KC24" s="83" t="str">
        <f t="shared" ca="1" si="58"/>
        <v/>
      </c>
      <c r="KD24" s="83"/>
      <c r="KE24" s="83"/>
      <c r="KF24" s="83"/>
      <c r="KG24" s="83" t="str">
        <f>IF(OR(ISBLANK(KF24),ISBLANK(KG10)),"",(KF24-KF23)*KG10)</f>
        <v/>
      </c>
      <c r="KH24" s="83">
        <f>KH10</f>
        <v>3</v>
      </c>
      <c r="KI24" s="83" t="str">
        <f t="shared" ca="1" si="59"/>
        <v/>
      </c>
      <c r="KJ24" s="83"/>
      <c r="KK24" s="83"/>
      <c r="KL24" s="83" t="str">
        <f t="shared" ca="1" si="60"/>
        <v/>
      </c>
      <c r="KM24" s="83">
        <f>KM10</f>
        <v>4</v>
      </c>
      <c r="KN24" s="83" t="str">
        <f t="shared" ca="1" si="61"/>
        <v/>
      </c>
      <c r="KO24" s="83"/>
      <c r="KP24" s="83"/>
      <c r="KQ24" s="83"/>
      <c r="KR24" s="83" t="str">
        <f>IF(OR(ISBLANK(KQ24),ISBLANK(KR10)),"",(KQ24-KQ23)*KR10)</f>
        <v/>
      </c>
      <c r="KS24" s="83">
        <f>KS10</f>
        <v>4</v>
      </c>
      <c r="KT24" s="83" t="str">
        <f t="shared" ca="1" si="62"/>
        <v/>
      </c>
      <c r="KU24" s="83"/>
      <c r="KV24" s="83"/>
      <c r="KW24" s="83"/>
      <c r="KX24" s="83" t="str">
        <f>IF(OR(ISBLANK(KW24),ISBLANK(KX10)),"",(KW24-KW23)*KX10)</f>
        <v/>
      </c>
      <c r="KY24" s="83">
        <f>KY10</f>
        <v>4</v>
      </c>
      <c r="KZ24" s="83" t="str">
        <f t="shared" ca="1" si="63"/>
        <v/>
      </c>
      <c r="LA24" s="83"/>
      <c r="LB24" s="83"/>
      <c r="LC24" s="83"/>
      <c r="LD24" s="83" t="str">
        <f>IF(OR(ISBLANK(LC24),ISBLANK(LD10)),"",(LC24-LC23)*LD10)</f>
        <v/>
      </c>
      <c r="LE24" s="83">
        <f>LE10</f>
        <v>4</v>
      </c>
      <c r="LF24" s="83" t="str">
        <f t="shared" ca="1" si="64"/>
        <v/>
      </c>
      <c r="LG24" s="83"/>
      <c r="LH24" s="83"/>
      <c r="LI24" s="83"/>
      <c r="LJ24" s="83" t="str">
        <f>IF(OR(ISBLANK(LI24),ISBLANK(LJ10)),"",(LI24-LI23)*LJ10)</f>
        <v/>
      </c>
      <c r="LK24" s="83">
        <f>LK10</f>
        <v>4</v>
      </c>
      <c r="LL24" s="83" t="str">
        <f t="shared" ca="1" si="65"/>
        <v/>
      </c>
      <c r="LM24" s="83"/>
      <c r="LN24" s="83"/>
      <c r="LO24" s="83"/>
      <c r="LP24" s="83" t="str">
        <f>IF(OR(ISBLANK(LO24),ISBLANK(LP10)),"",(LO24-LO23)*LP10)</f>
        <v/>
      </c>
      <c r="LQ24" s="83">
        <f>LQ10</f>
        <v>4</v>
      </c>
      <c r="LR24" s="83" t="str">
        <f t="shared" ca="1" si="66"/>
        <v/>
      </c>
      <c r="LS24" s="83"/>
      <c r="LT24" s="83"/>
      <c r="LU24" s="83"/>
      <c r="LV24" s="83" t="str">
        <f>IF(OR(ISBLANK(LU24),ISBLANK(LV10)),"",(LU24-LU23)*LV10)</f>
        <v/>
      </c>
      <c r="LW24" s="83">
        <f>LW10</f>
        <v>4</v>
      </c>
      <c r="LX24" s="83" t="str">
        <f t="shared" ca="1" si="67"/>
        <v/>
      </c>
      <c r="LY24" s="83"/>
      <c r="LZ24" s="83"/>
      <c r="MA24" s="83"/>
      <c r="MB24" s="83" t="str">
        <f>IF(OR(ISBLANK(MA24),ISBLANK(MB10)),"",(MA24-MA23)*MB10)</f>
        <v/>
      </c>
      <c r="MC24" s="83">
        <f>MC10</f>
        <v>4</v>
      </c>
      <c r="MD24" s="83" t="str">
        <f t="shared" ca="1" si="68"/>
        <v/>
      </c>
      <c r="ME24" s="83"/>
      <c r="MF24" s="83"/>
      <c r="MG24" s="83"/>
      <c r="MH24" s="83" t="str">
        <f>IF(OR(ISBLANK(MG24),ISBLANK(MH10)),"",(MG24-MG23)*MH10)</f>
        <v/>
      </c>
      <c r="MI24" s="83">
        <f>MI10</f>
        <v>3</v>
      </c>
      <c r="MJ24" s="83" t="str">
        <f t="shared" ca="1" si="69"/>
        <v/>
      </c>
      <c r="MK24" s="83"/>
      <c r="ML24" s="83"/>
      <c r="MM24" s="83" t="str">
        <f t="shared" ca="1" si="70"/>
        <v/>
      </c>
      <c r="MN24" s="83">
        <f>MN10</f>
        <v>4</v>
      </c>
      <c r="MO24" s="83" t="str">
        <f t="shared" ca="1" si="71"/>
        <v/>
      </c>
      <c r="MP24" s="83"/>
      <c r="MQ24" s="83"/>
      <c r="MR24" s="83"/>
      <c r="MS24" s="83" t="str">
        <f>IF(OR(ISBLANK(MR24),ISBLANK(MS10)),"",(MR24-MR23)*MS10)</f>
        <v/>
      </c>
      <c r="MT24" s="83">
        <f>MT10</f>
        <v>4</v>
      </c>
      <c r="MU24" s="83" t="str">
        <f t="shared" ca="1" si="72"/>
        <v/>
      </c>
      <c r="MV24" s="83"/>
      <c r="MW24" s="83"/>
      <c r="MX24" s="83"/>
      <c r="MY24" s="83" t="str">
        <f>IF(OR(ISBLANK(MX24),ISBLANK(MY10)),"",(MX24-MX23)*MY10)</f>
        <v/>
      </c>
      <c r="MZ24" s="83">
        <f>MZ10</f>
        <v>3</v>
      </c>
      <c r="NA24" s="83" t="str">
        <f t="shared" ca="1" si="73"/>
        <v/>
      </c>
      <c r="NB24" s="83"/>
      <c r="NC24" s="83"/>
      <c r="ND24" s="83" t="str">
        <f t="shared" ca="1" si="74"/>
        <v/>
      </c>
      <c r="NE24" s="83">
        <f>NE10</f>
        <v>4</v>
      </c>
      <c r="NF24" s="83" t="str">
        <f t="shared" ca="1" si="75"/>
        <v/>
      </c>
      <c r="NG24" s="83"/>
      <c r="NH24" s="83"/>
      <c r="NI24" s="83"/>
      <c r="NJ24" s="83" t="str">
        <f>IF(OR(ISBLANK(NI24),ISBLANK(NJ10)),"",(NI24-NI23)*NJ10)</f>
        <v/>
      </c>
      <c r="NK24" s="83">
        <f>NK10</f>
        <v>4</v>
      </c>
      <c r="NL24" s="83" t="str">
        <f t="shared" ca="1" si="76"/>
        <v/>
      </c>
      <c r="NM24" s="83"/>
      <c r="NN24" s="83"/>
      <c r="NO24" s="83"/>
      <c r="NP24" s="83" t="str">
        <f>IF(OR(ISBLANK(NO24),ISBLANK(NP10)),"",(NO24-NO23)*NP10)</f>
        <v/>
      </c>
      <c r="NQ24" s="83">
        <f>NQ10</f>
        <v>3</v>
      </c>
      <c r="NR24" s="83" t="str">
        <f t="shared" ca="1" si="77"/>
        <v/>
      </c>
      <c r="NS24" s="83"/>
      <c r="NT24" s="83"/>
      <c r="NU24" s="83"/>
      <c r="NV24" s="83"/>
      <c r="NW24" s="83" t="str">
        <f>IF(OR(ISBLANK(NV24),ISBLANK(NW10)),"",(NV24-NV23)*NW10)</f>
        <v/>
      </c>
      <c r="NX24" s="83">
        <f>NX10</f>
        <v>3</v>
      </c>
      <c r="NY24" s="83" t="str">
        <f t="shared" ca="1" si="78"/>
        <v/>
      </c>
      <c r="NZ24" s="83"/>
      <c r="OA24" s="83"/>
      <c r="OB24" s="83"/>
      <c r="OC24" s="83"/>
      <c r="OD24" s="83" t="str">
        <f>IF(OR(ISBLANK(OC24),ISBLANK(OD10)),"",(OC24-OC23)*OD10)</f>
        <v/>
      </c>
      <c r="OE24" s="83">
        <f>OE10</f>
        <v>3</v>
      </c>
      <c r="OF24" s="83" t="str">
        <f t="shared" ca="1" si="79"/>
        <v/>
      </c>
      <c r="OG24" s="83"/>
      <c r="OH24" s="83"/>
      <c r="OI24" s="83" t="str">
        <f t="shared" ca="1" si="80"/>
        <v/>
      </c>
      <c r="OJ24" s="83">
        <f>OJ10</f>
        <v>5</v>
      </c>
      <c r="OK24" s="83" t="str">
        <f t="shared" ca="1" si="81"/>
        <v/>
      </c>
      <c r="OL24" s="83"/>
      <c r="OM24" s="83"/>
      <c r="ON24" s="83"/>
      <c r="OO24" s="83" t="str">
        <f>IF(OR(ISBLANK(ON24),ISBLANK(OO10)),"",(ON24-ON23)*OO10)</f>
        <v/>
      </c>
      <c r="OP24" s="83"/>
      <c r="OQ24" s="83">
        <f>OQ10</f>
        <v>5</v>
      </c>
      <c r="OR24" s="83" t="str">
        <f t="shared" ca="1" si="82"/>
        <v/>
      </c>
      <c r="OS24" s="83"/>
      <c r="OT24" s="83"/>
      <c r="OU24" s="83"/>
      <c r="OV24" s="83" t="str">
        <f>IF(OR(ISBLANK(OU24),ISBLANK(OV10)),"",(OU24-OU23)*OV10)</f>
        <v/>
      </c>
      <c r="OW24" s="83"/>
      <c r="OX24" s="83">
        <f>OX10</f>
        <v>3</v>
      </c>
      <c r="OY24" s="83" t="str">
        <f t="shared" ca="1" si="83"/>
        <v/>
      </c>
      <c r="OZ24" s="83"/>
      <c r="PA24" s="83"/>
      <c r="PB24" s="83" t="str">
        <f t="shared" ca="1" si="84"/>
        <v/>
      </c>
      <c r="PC24" s="83">
        <f>PC10</f>
        <v>4</v>
      </c>
      <c r="PD24" s="83" t="str">
        <f t="shared" ca="1" si="85"/>
        <v/>
      </c>
      <c r="PE24" s="83"/>
      <c r="PF24" s="83"/>
      <c r="PG24" s="83"/>
      <c r="PH24" s="83" t="str">
        <f>IF(OR(ISBLANK(PG24),ISBLANK(PH10)),"",(PG24-PG23)*PH10)</f>
        <v/>
      </c>
      <c r="PI24" s="83">
        <f>PI10</f>
        <v>4</v>
      </c>
      <c r="PJ24" s="83" t="str">
        <f t="shared" ca="1" si="86"/>
        <v/>
      </c>
      <c r="PK24" s="83"/>
      <c r="PL24" s="83"/>
      <c r="PM24" s="83"/>
      <c r="PN24" s="83" t="str">
        <f>IF(OR(ISBLANK(PM24),ISBLANK(PN10)),"",(PM24-PM23)*PN10)</f>
        <v/>
      </c>
      <c r="PO24" s="83">
        <f>PO10</f>
        <v>3</v>
      </c>
      <c r="PP24" s="83" t="str">
        <f t="shared" ca="1" si="87"/>
        <v/>
      </c>
      <c r="PQ24" s="83"/>
      <c r="PR24" s="83"/>
      <c r="PS24" s="83" t="str">
        <f t="shared" ca="1" si="88"/>
        <v/>
      </c>
      <c r="PT24" s="83">
        <f>PT10</f>
        <v>4</v>
      </c>
      <c r="PU24" s="83" t="str">
        <f t="shared" ca="1" si="89"/>
        <v/>
      </c>
      <c r="PV24" s="83"/>
      <c r="PW24" s="83"/>
      <c r="PX24" s="83"/>
      <c r="PY24" s="83" t="str">
        <f>IF(OR(ISBLANK(PX24),ISBLANK(PY10)),"",(PX24-PX23)*PY10)</f>
        <v/>
      </c>
      <c r="PZ24" s="83">
        <f>PZ10</f>
        <v>4</v>
      </c>
      <c r="QA24" s="83" t="str">
        <f t="shared" ca="1" si="90"/>
        <v/>
      </c>
      <c r="QB24" s="83"/>
      <c r="QC24" s="83"/>
      <c r="QD24" s="83"/>
      <c r="QE24" s="83" t="str">
        <f>IF(OR(ISBLANK(QD24),ISBLANK(QE10)),"",(QD24-QD23)*QE10)</f>
        <v/>
      </c>
    </row>
    <row r="25" spans="2:447" x14ac:dyDescent="0.25">
      <c r="B25" s="104">
        <v>14</v>
      </c>
      <c r="C25" s="83">
        <f>C10</f>
        <v>3</v>
      </c>
      <c r="D25" s="83" t="str">
        <f t="shared" ca="1" si="0"/>
        <v/>
      </c>
      <c r="E25" s="83"/>
      <c r="F25" s="83"/>
      <c r="G25" s="83" t="str">
        <f t="shared" ca="1" si="91"/>
        <v/>
      </c>
      <c r="H25" s="83" t="str">
        <f t="shared" ca="1" si="2"/>
        <v/>
      </c>
      <c r="I25" s="83">
        <f>I10</f>
        <v>1</v>
      </c>
      <c r="J25" s="83" t="str">
        <f t="shared" ca="1" si="3"/>
        <v/>
      </c>
      <c r="K25" s="83" t="str">
        <f t="shared" si="4"/>
        <v/>
      </c>
      <c r="L25" s="83"/>
      <c r="M25" s="83"/>
      <c r="N25" s="83">
        <f>N10</f>
        <v>5</v>
      </c>
      <c r="O25" s="83" t="str">
        <f t="shared" ca="1" si="5"/>
        <v/>
      </c>
      <c r="P25" s="83"/>
      <c r="Q25" s="83"/>
      <c r="R25" s="83"/>
      <c r="S25" s="83" t="str">
        <f>IF(OR(ISBLANK(R25),ISBLANK(S10)),"",(R25-R24)*S10)</f>
        <v/>
      </c>
      <c r="T25" s="83"/>
      <c r="U25" s="83">
        <f>U10</f>
        <v>5</v>
      </c>
      <c r="V25" s="83" t="str">
        <f t="shared" ca="1" si="6"/>
        <v/>
      </c>
      <c r="W25" s="83"/>
      <c r="X25" s="83"/>
      <c r="Y25" s="83"/>
      <c r="Z25" s="83" t="str">
        <f>IF(OR(ISBLANK(Y25),ISBLANK(Z10)),"",(Y25-Y24)*Z10)</f>
        <v/>
      </c>
      <c r="AA25" s="83"/>
      <c r="AB25" s="83">
        <f>AB10</f>
        <v>3</v>
      </c>
      <c r="AC25" s="83" t="str">
        <f t="shared" ca="1" si="7"/>
        <v/>
      </c>
      <c r="AD25" s="83"/>
      <c r="AE25" s="83"/>
      <c r="AF25" s="83" t="str">
        <f t="shared" ca="1" si="8"/>
        <v/>
      </c>
      <c r="AG25" s="83">
        <f>AG10</f>
        <v>5</v>
      </c>
      <c r="AH25" s="83" t="str">
        <f t="shared" ca="1" si="9"/>
        <v/>
      </c>
      <c r="AI25" s="83"/>
      <c r="AJ25" s="83"/>
      <c r="AK25" s="83"/>
      <c r="AL25" s="83"/>
      <c r="AM25" s="83" t="str">
        <f>IF(OR(ISBLANK(AL25),ISBLANK(AM10)),"",(AL25-AL24)*AM10)</f>
        <v/>
      </c>
      <c r="AN25" s="83">
        <f>AN10</f>
        <v>5</v>
      </c>
      <c r="AO25" s="83" t="str">
        <f t="shared" ca="1" si="10"/>
        <v/>
      </c>
      <c r="AP25" s="83"/>
      <c r="AQ25" s="83"/>
      <c r="AR25" s="83"/>
      <c r="AS25" s="83"/>
      <c r="AT25" s="83" t="str">
        <f>IF(OR(ISBLANK(AS25),ISBLANK(AT10)),"",(AS25-AS24)*AT10)</f>
        <v/>
      </c>
      <c r="AU25" s="83">
        <f>AU10</f>
        <v>3</v>
      </c>
      <c r="AV25" s="83" t="str">
        <f t="shared" ca="1" si="11"/>
        <v/>
      </c>
      <c r="AW25" s="83"/>
      <c r="AX25" s="83"/>
      <c r="AY25" s="83" t="str">
        <f t="shared" ca="1" si="12"/>
        <v/>
      </c>
      <c r="AZ25" s="83">
        <f>AZ10</f>
        <v>5</v>
      </c>
      <c r="BA25" s="83" t="str">
        <f t="shared" ca="1" si="13"/>
        <v/>
      </c>
      <c r="BB25" s="83"/>
      <c r="BC25" s="83"/>
      <c r="BD25" s="83"/>
      <c r="BE25" s="83"/>
      <c r="BF25" s="83" t="str">
        <f>IF(OR(ISBLANK(BE25),ISBLANK(BF10)),"",(BE25-BE24)*BF10)</f>
        <v/>
      </c>
      <c r="BG25" s="83">
        <f>BG10</f>
        <v>5</v>
      </c>
      <c r="BH25" s="83" t="str">
        <f t="shared" ca="1" si="14"/>
        <v/>
      </c>
      <c r="BI25" s="83"/>
      <c r="BJ25" s="83"/>
      <c r="BK25" s="83"/>
      <c r="BL25" s="83"/>
      <c r="BM25" s="83" t="str">
        <f>IF(OR(ISBLANK(BL25),ISBLANK(BM10)),"",(BL25-BL24)*BM10)</f>
        <v/>
      </c>
      <c r="BN25" s="83">
        <f>BN10</f>
        <v>3</v>
      </c>
      <c r="BO25" s="83" t="str">
        <f t="shared" ca="1" si="15"/>
        <v/>
      </c>
      <c r="BP25" s="83"/>
      <c r="BQ25" s="83"/>
      <c r="BR25" s="83" t="str">
        <f t="shared" ca="1" si="16"/>
        <v/>
      </c>
      <c r="BS25" s="83">
        <f>BS10</f>
        <v>4</v>
      </c>
      <c r="BT25" s="83" t="str">
        <f t="shared" ca="1" si="17"/>
        <v/>
      </c>
      <c r="BU25" s="83"/>
      <c r="BV25" s="83"/>
      <c r="BW25" s="83"/>
      <c r="BX25" s="83" t="str">
        <f>IF(OR(ISBLANK(BW25),ISBLANK(BX10)),"",(BW25-BW24)*BX10)</f>
        <v/>
      </c>
      <c r="BY25" s="83">
        <f>BY10</f>
        <v>4</v>
      </c>
      <c r="BZ25" s="83" t="str">
        <f t="shared" ca="1" si="18"/>
        <v/>
      </c>
      <c r="CA25" s="83"/>
      <c r="CB25" s="83"/>
      <c r="CC25" s="83"/>
      <c r="CD25" s="83" t="str">
        <f>IF(OR(ISBLANK(CC25),ISBLANK(CD10)),"",(CC25-CC24)*CD10)</f>
        <v/>
      </c>
      <c r="CE25" s="83">
        <f>CE10</f>
        <v>3</v>
      </c>
      <c r="CF25" s="83" t="str">
        <f t="shared" ca="1" si="19"/>
        <v/>
      </c>
      <c r="CG25" s="83"/>
      <c r="CH25" s="83"/>
      <c r="CI25" s="83" t="str">
        <f t="shared" ca="1" si="20"/>
        <v/>
      </c>
      <c r="CJ25" s="83">
        <f>CJ10</f>
        <v>4</v>
      </c>
      <c r="CK25" s="83" t="str">
        <f t="shared" ca="1" si="21"/>
        <v/>
      </c>
      <c r="CL25" s="83"/>
      <c r="CM25" s="83"/>
      <c r="CN25" s="83"/>
      <c r="CO25" s="83" t="str">
        <f>IF(OR(ISBLANK(CN25),ISBLANK(CO10)),"",(CN25-CN24)*CO10)</f>
        <v/>
      </c>
      <c r="CP25" s="83">
        <f>CP10</f>
        <v>4</v>
      </c>
      <c r="CQ25" s="83" t="str">
        <f t="shared" ca="1" si="22"/>
        <v/>
      </c>
      <c r="CR25" s="83"/>
      <c r="CS25" s="83"/>
      <c r="CT25" s="83"/>
      <c r="CU25" s="83" t="str">
        <f>IF(OR(ISBLANK(CT25),ISBLANK(CU10)),"",(CT25-CT24)*CU10)</f>
        <v/>
      </c>
      <c r="CV25" s="83">
        <f>CV10</f>
        <v>4</v>
      </c>
      <c r="CW25" s="83" t="str">
        <f t="shared" ca="1" si="23"/>
        <v/>
      </c>
      <c r="CX25" s="83"/>
      <c r="CY25" s="83"/>
      <c r="CZ25" s="83"/>
      <c r="DA25" s="83" t="str">
        <f>IF(OR(ISBLANK(CZ25),ISBLANK(DA10)),"",(CZ25-CZ24)*DA10)</f>
        <v/>
      </c>
      <c r="DB25" s="83">
        <f>DB10</f>
        <v>4</v>
      </c>
      <c r="DC25" s="83" t="str">
        <f t="shared" ca="1" si="24"/>
        <v/>
      </c>
      <c r="DD25" s="83"/>
      <c r="DE25" s="83"/>
      <c r="DF25" s="83"/>
      <c r="DG25" s="83" t="str">
        <f>IF(OR(ISBLANK(DF25),ISBLANK(DG10)),"",(DF25-DF24)*DG10)</f>
        <v/>
      </c>
      <c r="DH25" s="83">
        <f>DH10</f>
        <v>3</v>
      </c>
      <c r="DI25" s="83" t="str">
        <f t="shared" ca="1" si="25"/>
        <v/>
      </c>
      <c r="DJ25" s="83"/>
      <c r="DK25" s="83"/>
      <c r="DL25" s="83" t="str">
        <f t="shared" ca="1" si="26"/>
        <v/>
      </c>
      <c r="DM25" s="83">
        <f>DM10</f>
        <v>4</v>
      </c>
      <c r="DN25" s="83" t="str">
        <f t="shared" ca="1" si="27"/>
        <v/>
      </c>
      <c r="DO25" s="83"/>
      <c r="DP25" s="83"/>
      <c r="DQ25" s="83"/>
      <c r="DR25" s="83" t="str">
        <f>IF(OR(ISBLANK(DQ25),ISBLANK(DR10)),"",(DQ25-DQ24)*DR10)</f>
        <v/>
      </c>
      <c r="DS25" s="83">
        <f>DS10</f>
        <v>4</v>
      </c>
      <c r="DT25" s="83" t="str">
        <f t="shared" ca="1" si="28"/>
        <v/>
      </c>
      <c r="DU25" s="83"/>
      <c r="DV25" s="83"/>
      <c r="DW25" s="83"/>
      <c r="DX25" s="83" t="str">
        <f>IF(OR(ISBLANK(DW25),ISBLANK(DX10)),"",(DW25-DW24)*DX10)</f>
        <v/>
      </c>
      <c r="DY25" s="83">
        <f>DY10</f>
        <v>3</v>
      </c>
      <c r="DZ25" s="83" t="str">
        <f t="shared" ca="1" si="29"/>
        <v/>
      </c>
      <c r="EA25" s="83"/>
      <c r="EB25" s="83"/>
      <c r="EC25" s="83" t="str">
        <f t="shared" ca="1" si="30"/>
        <v/>
      </c>
      <c r="ED25" s="83">
        <f>ED10</f>
        <v>4</v>
      </c>
      <c r="EE25" s="83" t="str">
        <f t="shared" ca="1" si="31"/>
        <v/>
      </c>
      <c r="EF25" s="83"/>
      <c r="EG25" s="83"/>
      <c r="EH25" s="83"/>
      <c r="EI25" s="83" t="str">
        <f>IF(OR(ISBLANK(EH25),ISBLANK(EI10)),"",(EH25-EH24)*EI10)</f>
        <v/>
      </c>
      <c r="EJ25" s="83">
        <f>EJ10</f>
        <v>4</v>
      </c>
      <c r="EK25" s="83" t="str">
        <f t="shared" ca="1" si="32"/>
        <v/>
      </c>
      <c r="EL25" s="83"/>
      <c r="EM25" s="83"/>
      <c r="EN25" s="83"/>
      <c r="EO25" s="83" t="str">
        <f>IF(OR(ISBLANK(EN25),ISBLANK(EO10)),"",(EN25-EN24)*EO10)</f>
        <v/>
      </c>
      <c r="EP25" s="83">
        <f>EP10</f>
        <v>4</v>
      </c>
      <c r="EQ25" s="83" t="str">
        <f t="shared" ca="1" si="33"/>
        <v/>
      </c>
      <c r="ER25" s="83"/>
      <c r="ES25" s="83"/>
      <c r="ET25" s="83"/>
      <c r="EU25" s="83" t="str">
        <f>IF(OR(ISBLANK(ET25),ISBLANK(EU10)),"",(ET25-ET24)*EU10)</f>
        <v/>
      </c>
      <c r="EV25" s="83">
        <f>EV10</f>
        <v>4</v>
      </c>
      <c r="EW25" s="83" t="str">
        <f t="shared" ca="1" si="34"/>
        <v/>
      </c>
      <c r="EX25" s="83"/>
      <c r="EY25" s="83"/>
      <c r="EZ25" s="83"/>
      <c r="FA25" s="83" t="str">
        <f>IF(OR(ISBLANK(EZ25),ISBLANK(FA10)),"",(EZ25-EZ24)*FA10)</f>
        <v/>
      </c>
      <c r="FB25" s="83">
        <f>FB10</f>
        <v>4</v>
      </c>
      <c r="FC25" s="83" t="str">
        <f t="shared" ca="1" si="35"/>
        <v/>
      </c>
      <c r="FD25" s="83"/>
      <c r="FE25" s="83"/>
      <c r="FF25" s="83"/>
      <c r="FG25" s="83" t="str">
        <f>IF(OR(ISBLANK(FF25),ISBLANK(FG10)),"",(FF25-FF24)*FG10)</f>
        <v/>
      </c>
      <c r="FH25" s="83">
        <f>FH10</f>
        <v>4</v>
      </c>
      <c r="FI25" s="83" t="str">
        <f t="shared" ca="1" si="36"/>
        <v/>
      </c>
      <c r="FJ25" s="83"/>
      <c r="FK25" s="83"/>
      <c r="FL25" s="83"/>
      <c r="FM25" s="83" t="str">
        <f>IF(OR(ISBLANK(FL25),ISBLANK(FM10)),"",(FL25-FL24)*FM10)</f>
        <v/>
      </c>
      <c r="FN25" s="83">
        <f>FN10</f>
        <v>4</v>
      </c>
      <c r="FO25" s="83" t="str">
        <f t="shared" ca="1" si="37"/>
        <v/>
      </c>
      <c r="FP25" s="83"/>
      <c r="FQ25" s="83"/>
      <c r="FR25" s="83"/>
      <c r="FS25" s="83" t="str">
        <f>IF(OR(ISBLANK(FR25),ISBLANK(FS10)),"",(FR25-FR24)*FS10)</f>
        <v/>
      </c>
      <c r="FT25" s="83">
        <f>FT10</f>
        <v>4</v>
      </c>
      <c r="FU25" s="83" t="str">
        <f t="shared" ca="1" si="38"/>
        <v/>
      </c>
      <c r="FV25" s="83"/>
      <c r="FW25" s="83"/>
      <c r="FX25" s="83"/>
      <c r="FY25" s="83" t="str">
        <f>IF(OR(ISBLANK(FX25),ISBLANK(FY10)),"",(FX25-FX24)*FY10)</f>
        <v/>
      </c>
      <c r="FZ25" s="83">
        <f>FZ10</f>
        <v>5</v>
      </c>
      <c r="GA25" s="83" t="str">
        <f t="shared" ca="1" si="39"/>
        <v/>
      </c>
      <c r="GB25" s="83"/>
      <c r="GC25" s="83"/>
      <c r="GD25" s="83"/>
      <c r="GE25" s="83" t="str">
        <f>IF(OR(ISBLANK(GD25),ISBLANK(GE10)),"",(GD25-GD24)*GE10)</f>
        <v/>
      </c>
      <c r="GF25" s="83"/>
      <c r="GG25" s="83">
        <f>GG10</f>
        <v>5</v>
      </c>
      <c r="GH25" s="83" t="str">
        <f t="shared" ca="1" si="40"/>
        <v/>
      </c>
      <c r="GI25" s="83"/>
      <c r="GJ25" s="83"/>
      <c r="GK25" s="83"/>
      <c r="GL25" s="83" t="str">
        <f>IF(OR(ISBLANK(GK25),ISBLANK(GL10)),"",(GK25-GK24)*GL10)</f>
        <v/>
      </c>
      <c r="GM25" s="83"/>
      <c r="GN25" s="83">
        <f>GN10</f>
        <v>3</v>
      </c>
      <c r="GO25" s="83" t="str">
        <f t="shared" ca="1" si="41"/>
        <v/>
      </c>
      <c r="GP25" s="83"/>
      <c r="GQ25" s="83"/>
      <c r="GR25" s="83" t="str">
        <f t="shared" ca="1" si="42"/>
        <v/>
      </c>
      <c r="GS25" s="83">
        <f>GS10</f>
        <v>5</v>
      </c>
      <c r="GT25" s="83" t="str">
        <f t="shared" ca="1" si="43"/>
        <v/>
      </c>
      <c r="GU25" s="83"/>
      <c r="GV25" s="83"/>
      <c r="GW25" s="83"/>
      <c r="GX25" s="83" t="str">
        <f>IF(OR(ISBLANK(GW25),ISBLANK(GX10)),"",(GW25-GW24)*GX10)</f>
        <v/>
      </c>
      <c r="GY25" s="83"/>
      <c r="GZ25" s="83">
        <f>GZ10</f>
        <v>5</v>
      </c>
      <c r="HA25" s="83" t="str">
        <f t="shared" ca="1" si="44"/>
        <v/>
      </c>
      <c r="HB25" s="83"/>
      <c r="HC25" s="83"/>
      <c r="HD25" s="83"/>
      <c r="HE25" s="83" t="str">
        <f>IF(OR(ISBLANK(HD25),ISBLANK(HE10)),"",(HD25-HD24)*HE10)</f>
        <v/>
      </c>
      <c r="HF25" s="83"/>
      <c r="HG25" s="83">
        <f>HG10</f>
        <v>3</v>
      </c>
      <c r="HH25" s="83" t="str">
        <f t="shared" ca="1" si="45"/>
        <v/>
      </c>
      <c r="HI25" s="83"/>
      <c r="HJ25" s="83"/>
      <c r="HK25" s="83" t="str">
        <f t="shared" ca="1" si="46"/>
        <v/>
      </c>
      <c r="HL25" s="83">
        <f>HL10</f>
        <v>5</v>
      </c>
      <c r="HM25" s="83" t="str">
        <f t="shared" ca="1" si="47"/>
        <v/>
      </c>
      <c r="HN25" s="83"/>
      <c r="HO25" s="83"/>
      <c r="HP25" s="83"/>
      <c r="HQ25" s="83" t="str">
        <f>IF(OR(ISBLANK(HP25),ISBLANK(HQ10)),"",(HP25-HP24)*HQ10)</f>
        <v/>
      </c>
      <c r="HR25" s="83"/>
      <c r="HS25" s="83">
        <f>HS10</f>
        <v>5</v>
      </c>
      <c r="HT25" s="83" t="str">
        <f t="shared" ca="1" si="48"/>
        <v/>
      </c>
      <c r="HU25" s="83"/>
      <c r="HV25" s="83"/>
      <c r="HW25" s="83"/>
      <c r="HX25" s="83" t="str">
        <f>IF(OR(ISBLANK(HW25),ISBLANK(HX10)),"",(HW25-HW24)*HX10)</f>
        <v/>
      </c>
      <c r="HY25" s="83"/>
      <c r="HZ25" s="83">
        <f>HZ10</f>
        <v>4</v>
      </c>
      <c r="IA25" s="83" t="str">
        <f t="shared" ca="1" si="49"/>
        <v/>
      </c>
      <c r="IB25" s="83"/>
      <c r="IC25" s="83"/>
      <c r="ID25" s="83"/>
      <c r="IE25" s="83" t="str">
        <f>IF(OR(ISBLANK(ID25),ISBLANK(IE10)),"",(ID25-ID24)*IE10)</f>
        <v/>
      </c>
      <c r="IF25" s="83">
        <f>IF10</f>
        <v>4</v>
      </c>
      <c r="IG25" s="83" t="str">
        <f t="shared" ca="1" si="50"/>
        <v/>
      </c>
      <c r="IH25" s="83"/>
      <c r="II25" s="83"/>
      <c r="IJ25" s="83"/>
      <c r="IK25" s="83" t="str">
        <f>IF(OR(ISBLANK(IJ25),ISBLANK(IK10)),"",(IJ25-IJ24)*IK10)</f>
        <v/>
      </c>
      <c r="IL25" s="83">
        <f>IL10</f>
        <v>4</v>
      </c>
      <c r="IM25" s="83" t="str">
        <f t="shared" ca="1" si="51"/>
        <v/>
      </c>
      <c r="IN25" s="83"/>
      <c r="IO25" s="83"/>
      <c r="IP25" s="83"/>
      <c r="IQ25" s="83" t="str">
        <f>IF(OR(ISBLANK(IP25),ISBLANK(IQ10)),"",(IP25-IP24)*IQ10)</f>
        <v/>
      </c>
      <c r="IR25" s="83">
        <f>IR10</f>
        <v>4</v>
      </c>
      <c r="IS25" s="83" t="str">
        <f t="shared" ca="1" si="52"/>
        <v/>
      </c>
      <c r="IT25" s="83"/>
      <c r="IU25" s="83"/>
      <c r="IV25" s="83"/>
      <c r="IW25" s="83" t="str">
        <f>IF(OR(ISBLANK(IV25),ISBLANK(IW10)),"",(IV25-IV24)*IW10)</f>
        <v/>
      </c>
      <c r="IX25" s="83">
        <f>IX10</f>
        <v>4</v>
      </c>
      <c r="IY25" s="83" t="str">
        <f t="shared" ca="1" si="53"/>
        <v/>
      </c>
      <c r="IZ25" s="83"/>
      <c r="JA25" s="83"/>
      <c r="JB25" s="83"/>
      <c r="JC25" s="83" t="str">
        <f>IF(OR(ISBLANK(JB25),ISBLANK(JC10)),"",(JB25-JB24)*JC10)</f>
        <v/>
      </c>
      <c r="JD25" s="83">
        <f>JD10</f>
        <v>4</v>
      </c>
      <c r="JE25" s="83" t="str">
        <f t="shared" ca="1" si="54"/>
        <v/>
      </c>
      <c r="JF25" s="83"/>
      <c r="JG25" s="83"/>
      <c r="JH25" s="83"/>
      <c r="JI25" s="83" t="str">
        <f>IF(OR(ISBLANK(JH25),ISBLANK(JI10)),"",(JH25-JH24)*JI10)</f>
        <v/>
      </c>
      <c r="JJ25" s="83">
        <f>JJ10</f>
        <v>4</v>
      </c>
      <c r="JK25" s="83" t="str">
        <f t="shared" ca="1" si="55"/>
        <v/>
      </c>
      <c r="JL25" s="83"/>
      <c r="JM25" s="83"/>
      <c r="JN25" s="83"/>
      <c r="JO25" s="83" t="str">
        <f>IF(OR(ISBLANK(JN25),ISBLANK(JO10)),"",(JN25-JN24)*JO10)</f>
        <v/>
      </c>
      <c r="JP25" s="83">
        <f>JP10</f>
        <v>4</v>
      </c>
      <c r="JQ25" s="83" t="str">
        <f t="shared" ca="1" si="56"/>
        <v/>
      </c>
      <c r="JR25" s="83"/>
      <c r="JS25" s="83"/>
      <c r="JT25" s="83"/>
      <c r="JU25" s="83" t="str">
        <f>IF(OR(ISBLANK(JT25),ISBLANK(JU10)),"",(JT25-JT24)*JU10)</f>
        <v/>
      </c>
      <c r="JV25" s="83">
        <f>JV10</f>
        <v>4</v>
      </c>
      <c r="JW25" s="83" t="str">
        <f t="shared" ca="1" si="57"/>
        <v/>
      </c>
      <c r="JX25" s="83"/>
      <c r="JY25" s="83"/>
      <c r="JZ25" s="83"/>
      <c r="KA25" s="83" t="str">
        <f>IF(OR(ISBLANK(JZ25),ISBLANK(KA10)),"",(JZ25-JZ24)*KA10)</f>
        <v/>
      </c>
      <c r="KB25" s="83">
        <f>KB10</f>
        <v>4</v>
      </c>
      <c r="KC25" s="83" t="str">
        <f t="shared" ca="1" si="58"/>
        <v/>
      </c>
      <c r="KD25" s="83"/>
      <c r="KE25" s="83"/>
      <c r="KF25" s="83"/>
      <c r="KG25" s="83" t="str">
        <f>IF(OR(ISBLANK(KF25),ISBLANK(KG10)),"",(KF25-KF24)*KG10)</f>
        <v/>
      </c>
      <c r="KH25" s="83">
        <f>KH10</f>
        <v>3</v>
      </c>
      <c r="KI25" s="83" t="str">
        <f t="shared" ca="1" si="59"/>
        <v/>
      </c>
      <c r="KJ25" s="83"/>
      <c r="KK25" s="83"/>
      <c r="KL25" s="83" t="str">
        <f t="shared" ca="1" si="60"/>
        <v/>
      </c>
      <c r="KM25" s="83">
        <f>KM10</f>
        <v>4</v>
      </c>
      <c r="KN25" s="83" t="str">
        <f t="shared" ca="1" si="61"/>
        <v/>
      </c>
      <c r="KO25" s="83"/>
      <c r="KP25" s="83"/>
      <c r="KQ25" s="83"/>
      <c r="KR25" s="83" t="str">
        <f>IF(OR(ISBLANK(KQ25),ISBLANK(KR10)),"",(KQ25-KQ24)*KR10)</f>
        <v/>
      </c>
      <c r="KS25" s="83">
        <f>KS10</f>
        <v>4</v>
      </c>
      <c r="KT25" s="83" t="str">
        <f t="shared" ca="1" si="62"/>
        <v/>
      </c>
      <c r="KU25" s="83"/>
      <c r="KV25" s="83"/>
      <c r="KW25" s="83"/>
      <c r="KX25" s="83" t="str">
        <f>IF(OR(ISBLANK(KW25),ISBLANK(KX10)),"",(KW25-KW24)*KX10)</f>
        <v/>
      </c>
      <c r="KY25" s="83">
        <f>KY10</f>
        <v>4</v>
      </c>
      <c r="KZ25" s="83" t="str">
        <f t="shared" ca="1" si="63"/>
        <v/>
      </c>
      <c r="LA25" s="83"/>
      <c r="LB25" s="83"/>
      <c r="LC25" s="83"/>
      <c r="LD25" s="83" t="str">
        <f>IF(OR(ISBLANK(LC25),ISBLANK(LD10)),"",(LC25-LC24)*LD10)</f>
        <v/>
      </c>
      <c r="LE25" s="83">
        <f>LE10</f>
        <v>4</v>
      </c>
      <c r="LF25" s="83" t="str">
        <f t="shared" ca="1" si="64"/>
        <v/>
      </c>
      <c r="LG25" s="83"/>
      <c r="LH25" s="83"/>
      <c r="LI25" s="83"/>
      <c r="LJ25" s="83" t="str">
        <f>IF(OR(ISBLANK(LI25),ISBLANK(LJ10)),"",(LI25-LI24)*LJ10)</f>
        <v/>
      </c>
      <c r="LK25" s="83">
        <f>LK10</f>
        <v>4</v>
      </c>
      <c r="LL25" s="83" t="str">
        <f t="shared" ca="1" si="65"/>
        <v/>
      </c>
      <c r="LM25" s="83"/>
      <c r="LN25" s="83"/>
      <c r="LO25" s="83"/>
      <c r="LP25" s="83" t="str">
        <f>IF(OR(ISBLANK(LO25),ISBLANK(LP10)),"",(LO25-LO24)*LP10)</f>
        <v/>
      </c>
      <c r="LQ25" s="83">
        <f>LQ10</f>
        <v>4</v>
      </c>
      <c r="LR25" s="83" t="str">
        <f t="shared" ca="1" si="66"/>
        <v/>
      </c>
      <c r="LS25" s="83"/>
      <c r="LT25" s="83"/>
      <c r="LU25" s="83"/>
      <c r="LV25" s="83" t="str">
        <f>IF(OR(ISBLANK(LU25),ISBLANK(LV10)),"",(LU25-LU24)*LV10)</f>
        <v/>
      </c>
      <c r="LW25" s="83">
        <f>LW10</f>
        <v>4</v>
      </c>
      <c r="LX25" s="83" t="str">
        <f t="shared" ca="1" si="67"/>
        <v/>
      </c>
      <c r="LY25" s="83"/>
      <c r="LZ25" s="83"/>
      <c r="MA25" s="83"/>
      <c r="MB25" s="83" t="str">
        <f>IF(OR(ISBLANK(MA25),ISBLANK(MB10)),"",(MA25-MA24)*MB10)</f>
        <v/>
      </c>
      <c r="MC25" s="83">
        <f>MC10</f>
        <v>4</v>
      </c>
      <c r="MD25" s="83" t="str">
        <f t="shared" ca="1" si="68"/>
        <v/>
      </c>
      <c r="ME25" s="83"/>
      <c r="MF25" s="83"/>
      <c r="MG25" s="83"/>
      <c r="MH25" s="83" t="str">
        <f>IF(OR(ISBLANK(MG25),ISBLANK(MH10)),"",(MG25-MG24)*MH10)</f>
        <v/>
      </c>
      <c r="MI25" s="83">
        <f>MI10</f>
        <v>3</v>
      </c>
      <c r="MJ25" s="83" t="str">
        <f t="shared" ca="1" si="69"/>
        <v/>
      </c>
      <c r="MK25" s="83"/>
      <c r="ML25" s="83"/>
      <c r="MM25" s="83" t="str">
        <f t="shared" ca="1" si="70"/>
        <v/>
      </c>
      <c r="MN25" s="83">
        <f>MN10</f>
        <v>4</v>
      </c>
      <c r="MO25" s="83" t="str">
        <f t="shared" ca="1" si="71"/>
        <v/>
      </c>
      <c r="MP25" s="83"/>
      <c r="MQ25" s="83"/>
      <c r="MR25" s="83"/>
      <c r="MS25" s="83" t="str">
        <f>IF(OR(ISBLANK(MR25),ISBLANK(MS10)),"",(MR25-MR24)*MS10)</f>
        <v/>
      </c>
      <c r="MT25" s="83">
        <f>MT10</f>
        <v>4</v>
      </c>
      <c r="MU25" s="83" t="str">
        <f t="shared" ca="1" si="72"/>
        <v/>
      </c>
      <c r="MV25" s="83"/>
      <c r="MW25" s="83"/>
      <c r="MX25" s="83"/>
      <c r="MY25" s="83" t="str">
        <f>IF(OR(ISBLANK(MX25),ISBLANK(MY10)),"",(MX25-MX24)*MY10)</f>
        <v/>
      </c>
      <c r="MZ25" s="83">
        <f>MZ10</f>
        <v>3</v>
      </c>
      <c r="NA25" s="83" t="str">
        <f t="shared" ca="1" si="73"/>
        <v/>
      </c>
      <c r="NB25" s="83"/>
      <c r="NC25" s="83"/>
      <c r="ND25" s="83" t="str">
        <f t="shared" ca="1" si="74"/>
        <v/>
      </c>
      <c r="NE25" s="83">
        <f>NE10</f>
        <v>4</v>
      </c>
      <c r="NF25" s="83" t="str">
        <f t="shared" ca="1" si="75"/>
        <v/>
      </c>
      <c r="NG25" s="83"/>
      <c r="NH25" s="83"/>
      <c r="NI25" s="83"/>
      <c r="NJ25" s="83" t="str">
        <f>IF(OR(ISBLANK(NI25),ISBLANK(NJ10)),"",(NI25-NI24)*NJ10)</f>
        <v/>
      </c>
      <c r="NK25" s="83">
        <f>NK10</f>
        <v>4</v>
      </c>
      <c r="NL25" s="83" t="str">
        <f t="shared" ca="1" si="76"/>
        <v/>
      </c>
      <c r="NM25" s="83"/>
      <c r="NN25" s="83"/>
      <c r="NO25" s="83"/>
      <c r="NP25" s="83" t="str">
        <f>IF(OR(ISBLANK(NO25),ISBLANK(NP10)),"",(NO25-NO24)*NP10)</f>
        <v/>
      </c>
      <c r="NQ25" s="83">
        <f>NQ10</f>
        <v>3</v>
      </c>
      <c r="NR25" s="83" t="str">
        <f t="shared" ca="1" si="77"/>
        <v/>
      </c>
      <c r="NS25" s="83"/>
      <c r="NT25" s="83"/>
      <c r="NU25" s="83"/>
      <c r="NV25" s="83"/>
      <c r="NW25" s="83" t="str">
        <f>IF(OR(ISBLANK(NV25),ISBLANK(NW10)),"",(NV25-NV24)*NW10)</f>
        <v/>
      </c>
      <c r="NX25" s="83">
        <f>NX10</f>
        <v>3</v>
      </c>
      <c r="NY25" s="83" t="str">
        <f t="shared" ca="1" si="78"/>
        <v/>
      </c>
      <c r="NZ25" s="83"/>
      <c r="OA25" s="83"/>
      <c r="OB25" s="83"/>
      <c r="OC25" s="83"/>
      <c r="OD25" s="83" t="str">
        <f>IF(OR(ISBLANK(OC25),ISBLANK(OD10)),"",(OC25-OC24)*OD10)</f>
        <v/>
      </c>
      <c r="OE25" s="83">
        <f>OE10</f>
        <v>3</v>
      </c>
      <c r="OF25" s="83" t="str">
        <f t="shared" ca="1" si="79"/>
        <v/>
      </c>
      <c r="OG25" s="83"/>
      <c r="OH25" s="83"/>
      <c r="OI25" s="83" t="str">
        <f t="shared" ca="1" si="80"/>
        <v/>
      </c>
      <c r="OJ25" s="83">
        <f>OJ10</f>
        <v>5</v>
      </c>
      <c r="OK25" s="83" t="str">
        <f t="shared" ca="1" si="81"/>
        <v/>
      </c>
      <c r="OL25" s="83"/>
      <c r="OM25" s="83"/>
      <c r="ON25" s="83"/>
      <c r="OO25" s="83" t="str">
        <f>IF(OR(ISBLANK(ON25),ISBLANK(OO10)),"",(ON25-ON24)*OO10)</f>
        <v/>
      </c>
      <c r="OP25" s="83"/>
      <c r="OQ25" s="83">
        <f>OQ10</f>
        <v>5</v>
      </c>
      <c r="OR25" s="83" t="str">
        <f t="shared" ca="1" si="82"/>
        <v/>
      </c>
      <c r="OS25" s="83"/>
      <c r="OT25" s="83"/>
      <c r="OU25" s="83"/>
      <c r="OV25" s="83" t="str">
        <f>IF(OR(ISBLANK(OU25),ISBLANK(OV10)),"",(OU25-OU24)*OV10)</f>
        <v/>
      </c>
      <c r="OW25" s="83"/>
      <c r="OX25" s="83">
        <f>OX10</f>
        <v>3</v>
      </c>
      <c r="OY25" s="83" t="str">
        <f t="shared" ca="1" si="83"/>
        <v/>
      </c>
      <c r="OZ25" s="83"/>
      <c r="PA25" s="83"/>
      <c r="PB25" s="83" t="str">
        <f t="shared" ca="1" si="84"/>
        <v/>
      </c>
      <c r="PC25" s="83">
        <f>PC10</f>
        <v>4</v>
      </c>
      <c r="PD25" s="83" t="str">
        <f t="shared" ca="1" si="85"/>
        <v/>
      </c>
      <c r="PE25" s="83"/>
      <c r="PF25" s="83"/>
      <c r="PG25" s="83"/>
      <c r="PH25" s="83" t="str">
        <f>IF(OR(ISBLANK(PG25),ISBLANK(PH10)),"",(PG25-PG24)*PH10)</f>
        <v/>
      </c>
      <c r="PI25" s="83">
        <f>PI10</f>
        <v>4</v>
      </c>
      <c r="PJ25" s="83" t="str">
        <f t="shared" ca="1" si="86"/>
        <v/>
      </c>
      <c r="PK25" s="83"/>
      <c r="PL25" s="83"/>
      <c r="PM25" s="83"/>
      <c r="PN25" s="83" t="str">
        <f>IF(OR(ISBLANK(PM25),ISBLANK(PN10)),"",(PM25-PM24)*PN10)</f>
        <v/>
      </c>
      <c r="PO25" s="83">
        <f>PO10</f>
        <v>3</v>
      </c>
      <c r="PP25" s="83" t="str">
        <f t="shared" ca="1" si="87"/>
        <v/>
      </c>
      <c r="PQ25" s="83"/>
      <c r="PR25" s="83"/>
      <c r="PS25" s="83" t="str">
        <f t="shared" ca="1" si="88"/>
        <v/>
      </c>
      <c r="PT25" s="83">
        <f>PT10</f>
        <v>4</v>
      </c>
      <c r="PU25" s="83" t="str">
        <f t="shared" ca="1" si="89"/>
        <v/>
      </c>
      <c r="PV25" s="83"/>
      <c r="PW25" s="83"/>
      <c r="PX25" s="83"/>
      <c r="PY25" s="83" t="str">
        <f>IF(OR(ISBLANK(PX25),ISBLANK(PY10)),"",(PX25-PX24)*PY10)</f>
        <v/>
      </c>
      <c r="PZ25" s="83">
        <f>PZ10</f>
        <v>4</v>
      </c>
      <c r="QA25" s="83" t="str">
        <f t="shared" ca="1" si="90"/>
        <v/>
      </c>
      <c r="QB25" s="83"/>
      <c r="QC25" s="83"/>
      <c r="QD25" s="83"/>
      <c r="QE25" s="83" t="str">
        <f>IF(OR(ISBLANK(QD25),ISBLANK(QE10)),"",(QD25-QD24)*QE10)</f>
        <v/>
      </c>
    </row>
    <row r="26" spans="2:447" x14ac:dyDescent="0.25">
      <c r="B26" s="104">
        <v>15</v>
      </c>
      <c r="C26" s="83">
        <f>C10</f>
        <v>3</v>
      </c>
      <c r="D26" s="83" t="str">
        <f t="shared" ca="1" si="0"/>
        <v/>
      </c>
      <c r="E26" s="83"/>
      <c r="F26" s="83"/>
      <c r="G26" s="83" t="str">
        <f t="shared" ca="1" si="91"/>
        <v/>
      </c>
      <c r="H26" s="83" t="str">
        <f t="shared" ca="1" si="2"/>
        <v/>
      </c>
      <c r="I26" s="83">
        <f>I10</f>
        <v>1</v>
      </c>
      <c r="J26" s="83" t="str">
        <f t="shared" ca="1" si="3"/>
        <v/>
      </c>
      <c r="K26" s="83" t="str">
        <f t="shared" si="4"/>
        <v/>
      </c>
      <c r="L26" s="83"/>
      <c r="M26" s="83"/>
      <c r="N26" s="83">
        <f>N10</f>
        <v>5</v>
      </c>
      <c r="O26" s="83" t="str">
        <f t="shared" ca="1" si="5"/>
        <v/>
      </c>
      <c r="P26" s="83"/>
      <c r="Q26" s="83"/>
      <c r="R26" s="83"/>
      <c r="S26" s="83" t="str">
        <f>IF(OR(ISBLANK(R26),ISBLANK(S10)),"",(R26-R25)*S10)</f>
        <v/>
      </c>
      <c r="T26" s="83"/>
      <c r="U26" s="83">
        <f>U10</f>
        <v>5</v>
      </c>
      <c r="V26" s="83" t="str">
        <f t="shared" ca="1" si="6"/>
        <v/>
      </c>
      <c r="W26" s="83"/>
      <c r="X26" s="83"/>
      <c r="Y26" s="83"/>
      <c r="Z26" s="83" t="str">
        <f>IF(OR(ISBLANK(Y26),ISBLANK(Z10)),"",(Y26-Y25)*Z10)</f>
        <v/>
      </c>
      <c r="AA26" s="83"/>
      <c r="AB26" s="83">
        <f>AB10</f>
        <v>3</v>
      </c>
      <c r="AC26" s="83" t="str">
        <f t="shared" ca="1" si="7"/>
        <v/>
      </c>
      <c r="AD26" s="83"/>
      <c r="AE26" s="83"/>
      <c r="AF26" s="83" t="str">
        <f t="shared" ca="1" si="8"/>
        <v/>
      </c>
      <c r="AG26" s="83">
        <f>AG10</f>
        <v>5</v>
      </c>
      <c r="AH26" s="83" t="str">
        <f t="shared" ca="1" si="9"/>
        <v/>
      </c>
      <c r="AI26" s="83"/>
      <c r="AJ26" s="83"/>
      <c r="AK26" s="83"/>
      <c r="AL26" s="83"/>
      <c r="AM26" s="83" t="str">
        <f>IF(OR(ISBLANK(AL26),ISBLANK(AM10)),"",(AL26-AL25)*AM10)</f>
        <v/>
      </c>
      <c r="AN26" s="83">
        <f>AN10</f>
        <v>5</v>
      </c>
      <c r="AO26" s="83" t="str">
        <f t="shared" ca="1" si="10"/>
        <v/>
      </c>
      <c r="AP26" s="83"/>
      <c r="AQ26" s="83"/>
      <c r="AR26" s="83"/>
      <c r="AS26" s="83"/>
      <c r="AT26" s="83" t="str">
        <f>IF(OR(ISBLANK(AS26),ISBLANK(AT10)),"",(AS26-AS25)*AT10)</f>
        <v/>
      </c>
      <c r="AU26" s="83">
        <f>AU10</f>
        <v>3</v>
      </c>
      <c r="AV26" s="83" t="str">
        <f t="shared" ca="1" si="11"/>
        <v/>
      </c>
      <c r="AW26" s="83"/>
      <c r="AX26" s="83"/>
      <c r="AY26" s="83" t="str">
        <f t="shared" ca="1" si="12"/>
        <v/>
      </c>
      <c r="AZ26" s="83">
        <f>AZ10</f>
        <v>5</v>
      </c>
      <c r="BA26" s="83" t="str">
        <f t="shared" ca="1" si="13"/>
        <v/>
      </c>
      <c r="BB26" s="83"/>
      <c r="BC26" s="83"/>
      <c r="BD26" s="83"/>
      <c r="BE26" s="83"/>
      <c r="BF26" s="83" t="str">
        <f>IF(OR(ISBLANK(BE26),ISBLANK(BF10)),"",(BE26-BE25)*BF10)</f>
        <v/>
      </c>
      <c r="BG26" s="83">
        <f>BG10</f>
        <v>5</v>
      </c>
      <c r="BH26" s="83" t="str">
        <f t="shared" ca="1" si="14"/>
        <v/>
      </c>
      <c r="BI26" s="83"/>
      <c r="BJ26" s="83"/>
      <c r="BK26" s="83"/>
      <c r="BL26" s="83"/>
      <c r="BM26" s="83" t="str">
        <f>IF(OR(ISBLANK(BL26),ISBLANK(BM10)),"",(BL26-BL25)*BM10)</f>
        <v/>
      </c>
      <c r="BN26" s="83">
        <f>BN10</f>
        <v>3</v>
      </c>
      <c r="BO26" s="83" t="str">
        <f t="shared" ca="1" si="15"/>
        <v/>
      </c>
      <c r="BP26" s="83"/>
      <c r="BQ26" s="83"/>
      <c r="BR26" s="83" t="str">
        <f t="shared" ca="1" si="16"/>
        <v/>
      </c>
      <c r="BS26" s="83">
        <f>BS10</f>
        <v>4</v>
      </c>
      <c r="BT26" s="83" t="str">
        <f t="shared" ca="1" si="17"/>
        <v/>
      </c>
      <c r="BU26" s="83"/>
      <c r="BV26" s="83"/>
      <c r="BW26" s="83"/>
      <c r="BX26" s="83" t="str">
        <f>IF(OR(ISBLANK(BW26),ISBLANK(BX10)),"",(BW26-BW25)*BX10)</f>
        <v/>
      </c>
      <c r="BY26" s="83">
        <f>BY10</f>
        <v>4</v>
      </c>
      <c r="BZ26" s="83" t="str">
        <f t="shared" ca="1" si="18"/>
        <v/>
      </c>
      <c r="CA26" s="83"/>
      <c r="CB26" s="83"/>
      <c r="CC26" s="83"/>
      <c r="CD26" s="83" t="str">
        <f>IF(OR(ISBLANK(CC26),ISBLANK(CD10)),"",(CC26-CC25)*CD10)</f>
        <v/>
      </c>
      <c r="CE26" s="83">
        <f>CE10</f>
        <v>3</v>
      </c>
      <c r="CF26" s="83" t="str">
        <f t="shared" ca="1" si="19"/>
        <v/>
      </c>
      <c r="CG26" s="83"/>
      <c r="CH26" s="83"/>
      <c r="CI26" s="83" t="str">
        <f t="shared" ca="1" si="20"/>
        <v/>
      </c>
      <c r="CJ26" s="83">
        <f>CJ10</f>
        <v>4</v>
      </c>
      <c r="CK26" s="83" t="str">
        <f t="shared" ca="1" si="21"/>
        <v/>
      </c>
      <c r="CL26" s="83"/>
      <c r="CM26" s="83"/>
      <c r="CN26" s="83"/>
      <c r="CO26" s="83" t="str">
        <f>IF(OR(ISBLANK(CN26),ISBLANK(CO10)),"",(CN26-CN25)*CO10)</f>
        <v/>
      </c>
      <c r="CP26" s="83">
        <f>CP10</f>
        <v>4</v>
      </c>
      <c r="CQ26" s="83" t="str">
        <f t="shared" ca="1" si="22"/>
        <v/>
      </c>
      <c r="CR26" s="83"/>
      <c r="CS26" s="83"/>
      <c r="CT26" s="83"/>
      <c r="CU26" s="83" t="str">
        <f>IF(OR(ISBLANK(CT26),ISBLANK(CU10)),"",(CT26-CT25)*CU10)</f>
        <v/>
      </c>
      <c r="CV26" s="83">
        <f>CV10</f>
        <v>4</v>
      </c>
      <c r="CW26" s="83" t="str">
        <f t="shared" ca="1" si="23"/>
        <v/>
      </c>
      <c r="CX26" s="83"/>
      <c r="CY26" s="83"/>
      <c r="CZ26" s="83"/>
      <c r="DA26" s="83" t="str">
        <f>IF(OR(ISBLANK(CZ26),ISBLANK(DA10)),"",(CZ26-CZ25)*DA10)</f>
        <v/>
      </c>
      <c r="DB26" s="83">
        <f>DB10</f>
        <v>4</v>
      </c>
      <c r="DC26" s="83" t="str">
        <f t="shared" ca="1" si="24"/>
        <v/>
      </c>
      <c r="DD26" s="83"/>
      <c r="DE26" s="83"/>
      <c r="DF26" s="83"/>
      <c r="DG26" s="83" t="str">
        <f>IF(OR(ISBLANK(DF26),ISBLANK(DG10)),"",(DF26-DF25)*DG10)</f>
        <v/>
      </c>
      <c r="DH26" s="83">
        <f>DH10</f>
        <v>3</v>
      </c>
      <c r="DI26" s="83" t="str">
        <f t="shared" ca="1" si="25"/>
        <v/>
      </c>
      <c r="DJ26" s="83"/>
      <c r="DK26" s="83"/>
      <c r="DL26" s="83" t="str">
        <f t="shared" ca="1" si="26"/>
        <v/>
      </c>
      <c r="DM26" s="83">
        <f>DM10</f>
        <v>4</v>
      </c>
      <c r="DN26" s="83" t="str">
        <f t="shared" ca="1" si="27"/>
        <v/>
      </c>
      <c r="DO26" s="83"/>
      <c r="DP26" s="83"/>
      <c r="DQ26" s="83"/>
      <c r="DR26" s="83" t="str">
        <f>IF(OR(ISBLANK(DQ26),ISBLANK(DR10)),"",(DQ26-DQ25)*DR10)</f>
        <v/>
      </c>
      <c r="DS26" s="83">
        <f>DS10</f>
        <v>4</v>
      </c>
      <c r="DT26" s="83" t="str">
        <f t="shared" ca="1" si="28"/>
        <v/>
      </c>
      <c r="DU26" s="83"/>
      <c r="DV26" s="83"/>
      <c r="DW26" s="83"/>
      <c r="DX26" s="83" t="str">
        <f>IF(OR(ISBLANK(DW26),ISBLANK(DX10)),"",(DW26-DW25)*DX10)</f>
        <v/>
      </c>
      <c r="DY26" s="83">
        <f>DY10</f>
        <v>3</v>
      </c>
      <c r="DZ26" s="83" t="str">
        <f t="shared" ca="1" si="29"/>
        <v/>
      </c>
      <c r="EA26" s="83"/>
      <c r="EB26" s="83"/>
      <c r="EC26" s="83" t="str">
        <f t="shared" ca="1" si="30"/>
        <v/>
      </c>
      <c r="ED26" s="83">
        <f>ED10</f>
        <v>4</v>
      </c>
      <c r="EE26" s="83" t="str">
        <f t="shared" ca="1" si="31"/>
        <v/>
      </c>
      <c r="EF26" s="83"/>
      <c r="EG26" s="83"/>
      <c r="EH26" s="83"/>
      <c r="EI26" s="83" t="str">
        <f>IF(OR(ISBLANK(EH26),ISBLANK(EI10)),"",(EH26-EH25)*EI10)</f>
        <v/>
      </c>
      <c r="EJ26" s="83">
        <f>EJ10</f>
        <v>4</v>
      </c>
      <c r="EK26" s="83" t="str">
        <f t="shared" ca="1" si="32"/>
        <v/>
      </c>
      <c r="EL26" s="83"/>
      <c r="EM26" s="83"/>
      <c r="EN26" s="83"/>
      <c r="EO26" s="83" t="str">
        <f>IF(OR(ISBLANK(EN26),ISBLANK(EO10)),"",(EN26-EN25)*EO10)</f>
        <v/>
      </c>
      <c r="EP26" s="83">
        <f>EP10</f>
        <v>4</v>
      </c>
      <c r="EQ26" s="83" t="str">
        <f t="shared" ca="1" si="33"/>
        <v/>
      </c>
      <c r="ER26" s="83"/>
      <c r="ES26" s="83"/>
      <c r="ET26" s="83"/>
      <c r="EU26" s="83" t="str">
        <f>IF(OR(ISBLANK(ET26),ISBLANK(EU10)),"",(ET26-ET25)*EU10)</f>
        <v/>
      </c>
      <c r="EV26" s="83">
        <f>EV10</f>
        <v>4</v>
      </c>
      <c r="EW26" s="83" t="str">
        <f t="shared" ca="1" si="34"/>
        <v/>
      </c>
      <c r="EX26" s="83"/>
      <c r="EY26" s="83"/>
      <c r="EZ26" s="83"/>
      <c r="FA26" s="83" t="str">
        <f>IF(OR(ISBLANK(EZ26),ISBLANK(FA10)),"",(EZ26-EZ25)*FA10)</f>
        <v/>
      </c>
      <c r="FB26" s="83">
        <f>FB10</f>
        <v>4</v>
      </c>
      <c r="FC26" s="83" t="str">
        <f t="shared" ca="1" si="35"/>
        <v/>
      </c>
      <c r="FD26" s="83"/>
      <c r="FE26" s="83"/>
      <c r="FF26" s="83"/>
      <c r="FG26" s="83" t="str">
        <f>IF(OR(ISBLANK(FF26),ISBLANK(FG10)),"",(FF26-FF25)*FG10)</f>
        <v/>
      </c>
      <c r="FH26" s="83">
        <f>FH10</f>
        <v>4</v>
      </c>
      <c r="FI26" s="83" t="str">
        <f t="shared" ca="1" si="36"/>
        <v/>
      </c>
      <c r="FJ26" s="83"/>
      <c r="FK26" s="83"/>
      <c r="FL26" s="83"/>
      <c r="FM26" s="83" t="str">
        <f>IF(OR(ISBLANK(FL26),ISBLANK(FM10)),"",(FL26-FL25)*FM10)</f>
        <v/>
      </c>
      <c r="FN26" s="83">
        <f>FN10</f>
        <v>4</v>
      </c>
      <c r="FO26" s="83" t="str">
        <f t="shared" ca="1" si="37"/>
        <v/>
      </c>
      <c r="FP26" s="83"/>
      <c r="FQ26" s="83"/>
      <c r="FR26" s="83"/>
      <c r="FS26" s="83" t="str">
        <f>IF(OR(ISBLANK(FR26),ISBLANK(FS10)),"",(FR26-FR25)*FS10)</f>
        <v/>
      </c>
      <c r="FT26" s="83">
        <f>FT10</f>
        <v>4</v>
      </c>
      <c r="FU26" s="83" t="str">
        <f t="shared" ca="1" si="38"/>
        <v/>
      </c>
      <c r="FV26" s="83"/>
      <c r="FW26" s="83"/>
      <c r="FX26" s="83"/>
      <c r="FY26" s="83" t="str">
        <f>IF(OR(ISBLANK(FX26),ISBLANK(FY10)),"",(FX26-FX25)*FY10)</f>
        <v/>
      </c>
      <c r="FZ26" s="83">
        <f>FZ10</f>
        <v>5</v>
      </c>
      <c r="GA26" s="83" t="str">
        <f t="shared" ca="1" si="39"/>
        <v/>
      </c>
      <c r="GB26" s="83"/>
      <c r="GC26" s="83"/>
      <c r="GD26" s="83"/>
      <c r="GE26" s="83" t="str">
        <f>IF(OR(ISBLANK(GD26),ISBLANK(GE10)),"",(GD26-GD25)*GE10)</f>
        <v/>
      </c>
      <c r="GF26" s="83"/>
      <c r="GG26" s="83">
        <f>GG10</f>
        <v>5</v>
      </c>
      <c r="GH26" s="83" t="str">
        <f t="shared" ca="1" si="40"/>
        <v/>
      </c>
      <c r="GI26" s="83"/>
      <c r="GJ26" s="83"/>
      <c r="GK26" s="83"/>
      <c r="GL26" s="83" t="str">
        <f>IF(OR(ISBLANK(GK26),ISBLANK(GL10)),"",(GK26-GK25)*GL10)</f>
        <v/>
      </c>
      <c r="GM26" s="83"/>
      <c r="GN26" s="83">
        <f>GN10</f>
        <v>3</v>
      </c>
      <c r="GO26" s="83" t="str">
        <f t="shared" ca="1" si="41"/>
        <v/>
      </c>
      <c r="GP26" s="83"/>
      <c r="GQ26" s="83"/>
      <c r="GR26" s="83" t="str">
        <f t="shared" ca="1" si="42"/>
        <v/>
      </c>
      <c r="GS26" s="83">
        <f>GS10</f>
        <v>5</v>
      </c>
      <c r="GT26" s="83" t="str">
        <f t="shared" ca="1" si="43"/>
        <v/>
      </c>
      <c r="GU26" s="83"/>
      <c r="GV26" s="83"/>
      <c r="GW26" s="83"/>
      <c r="GX26" s="83" t="str">
        <f>IF(OR(ISBLANK(GW26),ISBLANK(GX10)),"",(GW26-GW25)*GX10)</f>
        <v/>
      </c>
      <c r="GY26" s="83"/>
      <c r="GZ26" s="83">
        <f>GZ10</f>
        <v>5</v>
      </c>
      <c r="HA26" s="83" t="str">
        <f t="shared" ca="1" si="44"/>
        <v/>
      </c>
      <c r="HB26" s="83"/>
      <c r="HC26" s="83"/>
      <c r="HD26" s="83"/>
      <c r="HE26" s="83" t="str">
        <f>IF(OR(ISBLANK(HD26),ISBLANK(HE10)),"",(HD26-HD25)*HE10)</f>
        <v/>
      </c>
      <c r="HF26" s="83"/>
      <c r="HG26" s="83">
        <f>HG10</f>
        <v>3</v>
      </c>
      <c r="HH26" s="83" t="str">
        <f t="shared" ca="1" si="45"/>
        <v/>
      </c>
      <c r="HI26" s="83"/>
      <c r="HJ26" s="83"/>
      <c r="HK26" s="83" t="str">
        <f t="shared" ca="1" si="46"/>
        <v/>
      </c>
      <c r="HL26" s="83">
        <f>HL10</f>
        <v>5</v>
      </c>
      <c r="HM26" s="83" t="str">
        <f t="shared" ca="1" si="47"/>
        <v/>
      </c>
      <c r="HN26" s="83"/>
      <c r="HO26" s="83"/>
      <c r="HP26" s="83"/>
      <c r="HQ26" s="83" t="str">
        <f>IF(OR(ISBLANK(HP26),ISBLANK(HQ10)),"",(HP26-HP25)*HQ10)</f>
        <v/>
      </c>
      <c r="HR26" s="83"/>
      <c r="HS26" s="83">
        <f>HS10</f>
        <v>5</v>
      </c>
      <c r="HT26" s="83" t="str">
        <f t="shared" ca="1" si="48"/>
        <v/>
      </c>
      <c r="HU26" s="83"/>
      <c r="HV26" s="83"/>
      <c r="HW26" s="83"/>
      <c r="HX26" s="83" t="str">
        <f>IF(OR(ISBLANK(HW26),ISBLANK(HX10)),"",(HW26-HW25)*HX10)</f>
        <v/>
      </c>
      <c r="HY26" s="83"/>
      <c r="HZ26" s="83">
        <f>HZ10</f>
        <v>4</v>
      </c>
      <c r="IA26" s="83" t="str">
        <f t="shared" ca="1" si="49"/>
        <v/>
      </c>
      <c r="IB26" s="83"/>
      <c r="IC26" s="83"/>
      <c r="ID26" s="83"/>
      <c r="IE26" s="83" t="str">
        <f>IF(OR(ISBLANK(ID26),ISBLANK(IE10)),"",(ID26-ID25)*IE10)</f>
        <v/>
      </c>
      <c r="IF26" s="83">
        <f>IF10</f>
        <v>4</v>
      </c>
      <c r="IG26" s="83" t="str">
        <f t="shared" ca="1" si="50"/>
        <v/>
      </c>
      <c r="IH26" s="83"/>
      <c r="II26" s="83"/>
      <c r="IJ26" s="83"/>
      <c r="IK26" s="83" t="str">
        <f>IF(OR(ISBLANK(IJ26),ISBLANK(IK10)),"",(IJ26-IJ25)*IK10)</f>
        <v/>
      </c>
      <c r="IL26" s="83">
        <f>IL10</f>
        <v>4</v>
      </c>
      <c r="IM26" s="83" t="str">
        <f t="shared" ca="1" si="51"/>
        <v/>
      </c>
      <c r="IN26" s="83"/>
      <c r="IO26" s="83"/>
      <c r="IP26" s="83"/>
      <c r="IQ26" s="83" t="str">
        <f>IF(OR(ISBLANK(IP26),ISBLANK(IQ10)),"",(IP26-IP25)*IQ10)</f>
        <v/>
      </c>
      <c r="IR26" s="83">
        <f>IR10</f>
        <v>4</v>
      </c>
      <c r="IS26" s="83" t="str">
        <f t="shared" ca="1" si="52"/>
        <v/>
      </c>
      <c r="IT26" s="83"/>
      <c r="IU26" s="83"/>
      <c r="IV26" s="83"/>
      <c r="IW26" s="83" t="str">
        <f>IF(OR(ISBLANK(IV26),ISBLANK(IW10)),"",(IV26-IV25)*IW10)</f>
        <v/>
      </c>
      <c r="IX26" s="83">
        <f>IX10</f>
        <v>4</v>
      </c>
      <c r="IY26" s="83" t="str">
        <f t="shared" ca="1" si="53"/>
        <v/>
      </c>
      <c r="IZ26" s="83"/>
      <c r="JA26" s="83"/>
      <c r="JB26" s="83"/>
      <c r="JC26" s="83" t="str">
        <f>IF(OR(ISBLANK(JB26),ISBLANK(JC10)),"",(JB26-JB25)*JC10)</f>
        <v/>
      </c>
      <c r="JD26" s="83">
        <f>JD10</f>
        <v>4</v>
      </c>
      <c r="JE26" s="83" t="str">
        <f t="shared" ca="1" si="54"/>
        <v/>
      </c>
      <c r="JF26" s="83"/>
      <c r="JG26" s="83"/>
      <c r="JH26" s="83"/>
      <c r="JI26" s="83" t="str">
        <f>IF(OR(ISBLANK(JH26),ISBLANK(JI10)),"",(JH26-JH25)*JI10)</f>
        <v/>
      </c>
      <c r="JJ26" s="83">
        <f>JJ10</f>
        <v>4</v>
      </c>
      <c r="JK26" s="83" t="str">
        <f t="shared" ca="1" si="55"/>
        <v/>
      </c>
      <c r="JL26" s="83"/>
      <c r="JM26" s="83"/>
      <c r="JN26" s="83"/>
      <c r="JO26" s="83" t="str">
        <f>IF(OR(ISBLANK(JN26),ISBLANK(JO10)),"",(JN26-JN25)*JO10)</f>
        <v/>
      </c>
      <c r="JP26" s="83">
        <f>JP10</f>
        <v>4</v>
      </c>
      <c r="JQ26" s="83" t="str">
        <f t="shared" ca="1" si="56"/>
        <v/>
      </c>
      <c r="JR26" s="83"/>
      <c r="JS26" s="83"/>
      <c r="JT26" s="83"/>
      <c r="JU26" s="83" t="str">
        <f>IF(OR(ISBLANK(JT26),ISBLANK(JU10)),"",(JT26-JT25)*JU10)</f>
        <v/>
      </c>
      <c r="JV26" s="83">
        <f>JV10</f>
        <v>4</v>
      </c>
      <c r="JW26" s="83" t="str">
        <f t="shared" ca="1" si="57"/>
        <v/>
      </c>
      <c r="JX26" s="83"/>
      <c r="JY26" s="83"/>
      <c r="JZ26" s="83"/>
      <c r="KA26" s="83" t="str">
        <f>IF(OR(ISBLANK(JZ26),ISBLANK(KA10)),"",(JZ26-JZ25)*KA10)</f>
        <v/>
      </c>
      <c r="KB26" s="83">
        <f>KB10</f>
        <v>4</v>
      </c>
      <c r="KC26" s="83" t="str">
        <f t="shared" ca="1" si="58"/>
        <v/>
      </c>
      <c r="KD26" s="83"/>
      <c r="KE26" s="83"/>
      <c r="KF26" s="83"/>
      <c r="KG26" s="83" t="str">
        <f>IF(OR(ISBLANK(KF26),ISBLANK(KG10)),"",(KF26-KF25)*KG10)</f>
        <v/>
      </c>
      <c r="KH26" s="83">
        <f>KH10</f>
        <v>3</v>
      </c>
      <c r="KI26" s="83" t="str">
        <f t="shared" ca="1" si="59"/>
        <v/>
      </c>
      <c r="KJ26" s="83"/>
      <c r="KK26" s="83"/>
      <c r="KL26" s="83" t="str">
        <f t="shared" ca="1" si="60"/>
        <v/>
      </c>
      <c r="KM26" s="83">
        <f>KM10</f>
        <v>4</v>
      </c>
      <c r="KN26" s="83" t="str">
        <f t="shared" ca="1" si="61"/>
        <v/>
      </c>
      <c r="KO26" s="83"/>
      <c r="KP26" s="83"/>
      <c r="KQ26" s="83"/>
      <c r="KR26" s="83" t="str">
        <f>IF(OR(ISBLANK(KQ26),ISBLANK(KR10)),"",(KQ26-KQ25)*KR10)</f>
        <v/>
      </c>
      <c r="KS26" s="83">
        <f>KS10</f>
        <v>4</v>
      </c>
      <c r="KT26" s="83" t="str">
        <f t="shared" ca="1" si="62"/>
        <v/>
      </c>
      <c r="KU26" s="83"/>
      <c r="KV26" s="83"/>
      <c r="KW26" s="83"/>
      <c r="KX26" s="83" t="str">
        <f>IF(OR(ISBLANK(KW26),ISBLANK(KX10)),"",(KW26-KW25)*KX10)</f>
        <v/>
      </c>
      <c r="KY26" s="83">
        <f>KY10</f>
        <v>4</v>
      </c>
      <c r="KZ26" s="83" t="str">
        <f t="shared" ca="1" si="63"/>
        <v/>
      </c>
      <c r="LA26" s="83"/>
      <c r="LB26" s="83"/>
      <c r="LC26" s="83"/>
      <c r="LD26" s="83" t="str">
        <f>IF(OR(ISBLANK(LC26),ISBLANK(LD10)),"",(LC26-LC25)*LD10)</f>
        <v/>
      </c>
      <c r="LE26" s="83">
        <f>LE10</f>
        <v>4</v>
      </c>
      <c r="LF26" s="83" t="str">
        <f t="shared" ca="1" si="64"/>
        <v/>
      </c>
      <c r="LG26" s="83"/>
      <c r="LH26" s="83"/>
      <c r="LI26" s="83"/>
      <c r="LJ26" s="83" t="str">
        <f>IF(OR(ISBLANK(LI26),ISBLANK(LJ10)),"",(LI26-LI25)*LJ10)</f>
        <v/>
      </c>
      <c r="LK26" s="83">
        <f>LK10</f>
        <v>4</v>
      </c>
      <c r="LL26" s="83" t="str">
        <f t="shared" ca="1" si="65"/>
        <v/>
      </c>
      <c r="LM26" s="83"/>
      <c r="LN26" s="83"/>
      <c r="LO26" s="83"/>
      <c r="LP26" s="83" t="str">
        <f>IF(OR(ISBLANK(LO26),ISBLANK(LP10)),"",(LO26-LO25)*LP10)</f>
        <v/>
      </c>
      <c r="LQ26" s="83">
        <f>LQ10</f>
        <v>4</v>
      </c>
      <c r="LR26" s="83" t="str">
        <f t="shared" ca="1" si="66"/>
        <v/>
      </c>
      <c r="LS26" s="83"/>
      <c r="LT26" s="83"/>
      <c r="LU26" s="83"/>
      <c r="LV26" s="83" t="str">
        <f>IF(OR(ISBLANK(LU26),ISBLANK(LV10)),"",(LU26-LU25)*LV10)</f>
        <v/>
      </c>
      <c r="LW26" s="83">
        <f>LW10</f>
        <v>4</v>
      </c>
      <c r="LX26" s="83" t="str">
        <f t="shared" ca="1" si="67"/>
        <v/>
      </c>
      <c r="LY26" s="83"/>
      <c r="LZ26" s="83"/>
      <c r="MA26" s="83"/>
      <c r="MB26" s="83" t="str">
        <f>IF(OR(ISBLANK(MA26),ISBLANK(MB10)),"",(MA26-MA25)*MB10)</f>
        <v/>
      </c>
      <c r="MC26" s="83">
        <f>MC10</f>
        <v>4</v>
      </c>
      <c r="MD26" s="83" t="str">
        <f t="shared" ca="1" si="68"/>
        <v/>
      </c>
      <c r="ME26" s="83"/>
      <c r="MF26" s="83"/>
      <c r="MG26" s="83"/>
      <c r="MH26" s="83" t="str">
        <f>IF(OR(ISBLANK(MG26),ISBLANK(MH10)),"",(MG26-MG25)*MH10)</f>
        <v/>
      </c>
      <c r="MI26" s="83">
        <f>MI10</f>
        <v>3</v>
      </c>
      <c r="MJ26" s="83" t="str">
        <f t="shared" ca="1" si="69"/>
        <v/>
      </c>
      <c r="MK26" s="83"/>
      <c r="ML26" s="83"/>
      <c r="MM26" s="83" t="str">
        <f t="shared" ca="1" si="70"/>
        <v/>
      </c>
      <c r="MN26" s="83">
        <f>MN10</f>
        <v>4</v>
      </c>
      <c r="MO26" s="83" t="str">
        <f t="shared" ca="1" si="71"/>
        <v/>
      </c>
      <c r="MP26" s="83"/>
      <c r="MQ26" s="83"/>
      <c r="MR26" s="83"/>
      <c r="MS26" s="83" t="str">
        <f>IF(OR(ISBLANK(MR26),ISBLANK(MS10)),"",(MR26-MR25)*MS10)</f>
        <v/>
      </c>
      <c r="MT26" s="83">
        <f>MT10</f>
        <v>4</v>
      </c>
      <c r="MU26" s="83" t="str">
        <f t="shared" ca="1" si="72"/>
        <v/>
      </c>
      <c r="MV26" s="83"/>
      <c r="MW26" s="83"/>
      <c r="MX26" s="83"/>
      <c r="MY26" s="83" t="str">
        <f>IF(OR(ISBLANK(MX26),ISBLANK(MY10)),"",(MX26-MX25)*MY10)</f>
        <v/>
      </c>
      <c r="MZ26" s="83">
        <f>MZ10</f>
        <v>3</v>
      </c>
      <c r="NA26" s="83" t="str">
        <f t="shared" ca="1" si="73"/>
        <v/>
      </c>
      <c r="NB26" s="83"/>
      <c r="NC26" s="83"/>
      <c r="ND26" s="83" t="str">
        <f t="shared" ca="1" si="74"/>
        <v/>
      </c>
      <c r="NE26" s="83">
        <f>NE10</f>
        <v>4</v>
      </c>
      <c r="NF26" s="83" t="str">
        <f t="shared" ca="1" si="75"/>
        <v/>
      </c>
      <c r="NG26" s="83"/>
      <c r="NH26" s="83"/>
      <c r="NI26" s="83"/>
      <c r="NJ26" s="83" t="str">
        <f>IF(OR(ISBLANK(NI26),ISBLANK(NJ10)),"",(NI26-NI25)*NJ10)</f>
        <v/>
      </c>
      <c r="NK26" s="83">
        <f>NK10</f>
        <v>4</v>
      </c>
      <c r="NL26" s="83" t="str">
        <f t="shared" ca="1" si="76"/>
        <v/>
      </c>
      <c r="NM26" s="83"/>
      <c r="NN26" s="83"/>
      <c r="NO26" s="83"/>
      <c r="NP26" s="83" t="str">
        <f>IF(OR(ISBLANK(NO26),ISBLANK(NP10)),"",(NO26-NO25)*NP10)</f>
        <v/>
      </c>
      <c r="NQ26" s="83">
        <f>NQ10</f>
        <v>3</v>
      </c>
      <c r="NR26" s="83" t="str">
        <f t="shared" ca="1" si="77"/>
        <v/>
      </c>
      <c r="NS26" s="83"/>
      <c r="NT26" s="83"/>
      <c r="NU26" s="83"/>
      <c r="NV26" s="83"/>
      <c r="NW26" s="83" t="str">
        <f>IF(OR(ISBLANK(NV26),ISBLANK(NW10)),"",(NV26-NV25)*NW10)</f>
        <v/>
      </c>
      <c r="NX26" s="83">
        <f>NX10</f>
        <v>3</v>
      </c>
      <c r="NY26" s="83" t="str">
        <f t="shared" ca="1" si="78"/>
        <v/>
      </c>
      <c r="NZ26" s="83"/>
      <c r="OA26" s="83"/>
      <c r="OB26" s="83"/>
      <c r="OC26" s="83"/>
      <c r="OD26" s="83" t="str">
        <f>IF(OR(ISBLANK(OC26),ISBLANK(OD10)),"",(OC26-OC25)*OD10)</f>
        <v/>
      </c>
      <c r="OE26" s="83">
        <f>OE10</f>
        <v>3</v>
      </c>
      <c r="OF26" s="83" t="str">
        <f t="shared" ca="1" si="79"/>
        <v/>
      </c>
      <c r="OG26" s="83"/>
      <c r="OH26" s="83"/>
      <c r="OI26" s="83" t="str">
        <f t="shared" ca="1" si="80"/>
        <v/>
      </c>
      <c r="OJ26" s="83">
        <f>OJ10</f>
        <v>5</v>
      </c>
      <c r="OK26" s="83" t="str">
        <f t="shared" ca="1" si="81"/>
        <v/>
      </c>
      <c r="OL26" s="83"/>
      <c r="OM26" s="83"/>
      <c r="ON26" s="83"/>
      <c r="OO26" s="83" t="str">
        <f>IF(OR(ISBLANK(ON26),ISBLANK(OO10)),"",(ON26-ON25)*OO10)</f>
        <v/>
      </c>
      <c r="OP26" s="83"/>
      <c r="OQ26" s="83">
        <f>OQ10</f>
        <v>5</v>
      </c>
      <c r="OR26" s="83" t="str">
        <f t="shared" ca="1" si="82"/>
        <v/>
      </c>
      <c r="OS26" s="83"/>
      <c r="OT26" s="83"/>
      <c r="OU26" s="83"/>
      <c r="OV26" s="83" t="str">
        <f>IF(OR(ISBLANK(OU26),ISBLANK(OV10)),"",(OU26-OU25)*OV10)</f>
        <v/>
      </c>
      <c r="OW26" s="83"/>
      <c r="OX26" s="83">
        <f>OX10</f>
        <v>3</v>
      </c>
      <c r="OY26" s="83" t="str">
        <f t="shared" ca="1" si="83"/>
        <v/>
      </c>
      <c r="OZ26" s="83"/>
      <c r="PA26" s="83"/>
      <c r="PB26" s="83" t="str">
        <f t="shared" ca="1" si="84"/>
        <v/>
      </c>
      <c r="PC26" s="83">
        <f>PC10</f>
        <v>4</v>
      </c>
      <c r="PD26" s="83" t="str">
        <f t="shared" ca="1" si="85"/>
        <v/>
      </c>
      <c r="PE26" s="83"/>
      <c r="PF26" s="83"/>
      <c r="PG26" s="83"/>
      <c r="PH26" s="83" t="str">
        <f>IF(OR(ISBLANK(PG26),ISBLANK(PH10)),"",(PG26-PG25)*PH10)</f>
        <v/>
      </c>
      <c r="PI26" s="83">
        <f>PI10</f>
        <v>4</v>
      </c>
      <c r="PJ26" s="83" t="str">
        <f t="shared" ca="1" si="86"/>
        <v/>
      </c>
      <c r="PK26" s="83"/>
      <c r="PL26" s="83"/>
      <c r="PM26" s="83"/>
      <c r="PN26" s="83" t="str">
        <f>IF(OR(ISBLANK(PM26),ISBLANK(PN10)),"",(PM26-PM25)*PN10)</f>
        <v/>
      </c>
      <c r="PO26" s="83">
        <f>PO10</f>
        <v>3</v>
      </c>
      <c r="PP26" s="83" t="str">
        <f t="shared" ca="1" si="87"/>
        <v/>
      </c>
      <c r="PQ26" s="83"/>
      <c r="PR26" s="83"/>
      <c r="PS26" s="83" t="str">
        <f t="shared" ca="1" si="88"/>
        <v/>
      </c>
      <c r="PT26" s="83">
        <f>PT10</f>
        <v>4</v>
      </c>
      <c r="PU26" s="83" t="str">
        <f t="shared" ca="1" si="89"/>
        <v/>
      </c>
      <c r="PV26" s="83"/>
      <c r="PW26" s="83"/>
      <c r="PX26" s="83"/>
      <c r="PY26" s="83" t="str">
        <f>IF(OR(ISBLANK(PX26),ISBLANK(PY10)),"",(PX26-PX25)*PY10)</f>
        <v/>
      </c>
      <c r="PZ26" s="83">
        <f>PZ10</f>
        <v>4</v>
      </c>
      <c r="QA26" s="83" t="str">
        <f t="shared" ca="1" si="90"/>
        <v/>
      </c>
      <c r="QB26" s="83"/>
      <c r="QC26" s="83"/>
      <c r="QD26" s="83"/>
      <c r="QE26" s="83" t="str">
        <f>IF(OR(ISBLANK(QD26),ISBLANK(QE10)),"",(QD26-QD25)*QE10)</f>
        <v/>
      </c>
    </row>
    <row r="27" spans="2:447" x14ac:dyDescent="0.25">
      <c r="B27" s="104">
        <v>16</v>
      </c>
      <c r="C27" s="83">
        <f>C10</f>
        <v>3</v>
      </c>
      <c r="D27" s="83" t="str">
        <f t="shared" ca="1" si="0"/>
        <v/>
      </c>
      <c r="E27" s="83"/>
      <c r="F27" s="83"/>
      <c r="G27" s="83" t="str">
        <f t="shared" ca="1" si="91"/>
        <v/>
      </c>
      <c r="H27" s="83" t="str">
        <f t="shared" ca="1" si="2"/>
        <v/>
      </c>
      <c r="I27" s="83">
        <f>I10</f>
        <v>1</v>
      </c>
      <c r="J27" s="83" t="str">
        <f t="shared" ca="1" si="3"/>
        <v/>
      </c>
      <c r="K27" s="83" t="str">
        <f t="shared" si="4"/>
        <v/>
      </c>
      <c r="L27" s="83"/>
      <c r="M27" s="83"/>
      <c r="N27" s="83">
        <f>N10</f>
        <v>5</v>
      </c>
      <c r="O27" s="83" t="str">
        <f t="shared" ca="1" si="5"/>
        <v/>
      </c>
      <c r="P27" s="83"/>
      <c r="Q27" s="83"/>
      <c r="R27" s="83"/>
      <c r="S27" s="83" t="str">
        <f>IF(OR(ISBLANK(R27),ISBLANK(S10)),"",(R27-R26)*S10)</f>
        <v/>
      </c>
      <c r="T27" s="83"/>
      <c r="U27" s="83">
        <f>U10</f>
        <v>5</v>
      </c>
      <c r="V27" s="83" t="str">
        <f t="shared" ca="1" si="6"/>
        <v/>
      </c>
      <c r="W27" s="83"/>
      <c r="X27" s="83"/>
      <c r="Y27" s="83"/>
      <c r="Z27" s="83" t="str">
        <f>IF(OR(ISBLANK(Y27),ISBLANK(Z10)),"",(Y27-Y26)*Z10)</f>
        <v/>
      </c>
      <c r="AA27" s="83"/>
      <c r="AB27" s="83">
        <f>AB10</f>
        <v>3</v>
      </c>
      <c r="AC27" s="83" t="str">
        <f t="shared" ca="1" si="7"/>
        <v/>
      </c>
      <c r="AD27" s="83"/>
      <c r="AE27" s="83"/>
      <c r="AF27" s="83" t="str">
        <f t="shared" ca="1" si="8"/>
        <v/>
      </c>
      <c r="AG27" s="83">
        <f>AG10</f>
        <v>5</v>
      </c>
      <c r="AH27" s="83" t="str">
        <f t="shared" ca="1" si="9"/>
        <v/>
      </c>
      <c r="AI27" s="83"/>
      <c r="AJ27" s="83"/>
      <c r="AK27" s="83"/>
      <c r="AL27" s="83"/>
      <c r="AM27" s="83" t="str">
        <f>IF(OR(ISBLANK(AL27),ISBLANK(AM10)),"",(AL27-AL26)*AM10)</f>
        <v/>
      </c>
      <c r="AN27" s="83">
        <f>AN10</f>
        <v>5</v>
      </c>
      <c r="AO27" s="83" t="str">
        <f t="shared" ca="1" si="10"/>
        <v/>
      </c>
      <c r="AP27" s="83"/>
      <c r="AQ27" s="83"/>
      <c r="AR27" s="83"/>
      <c r="AS27" s="83"/>
      <c r="AT27" s="83" t="str">
        <f>IF(OR(ISBLANK(AS27),ISBLANK(AT10)),"",(AS27-AS26)*AT10)</f>
        <v/>
      </c>
      <c r="AU27" s="83">
        <f>AU10</f>
        <v>3</v>
      </c>
      <c r="AV27" s="83" t="str">
        <f t="shared" ca="1" si="11"/>
        <v/>
      </c>
      <c r="AW27" s="83"/>
      <c r="AX27" s="83"/>
      <c r="AY27" s="83" t="str">
        <f t="shared" ca="1" si="12"/>
        <v/>
      </c>
      <c r="AZ27" s="83">
        <f>AZ10</f>
        <v>5</v>
      </c>
      <c r="BA27" s="83" t="str">
        <f t="shared" ca="1" si="13"/>
        <v/>
      </c>
      <c r="BB27" s="83"/>
      <c r="BC27" s="83"/>
      <c r="BD27" s="83"/>
      <c r="BE27" s="83"/>
      <c r="BF27" s="83" t="str">
        <f>IF(OR(ISBLANK(BE27),ISBLANK(BF10)),"",(BE27-BE26)*BF10)</f>
        <v/>
      </c>
      <c r="BG27" s="83">
        <f>BG10</f>
        <v>5</v>
      </c>
      <c r="BH27" s="83" t="str">
        <f t="shared" ca="1" si="14"/>
        <v/>
      </c>
      <c r="BI27" s="83"/>
      <c r="BJ27" s="83"/>
      <c r="BK27" s="83"/>
      <c r="BL27" s="83"/>
      <c r="BM27" s="83" t="str">
        <f>IF(OR(ISBLANK(BL27),ISBLANK(BM10)),"",(BL27-BL26)*BM10)</f>
        <v/>
      </c>
      <c r="BN27" s="83">
        <f>BN10</f>
        <v>3</v>
      </c>
      <c r="BO27" s="83" t="str">
        <f t="shared" ca="1" si="15"/>
        <v/>
      </c>
      <c r="BP27" s="83"/>
      <c r="BQ27" s="83"/>
      <c r="BR27" s="83" t="str">
        <f t="shared" ca="1" si="16"/>
        <v/>
      </c>
      <c r="BS27" s="83">
        <f>BS10</f>
        <v>4</v>
      </c>
      <c r="BT27" s="83" t="str">
        <f t="shared" ca="1" si="17"/>
        <v/>
      </c>
      <c r="BU27" s="83"/>
      <c r="BV27" s="83"/>
      <c r="BW27" s="83"/>
      <c r="BX27" s="83" t="str">
        <f>IF(OR(ISBLANK(BW27),ISBLANK(BX10)),"",(BW27-BW26)*BX10)</f>
        <v/>
      </c>
      <c r="BY27" s="83">
        <f>BY10</f>
        <v>4</v>
      </c>
      <c r="BZ27" s="83" t="str">
        <f t="shared" ca="1" si="18"/>
        <v/>
      </c>
      <c r="CA27" s="83"/>
      <c r="CB27" s="83"/>
      <c r="CC27" s="83"/>
      <c r="CD27" s="83" t="str">
        <f>IF(OR(ISBLANK(CC27),ISBLANK(CD10)),"",(CC27-CC26)*CD10)</f>
        <v/>
      </c>
      <c r="CE27" s="83">
        <f>CE10</f>
        <v>3</v>
      </c>
      <c r="CF27" s="83" t="str">
        <f t="shared" ca="1" si="19"/>
        <v/>
      </c>
      <c r="CG27" s="83"/>
      <c r="CH27" s="83"/>
      <c r="CI27" s="83" t="str">
        <f t="shared" ca="1" si="20"/>
        <v/>
      </c>
      <c r="CJ27" s="83">
        <f>CJ10</f>
        <v>4</v>
      </c>
      <c r="CK27" s="83" t="str">
        <f t="shared" ca="1" si="21"/>
        <v/>
      </c>
      <c r="CL27" s="83"/>
      <c r="CM27" s="83"/>
      <c r="CN27" s="83"/>
      <c r="CO27" s="83" t="str">
        <f>IF(OR(ISBLANK(CN27),ISBLANK(CO10)),"",(CN27-CN26)*CO10)</f>
        <v/>
      </c>
      <c r="CP27" s="83">
        <f>CP10</f>
        <v>4</v>
      </c>
      <c r="CQ27" s="83" t="str">
        <f t="shared" ca="1" si="22"/>
        <v/>
      </c>
      <c r="CR27" s="83"/>
      <c r="CS27" s="83"/>
      <c r="CT27" s="83"/>
      <c r="CU27" s="83" t="str">
        <f>IF(OR(ISBLANK(CT27),ISBLANK(CU10)),"",(CT27-CT26)*CU10)</f>
        <v/>
      </c>
      <c r="CV27" s="83">
        <f>CV10</f>
        <v>4</v>
      </c>
      <c r="CW27" s="83" t="str">
        <f t="shared" ca="1" si="23"/>
        <v/>
      </c>
      <c r="CX27" s="83"/>
      <c r="CY27" s="83"/>
      <c r="CZ27" s="83"/>
      <c r="DA27" s="83" t="str">
        <f>IF(OR(ISBLANK(CZ27),ISBLANK(DA10)),"",(CZ27-CZ26)*DA10)</f>
        <v/>
      </c>
      <c r="DB27" s="83">
        <f>DB10</f>
        <v>4</v>
      </c>
      <c r="DC27" s="83" t="str">
        <f t="shared" ca="1" si="24"/>
        <v/>
      </c>
      <c r="DD27" s="83"/>
      <c r="DE27" s="83"/>
      <c r="DF27" s="83"/>
      <c r="DG27" s="83" t="str">
        <f>IF(OR(ISBLANK(DF27),ISBLANK(DG10)),"",(DF27-DF26)*DG10)</f>
        <v/>
      </c>
      <c r="DH27" s="83">
        <f>DH10</f>
        <v>3</v>
      </c>
      <c r="DI27" s="83" t="str">
        <f t="shared" ca="1" si="25"/>
        <v/>
      </c>
      <c r="DJ27" s="83"/>
      <c r="DK27" s="83"/>
      <c r="DL27" s="83" t="str">
        <f t="shared" ca="1" si="26"/>
        <v/>
      </c>
      <c r="DM27" s="83">
        <f>DM10</f>
        <v>4</v>
      </c>
      <c r="DN27" s="83" t="str">
        <f t="shared" ca="1" si="27"/>
        <v/>
      </c>
      <c r="DO27" s="83"/>
      <c r="DP27" s="83"/>
      <c r="DQ27" s="83"/>
      <c r="DR27" s="83" t="str">
        <f>IF(OR(ISBLANK(DQ27),ISBLANK(DR10)),"",(DQ27-DQ26)*DR10)</f>
        <v/>
      </c>
      <c r="DS27" s="83">
        <f>DS10</f>
        <v>4</v>
      </c>
      <c r="DT27" s="83" t="str">
        <f t="shared" ca="1" si="28"/>
        <v/>
      </c>
      <c r="DU27" s="83"/>
      <c r="DV27" s="83"/>
      <c r="DW27" s="83"/>
      <c r="DX27" s="83" t="str">
        <f>IF(OR(ISBLANK(DW27),ISBLANK(DX10)),"",(DW27-DW26)*DX10)</f>
        <v/>
      </c>
      <c r="DY27" s="83">
        <f>DY10</f>
        <v>3</v>
      </c>
      <c r="DZ27" s="83" t="str">
        <f t="shared" ca="1" si="29"/>
        <v/>
      </c>
      <c r="EA27" s="83"/>
      <c r="EB27" s="83"/>
      <c r="EC27" s="83" t="str">
        <f t="shared" ca="1" si="30"/>
        <v/>
      </c>
      <c r="ED27" s="83">
        <f>ED10</f>
        <v>4</v>
      </c>
      <c r="EE27" s="83" t="str">
        <f t="shared" ca="1" si="31"/>
        <v/>
      </c>
      <c r="EF27" s="83"/>
      <c r="EG27" s="83"/>
      <c r="EH27" s="83"/>
      <c r="EI27" s="83" t="str">
        <f>IF(OR(ISBLANK(EH27),ISBLANK(EI10)),"",(EH27-EH26)*EI10)</f>
        <v/>
      </c>
      <c r="EJ27" s="83">
        <f>EJ10</f>
        <v>4</v>
      </c>
      <c r="EK27" s="83" t="str">
        <f t="shared" ca="1" si="32"/>
        <v/>
      </c>
      <c r="EL27" s="83"/>
      <c r="EM27" s="83"/>
      <c r="EN27" s="83"/>
      <c r="EO27" s="83" t="str">
        <f>IF(OR(ISBLANK(EN27),ISBLANK(EO10)),"",(EN27-EN26)*EO10)</f>
        <v/>
      </c>
      <c r="EP27" s="83">
        <f>EP10</f>
        <v>4</v>
      </c>
      <c r="EQ27" s="83" t="str">
        <f t="shared" ca="1" si="33"/>
        <v/>
      </c>
      <c r="ER27" s="83"/>
      <c r="ES27" s="83"/>
      <c r="ET27" s="83"/>
      <c r="EU27" s="83" t="str">
        <f>IF(OR(ISBLANK(ET27),ISBLANK(EU10)),"",(ET27-ET26)*EU10)</f>
        <v/>
      </c>
      <c r="EV27" s="83">
        <f>EV10</f>
        <v>4</v>
      </c>
      <c r="EW27" s="83" t="str">
        <f t="shared" ca="1" si="34"/>
        <v/>
      </c>
      <c r="EX27" s="83"/>
      <c r="EY27" s="83"/>
      <c r="EZ27" s="83"/>
      <c r="FA27" s="83" t="str">
        <f>IF(OR(ISBLANK(EZ27),ISBLANK(FA10)),"",(EZ27-EZ26)*FA10)</f>
        <v/>
      </c>
      <c r="FB27" s="83">
        <f>FB10</f>
        <v>4</v>
      </c>
      <c r="FC27" s="83" t="str">
        <f t="shared" ca="1" si="35"/>
        <v/>
      </c>
      <c r="FD27" s="83"/>
      <c r="FE27" s="83"/>
      <c r="FF27" s="83"/>
      <c r="FG27" s="83" t="str">
        <f>IF(OR(ISBLANK(FF27),ISBLANK(FG10)),"",(FF27-FF26)*FG10)</f>
        <v/>
      </c>
      <c r="FH27" s="83">
        <f>FH10</f>
        <v>4</v>
      </c>
      <c r="FI27" s="83" t="str">
        <f t="shared" ca="1" si="36"/>
        <v/>
      </c>
      <c r="FJ27" s="83"/>
      <c r="FK27" s="83"/>
      <c r="FL27" s="83"/>
      <c r="FM27" s="83" t="str">
        <f>IF(OR(ISBLANK(FL27),ISBLANK(FM10)),"",(FL27-FL26)*FM10)</f>
        <v/>
      </c>
      <c r="FN27" s="83">
        <f>FN10</f>
        <v>4</v>
      </c>
      <c r="FO27" s="83" t="str">
        <f t="shared" ca="1" si="37"/>
        <v/>
      </c>
      <c r="FP27" s="83"/>
      <c r="FQ27" s="83"/>
      <c r="FR27" s="83"/>
      <c r="FS27" s="83" t="str">
        <f>IF(OR(ISBLANK(FR27),ISBLANK(FS10)),"",(FR27-FR26)*FS10)</f>
        <v/>
      </c>
      <c r="FT27" s="83">
        <f>FT10</f>
        <v>4</v>
      </c>
      <c r="FU27" s="83" t="str">
        <f t="shared" ca="1" si="38"/>
        <v/>
      </c>
      <c r="FV27" s="83"/>
      <c r="FW27" s="83"/>
      <c r="FX27" s="83"/>
      <c r="FY27" s="83" t="str">
        <f>IF(OR(ISBLANK(FX27),ISBLANK(FY10)),"",(FX27-FX26)*FY10)</f>
        <v/>
      </c>
      <c r="FZ27" s="83">
        <f>FZ10</f>
        <v>5</v>
      </c>
      <c r="GA27" s="83" t="str">
        <f t="shared" ca="1" si="39"/>
        <v/>
      </c>
      <c r="GB27" s="83"/>
      <c r="GC27" s="83"/>
      <c r="GD27" s="83"/>
      <c r="GE27" s="83" t="str">
        <f>IF(OR(ISBLANK(GD27),ISBLANK(GE10)),"",(GD27-GD26)*GE10)</f>
        <v/>
      </c>
      <c r="GF27" s="83"/>
      <c r="GG27" s="83">
        <f>GG10</f>
        <v>5</v>
      </c>
      <c r="GH27" s="83" t="str">
        <f t="shared" ca="1" si="40"/>
        <v/>
      </c>
      <c r="GI27" s="83"/>
      <c r="GJ27" s="83"/>
      <c r="GK27" s="83"/>
      <c r="GL27" s="83" t="str">
        <f>IF(OR(ISBLANK(GK27),ISBLANK(GL10)),"",(GK27-GK26)*GL10)</f>
        <v/>
      </c>
      <c r="GM27" s="83"/>
      <c r="GN27" s="83">
        <f>GN10</f>
        <v>3</v>
      </c>
      <c r="GO27" s="83" t="str">
        <f t="shared" ca="1" si="41"/>
        <v/>
      </c>
      <c r="GP27" s="83"/>
      <c r="GQ27" s="83"/>
      <c r="GR27" s="83" t="str">
        <f t="shared" ca="1" si="42"/>
        <v/>
      </c>
      <c r="GS27" s="83">
        <f>GS10</f>
        <v>5</v>
      </c>
      <c r="GT27" s="83" t="str">
        <f t="shared" ca="1" si="43"/>
        <v/>
      </c>
      <c r="GU27" s="83"/>
      <c r="GV27" s="83"/>
      <c r="GW27" s="83"/>
      <c r="GX27" s="83" t="str">
        <f>IF(OR(ISBLANK(GW27),ISBLANK(GX10)),"",(GW27-GW26)*GX10)</f>
        <v/>
      </c>
      <c r="GY27" s="83"/>
      <c r="GZ27" s="83">
        <f>GZ10</f>
        <v>5</v>
      </c>
      <c r="HA27" s="83" t="str">
        <f t="shared" ca="1" si="44"/>
        <v/>
      </c>
      <c r="HB27" s="83"/>
      <c r="HC27" s="83"/>
      <c r="HD27" s="83"/>
      <c r="HE27" s="83" t="str">
        <f>IF(OR(ISBLANK(HD27),ISBLANK(HE10)),"",(HD27-HD26)*HE10)</f>
        <v/>
      </c>
      <c r="HF27" s="83"/>
      <c r="HG27" s="83">
        <f>HG10</f>
        <v>3</v>
      </c>
      <c r="HH27" s="83" t="str">
        <f t="shared" ca="1" si="45"/>
        <v/>
      </c>
      <c r="HI27" s="83"/>
      <c r="HJ27" s="83"/>
      <c r="HK27" s="83" t="str">
        <f t="shared" ca="1" si="46"/>
        <v/>
      </c>
      <c r="HL27" s="83">
        <f>HL10</f>
        <v>5</v>
      </c>
      <c r="HM27" s="83" t="str">
        <f t="shared" ca="1" si="47"/>
        <v/>
      </c>
      <c r="HN27" s="83"/>
      <c r="HO27" s="83"/>
      <c r="HP27" s="83"/>
      <c r="HQ27" s="83" t="str">
        <f>IF(OR(ISBLANK(HP27),ISBLANK(HQ10)),"",(HP27-HP26)*HQ10)</f>
        <v/>
      </c>
      <c r="HR27" s="83"/>
      <c r="HS27" s="83">
        <f>HS10</f>
        <v>5</v>
      </c>
      <c r="HT27" s="83" t="str">
        <f t="shared" ca="1" si="48"/>
        <v/>
      </c>
      <c r="HU27" s="83"/>
      <c r="HV27" s="83"/>
      <c r="HW27" s="83"/>
      <c r="HX27" s="83" t="str">
        <f>IF(OR(ISBLANK(HW27),ISBLANK(HX10)),"",(HW27-HW26)*HX10)</f>
        <v/>
      </c>
      <c r="HY27" s="83"/>
      <c r="HZ27" s="83">
        <f>HZ10</f>
        <v>4</v>
      </c>
      <c r="IA27" s="83" t="str">
        <f t="shared" ca="1" si="49"/>
        <v/>
      </c>
      <c r="IB27" s="83"/>
      <c r="IC27" s="83"/>
      <c r="ID27" s="83"/>
      <c r="IE27" s="83" t="str">
        <f>IF(OR(ISBLANK(ID27),ISBLANK(IE10)),"",(ID27-ID26)*IE10)</f>
        <v/>
      </c>
      <c r="IF27" s="83">
        <f>IF10</f>
        <v>4</v>
      </c>
      <c r="IG27" s="83" t="str">
        <f t="shared" ca="1" si="50"/>
        <v/>
      </c>
      <c r="IH27" s="83"/>
      <c r="II27" s="83"/>
      <c r="IJ27" s="83"/>
      <c r="IK27" s="83" t="str">
        <f>IF(OR(ISBLANK(IJ27),ISBLANK(IK10)),"",(IJ27-IJ26)*IK10)</f>
        <v/>
      </c>
      <c r="IL27" s="83">
        <f>IL10</f>
        <v>4</v>
      </c>
      <c r="IM27" s="83" t="str">
        <f t="shared" ca="1" si="51"/>
        <v/>
      </c>
      <c r="IN27" s="83"/>
      <c r="IO27" s="83"/>
      <c r="IP27" s="83"/>
      <c r="IQ27" s="83" t="str">
        <f>IF(OR(ISBLANK(IP27),ISBLANK(IQ10)),"",(IP27-IP26)*IQ10)</f>
        <v/>
      </c>
      <c r="IR27" s="83">
        <f>IR10</f>
        <v>4</v>
      </c>
      <c r="IS27" s="83" t="str">
        <f t="shared" ca="1" si="52"/>
        <v/>
      </c>
      <c r="IT27" s="83"/>
      <c r="IU27" s="83"/>
      <c r="IV27" s="83"/>
      <c r="IW27" s="83" t="str">
        <f>IF(OR(ISBLANK(IV27),ISBLANK(IW10)),"",(IV27-IV26)*IW10)</f>
        <v/>
      </c>
      <c r="IX27" s="83">
        <f>IX10</f>
        <v>4</v>
      </c>
      <c r="IY27" s="83" t="str">
        <f t="shared" ca="1" si="53"/>
        <v/>
      </c>
      <c r="IZ27" s="83"/>
      <c r="JA27" s="83"/>
      <c r="JB27" s="83"/>
      <c r="JC27" s="83" t="str">
        <f>IF(OR(ISBLANK(JB27),ISBLANK(JC10)),"",(JB27-JB26)*JC10)</f>
        <v/>
      </c>
      <c r="JD27" s="83">
        <f>JD10</f>
        <v>4</v>
      </c>
      <c r="JE27" s="83" t="str">
        <f t="shared" ca="1" si="54"/>
        <v/>
      </c>
      <c r="JF27" s="83"/>
      <c r="JG27" s="83"/>
      <c r="JH27" s="83"/>
      <c r="JI27" s="83" t="str">
        <f>IF(OR(ISBLANK(JH27),ISBLANK(JI10)),"",(JH27-JH26)*JI10)</f>
        <v/>
      </c>
      <c r="JJ27" s="83">
        <f>JJ10</f>
        <v>4</v>
      </c>
      <c r="JK27" s="83" t="str">
        <f t="shared" ca="1" si="55"/>
        <v/>
      </c>
      <c r="JL27" s="83"/>
      <c r="JM27" s="83"/>
      <c r="JN27" s="83"/>
      <c r="JO27" s="83" t="str">
        <f>IF(OR(ISBLANK(JN27),ISBLANK(JO10)),"",(JN27-JN26)*JO10)</f>
        <v/>
      </c>
      <c r="JP27" s="83">
        <f>JP10</f>
        <v>4</v>
      </c>
      <c r="JQ27" s="83" t="str">
        <f t="shared" ca="1" si="56"/>
        <v/>
      </c>
      <c r="JR27" s="83"/>
      <c r="JS27" s="83"/>
      <c r="JT27" s="83"/>
      <c r="JU27" s="83" t="str">
        <f>IF(OR(ISBLANK(JT27),ISBLANK(JU10)),"",(JT27-JT26)*JU10)</f>
        <v/>
      </c>
      <c r="JV27" s="83">
        <f>JV10</f>
        <v>4</v>
      </c>
      <c r="JW27" s="83" t="str">
        <f t="shared" ca="1" si="57"/>
        <v/>
      </c>
      <c r="JX27" s="83"/>
      <c r="JY27" s="83"/>
      <c r="JZ27" s="83"/>
      <c r="KA27" s="83" t="str">
        <f>IF(OR(ISBLANK(JZ27),ISBLANK(KA10)),"",(JZ27-JZ26)*KA10)</f>
        <v/>
      </c>
      <c r="KB27" s="83">
        <f>KB10</f>
        <v>4</v>
      </c>
      <c r="KC27" s="83" t="str">
        <f t="shared" ca="1" si="58"/>
        <v/>
      </c>
      <c r="KD27" s="83"/>
      <c r="KE27" s="83"/>
      <c r="KF27" s="83"/>
      <c r="KG27" s="83" t="str">
        <f>IF(OR(ISBLANK(KF27),ISBLANK(KG10)),"",(KF27-KF26)*KG10)</f>
        <v/>
      </c>
      <c r="KH27" s="83">
        <f>KH10</f>
        <v>3</v>
      </c>
      <c r="KI27" s="83" t="str">
        <f t="shared" ca="1" si="59"/>
        <v/>
      </c>
      <c r="KJ27" s="83"/>
      <c r="KK27" s="83"/>
      <c r="KL27" s="83" t="str">
        <f t="shared" ca="1" si="60"/>
        <v/>
      </c>
      <c r="KM27" s="83">
        <f>KM10</f>
        <v>4</v>
      </c>
      <c r="KN27" s="83" t="str">
        <f t="shared" ca="1" si="61"/>
        <v/>
      </c>
      <c r="KO27" s="83"/>
      <c r="KP27" s="83"/>
      <c r="KQ27" s="83"/>
      <c r="KR27" s="83" t="str">
        <f>IF(OR(ISBLANK(KQ27),ISBLANK(KR10)),"",(KQ27-KQ26)*KR10)</f>
        <v/>
      </c>
      <c r="KS27" s="83">
        <f>KS10</f>
        <v>4</v>
      </c>
      <c r="KT27" s="83" t="str">
        <f t="shared" ca="1" si="62"/>
        <v/>
      </c>
      <c r="KU27" s="83"/>
      <c r="KV27" s="83"/>
      <c r="KW27" s="83"/>
      <c r="KX27" s="83" t="str">
        <f>IF(OR(ISBLANK(KW27),ISBLANK(KX10)),"",(KW27-KW26)*KX10)</f>
        <v/>
      </c>
      <c r="KY27" s="83">
        <f>KY10</f>
        <v>4</v>
      </c>
      <c r="KZ27" s="83" t="str">
        <f t="shared" ca="1" si="63"/>
        <v/>
      </c>
      <c r="LA27" s="83"/>
      <c r="LB27" s="83"/>
      <c r="LC27" s="83"/>
      <c r="LD27" s="83" t="str">
        <f>IF(OR(ISBLANK(LC27),ISBLANK(LD10)),"",(LC27-LC26)*LD10)</f>
        <v/>
      </c>
      <c r="LE27" s="83">
        <f>LE10</f>
        <v>4</v>
      </c>
      <c r="LF27" s="83" t="str">
        <f t="shared" ca="1" si="64"/>
        <v/>
      </c>
      <c r="LG27" s="83"/>
      <c r="LH27" s="83"/>
      <c r="LI27" s="83"/>
      <c r="LJ27" s="83" t="str">
        <f>IF(OR(ISBLANK(LI27),ISBLANK(LJ10)),"",(LI27-LI26)*LJ10)</f>
        <v/>
      </c>
      <c r="LK27" s="83">
        <f>LK10</f>
        <v>4</v>
      </c>
      <c r="LL27" s="83" t="str">
        <f t="shared" ca="1" si="65"/>
        <v/>
      </c>
      <c r="LM27" s="83"/>
      <c r="LN27" s="83"/>
      <c r="LO27" s="83"/>
      <c r="LP27" s="83" t="str">
        <f>IF(OR(ISBLANK(LO27),ISBLANK(LP10)),"",(LO27-LO26)*LP10)</f>
        <v/>
      </c>
      <c r="LQ27" s="83">
        <f>LQ10</f>
        <v>4</v>
      </c>
      <c r="LR27" s="83" t="str">
        <f t="shared" ca="1" si="66"/>
        <v/>
      </c>
      <c r="LS27" s="83"/>
      <c r="LT27" s="83"/>
      <c r="LU27" s="83"/>
      <c r="LV27" s="83" t="str">
        <f>IF(OR(ISBLANK(LU27),ISBLANK(LV10)),"",(LU27-LU26)*LV10)</f>
        <v/>
      </c>
      <c r="LW27" s="83">
        <f>LW10</f>
        <v>4</v>
      </c>
      <c r="LX27" s="83" t="str">
        <f t="shared" ca="1" si="67"/>
        <v/>
      </c>
      <c r="LY27" s="83"/>
      <c r="LZ27" s="83"/>
      <c r="MA27" s="83"/>
      <c r="MB27" s="83" t="str">
        <f>IF(OR(ISBLANK(MA27),ISBLANK(MB10)),"",(MA27-MA26)*MB10)</f>
        <v/>
      </c>
      <c r="MC27" s="83">
        <f>MC10</f>
        <v>4</v>
      </c>
      <c r="MD27" s="83" t="str">
        <f t="shared" ca="1" si="68"/>
        <v/>
      </c>
      <c r="ME27" s="83"/>
      <c r="MF27" s="83"/>
      <c r="MG27" s="83"/>
      <c r="MH27" s="83" t="str">
        <f>IF(OR(ISBLANK(MG27),ISBLANK(MH10)),"",(MG27-MG26)*MH10)</f>
        <v/>
      </c>
      <c r="MI27" s="83">
        <f>MI10</f>
        <v>3</v>
      </c>
      <c r="MJ27" s="83" t="str">
        <f t="shared" ca="1" si="69"/>
        <v/>
      </c>
      <c r="MK27" s="83"/>
      <c r="ML27" s="83"/>
      <c r="MM27" s="83" t="str">
        <f t="shared" ca="1" si="70"/>
        <v/>
      </c>
      <c r="MN27" s="83">
        <f>MN10</f>
        <v>4</v>
      </c>
      <c r="MO27" s="83" t="str">
        <f t="shared" ca="1" si="71"/>
        <v/>
      </c>
      <c r="MP27" s="83"/>
      <c r="MQ27" s="83"/>
      <c r="MR27" s="83"/>
      <c r="MS27" s="83" t="str">
        <f>IF(OR(ISBLANK(MR27),ISBLANK(MS10)),"",(MR27-MR26)*MS10)</f>
        <v/>
      </c>
      <c r="MT27" s="83">
        <f>MT10</f>
        <v>4</v>
      </c>
      <c r="MU27" s="83" t="str">
        <f t="shared" ca="1" si="72"/>
        <v/>
      </c>
      <c r="MV27" s="83"/>
      <c r="MW27" s="83"/>
      <c r="MX27" s="83"/>
      <c r="MY27" s="83" t="str">
        <f>IF(OR(ISBLANK(MX27),ISBLANK(MY10)),"",(MX27-MX26)*MY10)</f>
        <v/>
      </c>
      <c r="MZ27" s="83">
        <f>MZ10</f>
        <v>3</v>
      </c>
      <c r="NA27" s="83" t="str">
        <f t="shared" ca="1" si="73"/>
        <v/>
      </c>
      <c r="NB27" s="83"/>
      <c r="NC27" s="83"/>
      <c r="ND27" s="83" t="str">
        <f t="shared" ca="1" si="74"/>
        <v/>
      </c>
      <c r="NE27" s="83">
        <f>NE10</f>
        <v>4</v>
      </c>
      <c r="NF27" s="83" t="str">
        <f t="shared" ca="1" si="75"/>
        <v/>
      </c>
      <c r="NG27" s="83"/>
      <c r="NH27" s="83"/>
      <c r="NI27" s="83"/>
      <c r="NJ27" s="83" t="str">
        <f>IF(OR(ISBLANK(NI27),ISBLANK(NJ10)),"",(NI27-NI26)*NJ10)</f>
        <v/>
      </c>
      <c r="NK27" s="83">
        <f>NK10</f>
        <v>4</v>
      </c>
      <c r="NL27" s="83" t="str">
        <f t="shared" ca="1" si="76"/>
        <v/>
      </c>
      <c r="NM27" s="83"/>
      <c r="NN27" s="83"/>
      <c r="NO27" s="83"/>
      <c r="NP27" s="83" t="str">
        <f>IF(OR(ISBLANK(NO27),ISBLANK(NP10)),"",(NO27-NO26)*NP10)</f>
        <v/>
      </c>
      <c r="NQ27" s="83">
        <f>NQ10</f>
        <v>3</v>
      </c>
      <c r="NR27" s="83" t="str">
        <f t="shared" ca="1" si="77"/>
        <v/>
      </c>
      <c r="NS27" s="83"/>
      <c r="NT27" s="83"/>
      <c r="NU27" s="83"/>
      <c r="NV27" s="83"/>
      <c r="NW27" s="83" t="str">
        <f>IF(OR(ISBLANK(NV27),ISBLANK(NW10)),"",(NV27-NV26)*NW10)</f>
        <v/>
      </c>
      <c r="NX27" s="83">
        <f>NX10</f>
        <v>3</v>
      </c>
      <c r="NY27" s="83" t="str">
        <f t="shared" ca="1" si="78"/>
        <v/>
      </c>
      <c r="NZ27" s="83"/>
      <c r="OA27" s="83"/>
      <c r="OB27" s="83"/>
      <c r="OC27" s="83"/>
      <c r="OD27" s="83" t="str">
        <f>IF(OR(ISBLANK(OC27),ISBLANK(OD10)),"",(OC27-OC26)*OD10)</f>
        <v/>
      </c>
      <c r="OE27" s="83">
        <f>OE10</f>
        <v>3</v>
      </c>
      <c r="OF27" s="83" t="str">
        <f t="shared" ca="1" si="79"/>
        <v/>
      </c>
      <c r="OG27" s="83"/>
      <c r="OH27" s="83"/>
      <c r="OI27" s="83" t="str">
        <f t="shared" ca="1" si="80"/>
        <v/>
      </c>
      <c r="OJ27" s="83">
        <f>OJ10</f>
        <v>5</v>
      </c>
      <c r="OK27" s="83" t="str">
        <f t="shared" ca="1" si="81"/>
        <v/>
      </c>
      <c r="OL27" s="83"/>
      <c r="OM27" s="83"/>
      <c r="ON27" s="83"/>
      <c r="OO27" s="83" t="str">
        <f>IF(OR(ISBLANK(ON27),ISBLANK(OO10)),"",(ON27-ON26)*OO10)</f>
        <v/>
      </c>
      <c r="OP27" s="83"/>
      <c r="OQ27" s="83">
        <f>OQ10</f>
        <v>5</v>
      </c>
      <c r="OR27" s="83" t="str">
        <f t="shared" ca="1" si="82"/>
        <v/>
      </c>
      <c r="OS27" s="83"/>
      <c r="OT27" s="83"/>
      <c r="OU27" s="83"/>
      <c r="OV27" s="83" t="str">
        <f>IF(OR(ISBLANK(OU27),ISBLANK(OV10)),"",(OU27-OU26)*OV10)</f>
        <v/>
      </c>
      <c r="OW27" s="83"/>
      <c r="OX27" s="83">
        <f>OX10</f>
        <v>3</v>
      </c>
      <c r="OY27" s="83" t="str">
        <f t="shared" ca="1" si="83"/>
        <v/>
      </c>
      <c r="OZ27" s="83"/>
      <c r="PA27" s="83"/>
      <c r="PB27" s="83" t="str">
        <f t="shared" ca="1" si="84"/>
        <v/>
      </c>
      <c r="PC27" s="83">
        <f>PC10</f>
        <v>4</v>
      </c>
      <c r="PD27" s="83" t="str">
        <f t="shared" ca="1" si="85"/>
        <v/>
      </c>
      <c r="PE27" s="83"/>
      <c r="PF27" s="83"/>
      <c r="PG27" s="83"/>
      <c r="PH27" s="83" t="str">
        <f>IF(OR(ISBLANK(PG27),ISBLANK(PH10)),"",(PG27-PG26)*PH10)</f>
        <v/>
      </c>
      <c r="PI27" s="83">
        <f>PI10</f>
        <v>4</v>
      </c>
      <c r="PJ27" s="83" t="str">
        <f t="shared" ca="1" si="86"/>
        <v/>
      </c>
      <c r="PK27" s="83"/>
      <c r="PL27" s="83"/>
      <c r="PM27" s="83"/>
      <c r="PN27" s="83" t="str">
        <f>IF(OR(ISBLANK(PM27),ISBLANK(PN10)),"",(PM27-PM26)*PN10)</f>
        <v/>
      </c>
      <c r="PO27" s="83">
        <f>PO10</f>
        <v>3</v>
      </c>
      <c r="PP27" s="83" t="str">
        <f t="shared" ca="1" si="87"/>
        <v/>
      </c>
      <c r="PQ27" s="83"/>
      <c r="PR27" s="83"/>
      <c r="PS27" s="83" t="str">
        <f t="shared" ca="1" si="88"/>
        <v/>
      </c>
      <c r="PT27" s="83">
        <f>PT10</f>
        <v>4</v>
      </c>
      <c r="PU27" s="83" t="str">
        <f t="shared" ca="1" si="89"/>
        <v/>
      </c>
      <c r="PV27" s="83"/>
      <c r="PW27" s="83"/>
      <c r="PX27" s="83"/>
      <c r="PY27" s="83" t="str">
        <f>IF(OR(ISBLANK(PX27),ISBLANK(PY10)),"",(PX27-PX26)*PY10)</f>
        <v/>
      </c>
      <c r="PZ27" s="83">
        <f>PZ10</f>
        <v>4</v>
      </c>
      <c r="QA27" s="83" t="str">
        <f t="shared" ca="1" si="90"/>
        <v/>
      </c>
      <c r="QB27" s="83"/>
      <c r="QC27" s="83"/>
      <c r="QD27" s="83"/>
      <c r="QE27" s="83" t="str">
        <f>IF(OR(ISBLANK(QD27),ISBLANK(QE10)),"",(QD27-QD26)*QE10)</f>
        <v/>
      </c>
    </row>
    <row r="28" spans="2:447" x14ac:dyDescent="0.25">
      <c r="B28" s="104">
        <v>17</v>
      </c>
      <c r="C28" s="83">
        <f>C10</f>
        <v>3</v>
      </c>
      <c r="D28" s="83" t="str">
        <f t="shared" ca="1" si="0"/>
        <v/>
      </c>
      <c r="E28" s="83"/>
      <c r="F28" s="83"/>
      <c r="G28" s="83" t="str">
        <f t="shared" ca="1" si="91"/>
        <v/>
      </c>
      <c r="H28" s="83" t="str">
        <f t="shared" ca="1" si="2"/>
        <v/>
      </c>
      <c r="I28" s="83">
        <f>I10</f>
        <v>1</v>
      </c>
      <c r="J28" s="83" t="str">
        <f t="shared" ca="1" si="3"/>
        <v/>
      </c>
      <c r="K28" s="83" t="str">
        <f t="shared" si="4"/>
        <v/>
      </c>
      <c r="L28" s="83"/>
      <c r="M28" s="83"/>
      <c r="N28" s="83">
        <f>N10</f>
        <v>5</v>
      </c>
      <c r="O28" s="83" t="str">
        <f t="shared" ca="1" si="5"/>
        <v/>
      </c>
      <c r="P28" s="83"/>
      <c r="Q28" s="83"/>
      <c r="R28" s="83"/>
      <c r="S28" s="83" t="str">
        <f>IF(OR(ISBLANK(R28),ISBLANK(S10)),"",(R28-R27)*S10)</f>
        <v/>
      </c>
      <c r="T28" s="83"/>
      <c r="U28" s="83">
        <f>U10</f>
        <v>5</v>
      </c>
      <c r="V28" s="83" t="str">
        <f t="shared" ca="1" si="6"/>
        <v/>
      </c>
      <c r="W28" s="83"/>
      <c r="X28" s="83"/>
      <c r="Y28" s="83"/>
      <c r="Z28" s="83" t="str">
        <f>IF(OR(ISBLANK(Y28),ISBLANK(Z10)),"",(Y28-Y27)*Z10)</f>
        <v/>
      </c>
      <c r="AA28" s="83"/>
      <c r="AB28" s="83">
        <f>AB10</f>
        <v>3</v>
      </c>
      <c r="AC28" s="83" t="str">
        <f t="shared" ca="1" si="7"/>
        <v/>
      </c>
      <c r="AD28" s="83"/>
      <c r="AE28" s="83"/>
      <c r="AF28" s="83" t="str">
        <f t="shared" ca="1" si="8"/>
        <v/>
      </c>
      <c r="AG28" s="83">
        <f>AG10</f>
        <v>5</v>
      </c>
      <c r="AH28" s="83" t="str">
        <f t="shared" ca="1" si="9"/>
        <v/>
      </c>
      <c r="AI28" s="83"/>
      <c r="AJ28" s="83"/>
      <c r="AK28" s="83"/>
      <c r="AL28" s="83"/>
      <c r="AM28" s="83" t="str">
        <f>IF(OR(ISBLANK(AL28),ISBLANK(AM10)),"",(AL28-AL27)*AM10)</f>
        <v/>
      </c>
      <c r="AN28" s="83">
        <f>AN10</f>
        <v>5</v>
      </c>
      <c r="AO28" s="83" t="str">
        <f t="shared" ca="1" si="10"/>
        <v/>
      </c>
      <c r="AP28" s="83"/>
      <c r="AQ28" s="83"/>
      <c r="AR28" s="83"/>
      <c r="AS28" s="83"/>
      <c r="AT28" s="83" t="str">
        <f>IF(OR(ISBLANK(AS28),ISBLANK(AT10)),"",(AS28-AS27)*AT10)</f>
        <v/>
      </c>
      <c r="AU28" s="83">
        <f>AU10</f>
        <v>3</v>
      </c>
      <c r="AV28" s="83" t="str">
        <f t="shared" ca="1" si="11"/>
        <v/>
      </c>
      <c r="AW28" s="83"/>
      <c r="AX28" s="83"/>
      <c r="AY28" s="83" t="str">
        <f t="shared" ca="1" si="12"/>
        <v/>
      </c>
      <c r="AZ28" s="83">
        <f>AZ10</f>
        <v>5</v>
      </c>
      <c r="BA28" s="83" t="str">
        <f t="shared" ca="1" si="13"/>
        <v/>
      </c>
      <c r="BB28" s="83"/>
      <c r="BC28" s="83"/>
      <c r="BD28" s="83"/>
      <c r="BE28" s="83"/>
      <c r="BF28" s="83" t="str">
        <f>IF(OR(ISBLANK(BE28),ISBLANK(BF10)),"",(BE28-BE27)*BF10)</f>
        <v/>
      </c>
      <c r="BG28" s="83">
        <f>BG10</f>
        <v>5</v>
      </c>
      <c r="BH28" s="83" t="str">
        <f t="shared" ca="1" si="14"/>
        <v/>
      </c>
      <c r="BI28" s="83"/>
      <c r="BJ28" s="83"/>
      <c r="BK28" s="83"/>
      <c r="BL28" s="83"/>
      <c r="BM28" s="83" t="str">
        <f>IF(OR(ISBLANK(BL28),ISBLANK(BM10)),"",(BL28-BL27)*BM10)</f>
        <v/>
      </c>
      <c r="BN28" s="83">
        <f>BN10</f>
        <v>3</v>
      </c>
      <c r="BO28" s="83" t="str">
        <f t="shared" ca="1" si="15"/>
        <v/>
      </c>
      <c r="BP28" s="83"/>
      <c r="BQ28" s="83"/>
      <c r="BR28" s="83" t="str">
        <f t="shared" ca="1" si="16"/>
        <v/>
      </c>
      <c r="BS28" s="83">
        <f>BS10</f>
        <v>4</v>
      </c>
      <c r="BT28" s="83" t="str">
        <f t="shared" ca="1" si="17"/>
        <v/>
      </c>
      <c r="BU28" s="83"/>
      <c r="BV28" s="83"/>
      <c r="BW28" s="83"/>
      <c r="BX28" s="83" t="str">
        <f>IF(OR(ISBLANK(BW28),ISBLANK(BX10)),"",(BW28-BW27)*BX10)</f>
        <v/>
      </c>
      <c r="BY28" s="83">
        <f>BY10</f>
        <v>4</v>
      </c>
      <c r="BZ28" s="83" t="str">
        <f t="shared" ca="1" si="18"/>
        <v/>
      </c>
      <c r="CA28" s="83"/>
      <c r="CB28" s="83"/>
      <c r="CC28" s="83"/>
      <c r="CD28" s="83" t="str">
        <f>IF(OR(ISBLANK(CC28),ISBLANK(CD10)),"",(CC28-CC27)*CD10)</f>
        <v/>
      </c>
      <c r="CE28" s="83">
        <f>CE10</f>
        <v>3</v>
      </c>
      <c r="CF28" s="83" t="str">
        <f t="shared" ca="1" si="19"/>
        <v/>
      </c>
      <c r="CG28" s="83"/>
      <c r="CH28" s="83"/>
      <c r="CI28" s="83" t="str">
        <f t="shared" ca="1" si="20"/>
        <v/>
      </c>
      <c r="CJ28" s="83">
        <f>CJ10</f>
        <v>4</v>
      </c>
      <c r="CK28" s="83" t="str">
        <f t="shared" ca="1" si="21"/>
        <v/>
      </c>
      <c r="CL28" s="83"/>
      <c r="CM28" s="83"/>
      <c r="CN28" s="83"/>
      <c r="CO28" s="83" t="str">
        <f>IF(OR(ISBLANK(CN28),ISBLANK(CO10)),"",(CN28-CN27)*CO10)</f>
        <v/>
      </c>
      <c r="CP28" s="83">
        <f>CP10</f>
        <v>4</v>
      </c>
      <c r="CQ28" s="83" t="str">
        <f t="shared" ca="1" si="22"/>
        <v/>
      </c>
      <c r="CR28" s="83"/>
      <c r="CS28" s="83"/>
      <c r="CT28" s="83"/>
      <c r="CU28" s="83" t="str">
        <f>IF(OR(ISBLANK(CT28),ISBLANK(CU10)),"",(CT28-CT27)*CU10)</f>
        <v/>
      </c>
      <c r="CV28" s="83">
        <f>CV10</f>
        <v>4</v>
      </c>
      <c r="CW28" s="83" t="str">
        <f t="shared" ca="1" si="23"/>
        <v/>
      </c>
      <c r="CX28" s="83"/>
      <c r="CY28" s="83"/>
      <c r="CZ28" s="83"/>
      <c r="DA28" s="83" t="str">
        <f>IF(OR(ISBLANK(CZ28),ISBLANK(DA10)),"",(CZ28-CZ27)*DA10)</f>
        <v/>
      </c>
      <c r="DB28" s="83">
        <f>DB10</f>
        <v>4</v>
      </c>
      <c r="DC28" s="83" t="str">
        <f t="shared" ca="1" si="24"/>
        <v/>
      </c>
      <c r="DD28" s="83"/>
      <c r="DE28" s="83"/>
      <c r="DF28" s="83"/>
      <c r="DG28" s="83" t="str">
        <f>IF(OR(ISBLANK(DF28),ISBLANK(DG10)),"",(DF28-DF27)*DG10)</f>
        <v/>
      </c>
      <c r="DH28" s="83">
        <f>DH10</f>
        <v>3</v>
      </c>
      <c r="DI28" s="83" t="str">
        <f t="shared" ca="1" si="25"/>
        <v/>
      </c>
      <c r="DJ28" s="83"/>
      <c r="DK28" s="83"/>
      <c r="DL28" s="83" t="str">
        <f t="shared" ca="1" si="26"/>
        <v/>
      </c>
      <c r="DM28" s="83">
        <f>DM10</f>
        <v>4</v>
      </c>
      <c r="DN28" s="83" t="str">
        <f t="shared" ca="1" si="27"/>
        <v/>
      </c>
      <c r="DO28" s="83"/>
      <c r="DP28" s="83"/>
      <c r="DQ28" s="83"/>
      <c r="DR28" s="83" t="str">
        <f>IF(OR(ISBLANK(DQ28),ISBLANK(DR10)),"",(DQ28-DQ27)*DR10)</f>
        <v/>
      </c>
      <c r="DS28" s="83">
        <f>DS10</f>
        <v>4</v>
      </c>
      <c r="DT28" s="83" t="str">
        <f t="shared" ca="1" si="28"/>
        <v/>
      </c>
      <c r="DU28" s="83"/>
      <c r="DV28" s="83"/>
      <c r="DW28" s="83"/>
      <c r="DX28" s="83" t="str">
        <f>IF(OR(ISBLANK(DW28),ISBLANK(DX10)),"",(DW28-DW27)*DX10)</f>
        <v/>
      </c>
      <c r="DY28" s="83">
        <f>DY10</f>
        <v>3</v>
      </c>
      <c r="DZ28" s="83" t="str">
        <f t="shared" ca="1" si="29"/>
        <v/>
      </c>
      <c r="EA28" s="83"/>
      <c r="EB28" s="83"/>
      <c r="EC28" s="83" t="str">
        <f t="shared" ca="1" si="30"/>
        <v/>
      </c>
      <c r="ED28" s="83">
        <f>ED10</f>
        <v>4</v>
      </c>
      <c r="EE28" s="83" t="str">
        <f t="shared" ca="1" si="31"/>
        <v/>
      </c>
      <c r="EF28" s="83"/>
      <c r="EG28" s="83"/>
      <c r="EH28" s="83"/>
      <c r="EI28" s="83" t="str">
        <f>IF(OR(ISBLANK(EH28),ISBLANK(EI10)),"",(EH28-EH27)*EI10)</f>
        <v/>
      </c>
      <c r="EJ28" s="83">
        <f>EJ10</f>
        <v>4</v>
      </c>
      <c r="EK28" s="83" t="str">
        <f t="shared" ca="1" si="32"/>
        <v/>
      </c>
      <c r="EL28" s="83"/>
      <c r="EM28" s="83"/>
      <c r="EN28" s="83"/>
      <c r="EO28" s="83" t="str">
        <f>IF(OR(ISBLANK(EN28),ISBLANK(EO10)),"",(EN28-EN27)*EO10)</f>
        <v/>
      </c>
      <c r="EP28" s="83">
        <f>EP10</f>
        <v>4</v>
      </c>
      <c r="EQ28" s="83" t="str">
        <f t="shared" ca="1" si="33"/>
        <v/>
      </c>
      <c r="ER28" s="83"/>
      <c r="ES28" s="83"/>
      <c r="ET28" s="83"/>
      <c r="EU28" s="83" t="str">
        <f>IF(OR(ISBLANK(ET28),ISBLANK(EU10)),"",(ET28-ET27)*EU10)</f>
        <v/>
      </c>
      <c r="EV28" s="83">
        <f>EV10</f>
        <v>4</v>
      </c>
      <c r="EW28" s="83" t="str">
        <f t="shared" ca="1" si="34"/>
        <v/>
      </c>
      <c r="EX28" s="83"/>
      <c r="EY28" s="83"/>
      <c r="EZ28" s="83"/>
      <c r="FA28" s="83" t="str">
        <f>IF(OR(ISBLANK(EZ28),ISBLANK(FA10)),"",(EZ28-EZ27)*FA10)</f>
        <v/>
      </c>
      <c r="FB28" s="83">
        <f>FB10</f>
        <v>4</v>
      </c>
      <c r="FC28" s="83" t="str">
        <f t="shared" ca="1" si="35"/>
        <v/>
      </c>
      <c r="FD28" s="83"/>
      <c r="FE28" s="83"/>
      <c r="FF28" s="83"/>
      <c r="FG28" s="83" t="str">
        <f>IF(OR(ISBLANK(FF28),ISBLANK(FG10)),"",(FF28-FF27)*FG10)</f>
        <v/>
      </c>
      <c r="FH28" s="83">
        <f>FH10</f>
        <v>4</v>
      </c>
      <c r="FI28" s="83" t="str">
        <f t="shared" ca="1" si="36"/>
        <v/>
      </c>
      <c r="FJ28" s="83"/>
      <c r="FK28" s="83"/>
      <c r="FL28" s="83"/>
      <c r="FM28" s="83" t="str">
        <f>IF(OR(ISBLANK(FL28),ISBLANK(FM10)),"",(FL28-FL27)*FM10)</f>
        <v/>
      </c>
      <c r="FN28" s="83">
        <f>FN10</f>
        <v>4</v>
      </c>
      <c r="FO28" s="83" t="str">
        <f t="shared" ca="1" si="37"/>
        <v/>
      </c>
      <c r="FP28" s="83"/>
      <c r="FQ28" s="83"/>
      <c r="FR28" s="83"/>
      <c r="FS28" s="83" t="str">
        <f>IF(OR(ISBLANK(FR28),ISBLANK(FS10)),"",(FR28-FR27)*FS10)</f>
        <v/>
      </c>
      <c r="FT28" s="83">
        <f>FT10</f>
        <v>4</v>
      </c>
      <c r="FU28" s="83" t="str">
        <f t="shared" ca="1" si="38"/>
        <v/>
      </c>
      <c r="FV28" s="83"/>
      <c r="FW28" s="83"/>
      <c r="FX28" s="83"/>
      <c r="FY28" s="83" t="str">
        <f>IF(OR(ISBLANK(FX28),ISBLANK(FY10)),"",(FX28-FX27)*FY10)</f>
        <v/>
      </c>
      <c r="FZ28" s="83">
        <f>FZ10</f>
        <v>5</v>
      </c>
      <c r="GA28" s="83" t="str">
        <f t="shared" ca="1" si="39"/>
        <v/>
      </c>
      <c r="GB28" s="83"/>
      <c r="GC28" s="83"/>
      <c r="GD28" s="83"/>
      <c r="GE28" s="83" t="str">
        <f>IF(OR(ISBLANK(GD28),ISBLANK(GE10)),"",(GD28-GD27)*GE10)</f>
        <v/>
      </c>
      <c r="GF28" s="83"/>
      <c r="GG28" s="83">
        <f>GG10</f>
        <v>5</v>
      </c>
      <c r="GH28" s="83" t="str">
        <f t="shared" ca="1" si="40"/>
        <v/>
      </c>
      <c r="GI28" s="83"/>
      <c r="GJ28" s="83"/>
      <c r="GK28" s="83"/>
      <c r="GL28" s="83" t="str">
        <f>IF(OR(ISBLANK(GK28),ISBLANK(GL10)),"",(GK28-GK27)*GL10)</f>
        <v/>
      </c>
      <c r="GM28" s="83"/>
      <c r="GN28" s="83">
        <f>GN10</f>
        <v>3</v>
      </c>
      <c r="GO28" s="83" t="str">
        <f t="shared" ca="1" si="41"/>
        <v/>
      </c>
      <c r="GP28" s="83"/>
      <c r="GQ28" s="83"/>
      <c r="GR28" s="83" t="str">
        <f t="shared" ca="1" si="42"/>
        <v/>
      </c>
      <c r="GS28" s="83">
        <f>GS10</f>
        <v>5</v>
      </c>
      <c r="GT28" s="83" t="str">
        <f t="shared" ca="1" si="43"/>
        <v/>
      </c>
      <c r="GU28" s="83"/>
      <c r="GV28" s="83"/>
      <c r="GW28" s="83"/>
      <c r="GX28" s="83" t="str">
        <f>IF(OR(ISBLANK(GW28),ISBLANK(GX10)),"",(GW28-GW27)*GX10)</f>
        <v/>
      </c>
      <c r="GY28" s="83"/>
      <c r="GZ28" s="83">
        <f>GZ10</f>
        <v>5</v>
      </c>
      <c r="HA28" s="83" t="str">
        <f t="shared" ca="1" si="44"/>
        <v/>
      </c>
      <c r="HB28" s="83"/>
      <c r="HC28" s="83"/>
      <c r="HD28" s="83"/>
      <c r="HE28" s="83" t="str">
        <f>IF(OR(ISBLANK(HD28),ISBLANK(HE10)),"",(HD28-HD27)*HE10)</f>
        <v/>
      </c>
      <c r="HF28" s="83"/>
      <c r="HG28" s="83">
        <f>HG10</f>
        <v>3</v>
      </c>
      <c r="HH28" s="83" t="str">
        <f t="shared" ca="1" si="45"/>
        <v/>
      </c>
      <c r="HI28" s="83"/>
      <c r="HJ28" s="83"/>
      <c r="HK28" s="83" t="str">
        <f t="shared" ca="1" si="46"/>
        <v/>
      </c>
      <c r="HL28" s="83">
        <f>HL10</f>
        <v>5</v>
      </c>
      <c r="HM28" s="83" t="str">
        <f t="shared" ca="1" si="47"/>
        <v/>
      </c>
      <c r="HN28" s="83"/>
      <c r="HO28" s="83"/>
      <c r="HP28" s="83"/>
      <c r="HQ28" s="83" t="str">
        <f>IF(OR(ISBLANK(HP28),ISBLANK(HQ10)),"",(HP28-HP27)*HQ10)</f>
        <v/>
      </c>
      <c r="HR28" s="83"/>
      <c r="HS28" s="83">
        <f>HS10</f>
        <v>5</v>
      </c>
      <c r="HT28" s="83" t="str">
        <f t="shared" ca="1" si="48"/>
        <v/>
      </c>
      <c r="HU28" s="83"/>
      <c r="HV28" s="83"/>
      <c r="HW28" s="83"/>
      <c r="HX28" s="83" t="str">
        <f>IF(OR(ISBLANK(HW28),ISBLANK(HX10)),"",(HW28-HW27)*HX10)</f>
        <v/>
      </c>
      <c r="HY28" s="83"/>
      <c r="HZ28" s="83">
        <f>HZ10</f>
        <v>4</v>
      </c>
      <c r="IA28" s="83" t="str">
        <f t="shared" ca="1" si="49"/>
        <v/>
      </c>
      <c r="IB28" s="83"/>
      <c r="IC28" s="83"/>
      <c r="ID28" s="83"/>
      <c r="IE28" s="83" t="str">
        <f>IF(OR(ISBLANK(ID28),ISBLANK(IE10)),"",(ID28-ID27)*IE10)</f>
        <v/>
      </c>
      <c r="IF28" s="83">
        <f>IF10</f>
        <v>4</v>
      </c>
      <c r="IG28" s="83" t="str">
        <f t="shared" ca="1" si="50"/>
        <v/>
      </c>
      <c r="IH28" s="83"/>
      <c r="II28" s="83"/>
      <c r="IJ28" s="83"/>
      <c r="IK28" s="83" t="str">
        <f>IF(OR(ISBLANK(IJ28),ISBLANK(IK10)),"",(IJ28-IJ27)*IK10)</f>
        <v/>
      </c>
      <c r="IL28" s="83">
        <f>IL10</f>
        <v>4</v>
      </c>
      <c r="IM28" s="83" t="str">
        <f t="shared" ca="1" si="51"/>
        <v/>
      </c>
      <c r="IN28" s="83"/>
      <c r="IO28" s="83"/>
      <c r="IP28" s="83"/>
      <c r="IQ28" s="83" t="str">
        <f>IF(OR(ISBLANK(IP28),ISBLANK(IQ10)),"",(IP28-IP27)*IQ10)</f>
        <v/>
      </c>
      <c r="IR28" s="83">
        <f>IR10</f>
        <v>4</v>
      </c>
      <c r="IS28" s="83" t="str">
        <f t="shared" ca="1" si="52"/>
        <v/>
      </c>
      <c r="IT28" s="83"/>
      <c r="IU28" s="83"/>
      <c r="IV28" s="83"/>
      <c r="IW28" s="83" t="str">
        <f>IF(OR(ISBLANK(IV28),ISBLANK(IW10)),"",(IV28-IV27)*IW10)</f>
        <v/>
      </c>
      <c r="IX28" s="83">
        <f>IX10</f>
        <v>4</v>
      </c>
      <c r="IY28" s="83" t="str">
        <f t="shared" ca="1" si="53"/>
        <v/>
      </c>
      <c r="IZ28" s="83"/>
      <c r="JA28" s="83"/>
      <c r="JB28" s="83"/>
      <c r="JC28" s="83" t="str">
        <f>IF(OR(ISBLANK(JB28),ISBLANK(JC10)),"",(JB28-JB27)*JC10)</f>
        <v/>
      </c>
      <c r="JD28" s="83">
        <f>JD10</f>
        <v>4</v>
      </c>
      <c r="JE28" s="83" t="str">
        <f t="shared" ca="1" si="54"/>
        <v/>
      </c>
      <c r="JF28" s="83"/>
      <c r="JG28" s="83"/>
      <c r="JH28" s="83"/>
      <c r="JI28" s="83" t="str">
        <f>IF(OR(ISBLANK(JH28),ISBLANK(JI10)),"",(JH28-JH27)*JI10)</f>
        <v/>
      </c>
      <c r="JJ28" s="83">
        <f>JJ10</f>
        <v>4</v>
      </c>
      <c r="JK28" s="83" t="str">
        <f t="shared" ca="1" si="55"/>
        <v/>
      </c>
      <c r="JL28" s="83"/>
      <c r="JM28" s="83"/>
      <c r="JN28" s="83"/>
      <c r="JO28" s="83" t="str">
        <f>IF(OR(ISBLANK(JN28),ISBLANK(JO10)),"",(JN28-JN27)*JO10)</f>
        <v/>
      </c>
      <c r="JP28" s="83">
        <f>JP10</f>
        <v>4</v>
      </c>
      <c r="JQ28" s="83" t="str">
        <f t="shared" ca="1" si="56"/>
        <v/>
      </c>
      <c r="JR28" s="83"/>
      <c r="JS28" s="83"/>
      <c r="JT28" s="83"/>
      <c r="JU28" s="83" t="str">
        <f>IF(OR(ISBLANK(JT28),ISBLANK(JU10)),"",(JT28-JT27)*JU10)</f>
        <v/>
      </c>
      <c r="JV28" s="83">
        <f>JV10</f>
        <v>4</v>
      </c>
      <c r="JW28" s="83" t="str">
        <f t="shared" ca="1" si="57"/>
        <v/>
      </c>
      <c r="JX28" s="83"/>
      <c r="JY28" s="83"/>
      <c r="JZ28" s="83"/>
      <c r="KA28" s="83" t="str">
        <f>IF(OR(ISBLANK(JZ28),ISBLANK(KA10)),"",(JZ28-JZ27)*KA10)</f>
        <v/>
      </c>
      <c r="KB28" s="83">
        <f>KB10</f>
        <v>4</v>
      </c>
      <c r="KC28" s="83" t="str">
        <f t="shared" ca="1" si="58"/>
        <v/>
      </c>
      <c r="KD28" s="83"/>
      <c r="KE28" s="83"/>
      <c r="KF28" s="83"/>
      <c r="KG28" s="83" t="str">
        <f>IF(OR(ISBLANK(KF28),ISBLANK(KG10)),"",(KF28-KF27)*KG10)</f>
        <v/>
      </c>
      <c r="KH28" s="83">
        <f>KH10</f>
        <v>3</v>
      </c>
      <c r="KI28" s="83" t="str">
        <f t="shared" ca="1" si="59"/>
        <v/>
      </c>
      <c r="KJ28" s="83"/>
      <c r="KK28" s="83"/>
      <c r="KL28" s="83" t="str">
        <f t="shared" ca="1" si="60"/>
        <v/>
      </c>
      <c r="KM28" s="83">
        <f>KM10</f>
        <v>4</v>
      </c>
      <c r="KN28" s="83" t="str">
        <f t="shared" ca="1" si="61"/>
        <v/>
      </c>
      <c r="KO28" s="83"/>
      <c r="KP28" s="83"/>
      <c r="KQ28" s="83"/>
      <c r="KR28" s="83" t="str">
        <f>IF(OR(ISBLANK(KQ28),ISBLANK(KR10)),"",(KQ28-KQ27)*KR10)</f>
        <v/>
      </c>
      <c r="KS28" s="83">
        <f>KS10</f>
        <v>4</v>
      </c>
      <c r="KT28" s="83" t="str">
        <f t="shared" ca="1" si="62"/>
        <v/>
      </c>
      <c r="KU28" s="83"/>
      <c r="KV28" s="83"/>
      <c r="KW28" s="83"/>
      <c r="KX28" s="83" t="str">
        <f>IF(OR(ISBLANK(KW28),ISBLANK(KX10)),"",(KW28-KW27)*KX10)</f>
        <v/>
      </c>
      <c r="KY28" s="83">
        <f>KY10</f>
        <v>4</v>
      </c>
      <c r="KZ28" s="83" t="str">
        <f t="shared" ca="1" si="63"/>
        <v/>
      </c>
      <c r="LA28" s="83"/>
      <c r="LB28" s="83"/>
      <c r="LC28" s="83"/>
      <c r="LD28" s="83" t="str">
        <f>IF(OR(ISBLANK(LC28),ISBLANK(LD10)),"",(LC28-LC27)*LD10)</f>
        <v/>
      </c>
      <c r="LE28" s="83">
        <f>LE10</f>
        <v>4</v>
      </c>
      <c r="LF28" s="83" t="str">
        <f t="shared" ca="1" si="64"/>
        <v/>
      </c>
      <c r="LG28" s="83"/>
      <c r="LH28" s="83"/>
      <c r="LI28" s="83"/>
      <c r="LJ28" s="83" t="str">
        <f>IF(OR(ISBLANK(LI28),ISBLANK(LJ10)),"",(LI28-LI27)*LJ10)</f>
        <v/>
      </c>
      <c r="LK28" s="83">
        <f>LK10</f>
        <v>4</v>
      </c>
      <c r="LL28" s="83" t="str">
        <f t="shared" ca="1" si="65"/>
        <v/>
      </c>
      <c r="LM28" s="83"/>
      <c r="LN28" s="83"/>
      <c r="LO28" s="83"/>
      <c r="LP28" s="83" t="str">
        <f>IF(OR(ISBLANK(LO28),ISBLANK(LP10)),"",(LO28-LO27)*LP10)</f>
        <v/>
      </c>
      <c r="LQ28" s="83">
        <f>LQ10</f>
        <v>4</v>
      </c>
      <c r="LR28" s="83" t="str">
        <f t="shared" ca="1" si="66"/>
        <v/>
      </c>
      <c r="LS28" s="83"/>
      <c r="LT28" s="83"/>
      <c r="LU28" s="83"/>
      <c r="LV28" s="83" t="str">
        <f>IF(OR(ISBLANK(LU28),ISBLANK(LV10)),"",(LU28-LU27)*LV10)</f>
        <v/>
      </c>
      <c r="LW28" s="83">
        <f>LW10</f>
        <v>4</v>
      </c>
      <c r="LX28" s="83" t="str">
        <f t="shared" ca="1" si="67"/>
        <v/>
      </c>
      <c r="LY28" s="83"/>
      <c r="LZ28" s="83"/>
      <c r="MA28" s="83"/>
      <c r="MB28" s="83" t="str">
        <f>IF(OR(ISBLANK(MA28),ISBLANK(MB10)),"",(MA28-MA27)*MB10)</f>
        <v/>
      </c>
      <c r="MC28" s="83">
        <f>MC10</f>
        <v>4</v>
      </c>
      <c r="MD28" s="83" t="str">
        <f t="shared" ca="1" si="68"/>
        <v/>
      </c>
      <c r="ME28" s="83"/>
      <c r="MF28" s="83"/>
      <c r="MG28" s="83"/>
      <c r="MH28" s="83" t="str">
        <f>IF(OR(ISBLANK(MG28),ISBLANK(MH10)),"",(MG28-MG27)*MH10)</f>
        <v/>
      </c>
      <c r="MI28" s="83">
        <f>MI10</f>
        <v>3</v>
      </c>
      <c r="MJ28" s="83" t="str">
        <f t="shared" ca="1" si="69"/>
        <v/>
      </c>
      <c r="MK28" s="83"/>
      <c r="ML28" s="83"/>
      <c r="MM28" s="83" t="str">
        <f t="shared" ca="1" si="70"/>
        <v/>
      </c>
      <c r="MN28" s="83">
        <f>MN10</f>
        <v>4</v>
      </c>
      <c r="MO28" s="83" t="str">
        <f t="shared" ca="1" si="71"/>
        <v/>
      </c>
      <c r="MP28" s="83"/>
      <c r="MQ28" s="83"/>
      <c r="MR28" s="83"/>
      <c r="MS28" s="83" t="str">
        <f>IF(OR(ISBLANK(MR28),ISBLANK(MS10)),"",(MR28-MR27)*MS10)</f>
        <v/>
      </c>
      <c r="MT28" s="83">
        <f>MT10</f>
        <v>4</v>
      </c>
      <c r="MU28" s="83" t="str">
        <f t="shared" ca="1" si="72"/>
        <v/>
      </c>
      <c r="MV28" s="83"/>
      <c r="MW28" s="83"/>
      <c r="MX28" s="83"/>
      <c r="MY28" s="83" t="str">
        <f>IF(OR(ISBLANK(MX28),ISBLANK(MY10)),"",(MX28-MX27)*MY10)</f>
        <v/>
      </c>
      <c r="MZ28" s="83">
        <f>MZ10</f>
        <v>3</v>
      </c>
      <c r="NA28" s="83" t="str">
        <f t="shared" ca="1" si="73"/>
        <v/>
      </c>
      <c r="NB28" s="83"/>
      <c r="NC28" s="83"/>
      <c r="ND28" s="83" t="str">
        <f t="shared" ca="1" si="74"/>
        <v/>
      </c>
      <c r="NE28" s="83">
        <f>NE10</f>
        <v>4</v>
      </c>
      <c r="NF28" s="83" t="str">
        <f t="shared" ca="1" si="75"/>
        <v/>
      </c>
      <c r="NG28" s="83"/>
      <c r="NH28" s="83"/>
      <c r="NI28" s="83"/>
      <c r="NJ28" s="83" t="str">
        <f>IF(OR(ISBLANK(NI28),ISBLANK(NJ10)),"",(NI28-NI27)*NJ10)</f>
        <v/>
      </c>
      <c r="NK28" s="83">
        <f>NK10</f>
        <v>4</v>
      </c>
      <c r="NL28" s="83" t="str">
        <f t="shared" ca="1" si="76"/>
        <v/>
      </c>
      <c r="NM28" s="83"/>
      <c r="NN28" s="83"/>
      <c r="NO28" s="83"/>
      <c r="NP28" s="83" t="str">
        <f>IF(OR(ISBLANK(NO28),ISBLANK(NP10)),"",(NO28-NO27)*NP10)</f>
        <v/>
      </c>
      <c r="NQ28" s="83">
        <f>NQ10</f>
        <v>3</v>
      </c>
      <c r="NR28" s="83" t="str">
        <f t="shared" ca="1" si="77"/>
        <v/>
      </c>
      <c r="NS28" s="83"/>
      <c r="NT28" s="83"/>
      <c r="NU28" s="83"/>
      <c r="NV28" s="83"/>
      <c r="NW28" s="83" t="str">
        <f>IF(OR(ISBLANK(NV28),ISBLANK(NW10)),"",(NV28-NV27)*NW10)</f>
        <v/>
      </c>
      <c r="NX28" s="83">
        <f>NX10</f>
        <v>3</v>
      </c>
      <c r="NY28" s="83" t="str">
        <f t="shared" ca="1" si="78"/>
        <v/>
      </c>
      <c r="NZ28" s="83"/>
      <c r="OA28" s="83"/>
      <c r="OB28" s="83"/>
      <c r="OC28" s="83"/>
      <c r="OD28" s="83" t="str">
        <f>IF(OR(ISBLANK(OC28),ISBLANK(OD10)),"",(OC28-OC27)*OD10)</f>
        <v/>
      </c>
      <c r="OE28" s="83">
        <f>OE10</f>
        <v>3</v>
      </c>
      <c r="OF28" s="83" t="str">
        <f t="shared" ca="1" si="79"/>
        <v/>
      </c>
      <c r="OG28" s="83"/>
      <c r="OH28" s="83"/>
      <c r="OI28" s="83" t="str">
        <f t="shared" ca="1" si="80"/>
        <v/>
      </c>
      <c r="OJ28" s="83">
        <f>OJ10</f>
        <v>5</v>
      </c>
      <c r="OK28" s="83" t="str">
        <f t="shared" ca="1" si="81"/>
        <v/>
      </c>
      <c r="OL28" s="83"/>
      <c r="OM28" s="83"/>
      <c r="ON28" s="83"/>
      <c r="OO28" s="83" t="str">
        <f>IF(OR(ISBLANK(ON28),ISBLANK(OO10)),"",(ON28-ON27)*OO10)</f>
        <v/>
      </c>
      <c r="OP28" s="83"/>
      <c r="OQ28" s="83">
        <f>OQ10</f>
        <v>5</v>
      </c>
      <c r="OR28" s="83" t="str">
        <f t="shared" ca="1" si="82"/>
        <v/>
      </c>
      <c r="OS28" s="83"/>
      <c r="OT28" s="83"/>
      <c r="OU28" s="83"/>
      <c r="OV28" s="83" t="str">
        <f>IF(OR(ISBLANK(OU28),ISBLANK(OV10)),"",(OU28-OU27)*OV10)</f>
        <v/>
      </c>
      <c r="OW28" s="83"/>
      <c r="OX28" s="83">
        <f>OX10</f>
        <v>3</v>
      </c>
      <c r="OY28" s="83" t="str">
        <f t="shared" ca="1" si="83"/>
        <v/>
      </c>
      <c r="OZ28" s="83"/>
      <c r="PA28" s="83"/>
      <c r="PB28" s="83" t="str">
        <f t="shared" ca="1" si="84"/>
        <v/>
      </c>
      <c r="PC28" s="83">
        <f>PC10</f>
        <v>4</v>
      </c>
      <c r="PD28" s="83" t="str">
        <f t="shared" ca="1" si="85"/>
        <v/>
      </c>
      <c r="PE28" s="83"/>
      <c r="PF28" s="83"/>
      <c r="PG28" s="83"/>
      <c r="PH28" s="83" t="str">
        <f>IF(OR(ISBLANK(PG28),ISBLANK(PH10)),"",(PG28-PG27)*PH10)</f>
        <v/>
      </c>
      <c r="PI28" s="83">
        <f>PI10</f>
        <v>4</v>
      </c>
      <c r="PJ28" s="83" t="str">
        <f t="shared" ca="1" si="86"/>
        <v/>
      </c>
      <c r="PK28" s="83"/>
      <c r="PL28" s="83"/>
      <c r="PM28" s="83"/>
      <c r="PN28" s="83" t="str">
        <f>IF(OR(ISBLANK(PM28),ISBLANK(PN10)),"",(PM28-PM27)*PN10)</f>
        <v/>
      </c>
      <c r="PO28" s="83">
        <f>PO10</f>
        <v>3</v>
      </c>
      <c r="PP28" s="83" t="str">
        <f t="shared" ca="1" si="87"/>
        <v/>
      </c>
      <c r="PQ28" s="83"/>
      <c r="PR28" s="83"/>
      <c r="PS28" s="83" t="str">
        <f t="shared" ca="1" si="88"/>
        <v/>
      </c>
      <c r="PT28" s="83">
        <f>PT10</f>
        <v>4</v>
      </c>
      <c r="PU28" s="83" t="str">
        <f t="shared" ca="1" si="89"/>
        <v/>
      </c>
      <c r="PV28" s="83"/>
      <c r="PW28" s="83"/>
      <c r="PX28" s="83"/>
      <c r="PY28" s="83" t="str">
        <f>IF(OR(ISBLANK(PX28),ISBLANK(PY10)),"",(PX28-PX27)*PY10)</f>
        <v/>
      </c>
      <c r="PZ28" s="83">
        <f>PZ10</f>
        <v>4</v>
      </c>
      <c r="QA28" s="83" t="str">
        <f t="shared" ca="1" si="90"/>
        <v/>
      </c>
      <c r="QB28" s="83"/>
      <c r="QC28" s="83"/>
      <c r="QD28" s="83"/>
      <c r="QE28" s="83" t="str">
        <f>IF(OR(ISBLANK(QD28),ISBLANK(QE10)),"",(QD28-QD27)*QE10)</f>
        <v/>
      </c>
    </row>
    <row r="29" spans="2:447" x14ac:dyDescent="0.25">
      <c r="B29" s="104">
        <v>18</v>
      </c>
      <c r="C29" s="83">
        <f>C10</f>
        <v>3</v>
      </c>
      <c r="D29" s="83" t="str">
        <f t="shared" ca="1" si="0"/>
        <v/>
      </c>
      <c r="E29" s="83"/>
      <c r="F29" s="83"/>
      <c r="G29" s="83" t="str">
        <f t="shared" ca="1" si="91"/>
        <v/>
      </c>
      <c r="H29" s="83" t="str">
        <f t="shared" ca="1" si="2"/>
        <v/>
      </c>
      <c r="I29" s="83">
        <f>I10</f>
        <v>1</v>
      </c>
      <c r="J29" s="83" t="str">
        <f t="shared" ca="1" si="3"/>
        <v/>
      </c>
      <c r="K29" s="83" t="str">
        <f t="shared" si="4"/>
        <v/>
      </c>
      <c r="L29" s="83"/>
      <c r="M29" s="83"/>
      <c r="N29" s="83">
        <f>N10</f>
        <v>5</v>
      </c>
      <c r="O29" s="83" t="str">
        <f t="shared" ca="1" si="5"/>
        <v/>
      </c>
      <c r="P29" s="83"/>
      <c r="Q29" s="83"/>
      <c r="R29" s="83"/>
      <c r="S29" s="83" t="str">
        <f>IF(OR(ISBLANK(R29),ISBLANK(S10)),"",(R29-R28)*S10)</f>
        <v/>
      </c>
      <c r="T29" s="83"/>
      <c r="U29" s="83">
        <f>U10</f>
        <v>5</v>
      </c>
      <c r="V29" s="83" t="str">
        <f t="shared" ca="1" si="6"/>
        <v/>
      </c>
      <c r="W29" s="83"/>
      <c r="X29" s="83"/>
      <c r="Y29" s="83"/>
      <c r="Z29" s="83" t="str">
        <f>IF(OR(ISBLANK(Y29),ISBLANK(Z10)),"",(Y29-Y28)*Z10)</f>
        <v/>
      </c>
      <c r="AA29" s="83"/>
      <c r="AB29" s="83">
        <f>AB10</f>
        <v>3</v>
      </c>
      <c r="AC29" s="83" t="str">
        <f t="shared" ca="1" si="7"/>
        <v/>
      </c>
      <c r="AD29" s="83"/>
      <c r="AE29" s="83"/>
      <c r="AF29" s="83" t="str">
        <f t="shared" ca="1" si="8"/>
        <v/>
      </c>
      <c r="AG29" s="83">
        <f>AG10</f>
        <v>5</v>
      </c>
      <c r="AH29" s="83" t="str">
        <f t="shared" ca="1" si="9"/>
        <v/>
      </c>
      <c r="AI29" s="83"/>
      <c r="AJ29" s="83"/>
      <c r="AK29" s="83"/>
      <c r="AL29" s="83"/>
      <c r="AM29" s="83" t="str">
        <f>IF(OR(ISBLANK(AL29),ISBLANK(AM10)),"",(AL29-AL28)*AM10)</f>
        <v/>
      </c>
      <c r="AN29" s="83">
        <f>AN10</f>
        <v>5</v>
      </c>
      <c r="AO29" s="83" t="str">
        <f t="shared" ca="1" si="10"/>
        <v/>
      </c>
      <c r="AP29" s="83"/>
      <c r="AQ29" s="83"/>
      <c r="AR29" s="83"/>
      <c r="AS29" s="83"/>
      <c r="AT29" s="83" t="str">
        <f>IF(OR(ISBLANK(AS29),ISBLANK(AT10)),"",(AS29-AS28)*AT10)</f>
        <v/>
      </c>
      <c r="AU29" s="83">
        <f>AU10</f>
        <v>3</v>
      </c>
      <c r="AV29" s="83" t="str">
        <f t="shared" ca="1" si="11"/>
        <v/>
      </c>
      <c r="AW29" s="83"/>
      <c r="AX29" s="83"/>
      <c r="AY29" s="83" t="str">
        <f t="shared" ca="1" si="12"/>
        <v/>
      </c>
      <c r="AZ29" s="83">
        <f>AZ10</f>
        <v>5</v>
      </c>
      <c r="BA29" s="83" t="str">
        <f t="shared" ca="1" si="13"/>
        <v/>
      </c>
      <c r="BB29" s="83"/>
      <c r="BC29" s="83"/>
      <c r="BD29" s="83"/>
      <c r="BE29" s="83"/>
      <c r="BF29" s="83" t="str">
        <f>IF(OR(ISBLANK(BE29),ISBLANK(BF10)),"",(BE29-BE28)*BF10)</f>
        <v/>
      </c>
      <c r="BG29" s="83">
        <f>BG10</f>
        <v>5</v>
      </c>
      <c r="BH29" s="83" t="str">
        <f t="shared" ca="1" si="14"/>
        <v/>
      </c>
      <c r="BI29" s="83"/>
      <c r="BJ29" s="83"/>
      <c r="BK29" s="83"/>
      <c r="BL29" s="83"/>
      <c r="BM29" s="83" t="str">
        <f>IF(OR(ISBLANK(BL29),ISBLANK(BM10)),"",(BL29-BL28)*BM10)</f>
        <v/>
      </c>
      <c r="BN29" s="83">
        <f>BN10</f>
        <v>3</v>
      </c>
      <c r="BO29" s="83" t="str">
        <f t="shared" ca="1" si="15"/>
        <v/>
      </c>
      <c r="BP29" s="83"/>
      <c r="BQ29" s="83"/>
      <c r="BR29" s="83" t="str">
        <f t="shared" ca="1" si="16"/>
        <v/>
      </c>
      <c r="BS29" s="83">
        <f>BS10</f>
        <v>4</v>
      </c>
      <c r="BT29" s="83" t="str">
        <f t="shared" ca="1" si="17"/>
        <v/>
      </c>
      <c r="BU29" s="83"/>
      <c r="BV29" s="83"/>
      <c r="BW29" s="83"/>
      <c r="BX29" s="83" t="str">
        <f>IF(OR(ISBLANK(BW29),ISBLANK(BX10)),"",(BW29-BW28)*BX10)</f>
        <v/>
      </c>
      <c r="BY29" s="83">
        <f>BY10</f>
        <v>4</v>
      </c>
      <c r="BZ29" s="83" t="str">
        <f t="shared" ca="1" si="18"/>
        <v/>
      </c>
      <c r="CA29" s="83"/>
      <c r="CB29" s="83"/>
      <c r="CC29" s="83"/>
      <c r="CD29" s="83" t="str">
        <f>IF(OR(ISBLANK(CC29),ISBLANK(CD10)),"",(CC29-CC28)*CD10)</f>
        <v/>
      </c>
      <c r="CE29" s="83">
        <f>CE10</f>
        <v>3</v>
      </c>
      <c r="CF29" s="83" t="str">
        <f t="shared" ca="1" si="19"/>
        <v/>
      </c>
      <c r="CG29" s="83"/>
      <c r="CH29" s="83"/>
      <c r="CI29" s="83" t="str">
        <f t="shared" ca="1" si="20"/>
        <v/>
      </c>
      <c r="CJ29" s="83">
        <f>CJ10</f>
        <v>4</v>
      </c>
      <c r="CK29" s="83" t="str">
        <f t="shared" ca="1" si="21"/>
        <v/>
      </c>
      <c r="CL29" s="83"/>
      <c r="CM29" s="83"/>
      <c r="CN29" s="83"/>
      <c r="CO29" s="83" t="str">
        <f>IF(OR(ISBLANK(CN29),ISBLANK(CO10)),"",(CN29-CN28)*CO10)</f>
        <v/>
      </c>
      <c r="CP29" s="83">
        <f>CP10</f>
        <v>4</v>
      </c>
      <c r="CQ29" s="83" t="str">
        <f t="shared" ca="1" si="22"/>
        <v/>
      </c>
      <c r="CR29" s="83"/>
      <c r="CS29" s="83"/>
      <c r="CT29" s="83"/>
      <c r="CU29" s="83" t="str">
        <f>IF(OR(ISBLANK(CT29),ISBLANK(CU10)),"",(CT29-CT28)*CU10)</f>
        <v/>
      </c>
      <c r="CV29" s="83">
        <f>CV10</f>
        <v>4</v>
      </c>
      <c r="CW29" s="83" t="str">
        <f t="shared" ca="1" si="23"/>
        <v/>
      </c>
      <c r="CX29" s="83"/>
      <c r="CY29" s="83"/>
      <c r="CZ29" s="83"/>
      <c r="DA29" s="83" t="str">
        <f>IF(OR(ISBLANK(CZ29),ISBLANK(DA10)),"",(CZ29-CZ28)*DA10)</f>
        <v/>
      </c>
      <c r="DB29" s="83">
        <f>DB10</f>
        <v>4</v>
      </c>
      <c r="DC29" s="83" t="str">
        <f t="shared" ca="1" si="24"/>
        <v/>
      </c>
      <c r="DD29" s="83"/>
      <c r="DE29" s="83"/>
      <c r="DF29" s="83"/>
      <c r="DG29" s="83" t="str">
        <f>IF(OR(ISBLANK(DF29),ISBLANK(DG10)),"",(DF29-DF28)*DG10)</f>
        <v/>
      </c>
      <c r="DH29" s="83">
        <f>DH10</f>
        <v>3</v>
      </c>
      <c r="DI29" s="83" t="str">
        <f t="shared" ca="1" si="25"/>
        <v/>
      </c>
      <c r="DJ29" s="83"/>
      <c r="DK29" s="83"/>
      <c r="DL29" s="83" t="str">
        <f t="shared" ca="1" si="26"/>
        <v/>
      </c>
      <c r="DM29" s="83">
        <f>DM10</f>
        <v>4</v>
      </c>
      <c r="DN29" s="83" t="str">
        <f t="shared" ca="1" si="27"/>
        <v/>
      </c>
      <c r="DO29" s="83"/>
      <c r="DP29" s="83"/>
      <c r="DQ29" s="83"/>
      <c r="DR29" s="83" t="str">
        <f>IF(OR(ISBLANK(DQ29),ISBLANK(DR10)),"",(DQ29-DQ28)*DR10)</f>
        <v/>
      </c>
      <c r="DS29" s="83">
        <f>DS10</f>
        <v>4</v>
      </c>
      <c r="DT29" s="83" t="str">
        <f t="shared" ca="1" si="28"/>
        <v/>
      </c>
      <c r="DU29" s="83"/>
      <c r="DV29" s="83"/>
      <c r="DW29" s="83"/>
      <c r="DX29" s="83" t="str">
        <f>IF(OR(ISBLANK(DW29),ISBLANK(DX10)),"",(DW29-DW28)*DX10)</f>
        <v/>
      </c>
      <c r="DY29" s="83">
        <f>DY10</f>
        <v>3</v>
      </c>
      <c r="DZ29" s="83" t="str">
        <f t="shared" ca="1" si="29"/>
        <v/>
      </c>
      <c r="EA29" s="83"/>
      <c r="EB29" s="83"/>
      <c r="EC29" s="83" t="str">
        <f t="shared" ca="1" si="30"/>
        <v/>
      </c>
      <c r="ED29" s="83">
        <f>ED10</f>
        <v>4</v>
      </c>
      <c r="EE29" s="83" t="str">
        <f t="shared" ca="1" si="31"/>
        <v/>
      </c>
      <c r="EF29" s="83"/>
      <c r="EG29" s="83"/>
      <c r="EH29" s="83"/>
      <c r="EI29" s="83" t="str">
        <f>IF(OR(ISBLANK(EH29),ISBLANK(EI10)),"",(EH29-EH28)*EI10)</f>
        <v/>
      </c>
      <c r="EJ29" s="83">
        <f>EJ10</f>
        <v>4</v>
      </c>
      <c r="EK29" s="83" t="str">
        <f t="shared" ca="1" si="32"/>
        <v/>
      </c>
      <c r="EL29" s="83"/>
      <c r="EM29" s="83"/>
      <c r="EN29" s="83"/>
      <c r="EO29" s="83" t="str">
        <f>IF(OR(ISBLANK(EN29),ISBLANK(EO10)),"",(EN29-EN28)*EO10)</f>
        <v/>
      </c>
      <c r="EP29" s="83">
        <f>EP10</f>
        <v>4</v>
      </c>
      <c r="EQ29" s="83" t="str">
        <f t="shared" ca="1" si="33"/>
        <v/>
      </c>
      <c r="ER29" s="83"/>
      <c r="ES29" s="83"/>
      <c r="ET29" s="83"/>
      <c r="EU29" s="83" t="str">
        <f>IF(OR(ISBLANK(ET29),ISBLANK(EU10)),"",(ET29-ET28)*EU10)</f>
        <v/>
      </c>
      <c r="EV29" s="83">
        <f>EV10</f>
        <v>4</v>
      </c>
      <c r="EW29" s="83" t="str">
        <f t="shared" ca="1" si="34"/>
        <v/>
      </c>
      <c r="EX29" s="83"/>
      <c r="EY29" s="83"/>
      <c r="EZ29" s="83"/>
      <c r="FA29" s="83" t="str">
        <f>IF(OR(ISBLANK(EZ29),ISBLANK(FA10)),"",(EZ29-EZ28)*FA10)</f>
        <v/>
      </c>
      <c r="FB29" s="83">
        <f>FB10</f>
        <v>4</v>
      </c>
      <c r="FC29" s="83" t="str">
        <f t="shared" ca="1" si="35"/>
        <v/>
      </c>
      <c r="FD29" s="83"/>
      <c r="FE29" s="83"/>
      <c r="FF29" s="83"/>
      <c r="FG29" s="83" t="str">
        <f>IF(OR(ISBLANK(FF29),ISBLANK(FG10)),"",(FF29-FF28)*FG10)</f>
        <v/>
      </c>
      <c r="FH29" s="83">
        <f>FH10</f>
        <v>4</v>
      </c>
      <c r="FI29" s="83" t="str">
        <f t="shared" ca="1" si="36"/>
        <v/>
      </c>
      <c r="FJ29" s="83"/>
      <c r="FK29" s="83"/>
      <c r="FL29" s="83"/>
      <c r="FM29" s="83" t="str">
        <f>IF(OR(ISBLANK(FL29),ISBLANK(FM10)),"",(FL29-FL28)*FM10)</f>
        <v/>
      </c>
      <c r="FN29" s="83">
        <f>FN10</f>
        <v>4</v>
      </c>
      <c r="FO29" s="83" t="str">
        <f t="shared" ca="1" si="37"/>
        <v/>
      </c>
      <c r="FP29" s="83"/>
      <c r="FQ29" s="83"/>
      <c r="FR29" s="83"/>
      <c r="FS29" s="83" t="str">
        <f>IF(OR(ISBLANK(FR29),ISBLANK(FS10)),"",(FR29-FR28)*FS10)</f>
        <v/>
      </c>
      <c r="FT29" s="83">
        <f>FT10</f>
        <v>4</v>
      </c>
      <c r="FU29" s="83" t="str">
        <f t="shared" ca="1" si="38"/>
        <v/>
      </c>
      <c r="FV29" s="83"/>
      <c r="FW29" s="83"/>
      <c r="FX29" s="83"/>
      <c r="FY29" s="83" t="str">
        <f>IF(OR(ISBLANK(FX29),ISBLANK(FY10)),"",(FX29-FX28)*FY10)</f>
        <v/>
      </c>
      <c r="FZ29" s="83">
        <f>FZ10</f>
        <v>5</v>
      </c>
      <c r="GA29" s="83" t="str">
        <f t="shared" ca="1" si="39"/>
        <v/>
      </c>
      <c r="GB29" s="83"/>
      <c r="GC29" s="83"/>
      <c r="GD29" s="83"/>
      <c r="GE29" s="83" t="str">
        <f>IF(OR(ISBLANK(GD29),ISBLANK(GE10)),"",(GD29-GD28)*GE10)</f>
        <v/>
      </c>
      <c r="GF29" s="83"/>
      <c r="GG29" s="83">
        <f>GG10</f>
        <v>5</v>
      </c>
      <c r="GH29" s="83" t="str">
        <f t="shared" ca="1" si="40"/>
        <v/>
      </c>
      <c r="GI29" s="83"/>
      <c r="GJ29" s="83"/>
      <c r="GK29" s="83"/>
      <c r="GL29" s="83" t="str">
        <f>IF(OR(ISBLANK(GK29),ISBLANK(GL10)),"",(GK29-GK28)*GL10)</f>
        <v/>
      </c>
      <c r="GM29" s="83"/>
      <c r="GN29" s="83">
        <f>GN10</f>
        <v>3</v>
      </c>
      <c r="GO29" s="83" t="str">
        <f t="shared" ca="1" si="41"/>
        <v/>
      </c>
      <c r="GP29" s="83"/>
      <c r="GQ29" s="83"/>
      <c r="GR29" s="83" t="str">
        <f t="shared" ca="1" si="42"/>
        <v/>
      </c>
      <c r="GS29" s="83">
        <f>GS10</f>
        <v>5</v>
      </c>
      <c r="GT29" s="83" t="str">
        <f t="shared" ca="1" si="43"/>
        <v/>
      </c>
      <c r="GU29" s="83"/>
      <c r="GV29" s="83"/>
      <c r="GW29" s="83"/>
      <c r="GX29" s="83" t="str">
        <f>IF(OR(ISBLANK(GW29),ISBLANK(GX10)),"",(GW29-GW28)*GX10)</f>
        <v/>
      </c>
      <c r="GY29" s="83"/>
      <c r="GZ29" s="83">
        <f>GZ10</f>
        <v>5</v>
      </c>
      <c r="HA29" s="83" t="str">
        <f t="shared" ca="1" si="44"/>
        <v/>
      </c>
      <c r="HB29" s="83"/>
      <c r="HC29" s="83"/>
      <c r="HD29" s="83"/>
      <c r="HE29" s="83" t="str">
        <f>IF(OR(ISBLANK(HD29),ISBLANK(HE10)),"",(HD29-HD28)*HE10)</f>
        <v/>
      </c>
      <c r="HF29" s="83"/>
      <c r="HG29" s="83">
        <f>HG10</f>
        <v>3</v>
      </c>
      <c r="HH29" s="83" t="str">
        <f t="shared" ca="1" si="45"/>
        <v/>
      </c>
      <c r="HI29" s="83"/>
      <c r="HJ29" s="83"/>
      <c r="HK29" s="83" t="str">
        <f t="shared" ca="1" si="46"/>
        <v/>
      </c>
      <c r="HL29" s="83">
        <f>HL10</f>
        <v>5</v>
      </c>
      <c r="HM29" s="83" t="str">
        <f t="shared" ca="1" si="47"/>
        <v/>
      </c>
      <c r="HN29" s="83"/>
      <c r="HO29" s="83"/>
      <c r="HP29" s="83"/>
      <c r="HQ29" s="83" t="str">
        <f>IF(OR(ISBLANK(HP29),ISBLANK(HQ10)),"",(HP29-HP28)*HQ10)</f>
        <v/>
      </c>
      <c r="HR29" s="83"/>
      <c r="HS29" s="83">
        <f>HS10</f>
        <v>5</v>
      </c>
      <c r="HT29" s="83" t="str">
        <f t="shared" ca="1" si="48"/>
        <v/>
      </c>
      <c r="HU29" s="83"/>
      <c r="HV29" s="83"/>
      <c r="HW29" s="83"/>
      <c r="HX29" s="83" t="str">
        <f>IF(OR(ISBLANK(HW29),ISBLANK(HX10)),"",(HW29-HW28)*HX10)</f>
        <v/>
      </c>
      <c r="HY29" s="83"/>
      <c r="HZ29" s="83">
        <f>HZ10</f>
        <v>4</v>
      </c>
      <c r="IA29" s="83" t="str">
        <f t="shared" ca="1" si="49"/>
        <v/>
      </c>
      <c r="IB29" s="83"/>
      <c r="IC29" s="83"/>
      <c r="ID29" s="83"/>
      <c r="IE29" s="83" t="str">
        <f>IF(OR(ISBLANK(ID29),ISBLANK(IE10)),"",(ID29-ID28)*IE10)</f>
        <v/>
      </c>
      <c r="IF29" s="83">
        <f>IF10</f>
        <v>4</v>
      </c>
      <c r="IG29" s="83" t="str">
        <f t="shared" ca="1" si="50"/>
        <v/>
      </c>
      <c r="IH29" s="83"/>
      <c r="II29" s="83"/>
      <c r="IJ29" s="83"/>
      <c r="IK29" s="83" t="str">
        <f>IF(OR(ISBLANK(IJ29),ISBLANK(IK10)),"",(IJ29-IJ28)*IK10)</f>
        <v/>
      </c>
      <c r="IL29" s="83">
        <f>IL10</f>
        <v>4</v>
      </c>
      <c r="IM29" s="83" t="str">
        <f t="shared" ca="1" si="51"/>
        <v/>
      </c>
      <c r="IN29" s="83"/>
      <c r="IO29" s="83"/>
      <c r="IP29" s="83"/>
      <c r="IQ29" s="83" t="str">
        <f>IF(OR(ISBLANK(IP29),ISBLANK(IQ10)),"",(IP29-IP28)*IQ10)</f>
        <v/>
      </c>
      <c r="IR29" s="83">
        <f>IR10</f>
        <v>4</v>
      </c>
      <c r="IS29" s="83" t="str">
        <f t="shared" ca="1" si="52"/>
        <v/>
      </c>
      <c r="IT29" s="83"/>
      <c r="IU29" s="83"/>
      <c r="IV29" s="83"/>
      <c r="IW29" s="83" t="str">
        <f>IF(OR(ISBLANK(IV29),ISBLANK(IW10)),"",(IV29-IV28)*IW10)</f>
        <v/>
      </c>
      <c r="IX29" s="83">
        <f>IX10</f>
        <v>4</v>
      </c>
      <c r="IY29" s="83" t="str">
        <f t="shared" ca="1" si="53"/>
        <v/>
      </c>
      <c r="IZ29" s="83"/>
      <c r="JA29" s="83"/>
      <c r="JB29" s="83"/>
      <c r="JC29" s="83" t="str">
        <f>IF(OR(ISBLANK(JB29),ISBLANK(JC10)),"",(JB29-JB28)*JC10)</f>
        <v/>
      </c>
      <c r="JD29" s="83">
        <f>JD10</f>
        <v>4</v>
      </c>
      <c r="JE29" s="83" t="str">
        <f t="shared" ca="1" si="54"/>
        <v/>
      </c>
      <c r="JF29" s="83"/>
      <c r="JG29" s="83"/>
      <c r="JH29" s="83"/>
      <c r="JI29" s="83" t="str">
        <f>IF(OR(ISBLANK(JH29),ISBLANK(JI10)),"",(JH29-JH28)*JI10)</f>
        <v/>
      </c>
      <c r="JJ29" s="83">
        <f>JJ10</f>
        <v>4</v>
      </c>
      <c r="JK29" s="83" t="str">
        <f t="shared" ca="1" si="55"/>
        <v/>
      </c>
      <c r="JL29" s="83"/>
      <c r="JM29" s="83"/>
      <c r="JN29" s="83"/>
      <c r="JO29" s="83" t="str">
        <f>IF(OR(ISBLANK(JN29),ISBLANK(JO10)),"",(JN29-JN28)*JO10)</f>
        <v/>
      </c>
      <c r="JP29" s="83">
        <f>JP10</f>
        <v>4</v>
      </c>
      <c r="JQ29" s="83" t="str">
        <f t="shared" ca="1" si="56"/>
        <v/>
      </c>
      <c r="JR29" s="83"/>
      <c r="JS29" s="83"/>
      <c r="JT29" s="83"/>
      <c r="JU29" s="83" t="str">
        <f>IF(OR(ISBLANK(JT29),ISBLANK(JU10)),"",(JT29-JT28)*JU10)</f>
        <v/>
      </c>
      <c r="JV29" s="83">
        <f>JV10</f>
        <v>4</v>
      </c>
      <c r="JW29" s="83" t="str">
        <f t="shared" ca="1" si="57"/>
        <v/>
      </c>
      <c r="JX29" s="83"/>
      <c r="JY29" s="83"/>
      <c r="JZ29" s="83"/>
      <c r="KA29" s="83" t="str">
        <f>IF(OR(ISBLANK(JZ29),ISBLANK(KA10)),"",(JZ29-JZ28)*KA10)</f>
        <v/>
      </c>
      <c r="KB29" s="83">
        <f>KB10</f>
        <v>4</v>
      </c>
      <c r="KC29" s="83" t="str">
        <f t="shared" ca="1" si="58"/>
        <v/>
      </c>
      <c r="KD29" s="83"/>
      <c r="KE29" s="83"/>
      <c r="KF29" s="83"/>
      <c r="KG29" s="83" t="str">
        <f>IF(OR(ISBLANK(KF29),ISBLANK(KG10)),"",(KF29-KF28)*KG10)</f>
        <v/>
      </c>
      <c r="KH29" s="83">
        <f>KH10</f>
        <v>3</v>
      </c>
      <c r="KI29" s="83" t="str">
        <f t="shared" ca="1" si="59"/>
        <v/>
      </c>
      <c r="KJ29" s="83"/>
      <c r="KK29" s="83"/>
      <c r="KL29" s="83" t="str">
        <f t="shared" ca="1" si="60"/>
        <v/>
      </c>
      <c r="KM29" s="83">
        <f>KM10</f>
        <v>4</v>
      </c>
      <c r="KN29" s="83" t="str">
        <f t="shared" ca="1" si="61"/>
        <v/>
      </c>
      <c r="KO29" s="83"/>
      <c r="KP29" s="83"/>
      <c r="KQ29" s="83"/>
      <c r="KR29" s="83" t="str">
        <f>IF(OR(ISBLANK(KQ29),ISBLANK(KR10)),"",(KQ29-KQ28)*KR10)</f>
        <v/>
      </c>
      <c r="KS29" s="83">
        <f>KS10</f>
        <v>4</v>
      </c>
      <c r="KT29" s="83" t="str">
        <f t="shared" ca="1" si="62"/>
        <v/>
      </c>
      <c r="KU29" s="83"/>
      <c r="KV29" s="83"/>
      <c r="KW29" s="83"/>
      <c r="KX29" s="83" t="str">
        <f>IF(OR(ISBLANK(KW29),ISBLANK(KX10)),"",(KW29-KW28)*KX10)</f>
        <v/>
      </c>
      <c r="KY29" s="83">
        <f>KY10</f>
        <v>4</v>
      </c>
      <c r="KZ29" s="83" t="str">
        <f t="shared" ca="1" si="63"/>
        <v/>
      </c>
      <c r="LA29" s="83"/>
      <c r="LB29" s="83"/>
      <c r="LC29" s="83"/>
      <c r="LD29" s="83" t="str">
        <f>IF(OR(ISBLANK(LC29),ISBLANK(LD10)),"",(LC29-LC28)*LD10)</f>
        <v/>
      </c>
      <c r="LE29" s="83">
        <f>LE10</f>
        <v>4</v>
      </c>
      <c r="LF29" s="83" t="str">
        <f t="shared" ca="1" si="64"/>
        <v/>
      </c>
      <c r="LG29" s="83"/>
      <c r="LH29" s="83"/>
      <c r="LI29" s="83"/>
      <c r="LJ29" s="83" t="str">
        <f>IF(OR(ISBLANK(LI29),ISBLANK(LJ10)),"",(LI29-LI28)*LJ10)</f>
        <v/>
      </c>
      <c r="LK29" s="83">
        <f>LK10</f>
        <v>4</v>
      </c>
      <c r="LL29" s="83" t="str">
        <f t="shared" ca="1" si="65"/>
        <v/>
      </c>
      <c r="LM29" s="83"/>
      <c r="LN29" s="83"/>
      <c r="LO29" s="83"/>
      <c r="LP29" s="83" t="str">
        <f>IF(OR(ISBLANK(LO29),ISBLANK(LP10)),"",(LO29-LO28)*LP10)</f>
        <v/>
      </c>
      <c r="LQ29" s="83">
        <f>LQ10</f>
        <v>4</v>
      </c>
      <c r="LR29" s="83" t="str">
        <f t="shared" ca="1" si="66"/>
        <v/>
      </c>
      <c r="LS29" s="83"/>
      <c r="LT29" s="83"/>
      <c r="LU29" s="83"/>
      <c r="LV29" s="83" t="str">
        <f>IF(OR(ISBLANK(LU29),ISBLANK(LV10)),"",(LU29-LU28)*LV10)</f>
        <v/>
      </c>
      <c r="LW29" s="83">
        <f>LW10</f>
        <v>4</v>
      </c>
      <c r="LX29" s="83" t="str">
        <f t="shared" ca="1" si="67"/>
        <v/>
      </c>
      <c r="LY29" s="83"/>
      <c r="LZ29" s="83"/>
      <c r="MA29" s="83"/>
      <c r="MB29" s="83" t="str">
        <f>IF(OR(ISBLANK(MA29),ISBLANK(MB10)),"",(MA29-MA28)*MB10)</f>
        <v/>
      </c>
      <c r="MC29" s="83">
        <f>MC10</f>
        <v>4</v>
      </c>
      <c r="MD29" s="83" t="str">
        <f t="shared" ca="1" si="68"/>
        <v/>
      </c>
      <c r="ME29" s="83"/>
      <c r="MF29" s="83"/>
      <c r="MG29" s="83"/>
      <c r="MH29" s="83" t="str">
        <f>IF(OR(ISBLANK(MG29),ISBLANK(MH10)),"",(MG29-MG28)*MH10)</f>
        <v/>
      </c>
      <c r="MI29" s="83">
        <f>MI10</f>
        <v>3</v>
      </c>
      <c r="MJ29" s="83" t="str">
        <f t="shared" ca="1" si="69"/>
        <v/>
      </c>
      <c r="MK29" s="83"/>
      <c r="ML29" s="83"/>
      <c r="MM29" s="83" t="str">
        <f t="shared" ca="1" si="70"/>
        <v/>
      </c>
      <c r="MN29" s="83">
        <f>MN10</f>
        <v>4</v>
      </c>
      <c r="MO29" s="83" t="str">
        <f t="shared" ca="1" si="71"/>
        <v/>
      </c>
      <c r="MP29" s="83"/>
      <c r="MQ29" s="83"/>
      <c r="MR29" s="83"/>
      <c r="MS29" s="83" t="str">
        <f>IF(OR(ISBLANK(MR29),ISBLANK(MS10)),"",(MR29-MR28)*MS10)</f>
        <v/>
      </c>
      <c r="MT29" s="83">
        <f>MT10</f>
        <v>4</v>
      </c>
      <c r="MU29" s="83" t="str">
        <f t="shared" ca="1" si="72"/>
        <v/>
      </c>
      <c r="MV29" s="83"/>
      <c r="MW29" s="83"/>
      <c r="MX29" s="83"/>
      <c r="MY29" s="83" t="str">
        <f>IF(OR(ISBLANK(MX29),ISBLANK(MY10)),"",(MX29-MX28)*MY10)</f>
        <v/>
      </c>
      <c r="MZ29" s="83">
        <f>MZ10</f>
        <v>3</v>
      </c>
      <c r="NA29" s="83" t="str">
        <f t="shared" ca="1" si="73"/>
        <v/>
      </c>
      <c r="NB29" s="83"/>
      <c r="NC29" s="83"/>
      <c r="ND29" s="83" t="str">
        <f t="shared" ca="1" si="74"/>
        <v/>
      </c>
      <c r="NE29" s="83">
        <f>NE10</f>
        <v>4</v>
      </c>
      <c r="NF29" s="83" t="str">
        <f t="shared" ca="1" si="75"/>
        <v/>
      </c>
      <c r="NG29" s="83"/>
      <c r="NH29" s="83"/>
      <c r="NI29" s="83"/>
      <c r="NJ29" s="83" t="str">
        <f>IF(OR(ISBLANK(NI29),ISBLANK(NJ10)),"",(NI29-NI28)*NJ10)</f>
        <v/>
      </c>
      <c r="NK29" s="83">
        <f>NK10</f>
        <v>4</v>
      </c>
      <c r="NL29" s="83" t="str">
        <f t="shared" ca="1" si="76"/>
        <v/>
      </c>
      <c r="NM29" s="83"/>
      <c r="NN29" s="83"/>
      <c r="NO29" s="83"/>
      <c r="NP29" s="83" t="str">
        <f>IF(OR(ISBLANK(NO29),ISBLANK(NP10)),"",(NO29-NO28)*NP10)</f>
        <v/>
      </c>
      <c r="NQ29" s="83">
        <f>NQ10</f>
        <v>3</v>
      </c>
      <c r="NR29" s="83" t="str">
        <f t="shared" ca="1" si="77"/>
        <v/>
      </c>
      <c r="NS29" s="83"/>
      <c r="NT29" s="83"/>
      <c r="NU29" s="83"/>
      <c r="NV29" s="83"/>
      <c r="NW29" s="83" t="str">
        <f>IF(OR(ISBLANK(NV29),ISBLANK(NW10)),"",(NV29-NV28)*NW10)</f>
        <v/>
      </c>
      <c r="NX29" s="83">
        <f>NX10</f>
        <v>3</v>
      </c>
      <c r="NY29" s="83" t="str">
        <f t="shared" ca="1" si="78"/>
        <v/>
      </c>
      <c r="NZ29" s="83"/>
      <c r="OA29" s="83"/>
      <c r="OB29" s="83"/>
      <c r="OC29" s="83"/>
      <c r="OD29" s="83" t="str">
        <f>IF(OR(ISBLANK(OC29),ISBLANK(OD10)),"",(OC29-OC28)*OD10)</f>
        <v/>
      </c>
      <c r="OE29" s="83">
        <f>OE10</f>
        <v>3</v>
      </c>
      <c r="OF29" s="83" t="str">
        <f t="shared" ca="1" si="79"/>
        <v/>
      </c>
      <c r="OG29" s="83"/>
      <c r="OH29" s="83"/>
      <c r="OI29" s="83" t="str">
        <f t="shared" ca="1" si="80"/>
        <v/>
      </c>
      <c r="OJ29" s="83">
        <f>OJ10</f>
        <v>5</v>
      </c>
      <c r="OK29" s="83" t="str">
        <f t="shared" ca="1" si="81"/>
        <v/>
      </c>
      <c r="OL29" s="83"/>
      <c r="OM29" s="83"/>
      <c r="ON29" s="83"/>
      <c r="OO29" s="83" t="str">
        <f>IF(OR(ISBLANK(ON29),ISBLANK(OO10)),"",(ON29-ON28)*OO10)</f>
        <v/>
      </c>
      <c r="OP29" s="83"/>
      <c r="OQ29" s="83">
        <f>OQ10</f>
        <v>5</v>
      </c>
      <c r="OR29" s="83" t="str">
        <f t="shared" ca="1" si="82"/>
        <v/>
      </c>
      <c r="OS29" s="83"/>
      <c r="OT29" s="83"/>
      <c r="OU29" s="83"/>
      <c r="OV29" s="83" t="str">
        <f>IF(OR(ISBLANK(OU29),ISBLANK(OV10)),"",(OU29-OU28)*OV10)</f>
        <v/>
      </c>
      <c r="OW29" s="83"/>
      <c r="OX29" s="83">
        <f>OX10</f>
        <v>3</v>
      </c>
      <c r="OY29" s="83" t="str">
        <f t="shared" ca="1" si="83"/>
        <v/>
      </c>
      <c r="OZ29" s="83"/>
      <c r="PA29" s="83"/>
      <c r="PB29" s="83" t="str">
        <f t="shared" ca="1" si="84"/>
        <v/>
      </c>
      <c r="PC29" s="83">
        <f>PC10</f>
        <v>4</v>
      </c>
      <c r="PD29" s="83" t="str">
        <f t="shared" ca="1" si="85"/>
        <v/>
      </c>
      <c r="PE29" s="83"/>
      <c r="PF29" s="83"/>
      <c r="PG29" s="83"/>
      <c r="PH29" s="83" t="str">
        <f>IF(OR(ISBLANK(PG29),ISBLANK(PH10)),"",(PG29-PG28)*PH10)</f>
        <v/>
      </c>
      <c r="PI29" s="83">
        <f>PI10</f>
        <v>4</v>
      </c>
      <c r="PJ29" s="83" t="str">
        <f t="shared" ca="1" si="86"/>
        <v/>
      </c>
      <c r="PK29" s="83"/>
      <c r="PL29" s="83"/>
      <c r="PM29" s="83"/>
      <c r="PN29" s="83" t="str">
        <f>IF(OR(ISBLANK(PM29),ISBLANK(PN10)),"",(PM29-PM28)*PN10)</f>
        <v/>
      </c>
      <c r="PO29" s="83">
        <f>PO10</f>
        <v>3</v>
      </c>
      <c r="PP29" s="83" t="str">
        <f t="shared" ca="1" si="87"/>
        <v/>
      </c>
      <c r="PQ29" s="83"/>
      <c r="PR29" s="83"/>
      <c r="PS29" s="83" t="str">
        <f t="shared" ca="1" si="88"/>
        <v/>
      </c>
      <c r="PT29" s="83">
        <f>PT10</f>
        <v>4</v>
      </c>
      <c r="PU29" s="83" t="str">
        <f t="shared" ca="1" si="89"/>
        <v/>
      </c>
      <c r="PV29" s="83"/>
      <c r="PW29" s="83"/>
      <c r="PX29" s="83"/>
      <c r="PY29" s="83" t="str">
        <f>IF(OR(ISBLANK(PX29),ISBLANK(PY10)),"",(PX29-PX28)*PY10)</f>
        <v/>
      </c>
      <c r="PZ29" s="83">
        <f>PZ10</f>
        <v>4</v>
      </c>
      <c r="QA29" s="83" t="str">
        <f t="shared" ca="1" si="90"/>
        <v/>
      </c>
      <c r="QB29" s="83"/>
      <c r="QC29" s="83"/>
      <c r="QD29" s="83"/>
      <c r="QE29" s="83" t="str">
        <f>IF(OR(ISBLANK(QD29),ISBLANK(QE10)),"",(QD29-QD28)*QE10)</f>
        <v/>
      </c>
    </row>
    <row r="30" spans="2:447" x14ac:dyDescent="0.25">
      <c r="B30" s="104">
        <v>19</v>
      </c>
      <c r="C30" s="83">
        <f>C10</f>
        <v>3</v>
      </c>
      <c r="D30" s="83" t="str">
        <f t="shared" ca="1" si="0"/>
        <v/>
      </c>
      <c r="E30" s="83"/>
      <c r="F30" s="83"/>
      <c r="G30" s="83" t="str">
        <f t="shared" ca="1" si="91"/>
        <v/>
      </c>
      <c r="H30" s="83" t="str">
        <f t="shared" ca="1" si="2"/>
        <v/>
      </c>
      <c r="I30" s="83">
        <f>I10</f>
        <v>1</v>
      </c>
      <c r="J30" s="83" t="str">
        <f t="shared" ca="1" si="3"/>
        <v/>
      </c>
      <c r="K30" s="83" t="str">
        <f t="shared" si="4"/>
        <v/>
      </c>
      <c r="L30" s="83"/>
      <c r="M30" s="83"/>
      <c r="N30" s="83">
        <f>N10</f>
        <v>5</v>
      </c>
      <c r="O30" s="83" t="str">
        <f t="shared" ca="1" si="5"/>
        <v/>
      </c>
      <c r="P30" s="83"/>
      <c r="Q30" s="83"/>
      <c r="R30" s="83"/>
      <c r="S30" s="83" t="str">
        <f>IF(OR(ISBLANK(R30),ISBLANK(S10)),"",(R30-R29)*S10)</f>
        <v/>
      </c>
      <c r="T30" s="83"/>
      <c r="U30" s="83">
        <f>U10</f>
        <v>5</v>
      </c>
      <c r="V30" s="83" t="str">
        <f t="shared" ca="1" si="6"/>
        <v/>
      </c>
      <c r="W30" s="83"/>
      <c r="X30" s="83"/>
      <c r="Y30" s="83"/>
      <c r="Z30" s="83" t="str">
        <f>IF(OR(ISBLANK(Y30),ISBLANK(Z10)),"",(Y30-Y29)*Z10)</f>
        <v/>
      </c>
      <c r="AA30" s="83"/>
      <c r="AB30" s="83">
        <f>AB10</f>
        <v>3</v>
      </c>
      <c r="AC30" s="83" t="str">
        <f t="shared" ca="1" si="7"/>
        <v/>
      </c>
      <c r="AD30" s="83"/>
      <c r="AE30" s="83"/>
      <c r="AF30" s="83" t="str">
        <f t="shared" ca="1" si="8"/>
        <v/>
      </c>
      <c r="AG30" s="83">
        <f>AG10</f>
        <v>5</v>
      </c>
      <c r="AH30" s="83" t="str">
        <f t="shared" ca="1" si="9"/>
        <v/>
      </c>
      <c r="AI30" s="83"/>
      <c r="AJ30" s="83"/>
      <c r="AK30" s="83"/>
      <c r="AL30" s="83"/>
      <c r="AM30" s="83" t="str">
        <f>IF(OR(ISBLANK(AL30),ISBLANK(AM10)),"",(AL30-AL29)*AM10)</f>
        <v/>
      </c>
      <c r="AN30" s="83">
        <f>AN10</f>
        <v>5</v>
      </c>
      <c r="AO30" s="83" t="str">
        <f t="shared" ca="1" si="10"/>
        <v/>
      </c>
      <c r="AP30" s="83"/>
      <c r="AQ30" s="83"/>
      <c r="AR30" s="83"/>
      <c r="AS30" s="83"/>
      <c r="AT30" s="83" t="str">
        <f>IF(OR(ISBLANK(AS30),ISBLANK(AT10)),"",(AS30-AS29)*AT10)</f>
        <v/>
      </c>
      <c r="AU30" s="83">
        <f>AU10</f>
        <v>3</v>
      </c>
      <c r="AV30" s="83" t="str">
        <f t="shared" ca="1" si="11"/>
        <v/>
      </c>
      <c r="AW30" s="83"/>
      <c r="AX30" s="83"/>
      <c r="AY30" s="83" t="str">
        <f t="shared" ca="1" si="12"/>
        <v/>
      </c>
      <c r="AZ30" s="83">
        <f>AZ10</f>
        <v>5</v>
      </c>
      <c r="BA30" s="83" t="str">
        <f t="shared" ca="1" si="13"/>
        <v/>
      </c>
      <c r="BB30" s="83"/>
      <c r="BC30" s="83"/>
      <c r="BD30" s="83"/>
      <c r="BE30" s="83"/>
      <c r="BF30" s="83" t="str">
        <f>IF(OR(ISBLANK(BE30),ISBLANK(BF10)),"",(BE30-BE29)*BF10)</f>
        <v/>
      </c>
      <c r="BG30" s="83">
        <f>BG10</f>
        <v>5</v>
      </c>
      <c r="BH30" s="83" t="str">
        <f t="shared" ca="1" si="14"/>
        <v/>
      </c>
      <c r="BI30" s="83"/>
      <c r="BJ30" s="83"/>
      <c r="BK30" s="83"/>
      <c r="BL30" s="83"/>
      <c r="BM30" s="83" t="str">
        <f>IF(OR(ISBLANK(BL30),ISBLANK(BM10)),"",(BL30-BL29)*BM10)</f>
        <v/>
      </c>
      <c r="BN30" s="83">
        <f>BN10</f>
        <v>3</v>
      </c>
      <c r="BO30" s="83" t="str">
        <f t="shared" ca="1" si="15"/>
        <v/>
      </c>
      <c r="BP30" s="83"/>
      <c r="BQ30" s="83"/>
      <c r="BR30" s="83" t="str">
        <f t="shared" ca="1" si="16"/>
        <v/>
      </c>
      <c r="BS30" s="83">
        <f>BS10</f>
        <v>4</v>
      </c>
      <c r="BT30" s="83" t="str">
        <f t="shared" ca="1" si="17"/>
        <v/>
      </c>
      <c r="BU30" s="83"/>
      <c r="BV30" s="83"/>
      <c r="BW30" s="83"/>
      <c r="BX30" s="83" t="str">
        <f>IF(OR(ISBLANK(BW30),ISBLANK(BX10)),"",(BW30-BW29)*BX10)</f>
        <v/>
      </c>
      <c r="BY30" s="83">
        <f>BY10</f>
        <v>4</v>
      </c>
      <c r="BZ30" s="83" t="str">
        <f t="shared" ca="1" si="18"/>
        <v/>
      </c>
      <c r="CA30" s="83"/>
      <c r="CB30" s="83"/>
      <c r="CC30" s="83"/>
      <c r="CD30" s="83" t="str">
        <f>IF(OR(ISBLANK(CC30),ISBLANK(CD10)),"",(CC30-CC29)*CD10)</f>
        <v/>
      </c>
      <c r="CE30" s="83">
        <f>CE10</f>
        <v>3</v>
      </c>
      <c r="CF30" s="83" t="str">
        <f t="shared" ca="1" si="19"/>
        <v/>
      </c>
      <c r="CG30" s="83"/>
      <c r="CH30" s="83"/>
      <c r="CI30" s="83" t="str">
        <f t="shared" ca="1" si="20"/>
        <v/>
      </c>
      <c r="CJ30" s="83">
        <f>CJ10</f>
        <v>4</v>
      </c>
      <c r="CK30" s="83" t="str">
        <f t="shared" ca="1" si="21"/>
        <v/>
      </c>
      <c r="CL30" s="83"/>
      <c r="CM30" s="83"/>
      <c r="CN30" s="83"/>
      <c r="CO30" s="83" t="str">
        <f>IF(OR(ISBLANK(CN30),ISBLANK(CO10)),"",(CN30-CN29)*CO10)</f>
        <v/>
      </c>
      <c r="CP30" s="83">
        <f>CP10</f>
        <v>4</v>
      </c>
      <c r="CQ30" s="83" t="str">
        <f t="shared" ca="1" si="22"/>
        <v/>
      </c>
      <c r="CR30" s="83"/>
      <c r="CS30" s="83"/>
      <c r="CT30" s="83"/>
      <c r="CU30" s="83" t="str">
        <f>IF(OR(ISBLANK(CT30),ISBLANK(CU10)),"",(CT30-CT29)*CU10)</f>
        <v/>
      </c>
      <c r="CV30" s="83">
        <f>CV10</f>
        <v>4</v>
      </c>
      <c r="CW30" s="83" t="str">
        <f t="shared" ca="1" si="23"/>
        <v/>
      </c>
      <c r="CX30" s="83"/>
      <c r="CY30" s="83"/>
      <c r="CZ30" s="83"/>
      <c r="DA30" s="83" t="str">
        <f>IF(OR(ISBLANK(CZ30),ISBLANK(DA10)),"",(CZ30-CZ29)*DA10)</f>
        <v/>
      </c>
      <c r="DB30" s="83">
        <f>DB10</f>
        <v>4</v>
      </c>
      <c r="DC30" s="83" t="str">
        <f t="shared" ca="1" si="24"/>
        <v/>
      </c>
      <c r="DD30" s="83"/>
      <c r="DE30" s="83"/>
      <c r="DF30" s="83"/>
      <c r="DG30" s="83" t="str">
        <f>IF(OR(ISBLANK(DF30),ISBLANK(DG10)),"",(DF30-DF29)*DG10)</f>
        <v/>
      </c>
      <c r="DH30" s="83">
        <f>DH10</f>
        <v>3</v>
      </c>
      <c r="DI30" s="83" t="str">
        <f t="shared" ca="1" si="25"/>
        <v/>
      </c>
      <c r="DJ30" s="83"/>
      <c r="DK30" s="83"/>
      <c r="DL30" s="83" t="str">
        <f t="shared" ca="1" si="26"/>
        <v/>
      </c>
      <c r="DM30" s="83">
        <f>DM10</f>
        <v>4</v>
      </c>
      <c r="DN30" s="83" t="str">
        <f t="shared" ca="1" si="27"/>
        <v/>
      </c>
      <c r="DO30" s="83"/>
      <c r="DP30" s="83"/>
      <c r="DQ30" s="83"/>
      <c r="DR30" s="83" t="str">
        <f>IF(OR(ISBLANK(DQ30),ISBLANK(DR10)),"",(DQ30-DQ29)*DR10)</f>
        <v/>
      </c>
      <c r="DS30" s="83">
        <f>DS10</f>
        <v>4</v>
      </c>
      <c r="DT30" s="83" t="str">
        <f t="shared" ca="1" si="28"/>
        <v/>
      </c>
      <c r="DU30" s="83"/>
      <c r="DV30" s="83"/>
      <c r="DW30" s="83"/>
      <c r="DX30" s="83" t="str">
        <f>IF(OR(ISBLANK(DW30),ISBLANK(DX10)),"",(DW30-DW29)*DX10)</f>
        <v/>
      </c>
      <c r="DY30" s="83">
        <f>DY10</f>
        <v>3</v>
      </c>
      <c r="DZ30" s="83" t="str">
        <f t="shared" ca="1" si="29"/>
        <v/>
      </c>
      <c r="EA30" s="83"/>
      <c r="EB30" s="83"/>
      <c r="EC30" s="83" t="str">
        <f t="shared" ca="1" si="30"/>
        <v/>
      </c>
      <c r="ED30" s="83">
        <f>ED10</f>
        <v>4</v>
      </c>
      <c r="EE30" s="83" t="str">
        <f t="shared" ca="1" si="31"/>
        <v/>
      </c>
      <c r="EF30" s="83"/>
      <c r="EG30" s="83"/>
      <c r="EH30" s="83"/>
      <c r="EI30" s="83" t="str">
        <f>IF(OR(ISBLANK(EH30),ISBLANK(EI10)),"",(EH30-EH29)*EI10)</f>
        <v/>
      </c>
      <c r="EJ30" s="83">
        <f>EJ10</f>
        <v>4</v>
      </c>
      <c r="EK30" s="83" t="str">
        <f t="shared" ca="1" si="32"/>
        <v/>
      </c>
      <c r="EL30" s="83"/>
      <c r="EM30" s="83"/>
      <c r="EN30" s="83"/>
      <c r="EO30" s="83" t="str">
        <f>IF(OR(ISBLANK(EN30),ISBLANK(EO10)),"",(EN30-EN29)*EO10)</f>
        <v/>
      </c>
      <c r="EP30" s="83">
        <f>EP10</f>
        <v>4</v>
      </c>
      <c r="EQ30" s="83" t="str">
        <f t="shared" ca="1" si="33"/>
        <v/>
      </c>
      <c r="ER30" s="83"/>
      <c r="ES30" s="83"/>
      <c r="ET30" s="83"/>
      <c r="EU30" s="83" t="str">
        <f>IF(OR(ISBLANK(ET30),ISBLANK(EU10)),"",(ET30-ET29)*EU10)</f>
        <v/>
      </c>
      <c r="EV30" s="83">
        <f>EV10</f>
        <v>4</v>
      </c>
      <c r="EW30" s="83" t="str">
        <f t="shared" ca="1" si="34"/>
        <v/>
      </c>
      <c r="EX30" s="83"/>
      <c r="EY30" s="83"/>
      <c r="EZ30" s="83"/>
      <c r="FA30" s="83" t="str">
        <f>IF(OR(ISBLANK(EZ30),ISBLANK(FA10)),"",(EZ30-EZ29)*FA10)</f>
        <v/>
      </c>
      <c r="FB30" s="83">
        <f>FB10</f>
        <v>4</v>
      </c>
      <c r="FC30" s="83" t="str">
        <f t="shared" ca="1" si="35"/>
        <v/>
      </c>
      <c r="FD30" s="83"/>
      <c r="FE30" s="83"/>
      <c r="FF30" s="83"/>
      <c r="FG30" s="83" t="str">
        <f>IF(OR(ISBLANK(FF30),ISBLANK(FG10)),"",(FF30-FF29)*FG10)</f>
        <v/>
      </c>
      <c r="FH30" s="83">
        <f>FH10</f>
        <v>4</v>
      </c>
      <c r="FI30" s="83" t="str">
        <f t="shared" ca="1" si="36"/>
        <v/>
      </c>
      <c r="FJ30" s="83"/>
      <c r="FK30" s="83"/>
      <c r="FL30" s="83"/>
      <c r="FM30" s="83" t="str">
        <f>IF(OR(ISBLANK(FL30),ISBLANK(FM10)),"",(FL30-FL29)*FM10)</f>
        <v/>
      </c>
      <c r="FN30" s="83">
        <f>FN10</f>
        <v>4</v>
      </c>
      <c r="FO30" s="83" t="str">
        <f t="shared" ca="1" si="37"/>
        <v/>
      </c>
      <c r="FP30" s="83"/>
      <c r="FQ30" s="83"/>
      <c r="FR30" s="83"/>
      <c r="FS30" s="83" t="str">
        <f>IF(OR(ISBLANK(FR30),ISBLANK(FS10)),"",(FR30-FR29)*FS10)</f>
        <v/>
      </c>
      <c r="FT30" s="83">
        <f>FT10</f>
        <v>4</v>
      </c>
      <c r="FU30" s="83" t="str">
        <f t="shared" ca="1" si="38"/>
        <v/>
      </c>
      <c r="FV30" s="83"/>
      <c r="FW30" s="83"/>
      <c r="FX30" s="83"/>
      <c r="FY30" s="83" t="str">
        <f>IF(OR(ISBLANK(FX30),ISBLANK(FY10)),"",(FX30-FX29)*FY10)</f>
        <v/>
      </c>
      <c r="FZ30" s="83">
        <f>FZ10</f>
        <v>5</v>
      </c>
      <c r="GA30" s="83" t="str">
        <f t="shared" ca="1" si="39"/>
        <v/>
      </c>
      <c r="GB30" s="83"/>
      <c r="GC30" s="83"/>
      <c r="GD30" s="83"/>
      <c r="GE30" s="83" t="str">
        <f>IF(OR(ISBLANK(GD30),ISBLANK(GE10)),"",(GD30-GD29)*GE10)</f>
        <v/>
      </c>
      <c r="GF30" s="83"/>
      <c r="GG30" s="83">
        <f>GG10</f>
        <v>5</v>
      </c>
      <c r="GH30" s="83" t="str">
        <f t="shared" ca="1" si="40"/>
        <v/>
      </c>
      <c r="GI30" s="83"/>
      <c r="GJ30" s="83"/>
      <c r="GK30" s="83"/>
      <c r="GL30" s="83" t="str">
        <f>IF(OR(ISBLANK(GK30),ISBLANK(GL10)),"",(GK30-GK29)*GL10)</f>
        <v/>
      </c>
      <c r="GM30" s="83"/>
      <c r="GN30" s="83">
        <f>GN10</f>
        <v>3</v>
      </c>
      <c r="GO30" s="83" t="str">
        <f t="shared" ca="1" si="41"/>
        <v/>
      </c>
      <c r="GP30" s="83"/>
      <c r="GQ30" s="83"/>
      <c r="GR30" s="83" t="str">
        <f t="shared" ca="1" si="42"/>
        <v/>
      </c>
      <c r="GS30" s="83">
        <f>GS10</f>
        <v>5</v>
      </c>
      <c r="GT30" s="83" t="str">
        <f t="shared" ca="1" si="43"/>
        <v/>
      </c>
      <c r="GU30" s="83"/>
      <c r="GV30" s="83"/>
      <c r="GW30" s="83"/>
      <c r="GX30" s="83" t="str">
        <f>IF(OR(ISBLANK(GW30),ISBLANK(GX10)),"",(GW30-GW29)*GX10)</f>
        <v/>
      </c>
      <c r="GY30" s="83"/>
      <c r="GZ30" s="83">
        <f>GZ10</f>
        <v>5</v>
      </c>
      <c r="HA30" s="83" t="str">
        <f t="shared" ca="1" si="44"/>
        <v/>
      </c>
      <c r="HB30" s="83"/>
      <c r="HC30" s="83"/>
      <c r="HD30" s="83"/>
      <c r="HE30" s="83" t="str">
        <f>IF(OR(ISBLANK(HD30),ISBLANK(HE10)),"",(HD30-HD29)*HE10)</f>
        <v/>
      </c>
      <c r="HF30" s="83"/>
      <c r="HG30" s="83">
        <f>HG10</f>
        <v>3</v>
      </c>
      <c r="HH30" s="83" t="str">
        <f t="shared" ca="1" si="45"/>
        <v/>
      </c>
      <c r="HI30" s="83"/>
      <c r="HJ30" s="83"/>
      <c r="HK30" s="83" t="str">
        <f t="shared" ca="1" si="46"/>
        <v/>
      </c>
      <c r="HL30" s="83">
        <f>HL10</f>
        <v>5</v>
      </c>
      <c r="HM30" s="83" t="str">
        <f t="shared" ca="1" si="47"/>
        <v/>
      </c>
      <c r="HN30" s="83"/>
      <c r="HO30" s="83"/>
      <c r="HP30" s="83"/>
      <c r="HQ30" s="83" t="str">
        <f>IF(OR(ISBLANK(HP30),ISBLANK(HQ10)),"",(HP30-HP29)*HQ10)</f>
        <v/>
      </c>
      <c r="HR30" s="83"/>
      <c r="HS30" s="83">
        <f>HS10</f>
        <v>5</v>
      </c>
      <c r="HT30" s="83" t="str">
        <f t="shared" ca="1" si="48"/>
        <v/>
      </c>
      <c r="HU30" s="83"/>
      <c r="HV30" s="83"/>
      <c r="HW30" s="83"/>
      <c r="HX30" s="83" t="str">
        <f>IF(OR(ISBLANK(HW30),ISBLANK(HX10)),"",(HW30-HW29)*HX10)</f>
        <v/>
      </c>
      <c r="HY30" s="83"/>
      <c r="HZ30" s="83">
        <f>HZ10</f>
        <v>4</v>
      </c>
      <c r="IA30" s="83" t="str">
        <f t="shared" ca="1" si="49"/>
        <v/>
      </c>
      <c r="IB30" s="83"/>
      <c r="IC30" s="83"/>
      <c r="ID30" s="83"/>
      <c r="IE30" s="83" t="str">
        <f>IF(OR(ISBLANK(ID30),ISBLANK(IE10)),"",(ID30-ID29)*IE10)</f>
        <v/>
      </c>
      <c r="IF30" s="83">
        <f>IF10</f>
        <v>4</v>
      </c>
      <c r="IG30" s="83" t="str">
        <f t="shared" ca="1" si="50"/>
        <v/>
      </c>
      <c r="IH30" s="83"/>
      <c r="II30" s="83"/>
      <c r="IJ30" s="83"/>
      <c r="IK30" s="83" t="str">
        <f>IF(OR(ISBLANK(IJ30),ISBLANK(IK10)),"",(IJ30-IJ29)*IK10)</f>
        <v/>
      </c>
      <c r="IL30" s="83">
        <f>IL10</f>
        <v>4</v>
      </c>
      <c r="IM30" s="83" t="str">
        <f t="shared" ca="1" si="51"/>
        <v/>
      </c>
      <c r="IN30" s="83"/>
      <c r="IO30" s="83"/>
      <c r="IP30" s="83"/>
      <c r="IQ30" s="83" t="str">
        <f>IF(OR(ISBLANK(IP30),ISBLANK(IQ10)),"",(IP30-IP29)*IQ10)</f>
        <v/>
      </c>
      <c r="IR30" s="83">
        <f>IR10</f>
        <v>4</v>
      </c>
      <c r="IS30" s="83" t="str">
        <f t="shared" ca="1" si="52"/>
        <v/>
      </c>
      <c r="IT30" s="83"/>
      <c r="IU30" s="83"/>
      <c r="IV30" s="83"/>
      <c r="IW30" s="83" t="str">
        <f>IF(OR(ISBLANK(IV30),ISBLANK(IW10)),"",(IV30-IV29)*IW10)</f>
        <v/>
      </c>
      <c r="IX30" s="83">
        <f>IX10</f>
        <v>4</v>
      </c>
      <c r="IY30" s="83" t="str">
        <f t="shared" ca="1" si="53"/>
        <v/>
      </c>
      <c r="IZ30" s="83"/>
      <c r="JA30" s="83"/>
      <c r="JB30" s="83"/>
      <c r="JC30" s="83" t="str">
        <f>IF(OR(ISBLANK(JB30),ISBLANK(JC10)),"",(JB30-JB29)*JC10)</f>
        <v/>
      </c>
      <c r="JD30" s="83">
        <f>JD10</f>
        <v>4</v>
      </c>
      <c r="JE30" s="83" t="str">
        <f t="shared" ca="1" si="54"/>
        <v/>
      </c>
      <c r="JF30" s="83"/>
      <c r="JG30" s="83"/>
      <c r="JH30" s="83"/>
      <c r="JI30" s="83" t="str">
        <f>IF(OR(ISBLANK(JH30),ISBLANK(JI10)),"",(JH30-JH29)*JI10)</f>
        <v/>
      </c>
      <c r="JJ30" s="83">
        <f>JJ10</f>
        <v>4</v>
      </c>
      <c r="JK30" s="83" t="str">
        <f t="shared" ca="1" si="55"/>
        <v/>
      </c>
      <c r="JL30" s="83"/>
      <c r="JM30" s="83"/>
      <c r="JN30" s="83"/>
      <c r="JO30" s="83" t="str">
        <f>IF(OR(ISBLANK(JN30),ISBLANK(JO10)),"",(JN30-JN29)*JO10)</f>
        <v/>
      </c>
      <c r="JP30" s="83">
        <f>JP10</f>
        <v>4</v>
      </c>
      <c r="JQ30" s="83" t="str">
        <f t="shared" ca="1" si="56"/>
        <v/>
      </c>
      <c r="JR30" s="83"/>
      <c r="JS30" s="83"/>
      <c r="JT30" s="83"/>
      <c r="JU30" s="83" t="str">
        <f>IF(OR(ISBLANK(JT30),ISBLANK(JU10)),"",(JT30-JT29)*JU10)</f>
        <v/>
      </c>
      <c r="JV30" s="83">
        <f>JV10</f>
        <v>4</v>
      </c>
      <c r="JW30" s="83" t="str">
        <f t="shared" ca="1" si="57"/>
        <v/>
      </c>
      <c r="JX30" s="83"/>
      <c r="JY30" s="83"/>
      <c r="JZ30" s="83"/>
      <c r="KA30" s="83" t="str">
        <f>IF(OR(ISBLANK(JZ30),ISBLANK(KA10)),"",(JZ30-JZ29)*KA10)</f>
        <v/>
      </c>
      <c r="KB30" s="83">
        <f>KB10</f>
        <v>4</v>
      </c>
      <c r="KC30" s="83" t="str">
        <f t="shared" ca="1" si="58"/>
        <v/>
      </c>
      <c r="KD30" s="83"/>
      <c r="KE30" s="83"/>
      <c r="KF30" s="83"/>
      <c r="KG30" s="83" t="str">
        <f>IF(OR(ISBLANK(KF30),ISBLANK(KG10)),"",(KF30-KF29)*KG10)</f>
        <v/>
      </c>
      <c r="KH30" s="83">
        <f>KH10</f>
        <v>3</v>
      </c>
      <c r="KI30" s="83" t="str">
        <f t="shared" ca="1" si="59"/>
        <v/>
      </c>
      <c r="KJ30" s="83"/>
      <c r="KK30" s="83"/>
      <c r="KL30" s="83" t="str">
        <f t="shared" ca="1" si="60"/>
        <v/>
      </c>
      <c r="KM30" s="83">
        <f>KM10</f>
        <v>4</v>
      </c>
      <c r="KN30" s="83" t="str">
        <f t="shared" ca="1" si="61"/>
        <v/>
      </c>
      <c r="KO30" s="83"/>
      <c r="KP30" s="83"/>
      <c r="KQ30" s="83"/>
      <c r="KR30" s="83" t="str">
        <f>IF(OR(ISBLANK(KQ30),ISBLANK(KR10)),"",(KQ30-KQ29)*KR10)</f>
        <v/>
      </c>
      <c r="KS30" s="83">
        <f>KS10</f>
        <v>4</v>
      </c>
      <c r="KT30" s="83" t="str">
        <f t="shared" ca="1" si="62"/>
        <v/>
      </c>
      <c r="KU30" s="83"/>
      <c r="KV30" s="83"/>
      <c r="KW30" s="83"/>
      <c r="KX30" s="83" t="str">
        <f>IF(OR(ISBLANK(KW30),ISBLANK(KX10)),"",(KW30-KW29)*KX10)</f>
        <v/>
      </c>
      <c r="KY30" s="83">
        <f>KY10</f>
        <v>4</v>
      </c>
      <c r="KZ30" s="83" t="str">
        <f t="shared" ca="1" si="63"/>
        <v/>
      </c>
      <c r="LA30" s="83"/>
      <c r="LB30" s="83"/>
      <c r="LC30" s="83"/>
      <c r="LD30" s="83" t="str">
        <f>IF(OR(ISBLANK(LC30),ISBLANK(LD10)),"",(LC30-LC29)*LD10)</f>
        <v/>
      </c>
      <c r="LE30" s="83">
        <f>LE10</f>
        <v>4</v>
      </c>
      <c r="LF30" s="83" t="str">
        <f t="shared" ca="1" si="64"/>
        <v/>
      </c>
      <c r="LG30" s="83"/>
      <c r="LH30" s="83"/>
      <c r="LI30" s="83"/>
      <c r="LJ30" s="83" t="str">
        <f>IF(OR(ISBLANK(LI30),ISBLANK(LJ10)),"",(LI30-LI29)*LJ10)</f>
        <v/>
      </c>
      <c r="LK30" s="83">
        <f>LK10</f>
        <v>4</v>
      </c>
      <c r="LL30" s="83" t="str">
        <f t="shared" ca="1" si="65"/>
        <v/>
      </c>
      <c r="LM30" s="83"/>
      <c r="LN30" s="83"/>
      <c r="LO30" s="83"/>
      <c r="LP30" s="83" t="str">
        <f>IF(OR(ISBLANK(LO30),ISBLANK(LP10)),"",(LO30-LO29)*LP10)</f>
        <v/>
      </c>
      <c r="LQ30" s="83">
        <f>LQ10</f>
        <v>4</v>
      </c>
      <c r="LR30" s="83" t="str">
        <f t="shared" ca="1" si="66"/>
        <v/>
      </c>
      <c r="LS30" s="83"/>
      <c r="LT30" s="83"/>
      <c r="LU30" s="83"/>
      <c r="LV30" s="83" t="str">
        <f>IF(OR(ISBLANK(LU30),ISBLANK(LV10)),"",(LU30-LU29)*LV10)</f>
        <v/>
      </c>
      <c r="LW30" s="83">
        <f>LW10</f>
        <v>4</v>
      </c>
      <c r="LX30" s="83" t="str">
        <f t="shared" ca="1" si="67"/>
        <v/>
      </c>
      <c r="LY30" s="83"/>
      <c r="LZ30" s="83"/>
      <c r="MA30" s="83"/>
      <c r="MB30" s="83" t="str">
        <f>IF(OR(ISBLANK(MA30),ISBLANK(MB10)),"",(MA30-MA29)*MB10)</f>
        <v/>
      </c>
      <c r="MC30" s="83">
        <f>MC10</f>
        <v>4</v>
      </c>
      <c r="MD30" s="83" t="str">
        <f t="shared" ca="1" si="68"/>
        <v/>
      </c>
      <c r="ME30" s="83"/>
      <c r="MF30" s="83"/>
      <c r="MG30" s="83"/>
      <c r="MH30" s="83" t="str">
        <f>IF(OR(ISBLANK(MG30),ISBLANK(MH10)),"",(MG30-MG29)*MH10)</f>
        <v/>
      </c>
      <c r="MI30" s="83">
        <f>MI10</f>
        <v>3</v>
      </c>
      <c r="MJ30" s="83" t="str">
        <f t="shared" ca="1" si="69"/>
        <v/>
      </c>
      <c r="MK30" s="83"/>
      <c r="ML30" s="83"/>
      <c r="MM30" s="83" t="str">
        <f t="shared" ca="1" si="70"/>
        <v/>
      </c>
      <c r="MN30" s="83">
        <f>MN10</f>
        <v>4</v>
      </c>
      <c r="MO30" s="83" t="str">
        <f t="shared" ca="1" si="71"/>
        <v/>
      </c>
      <c r="MP30" s="83"/>
      <c r="MQ30" s="83"/>
      <c r="MR30" s="83"/>
      <c r="MS30" s="83" t="str">
        <f>IF(OR(ISBLANK(MR30),ISBLANK(MS10)),"",(MR30-MR29)*MS10)</f>
        <v/>
      </c>
      <c r="MT30" s="83">
        <f>MT10</f>
        <v>4</v>
      </c>
      <c r="MU30" s="83" t="str">
        <f t="shared" ca="1" si="72"/>
        <v/>
      </c>
      <c r="MV30" s="83"/>
      <c r="MW30" s="83"/>
      <c r="MX30" s="83"/>
      <c r="MY30" s="83" t="str">
        <f>IF(OR(ISBLANK(MX30),ISBLANK(MY10)),"",(MX30-MX29)*MY10)</f>
        <v/>
      </c>
      <c r="MZ30" s="83">
        <f>MZ10</f>
        <v>3</v>
      </c>
      <c r="NA30" s="83" t="str">
        <f t="shared" ca="1" si="73"/>
        <v/>
      </c>
      <c r="NB30" s="83"/>
      <c r="NC30" s="83"/>
      <c r="ND30" s="83" t="str">
        <f t="shared" ca="1" si="74"/>
        <v/>
      </c>
      <c r="NE30" s="83">
        <f>NE10</f>
        <v>4</v>
      </c>
      <c r="NF30" s="83" t="str">
        <f t="shared" ca="1" si="75"/>
        <v/>
      </c>
      <c r="NG30" s="83"/>
      <c r="NH30" s="83"/>
      <c r="NI30" s="83"/>
      <c r="NJ30" s="83" t="str">
        <f>IF(OR(ISBLANK(NI30),ISBLANK(NJ10)),"",(NI30-NI29)*NJ10)</f>
        <v/>
      </c>
      <c r="NK30" s="83">
        <f>NK10</f>
        <v>4</v>
      </c>
      <c r="NL30" s="83" t="str">
        <f t="shared" ca="1" si="76"/>
        <v/>
      </c>
      <c r="NM30" s="83"/>
      <c r="NN30" s="83"/>
      <c r="NO30" s="83"/>
      <c r="NP30" s="83" t="str">
        <f>IF(OR(ISBLANK(NO30),ISBLANK(NP10)),"",(NO30-NO29)*NP10)</f>
        <v/>
      </c>
      <c r="NQ30" s="83">
        <f>NQ10</f>
        <v>3</v>
      </c>
      <c r="NR30" s="83" t="str">
        <f t="shared" ca="1" si="77"/>
        <v/>
      </c>
      <c r="NS30" s="83"/>
      <c r="NT30" s="83"/>
      <c r="NU30" s="83"/>
      <c r="NV30" s="83"/>
      <c r="NW30" s="83" t="str">
        <f>IF(OR(ISBLANK(NV30),ISBLANK(NW10)),"",(NV30-NV29)*NW10)</f>
        <v/>
      </c>
      <c r="NX30" s="83">
        <f>NX10</f>
        <v>3</v>
      </c>
      <c r="NY30" s="83" t="str">
        <f t="shared" ca="1" si="78"/>
        <v/>
      </c>
      <c r="NZ30" s="83"/>
      <c r="OA30" s="83"/>
      <c r="OB30" s="83"/>
      <c r="OC30" s="83"/>
      <c r="OD30" s="83" t="str">
        <f>IF(OR(ISBLANK(OC30),ISBLANK(OD10)),"",(OC30-OC29)*OD10)</f>
        <v/>
      </c>
      <c r="OE30" s="83">
        <f>OE10</f>
        <v>3</v>
      </c>
      <c r="OF30" s="83" t="str">
        <f t="shared" ca="1" si="79"/>
        <v/>
      </c>
      <c r="OG30" s="83"/>
      <c r="OH30" s="83"/>
      <c r="OI30" s="83" t="str">
        <f t="shared" ca="1" si="80"/>
        <v/>
      </c>
      <c r="OJ30" s="83">
        <f>OJ10</f>
        <v>5</v>
      </c>
      <c r="OK30" s="83" t="str">
        <f t="shared" ca="1" si="81"/>
        <v/>
      </c>
      <c r="OL30" s="83"/>
      <c r="OM30" s="83"/>
      <c r="ON30" s="83"/>
      <c r="OO30" s="83" t="str">
        <f>IF(OR(ISBLANK(ON30),ISBLANK(OO10)),"",(ON30-ON29)*OO10)</f>
        <v/>
      </c>
      <c r="OP30" s="83"/>
      <c r="OQ30" s="83">
        <f>OQ10</f>
        <v>5</v>
      </c>
      <c r="OR30" s="83" t="str">
        <f t="shared" ca="1" si="82"/>
        <v/>
      </c>
      <c r="OS30" s="83"/>
      <c r="OT30" s="83"/>
      <c r="OU30" s="83"/>
      <c r="OV30" s="83" t="str">
        <f>IF(OR(ISBLANK(OU30),ISBLANK(OV10)),"",(OU30-OU29)*OV10)</f>
        <v/>
      </c>
      <c r="OW30" s="83"/>
      <c r="OX30" s="83">
        <f>OX10</f>
        <v>3</v>
      </c>
      <c r="OY30" s="83" t="str">
        <f t="shared" ca="1" si="83"/>
        <v/>
      </c>
      <c r="OZ30" s="83"/>
      <c r="PA30" s="83"/>
      <c r="PB30" s="83" t="str">
        <f t="shared" ca="1" si="84"/>
        <v/>
      </c>
      <c r="PC30" s="83">
        <f>PC10</f>
        <v>4</v>
      </c>
      <c r="PD30" s="83" t="str">
        <f t="shared" ca="1" si="85"/>
        <v/>
      </c>
      <c r="PE30" s="83"/>
      <c r="PF30" s="83"/>
      <c r="PG30" s="83"/>
      <c r="PH30" s="83" t="str">
        <f>IF(OR(ISBLANK(PG30),ISBLANK(PH10)),"",(PG30-PG29)*PH10)</f>
        <v/>
      </c>
      <c r="PI30" s="83">
        <f>PI10</f>
        <v>4</v>
      </c>
      <c r="PJ30" s="83" t="str">
        <f t="shared" ca="1" si="86"/>
        <v/>
      </c>
      <c r="PK30" s="83"/>
      <c r="PL30" s="83"/>
      <c r="PM30" s="83"/>
      <c r="PN30" s="83" t="str">
        <f>IF(OR(ISBLANK(PM30),ISBLANK(PN10)),"",(PM30-PM29)*PN10)</f>
        <v/>
      </c>
      <c r="PO30" s="83">
        <f>PO10</f>
        <v>3</v>
      </c>
      <c r="PP30" s="83" t="str">
        <f t="shared" ca="1" si="87"/>
        <v/>
      </c>
      <c r="PQ30" s="83"/>
      <c r="PR30" s="83"/>
      <c r="PS30" s="83" t="str">
        <f t="shared" ca="1" si="88"/>
        <v/>
      </c>
      <c r="PT30" s="83">
        <f>PT10</f>
        <v>4</v>
      </c>
      <c r="PU30" s="83" t="str">
        <f t="shared" ca="1" si="89"/>
        <v/>
      </c>
      <c r="PV30" s="83"/>
      <c r="PW30" s="83"/>
      <c r="PX30" s="83"/>
      <c r="PY30" s="83" t="str">
        <f>IF(OR(ISBLANK(PX30),ISBLANK(PY10)),"",(PX30-PX29)*PY10)</f>
        <v/>
      </c>
      <c r="PZ30" s="83">
        <f>PZ10</f>
        <v>4</v>
      </c>
      <c r="QA30" s="83" t="str">
        <f t="shared" ca="1" si="90"/>
        <v/>
      </c>
      <c r="QB30" s="83"/>
      <c r="QC30" s="83"/>
      <c r="QD30" s="83"/>
      <c r="QE30" s="83" t="str">
        <f>IF(OR(ISBLANK(QD30),ISBLANK(QE10)),"",(QD30-QD29)*QE10)</f>
        <v/>
      </c>
    </row>
    <row r="31" spans="2:447" ht="15.75" thickBot="1" x14ac:dyDescent="0.3">
      <c r="B31" s="62">
        <v>20</v>
      </c>
      <c r="C31" s="77">
        <f>C10</f>
        <v>3</v>
      </c>
      <c r="D31" s="77" t="str">
        <f t="shared" ca="1" si="0"/>
        <v/>
      </c>
      <c r="E31" s="77"/>
      <c r="F31" s="77"/>
      <c r="G31" s="77" t="str">
        <f t="shared" ca="1" si="91"/>
        <v/>
      </c>
      <c r="H31" s="77" t="str">
        <f t="shared" ca="1" si="2"/>
        <v/>
      </c>
      <c r="I31" s="77">
        <f>I10</f>
        <v>1</v>
      </c>
      <c r="J31" s="77" t="str">
        <f t="shared" ca="1" si="3"/>
        <v/>
      </c>
      <c r="K31" s="77" t="str">
        <f t="shared" si="4"/>
        <v/>
      </c>
      <c r="L31" s="77"/>
      <c r="M31" s="77"/>
      <c r="N31" s="83">
        <f>N10</f>
        <v>5</v>
      </c>
      <c r="O31" s="83" t="str">
        <f t="shared" ca="1" si="5"/>
        <v/>
      </c>
      <c r="P31" s="83"/>
      <c r="Q31" s="83"/>
      <c r="R31" s="83"/>
      <c r="S31" s="83" t="str">
        <f>IF(OR(ISBLANK(R31),ISBLANK(S10)),"",(R31-R30)*S10)</f>
        <v/>
      </c>
      <c r="T31" s="83"/>
      <c r="U31" s="83">
        <f>U10</f>
        <v>5</v>
      </c>
      <c r="V31" s="83" t="str">
        <f t="shared" ca="1" si="6"/>
        <v/>
      </c>
      <c r="W31" s="83"/>
      <c r="X31" s="83"/>
      <c r="Y31" s="83"/>
      <c r="Z31" s="83" t="str">
        <f>IF(OR(ISBLANK(Y31),ISBLANK(Z10)),"",(Y31-Y30)*Z10)</f>
        <v/>
      </c>
      <c r="AA31" s="83"/>
      <c r="AB31" s="83">
        <f>AB10</f>
        <v>3</v>
      </c>
      <c r="AC31" s="83" t="str">
        <f t="shared" ca="1" si="7"/>
        <v/>
      </c>
      <c r="AD31" s="83"/>
      <c r="AE31" s="83"/>
      <c r="AF31" s="83" t="str">
        <f t="shared" ca="1" si="8"/>
        <v/>
      </c>
      <c r="AG31" s="83">
        <f>AG10</f>
        <v>5</v>
      </c>
      <c r="AH31" s="83" t="str">
        <f t="shared" ca="1" si="9"/>
        <v/>
      </c>
      <c r="AI31" s="83"/>
      <c r="AJ31" s="83"/>
      <c r="AK31" s="83"/>
      <c r="AL31" s="83"/>
      <c r="AM31" s="83" t="str">
        <f>IF(OR(ISBLANK(AL31),ISBLANK(AM10)),"",(AL31-AL30)*AM10)</f>
        <v/>
      </c>
      <c r="AN31" s="83">
        <f>AN10</f>
        <v>5</v>
      </c>
      <c r="AO31" s="83" t="str">
        <f t="shared" ca="1" si="10"/>
        <v/>
      </c>
      <c r="AP31" s="83"/>
      <c r="AQ31" s="83"/>
      <c r="AR31" s="83"/>
      <c r="AS31" s="83"/>
      <c r="AT31" s="83" t="str">
        <f>IF(OR(ISBLANK(AS31),ISBLANK(AT10)),"",(AS31-AS30)*AT10)</f>
        <v/>
      </c>
      <c r="AU31" s="83">
        <f>AU10</f>
        <v>3</v>
      </c>
      <c r="AV31" s="83" t="str">
        <f t="shared" ca="1" si="11"/>
        <v/>
      </c>
      <c r="AW31" s="83"/>
      <c r="AX31" s="83"/>
      <c r="AY31" s="83" t="str">
        <f t="shared" ca="1" si="12"/>
        <v/>
      </c>
      <c r="AZ31" s="83">
        <f>AZ10</f>
        <v>5</v>
      </c>
      <c r="BA31" s="83" t="str">
        <f t="shared" ca="1" si="13"/>
        <v/>
      </c>
      <c r="BB31" s="83"/>
      <c r="BC31" s="83"/>
      <c r="BD31" s="83"/>
      <c r="BE31" s="83"/>
      <c r="BF31" s="83" t="str">
        <f>IF(OR(ISBLANK(BE31),ISBLANK(BF10)),"",(BE31-BE30)*BF10)</f>
        <v/>
      </c>
      <c r="BG31" s="83">
        <f>BG10</f>
        <v>5</v>
      </c>
      <c r="BH31" s="83" t="str">
        <f t="shared" ca="1" si="14"/>
        <v/>
      </c>
      <c r="BI31" s="83"/>
      <c r="BJ31" s="83"/>
      <c r="BK31" s="83"/>
      <c r="BL31" s="83"/>
      <c r="BM31" s="83" t="str">
        <f>IF(OR(ISBLANK(BL31),ISBLANK(BM10)),"",(BL31-BL30)*BM10)</f>
        <v/>
      </c>
      <c r="BN31" s="83">
        <f>BN10</f>
        <v>3</v>
      </c>
      <c r="BO31" s="83" t="str">
        <f t="shared" ca="1" si="15"/>
        <v/>
      </c>
      <c r="BP31" s="83"/>
      <c r="BQ31" s="83"/>
      <c r="BR31" s="83" t="str">
        <f t="shared" ca="1" si="16"/>
        <v/>
      </c>
      <c r="BS31" s="83">
        <f>BS10</f>
        <v>4</v>
      </c>
      <c r="BT31" s="83" t="str">
        <f t="shared" ca="1" si="17"/>
        <v/>
      </c>
      <c r="BU31" s="83"/>
      <c r="BV31" s="83"/>
      <c r="BW31" s="83"/>
      <c r="BX31" s="83" t="str">
        <f>IF(OR(ISBLANK(BW31),ISBLANK(BX10)),"",(BW31-BW30)*BX10)</f>
        <v/>
      </c>
      <c r="BY31" s="83">
        <f>BY10</f>
        <v>4</v>
      </c>
      <c r="BZ31" s="83" t="str">
        <f t="shared" ca="1" si="18"/>
        <v/>
      </c>
      <c r="CA31" s="83"/>
      <c r="CB31" s="83"/>
      <c r="CC31" s="83"/>
      <c r="CD31" s="83" t="str">
        <f>IF(OR(ISBLANK(CC31),ISBLANK(CD10)),"",(CC31-CC30)*CD10)</f>
        <v/>
      </c>
      <c r="CE31" s="83">
        <f>CE10</f>
        <v>3</v>
      </c>
      <c r="CF31" s="83" t="str">
        <f t="shared" ca="1" si="19"/>
        <v/>
      </c>
      <c r="CG31" s="83"/>
      <c r="CH31" s="83"/>
      <c r="CI31" s="83" t="str">
        <f t="shared" ca="1" si="20"/>
        <v/>
      </c>
      <c r="CJ31" s="77">
        <f>CJ10</f>
        <v>4</v>
      </c>
      <c r="CK31" s="77" t="str">
        <f t="shared" ca="1" si="21"/>
        <v/>
      </c>
      <c r="CL31" s="77"/>
      <c r="CM31" s="77"/>
      <c r="CN31" s="77"/>
      <c r="CO31" s="77" t="str">
        <f>IF(OR(ISBLANK(CN31),ISBLANK(CO10)),"",(CN31-CN30)*CO10)</f>
        <v/>
      </c>
      <c r="CP31" s="77">
        <f>CP10</f>
        <v>4</v>
      </c>
      <c r="CQ31" s="77" t="str">
        <f t="shared" ca="1" si="22"/>
        <v/>
      </c>
      <c r="CR31" s="77"/>
      <c r="CS31" s="77"/>
      <c r="CT31" s="77"/>
      <c r="CU31" s="77" t="str">
        <f>IF(OR(ISBLANK(CT31),ISBLANK(CU10)),"",(CT31-CT30)*CU10)</f>
        <v/>
      </c>
      <c r="CV31" s="83">
        <f>CV10</f>
        <v>4</v>
      </c>
      <c r="CW31" s="83" t="str">
        <f t="shared" ca="1" si="23"/>
        <v/>
      </c>
      <c r="CX31" s="83"/>
      <c r="CY31" s="83"/>
      <c r="CZ31" s="83"/>
      <c r="DA31" s="83" t="str">
        <f>IF(OR(ISBLANK(CZ31),ISBLANK(DA10)),"",(CZ31-CZ30)*DA10)</f>
        <v/>
      </c>
      <c r="DB31" s="83">
        <f>DB10</f>
        <v>4</v>
      </c>
      <c r="DC31" s="83" t="str">
        <f t="shared" ca="1" si="24"/>
        <v/>
      </c>
      <c r="DD31" s="83"/>
      <c r="DE31" s="83"/>
      <c r="DF31" s="83"/>
      <c r="DG31" s="83" t="str">
        <f>IF(OR(ISBLANK(DF31),ISBLANK(DG10)),"",(DF31-DF30)*DG10)</f>
        <v/>
      </c>
      <c r="DH31" s="83">
        <f>DH10</f>
        <v>3</v>
      </c>
      <c r="DI31" s="83" t="str">
        <f t="shared" ca="1" si="25"/>
        <v/>
      </c>
      <c r="DJ31" s="83"/>
      <c r="DK31" s="83"/>
      <c r="DL31" s="83" t="str">
        <f t="shared" ca="1" si="26"/>
        <v/>
      </c>
      <c r="DM31" s="83">
        <f>DM10</f>
        <v>4</v>
      </c>
      <c r="DN31" s="83" t="str">
        <f t="shared" ca="1" si="27"/>
        <v/>
      </c>
      <c r="DO31" s="83"/>
      <c r="DP31" s="83"/>
      <c r="DQ31" s="83"/>
      <c r="DR31" s="83" t="str">
        <f>IF(OR(ISBLANK(DQ31),ISBLANK(DR10)),"",(DQ31-DQ30)*DR10)</f>
        <v/>
      </c>
      <c r="DS31" s="83">
        <f>DS10</f>
        <v>4</v>
      </c>
      <c r="DT31" s="83" t="str">
        <f t="shared" ca="1" si="28"/>
        <v/>
      </c>
      <c r="DU31" s="83"/>
      <c r="DV31" s="83"/>
      <c r="DW31" s="83"/>
      <c r="DX31" s="83" t="str">
        <f>IF(OR(ISBLANK(DW31),ISBLANK(DX10)),"",(DW31-DW30)*DX10)</f>
        <v/>
      </c>
      <c r="DY31" s="83">
        <f>DY10</f>
        <v>3</v>
      </c>
      <c r="DZ31" s="83" t="str">
        <f t="shared" ca="1" si="29"/>
        <v/>
      </c>
      <c r="EA31" s="83"/>
      <c r="EB31" s="83"/>
      <c r="EC31" s="83" t="str">
        <f t="shared" ca="1" si="30"/>
        <v/>
      </c>
      <c r="ED31" s="77">
        <f>ED10</f>
        <v>4</v>
      </c>
      <c r="EE31" s="77" t="str">
        <f t="shared" ca="1" si="31"/>
        <v/>
      </c>
      <c r="EF31" s="77"/>
      <c r="EG31" s="77"/>
      <c r="EH31" s="77"/>
      <c r="EI31" s="77" t="str">
        <f>IF(OR(ISBLANK(EH31),ISBLANK(EI10)),"",(EH31-EH30)*EI10)</f>
        <v/>
      </c>
      <c r="EJ31" s="77">
        <f>EJ10</f>
        <v>4</v>
      </c>
      <c r="EK31" s="77" t="str">
        <f t="shared" ca="1" si="32"/>
        <v/>
      </c>
      <c r="EL31" s="77"/>
      <c r="EM31" s="77"/>
      <c r="EN31" s="77"/>
      <c r="EO31" s="77" t="str">
        <f>IF(OR(ISBLANK(EN31),ISBLANK(EO10)),"",(EN31-EN30)*EO10)</f>
        <v/>
      </c>
      <c r="EP31" s="77">
        <f>EP10</f>
        <v>4</v>
      </c>
      <c r="EQ31" s="77" t="str">
        <f t="shared" ca="1" si="33"/>
        <v/>
      </c>
      <c r="ER31" s="77"/>
      <c r="ES31" s="77"/>
      <c r="ET31" s="77"/>
      <c r="EU31" s="77" t="str">
        <f>IF(OR(ISBLANK(ET31),ISBLANK(EU10)),"",(ET31-ET30)*EU10)</f>
        <v/>
      </c>
      <c r="EV31" s="77">
        <f>EV10</f>
        <v>4</v>
      </c>
      <c r="EW31" s="77" t="str">
        <f t="shared" ca="1" si="34"/>
        <v/>
      </c>
      <c r="EX31" s="77"/>
      <c r="EY31" s="77"/>
      <c r="EZ31" s="77"/>
      <c r="FA31" s="77" t="str">
        <f>IF(OR(ISBLANK(EZ31),ISBLANK(FA10)),"",(EZ31-EZ30)*FA10)</f>
        <v/>
      </c>
      <c r="FB31" s="77">
        <f>FB10</f>
        <v>4</v>
      </c>
      <c r="FC31" s="77" t="str">
        <f t="shared" ca="1" si="35"/>
        <v/>
      </c>
      <c r="FD31" s="77"/>
      <c r="FE31" s="77"/>
      <c r="FF31" s="77"/>
      <c r="FG31" s="77" t="str">
        <f>IF(OR(ISBLANK(FF31),ISBLANK(FG10)),"",(FF31-FF30)*FG10)</f>
        <v/>
      </c>
      <c r="FH31" s="77">
        <f>FH10</f>
        <v>4</v>
      </c>
      <c r="FI31" s="77" t="str">
        <f t="shared" ca="1" si="36"/>
        <v/>
      </c>
      <c r="FJ31" s="77"/>
      <c r="FK31" s="77"/>
      <c r="FL31" s="77"/>
      <c r="FM31" s="77" t="str">
        <f>IF(OR(ISBLANK(FL31),ISBLANK(FM10)),"",(FL31-FL30)*FM10)</f>
        <v/>
      </c>
      <c r="FN31" s="77">
        <f>FN10</f>
        <v>4</v>
      </c>
      <c r="FO31" s="77" t="str">
        <f t="shared" ca="1" si="37"/>
        <v/>
      </c>
      <c r="FP31" s="77"/>
      <c r="FQ31" s="77"/>
      <c r="FR31" s="77"/>
      <c r="FS31" s="77" t="str">
        <f>IF(OR(ISBLANK(FR31),ISBLANK(FS10)),"",(FR31-FR30)*FS10)</f>
        <v/>
      </c>
      <c r="FT31" s="77">
        <f>FT10</f>
        <v>4</v>
      </c>
      <c r="FU31" s="77" t="str">
        <f t="shared" ca="1" si="38"/>
        <v/>
      </c>
      <c r="FV31" s="77"/>
      <c r="FW31" s="77"/>
      <c r="FX31" s="77"/>
      <c r="FY31" s="77" t="str">
        <f>IF(OR(ISBLANK(FX31),ISBLANK(FY10)),"",(FX31-FX30)*FY10)</f>
        <v/>
      </c>
      <c r="FZ31" s="83">
        <f>FZ10</f>
        <v>5</v>
      </c>
      <c r="GA31" s="83" t="str">
        <f t="shared" ca="1" si="39"/>
        <v/>
      </c>
      <c r="GB31" s="83"/>
      <c r="GC31" s="83"/>
      <c r="GD31" s="83"/>
      <c r="GE31" s="83" t="str">
        <f>IF(OR(ISBLANK(GD31),ISBLANK(GE10)),"",(GD31-GD30)*GE10)</f>
        <v/>
      </c>
      <c r="GF31" s="83"/>
      <c r="GG31" s="83">
        <f>GG10</f>
        <v>5</v>
      </c>
      <c r="GH31" s="83" t="str">
        <f t="shared" ca="1" si="40"/>
        <v/>
      </c>
      <c r="GI31" s="83"/>
      <c r="GJ31" s="83"/>
      <c r="GK31" s="83"/>
      <c r="GL31" s="83" t="str">
        <f>IF(OR(ISBLANK(GK31),ISBLANK(GL10)),"",(GK31-GK30)*GL10)</f>
        <v/>
      </c>
      <c r="GM31" s="83"/>
      <c r="GN31" s="83">
        <f>GN10</f>
        <v>3</v>
      </c>
      <c r="GO31" s="83" t="str">
        <f t="shared" ca="1" si="41"/>
        <v/>
      </c>
      <c r="GP31" s="83"/>
      <c r="GQ31" s="83"/>
      <c r="GR31" s="83" t="str">
        <f t="shared" ca="1" si="42"/>
        <v/>
      </c>
      <c r="GS31" s="83">
        <f>GS10</f>
        <v>5</v>
      </c>
      <c r="GT31" s="83" t="str">
        <f t="shared" ca="1" si="43"/>
        <v/>
      </c>
      <c r="GU31" s="83"/>
      <c r="GV31" s="83"/>
      <c r="GW31" s="83"/>
      <c r="GX31" s="83" t="str">
        <f>IF(OR(ISBLANK(GW31),ISBLANK(GX10)),"",(GW31-GW30)*GX10)</f>
        <v/>
      </c>
      <c r="GY31" s="83"/>
      <c r="GZ31" s="83">
        <f>GZ10</f>
        <v>5</v>
      </c>
      <c r="HA31" s="83" t="str">
        <f t="shared" ca="1" si="44"/>
        <v/>
      </c>
      <c r="HB31" s="83"/>
      <c r="HC31" s="83"/>
      <c r="HD31" s="83"/>
      <c r="HE31" s="83" t="str">
        <f>IF(OR(ISBLANK(HD31),ISBLANK(HE10)),"",(HD31-HD30)*HE10)</f>
        <v/>
      </c>
      <c r="HF31" s="83"/>
      <c r="HG31" s="83">
        <f>HG10</f>
        <v>3</v>
      </c>
      <c r="HH31" s="83" t="str">
        <f t="shared" ca="1" si="45"/>
        <v/>
      </c>
      <c r="HI31" s="83"/>
      <c r="HJ31" s="83"/>
      <c r="HK31" s="83" t="str">
        <f t="shared" ca="1" si="46"/>
        <v/>
      </c>
      <c r="HL31" s="83">
        <f>HL10</f>
        <v>5</v>
      </c>
      <c r="HM31" s="83" t="str">
        <f t="shared" ca="1" si="47"/>
        <v/>
      </c>
      <c r="HN31" s="83"/>
      <c r="HO31" s="83"/>
      <c r="HP31" s="83"/>
      <c r="HQ31" s="83" t="str">
        <f>IF(OR(ISBLANK(HP31),ISBLANK(HQ10)),"",(HP31-HP30)*HQ10)</f>
        <v/>
      </c>
      <c r="HR31" s="83"/>
      <c r="HS31" s="83">
        <f>HS10</f>
        <v>5</v>
      </c>
      <c r="HT31" s="83" t="str">
        <f t="shared" ca="1" si="48"/>
        <v/>
      </c>
      <c r="HU31" s="83"/>
      <c r="HV31" s="83"/>
      <c r="HW31" s="83"/>
      <c r="HX31" s="83" t="str">
        <f>IF(OR(ISBLANK(HW31),ISBLANK(HX10)),"",(HW31-HW30)*HX10)</f>
        <v/>
      </c>
      <c r="HY31" s="83"/>
      <c r="HZ31" s="77">
        <f>HZ10</f>
        <v>4</v>
      </c>
      <c r="IA31" s="77" t="str">
        <f t="shared" ca="1" si="49"/>
        <v/>
      </c>
      <c r="IB31" s="77"/>
      <c r="IC31" s="77"/>
      <c r="ID31" s="77"/>
      <c r="IE31" s="77" t="str">
        <f>IF(OR(ISBLANK(ID31),ISBLANK(IE10)),"",(ID31-ID30)*IE10)</f>
        <v/>
      </c>
      <c r="IF31" s="77">
        <f>IF10</f>
        <v>4</v>
      </c>
      <c r="IG31" s="77" t="str">
        <f t="shared" ca="1" si="50"/>
        <v/>
      </c>
      <c r="IH31" s="77"/>
      <c r="II31" s="77"/>
      <c r="IJ31" s="77"/>
      <c r="IK31" s="77" t="str">
        <f>IF(OR(ISBLANK(IJ31),ISBLANK(IK10)),"",(IJ31-IJ30)*IK10)</f>
        <v/>
      </c>
      <c r="IL31" s="77">
        <f>IL10</f>
        <v>4</v>
      </c>
      <c r="IM31" s="77" t="str">
        <f t="shared" ca="1" si="51"/>
        <v/>
      </c>
      <c r="IN31" s="77"/>
      <c r="IO31" s="77"/>
      <c r="IP31" s="77"/>
      <c r="IQ31" s="77" t="str">
        <f>IF(OR(ISBLANK(IP31),ISBLANK(IQ10)),"",(IP31-IP30)*IQ10)</f>
        <v/>
      </c>
      <c r="IR31" s="77">
        <f>IR10</f>
        <v>4</v>
      </c>
      <c r="IS31" s="77" t="str">
        <f t="shared" ca="1" si="52"/>
        <v/>
      </c>
      <c r="IT31" s="77"/>
      <c r="IU31" s="77"/>
      <c r="IV31" s="77"/>
      <c r="IW31" s="77" t="str">
        <f>IF(OR(ISBLANK(IV31),ISBLANK(IW10)),"",(IV31-IV30)*IW10)</f>
        <v/>
      </c>
      <c r="IX31" s="77">
        <f>IX10</f>
        <v>4</v>
      </c>
      <c r="IY31" s="77" t="str">
        <f t="shared" ca="1" si="53"/>
        <v/>
      </c>
      <c r="IZ31" s="77"/>
      <c r="JA31" s="77"/>
      <c r="JB31" s="77"/>
      <c r="JC31" s="77" t="str">
        <f>IF(OR(ISBLANK(JB31),ISBLANK(JC10)),"",(JB31-JB30)*JC10)</f>
        <v/>
      </c>
      <c r="JD31" s="77">
        <f>JD10</f>
        <v>4</v>
      </c>
      <c r="JE31" s="77" t="str">
        <f t="shared" ca="1" si="54"/>
        <v/>
      </c>
      <c r="JF31" s="77"/>
      <c r="JG31" s="77"/>
      <c r="JH31" s="77"/>
      <c r="JI31" s="77" t="str">
        <f>IF(OR(ISBLANK(JH31),ISBLANK(JI10)),"",(JH31-JH30)*JI10)</f>
        <v/>
      </c>
      <c r="JJ31" s="77">
        <f>JJ10</f>
        <v>4</v>
      </c>
      <c r="JK31" s="77" t="str">
        <f t="shared" ca="1" si="55"/>
        <v/>
      </c>
      <c r="JL31" s="77"/>
      <c r="JM31" s="77"/>
      <c r="JN31" s="77"/>
      <c r="JO31" s="77" t="str">
        <f>IF(OR(ISBLANK(JN31),ISBLANK(JO10)),"",(JN31-JN30)*JO10)</f>
        <v/>
      </c>
      <c r="JP31" s="77">
        <f>JP10</f>
        <v>4</v>
      </c>
      <c r="JQ31" s="77" t="str">
        <f t="shared" ca="1" si="56"/>
        <v/>
      </c>
      <c r="JR31" s="77"/>
      <c r="JS31" s="77"/>
      <c r="JT31" s="77"/>
      <c r="JU31" s="77" t="str">
        <f>IF(OR(ISBLANK(JT31),ISBLANK(JU10)),"",(JT31-JT30)*JU10)</f>
        <v/>
      </c>
      <c r="JV31" s="83">
        <f>JV10</f>
        <v>4</v>
      </c>
      <c r="JW31" s="83" t="str">
        <f t="shared" ca="1" si="57"/>
        <v/>
      </c>
      <c r="JX31" s="83"/>
      <c r="JY31" s="83"/>
      <c r="JZ31" s="83"/>
      <c r="KA31" s="83" t="str">
        <f>IF(OR(ISBLANK(JZ31),ISBLANK(KA10)),"",(JZ31-JZ30)*KA10)</f>
        <v/>
      </c>
      <c r="KB31" s="83">
        <f>KB10</f>
        <v>4</v>
      </c>
      <c r="KC31" s="83" t="str">
        <f t="shared" ca="1" si="58"/>
        <v/>
      </c>
      <c r="KD31" s="83"/>
      <c r="KE31" s="83"/>
      <c r="KF31" s="83"/>
      <c r="KG31" s="83" t="str">
        <f>IF(OR(ISBLANK(KF31),ISBLANK(KG10)),"",(KF31-KF30)*KG10)</f>
        <v/>
      </c>
      <c r="KH31" s="83">
        <f>KH10</f>
        <v>3</v>
      </c>
      <c r="KI31" s="83" t="str">
        <f t="shared" ca="1" si="59"/>
        <v/>
      </c>
      <c r="KJ31" s="83"/>
      <c r="KK31" s="83"/>
      <c r="KL31" s="83" t="str">
        <f t="shared" ca="1" si="60"/>
        <v/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 t="str">
        <f t="shared" ca="1" si="62"/>
        <v/>
      </c>
      <c r="KU31" s="77"/>
      <c r="KV31" s="77"/>
      <c r="KW31" s="77"/>
      <c r="KX31" s="77" t="str">
        <f>IF(OR(ISBLANK(KW31),ISBLANK(KX10)),"",(KW31-KW30)*KX10)</f>
        <v/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 t="str">
        <f t="shared" ca="1" si="64"/>
        <v/>
      </c>
      <c r="LG31" s="77"/>
      <c r="LH31" s="77"/>
      <c r="LI31" s="77"/>
      <c r="LJ31" s="77" t="str">
        <f>IF(OR(ISBLANK(LI31),ISBLANK(LJ10)),"",(LI31-LI30)*LJ10)</f>
        <v/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83">
        <f>LW10</f>
        <v>4</v>
      </c>
      <c r="LX31" s="83" t="str">
        <f t="shared" ca="1" si="67"/>
        <v/>
      </c>
      <c r="LY31" s="83"/>
      <c r="LZ31" s="83"/>
      <c r="MA31" s="83"/>
      <c r="MB31" s="83" t="str">
        <f>IF(OR(ISBLANK(MA31),ISBLANK(MB10)),"",(MA31-MA30)*MB10)</f>
        <v/>
      </c>
      <c r="MC31" s="83">
        <f>MC10</f>
        <v>4</v>
      </c>
      <c r="MD31" s="83" t="str">
        <f t="shared" ca="1" si="68"/>
        <v/>
      </c>
      <c r="ME31" s="83"/>
      <c r="MF31" s="83"/>
      <c r="MG31" s="83"/>
      <c r="MH31" s="83" t="str">
        <f>IF(OR(ISBLANK(MG31),ISBLANK(MH10)),"",(MG31-MG30)*MH10)</f>
        <v/>
      </c>
      <c r="MI31" s="83">
        <f>MI10</f>
        <v>3</v>
      </c>
      <c r="MJ31" s="83" t="str">
        <f t="shared" ca="1" si="69"/>
        <v/>
      </c>
      <c r="MK31" s="83"/>
      <c r="ML31" s="83"/>
      <c r="MM31" s="83" t="str">
        <f t="shared" ca="1" si="70"/>
        <v/>
      </c>
      <c r="MN31" s="83">
        <f>MN10</f>
        <v>4</v>
      </c>
      <c r="MO31" s="83" t="str">
        <f t="shared" ca="1" si="71"/>
        <v/>
      </c>
      <c r="MP31" s="83"/>
      <c r="MQ31" s="83"/>
      <c r="MR31" s="83"/>
      <c r="MS31" s="83" t="str">
        <f>IF(OR(ISBLANK(MR31),ISBLANK(MS10)),"",(MR31-MR30)*MS10)</f>
        <v/>
      </c>
      <c r="MT31" s="83">
        <f>MT10</f>
        <v>4</v>
      </c>
      <c r="MU31" s="83" t="str">
        <f t="shared" ca="1" si="72"/>
        <v/>
      </c>
      <c r="MV31" s="83"/>
      <c r="MW31" s="83"/>
      <c r="MX31" s="83"/>
      <c r="MY31" s="83" t="str">
        <f>IF(OR(ISBLANK(MX31),ISBLANK(MY10)),"",(MX31-MX30)*MY10)</f>
        <v/>
      </c>
      <c r="MZ31" s="83">
        <f>MZ10</f>
        <v>3</v>
      </c>
      <c r="NA31" s="83" t="str">
        <f t="shared" ca="1" si="73"/>
        <v/>
      </c>
      <c r="NB31" s="83"/>
      <c r="NC31" s="83"/>
      <c r="ND31" s="83" t="str">
        <f t="shared" ca="1" si="74"/>
        <v/>
      </c>
      <c r="NE31" s="77">
        <f>NE10</f>
        <v>4</v>
      </c>
      <c r="NF31" s="77" t="str">
        <f t="shared" ca="1" si="75"/>
        <v/>
      </c>
      <c r="NG31" s="77"/>
      <c r="NH31" s="77"/>
      <c r="NI31" s="77"/>
      <c r="NJ31" s="77" t="str">
        <f>IF(OR(ISBLANK(NI31),ISBLANK(NJ10)),"",(NI31-NI30)*NJ10)</f>
        <v/>
      </c>
      <c r="NK31" s="77">
        <f>NK10</f>
        <v>4</v>
      </c>
      <c r="NL31" s="77" t="str">
        <f t="shared" ca="1" si="76"/>
        <v/>
      </c>
      <c r="NM31" s="77"/>
      <c r="NN31" s="77"/>
      <c r="NO31" s="77"/>
      <c r="NP31" s="77" t="str">
        <f>IF(OR(ISBLANK(NO31),ISBLANK(NP10)),"",(NO31-NO30)*NP10)</f>
        <v/>
      </c>
      <c r="NQ31" s="83">
        <f>NQ10</f>
        <v>3</v>
      </c>
      <c r="NR31" s="83" t="str">
        <f t="shared" ca="1" si="77"/>
        <v/>
      </c>
      <c r="NS31" s="83"/>
      <c r="NT31" s="83"/>
      <c r="NU31" s="83"/>
      <c r="NV31" s="83"/>
      <c r="NW31" s="83" t="str">
        <f>IF(OR(ISBLANK(NV31),ISBLANK(NW10)),"",(NV31-NV30)*NW10)</f>
        <v/>
      </c>
      <c r="NX31" s="83">
        <f>NX10</f>
        <v>3</v>
      </c>
      <c r="NY31" s="83" t="str">
        <f t="shared" ca="1" si="78"/>
        <v/>
      </c>
      <c r="NZ31" s="83"/>
      <c r="OA31" s="83"/>
      <c r="OB31" s="83"/>
      <c r="OC31" s="83"/>
      <c r="OD31" s="83" t="str">
        <f>IF(OR(ISBLANK(OC31),ISBLANK(OD10)),"",(OC31-OC30)*OD10)</f>
        <v/>
      </c>
      <c r="OE31" s="83">
        <f>OE10</f>
        <v>3</v>
      </c>
      <c r="OF31" s="83" t="str">
        <f t="shared" ca="1" si="79"/>
        <v/>
      </c>
      <c r="OG31" s="83"/>
      <c r="OH31" s="83"/>
      <c r="OI31" s="83" t="str">
        <f t="shared" ca="1" si="80"/>
        <v/>
      </c>
      <c r="OJ31" s="83">
        <f>OJ10</f>
        <v>5</v>
      </c>
      <c r="OK31" s="83" t="str">
        <f t="shared" ca="1" si="81"/>
        <v/>
      </c>
      <c r="OL31" s="83"/>
      <c r="OM31" s="83"/>
      <c r="ON31" s="83"/>
      <c r="OO31" s="83" t="str">
        <f>IF(OR(ISBLANK(ON31),ISBLANK(OO10)),"",(ON31-ON30)*OO10)</f>
        <v/>
      </c>
      <c r="OP31" s="83"/>
      <c r="OQ31" s="83">
        <f>OQ10</f>
        <v>5</v>
      </c>
      <c r="OR31" s="83" t="str">
        <f t="shared" ca="1" si="82"/>
        <v/>
      </c>
      <c r="OS31" s="83"/>
      <c r="OT31" s="83"/>
      <c r="OU31" s="83"/>
      <c r="OV31" s="83" t="str">
        <f>IF(OR(ISBLANK(OU31),ISBLANK(OV10)),"",(OU31-OU30)*OV10)</f>
        <v/>
      </c>
      <c r="OW31" s="83"/>
      <c r="OX31" s="83">
        <f>OX10</f>
        <v>3</v>
      </c>
      <c r="OY31" s="83" t="str">
        <f t="shared" ca="1" si="83"/>
        <v/>
      </c>
      <c r="OZ31" s="83"/>
      <c r="PA31" s="83"/>
      <c r="PB31" s="83" t="str">
        <f t="shared" ca="1" si="84"/>
        <v/>
      </c>
      <c r="PC31" s="83">
        <f>PC10</f>
        <v>4</v>
      </c>
      <c r="PD31" s="83" t="str">
        <f t="shared" ca="1" si="85"/>
        <v/>
      </c>
      <c r="PE31" s="83"/>
      <c r="PF31" s="83"/>
      <c r="PG31" s="83"/>
      <c r="PH31" s="83" t="str">
        <f>IF(OR(ISBLANK(PG31),ISBLANK(PH10)),"",(PG31-PG30)*PH10)</f>
        <v/>
      </c>
      <c r="PI31" s="83">
        <f>PI10</f>
        <v>4</v>
      </c>
      <c r="PJ31" s="83" t="str">
        <f t="shared" ca="1" si="86"/>
        <v/>
      </c>
      <c r="PK31" s="83"/>
      <c r="PL31" s="83"/>
      <c r="PM31" s="83"/>
      <c r="PN31" s="83" t="str">
        <f>IF(OR(ISBLANK(PM31),ISBLANK(PN10)),"",(PM31-PM30)*PN10)</f>
        <v/>
      </c>
      <c r="PO31" s="83">
        <f>PO10</f>
        <v>3</v>
      </c>
      <c r="PP31" s="83" t="str">
        <f t="shared" ca="1" si="87"/>
        <v/>
      </c>
      <c r="PQ31" s="83"/>
      <c r="PR31" s="83"/>
      <c r="PS31" s="83" t="str">
        <f t="shared" ca="1" si="88"/>
        <v/>
      </c>
      <c r="PT31" s="77">
        <f>PT10</f>
        <v>4</v>
      </c>
      <c r="PU31" s="77" t="str">
        <f t="shared" ca="1" si="89"/>
        <v/>
      </c>
      <c r="PV31" s="77"/>
      <c r="PW31" s="77"/>
      <c r="PX31" s="77"/>
      <c r="PY31" s="77" t="str">
        <f>IF(OR(ISBLANK(PX31),ISBLANK(PY10)),"",(PX31-PX30)*PY10)</f>
        <v/>
      </c>
      <c r="PZ31" s="77">
        <f>PZ10</f>
        <v>4</v>
      </c>
      <c r="QA31" s="77" t="str">
        <f t="shared" ca="1" si="90"/>
        <v/>
      </c>
      <c r="QB31" s="77"/>
      <c r="QC31" s="77"/>
      <c r="QD31" s="77"/>
      <c r="QE31" s="77" t="str">
        <f>IF(OR(ISBLANK(QD31),ISBLANK(QE10)),"",(QD31-QD30)*QE10)</f>
        <v/>
      </c>
    </row>
    <row r="32" spans="2:447" ht="15.75" thickBot="1" x14ac:dyDescent="0.3">
      <c r="B32" s="141" t="s">
        <v>76</v>
      </c>
      <c r="C32" s="216"/>
      <c r="D32" s="216"/>
      <c r="E32" s="216"/>
      <c r="F32" s="216"/>
      <c r="G32" s="216"/>
      <c r="H32" s="216"/>
      <c r="I32" s="216"/>
      <c r="J32" s="216"/>
      <c r="K32" s="216"/>
      <c r="L32" s="216"/>
      <c r="M32" s="216"/>
      <c r="N32" s="216"/>
      <c r="O32" s="216"/>
      <c r="P32" s="216"/>
      <c r="Q32" s="216"/>
      <c r="R32" s="216">
        <f>R31</f>
        <v>0</v>
      </c>
      <c r="S32" s="216"/>
      <c r="T32" s="216"/>
      <c r="U32" s="216"/>
      <c r="V32" s="216"/>
      <c r="W32" s="216"/>
      <c r="X32" s="216"/>
      <c r="Y32" s="216">
        <f>Y31</f>
        <v>0</v>
      </c>
      <c r="Z32" s="216"/>
      <c r="AA32" s="216"/>
      <c r="AB32" s="216"/>
      <c r="AC32" s="216"/>
      <c r="AD32" s="216"/>
      <c r="AE32" s="216"/>
      <c r="AF32" s="216"/>
      <c r="AG32" s="216"/>
      <c r="AH32" s="216"/>
      <c r="AI32" s="216"/>
      <c r="AJ32" s="216"/>
      <c r="AK32" s="216"/>
      <c r="AL32" s="216">
        <f>AL31</f>
        <v>0</v>
      </c>
      <c r="AM32" s="216"/>
      <c r="AN32" s="216"/>
      <c r="AO32" s="216"/>
      <c r="AP32" s="216"/>
      <c r="AQ32" s="216"/>
      <c r="AR32" s="216"/>
      <c r="AS32" s="216">
        <f>AS31</f>
        <v>0</v>
      </c>
      <c r="AT32" s="216"/>
      <c r="AU32" s="216"/>
      <c r="AV32" s="216"/>
      <c r="AW32" s="216"/>
      <c r="AX32" s="216"/>
      <c r="AY32" s="216"/>
      <c r="AZ32" s="216"/>
      <c r="BA32" s="216"/>
      <c r="BB32" s="216"/>
      <c r="BC32" s="216"/>
      <c r="BD32" s="216"/>
      <c r="BE32" s="216">
        <f>BE31</f>
        <v>0</v>
      </c>
      <c r="BF32" s="216"/>
      <c r="BG32" s="216"/>
      <c r="BH32" s="216"/>
      <c r="BI32" s="216"/>
      <c r="BJ32" s="216"/>
      <c r="BK32" s="216"/>
      <c r="BL32" s="216">
        <f>BL31</f>
        <v>0</v>
      </c>
      <c r="BM32" s="216"/>
      <c r="BN32" s="216"/>
      <c r="BO32" s="216"/>
      <c r="BP32" s="216"/>
      <c r="BQ32" s="216"/>
      <c r="BR32" s="216"/>
      <c r="BS32" s="216"/>
      <c r="BT32" s="216"/>
      <c r="BU32" s="216"/>
      <c r="BV32" s="216"/>
      <c r="BW32" s="216">
        <f>BW31</f>
        <v>0</v>
      </c>
      <c r="BX32" s="216"/>
      <c r="BY32" s="216"/>
      <c r="BZ32" s="216"/>
      <c r="CA32" s="216"/>
      <c r="CB32" s="216"/>
      <c r="CC32" s="216">
        <f>CC31</f>
        <v>0</v>
      </c>
      <c r="CD32" s="216"/>
      <c r="CE32" s="216"/>
      <c r="CF32" s="216"/>
      <c r="CG32" s="216"/>
      <c r="CH32" s="216"/>
      <c r="CI32" s="216"/>
      <c r="CJ32" s="216"/>
      <c r="CK32" s="216"/>
      <c r="CL32" s="216"/>
      <c r="CM32" s="216"/>
      <c r="CN32" s="216">
        <f>CN31</f>
        <v>0</v>
      </c>
      <c r="CO32" s="216"/>
      <c r="CP32" s="216"/>
      <c r="CQ32" s="216"/>
      <c r="CR32" s="216"/>
      <c r="CS32" s="216"/>
      <c r="CT32" s="216">
        <f>CT31</f>
        <v>0</v>
      </c>
      <c r="CU32" s="216"/>
      <c r="CV32" s="216"/>
      <c r="CW32" s="216"/>
      <c r="CX32" s="216"/>
      <c r="CY32" s="216"/>
      <c r="CZ32" s="216">
        <f>CZ31</f>
        <v>0</v>
      </c>
      <c r="DA32" s="216"/>
      <c r="DB32" s="216"/>
      <c r="DC32" s="216"/>
      <c r="DD32" s="216"/>
      <c r="DE32" s="216"/>
      <c r="DF32" s="216">
        <f>DF31</f>
        <v>0</v>
      </c>
      <c r="DG32" s="216"/>
      <c r="DH32" s="216"/>
      <c r="DI32" s="216"/>
      <c r="DJ32" s="216"/>
      <c r="DK32" s="216"/>
      <c r="DL32" s="216"/>
      <c r="DM32" s="216"/>
      <c r="DN32" s="216"/>
      <c r="DO32" s="216"/>
      <c r="DP32" s="216"/>
      <c r="DQ32" s="216">
        <f>DQ31</f>
        <v>0</v>
      </c>
      <c r="DR32" s="216"/>
      <c r="DS32" s="216"/>
      <c r="DT32" s="216"/>
      <c r="DU32" s="216"/>
      <c r="DV32" s="216"/>
      <c r="DW32" s="216">
        <f>DW31</f>
        <v>0</v>
      </c>
      <c r="DX32" s="216"/>
      <c r="DY32" s="216"/>
      <c r="DZ32" s="216"/>
      <c r="EA32" s="216"/>
      <c r="EB32" s="216"/>
      <c r="EC32" s="216"/>
      <c r="ED32" s="216"/>
      <c r="EE32" s="216"/>
      <c r="EF32" s="216"/>
      <c r="EG32" s="216"/>
      <c r="EH32" s="216">
        <f>EH31</f>
        <v>0</v>
      </c>
      <c r="EI32" s="216"/>
      <c r="EJ32" s="216"/>
      <c r="EK32" s="216"/>
      <c r="EL32" s="216"/>
      <c r="EM32" s="216"/>
      <c r="EN32" s="216">
        <f>EN31</f>
        <v>0</v>
      </c>
      <c r="EO32" s="216"/>
      <c r="EP32" s="216"/>
      <c r="EQ32" s="216"/>
      <c r="ER32" s="216"/>
      <c r="ES32" s="216"/>
      <c r="ET32" s="216">
        <f>ET31</f>
        <v>0</v>
      </c>
      <c r="EU32" s="216"/>
      <c r="EV32" s="216"/>
      <c r="EW32" s="216"/>
      <c r="EX32" s="216"/>
      <c r="EY32" s="216"/>
      <c r="EZ32" s="216">
        <f>EZ31</f>
        <v>0</v>
      </c>
      <c r="FA32" s="216"/>
      <c r="FB32" s="216"/>
      <c r="FC32" s="216"/>
      <c r="FD32" s="216"/>
      <c r="FE32" s="216"/>
      <c r="FF32" s="216">
        <f>FF31</f>
        <v>0</v>
      </c>
      <c r="FG32" s="216"/>
      <c r="FH32" s="216"/>
      <c r="FI32" s="216"/>
      <c r="FJ32" s="216"/>
      <c r="FK32" s="216"/>
      <c r="FL32" s="216">
        <f>FL31</f>
        <v>0</v>
      </c>
      <c r="FM32" s="216"/>
      <c r="FN32" s="216"/>
      <c r="FO32" s="216"/>
      <c r="FP32" s="216"/>
      <c r="FQ32" s="216"/>
      <c r="FR32" s="216">
        <f>FR31</f>
        <v>0</v>
      </c>
      <c r="FS32" s="216"/>
      <c r="FT32" s="216"/>
      <c r="FU32" s="216"/>
      <c r="FV32" s="216"/>
      <c r="FW32" s="216"/>
      <c r="FX32" s="216">
        <f>FX31</f>
        <v>0</v>
      </c>
      <c r="FY32" s="216"/>
      <c r="FZ32" s="216"/>
      <c r="GA32" s="216"/>
      <c r="GB32" s="216"/>
      <c r="GC32" s="216"/>
      <c r="GD32" s="216">
        <f>GD31</f>
        <v>0</v>
      </c>
      <c r="GE32" s="216"/>
      <c r="GF32" s="216"/>
      <c r="GG32" s="216"/>
      <c r="GH32" s="216"/>
      <c r="GI32" s="216"/>
      <c r="GJ32" s="216"/>
      <c r="GK32" s="216">
        <f>GK31</f>
        <v>0</v>
      </c>
      <c r="GL32" s="216"/>
      <c r="GM32" s="216"/>
      <c r="GN32" s="216"/>
      <c r="GO32" s="216"/>
      <c r="GP32" s="216"/>
      <c r="GQ32" s="216"/>
      <c r="GR32" s="216"/>
      <c r="GS32" s="216"/>
      <c r="GT32" s="216"/>
      <c r="GU32" s="216"/>
      <c r="GV32" s="216"/>
      <c r="GW32" s="216">
        <f>GW31</f>
        <v>0</v>
      </c>
      <c r="GX32" s="216"/>
      <c r="GY32" s="216"/>
      <c r="GZ32" s="216"/>
      <c r="HA32" s="216"/>
      <c r="HB32" s="216"/>
      <c r="HC32" s="216"/>
      <c r="HD32" s="216">
        <f>HD31</f>
        <v>0</v>
      </c>
      <c r="HE32" s="216"/>
      <c r="HF32" s="216"/>
      <c r="HG32" s="216"/>
      <c r="HH32" s="216"/>
      <c r="HI32" s="216"/>
      <c r="HJ32" s="216"/>
      <c r="HK32" s="216"/>
      <c r="HL32" s="216"/>
      <c r="HM32" s="216"/>
      <c r="HN32" s="216"/>
      <c r="HO32" s="216"/>
      <c r="HP32" s="216">
        <f>HP31</f>
        <v>0</v>
      </c>
      <c r="HQ32" s="216"/>
      <c r="HR32" s="216"/>
      <c r="HS32" s="216"/>
      <c r="HT32" s="216"/>
      <c r="HU32" s="216"/>
      <c r="HV32" s="216"/>
      <c r="HW32" s="216">
        <f>HW31</f>
        <v>0</v>
      </c>
      <c r="HX32" s="216"/>
      <c r="HY32" s="216"/>
      <c r="HZ32" s="216"/>
      <c r="IA32" s="216"/>
      <c r="IB32" s="216"/>
      <c r="IC32" s="216"/>
      <c r="ID32" s="216">
        <f>ID31</f>
        <v>0</v>
      </c>
      <c r="IE32" s="216"/>
      <c r="IF32" s="216"/>
      <c r="IG32" s="216"/>
      <c r="IH32" s="216"/>
      <c r="II32" s="216"/>
      <c r="IJ32" s="216">
        <f>IJ31</f>
        <v>0</v>
      </c>
      <c r="IK32" s="216"/>
      <c r="IL32" s="216"/>
      <c r="IM32" s="216"/>
      <c r="IN32" s="216"/>
      <c r="IO32" s="216"/>
      <c r="IP32" s="216">
        <f>IP31</f>
        <v>0</v>
      </c>
      <c r="IQ32" s="216"/>
      <c r="IR32" s="216"/>
      <c r="IS32" s="216"/>
      <c r="IT32" s="216"/>
      <c r="IU32" s="216"/>
      <c r="IV32" s="216">
        <f>IV31</f>
        <v>0</v>
      </c>
      <c r="IW32" s="216"/>
      <c r="IX32" s="216"/>
      <c r="IY32" s="216"/>
      <c r="IZ32" s="216"/>
      <c r="JA32" s="216"/>
      <c r="JB32" s="216">
        <f>JB31</f>
        <v>0</v>
      </c>
      <c r="JC32" s="216"/>
      <c r="JD32" s="216"/>
      <c r="JE32" s="216"/>
      <c r="JF32" s="216"/>
      <c r="JG32" s="216"/>
      <c r="JH32" s="216">
        <f>JH31</f>
        <v>0</v>
      </c>
      <c r="JI32" s="216"/>
      <c r="JJ32" s="216"/>
      <c r="JK32" s="216"/>
      <c r="JL32" s="216"/>
      <c r="JM32" s="216"/>
      <c r="JN32" s="216">
        <f>JN31</f>
        <v>0</v>
      </c>
      <c r="JO32" s="216"/>
      <c r="JP32" s="216"/>
      <c r="JQ32" s="216"/>
      <c r="JR32" s="216"/>
      <c r="JS32" s="216"/>
      <c r="JT32" s="216">
        <f>JT31</f>
        <v>0</v>
      </c>
      <c r="JU32" s="216"/>
      <c r="JV32" s="216"/>
      <c r="JW32" s="216"/>
      <c r="JX32" s="216"/>
      <c r="JY32" s="216"/>
      <c r="JZ32" s="216">
        <f>JZ31</f>
        <v>0</v>
      </c>
      <c r="KA32" s="216"/>
      <c r="KB32" s="216"/>
      <c r="KC32" s="216"/>
      <c r="KD32" s="216"/>
      <c r="KE32" s="216"/>
      <c r="KF32" s="216">
        <f>KF31</f>
        <v>0</v>
      </c>
      <c r="KG32" s="216"/>
      <c r="KH32" s="216"/>
      <c r="KI32" s="216"/>
      <c r="KJ32" s="216"/>
      <c r="KK32" s="216"/>
      <c r="KL32" s="216"/>
      <c r="KM32" s="216"/>
      <c r="KN32" s="216"/>
      <c r="KO32" s="216"/>
      <c r="KP32" s="216"/>
      <c r="KQ32" s="216">
        <f>KQ31</f>
        <v>0</v>
      </c>
      <c r="KR32" s="216"/>
      <c r="KS32" s="216"/>
      <c r="KT32" s="216"/>
      <c r="KU32" s="216"/>
      <c r="KV32" s="216"/>
      <c r="KW32" s="216">
        <f>KW31</f>
        <v>0</v>
      </c>
      <c r="KX32" s="216"/>
      <c r="KY32" s="216"/>
      <c r="KZ32" s="216"/>
      <c r="LA32" s="216"/>
      <c r="LB32" s="216"/>
      <c r="LC32" s="216">
        <f>LC31</f>
        <v>0</v>
      </c>
      <c r="LD32" s="216"/>
      <c r="LE32" s="216"/>
      <c r="LF32" s="216"/>
      <c r="LG32" s="216"/>
      <c r="LH32" s="216"/>
      <c r="LI32" s="216">
        <f>LI31</f>
        <v>0</v>
      </c>
      <c r="LJ32" s="216"/>
      <c r="LK32" s="216"/>
      <c r="LL32" s="216"/>
      <c r="LM32" s="216"/>
      <c r="LN32" s="216"/>
      <c r="LO32" s="216">
        <f>LO31</f>
        <v>0</v>
      </c>
      <c r="LP32" s="216"/>
      <c r="LQ32" s="216"/>
      <c r="LR32" s="216"/>
      <c r="LS32" s="216"/>
      <c r="LT32" s="216"/>
      <c r="LU32" s="216">
        <f>LU31</f>
        <v>0</v>
      </c>
      <c r="LV32" s="216"/>
      <c r="LW32" s="216"/>
      <c r="LX32" s="216"/>
      <c r="LY32" s="216"/>
      <c r="LZ32" s="216"/>
      <c r="MA32" s="216">
        <f>MA31</f>
        <v>0</v>
      </c>
      <c r="MB32" s="216"/>
      <c r="MC32" s="216"/>
      <c r="MD32" s="216"/>
      <c r="ME32" s="216"/>
      <c r="MF32" s="216"/>
      <c r="MG32" s="216">
        <f>MG31</f>
        <v>0</v>
      </c>
      <c r="MH32" s="216"/>
      <c r="MI32" s="216"/>
      <c r="MJ32" s="216"/>
      <c r="MK32" s="216"/>
      <c r="ML32" s="216"/>
      <c r="MM32" s="216"/>
      <c r="MN32" s="216"/>
      <c r="MO32" s="216"/>
      <c r="MP32" s="216"/>
      <c r="MQ32" s="216"/>
      <c r="MR32" s="216">
        <f>MR31</f>
        <v>0</v>
      </c>
      <c r="MS32" s="216"/>
      <c r="MT32" s="216"/>
      <c r="MU32" s="216"/>
      <c r="MV32" s="216"/>
      <c r="MW32" s="216"/>
      <c r="MX32" s="216">
        <f>MX31</f>
        <v>0</v>
      </c>
      <c r="MY32" s="216"/>
      <c r="MZ32" s="216"/>
      <c r="NA32" s="216"/>
      <c r="NB32" s="216"/>
      <c r="NC32" s="216"/>
      <c r="ND32" s="216"/>
      <c r="NE32" s="216"/>
      <c r="NF32" s="216"/>
      <c r="NG32" s="216"/>
      <c r="NH32" s="216"/>
      <c r="NI32" s="216">
        <f>NI31</f>
        <v>0</v>
      </c>
      <c r="NJ32" s="216"/>
      <c r="NK32" s="216"/>
      <c r="NL32" s="216"/>
      <c r="NM32" s="216"/>
      <c r="NN32" s="216"/>
      <c r="NO32" s="216">
        <f>NO31</f>
        <v>0</v>
      </c>
      <c r="NP32" s="216"/>
      <c r="NQ32" s="216"/>
      <c r="NR32" s="216"/>
      <c r="NS32" s="216"/>
      <c r="NT32" s="216"/>
      <c r="NU32" s="216"/>
      <c r="NV32" s="216">
        <f>NV31</f>
        <v>0</v>
      </c>
      <c r="NW32" s="216"/>
      <c r="NX32" s="216"/>
      <c r="NY32" s="216"/>
      <c r="NZ32" s="216"/>
      <c r="OA32" s="216"/>
      <c r="OB32" s="216"/>
      <c r="OC32" s="216">
        <f>OC31</f>
        <v>0</v>
      </c>
      <c r="OD32" s="216"/>
      <c r="OE32" s="216"/>
      <c r="OF32" s="216"/>
      <c r="OG32" s="216"/>
      <c r="OH32" s="216"/>
      <c r="OI32" s="216"/>
      <c r="OJ32" s="216"/>
      <c r="OK32" s="216"/>
      <c r="OL32" s="216"/>
      <c r="OM32" s="216"/>
      <c r="ON32" s="216">
        <f>ON31</f>
        <v>0</v>
      </c>
      <c r="OO32" s="216"/>
      <c r="OP32" s="216"/>
      <c r="OQ32" s="216"/>
      <c r="OR32" s="216"/>
      <c r="OS32" s="216"/>
      <c r="OT32" s="216"/>
      <c r="OU32" s="216">
        <f>OU31</f>
        <v>0</v>
      </c>
      <c r="OV32" s="216"/>
      <c r="OW32" s="216"/>
      <c r="OX32" s="216"/>
      <c r="OY32" s="216"/>
      <c r="OZ32" s="216"/>
      <c r="PA32" s="216"/>
      <c r="PB32" s="216"/>
      <c r="PC32" s="216"/>
      <c r="PD32" s="216"/>
      <c r="PE32" s="216"/>
      <c r="PF32" s="216"/>
      <c r="PG32" s="216">
        <f>PG31</f>
        <v>0</v>
      </c>
      <c r="PH32" s="216"/>
      <c r="PI32" s="216"/>
      <c r="PJ32" s="216"/>
      <c r="PK32" s="216"/>
      <c r="PL32" s="216"/>
      <c r="PM32" s="216">
        <f>PM31</f>
        <v>0</v>
      </c>
      <c r="PN32" s="216"/>
      <c r="PO32" s="216"/>
      <c r="PP32" s="216"/>
      <c r="PQ32" s="216"/>
      <c r="PR32" s="216"/>
      <c r="PS32" s="216"/>
      <c r="PT32" s="216"/>
      <c r="PU32" s="216"/>
      <c r="PV32" s="216"/>
      <c r="PW32" s="216"/>
      <c r="PX32" s="216">
        <f>PX31</f>
        <v>0</v>
      </c>
      <c r="PY32" s="216"/>
      <c r="PZ32" s="216"/>
      <c r="QA32" s="216"/>
      <c r="QB32" s="216"/>
      <c r="QC32" s="216"/>
      <c r="QD32" s="216">
        <f>QD31</f>
        <v>0</v>
      </c>
      <c r="QE32" s="216"/>
    </row>
    <row r="33" spans="2:447" ht="15.75" thickBot="1" x14ac:dyDescent="0.3">
      <c r="B33" s="63" t="s">
        <v>77</v>
      </c>
      <c r="C33" s="216"/>
      <c r="D33" s="216"/>
      <c r="E33" s="216"/>
      <c r="F33" s="216"/>
      <c r="G33" s="216"/>
      <c r="H33" s="216"/>
      <c r="I33" s="216"/>
      <c r="J33" s="216"/>
      <c r="K33" s="216"/>
      <c r="L33" s="216"/>
      <c r="M33" s="216"/>
      <c r="N33" s="216"/>
      <c r="O33" s="216"/>
      <c r="P33" s="216"/>
      <c r="Q33" s="216"/>
      <c r="R33" s="216">
        <f>R32</f>
        <v>0</v>
      </c>
      <c r="S33" s="216"/>
      <c r="T33" s="216"/>
      <c r="U33" s="216"/>
      <c r="V33" s="216"/>
      <c r="W33" s="216"/>
      <c r="X33" s="216"/>
      <c r="Y33" s="216">
        <f>Y32</f>
        <v>0</v>
      </c>
      <c r="Z33" s="216"/>
      <c r="AA33" s="216"/>
      <c r="AB33" s="216"/>
      <c r="AC33" s="216"/>
      <c r="AD33" s="216"/>
      <c r="AE33" s="216"/>
      <c r="AF33" s="216"/>
      <c r="AG33" s="216"/>
      <c r="AH33" s="216"/>
      <c r="AI33" s="216"/>
      <c r="AJ33" s="216"/>
      <c r="AK33" s="216"/>
      <c r="AL33" s="216">
        <f>AL32</f>
        <v>0</v>
      </c>
      <c r="AM33" s="216"/>
      <c r="AN33" s="216"/>
      <c r="AO33" s="216"/>
      <c r="AP33" s="216"/>
      <c r="AQ33" s="216"/>
      <c r="AR33" s="216"/>
      <c r="AS33" s="216">
        <f>AS32</f>
        <v>0</v>
      </c>
      <c r="AT33" s="216"/>
      <c r="AU33" s="216"/>
      <c r="AV33" s="216"/>
      <c r="AW33" s="216"/>
      <c r="AX33" s="216"/>
      <c r="AY33" s="216"/>
      <c r="AZ33" s="216"/>
      <c r="BA33" s="216"/>
      <c r="BB33" s="216"/>
      <c r="BC33" s="216"/>
      <c r="BD33" s="216"/>
      <c r="BE33" s="216">
        <f>BE32</f>
        <v>0</v>
      </c>
      <c r="BF33" s="216"/>
      <c r="BG33" s="216"/>
      <c r="BH33" s="216"/>
      <c r="BI33" s="216"/>
      <c r="BJ33" s="216"/>
      <c r="BK33" s="216"/>
      <c r="BL33" s="216">
        <f>BL32</f>
        <v>0</v>
      </c>
      <c r="BM33" s="216"/>
      <c r="BN33" s="216"/>
      <c r="BO33" s="216"/>
      <c r="BP33" s="216"/>
      <c r="BQ33" s="216"/>
      <c r="BR33" s="216"/>
      <c r="BS33" s="216"/>
      <c r="BT33" s="216"/>
      <c r="BU33" s="216"/>
      <c r="BV33" s="216"/>
      <c r="BW33" s="216">
        <f>BW32</f>
        <v>0</v>
      </c>
      <c r="BX33" s="216"/>
      <c r="BY33" s="216"/>
      <c r="BZ33" s="216"/>
      <c r="CA33" s="216"/>
      <c r="CB33" s="216"/>
      <c r="CC33" s="216">
        <f>CC32</f>
        <v>0</v>
      </c>
      <c r="CD33" s="216"/>
      <c r="CE33" s="216"/>
      <c r="CF33" s="216"/>
      <c r="CG33" s="216"/>
      <c r="CH33" s="216"/>
      <c r="CI33" s="216"/>
      <c r="CJ33" s="216"/>
      <c r="CK33" s="216"/>
      <c r="CL33" s="216"/>
      <c r="CM33" s="216"/>
      <c r="CN33" s="216">
        <f>CN32</f>
        <v>0</v>
      </c>
      <c r="CO33" s="216"/>
      <c r="CP33" s="216"/>
      <c r="CQ33" s="216"/>
      <c r="CR33" s="216"/>
      <c r="CS33" s="216"/>
      <c r="CT33" s="216">
        <f>CT32</f>
        <v>0</v>
      </c>
      <c r="CU33" s="216"/>
      <c r="CV33" s="216"/>
      <c r="CW33" s="216"/>
      <c r="CX33" s="216"/>
      <c r="CY33" s="216"/>
      <c r="CZ33" s="216">
        <f>CZ32</f>
        <v>0</v>
      </c>
      <c r="DA33" s="216"/>
      <c r="DB33" s="216"/>
      <c r="DC33" s="216"/>
      <c r="DD33" s="216"/>
      <c r="DE33" s="216"/>
      <c r="DF33" s="216">
        <f>DF32</f>
        <v>0</v>
      </c>
      <c r="DG33" s="216"/>
      <c r="DH33" s="216"/>
      <c r="DI33" s="216"/>
      <c r="DJ33" s="216"/>
      <c r="DK33" s="216"/>
      <c r="DL33" s="216"/>
      <c r="DM33" s="216"/>
      <c r="DN33" s="216"/>
      <c r="DO33" s="216"/>
      <c r="DP33" s="216"/>
      <c r="DQ33" s="216">
        <f>DQ32</f>
        <v>0</v>
      </c>
      <c r="DR33" s="216"/>
      <c r="DS33" s="216"/>
      <c r="DT33" s="216"/>
      <c r="DU33" s="216"/>
      <c r="DV33" s="216"/>
      <c r="DW33" s="216">
        <f>DW32</f>
        <v>0</v>
      </c>
      <c r="DX33" s="216"/>
      <c r="DY33" s="216"/>
      <c r="DZ33" s="216"/>
      <c r="EA33" s="216"/>
      <c r="EB33" s="216"/>
      <c r="EC33" s="216"/>
      <c r="ED33" s="216"/>
      <c r="EE33" s="216"/>
      <c r="EF33" s="216"/>
      <c r="EG33" s="216"/>
      <c r="EH33" s="216">
        <f>EH32</f>
        <v>0</v>
      </c>
      <c r="EI33" s="216"/>
      <c r="EJ33" s="216"/>
      <c r="EK33" s="216"/>
      <c r="EL33" s="216"/>
      <c r="EM33" s="216"/>
      <c r="EN33" s="216">
        <f>EN32</f>
        <v>0</v>
      </c>
      <c r="EO33" s="216"/>
      <c r="EP33" s="216"/>
      <c r="EQ33" s="216"/>
      <c r="ER33" s="216"/>
      <c r="ES33" s="216"/>
      <c r="ET33" s="216">
        <f>ET32</f>
        <v>0</v>
      </c>
      <c r="EU33" s="216"/>
      <c r="EV33" s="216"/>
      <c r="EW33" s="216"/>
      <c r="EX33" s="216"/>
      <c r="EY33" s="216"/>
      <c r="EZ33" s="216">
        <f>EZ32</f>
        <v>0</v>
      </c>
      <c r="FA33" s="216"/>
      <c r="FB33" s="216"/>
      <c r="FC33" s="216"/>
      <c r="FD33" s="216"/>
      <c r="FE33" s="216"/>
      <c r="FF33" s="216">
        <f>FF32</f>
        <v>0</v>
      </c>
      <c r="FG33" s="216"/>
      <c r="FH33" s="216"/>
      <c r="FI33" s="216"/>
      <c r="FJ33" s="216"/>
      <c r="FK33" s="216"/>
      <c r="FL33" s="216">
        <f>FL32</f>
        <v>0</v>
      </c>
      <c r="FM33" s="216"/>
      <c r="FN33" s="216"/>
      <c r="FO33" s="216"/>
      <c r="FP33" s="216"/>
      <c r="FQ33" s="216"/>
      <c r="FR33" s="216">
        <f>FR32</f>
        <v>0</v>
      </c>
      <c r="FS33" s="216"/>
      <c r="FT33" s="216"/>
      <c r="FU33" s="216"/>
      <c r="FV33" s="216"/>
      <c r="FW33" s="216"/>
      <c r="FX33" s="216">
        <f>FX32</f>
        <v>0</v>
      </c>
      <c r="FY33" s="216"/>
      <c r="FZ33" s="216"/>
      <c r="GA33" s="216"/>
      <c r="GB33" s="216"/>
      <c r="GC33" s="216"/>
      <c r="GD33" s="216">
        <f>GD32</f>
        <v>0</v>
      </c>
      <c r="GE33" s="216"/>
      <c r="GF33" s="216"/>
      <c r="GG33" s="216"/>
      <c r="GH33" s="216"/>
      <c r="GI33" s="216"/>
      <c r="GJ33" s="216"/>
      <c r="GK33" s="216">
        <f>GK32</f>
        <v>0</v>
      </c>
      <c r="GL33" s="216"/>
      <c r="GM33" s="216"/>
      <c r="GN33" s="216"/>
      <c r="GO33" s="216"/>
      <c r="GP33" s="216"/>
      <c r="GQ33" s="216"/>
      <c r="GR33" s="216"/>
      <c r="GS33" s="216"/>
      <c r="GT33" s="216"/>
      <c r="GU33" s="216"/>
      <c r="GV33" s="216"/>
      <c r="GW33" s="216">
        <f>GW32</f>
        <v>0</v>
      </c>
      <c r="GX33" s="216"/>
      <c r="GY33" s="216"/>
      <c r="GZ33" s="216"/>
      <c r="HA33" s="216"/>
      <c r="HB33" s="216"/>
      <c r="HC33" s="216"/>
      <c r="HD33" s="216">
        <f>HD32</f>
        <v>0</v>
      </c>
      <c r="HE33" s="216"/>
      <c r="HF33" s="216"/>
      <c r="HG33" s="216"/>
      <c r="HH33" s="216"/>
      <c r="HI33" s="216"/>
      <c r="HJ33" s="216"/>
      <c r="HK33" s="216"/>
      <c r="HL33" s="216"/>
      <c r="HM33" s="216"/>
      <c r="HN33" s="216"/>
      <c r="HO33" s="216"/>
      <c r="HP33" s="216">
        <f>HP32</f>
        <v>0</v>
      </c>
      <c r="HQ33" s="216"/>
      <c r="HR33" s="216"/>
      <c r="HS33" s="216"/>
      <c r="HT33" s="216"/>
      <c r="HU33" s="216"/>
      <c r="HV33" s="216"/>
      <c r="HW33" s="216">
        <f>HW32</f>
        <v>0</v>
      </c>
      <c r="HX33" s="216"/>
      <c r="HY33" s="216"/>
      <c r="HZ33" s="216"/>
      <c r="IA33" s="216"/>
      <c r="IB33" s="216"/>
      <c r="IC33" s="216"/>
      <c r="ID33" s="216">
        <f>ID32</f>
        <v>0</v>
      </c>
      <c r="IE33" s="216"/>
      <c r="IF33" s="216"/>
      <c r="IG33" s="216"/>
      <c r="IH33" s="216"/>
      <c r="II33" s="216"/>
      <c r="IJ33" s="216">
        <f>IJ32</f>
        <v>0</v>
      </c>
      <c r="IK33" s="216"/>
      <c r="IL33" s="216"/>
      <c r="IM33" s="216"/>
      <c r="IN33" s="216"/>
      <c r="IO33" s="216"/>
      <c r="IP33" s="216">
        <f>IP32</f>
        <v>0</v>
      </c>
      <c r="IQ33" s="216"/>
      <c r="IR33" s="216"/>
      <c r="IS33" s="216"/>
      <c r="IT33" s="216"/>
      <c r="IU33" s="216"/>
      <c r="IV33" s="216">
        <f>IV32</f>
        <v>0</v>
      </c>
      <c r="IW33" s="216"/>
      <c r="IX33" s="216"/>
      <c r="IY33" s="216"/>
      <c r="IZ33" s="216"/>
      <c r="JA33" s="216"/>
      <c r="JB33" s="216">
        <f>JB32</f>
        <v>0</v>
      </c>
      <c r="JC33" s="216"/>
      <c r="JD33" s="216"/>
      <c r="JE33" s="216"/>
      <c r="JF33" s="216"/>
      <c r="JG33" s="216"/>
      <c r="JH33" s="216">
        <f>JH32</f>
        <v>0</v>
      </c>
      <c r="JI33" s="216"/>
      <c r="JJ33" s="216"/>
      <c r="JK33" s="216"/>
      <c r="JL33" s="216"/>
      <c r="JM33" s="216"/>
      <c r="JN33" s="216">
        <f>JN32</f>
        <v>0</v>
      </c>
      <c r="JO33" s="216"/>
      <c r="JP33" s="216"/>
      <c r="JQ33" s="216"/>
      <c r="JR33" s="216"/>
      <c r="JS33" s="216"/>
      <c r="JT33" s="216">
        <f>JT32</f>
        <v>0</v>
      </c>
      <c r="JU33" s="216"/>
      <c r="JV33" s="216"/>
      <c r="JW33" s="216"/>
      <c r="JX33" s="216"/>
      <c r="JY33" s="216"/>
      <c r="JZ33" s="216">
        <f>JZ32</f>
        <v>0</v>
      </c>
      <c r="KA33" s="216"/>
      <c r="KB33" s="216"/>
      <c r="KC33" s="216"/>
      <c r="KD33" s="216"/>
      <c r="KE33" s="216"/>
      <c r="KF33" s="216">
        <f>KF32</f>
        <v>0</v>
      </c>
      <c r="KG33" s="216"/>
      <c r="KH33" s="216"/>
      <c r="KI33" s="216"/>
      <c r="KJ33" s="216"/>
      <c r="KK33" s="216"/>
      <c r="KL33" s="216"/>
      <c r="KM33" s="216"/>
      <c r="KN33" s="216"/>
      <c r="KO33" s="216"/>
      <c r="KP33" s="216"/>
      <c r="KQ33" s="216">
        <f>KQ32</f>
        <v>0</v>
      </c>
      <c r="KR33" s="216"/>
      <c r="KS33" s="216"/>
      <c r="KT33" s="216"/>
      <c r="KU33" s="216"/>
      <c r="KV33" s="216"/>
      <c r="KW33" s="216">
        <f>KW32</f>
        <v>0</v>
      </c>
      <c r="KX33" s="216"/>
      <c r="KY33" s="216"/>
      <c r="KZ33" s="216"/>
      <c r="LA33" s="216"/>
      <c r="LB33" s="216"/>
      <c r="LC33" s="216">
        <f>LC32</f>
        <v>0</v>
      </c>
      <c r="LD33" s="216"/>
      <c r="LE33" s="216"/>
      <c r="LF33" s="216"/>
      <c r="LG33" s="216"/>
      <c r="LH33" s="216"/>
      <c r="LI33" s="216">
        <f>LI32</f>
        <v>0</v>
      </c>
      <c r="LJ33" s="216"/>
      <c r="LK33" s="216"/>
      <c r="LL33" s="216"/>
      <c r="LM33" s="216"/>
      <c r="LN33" s="216"/>
      <c r="LO33" s="216">
        <f>LO32</f>
        <v>0</v>
      </c>
      <c r="LP33" s="216"/>
      <c r="LQ33" s="216"/>
      <c r="LR33" s="216"/>
      <c r="LS33" s="216"/>
      <c r="LT33" s="216"/>
      <c r="LU33" s="216">
        <f>LU32</f>
        <v>0</v>
      </c>
      <c r="LV33" s="216"/>
      <c r="LW33" s="216"/>
      <c r="LX33" s="216"/>
      <c r="LY33" s="216"/>
      <c r="LZ33" s="216"/>
      <c r="MA33" s="216">
        <f>MA32</f>
        <v>0</v>
      </c>
      <c r="MB33" s="216"/>
      <c r="MC33" s="216"/>
      <c r="MD33" s="216"/>
      <c r="ME33" s="216"/>
      <c r="MF33" s="216"/>
      <c r="MG33" s="216">
        <f>MG32</f>
        <v>0</v>
      </c>
      <c r="MH33" s="216"/>
      <c r="MI33" s="216"/>
      <c r="MJ33" s="216"/>
      <c r="MK33" s="216"/>
      <c r="ML33" s="216"/>
      <c r="MM33" s="216"/>
      <c r="MN33" s="216"/>
      <c r="MO33" s="216"/>
      <c r="MP33" s="216"/>
      <c r="MQ33" s="216"/>
      <c r="MR33" s="216">
        <f>MR32</f>
        <v>0</v>
      </c>
      <c r="MS33" s="216"/>
      <c r="MT33" s="216"/>
      <c r="MU33" s="216"/>
      <c r="MV33" s="216"/>
      <c r="MW33" s="216"/>
      <c r="MX33" s="216">
        <f>MX32</f>
        <v>0</v>
      </c>
      <c r="MY33" s="216"/>
      <c r="MZ33" s="216"/>
      <c r="NA33" s="216"/>
      <c r="NB33" s="216"/>
      <c r="NC33" s="216"/>
      <c r="ND33" s="216"/>
      <c r="NE33" s="216"/>
      <c r="NF33" s="216"/>
      <c r="NG33" s="216"/>
      <c r="NH33" s="216"/>
      <c r="NI33" s="216">
        <f>NI32</f>
        <v>0</v>
      </c>
      <c r="NJ33" s="216"/>
      <c r="NK33" s="216"/>
      <c r="NL33" s="216"/>
      <c r="NM33" s="216"/>
      <c r="NN33" s="216"/>
      <c r="NO33" s="216">
        <f>NO32</f>
        <v>0</v>
      </c>
      <c r="NP33" s="216"/>
      <c r="NQ33" s="216"/>
      <c r="NR33" s="216"/>
      <c r="NS33" s="216"/>
      <c r="NT33" s="216"/>
      <c r="NU33" s="216"/>
      <c r="NV33" s="216">
        <f>NV32</f>
        <v>0</v>
      </c>
      <c r="NW33" s="216"/>
      <c r="NX33" s="216"/>
      <c r="NY33" s="216"/>
      <c r="NZ33" s="216"/>
      <c r="OA33" s="216"/>
      <c r="OB33" s="216"/>
      <c r="OC33" s="216">
        <f>OC32</f>
        <v>0</v>
      </c>
      <c r="OD33" s="216"/>
      <c r="OE33" s="216"/>
      <c r="OF33" s="216"/>
      <c r="OG33" s="216"/>
      <c r="OH33" s="216"/>
      <c r="OI33" s="216"/>
      <c r="OJ33" s="216"/>
      <c r="OK33" s="216"/>
      <c r="OL33" s="216"/>
      <c r="OM33" s="216"/>
      <c r="ON33" s="216">
        <f>ON32</f>
        <v>0</v>
      </c>
      <c r="OO33" s="216"/>
      <c r="OP33" s="216"/>
      <c r="OQ33" s="216"/>
      <c r="OR33" s="216"/>
      <c r="OS33" s="216"/>
      <c r="OT33" s="216"/>
      <c r="OU33" s="216">
        <f>OU32</f>
        <v>0</v>
      </c>
      <c r="OV33" s="216"/>
      <c r="OW33" s="216"/>
      <c r="OX33" s="216"/>
      <c r="OY33" s="216"/>
      <c r="OZ33" s="216"/>
      <c r="PA33" s="216"/>
      <c r="PB33" s="216"/>
      <c r="PC33" s="216"/>
      <c r="PD33" s="216"/>
      <c r="PE33" s="216"/>
      <c r="PF33" s="216"/>
      <c r="PG33" s="216">
        <f>PG32</f>
        <v>0</v>
      </c>
      <c r="PH33" s="216"/>
      <c r="PI33" s="216"/>
      <c r="PJ33" s="216"/>
      <c r="PK33" s="216"/>
      <c r="PL33" s="216"/>
      <c r="PM33" s="216">
        <f>PM32</f>
        <v>0</v>
      </c>
      <c r="PN33" s="216"/>
      <c r="PO33" s="216"/>
      <c r="PP33" s="216"/>
      <c r="PQ33" s="216"/>
      <c r="PR33" s="216"/>
      <c r="PS33" s="216"/>
      <c r="PT33" s="216"/>
      <c r="PU33" s="216"/>
      <c r="PV33" s="216"/>
      <c r="PW33" s="216"/>
      <c r="PX33" s="216">
        <f>PX32</f>
        <v>0</v>
      </c>
      <c r="PY33" s="216"/>
      <c r="PZ33" s="216"/>
      <c r="QA33" s="216"/>
      <c r="QB33" s="216"/>
      <c r="QC33" s="216"/>
      <c r="QD33" s="216">
        <f>QD32</f>
        <v>0</v>
      </c>
      <c r="QE33" s="216"/>
    </row>
    <row r="34" spans="2:447" x14ac:dyDescent="0.25">
      <c r="B34" s="141">
        <v>21</v>
      </c>
      <c r="C34" s="140">
        <f>C10</f>
        <v>3</v>
      </c>
      <c r="D34" s="140" t="str">
        <f t="shared" ca="1" si="0"/>
        <v/>
      </c>
      <c r="E34" s="140"/>
      <c r="F34" s="140"/>
      <c r="G34" s="140" t="str">
        <f t="shared" ref="G34:G44" ca="1" si="92">IFERROR(AE378+FX163,"")</f>
        <v/>
      </c>
      <c r="H34" s="140" t="str">
        <f t="shared" ca="1" si="2"/>
        <v/>
      </c>
      <c r="I34" s="140">
        <f>I10</f>
        <v>1</v>
      </c>
      <c r="J34" s="140" t="str">
        <f t="shared" ca="1" si="3"/>
        <v/>
      </c>
      <c r="K34" s="140" t="str">
        <f t="shared" si="4"/>
        <v/>
      </c>
      <c r="L34" s="140"/>
      <c r="M34" s="140"/>
      <c r="N34" s="83">
        <f>N10</f>
        <v>5</v>
      </c>
      <c r="O34" s="83" t="str">
        <f t="shared" ca="1" si="5"/>
        <v/>
      </c>
      <c r="P34" s="83"/>
      <c r="Q34" s="83"/>
      <c r="R34" s="83"/>
      <c r="S34" s="83" t="str">
        <f>IF(OR(ISBLANK(R34),ISBLANK(S10)),"",(R34-R33)*S10)</f>
        <v/>
      </c>
      <c r="T34" s="83"/>
      <c r="U34" s="83">
        <f>U10</f>
        <v>5</v>
      </c>
      <c r="V34" s="83" t="str">
        <f t="shared" ca="1" si="6"/>
        <v/>
      </c>
      <c r="W34" s="83"/>
      <c r="X34" s="83"/>
      <c r="Y34" s="83"/>
      <c r="Z34" s="83" t="str">
        <f>IF(OR(ISBLANK(Y34),ISBLANK(Z10)),"",(Y34-Y33)*Z10)</f>
        <v/>
      </c>
      <c r="AA34" s="83"/>
      <c r="AB34" s="83">
        <f>AB10</f>
        <v>3</v>
      </c>
      <c r="AC34" s="83" t="str">
        <f t="shared" ca="1" si="7"/>
        <v/>
      </c>
      <c r="AD34" s="83"/>
      <c r="AE34" s="83"/>
      <c r="AF34" s="83" t="str">
        <f t="shared" ca="1" si="8"/>
        <v/>
      </c>
      <c r="AG34" s="83">
        <f>AG10</f>
        <v>5</v>
      </c>
      <c r="AH34" s="83" t="str">
        <f t="shared" ca="1" si="9"/>
        <v/>
      </c>
      <c r="AI34" s="83"/>
      <c r="AJ34" s="83"/>
      <c r="AK34" s="83"/>
      <c r="AL34" s="83"/>
      <c r="AM34" s="83" t="str">
        <f>IF(OR(ISBLANK(AL34),ISBLANK(AM10)),"",(AL34-AL33)*AM10)</f>
        <v/>
      </c>
      <c r="AN34" s="83">
        <f>AN10</f>
        <v>5</v>
      </c>
      <c r="AO34" s="83" t="str">
        <f t="shared" ca="1" si="10"/>
        <v/>
      </c>
      <c r="AP34" s="83"/>
      <c r="AQ34" s="83"/>
      <c r="AR34" s="83"/>
      <c r="AS34" s="83"/>
      <c r="AT34" s="83" t="str">
        <f>IF(OR(ISBLANK(AS34),ISBLANK(AT10)),"",(AS34-AS33)*AT10)</f>
        <v/>
      </c>
      <c r="AU34" s="83">
        <f>AU10</f>
        <v>3</v>
      </c>
      <c r="AV34" s="83" t="str">
        <f t="shared" ca="1" si="11"/>
        <v/>
      </c>
      <c r="AW34" s="83"/>
      <c r="AX34" s="83"/>
      <c r="AY34" s="83" t="str">
        <f t="shared" ca="1" si="12"/>
        <v/>
      </c>
      <c r="AZ34" s="83">
        <f>AZ10</f>
        <v>5</v>
      </c>
      <c r="BA34" s="83" t="str">
        <f t="shared" ca="1" si="13"/>
        <v/>
      </c>
      <c r="BB34" s="83"/>
      <c r="BC34" s="83"/>
      <c r="BD34" s="83"/>
      <c r="BE34" s="83"/>
      <c r="BF34" s="83" t="str">
        <f>IF(OR(ISBLANK(BE34),ISBLANK(BF10)),"",(BE34-BE33)*BF10)</f>
        <v/>
      </c>
      <c r="BG34" s="83">
        <f>BG10</f>
        <v>5</v>
      </c>
      <c r="BH34" s="83" t="str">
        <f t="shared" ca="1" si="14"/>
        <v/>
      </c>
      <c r="BI34" s="83"/>
      <c r="BJ34" s="83"/>
      <c r="BK34" s="83"/>
      <c r="BL34" s="83"/>
      <c r="BM34" s="83" t="str">
        <f>IF(OR(ISBLANK(BL34),ISBLANK(BM10)),"",(BL34-BL33)*BM10)</f>
        <v/>
      </c>
      <c r="BN34" s="83">
        <f>BN10</f>
        <v>3</v>
      </c>
      <c r="BO34" s="83" t="str">
        <f t="shared" ca="1" si="15"/>
        <v/>
      </c>
      <c r="BP34" s="83"/>
      <c r="BQ34" s="83"/>
      <c r="BR34" s="83" t="str">
        <f t="shared" ca="1" si="16"/>
        <v/>
      </c>
      <c r="BS34" s="83">
        <f>BS10</f>
        <v>4</v>
      </c>
      <c r="BT34" s="83" t="str">
        <f t="shared" ca="1" si="17"/>
        <v/>
      </c>
      <c r="BU34" s="83"/>
      <c r="BV34" s="83"/>
      <c r="BW34" s="83"/>
      <c r="BX34" s="83" t="str">
        <f>IF(OR(ISBLANK(BW34),ISBLANK(BX10)),"",(BW34-BW33)*BX10)</f>
        <v/>
      </c>
      <c r="BY34" s="83">
        <f>BY10</f>
        <v>4</v>
      </c>
      <c r="BZ34" s="83" t="str">
        <f t="shared" ca="1" si="18"/>
        <v/>
      </c>
      <c r="CA34" s="83"/>
      <c r="CB34" s="83"/>
      <c r="CC34" s="83"/>
      <c r="CD34" s="83" t="str">
        <f>IF(OR(ISBLANK(CC34),ISBLANK(CD10)),"",(CC34-CC33)*CD10)</f>
        <v/>
      </c>
      <c r="CE34" s="83">
        <f>CE10</f>
        <v>3</v>
      </c>
      <c r="CF34" s="83" t="str">
        <f t="shared" ca="1" si="19"/>
        <v/>
      </c>
      <c r="CG34" s="83"/>
      <c r="CH34" s="83"/>
      <c r="CI34" s="83" t="str">
        <f t="shared" ca="1" si="20"/>
        <v/>
      </c>
      <c r="CJ34" s="140">
        <f>CJ10</f>
        <v>4</v>
      </c>
      <c r="CK34" s="140" t="str">
        <f t="shared" ca="1" si="21"/>
        <v/>
      </c>
      <c r="CL34" s="140"/>
      <c r="CM34" s="140"/>
      <c r="CN34" s="140"/>
      <c r="CO34" s="140" t="str">
        <f>IF(OR(ISBLANK(CN34),ISBLANK(CO10)),"",(CN34-CN33)*CO10)</f>
        <v/>
      </c>
      <c r="CP34" s="140">
        <f>CP10</f>
        <v>4</v>
      </c>
      <c r="CQ34" s="140" t="str">
        <f t="shared" ca="1" si="22"/>
        <v/>
      </c>
      <c r="CR34" s="140"/>
      <c r="CS34" s="140"/>
      <c r="CT34" s="140"/>
      <c r="CU34" s="140" t="str">
        <f>IF(OR(ISBLANK(CT34),ISBLANK(CU10)),"",(CT34-CT33)*CU10)</f>
        <v/>
      </c>
      <c r="CV34" s="83">
        <f>CV10</f>
        <v>4</v>
      </c>
      <c r="CW34" s="83" t="str">
        <f t="shared" ca="1" si="23"/>
        <v/>
      </c>
      <c r="CX34" s="83"/>
      <c r="CY34" s="83"/>
      <c r="CZ34" s="83"/>
      <c r="DA34" s="83" t="str">
        <f>IF(OR(ISBLANK(CZ34),ISBLANK(DA10)),"",(CZ34-CZ33)*DA10)</f>
        <v/>
      </c>
      <c r="DB34" s="83">
        <f>DB10</f>
        <v>4</v>
      </c>
      <c r="DC34" s="83" t="str">
        <f t="shared" ca="1" si="24"/>
        <v/>
      </c>
      <c r="DD34" s="83"/>
      <c r="DE34" s="83"/>
      <c r="DF34" s="83"/>
      <c r="DG34" s="83" t="str">
        <f>IF(OR(ISBLANK(DF34),ISBLANK(DG10)),"",(DF34-DF33)*DG10)</f>
        <v/>
      </c>
      <c r="DH34" s="83">
        <f>DH10</f>
        <v>3</v>
      </c>
      <c r="DI34" s="83" t="str">
        <f t="shared" ca="1" si="25"/>
        <v/>
      </c>
      <c r="DJ34" s="83"/>
      <c r="DK34" s="83"/>
      <c r="DL34" s="83" t="str">
        <f t="shared" ca="1" si="26"/>
        <v/>
      </c>
      <c r="DM34" s="83">
        <f>DM10</f>
        <v>4</v>
      </c>
      <c r="DN34" s="83" t="str">
        <f t="shared" ca="1" si="27"/>
        <v/>
      </c>
      <c r="DO34" s="83"/>
      <c r="DP34" s="83"/>
      <c r="DQ34" s="83"/>
      <c r="DR34" s="83" t="str">
        <f>IF(OR(ISBLANK(DQ34),ISBLANK(DR10)),"",(DQ34-DQ33)*DR10)</f>
        <v/>
      </c>
      <c r="DS34" s="83">
        <f>DS10</f>
        <v>4</v>
      </c>
      <c r="DT34" s="83" t="str">
        <f t="shared" ca="1" si="28"/>
        <v/>
      </c>
      <c r="DU34" s="83"/>
      <c r="DV34" s="83"/>
      <c r="DW34" s="83"/>
      <c r="DX34" s="83" t="str">
        <f>IF(OR(ISBLANK(DW34),ISBLANK(DX10)),"",(DW34-DW33)*DX10)</f>
        <v/>
      </c>
      <c r="DY34" s="83">
        <f>DY10</f>
        <v>3</v>
      </c>
      <c r="DZ34" s="83" t="str">
        <f t="shared" ca="1" si="29"/>
        <v/>
      </c>
      <c r="EA34" s="83"/>
      <c r="EB34" s="83"/>
      <c r="EC34" s="83" t="str">
        <f t="shared" ca="1" si="30"/>
        <v/>
      </c>
      <c r="ED34" s="140">
        <f>ED10</f>
        <v>4</v>
      </c>
      <c r="EE34" s="140" t="str">
        <f t="shared" ca="1" si="31"/>
        <v/>
      </c>
      <c r="EF34" s="140"/>
      <c r="EG34" s="140"/>
      <c r="EH34" s="140"/>
      <c r="EI34" s="140" t="str">
        <f>IF(OR(ISBLANK(EH34),ISBLANK(EI10)),"",(EH34-EH33)*EI10)</f>
        <v/>
      </c>
      <c r="EJ34" s="140">
        <f>EJ10</f>
        <v>4</v>
      </c>
      <c r="EK34" s="140" t="str">
        <f t="shared" ca="1" si="32"/>
        <v/>
      </c>
      <c r="EL34" s="140"/>
      <c r="EM34" s="140"/>
      <c r="EN34" s="140"/>
      <c r="EO34" s="140" t="str">
        <f>IF(OR(ISBLANK(EN34),ISBLANK(EO10)),"",(EN34-EN33)*EO10)</f>
        <v/>
      </c>
      <c r="EP34" s="140">
        <f>EP10</f>
        <v>4</v>
      </c>
      <c r="EQ34" s="140" t="str">
        <f t="shared" ca="1" si="33"/>
        <v/>
      </c>
      <c r="ER34" s="140"/>
      <c r="ES34" s="140"/>
      <c r="ET34" s="140"/>
      <c r="EU34" s="140" t="str">
        <f>IF(OR(ISBLANK(ET34),ISBLANK(EU10)),"",(ET34-ET33)*EU10)</f>
        <v/>
      </c>
      <c r="EV34" s="140">
        <f>EV10</f>
        <v>4</v>
      </c>
      <c r="EW34" s="140" t="str">
        <f t="shared" ca="1" si="34"/>
        <v/>
      </c>
      <c r="EX34" s="140"/>
      <c r="EY34" s="140"/>
      <c r="EZ34" s="140"/>
      <c r="FA34" s="140" t="str">
        <f>IF(OR(ISBLANK(EZ34),ISBLANK(FA10)),"",(EZ34-EZ33)*FA10)</f>
        <v/>
      </c>
      <c r="FB34" s="140">
        <f>FB10</f>
        <v>4</v>
      </c>
      <c r="FC34" s="140" t="str">
        <f t="shared" ca="1" si="35"/>
        <v/>
      </c>
      <c r="FD34" s="140"/>
      <c r="FE34" s="140"/>
      <c r="FF34" s="140"/>
      <c r="FG34" s="140" t="str">
        <f>IF(OR(ISBLANK(FF34),ISBLANK(FG10)),"",(FF34-FF33)*FG10)</f>
        <v/>
      </c>
      <c r="FH34" s="140">
        <f>FH10</f>
        <v>4</v>
      </c>
      <c r="FI34" s="140" t="str">
        <f t="shared" ca="1" si="36"/>
        <v/>
      </c>
      <c r="FJ34" s="140"/>
      <c r="FK34" s="140"/>
      <c r="FL34" s="140"/>
      <c r="FM34" s="140" t="str">
        <f>IF(OR(ISBLANK(FL34),ISBLANK(FM10)),"",(FL34-FL33)*FM10)</f>
        <v/>
      </c>
      <c r="FN34" s="140">
        <f>FN10</f>
        <v>4</v>
      </c>
      <c r="FO34" s="140" t="str">
        <f t="shared" ca="1" si="37"/>
        <v/>
      </c>
      <c r="FP34" s="140"/>
      <c r="FQ34" s="140"/>
      <c r="FR34" s="140"/>
      <c r="FS34" s="140" t="str">
        <f>IF(OR(ISBLANK(FR34),ISBLANK(FS10)),"",(FR34-FR33)*FS10)</f>
        <v/>
      </c>
      <c r="FT34" s="140">
        <f>FT10</f>
        <v>4</v>
      </c>
      <c r="FU34" s="140" t="str">
        <f t="shared" ca="1" si="38"/>
        <v/>
      </c>
      <c r="FV34" s="140"/>
      <c r="FW34" s="140"/>
      <c r="FX34" s="140"/>
      <c r="FY34" s="140" t="str">
        <f>IF(OR(ISBLANK(FX34),ISBLANK(FY10)),"",(FX34-FX33)*FY10)</f>
        <v/>
      </c>
      <c r="FZ34" s="83">
        <f>FZ10</f>
        <v>5</v>
      </c>
      <c r="GA34" s="83" t="str">
        <f t="shared" ca="1" si="39"/>
        <v/>
      </c>
      <c r="GB34" s="83"/>
      <c r="GC34" s="83"/>
      <c r="GD34" s="83"/>
      <c r="GE34" s="83" t="str">
        <f>IF(OR(ISBLANK(GD34),ISBLANK(GE10)),"",(GD34-GD33)*GE10)</f>
        <v/>
      </c>
      <c r="GF34" s="83"/>
      <c r="GG34" s="83">
        <f>GG10</f>
        <v>5</v>
      </c>
      <c r="GH34" s="83" t="str">
        <f t="shared" ca="1" si="40"/>
        <v/>
      </c>
      <c r="GI34" s="83"/>
      <c r="GJ34" s="83"/>
      <c r="GK34" s="83"/>
      <c r="GL34" s="83" t="str">
        <f>IF(OR(ISBLANK(GK34),ISBLANK(GL10)),"",(GK34-GK33)*GL10)</f>
        <v/>
      </c>
      <c r="GM34" s="83"/>
      <c r="GN34" s="83">
        <f>GN10</f>
        <v>3</v>
      </c>
      <c r="GO34" s="83" t="str">
        <f t="shared" ca="1" si="41"/>
        <v/>
      </c>
      <c r="GP34" s="83"/>
      <c r="GQ34" s="83"/>
      <c r="GR34" s="83" t="str">
        <f t="shared" ca="1" si="42"/>
        <v/>
      </c>
      <c r="GS34" s="83">
        <f>GS10</f>
        <v>5</v>
      </c>
      <c r="GT34" s="83" t="str">
        <f t="shared" ca="1" si="43"/>
        <v/>
      </c>
      <c r="GU34" s="83"/>
      <c r="GV34" s="83"/>
      <c r="GW34" s="83"/>
      <c r="GX34" s="83" t="str">
        <f>IF(OR(ISBLANK(GW34),ISBLANK(GX10)),"",(GW34-GW33)*GX10)</f>
        <v/>
      </c>
      <c r="GY34" s="83"/>
      <c r="GZ34" s="83">
        <f>GZ10</f>
        <v>5</v>
      </c>
      <c r="HA34" s="83" t="str">
        <f t="shared" ca="1" si="44"/>
        <v/>
      </c>
      <c r="HB34" s="83"/>
      <c r="HC34" s="83"/>
      <c r="HD34" s="83"/>
      <c r="HE34" s="83" t="str">
        <f>IF(OR(ISBLANK(HD34),ISBLANK(HE10)),"",(HD34-HD33)*HE10)</f>
        <v/>
      </c>
      <c r="HF34" s="83"/>
      <c r="HG34" s="83">
        <f>HG10</f>
        <v>3</v>
      </c>
      <c r="HH34" s="83" t="str">
        <f t="shared" ca="1" si="45"/>
        <v/>
      </c>
      <c r="HI34" s="83"/>
      <c r="HJ34" s="83"/>
      <c r="HK34" s="83" t="str">
        <f t="shared" ca="1" si="46"/>
        <v/>
      </c>
      <c r="HL34" s="83">
        <f>HL10</f>
        <v>5</v>
      </c>
      <c r="HM34" s="83" t="str">
        <f t="shared" ca="1" si="47"/>
        <v/>
      </c>
      <c r="HN34" s="83"/>
      <c r="HO34" s="83"/>
      <c r="HP34" s="83"/>
      <c r="HQ34" s="83" t="str">
        <f>IF(OR(ISBLANK(HP34),ISBLANK(HQ10)),"",(HP34-HP33)*HQ10)</f>
        <v/>
      </c>
      <c r="HR34" s="83"/>
      <c r="HS34" s="83">
        <f>HS10</f>
        <v>5</v>
      </c>
      <c r="HT34" s="83" t="str">
        <f t="shared" ca="1" si="48"/>
        <v/>
      </c>
      <c r="HU34" s="83"/>
      <c r="HV34" s="83"/>
      <c r="HW34" s="83"/>
      <c r="HX34" s="83" t="str">
        <f>IF(OR(ISBLANK(HW34),ISBLANK(HX10)),"",(HW34-HW33)*HX10)</f>
        <v/>
      </c>
      <c r="HY34" s="83"/>
      <c r="HZ34" s="140">
        <f>HZ10</f>
        <v>4</v>
      </c>
      <c r="IA34" s="140" t="str">
        <f t="shared" ca="1" si="49"/>
        <v/>
      </c>
      <c r="IB34" s="140"/>
      <c r="IC34" s="140"/>
      <c r="ID34" s="140"/>
      <c r="IE34" s="140" t="str">
        <f>IF(OR(ISBLANK(ID34),ISBLANK(IE10)),"",(ID34-ID33)*IE10)</f>
        <v/>
      </c>
      <c r="IF34" s="140">
        <f>IF10</f>
        <v>4</v>
      </c>
      <c r="IG34" s="140" t="str">
        <f t="shared" ca="1" si="50"/>
        <v/>
      </c>
      <c r="IH34" s="140"/>
      <c r="II34" s="140"/>
      <c r="IJ34" s="140"/>
      <c r="IK34" s="140" t="str">
        <f>IF(OR(ISBLANK(IJ34),ISBLANK(IK10)),"",(IJ34-IJ33)*IK10)</f>
        <v/>
      </c>
      <c r="IL34" s="140">
        <f>IL10</f>
        <v>4</v>
      </c>
      <c r="IM34" s="140" t="str">
        <f t="shared" ca="1" si="51"/>
        <v/>
      </c>
      <c r="IN34" s="140"/>
      <c r="IO34" s="140"/>
      <c r="IP34" s="140"/>
      <c r="IQ34" s="140" t="str">
        <f>IF(OR(ISBLANK(IP34),ISBLANK(IQ10)),"",(IP34-IP33)*IQ10)</f>
        <v/>
      </c>
      <c r="IR34" s="140">
        <f>IR10</f>
        <v>4</v>
      </c>
      <c r="IS34" s="140" t="str">
        <f t="shared" ca="1" si="52"/>
        <v/>
      </c>
      <c r="IT34" s="140"/>
      <c r="IU34" s="140"/>
      <c r="IV34" s="140"/>
      <c r="IW34" s="140" t="str">
        <f>IF(OR(ISBLANK(IV34),ISBLANK(IW10)),"",(IV34-IV33)*IW10)</f>
        <v/>
      </c>
      <c r="IX34" s="140">
        <f>IX10</f>
        <v>4</v>
      </c>
      <c r="IY34" s="140" t="str">
        <f t="shared" ca="1" si="53"/>
        <v/>
      </c>
      <c r="IZ34" s="140"/>
      <c r="JA34" s="140"/>
      <c r="JB34" s="140"/>
      <c r="JC34" s="140" t="str">
        <f>IF(OR(ISBLANK(JB34),ISBLANK(JC10)),"",(JB34-JB33)*JC10)</f>
        <v/>
      </c>
      <c r="JD34" s="140">
        <f>JD10</f>
        <v>4</v>
      </c>
      <c r="JE34" s="140" t="str">
        <f t="shared" ca="1" si="54"/>
        <v/>
      </c>
      <c r="JF34" s="140"/>
      <c r="JG34" s="140"/>
      <c r="JH34" s="140"/>
      <c r="JI34" s="140" t="str">
        <f>IF(OR(ISBLANK(JH34),ISBLANK(JI10)),"",(JH34-JH33)*JI10)</f>
        <v/>
      </c>
      <c r="JJ34" s="140">
        <f>JJ10</f>
        <v>4</v>
      </c>
      <c r="JK34" s="140" t="str">
        <f t="shared" ca="1" si="55"/>
        <v/>
      </c>
      <c r="JL34" s="140"/>
      <c r="JM34" s="140"/>
      <c r="JN34" s="140"/>
      <c r="JO34" s="140" t="str">
        <f>IF(OR(ISBLANK(JN34),ISBLANK(JO10)),"",(JN34-JN33)*JO10)</f>
        <v/>
      </c>
      <c r="JP34" s="140">
        <f>JP10</f>
        <v>4</v>
      </c>
      <c r="JQ34" s="140" t="str">
        <f t="shared" ca="1" si="56"/>
        <v/>
      </c>
      <c r="JR34" s="140"/>
      <c r="JS34" s="140"/>
      <c r="JT34" s="140"/>
      <c r="JU34" s="140" t="str">
        <f>IF(OR(ISBLANK(JT34),ISBLANK(JU10)),"",(JT34-JT33)*JU10)</f>
        <v/>
      </c>
      <c r="JV34" s="83">
        <f>JV10</f>
        <v>4</v>
      </c>
      <c r="JW34" s="83" t="str">
        <f t="shared" ca="1" si="57"/>
        <v/>
      </c>
      <c r="JX34" s="83"/>
      <c r="JY34" s="83"/>
      <c r="JZ34" s="83"/>
      <c r="KA34" s="83" t="str">
        <f>IF(OR(ISBLANK(JZ34),ISBLANK(KA10)),"",(JZ34-JZ33)*KA10)</f>
        <v/>
      </c>
      <c r="KB34" s="83">
        <f>KB10</f>
        <v>4</v>
      </c>
      <c r="KC34" s="83" t="str">
        <f t="shared" ca="1" si="58"/>
        <v/>
      </c>
      <c r="KD34" s="83"/>
      <c r="KE34" s="83"/>
      <c r="KF34" s="83"/>
      <c r="KG34" s="83" t="str">
        <f>IF(OR(ISBLANK(KF34),ISBLANK(KG10)),"",(KF34-KF33)*KG10)</f>
        <v/>
      </c>
      <c r="KH34" s="83">
        <f>KH10</f>
        <v>3</v>
      </c>
      <c r="KI34" s="83" t="str">
        <f t="shared" ca="1" si="59"/>
        <v/>
      </c>
      <c r="KJ34" s="83"/>
      <c r="KK34" s="83"/>
      <c r="KL34" s="83" t="str">
        <f t="shared" ca="1" si="60"/>
        <v/>
      </c>
      <c r="KM34" s="140">
        <f>KM10</f>
        <v>4</v>
      </c>
      <c r="KN34" s="140" t="str">
        <f t="shared" ca="1" si="61"/>
        <v/>
      </c>
      <c r="KO34" s="140"/>
      <c r="KP34" s="140"/>
      <c r="KQ34" s="140"/>
      <c r="KR34" s="140" t="str">
        <f>IF(OR(ISBLANK(KQ34),ISBLANK(KR10)),"",(KQ34-KQ33)*KR10)</f>
        <v/>
      </c>
      <c r="KS34" s="140">
        <f>KS10</f>
        <v>4</v>
      </c>
      <c r="KT34" s="140" t="str">
        <f t="shared" ca="1" si="62"/>
        <v/>
      </c>
      <c r="KU34" s="140"/>
      <c r="KV34" s="140"/>
      <c r="KW34" s="140"/>
      <c r="KX34" s="140" t="str">
        <f>IF(OR(ISBLANK(KW34),ISBLANK(KX10)),"",(KW34-KW33)*KX10)</f>
        <v/>
      </c>
      <c r="KY34" s="140">
        <f>KY10</f>
        <v>4</v>
      </c>
      <c r="KZ34" s="140" t="str">
        <f t="shared" ca="1" si="63"/>
        <v/>
      </c>
      <c r="LA34" s="140"/>
      <c r="LB34" s="140"/>
      <c r="LC34" s="140"/>
      <c r="LD34" s="140" t="str">
        <f>IF(OR(ISBLANK(LC34),ISBLANK(LD10)),"",(LC34-LC33)*LD10)</f>
        <v/>
      </c>
      <c r="LE34" s="140">
        <f>LE10</f>
        <v>4</v>
      </c>
      <c r="LF34" s="140" t="str">
        <f t="shared" ca="1" si="64"/>
        <v/>
      </c>
      <c r="LG34" s="140"/>
      <c r="LH34" s="140"/>
      <c r="LI34" s="140"/>
      <c r="LJ34" s="140" t="str">
        <f>IF(OR(ISBLANK(LI34),ISBLANK(LJ10)),"",(LI34-LI33)*LJ10)</f>
        <v/>
      </c>
      <c r="LK34" s="140">
        <f>LK10</f>
        <v>4</v>
      </c>
      <c r="LL34" s="140" t="str">
        <f t="shared" ca="1" si="65"/>
        <v/>
      </c>
      <c r="LM34" s="140"/>
      <c r="LN34" s="140"/>
      <c r="LO34" s="140"/>
      <c r="LP34" s="140" t="str">
        <f>IF(OR(ISBLANK(LO34),ISBLANK(LP10)),"",(LO34-LO33)*LP10)</f>
        <v/>
      </c>
      <c r="LQ34" s="140">
        <f>LQ10</f>
        <v>4</v>
      </c>
      <c r="LR34" s="140" t="str">
        <f t="shared" ca="1" si="66"/>
        <v/>
      </c>
      <c r="LS34" s="140"/>
      <c r="LT34" s="140"/>
      <c r="LU34" s="140"/>
      <c r="LV34" s="140" t="str">
        <f>IF(OR(ISBLANK(LU34),ISBLANK(LV10)),"",(LU34-LU33)*LV10)</f>
        <v/>
      </c>
      <c r="LW34" s="83">
        <f>LW10</f>
        <v>4</v>
      </c>
      <c r="LX34" s="83" t="str">
        <f t="shared" ca="1" si="67"/>
        <v/>
      </c>
      <c r="LY34" s="83"/>
      <c r="LZ34" s="83"/>
      <c r="MA34" s="83"/>
      <c r="MB34" s="83" t="str">
        <f>IF(OR(ISBLANK(MA34),ISBLANK(MB10)),"",(MA34-MA33)*MB10)</f>
        <v/>
      </c>
      <c r="MC34" s="83">
        <f>MC10</f>
        <v>4</v>
      </c>
      <c r="MD34" s="83" t="str">
        <f t="shared" ca="1" si="68"/>
        <v/>
      </c>
      <c r="ME34" s="83"/>
      <c r="MF34" s="83"/>
      <c r="MG34" s="83"/>
      <c r="MH34" s="83" t="str">
        <f>IF(OR(ISBLANK(MG34),ISBLANK(MH10)),"",(MG34-MG33)*MH10)</f>
        <v/>
      </c>
      <c r="MI34" s="83">
        <f>MI10</f>
        <v>3</v>
      </c>
      <c r="MJ34" s="83" t="str">
        <f t="shared" ca="1" si="69"/>
        <v/>
      </c>
      <c r="MK34" s="83"/>
      <c r="ML34" s="83"/>
      <c r="MM34" s="83" t="str">
        <f t="shared" ca="1" si="70"/>
        <v/>
      </c>
      <c r="MN34" s="83">
        <f>MN10</f>
        <v>4</v>
      </c>
      <c r="MO34" s="83" t="str">
        <f t="shared" ca="1" si="71"/>
        <v/>
      </c>
      <c r="MP34" s="83"/>
      <c r="MQ34" s="83"/>
      <c r="MR34" s="83"/>
      <c r="MS34" s="83" t="str">
        <f>IF(OR(ISBLANK(MR34),ISBLANK(MS10)),"",(MR34-MR33)*MS10)</f>
        <v/>
      </c>
      <c r="MT34" s="83">
        <f>MT10</f>
        <v>4</v>
      </c>
      <c r="MU34" s="83" t="str">
        <f t="shared" ca="1" si="72"/>
        <v/>
      </c>
      <c r="MV34" s="83"/>
      <c r="MW34" s="83"/>
      <c r="MX34" s="83"/>
      <c r="MY34" s="83" t="str">
        <f>IF(OR(ISBLANK(MX34),ISBLANK(MY10)),"",(MX34-MX33)*MY10)</f>
        <v/>
      </c>
      <c r="MZ34" s="83">
        <f>MZ10</f>
        <v>3</v>
      </c>
      <c r="NA34" s="83" t="str">
        <f t="shared" ca="1" si="73"/>
        <v/>
      </c>
      <c r="NB34" s="83"/>
      <c r="NC34" s="83"/>
      <c r="ND34" s="83" t="str">
        <f t="shared" ca="1" si="74"/>
        <v/>
      </c>
      <c r="NE34" s="140">
        <f>NE10</f>
        <v>4</v>
      </c>
      <c r="NF34" s="140" t="str">
        <f t="shared" ca="1" si="75"/>
        <v/>
      </c>
      <c r="NG34" s="140"/>
      <c r="NH34" s="140"/>
      <c r="NI34" s="140"/>
      <c r="NJ34" s="140" t="str">
        <f>IF(OR(ISBLANK(NI34),ISBLANK(NJ10)),"",(NI34-NI33)*NJ10)</f>
        <v/>
      </c>
      <c r="NK34" s="140">
        <f>NK10</f>
        <v>4</v>
      </c>
      <c r="NL34" s="140" t="str">
        <f t="shared" ca="1" si="76"/>
        <v/>
      </c>
      <c r="NM34" s="140"/>
      <c r="NN34" s="140"/>
      <c r="NO34" s="140"/>
      <c r="NP34" s="140" t="str">
        <f>IF(OR(ISBLANK(NO34),ISBLANK(NP10)),"",(NO34-NO33)*NP10)</f>
        <v/>
      </c>
      <c r="NQ34" s="83">
        <f>NQ10</f>
        <v>3</v>
      </c>
      <c r="NR34" s="83" t="str">
        <f t="shared" ca="1" si="77"/>
        <v/>
      </c>
      <c r="NS34" s="83"/>
      <c r="NT34" s="83"/>
      <c r="NU34" s="83"/>
      <c r="NV34" s="83"/>
      <c r="NW34" s="83" t="str">
        <f>IF(OR(ISBLANK(NV34),ISBLANK(NW10)),"",(NV34-NV33)*NW10)</f>
        <v/>
      </c>
      <c r="NX34" s="83">
        <f>NX10</f>
        <v>3</v>
      </c>
      <c r="NY34" s="83" t="str">
        <f t="shared" ca="1" si="78"/>
        <v/>
      </c>
      <c r="NZ34" s="83"/>
      <c r="OA34" s="83"/>
      <c r="OB34" s="83"/>
      <c r="OC34" s="83"/>
      <c r="OD34" s="83" t="str">
        <f>IF(OR(ISBLANK(OC34),ISBLANK(OD10)),"",(OC34-OC33)*OD10)</f>
        <v/>
      </c>
      <c r="OE34" s="83">
        <f>OE10</f>
        <v>3</v>
      </c>
      <c r="OF34" s="83" t="str">
        <f t="shared" ca="1" si="79"/>
        <v/>
      </c>
      <c r="OG34" s="83"/>
      <c r="OH34" s="83"/>
      <c r="OI34" s="83" t="str">
        <f t="shared" ca="1" si="80"/>
        <v/>
      </c>
      <c r="OJ34" s="83">
        <f>OJ10</f>
        <v>5</v>
      </c>
      <c r="OK34" s="83" t="str">
        <f t="shared" ca="1" si="81"/>
        <v/>
      </c>
      <c r="OL34" s="83"/>
      <c r="OM34" s="83"/>
      <c r="ON34" s="83"/>
      <c r="OO34" s="83" t="str">
        <f>IF(OR(ISBLANK(ON34),ISBLANK(OO10)),"",(ON34-ON33)*OO10)</f>
        <v/>
      </c>
      <c r="OP34" s="83"/>
      <c r="OQ34" s="83">
        <f>OQ10</f>
        <v>5</v>
      </c>
      <c r="OR34" s="83" t="str">
        <f t="shared" ca="1" si="82"/>
        <v/>
      </c>
      <c r="OS34" s="83"/>
      <c r="OT34" s="83"/>
      <c r="OU34" s="83"/>
      <c r="OV34" s="83" t="str">
        <f>IF(OR(ISBLANK(OU34),ISBLANK(OV10)),"",(OU34-OU33)*OV10)</f>
        <v/>
      </c>
      <c r="OW34" s="83"/>
      <c r="OX34" s="83">
        <f>OX10</f>
        <v>3</v>
      </c>
      <c r="OY34" s="83" t="str">
        <f t="shared" ca="1" si="83"/>
        <v/>
      </c>
      <c r="OZ34" s="83"/>
      <c r="PA34" s="83"/>
      <c r="PB34" s="83" t="str">
        <f t="shared" ca="1" si="84"/>
        <v/>
      </c>
      <c r="PC34" s="83">
        <f>PC10</f>
        <v>4</v>
      </c>
      <c r="PD34" s="83" t="str">
        <f t="shared" ca="1" si="85"/>
        <v/>
      </c>
      <c r="PE34" s="83"/>
      <c r="PF34" s="83"/>
      <c r="PG34" s="83"/>
      <c r="PH34" s="83" t="str">
        <f>IF(OR(ISBLANK(PG34),ISBLANK(PH10)),"",(PG34-PG33)*PH10)</f>
        <v/>
      </c>
      <c r="PI34" s="83">
        <f>PI10</f>
        <v>4</v>
      </c>
      <c r="PJ34" s="83" t="str">
        <f t="shared" ca="1" si="86"/>
        <v/>
      </c>
      <c r="PK34" s="83"/>
      <c r="PL34" s="83"/>
      <c r="PM34" s="83"/>
      <c r="PN34" s="83" t="str">
        <f>IF(OR(ISBLANK(PM34),ISBLANK(PN10)),"",(PM34-PM33)*PN10)</f>
        <v/>
      </c>
      <c r="PO34" s="83">
        <f>PO10</f>
        <v>3</v>
      </c>
      <c r="PP34" s="83" t="str">
        <f t="shared" ca="1" si="87"/>
        <v/>
      </c>
      <c r="PQ34" s="83"/>
      <c r="PR34" s="83"/>
      <c r="PS34" s="83" t="str">
        <f t="shared" ca="1" si="88"/>
        <v/>
      </c>
      <c r="PT34" s="140">
        <f>PT10</f>
        <v>4</v>
      </c>
      <c r="PU34" s="140" t="str">
        <f t="shared" ca="1" si="89"/>
        <v/>
      </c>
      <c r="PV34" s="140"/>
      <c r="PW34" s="140"/>
      <c r="PX34" s="140"/>
      <c r="PY34" s="140" t="str">
        <f>IF(OR(ISBLANK(PX34),ISBLANK(PY10)),"",(PX34-PX33)*PY10)</f>
        <v/>
      </c>
      <c r="PZ34" s="140">
        <f>PZ10</f>
        <v>4</v>
      </c>
      <c r="QA34" s="140" t="str">
        <f t="shared" ca="1" si="90"/>
        <v/>
      </c>
      <c r="QB34" s="140"/>
      <c r="QC34" s="140"/>
      <c r="QD34" s="140"/>
      <c r="QE34" s="140" t="str">
        <f>IF(OR(ISBLANK(QD34),ISBLANK(QE10)),"",(QD34-QD33)*QE10)</f>
        <v/>
      </c>
    </row>
    <row r="35" spans="2:447" x14ac:dyDescent="0.25">
      <c r="B35" s="104">
        <v>22</v>
      </c>
      <c r="C35" s="83">
        <f>C10</f>
        <v>3</v>
      </c>
      <c r="D35" s="83" t="str">
        <f t="shared" ca="1" si="0"/>
        <v/>
      </c>
      <c r="E35" s="83"/>
      <c r="F35" s="83"/>
      <c r="G35" s="83" t="str">
        <f t="shared" ca="1" si="92"/>
        <v/>
      </c>
      <c r="H35" s="83" t="str">
        <f t="shared" ca="1" si="2"/>
        <v/>
      </c>
      <c r="I35" s="83">
        <f>I10</f>
        <v>1</v>
      </c>
      <c r="J35" s="83" t="str">
        <f t="shared" ca="1" si="3"/>
        <v/>
      </c>
      <c r="K35" s="83" t="str">
        <f t="shared" si="4"/>
        <v/>
      </c>
      <c r="L35" s="83"/>
      <c r="M35" s="83"/>
      <c r="N35" s="83">
        <f>N10</f>
        <v>5</v>
      </c>
      <c r="O35" s="83" t="str">
        <f t="shared" ca="1" si="5"/>
        <v/>
      </c>
      <c r="P35" s="83"/>
      <c r="Q35" s="83"/>
      <c r="R35" s="83"/>
      <c r="S35" s="83" t="str">
        <f>IF(OR(ISBLANK(R35),ISBLANK(S10)),"",(R35-R34)*S10)</f>
        <v/>
      </c>
      <c r="T35" s="83"/>
      <c r="U35" s="83">
        <f>U10</f>
        <v>5</v>
      </c>
      <c r="V35" s="83" t="str">
        <f t="shared" ca="1" si="6"/>
        <v/>
      </c>
      <c r="W35" s="83"/>
      <c r="X35" s="83"/>
      <c r="Y35" s="83"/>
      <c r="Z35" s="83" t="str">
        <f>IF(OR(ISBLANK(Y35),ISBLANK(Z10)),"",(Y35-Y34)*Z10)</f>
        <v/>
      </c>
      <c r="AA35" s="83"/>
      <c r="AB35" s="83">
        <f>AB10</f>
        <v>3</v>
      </c>
      <c r="AC35" s="83" t="str">
        <f t="shared" ca="1" si="7"/>
        <v/>
      </c>
      <c r="AD35" s="83"/>
      <c r="AE35" s="83"/>
      <c r="AF35" s="83" t="str">
        <f t="shared" ca="1" si="8"/>
        <v/>
      </c>
      <c r="AG35" s="83">
        <f>AG10</f>
        <v>5</v>
      </c>
      <c r="AH35" s="83" t="str">
        <f t="shared" ca="1" si="9"/>
        <v/>
      </c>
      <c r="AI35" s="83"/>
      <c r="AJ35" s="83"/>
      <c r="AK35" s="83"/>
      <c r="AL35" s="83"/>
      <c r="AM35" s="83" t="str">
        <f>IF(OR(ISBLANK(AL35),ISBLANK(AM10)),"",(AL35-AL34)*AM10)</f>
        <v/>
      </c>
      <c r="AN35" s="83">
        <f>AN10</f>
        <v>5</v>
      </c>
      <c r="AO35" s="83" t="str">
        <f t="shared" ca="1" si="10"/>
        <v/>
      </c>
      <c r="AP35" s="83"/>
      <c r="AQ35" s="83"/>
      <c r="AR35" s="83"/>
      <c r="AS35" s="83"/>
      <c r="AT35" s="83" t="str">
        <f>IF(OR(ISBLANK(AS35),ISBLANK(AT10)),"",(AS35-AS34)*AT10)</f>
        <v/>
      </c>
      <c r="AU35" s="83">
        <f>AU10</f>
        <v>3</v>
      </c>
      <c r="AV35" s="83" t="str">
        <f t="shared" ca="1" si="11"/>
        <v/>
      </c>
      <c r="AW35" s="83"/>
      <c r="AX35" s="83"/>
      <c r="AY35" s="83" t="str">
        <f t="shared" ca="1" si="12"/>
        <v/>
      </c>
      <c r="AZ35" s="83">
        <f>AZ10</f>
        <v>5</v>
      </c>
      <c r="BA35" s="83" t="str">
        <f t="shared" ca="1" si="13"/>
        <v/>
      </c>
      <c r="BB35" s="83"/>
      <c r="BC35" s="83"/>
      <c r="BD35" s="83"/>
      <c r="BE35" s="83"/>
      <c r="BF35" s="83" t="str">
        <f>IF(OR(ISBLANK(BE35),ISBLANK(BF10)),"",(BE35-BE34)*BF10)</f>
        <v/>
      </c>
      <c r="BG35" s="83">
        <f>BG10</f>
        <v>5</v>
      </c>
      <c r="BH35" s="83" t="str">
        <f t="shared" ca="1" si="14"/>
        <v/>
      </c>
      <c r="BI35" s="83"/>
      <c r="BJ35" s="83"/>
      <c r="BK35" s="83"/>
      <c r="BL35" s="83"/>
      <c r="BM35" s="83" t="str">
        <f>IF(OR(ISBLANK(BL35),ISBLANK(BM10)),"",(BL35-BL34)*BM10)</f>
        <v/>
      </c>
      <c r="BN35" s="83">
        <f>BN10</f>
        <v>3</v>
      </c>
      <c r="BO35" s="83" t="str">
        <f t="shared" ca="1" si="15"/>
        <v/>
      </c>
      <c r="BP35" s="83"/>
      <c r="BQ35" s="83"/>
      <c r="BR35" s="83" t="str">
        <f t="shared" ca="1" si="16"/>
        <v/>
      </c>
      <c r="BS35" s="83">
        <f>BS10</f>
        <v>4</v>
      </c>
      <c r="BT35" s="83" t="str">
        <f t="shared" ca="1" si="17"/>
        <v/>
      </c>
      <c r="BU35" s="83"/>
      <c r="BV35" s="83"/>
      <c r="BW35" s="83"/>
      <c r="BX35" s="83" t="str">
        <f>IF(OR(ISBLANK(BW35),ISBLANK(BX10)),"",(BW35-BW34)*BX10)</f>
        <v/>
      </c>
      <c r="BY35" s="83">
        <f>BY10</f>
        <v>4</v>
      </c>
      <c r="BZ35" s="83" t="str">
        <f t="shared" ca="1" si="18"/>
        <v/>
      </c>
      <c r="CA35" s="83"/>
      <c r="CB35" s="83"/>
      <c r="CC35" s="83"/>
      <c r="CD35" s="83" t="str">
        <f>IF(OR(ISBLANK(CC35),ISBLANK(CD10)),"",(CC35-CC34)*CD10)</f>
        <v/>
      </c>
      <c r="CE35" s="83">
        <f>CE10</f>
        <v>3</v>
      </c>
      <c r="CF35" s="83" t="str">
        <f t="shared" ca="1" si="19"/>
        <v/>
      </c>
      <c r="CG35" s="83"/>
      <c r="CH35" s="83"/>
      <c r="CI35" s="83" t="str">
        <f t="shared" ca="1" si="20"/>
        <v/>
      </c>
      <c r="CJ35" s="83">
        <f>CJ10</f>
        <v>4</v>
      </c>
      <c r="CK35" s="83" t="str">
        <f t="shared" ca="1" si="21"/>
        <v/>
      </c>
      <c r="CL35" s="83"/>
      <c r="CM35" s="83"/>
      <c r="CN35" s="83"/>
      <c r="CO35" s="83" t="str">
        <f>IF(OR(ISBLANK(CN35),ISBLANK(CO10)),"",(CN35-CN34)*CO10)</f>
        <v/>
      </c>
      <c r="CP35" s="83">
        <f>CP10</f>
        <v>4</v>
      </c>
      <c r="CQ35" s="83" t="str">
        <f t="shared" ca="1" si="22"/>
        <v/>
      </c>
      <c r="CR35" s="83"/>
      <c r="CS35" s="83"/>
      <c r="CT35" s="83"/>
      <c r="CU35" s="83" t="str">
        <f>IF(OR(ISBLANK(CT35),ISBLANK(CU10)),"",(CT35-CT34)*CU10)</f>
        <v/>
      </c>
      <c r="CV35" s="83">
        <f>CV10</f>
        <v>4</v>
      </c>
      <c r="CW35" s="83" t="str">
        <f t="shared" ca="1" si="23"/>
        <v/>
      </c>
      <c r="CX35" s="83"/>
      <c r="CY35" s="83"/>
      <c r="CZ35" s="83"/>
      <c r="DA35" s="83" t="str">
        <f>IF(OR(ISBLANK(CZ35),ISBLANK(DA10)),"",(CZ35-CZ34)*DA10)</f>
        <v/>
      </c>
      <c r="DB35" s="83">
        <f>DB10</f>
        <v>4</v>
      </c>
      <c r="DC35" s="83" t="str">
        <f t="shared" ca="1" si="24"/>
        <v/>
      </c>
      <c r="DD35" s="83"/>
      <c r="DE35" s="83"/>
      <c r="DF35" s="83"/>
      <c r="DG35" s="83" t="str">
        <f>IF(OR(ISBLANK(DF35),ISBLANK(DG10)),"",(DF35-DF34)*DG10)</f>
        <v/>
      </c>
      <c r="DH35" s="83">
        <f>DH10</f>
        <v>3</v>
      </c>
      <c r="DI35" s="83" t="str">
        <f t="shared" ca="1" si="25"/>
        <v/>
      </c>
      <c r="DJ35" s="83"/>
      <c r="DK35" s="83"/>
      <c r="DL35" s="83" t="str">
        <f t="shared" ca="1" si="26"/>
        <v/>
      </c>
      <c r="DM35" s="83">
        <f>DM10</f>
        <v>4</v>
      </c>
      <c r="DN35" s="83" t="str">
        <f t="shared" ca="1" si="27"/>
        <v/>
      </c>
      <c r="DO35" s="83"/>
      <c r="DP35" s="83"/>
      <c r="DQ35" s="83"/>
      <c r="DR35" s="83" t="str">
        <f>IF(OR(ISBLANK(DQ35),ISBLANK(DR10)),"",(DQ35-DQ34)*DR10)</f>
        <v/>
      </c>
      <c r="DS35" s="83">
        <f>DS10</f>
        <v>4</v>
      </c>
      <c r="DT35" s="83" t="str">
        <f t="shared" ca="1" si="28"/>
        <v/>
      </c>
      <c r="DU35" s="83"/>
      <c r="DV35" s="83"/>
      <c r="DW35" s="83"/>
      <c r="DX35" s="83" t="str">
        <f>IF(OR(ISBLANK(DW35),ISBLANK(DX10)),"",(DW35-DW34)*DX10)</f>
        <v/>
      </c>
      <c r="DY35" s="83">
        <f>DY10</f>
        <v>3</v>
      </c>
      <c r="DZ35" s="83" t="str">
        <f t="shared" ca="1" si="29"/>
        <v/>
      </c>
      <c r="EA35" s="83"/>
      <c r="EB35" s="83"/>
      <c r="EC35" s="83" t="str">
        <f t="shared" ca="1" si="30"/>
        <v/>
      </c>
      <c r="ED35" s="83">
        <f>ED10</f>
        <v>4</v>
      </c>
      <c r="EE35" s="83" t="str">
        <f t="shared" ca="1" si="31"/>
        <v/>
      </c>
      <c r="EF35" s="83"/>
      <c r="EG35" s="83"/>
      <c r="EH35" s="83"/>
      <c r="EI35" s="83" t="str">
        <f>IF(OR(ISBLANK(EH35),ISBLANK(EI10)),"",(EH35-EH34)*EI10)</f>
        <v/>
      </c>
      <c r="EJ35" s="83">
        <f>EJ10</f>
        <v>4</v>
      </c>
      <c r="EK35" s="83" t="str">
        <f t="shared" ca="1" si="32"/>
        <v/>
      </c>
      <c r="EL35" s="83"/>
      <c r="EM35" s="83"/>
      <c r="EN35" s="83"/>
      <c r="EO35" s="83" t="str">
        <f>IF(OR(ISBLANK(EN35),ISBLANK(EO10)),"",(EN35-EN34)*EO10)</f>
        <v/>
      </c>
      <c r="EP35" s="83">
        <f>EP10</f>
        <v>4</v>
      </c>
      <c r="EQ35" s="83" t="str">
        <f t="shared" ca="1" si="33"/>
        <v/>
      </c>
      <c r="ER35" s="83"/>
      <c r="ES35" s="83"/>
      <c r="ET35" s="83"/>
      <c r="EU35" s="83" t="str">
        <f>IF(OR(ISBLANK(ET35),ISBLANK(EU10)),"",(ET35-ET34)*EU10)</f>
        <v/>
      </c>
      <c r="EV35" s="83">
        <f>EV10</f>
        <v>4</v>
      </c>
      <c r="EW35" s="83" t="str">
        <f t="shared" ca="1" si="34"/>
        <v/>
      </c>
      <c r="EX35" s="83"/>
      <c r="EY35" s="83"/>
      <c r="EZ35" s="83"/>
      <c r="FA35" s="83" t="str">
        <f>IF(OR(ISBLANK(EZ35),ISBLANK(FA10)),"",(EZ35-EZ34)*FA10)</f>
        <v/>
      </c>
      <c r="FB35" s="83">
        <f>FB10</f>
        <v>4</v>
      </c>
      <c r="FC35" s="83" t="str">
        <f t="shared" ca="1" si="35"/>
        <v/>
      </c>
      <c r="FD35" s="83"/>
      <c r="FE35" s="83"/>
      <c r="FF35" s="83"/>
      <c r="FG35" s="83" t="str">
        <f>IF(OR(ISBLANK(FF35),ISBLANK(FG10)),"",(FF35-FF34)*FG10)</f>
        <v/>
      </c>
      <c r="FH35" s="83">
        <f>FH10</f>
        <v>4</v>
      </c>
      <c r="FI35" s="83" t="str">
        <f t="shared" ca="1" si="36"/>
        <v/>
      </c>
      <c r="FJ35" s="83"/>
      <c r="FK35" s="83"/>
      <c r="FL35" s="83"/>
      <c r="FM35" s="83" t="str">
        <f>IF(OR(ISBLANK(FL35),ISBLANK(FM10)),"",(FL35-FL34)*FM10)</f>
        <v/>
      </c>
      <c r="FN35" s="83">
        <f>FN10</f>
        <v>4</v>
      </c>
      <c r="FO35" s="83" t="str">
        <f t="shared" ca="1" si="37"/>
        <v/>
      </c>
      <c r="FP35" s="83"/>
      <c r="FQ35" s="83"/>
      <c r="FR35" s="83"/>
      <c r="FS35" s="83" t="str">
        <f>IF(OR(ISBLANK(FR35),ISBLANK(FS10)),"",(FR35-FR34)*FS10)</f>
        <v/>
      </c>
      <c r="FT35" s="83">
        <f>FT10</f>
        <v>4</v>
      </c>
      <c r="FU35" s="83" t="str">
        <f t="shared" ca="1" si="38"/>
        <v/>
      </c>
      <c r="FV35" s="83"/>
      <c r="FW35" s="83"/>
      <c r="FX35" s="83"/>
      <c r="FY35" s="83" t="str">
        <f>IF(OR(ISBLANK(FX35),ISBLANK(FY10)),"",(FX35-FX34)*FY10)</f>
        <v/>
      </c>
      <c r="FZ35" s="83">
        <f>FZ10</f>
        <v>5</v>
      </c>
      <c r="GA35" s="83" t="str">
        <f t="shared" ca="1" si="39"/>
        <v/>
      </c>
      <c r="GB35" s="83"/>
      <c r="GC35" s="83"/>
      <c r="GD35" s="83"/>
      <c r="GE35" s="83" t="str">
        <f>IF(OR(ISBLANK(GD35),ISBLANK(GE10)),"",(GD35-GD34)*GE10)</f>
        <v/>
      </c>
      <c r="GF35" s="83"/>
      <c r="GG35" s="83">
        <f>GG10</f>
        <v>5</v>
      </c>
      <c r="GH35" s="83" t="str">
        <f t="shared" ca="1" si="40"/>
        <v/>
      </c>
      <c r="GI35" s="83"/>
      <c r="GJ35" s="83"/>
      <c r="GK35" s="83"/>
      <c r="GL35" s="83" t="str">
        <f>IF(OR(ISBLANK(GK35),ISBLANK(GL10)),"",(GK35-GK34)*GL10)</f>
        <v/>
      </c>
      <c r="GM35" s="83"/>
      <c r="GN35" s="83">
        <f>GN10</f>
        <v>3</v>
      </c>
      <c r="GO35" s="83" t="str">
        <f t="shared" ca="1" si="41"/>
        <v/>
      </c>
      <c r="GP35" s="83"/>
      <c r="GQ35" s="83"/>
      <c r="GR35" s="83" t="str">
        <f t="shared" ca="1" si="42"/>
        <v/>
      </c>
      <c r="GS35" s="83">
        <f>GS10</f>
        <v>5</v>
      </c>
      <c r="GT35" s="83" t="str">
        <f t="shared" ca="1" si="43"/>
        <v/>
      </c>
      <c r="GU35" s="83"/>
      <c r="GV35" s="83"/>
      <c r="GW35" s="83"/>
      <c r="GX35" s="83" t="str">
        <f>IF(OR(ISBLANK(GW35),ISBLANK(GX10)),"",(GW35-GW34)*GX10)</f>
        <v/>
      </c>
      <c r="GY35" s="83"/>
      <c r="GZ35" s="83">
        <f>GZ10</f>
        <v>5</v>
      </c>
      <c r="HA35" s="83" t="str">
        <f t="shared" ca="1" si="44"/>
        <v/>
      </c>
      <c r="HB35" s="83"/>
      <c r="HC35" s="83"/>
      <c r="HD35" s="83"/>
      <c r="HE35" s="83" t="str">
        <f>IF(OR(ISBLANK(HD35),ISBLANK(HE10)),"",(HD35-HD34)*HE10)</f>
        <v/>
      </c>
      <c r="HF35" s="83"/>
      <c r="HG35" s="83">
        <f>HG10</f>
        <v>3</v>
      </c>
      <c r="HH35" s="83" t="str">
        <f t="shared" ca="1" si="45"/>
        <v/>
      </c>
      <c r="HI35" s="83"/>
      <c r="HJ35" s="83"/>
      <c r="HK35" s="83" t="str">
        <f t="shared" ca="1" si="46"/>
        <v/>
      </c>
      <c r="HL35" s="83">
        <f>HL10</f>
        <v>5</v>
      </c>
      <c r="HM35" s="83" t="str">
        <f t="shared" ca="1" si="47"/>
        <v/>
      </c>
      <c r="HN35" s="83"/>
      <c r="HO35" s="83"/>
      <c r="HP35" s="83"/>
      <c r="HQ35" s="83" t="str">
        <f>IF(OR(ISBLANK(HP35),ISBLANK(HQ10)),"",(HP35-HP34)*HQ10)</f>
        <v/>
      </c>
      <c r="HR35" s="83"/>
      <c r="HS35" s="83">
        <f>HS10</f>
        <v>5</v>
      </c>
      <c r="HT35" s="83" t="str">
        <f t="shared" ca="1" si="48"/>
        <v/>
      </c>
      <c r="HU35" s="83"/>
      <c r="HV35" s="83"/>
      <c r="HW35" s="83"/>
      <c r="HX35" s="83" t="str">
        <f>IF(OR(ISBLANK(HW35),ISBLANK(HX10)),"",(HW35-HW34)*HX10)</f>
        <v/>
      </c>
      <c r="HY35" s="83"/>
      <c r="HZ35" s="83">
        <f>HZ10</f>
        <v>4</v>
      </c>
      <c r="IA35" s="83" t="str">
        <f t="shared" ca="1" si="49"/>
        <v/>
      </c>
      <c r="IB35" s="83"/>
      <c r="IC35" s="83"/>
      <c r="ID35" s="83"/>
      <c r="IE35" s="83" t="str">
        <f>IF(OR(ISBLANK(ID35),ISBLANK(IE10)),"",(ID35-ID34)*IE10)</f>
        <v/>
      </c>
      <c r="IF35" s="83">
        <f>IF10</f>
        <v>4</v>
      </c>
      <c r="IG35" s="83" t="str">
        <f t="shared" ca="1" si="50"/>
        <v/>
      </c>
      <c r="IH35" s="83"/>
      <c r="II35" s="83"/>
      <c r="IJ35" s="83"/>
      <c r="IK35" s="83" t="str">
        <f>IF(OR(ISBLANK(IJ35),ISBLANK(IK10)),"",(IJ35-IJ34)*IK10)</f>
        <v/>
      </c>
      <c r="IL35" s="83">
        <f>IL10</f>
        <v>4</v>
      </c>
      <c r="IM35" s="83" t="str">
        <f t="shared" ca="1" si="51"/>
        <v/>
      </c>
      <c r="IN35" s="83"/>
      <c r="IO35" s="83"/>
      <c r="IP35" s="83"/>
      <c r="IQ35" s="83" t="str">
        <f>IF(OR(ISBLANK(IP35),ISBLANK(IQ10)),"",(IP35-IP34)*IQ10)</f>
        <v/>
      </c>
      <c r="IR35" s="83">
        <f>IR10</f>
        <v>4</v>
      </c>
      <c r="IS35" s="83" t="str">
        <f t="shared" ca="1" si="52"/>
        <v/>
      </c>
      <c r="IT35" s="83"/>
      <c r="IU35" s="83"/>
      <c r="IV35" s="83"/>
      <c r="IW35" s="83" t="str">
        <f>IF(OR(ISBLANK(IV35),ISBLANK(IW10)),"",(IV35-IV34)*IW10)</f>
        <v/>
      </c>
      <c r="IX35" s="83">
        <f>IX10</f>
        <v>4</v>
      </c>
      <c r="IY35" s="83" t="str">
        <f t="shared" ca="1" si="53"/>
        <v/>
      </c>
      <c r="IZ35" s="83"/>
      <c r="JA35" s="83"/>
      <c r="JB35" s="83"/>
      <c r="JC35" s="83" t="str">
        <f>IF(OR(ISBLANK(JB35),ISBLANK(JC10)),"",(JB35-JB34)*JC10)</f>
        <v/>
      </c>
      <c r="JD35" s="83">
        <f>JD10</f>
        <v>4</v>
      </c>
      <c r="JE35" s="83" t="str">
        <f t="shared" ca="1" si="54"/>
        <v/>
      </c>
      <c r="JF35" s="83"/>
      <c r="JG35" s="83"/>
      <c r="JH35" s="83"/>
      <c r="JI35" s="83" t="str">
        <f>IF(OR(ISBLANK(JH35),ISBLANK(JI10)),"",(JH35-JH34)*JI10)</f>
        <v/>
      </c>
      <c r="JJ35" s="83">
        <f>JJ10</f>
        <v>4</v>
      </c>
      <c r="JK35" s="83" t="str">
        <f t="shared" ca="1" si="55"/>
        <v/>
      </c>
      <c r="JL35" s="83"/>
      <c r="JM35" s="83"/>
      <c r="JN35" s="83"/>
      <c r="JO35" s="83" t="str">
        <f>IF(OR(ISBLANK(JN35),ISBLANK(JO10)),"",(JN35-JN34)*JO10)</f>
        <v/>
      </c>
      <c r="JP35" s="83">
        <f>JP10</f>
        <v>4</v>
      </c>
      <c r="JQ35" s="83" t="str">
        <f t="shared" ca="1" si="56"/>
        <v/>
      </c>
      <c r="JR35" s="83"/>
      <c r="JS35" s="83"/>
      <c r="JT35" s="83"/>
      <c r="JU35" s="83" t="str">
        <f>IF(OR(ISBLANK(JT35),ISBLANK(JU10)),"",(JT35-JT34)*JU10)</f>
        <v/>
      </c>
      <c r="JV35" s="83">
        <f>JV10</f>
        <v>4</v>
      </c>
      <c r="JW35" s="83" t="str">
        <f t="shared" ca="1" si="57"/>
        <v/>
      </c>
      <c r="JX35" s="83"/>
      <c r="JY35" s="83"/>
      <c r="JZ35" s="83"/>
      <c r="KA35" s="83" t="str">
        <f>IF(OR(ISBLANK(JZ35),ISBLANK(KA10)),"",(JZ35-JZ34)*KA10)</f>
        <v/>
      </c>
      <c r="KB35" s="83">
        <f>KB10</f>
        <v>4</v>
      </c>
      <c r="KC35" s="83" t="str">
        <f t="shared" ca="1" si="58"/>
        <v/>
      </c>
      <c r="KD35" s="83"/>
      <c r="KE35" s="83"/>
      <c r="KF35" s="83"/>
      <c r="KG35" s="83" t="str">
        <f>IF(OR(ISBLANK(KF35),ISBLANK(KG10)),"",(KF35-KF34)*KG10)</f>
        <v/>
      </c>
      <c r="KH35" s="83">
        <f>KH10</f>
        <v>3</v>
      </c>
      <c r="KI35" s="83" t="str">
        <f t="shared" ca="1" si="59"/>
        <v/>
      </c>
      <c r="KJ35" s="83"/>
      <c r="KK35" s="83"/>
      <c r="KL35" s="83" t="str">
        <f t="shared" ca="1" si="60"/>
        <v/>
      </c>
      <c r="KM35" s="83">
        <f>KM10</f>
        <v>4</v>
      </c>
      <c r="KN35" s="83" t="str">
        <f t="shared" ca="1" si="61"/>
        <v/>
      </c>
      <c r="KO35" s="83"/>
      <c r="KP35" s="83"/>
      <c r="KQ35" s="83"/>
      <c r="KR35" s="83" t="str">
        <f>IF(OR(ISBLANK(KQ35),ISBLANK(KR10)),"",(KQ35-KQ34)*KR10)</f>
        <v/>
      </c>
      <c r="KS35" s="83">
        <f>KS10</f>
        <v>4</v>
      </c>
      <c r="KT35" s="83" t="str">
        <f t="shared" ca="1" si="62"/>
        <v/>
      </c>
      <c r="KU35" s="83"/>
      <c r="KV35" s="83"/>
      <c r="KW35" s="83"/>
      <c r="KX35" s="83" t="str">
        <f>IF(OR(ISBLANK(KW35),ISBLANK(KX10)),"",(KW35-KW34)*KX10)</f>
        <v/>
      </c>
      <c r="KY35" s="83">
        <f>KY10</f>
        <v>4</v>
      </c>
      <c r="KZ35" s="83" t="str">
        <f t="shared" ca="1" si="63"/>
        <v/>
      </c>
      <c r="LA35" s="83"/>
      <c r="LB35" s="83"/>
      <c r="LC35" s="83"/>
      <c r="LD35" s="83" t="str">
        <f>IF(OR(ISBLANK(LC35),ISBLANK(LD10)),"",(LC35-LC34)*LD10)</f>
        <v/>
      </c>
      <c r="LE35" s="83">
        <f>LE10</f>
        <v>4</v>
      </c>
      <c r="LF35" s="83" t="str">
        <f t="shared" ca="1" si="64"/>
        <v/>
      </c>
      <c r="LG35" s="83"/>
      <c r="LH35" s="83"/>
      <c r="LI35" s="83"/>
      <c r="LJ35" s="83" t="str">
        <f>IF(OR(ISBLANK(LI35),ISBLANK(LJ10)),"",(LI35-LI34)*LJ10)</f>
        <v/>
      </c>
      <c r="LK35" s="83">
        <f>LK10</f>
        <v>4</v>
      </c>
      <c r="LL35" s="83" t="str">
        <f t="shared" ca="1" si="65"/>
        <v/>
      </c>
      <c r="LM35" s="83"/>
      <c r="LN35" s="83"/>
      <c r="LO35" s="83"/>
      <c r="LP35" s="83" t="str">
        <f>IF(OR(ISBLANK(LO35),ISBLANK(LP10)),"",(LO35-LO34)*LP10)</f>
        <v/>
      </c>
      <c r="LQ35" s="83">
        <f>LQ10</f>
        <v>4</v>
      </c>
      <c r="LR35" s="83" t="str">
        <f t="shared" ca="1" si="66"/>
        <v/>
      </c>
      <c r="LS35" s="83"/>
      <c r="LT35" s="83"/>
      <c r="LU35" s="83"/>
      <c r="LV35" s="83" t="str">
        <f>IF(OR(ISBLANK(LU35),ISBLANK(LV10)),"",(LU35-LU34)*LV10)</f>
        <v/>
      </c>
      <c r="LW35" s="83">
        <f>LW10</f>
        <v>4</v>
      </c>
      <c r="LX35" s="83" t="str">
        <f t="shared" ca="1" si="67"/>
        <v/>
      </c>
      <c r="LY35" s="83"/>
      <c r="LZ35" s="83"/>
      <c r="MA35" s="83"/>
      <c r="MB35" s="83" t="str">
        <f>IF(OR(ISBLANK(MA35),ISBLANK(MB10)),"",(MA35-MA34)*MB10)</f>
        <v/>
      </c>
      <c r="MC35" s="83">
        <f>MC10</f>
        <v>4</v>
      </c>
      <c r="MD35" s="83" t="str">
        <f t="shared" ca="1" si="68"/>
        <v/>
      </c>
      <c r="ME35" s="83"/>
      <c r="MF35" s="83"/>
      <c r="MG35" s="83"/>
      <c r="MH35" s="83" t="str">
        <f>IF(OR(ISBLANK(MG35),ISBLANK(MH10)),"",(MG35-MG34)*MH10)</f>
        <v/>
      </c>
      <c r="MI35" s="83">
        <f>MI10</f>
        <v>3</v>
      </c>
      <c r="MJ35" s="83" t="str">
        <f t="shared" ca="1" si="69"/>
        <v/>
      </c>
      <c r="MK35" s="83"/>
      <c r="ML35" s="83"/>
      <c r="MM35" s="83" t="str">
        <f t="shared" ca="1" si="70"/>
        <v/>
      </c>
      <c r="MN35" s="83">
        <f>MN10</f>
        <v>4</v>
      </c>
      <c r="MO35" s="83" t="str">
        <f t="shared" ca="1" si="71"/>
        <v/>
      </c>
      <c r="MP35" s="83"/>
      <c r="MQ35" s="83"/>
      <c r="MR35" s="83"/>
      <c r="MS35" s="83" t="str">
        <f>IF(OR(ISBLANK(MR35),ISBLANK(MS10)),"",(MR35-MR34)*MS10)</f>
        <v/>
      </c>
      <c r="MT35" s="83">
        <f>MT10</f>
        <v>4</v>
      </c>
      <c r="MU35" s="83" t="str">
        <f t="shared" ca="1" si="72"/>
        <v/>
      </c>
      <c r="MV35" s="83"/>
      <c r="MW35" s="83"/>
      <c r="MX35" s="83"/>
      <c r="MY35" s="83" t="str">
        <f>IF(OR(ISBLANK(MX35),ISBLANK(MY10)),"",(MX35-MX34)*MY10)</f>
        <v/>
      </c>
      <c r="MZ35" s="83">
        <f>MZ10</f>
        <v>3</v>
      </c>
      <c r="NA35" s="83" t="str">
        <f t="shared" ca="1" si="73"/>
        <v/>
      </c>
      <c r="NB35" s="83"/>
      <c r="NC35" s="83"/>
      <c r="ND35" s="83" t="str">
        <f t="shared" ca="1" si="74"/>
        <v/>
      </c>
      <c r="NE35" s="83">
        <f>NE10</f>
        <v>4</v>
      </c>
      <c r="NF35" s="83" t="str">
        <f t="shared" ca="1" si="75"/>
        <v/>
      </c>
      <c r="NG35" s="83"/>
      <c r="NH35" s="83"/>
      <c r="NI35" s="83"/>
      <c r="NJ35" s="83" t="str">
        <f>IF(OR(ISBLANK(NI35),ISBLANK(NJ10)),"",(NI35-NI34)*NJ10)</f>
        <v/>
      </c>
      <c r="NK35" s="83">
        <f>NK10</f>
        <v>4</v>
      </c>
      <c r="NL35" s="83" t="str">
        <f t="shared" ca="1" si="76"/>
        <v/>
      </c>
      <c r="NM35" s="83"/>
      <c r="NN35" s="83"/>
      <c r="NO35" s="83"/>
      <c r="NP35" s="83" t="str">
        <f>IF(OR(ISBLANK(NO35),ISBLANK(NP10)),"",(NO35-NO34)*NP10)</f>
        <v/>
      </c>
      <c r="NQ35" s="83">
        <f>NQ10</f>
        <v>3</v>
      </c>
      <c r="NR35" s="83" t="str">
        <f t="shared" ca="1" si="77"/>
        <v/>
      </c>
      <c r="NS35" s="83"/>
      <c r="NT35" s="83"/>
      <c r="NU35" s="83"/>
      <c r="NV35" s="83"/>
      <c r="NW35" s="83" t="str">
        <f>IF(OR(ISBLANK(NV35),ISBLANK(NW10)),"",(NV35-NV34)*NW10)</f>
        <v/>
      </c>
      <c r="NX35" s="83">
        <f>NX10</f>
        <v>3</v>
      </c>
      <c r="NY35" s="83" t="str">
        <f t="shared" ca="1" si="78"/>
        <v/>
      </c>
      <c r="NZ35" s="83"/>
      <c r="OA35" s="83"/>
      <c r="OB35" s="83"/>
      <c r="OC35" s="83"/>
      <c r="OD35" s="83" t="str">
        <f>IF(OR(ISBLANK(OC35),ISBLANK(OD10)),"",(OC35-OC34)*OD10)</f>
        <v/>
      </c>
      <c r="OE35" s="83">
        <f>OE10</f>
        <v>3</v>
      </c>
      <c r="OF35" s="83" t="str">
        <f t="shared" ca="1" si="79"/>
        <v/>
      </c>
      <c r="OG35" s="83"/>
      <c r="OH35" s="83"/>
      <c r="OI35" s="83" t="str">
        <f t="shared" ca="1" si="80"/>
        <v/>
      </c>
      <c r="OJ35" s="83">
        <f>OJ10</f>
        <v>5</v>
      </c>
      <c r="OK35" s="83" t="str">
        <f t="shared" ca="1" si="81"/>
        <v/>
      </c>
      <c r="OL35" s="83"/>
      <c r="OM35" s="83"/>
      <c r="ON35" s="83"/>
      <c r="OO35" s="83" t="str">
        <f>IF(OR(ISBLANK(ON35),ISBLANK(OO10)),"",(ON35-ON34)*OO10)</f>
        <v/>
      </c>
      <c r="OP35" s="83"/>
      <c r="OQ35" s="83">
        <f>OQ10</f>
        <v>5</v>
      </c>
      <c r="OR35" s="83" t="str">
        <f t="shared" ca="1" si="82"/>
        <v/>
      </c>
      <c r="OS35" s="83"/>
      <c r="OT35" s="83"/>
      <c r="OU35" s="83"/>
      <c r="OV35" s="83" t="str">
        <f>IF(OR(ISBLANK(OU35),ISBLANK(OV10)),"",(OU35-OU34)*OV10)</f>
        <v/>
      </c>
      <c r="OW35" s="83"/>
      <c r="OX35" s="83">
        <f>OX10</f>
        <v>3</v>
      </c>
      <c r="OY35" s="83" t="str">
        <f t="shared" ca="1" si="83"/>
        <v/>
      </c>
      <c r="OZ35" s="83"/>
      <c r="PA35" s="83"/>
      <c r="PB35" s="83" t="str">
        <f t="shared" ca="1" si="84"/>
        <v/>
      </c>
      <c r="PC35" s="83">
        <f>PC10</f>
        <v>4</v>
      </c>
      <c r="PD35" s="83" t="str">
        <f t="shared" ca="1" si="85"/>
        <v/>
      </c>
      <c r="PE35" s="83"/>
      <c r="PF35" s="83"/>
      <c r="PG35" s="83"/>
      <c r="PH35" s="83" t="str">
        <f>IF(OR(ISBLANK(PG35),ISBLANK(PH10)),"",(PG35-PG34)*PH10)</f>
        <v/>
      </c>
      <c r="PI35" s="83">
        <f>PI10</f>
        <v>4</v>
      </c>
      <c r="PJ35" s="83" t="str">
        <f t="shared" ca="1" si="86"/>
        <v/>
      </c>
      <c r="PK35" s="83"/>
      <c r="PL35" s="83"/>
      <c r="PM35" s="83"/>
      <c r="PN35" s="83" t="str">
        <f>IF(OR(ISBLANK(PM35),ISBLANK(PN10)),"",(PM35-PM34)*PN10)</f>
        <v/>
      </c>
      <c r="PO35" s="83">
        <f>PO10</f>
        <v>3</v>
      </c>
      <c r="PP35" s="83" t="str">
        <f t="shared" ca="1" si="87"/>
        <v/>
      </c>
      <c r="PQ35" s="83"/>
      <c r="PR35" s="83"/>
      <c r="PS35" s="83" t="str">
        <f t="shared" ca="1" si="88"/>
        <v/>
      </c>
      <c r="PT35" s="83">
        <f>PT10</f>
        <v>4</v>
      </c>
      <c r="PU35" s="83" t="str">
        <f t="shared" ca="1" si="89"/>
        <v/>
      </c>
      <c r="PV35" s="83"/>
      <c r="PW35" s="83"/>
      <c r="PX35" s="83"/>
      <c r="PY35" s="83" t="str">
        <f>IF(OR(ISBLANK(PX35),ISBLANK(PY10)),"",(PX35-PX34)*PY10)</f>
        <v/>
      </c>
      <c r="PZ35" s="83">
        <f>PZ10</f>
        <v>4</v>
      </c>
      <c r="QA35" s="83" t="str">
        <f t="shared" ca="1" si="90"/>
        <v/>
      </c>
      <c r="QB35" s="83"/>
      <c r="QC35" s="83"/>
      <c r="QD35" s="83"/>
      <c r="QE35" s="83" t="str">
        <f>IF(OR(ISBLANK(QD35),ISBLANK(QE10)),"",(QD35-QD34)*QE10)</f>
        <v/>
      </c>
    </row>
    <row r="36" spans="2:447" x14ac:dyDescent="0.25">
      <c r="B36" s="104">
        <v>23</v>
      </c>
      <c r="C36" s="83">
        <f>C10</f>
        <v>3</v>
      </c>
      <c r="D36" s="83" t="str">
        <f t="shared" ca="1" si="0"/>
        <v/>
      </c>
      <c r="E36" s="83"/>
      <c r="F36" s="83"/>
      <c r="G36" s="83" t="str">
        <f t="shared" ca="1" si="92"/>
        <v/>
      </c>
      <c r="H36" s="83" t="str">
        <f t="shared" ca="1" si="2"/>
        <v/>
      </c>
      <c r="I36" s="83">
        <f>I10</f>
        <v>1</v>
      </c>
      <c r="J36" s="83" t="str">
        <f t="shared" ca="1" si="3"/>
        <v/>
      </c>
      <c r="K36" s="83" t="str">
        <f t="shared" si="4"/>
        <v/>
      </c>
      <c r="L36" s="83"/>
      <c r="M36" s="83"/>
      <c r="N36" s="83">
        <f>N10</f>
        <v>5</v>
      </c>
      <c r="O36" s="83" t="str">
        <f t="shared" ca="1" si="5"/>
        <v/>
      </c>
      <c r="P36" s="83"/>
      <c r="Q36" s="83"/>
      <c r="R36" s="83"/>
      <c r="S36" s="83" t="str">
        <f>IF(OR(ISBLANK(R36),ISBLANK(S10)),"",(R36-R35)*S10)</f>
        <v/>
      </c>
      <c r="T36" s="83"/>
      <c r="U36" s="83">
        <f>U10</f>
        <v>5</v>
      </c>
      <c r="V36" s="83" t="str">
        <f t="shared" ca="1" si="6"/>
        <v/>
      </c>
      <c r="W36" s="83"/>
      <c r="X36" s="83"/>
      <c r="Y36" s="83"/>
      <c r="Z36" s="83" t="str">
        <f>IF(OR(ISBLANK(Y36),ISBLANK(Z10)),"",(Y36-Y35)*Z10)</f>
        <v/>
      </c>
      <c r="AA36" s="83"/>
      <c r="AB36" s="83">
        <f>AB10</f>
        <v>3</v>
      </c>
      <c r="AC36" s="83" t="str">
        <f t="shared" ca="1" si="7"/>
        <v/>
      </c>
      <c r="AD36" s="83"/>
      <c r="AE36" s="83"/>
      <c r="AF36" s="83" t="str">
        <f t="shared" ca="1" si="8"/>
        <v/>
      </c>
      <c r="AG36" s="83">
        <f>AG10</f>
        <v>5</v>
      </c>
      <c r="AH36" s="83" t="str">
        <f t="shared" ca="1" si="9"/>
        <v/>
      </c>
      <c r="AI36" s="83"/>
      <c r="AJ36" s="83"/>
      <c r="AK36" s="83"/>
      <c r="AL36" s="83"/>
      <c r="AM36" s="83" t="str">
        <f>IF(OR(ISBLANK(AL36),ISBLANK(AM10)),"",(AL36-AL35)*AM10)</f>
        <v/>
      </c>
      <c r="AN36" s="83">
        <f>AN10</f>
        <v>5</v>
      </c>
      <c r="AO36" s="83" t="str">
        <f t="shared" ca="1" si="10"/>
        <v/>
      </c>
      <c r="AP36" s="83"/>
      <c r="AQ36" s="83"/>
      <c r="AR36" s="83"/>
      <c r="AS36" s="83"/>
      <c r="AT36" s="83" t="str">
        <f>IF(OR(ISBLANK(AS36),ISBLANK(AT10)),"",(AS36-AS35)*AT10)</f>
        <v/>
      </c>
      <c r="AU36" s="83">
        <f>AU10</f>
        <v>3</v>
      </c>
      <c r="AV36" s="83" t="str">
        <f t="shared" ca="1" si="11"/>
        <v/>
      </c>
      <c r="AW36" s="83"/>
      <c r="AX36" s="83"/>
      <c r="AY36" s="83" t="str">
        <f t="shared" ca="1" si="12"/>
        <v/>
      </c>
      <c r="AZ36" s="83">
        <f>AZ10</f>
        <v>5</v>
      </c>
      <c r="BA36" s="83" t="str">
        <f t="shared" ca="1" si="13"/>
        <v/>
      </c>
      <c r="BB36" s="83"/>
      <c r="BC36" s="83"/>
      <c r="BD36" s="83"/>
      <c r="BE36" s="83"/>
      <c r="BF36" s="83" t="str">
        <f>IF(OR(ISBLANK(BE36),ISBLANK(BF10)),"",(BE36-BE35)*BF10)</f>
        <v/>
      </c>
      <c r="BG36" s="83">
        <f>BG10</f>
        <v>5</v>
      </c>
      <c r="BH36" s="83" t="str">
        <f t="shared" ca="1" si="14"/>
        <v/>
      </c>
      <c r="BI36" s="83"/>
      <c r="BJ36" s="83"/>
      <c r="BK36" s="83"/>
      <c r="BL36" s="83"/>
      <c r="BM36" s="83" t="str">
        <f>IF(OR(ISBLANK(BL36),ISBLANK(BM10)),"",(BL36-BL35)*BM10)</f>
        <v/>
      </c>
      <c r="BN36" s="83">
        <f>BN10</f>
        <v>3</v>
      </c>
      <c r="BO36" s="83" t="str">
        <f t="shared" ca="1" si="15"/>
        <v/>
      </c>
      <c r="BP36" s="83"/>
      <c r="BQ36" s="83"/>
      <c r="BR36" s="83" t="str">
        <f t="shared" ca="1" si="16"/>
        <v/>
      </c>
      <c r="BS36" s="83">
        <f>BS10</f>
        <v>4</v>
      </c>
      <c r="BT36" s="83" t="str">
        <f t="shared" ca="1" si="17"/>
        <v/>
      </c>
      <c r="BU36" s="83"/>
      <c r="BV36" s="83"/>
      <c r="BW36" s="83"/>
      <c r="BX36" s="83" t="str">
        <f>IF(OR(ISBLANK(BW36),ISBLANK(BX10)),"",(BW36-BW35)*BX10)</f>
        <v/>
      </c>
      <c r="BY36" s="83">
        <f>BY10</f>
        <v>4</v>
      </c>
      <c r="BZ36" s="83" t="str">
        <f t="shared" ca="1" si="18"/>
        <v/>
      </c>
      <c r="CA36" s="83"/>
      <c r="CB36" s="83"/>
      <c r="CC36" s="83"/>
      <c r="CD36" s="83" t="str">
        <f>IF(OR(ISBLANK(CC36),ISBLANK(CD10)),"",(CC36-CC35)*CD10)</f>
        <v/>
      </c>
      <c r="CE36" s="83">
        <f>CE10</f>
        <v>3</v>
      </c>
      <c r="CF36" s="83" t="str">
        <f t="shared" ca="1" si="19"/>
        <v/>
      </c>
      <c r="CG36" s="83"/>
      <c r="CH36" s="83"/>
      <c r="CI36" s="83" t="str">
        <f t="shared" ca="1" si="20"/>
        <v/>
      </c>
      <c r="CJ36" s="83">
        <f>CJ10</f>
        <v>4</v>
      </c>
      <c r="CK36" s="83" t="str">
        <f t="shared" ca="1" si="21"/>
        <v/>
      </c>
      <c r="CL36" s="83"/>
      <c r="CM36" s="83"/>
      <c r="CN36" s="83"/>
      <c r="CO36" s="83" t="str">
        <f>IF(OR(ISBLANK(CN36),ISBLANK(CO10)),"",(CN36-CN35)*CO10)</f>
        <v/>
      </c>
      <c r="CP36" s="83">
        <f>CP10</f>
        <v>4</v>
      </c>
      <c r="CQ36" s="83" t="str">
        <f t="shared" ca="1" si="22"/>
        <v/>
      </c>
      <c r="CR36" s="83"/>
      <c r="CS36" s="83"/>
      <c r="CT36" s="83"/>
      <c r="CU36" s="83" t="str">
        <f>IF(OR(ISBLANK(CT36),ISBLANK(CU10)),"",(CT36-CT35)*CU10)</f>
        <v/>
      </c>
      <c r="CV36" s="83">
        <f>CV10</f>
        <v>4</v>
      </c>
      <c r="CW36" s="83" t="str">
        <f t="shared" ca="1" si="23"/>
        <v/>
      </c>
      <c r="CX36" s="83"/>
      <c r="CY36" s="83"/>
      <c r="CZ36" s="83"/>
      <c r="DA36" s="83" t="str">
        <f>IF(OR(ISBLANK(CZ36),ISBLANK(DA10)),"",(CZ36-CZ35)*DA10)</f>
        <v/>
      </c>
      <c r="DB36" s="83">
        <f>DB10</f>
        <v>4</v>
      </c>
      <c r="DC36" s="83" t="str">
        <f t="shared" ca="1" si="24"/>
        <v/>
      </c>
      <c r="DD36" s="83"/>
      <c r="DE36" s="83"/>
      <c r="DF36" s="83"/>
      <c r="DG36" s="83" t="str">
        <f>IF(OR(ISBLANK(DF36),ISBLANK(DG10)),"",(DF36-DF35)*DG10)</f>
        <v/>
      </c>
      <c r="DH36" s="83">
        <f>DH10</f>
        <v>3</v>
      </c>
      <c r="DI36" s="83" t="str">
        <f t="shared" ca="1" si="25"/>
        <v/>
      </c>
      <c r="DJ36" s="83"/>
      <c r="DK36" s="83"/>
      <c r="DL36" s="83" t="str">
        <f t="shared" ca="1" si="26"/>
        <v/>
      </c>
      <c r="DM36" s="83">
        <f>DM10</f>
        <v>4</v>
      </c>
      <c r="DN36" s="83" t="str">
        <f t="shared" ca="1" si="27"/>
        <v/>
      </c>
      <c r="DO36" s="83"/>
      <c r="DP36" s="83"/>
      <c r="DQ36" s="83"/>
      <c r="DR36" s="83" t="str">
        <f>IF(OR(ISBLANK(DQ36),ISBLANK(DR10)),"",(DQ36-DQ35)*DR10)</f>
        <v/>
      </c>
      <c r="DS36" s="83">
        <f>DS10</f>
        <v>4</v>
      </c>
      <c r="DT36" s="83" t="str">
        <f t="shared" ca="1" si="28"/>
        <v/>
      </c>
      <c r="DU36" s="83"/>
      <c r="DV36" s="83"/>
      <c r="DW36" s="83"/>
      <c r="DX36" s="83" t="str">
        <f>IF(OR(ISBLANK(DW36),ISBLANK(DX10)),"",(DW36-DW35)*DX10)</f>
        <v/>
      </c>
      <c r="DY36" s="83">
        <f>DY10</f>
        <v>3</v>
      </c>
      <c r="DZ36" s="83" t="str">
        <f t="shared" ca="1" si="29"/>
        <v/>
      </c>
      <c r="EA36" s="83"/>
      <c r="EB36" s="83"/>
      <c r="EC36" s="83" t="str">
        <f t="shared" ca="1" si="30"/>
        <v/>
      </c>
      <c r="ED36" s="83">
        <f>ED10</f>
        <v>4</v>
      </c>
      <c r="EE36" s="83" t="str">
        <f t="shared" ca="1" si="31"/>
        <v/>
      </c>
      <c r="EF36" s="83"/>
      <c r="EG36" s="83"/>
      <c r="EH36" s="83"/>
      <c r="EI36" s="83" t="str">
        <f>IF(OR(ISBLANK(EH36),ISBLANK(EI10)),"",(EH36-EH35)*EI10)</f>
        <v/>
      </c>
      <c r="EJ36" s="83">
        <f>EJ10</f>
        <v>4</v>
      </c>
      <c r="EK36" s="83" t="str">
        <f t="shared" ca="1" si="32"/>
        <v/>
      </c>
      <c r="EL36" s="83"/>
      <c r="EM36" s="83"/>
      <c r="EN36" s="83"/>
      <c r="EO36" s="83" t="str">
        <f>IF(OR(ISBLANK(EN36),ISBLANK(EO10)),"",(EN36-EN35)*EO10)</f>
        <v/>
      </c>
      <c r="EP36" s="83">
        <f>EP10</f>
        <v>4</v>
      </c>
      <c r="EQ36" s="83" t="str">
        <f t="shared" ca="1" si="33"/>
        <v/>
      </c>
      <c r="ER36" s="83"/>
      <c r="ES36" s="83"/>
      <c r="ET36" s="83"/>
      <c r="EU36" s="83" t="str">
        <f>IF(OR(ISBLANK(ET36),ISBLANK(EU10)),"",(ET36-ET35)*EU10)</f>
        <v/>
      </c>
      <c r="EV36" s="83">
        <f>EV10</f>
        <v>4</v>
      </c>
      <c r="EW36" s="83" t="str">
        <f t="shared" ca="1" si="34"/>
        <v/>
      </c>
      <c r="EX36" s="83"/>
      <c r="EY36" s="83"/>
      <c r="EZ36" s="83"/>
      <c r="FA36" s="83" t="str">
        <f>IF(OR(ISBLANK(EZ36),ISBLANK(FA10)),"",(EZ36-EZ35)*FA10)</f>
        <v/>
      </c>
      <c r="FB36" s="83">
        <f>FB10</f>
        <v>4</v>
      </c>
      <c r="FC36" s="83" t="str">
        <f t="shared" ca="1" si="35"/>
        <v/>
      </c>
      <c r="FD36" s="83"/>
      <c r="FE36" s="83"/>
      <c r="FF36" s="83"/>
      <c r="FG36" s="83" t="str">
        <f>IF(OR(ISBLANK(FF36),ISBLANK(FG10)),"",(FF36-FF35)*FG10)</f>
        <v/>
      </c>
      <c r="FH36" s="83">
        <f>FH10</f>
        <v>4</v>
      </c>
      <c r="FI36" s="83" t="str">
        <f t="shared" ca="1" si="36"/>
        <v/>
      </c>
      <c r="FJ36" s="83"/>
      <c r="FK36" s="83"/>
      <c r="FL36" s="83"/>
      <c r="FM36" s="83" t="str">
        <f>IF(OR(ISBLANK(FL36),ISBLANK(FM10)),"",(FL36-FL35)*FM10)</f>
        <v/>
      </c>
      <c r="FN36" s="83">
        <f>FN10</f>
        <v>4</v>
      </c>
      <c r="FO36" s="83" t="str">
        <f t="shared" ca="1" si="37"/>
        <v/>
      </c>
      <c r="FP36" s="83"/>
      <c r="FQ36" s="83"/>
      <c r="FR36" s="83"/>
      <c r="FS36" s="83" t="str">
        <f>IF(OR(ISBLANK(FR36),ISBLANK(FS10)),"",(FR36-FR35)*FS10)</f>
        <v/>
      </c>
      <c r="FT36" s="83">
        <f>FT10</f>
        <v>4</v>
      </c>
      <c r="FU36" s="83" t="str">
        <f t="shared" ca="1" si="38"/>
        <v/>
      </c>
      <c r="FV36" s="83"/>
      <c r="FW36" s="83"/>
      <c r="FX36" s="83"/>
      <c r="FY36" s="83" t="str">
        <f>IF(OR(ISBLANK(FX36),ISBLANK(FY10)),"",(FX36-FX35)*FY10)</f>
        <v/>
      </c>
      <c r="FZ36" s="83">
        <f>FZ10</f>
        <v>5</v>
      </c>
      <c r="GA36" s="83" t="str">
        <f t="shared" ca="1" si="39"/>
        <v/>
      </c>
      <c r="GB36" s="83"/>
      <c r="GC36" s="83"/>
      <c r="GD36" s="83"/>
      <c r="GE36" s="83" t="str">
        <f>IF(OR(ISBLANK(GD36),ISBLANK(GE10)),"",(GD36-GD35)*GE10)</f>
        <v/>
      </c>
      <c r="GF36" s="83"/>
      <c r="GG36" s="83">
        <f>GG10</f>
        <v>5</v>
      </c>
      <c r="GH36" s="83" t="str">
        <f t="shared" ca="1" si="40"/>
        <v/>
      </c>
      <c r="GI36" s="83"/>
      <c r="GJ36" s="83"/>
      <c r="GK36" s="83"/>
      <c r="GL36" s="83" t="str">
        <f>IF(OR(ISBLANK(GK36),ISBLANK(GL10)),"",(GK36-GK35)*GL10)</f>
        <v/>
      </c>
      <c r="GM36" s="83"/>
      <c r="GN36" s="83">
        <f>GN10</f>
        <v>3</v>
      </c>
      <c r="GO36" s="83" t="str">
        <f t="shared" ca="1" si="41"/>
        <v/>
      </c>
      <c r="GP36" s="83"/>
      <c r="GQ36" s="83"/>
      <c r="GR36" s="83" t="str">
        <f t="shared" ca="1" si="42"/>
        <v/>
      </c>
      <c r="GS36" s="83">
        <f>GS10</f>
        <v>5</v>
      </c>
      <c r="GT36" s="83" t="str">
        <f t="shared" ca="1" si="43"/>
        <v/>
      </c>
      <c r="GU36" s="83"/>
      <c r="GV36" s="83"/>
      <c r="GW36" s="83"/>
      <c r="GX36" s="83" t="str">
        <f>IF(OR(ISBLANK(GW36),ISBLANK(GX10)),"",(GW36-GW35)*GX10)</f>
        <v/>
      </c>
      <c r="GY36" s="83"/>
      <c r="GZ36" s="83">
        <f>GZ10</f>
        <v>5</v>
      </c>
      <c r="HA36" s="83" t="str">
        <f t="shared" ca="1" si="44"/>
        <v/>
      </c>
      <c r="HB36" s="83"/>
      <c r="HC36" s="83"/>
      <c r="HD36" s="83"/>
      <c r="HE36" s="83" t="str">
        <f>IF(OR(ISBLANK(HD36),ISBLANK(HE10)),"",(HD36-HD35)*HE10)</f>
        <v/>
      </c>
      <c r="HF36" s="83"/>
      <c r="HG36" s="83">
        <f>HG10</f>
        <v>3</v>
      </c>
      <c r="HH36" s="83" t="str">
        <f t="shared" ca="1" si="45"/>
        <v/>
      </c>
      <c r="HI36" s="83"/>
      <c r="HJ36" s="83"/>
      <c r="HK36" s="83" t="str">
        <f t="shared" ca="1" si="46"/>
        <v/>
      </c>
      <c r="HL36" s="83">
        <f>HL10</f>
        <v>5</v>
      </c>
      <c r="HM36" s="83" t="str">
        <f t="shared" ca="1" si="47"/>
        <v/>
      </c>
      <c r="HN36" s="83"/>
      <c r="HO36" s="83"/>
      <c r="HP36" s="83"/>
      <c r="HQ36" s="83" t="str">
        <f>IF(OR(ISBLANK(HP36),ISBLANK(HQ10)),"",(HP36-HP35)*HQ10)</f>
        <v/>
      </c>
      <c r="HR36" s="83"/>
      <c r="HS36" s="83">
        <f>HS10</f>
        <v>5</v>
      </c>
      <c r="HT36" s="83" t="str">
        <f t="shared" ca="1" si="48"/>
        <v/>
      </c>
      <c r="HU36" s="83"/>
      <c r="HV36" s="83"/>
      <c r="HW36" s="83"/>
      <c r="HX36" s="83" t="str">
        <f>IF(OR(ISBLANK(HW36),ISBLANK(HX10)),"",(HW36-HW35)*HX10)</f>
        <v/>
      </c>
      <c r="HY36" s="83"/>
      <c r="HZ36" s="83">
        <f>HZ10</f>
        <v>4</v>
      </c>
      <c r="IA36" s="83" t="str">
        <f t="shared" ca="1" si="49"/>
        <v/>
      </c>
      <c r="IB36" s="83"/>
      <c r="IC36" s="83"/>
      <c r="ID36" s="83"/>
      <c r="IE36" s="83" t="str">
        <f>IF(OR(ISBLANK(ID36),ISBLANK(IE10)),"",(ID36-ID35)*IE10)</f>
        <v/>
      </c>
      <c r="IF36" s="83">
        <f>IF10</f>
        <v>4</v>
      </c>
      <c r="IG36" s="83" t="str">
        <f t="shared" ca="1" si="50"/>
        <v/>
      </c>
      <c r="IH36" s="83"/>
      <c r="II36" s="83"/>
      <c r="IJ36" s="83"/>
      <c r="IK36" s="83" t="str">
        <f>IF(OR(ISBLANK(IJ36),ISBLANK(IK10)),"",(IJ36-IJ35)*IK10)</f>
        <v/>
      </c>
      <c r="IL36" s="83">
        <f>IL10</f>
        <v>4</v>
      </c>
      <c r="IM36" s="83" t="str">
        <f t="shared" ca="1" si="51"/>
        <v/>
      </c>
      <c r="IN36" s="83"/>
      <c r="IO36" s="83"/>
      <c r="IP36" s="83"/>
      <c r="IQ36" s="83" t="str">
        <f>IF(OR(ISBLANK(IP36),ISBLANK(IQ10)),"",(IP36-IP35)*IQ10)</f>
        <v/>
      </c>
      <c r="IR36" s="83">
        <f>IR10</f>
        <v>4</v>
      </c>
      <c r="IS36" s="83" t="str">
        <f t="shared" ca="1" si="52"/>
        <v/>
      </c>
      <c r="IT36" s="83"/>
      <c r="IU36" s="83"/>
      <c r="IV36" s="83"/>
      <c r="IW36" s="83" t="str">
        <f>IF(OR(ISBLANK(IV36),ISBLANK(IW10)),"",(IV36-IV35)*IW10)</f>
        <v/>
      </c>
      <c r="IX36" s="83">
        <f>IX10</f>
        <v>4</v>
      </c>
      <c r="IY36" s="83" t="str">
        <f t="shared" ca="1" si="53"/>
        <v/>
      </c>
      <c r="IZ36" s="83"/>
      <c r="JA36" s="83"/>
      <c r="JB36" s="83"/>
      <c r="JC36" s="83" t="str">
        <f>IF(OR(ISBLANK(JB36),ISBLANK(JC10)),"",(JB36-JB35)*JC10)</f>
        <v/>
      </c>
      <c r="JD36" s="83">
        <f>JD10</f>
        <v>4</v>
      </c>
      <c r="JE36" s="83" t="str">
        <f t="shared" ca="1" si="54"/>
        <v/>
      </c>
      <c r="JF36" s="83"/>
      <c r="JG36" s="83"/>
      <c r="JH36" s="83"/>
      <c r="JI36" s="83" t="str">
        <f>IF(OR(ISBLANK(JH36),ISBLANK(JI10)),"",(JH36-JH35)*JI10)</f>
        <v/>
      </c>
      <c r="JJ36" s="83">
        <f>JJ10</f>
        <v>4</v>
      </c>
      <c r="JK36" s="83" t="str">
        <f t="shared" ca="1" si="55"/>
        <v/>
      </c>
      <c r="JL36" s="83"/>
      <c r="JM36" s="83"/>
      <c r="JN36" s="83"/>
      <c r="JO36" s="83" t="str">
        <f>IF(OR(ISBLANK(JN36),ISBLANK(JO10)),"",(JN36-JN35)*JO10)</f>
        <v/>
      </c>
      <c r="JP36" s="83">
        <f>JP10</f>
        <v>4</v>
      </c>
      <c r="JQ36" s="83" t="str">
        <f t="shared" ca="1" si="56"/>
        <v/>
      </c>
      <c r="JR36" s="83"/>
      <c r="JS36" s="83"/>
      <c r="JT36" s="83"/>
      <c r="JU36" s="83" t="str">
        <f>IF(OR(ISBLANK(JT36),ISBLANK(JU10)),"",(JT36-JT35)*JU10)</f>
        <v/>
      </c>
      <c r="JV36" s="83">
        <f>JV10</f>
        <v>4</v>
      </c>
      <c r="JW36" s="83" t="str">
        <f t="shared" ca="1" si="57"/>
        <v/>
      </c>
      <c r="JX36" s="83"/>
      <c r="JY36" s="83"/>
      <c r="JZ36" s="83"/>
      <c r="KA36" s="83" t="str">
        <f>IF(OR(ISBLANK(JZ36),ISBLANK(KA10)),"",(JZ36-JZ35)*KA10)</f>
        <v/>
      </c>
      <c r="KB36" s="83">
        <f>KB10</f>
        <v>4</v>
      </c>
      <c r="KC36" s="83" t="str">
        <f t="shared" ca="1" si="58"/>
        <v/>
      </c>
      <c r="KD36" s="83"/>
      <c r="KE36" s="83"/>
      <c r="KF36" s="83"/>
      <c r="KG36" s="83" t="str">
        <f>IF(OR(ISBLANK(KF36),ISBLANK(KG10)),"",(KF36-KF35)*KG10)</f>
        <v/>
      </c>
      <c r="KH36" s="83">
        <f>KH10</f>
        <v>3</v>
      </c>
      <c r="KI36" s="83" t="str">
        <f t="shared" ca="1" si="59"/>
        <v/>
      </c>
      <c r="KJ36" s="83"/>
      <c r="KK36" s="83"/>
      <c r="KL36" s="83" t="str">
        <f t="shared" ca="1" si="60"/>
        <v/>
      </c>
      <c r="KM36" s="83">
        <f>KM10</f>
        <v>4</v>
      </c>
      <c r="KN36" s="83" t="str">
        <f t="shared" ca="1" si="61"/>
        <v/>
      </c>
      <c r="KO36" s="83"/>
      <c r="KP36" s="83"/>
      <c r="KQ36" s="83"/>
      <c r="KR36" s="83" t="str">
        <f>IF(OR(ISBLANK(KQ36),ISBLANK(KR10)),"",(KQ36-KQ35)*KR10)</f>
        <v/>
      </c>
      <c r="KS36" s="83">
        <f>KS10</f>
        <v>4</v>
      </c>
      <c r="KT36" s="83" t="str">
        <f t="shared" ca="1" si="62"/>
        <v/>
      </c>
      <c r="KU36" s="83"/>
      <c r="KV36" s="83"/>
      <c r="KW36" s="83"/>
      <c r="KX36" s="83" t="str">
        <f>IF(OR(ISBLANK(KW36),ISBLANK(KX10)),"",(KW36-KW35)*KX10)</f>
        <v/>
      </c>
      <c r="KY36" s="83">
        <f>KY10</f>
        <v>4</v>
      </c>
      <c r="KZ36" s="83" t="str">
        <f t="shared" ca="1" si="63"/>
        <v/>
      </c>
      <c r="LA36" s="83"/>
      <c r="LB36" s="83"/>
      <c r="LC36" s="83"/>
      <c r="LD36" s="83" t="str">
        <f>IF(OR(ISBLANK(LC36),ISBLANK(LD10)),"",(LC36-LC35)*LD10)</f>
        <v/>
      </c>
      <c r="LE36" s="83">
        <f>LE10</f>
        <v>4</v>
      </c>
      <c r="LF36" s="83" t="str">
        <f t="shared" ca="1" si="64"/>
        <v/>
      </c>
      <c r="LG36" s="83"/>
      <c r="LH36" s="83"/>
      <c r="LI36" s="83"/>
      <c r="LJ36" s="83" t="str">
        <f>IF(OR(ISBLANK(LI36),ISBLANK(LJ10)),"",(LI36-LI35)*LJ10)</f>
        <v/>
      </c>
      <c r="LK36" s="83">
        <f>LK10</f>
        <v>4</v>
      </c>
      <c r="LL36" s="83" t="str">
        <f t="shared" ca="1" si="65"/>
        <v/>
      </c>
      <c r="LM36" s="83"/>
      <c r="LN36" s="83"/>
      <c r="LO36" s="83"/>
      <c r="LP36" s="83" t="str">
        <f>IF(OR(ISBLANK(LO36),ISBLANK(LP10)),"",(LO36-LO35)*LP10)</f>
        <v/>
      </c>
      <c r="LQ36" s="83">
        <f>LQ10</f>
        <v>4</v>
      </c>
      <c r="LR36" s="83" t="str">
        <f t="shared" ca="1" si="66"/>
        <v/>
      </c>
      <c r="LS36" s="83"/>
      <c r="LT36" s="83"/>
      <c r="LU36" s="83"/>
      <c r="LV36" s="83" t="str">
        <f>IF(OR(ISBLANK(LU36),ISBLANK(LV10)),"",(LU36-LU35)*LV10)</f>
        <v/>
      </c>
      <c r="LW36" s="83">
        <f>LW10</f>
        <v>4</v>
      </c>
      <c r="LX36" s="83" t="str">
        <f t="shared" ca="1" si="67"/>
        <v/>
      </c>
      <c r="LY36" s="83"/>
      <c r="LZ36" s="83"/>
      <c r="MA36" s="83"/>
      <c r="MB36" s="83" t="str">
        <f>IF(OR(ISBLANK(MA36),ISBLANK(MB10)),"",(MA36-MA35)*MB10)</f>
        <v/>
      </c>
      <c r="MC36" s="83">
        <f>MC10</f>
        <v>4</v>
      </c>
      <c r="MD36" s="83" t="str">
        <f t="shared" ca="1" si="68"/>
        <v/>
      </c>
      <c r="ME36" s="83"/>
      <c r="MF36" s="83"/>
      <c r="MG36" s="83"/>
      <c r="MH36" s="83" t="str">
        <f>IF(OR(ISBLANK(MG36),ISBLANK(MH10)),"",(MG36-MG35)*MH10)</f>
        <v/>
      </c>
      <c r="MI36" s="83">
        <f>MI10</f>
        <v>3</v>
      </c>
      <c r="MJ36" s="83" t="str">
        <f t="shared" ca="1" si="69"/>
        <v/>
      </c>
      <c r="MK36" s="83"/>
      <c r="ML36" s="83"/>
      <c r="MM36" s="83" t="str">
        <f t="shared" ca="1" si="70"/>
        <v/>
      </c>
      <c r="MN36" s="83">
        <f>MN10</f>
        <v>4</v>
      </c>
      <c r="MO36" s="83" t="str">
        <f t="shared" ca="1" si="71"/>
        <v/>
      </c>
      <c r="MP36" s="83"/>
      <c r="MQ36" s="83"/>
      <c r="MR36" s="83"/>
      <c r="MS36" s="83" t="str">
        <f>IF(OR(ISBLANK(MR36),ISBLANK(MS10)),"",(MR36-MR35)*MS10)</f>
        <v/>
      </c>
      <c r="MT36" s="83">
        <f>MT10</f>
        <v>4</v>
      </c>
      <c r="MU36" s="83" t="str">
        <f t="shared" ca="1" si="72"/>
        <v/>
      </c>
      <c r="MV36" s="83"/>
      <c r="MW36" s="83"/>
      <c r="MX36" s="83"/>
      <c r="MY36" s="83" t="str">
        <f>IF(OR(ISBLANK(MX36),ISBLANK(MY10)),"",(MX36-MX35)*MY10)</f>
        <v/>
      </c>
      <c r="MZ36" s="83">
        <f>MZ10</f>
        <v>3</v>
      </c>
      <c r="NA36" s="83" t="str">
        <f t="shared" ca="1" si="73"/>
        <v/>
      </c>
      <c r="NB36" s="83"/>
      <c r="NC36" s="83"/>
      <c r="ND36" s="83" t="str">
        <f t="shared" ca="1" si="74"/>
        <v/>
      </c>
      <c r="NE36" s="83">
        <f>NE10</f>
        <v>4</v>
      </c>
      <c r="NF36" s="83" t="str">
        <f t="shared" ca="1" si="75"/>
        <v/>
      </c>
      <c r="NG36" s="83"/>
      <c r="NH36" s="83"/>
      <c r="NI36" s="83"/>
      <c r="NJ36" s="83" t="str">
        <f>IF(OR(ISBLANK(NI36),ISBLANK(NJ10)),"",(NI36-NI35)*NJ10)</f>
        <v/>
      </c>
      <c r="NK36" s="83">
        <f>NK10</f>
        <v>4</v>
      </c>
      <c r="NL36" s="83" t="str">
        <f t="shared" ca="1" si="76"/>
        <v/>
      </c>
      <c r="NM36" s="83"/>
      <c r="NN36" s="83"/>
      <c r="NO36" s="83"/>
      <c r="NP36" s="83" t="str">
        <f>IF(OR(ISBLANK(NO36),ISBLANK(NP10)),"",(NO36-NO35)*NP10)</f>
        <v/>
      </c>
      <c r="NQ36" s="83">
        <f>NQ10</f>
        <v>3</v>
      </c>
      <c r="NR36" s="83" t="str">
        <f t="shared" ca="1" si="77"/>
        <v/>
      </c>
      <c r="NS36" s="83"/>
      <c r="NT36" s="83"/>
      <c r="NU36" s="83"/>
      <c r="NV36" s="83"/>
      <c r="NW36" s="83" t="str">
        <f>IF(OR(ISBLANK(NV36),ISBLANK(NW10)),"",(NV36-NV35)*NW10)</f>
        <v/>
      </c>
      <c r="NX36" s="83">
        <f>NX10</f>
        <v>3</v>
      </c>
      <c r="NY36" s="83" t="str">
        <f t="shared" ca="1" si="78"/>
        <v/>
      </c>
      <c r="NZ36" s="83"/>
      <c r="OA36" s="83"/>
      <c r="OB36" s="83"/>
      <c r="OC36" s="83"/>
      <c r="OD36" s="83" t="str">
        <f>IF(OR(ISBLANK(OC36),ISBLANK(OD10)),"",(OC36-OC35)*OD10)</f>
        <v/>
      </c>
      <c r="OE36" s="83">
        <f>OE10</f>
        <v>3</v>
      </c>
      <c r="OF36" s="83" t="str">
        <f t="shared" ca="1" si="79"/>
        <v/>
      </c>
      <c r="OG36" s="83"/>
      <c r="OH36" s="83"/>
      <c r="OI36" s="83" t="str">
        <f t="shared" ca="1" si="80"/>
        <v/>
      </c>
      <c r="OJ36" s="83">
        <f>OJ10</f>
        <v>5</v>
      </c>
      <c r="OK36" s="83" t="str">
        <f t="shared" ca="1" si="81"/>
        <v/>
      </c>
      <c r="OL36" s="83"/>
      <c r="OM36" s="83"/>
      <c r="ON36" s="83"/>
      <c r="OO36" s="83" t="str">
        <f>IF(OR(ISBLANK(ON36),ISBLANK(OO10)),"",(ON36-ON35)*OO10)</f>
        <v/>
      </c>
      <c r="OP36" s="83"/>
      <c r="OQ36" s="83">
        <f>OQ10</f>
        <v>5</v>
      </c>
      <c r="OR36" s="83" t="str">
        <f t="shared" ca="1" si="82"/>
        <v/>
      </c>
      <c r="OS36" s="83"/>
      <c r="OT36" s="83"/>
      <c r="OU36" s="83"/>
      <c r="OV36" s="83" t="str">
        <f>IF(OR(ISBLANK(OU36),ISBLANK(OV10)),"",(OU36-OU35)*OV10)</f>
        <v/>
      </c>
      <c r="OW36" s="83"/>
      <c r="OX36" s="83">
        <f>OX10</f>
        <v>3</v>
      </c>
      <c r="OY36" s="83" t="str">
        <f t="shared" ca="1" si="83"/>
        <v/>
      </c>
      <c r="OZ36" s="83"/>
      <c r="PA36" s="83"/>
      <c r="PB36" s="83" t="str">
        <f t="shared" ca="1" si="84"/>
        <v/>
      </c>
      <c r="PC36" s="83">
        <f>PC10</f>
        <v>4</v>
      </c>
      <c r="PD36" s="83" t="str">
        <f t="shared" ca="1" si="85"/>
        <v/>
      </c>
      <c r="PE36" s="83"/>
      <c r="PF36" s="83"/>
      <c r="PG36" s="83"/>
      <c r="PH36" s="83" t="str">
        <f>IF(OR(ISBLANK(PG36),ISBLANK(PH10)),"",(PG36-PG35)*PH10)</f>
        <v/>
      </c>
      <c r="PI36" s="83">
        <f>PI10</f>
        <v>4</v>
      </c>
      <c r="PJ36" s="83" t="str">
        <f t="shared" ca="1" si="86"/>
        <v/>
      </c>
      <c r="PK36" s="83"/>
      <c r="PL36" s="83"/>
      <c r="PM36" s="83"/>
      <c r="PN36" s="83" t="str">
        <f>IF(OR(ISBLANK(PM36),ISBLANK(PN10)),"",(PM36-PM35)*PN10)</f>
        <v/>
      </c>
      <c r="PO36" s="83">
        <f>PO10</f>
        <v>3</v>
      </c>
      <c r="PP36" s="83" t="str">
        <f t="shared" ca="1" si="87"/>
        <v/>
      </c>
      <c r="PQ36" s="83"/>
      <c r="PR36" s="83"/>
      <c r="PS36" s="83" t="str">
        <f t="shared" ca="1" si="88"/>
        <v/>
      </c>
      <c r="PT36" s="83">
        <f>PT10</f>
        <v>4</v>
      </c>
      <c r="PU36" s="83" t="str">
        <f t="shared" ca="1" si="89"/>
        <v/>
      </c>
      <c r="PV36" s="83"/>
      <c r="PW36" s="83"/>
      <c r="PX36" s="83"/>
      <c r="PY36" s="83" t="str">
        <f>IF(OR(ISBLANK(PX36),ISBLANK(PY10)),"",(PX36-PX35)*PY10)</f>
        <v/>
      </c>
      <c r="PZ36" s="83">
        <f>PZ10</f>
        <v>4</v>
      </c>
      <c r="QA36" s="83" t="str">
        <f t="shared" ca="1" si="90"/>
        <v/>
      </c>
      <c r="QB36" s="83"/>
      <c r="QC36" s="83"/>
      <c r="QD36" s="83"/>
      <c r="QE36" s="83" t="str">
        <f>IF(OR(ISBLANK(QD36),ISBLANK(QE10)),"",(QD36-QD35)*QE10)</f>
        <v/>
      </c>
    </row>
    <row r="37" spans="2:447" x14ac:dyDescent="0.25">
      <c r="B37" s="104">
        <v>24</v>
      </c>
      <c r="C37" s="83">
        <f>C10</f>
        <v>3</v>
      </c>
      <c r="D37" s="83" t="str">
        <f t="shared" ca="1" si="0"/>
        <v/>
      </c>
      <c r="E37" s="83"/>
      <c r="F37" s="83"/>
      <c r="G37" s="83" t="str">
        <f t="shared" ca="1" si="92"/>
        <v/>
      </c>
      <c r="H37" s="83" t="str">
        <f t="shared" ca="1" si="2"/>
        <v/>
      </c>
      <c r="I37" s="83">
        <f>I10</f>
        <v>1</v>
      </c>
      <c r="J37" s="83" t="str">
        <f t="shared" ca="1" si="3"/>
        <v/>
      </c>
      <c r="K37" s="83" t="str">
        <f t="shared" si="4"/>
        <v/>
      </c>
      <c r="L37" s="83"/>
      <c r="M37" s="83"/>
      <c r="N37" s="83">
        <f>N10</f>
        <v>5</v>
      </c>
      <c r="O37" s="83" t="str">
        <f t="shared" ca="1" si="5"/>
        <v/>
      </c>
      <c r="P37" s="83"/>
      <c r="Q37" s="83"/>
      <c r="R37" s="83"/>
      <c r="S37" s="83" t="str">
        <f>IF(OR(ISBLANK(R37),ISBLANK(S10)),"",(R37-R36)*S10)</f>
        <v/>
      </c>
      <c r="T37" s="83"/>
      <c r="U37" s="83">
        <f>U10</f>
        <v>5</v>
      </c>
      <c r="V37" s="83" t="str">
        <f t="shared" ca="1" si="6"/>
        <v/>
      </c>
      <c r="W37" s="83"/>
      <c r="X37" s="83"/>
      <c r="Y37" s="83"/>
      <c r="Z37" s="83" t="str">
        <f>IF(OR(ISBLANK(Y37),ISBLANK(Z10)),"",(Y37-Y36)*Z10)</f>
        <v/>
      </c>
      <c r="AA37" s="83"/>
      <c r="AB37" s="83">
        <f>AB10</f>
        <v>3</v>
      </c>
      <c r="AC37" s="83" t="str">
        <f t="shared" ca="1" si="7"/>
        <v/>
      </c>
      <c r="AD37" s="83"/>
      <c r="AE37" s="83"/>
      <c r="AF37" s="83" t="str">
        <f t="shared" ca="1" si="8"/>
        <v/>
      </c>
      <c r="AG37" s="83">
        <f>AG10</f>
        <v>5</v>
      </c>
      <c r="AH37" s="83" t="str">
        <f t="shared" ca="1" si="9"/>
        <v/>
      </c>
      <c r="AI37" s="83"/>
      <c r="AJ37" s="83"/>
      <c r="AK37" s="83"/>
      <c r="AL37" s="83"/>
      <c r="AM37" s="83" t="str">
        <f>IF(OR(ISBLANK(AL37),ISBLANK(AM10)),"",(AL37-AL36)*AM10)</f>
        <v/>
      </c>
      <c r="AN37" s="83">
        <f>AN10</f>
        <v>5</v>
      </c>
      <c r="AO37" s="83" t="str">
        <f t="shared" ca="1" si="10"/>
        <v/>
      </c>
      <c r="AP37" s="83"/>
      <c r="AQ37" s="83"/>
      <c r="AR37" s="83"/>
      <c r="AS37" s="83"/>
      <c r="AT37" s="83" t="str">
        <f>IF(OR(ISBLANK(AS37),ISBLANK(AT10)),"",(AS37-AS36)*AT10)</f>
        <v/>
      </c>
      <c r="AU37" s="83">
        <f>AU10</f>
        <v>3</v>
      </c>
      <c r="AV37" s="83" t="str">
        <f t="shared" ca="1" si="11"/>
        <v/>
      </c>
      <c r="AW37" s="83"/>
      <c r="AX37" s="83"/>
      <c r="AY37" s="83" t="str">
        <f t="shared" ca="1" si="12"/>
        <v/>
      </c>
      <c r="AZ37" s="83">
        <f>AZ10</f>
        <v>5</v>
      </c>
      <c r="BA37" s="83" t="str">
        <f t="shared" ca="1" si="13"/>
        <v/>
      </c>
      <c r="BB37" s="83"/>
      <c r="BC37" s="83"/>
      <c r="BD37" s="83"/>
      <c r="BE37" s="83"/>
      <c r="BF37" s="83" t="str">
        <f>IF(OR(ISBLANK(BE37),ISBLANK(BF10)),"",(BE37-BE36)*BF10)</f>
        <v/>
      </c>
      <c r="BG37" s="83">
        <f>BG10</f>
        <v>5</v>
      </c>
      <c r="BH37" s="83" t="str">
        <f t="shared" ca="1" si="14"/>
        <v/>
      </c>
      <c r="BI37" s="83"/>
      <c r="BJ37" s="83"/>
      <c r="BK37" s="83"/>
      <c r="BL37" s="83"/>
      <c r="BM37" s="83" t="str">
        <f>IF(OR(ISBLANK(BL37),ISBLANK(BM10)),"",(BL37-BL36)*BM10)</f>
        <v/>
      </c>
      <c r="BN37" s="83">
        <f>BN10</f>
        <v>3</v>
      </c>
      <c r="BO37" s="83" t="str">
        <f t="shared" ca="1" si="15"/>
        <v/>
      </c>
      <c r="BP37" s="83"/>
      <c r="BQ37" s="83"/>
      <c r="BR37" s="83" t="str">
        <f t="shared" ca="1" si="16"/>
        <v/>
      </c>
      <c r="BS37" s="83">
        <f>BS10</f>
        <v>4</v>
      </c>
      <c r="BT37" s="83" t="str">
        <f t="shared" ca="1" si="17"/>
        <v/>
      </c>
      <c r="BU37" s="83"/>
      <c r="BV37" s="83"/>
      <c r="BW37" s="83"/>
      <c r="BX37" s="83" t="str">
        <f>IF(OR(ISBLANK(BW37),ISBLANK(BX10)),"",(BW37-BW36)*BX10)</f>
        <v/>
      </c>
      <c r="BY37" s="83">
        <f>BY10</f>
        <v>4</v>
      </c>
      <c r="BZ37" s="83" t="str">
        <f t="shared" ca="1" si="18"/>
        <v/>
      </c>
      <c r="CA37" s="83"/>
      <c r="CB37" s="83"/>
      <c r="CC37" s="83"/>
      <c r="CD37" s="83" t="str">
        <f>IF(OR(ISBLANK(CC37),ISBLANK(CD10)),"",(CC37-CC36)*CD10)</f>
        <v/>
      </c>
      <c r="CE37" s="83">
        <f>CE10</f>
        <v>3</v>
      </c>
      <c r="CF37" s="83" t="str">
        <f t="shared" ca="1" si="19"/>
        <v/>
      </c>
      <c r="CG37" s="83"/>
      <c r="CH37" s="83"/>
      <c r="CI37" s="83" t="str">
        <f t="shared" ca="1" si="20"/>
        <v/>
      </c>
      <c r="CJ37" s="83">
        <f>CJ10</f>
        <v>4</v>
      </c>
      <c r="CK37" s="83" t="str">
        <f t="shared" ca="1" si="21"/>
        <v/>
      </c>
      <c r="CL37" s="83"/>
      <c r="CM37" s="83"/>
      <c r="CN37" s="83"/>
      <c r="CO37" s="83" t="str">
        <f>IF(OR(ISBLANK(CN37),ISBLANK(CO10)),"",(CN37-CN36)*CO10)</f>
        <v/>
      </c>
      <c r="CP37" s="83">
        <f>CP10</f>
        <v>4</v>
      </c>
      <c r="CQ37" s="83" t="str">
        <f t="shared" ca="1" si="22"/>
        <v/>
      </c>
      <c r="CR37" s="83"/>
      <c r="CS37" s="83"/>
      <c r="CT37" s="83"/>
      <c r="CU37" s="83" t="str">
        <f>IF(OR(ISBLANK(CT37),ISBLANK(CU10)),"",(CT37-CT36)*CU10)</f>
        <v/>
      </c>
      <c r="CV37" s="83">
        <f>CV10</f>
        <v>4</v>
      </c>
      <c r="CW37" s="83" t="str">
        <f t="shared" ca="1" si="23"/>
        <v/>
      </c>
      <c r="CX37" s="83"/>
      <c r="CY37" s="83"/>
      <c r="CZ37" s="83"/>
      <c r="DA37" s="83" t="str">
        <f>IF(OR(ISBLANK(CZ37),ISBLANK(DA10)),"",(CZ37-CZ36)*DA10)</f>
        <v/>
      </c>
      <c r="DB37" s="83">
        <f>DB10</f>
        <v>4</v>
      </c>
      <c r="DC37" s="83" t="str">
        <f t="shared" ca="1" si="24"/>
        <v/>
      </c>
      <c r="DD37" s="83"/>
      <c r="DE37" s="83"/>
      <c r="DF37" s="83"/>
      <c r="DG37" s="83" t="str">
        <f>IF(OR(ISBLANK(DF37),ISBLANK(DG10)),"",(DF37-DF36)*DG10)</f>
        <v/>
      </c>
      <c r="DH37" s="83">
        <f>DH10</f>
        <v>3</v>
      </c>
      <c r="DI37" s="83" t="str">
        <f t="shared" ca="1" si="25"/>
        <v/>
      </c>
      <c r="DJ37" s="83"/>
      <c r="DK37" s="83"/>
      <c r="DL37" s="83" t="str">
        <f t="shared" ca="1" si="26"/>
        <v/>
      </c>
      <c r="DM37" s="83">
        <f>DM10</f>
        <v>4</v>
      </c>
      <c r="DN37" s="83" t="str">
        <f t="shared" ca="1" si="27"/>
        <v/>
      </c>
      <c r="DO37" s="83"/>
      <c r="DP37" s="83"/>
      <c r="DQ37" s="83"/>
      <c r="DR37" s="83" t="str">
        <f>IF(OR(ISBLANK(DQ37),ISBLANK(DR10)),"",(DQ37-DQ36)*DR10)</f>
        <v/>
      </c>
      <c r="DS37" s="83">
        <f>DS10</f>
        <v>4</v>
      </c>
      <c r="DT37" s="83" t="str">
        <f t="shared" ca="1" si="28"/>
        <v/>
      </c>
      <c r="DU37" s="83"/>
      <c r="DV37" s="83"/>
      <c r="DW37" s="83"/>
      <c r="DX37" s="83" t="str">
        <f>IF(OR(ISBLANK(DW37),ISBLANK(DX10)),"",(DW37-DW36)*DX10)</f>
        <v/>
      </c>
      <c r="DY37" s="83">
        <f>DY10</f>
        <v>3</v>
      </c>
      <c r="DZ37" s="83" t="str">
        <f t="shared" ca="1" si="29"/>
        <v/>
      </c>
      <c r="EA37" s="83"/>
      <c r="EB37" s="83"/>
      <c r="EC37" s="83" t="str">
        <f t="shared" ca="1" si="30"/>
        <v/>
      </c>
      <c r="ED37" s="83">
        <f>ED10</f>
        <v>4</v>
      </c>
      <c r="EE37" s="83" t="str">
        <f t="shared" ca="1" si="31"/>
        <v/>
      </c>
      <c r="EF37" s="83"/>
      <c r="EG37" s="83"/>
      <c r="EH37" s="83"/>
      <c r="EI37" s="83" t="str">
        <f>IF(OR(ISBLANK(EH37),ISBLANK(EI10)),"",(EH37-EH36)*EI10)</f>
        <v/>
      </c>
      <c r="EJ37" s="83">
        <f>EJ10</f>
        <v>4</v>
      </c>
      <c r="EK37" s="83" t="str">
        <f t="shared" ca="1" si="32"/>
        <v/>
      </c>
      <c r="EL37" s="83"/>
      <c r="EM37" s="83"/>
      <c r="EN37" s="83"/>
      <c r="EO37" s="83" t="str">
        <f>IF(OR(ISBLANK(EN37),ISBLANK(EO10)),"",(EN37-EN36)*EO10)</f>
        <v/>
      </c>
      <c r="EP37" s="83">
        <f>EP10</f>
        <v>4</v>
      </c>
      <c r="EQ37" s="83" t="str">
        <f t="shared" ca="1" si="33"/>
        <v/>
      </c>
      <c r="ER37" s="83"/>
      <c r="ES37" s="83"/>
      <c r="ET37" s="83"/>
      <c r="EU37" s="83" t="str">
        <f>IF(OR(ISBLANK(ET37),ISBLANK(EU10)),"",(ET37-ET36)*EU10)</f>
        <v/>
      </c>
      <c r="EV37" s="83">
        <f>EV10</f>
        <v>4</v>
      </c>
      <c r="EW37" s="83" t="str">
        <f t="shared" ca="1" si="34"/>
        <v/>
      </c>
      <c r="EX37" s="83"/>
      <c r="EY37" s="83"/>
      <c r="EZ37" s="83"/>
      <c r="FA37" s="83" t="str">
        <f>IF(OR(ISBLANK(EZ37),ISBLANK(FA10)),"",(EZ37-EZ36)*FA10)</f>
        <v/>
      </c>
      <c r="FB37" s="83">
        <f>FB10</f>
        <v>4</v>
      </c>
      <c r="FC37" s="83" t="str">
        <f t="shared" ca="1" si="35"/>
        <v/>
      </c>
      <c r="FD37" s="83"/>
      <c r="FE37" s="83"/>
      <c r="FF37" s="83"/>
      <c r="FG37" s="83" t="str">
        <f>IF(OR(ISBLANK(FF37),ISBLANK(FG10)),"",(FF37-FF36)*FG10)</f>
        <v/>
      </c>
      <c r="FH37" s="83">
        <f>FH10</f>
        <v>4</v>
      </c>
      <c r="FI37" s="83" t="str">
        <f t="shared" ca="1" si="36"/>
        <v/>
      </c>
      <c r="FJ37" s="83"/>
      <c r="FK37" s="83"/>
      <c r="FL37" s="83"/>
      <c r="FM37" s="83" t="str">
        <f>IF(OR(ISBLANK(FL37),ISBLANK(FM10)),"",(FL37-FL36)*FM10)</f>
        <v/>
      </c>
      <c r="FN37" s="83">
        <f>FN10</f>
        <v>4</v>
      </c>
      <c r="FO37" s="83" t="str">
        <f t="shared" ca="1" si="37"/>
        <v/>
      </c>
      <c r="FP37" s="83"/>
      <c r="FQ37" s="83"/>
      <c r="FR37" s="83"/>
      <c r="FS37" s="83" t="str">
        <f>IF(OR(ISBLANK(FR37),ISBLANK(FS10)),"",(FR37-FR36)*FS10)</f>
        <v/>
      </c>
      <c r="FT37" s="83">
        <f>FT10</f>
        <v>4</v>
      </c>
      <c r="FU37" s="83" t="str">
        <f t="shared" ca="1" si="38"/>
        <v/>
      </c>
      <c r="FV37" s="83"/>
      <c r="FW37" s="83"/>
      <c r="FX37" s="83"/>
      <c r="FY37" s="83" t="str">
        <f>IF(OR(ISBLANK(FX37),ISBLANK(FY10)),"",(FX37-FX36)*FY10)</f>
        <v/>
      </c>
      <c r="FZ37" s="83">
        <f>FZ10</f>
        <v>5</v>
      </c>
      <c r="GA37" s="83" t="str">
        <f t="shared" ca="1" si="39"/>
        <v/>
      </c>
      <c r="GB37" s="83"/>
      <c r="GC37" s="83"/>
      <c r="GD37" s="83"/>
      <c r="GE37" s="83" t="str">
        <f>IF(OR(ISBLANK(GD37),ISBLANK(GE10)),"",(GD37-GD36)*GE10)</f>
        <v/>
      </c>
      <c r="GF37" s="83"/>
      <c r="GG37" s="83">
        <f>GG10</f>
        <v>5</v>
      </c>
      <c r="GH37" s="83" t="str">
        <f t="shared" ca="1" si="40"/>
        <v/>
      </c>
      <c r="GI37" s="83"/>
      <c r="GJ37" s="83"/>
      <c r="GK37" s="83"/>
      <c r="GL37" s="83" t="str">
        <f>IF(OR(ISBLANK(GK37),ISBLANK(GL10)),"",(GK37-GK36)*GL10)</f>
        <v/>
      </c>
      <c r="GM37" s="83"/>
      <c r="GN37" s="83">
        <f>GN10</f>
        <v>3</v>
      </c>
      <c r="GO37" s="83" t="str">
        <f t="shared" ca="1" si="41"/>
        <v/>
      </c>
      <c r="GP37" s="83"/>
      <c r="GQ37" s="83"/>
      <c r="GR37" s="83" t="str">
        <f t="shared" ca="1" si="42"/>
        <v/>
      </c>
      <c r="GS37" s="83">
        <f>GS10</f>
        <v>5</v>
      </c>
      <c r="GT37" s="83" t="str">
        <f t="shared" ca="1" si="43"/>
        <v/>
      </c>
      <c r="GU37" s="83"/>
      <c r="GV37" s="83"/>
      <c r="GW37" s="83"/>
      <c r="GX37" s="83" t="str">
        <f>IF(OR(ISBLANK(GW37),ISBLANK(GX10)),"",(GW37-GW36)*GX10)</f>
        <v/>
      </c>
      <c r="GY37" s="83"/>
      <c r="GZ37" s="83">
        <f>GZ10</f>
        <v>5</v>
      </c>
      <c r="HA37" s="83" t="str">
        <f t="shared" ca="1" si="44"/>
        <v/>
      </c>
      <c r="HB37" s="83"/>
      <c r="HC37" s="83"/>
      <c r="HD37" s="83"/>
      <c r="HE37" s="83" t="str">
        <f>IF(OR(ISBLANK(HD37),ISBLANK(HE10)),"",(HD37-HD36)*HE10)</f>
        <v/>
      </c>
      <c r="HF37" s="83"/>
      <c r="HG37" s="83">
        <f>HG10</f>
        <v>3</v>
      </c>
      <c r="HH37" s="83" t="str">
        <f t="shared" ca="1" si="45"/>
        <v/>
      </c>
      <c r="HI37" s="83"/>
      <c r="HJ37" s="83"/>
      <c r="HK37" s="83" t="str">
        <f t="shared" ca="1" si="46"/>
        <v/>
      </c>
      <c r="HL37" s="83">
        <f>HL10</f>
        <v>5</v>
      </c>
      <c r="HM37" s="83" t="str">
        <f t="shared" ca="1" si="47"/>
        <v/>
      </c>
      <c r="HN37" s="83"/>
      <c r="HO37" s="83"/>
      <c r="HP37" s="83"/>
      <c r="HQ37" s="83" t="str">
        <f>IF(OR(ISBLANK(HP37),ISBLANK(HQ10)),"",(HP37-HP36)*HQ10)</f>
        <v/>
      </c>
      <c r="HR37" s="83"/>
      <c r="HS37" s="83">
        <f>HS10</f>
        <v>5</v>
      </c>
      <c r="HT37" s="83" t="str">
        <f t="shared" ca="1" si="48"/>
        <v/>
      </c>
      <c r="HU37" s="83"/>
      <c r="HV37" s="83"/>
      <c r="HW37" s="83"/>
      <c r="HX37" s="83" t="str">
        <f>IF(OR(ISBLANK(HW37),ISBLANK(HX10)),"",(HW37-HW36)*HX10)</f>
        <v/>
      </c>
      <c r="HY37" s="83"/>
      <c r="HZ37" s="83">
        <f>HZ10</f>
        <v>4</v>
      </c>
      <c r="IA37" s="83" t="str">
        <f t="shared" ca="1" si="49"/>
        <v/>
      </c>
      <c r="IB37" s="83"/>
      <c r="IC37" s="83"/>
      <c r="ID37" s="83"/>
      <c r="IE37" s="83" t="str">
        <f>IF(OR(ISBLANK(ID37),ISBLANK(IE10)),"",(ID37-ID36)*IE10)</f>
        <v/>
      </c>
      <c r="IF37" s="83">
        <f>IF10</f>
        <v>4</v>
      </c>
      <c r="IG37" s="83" t="str">
        <f t="shared" ca="1" si="50"/>
        <v/>
      </c>
      <c r="IH37" s="83"/>
      <c r="II37" s="83"/>
      <c r="IJ37" s="83"/>
      <c r="IK37" s="83" t="str">
        <f>IF(OR(ISBLANK(IJ37),ISBLANK(IK10)),"",(IJ37-IJ36)*IK10)</f>
        <v/>
      </c>
      <c r="IL37" s="83">
        <f>IL10</f>
        <v>4</v>
      </c>
      <c r="IM37" s="83" t="str">
        <f t="shared" ca="1" si="51"/>
        <v/>
      </c>
      <c r="IN37" s="83"/>
      <c r="IO37" s="83"/>
      <c r="IP37" s="83"/>
      <c r="IQ37" s="83" t="str">
        <f>IF(OR(ISBLANK(IP37),ISBLANK(IQ10)),"",(IP37-IP36)*IQ10)</f>
        <v/>
      </c>
      <c r="IR37" s="83">
        <f>IR10</f>
        <v>4</v>
      </c>
      <c r="IS37" s="83" t="str">
        <f t="shared" ca="1" si="52"/>
        <v/>
      </c>
      <c r="IT37" s="83"/>
      <c r="IU37" s="83"/>
      <c r="IV37" s="83"/>
      <c r="IW37" s="83" t="str">
        <f>IF(OR(ISBLANK(IV37),ISBLANK(IW10)),"",(IV37-IV36)*IW10)</f>
        <v/>
      </c>
      <c r="IX37" s="83">
        <f>IX10</f>
        <v>4</v>
      </c>
      <c r="IY37" s="83" t="str">
        <f t="shared" ca="1" si="53"/>
        <v/>
      </c>
      <c r="IZ37" s="83"/>
      <c r="JA37" s="83"/>
      <c r="JB37" s="83"/>
      <c r="JC37" s="83" t="str">
        <f>IF(OR(ISBLANK(JB37),ISBLANK(JC10)),"",(JB37-JB36)*JC10)</f>
        <v/>
      </c>
      <c r="JD37" s="83">
        <f>JD10</f>
        <v>4</v>
      </c>
      <c r="JE37" s="83" t="str">
        <f t="shared" ca="1" si="54"/>
        <v/>
      </c>
      <c r="JF37" s="83"/>
      <c r="JG37" s="83"/>
      <c r="JH37" s="83"/>
      <c r="JI37" s="83" t="str">
        <f>IF(OR(ISBLANK(JH37),ISBLANK(JI10)),"",(JH37-JH36)*JI10)</f>
        <v/>
      </c>
      <c r="JJ37" s="83">
        <f>JJ10</f>
        <v>4</v>
      </c>
      <c r="JK37" s="83" t="str">
        <f t="shared" ca="1" si="55"/>
        <v/>
      </c>
      <c r="JL37" s="83"/>
      <c r="JM37" s="83"/>
      <c r="JN37" s="83"/>
      <c r="JO37" s="83" t="str">
        <f>IF(OR(ISBLANK(JN37),ISBLANK(JO10)),"",(JN37-JN36)*JO10)</f>
        <v/>
      </c>
      <c r="JP37" s="83">
        <f>JP10</f>
        <v>4</v>
      </c>
      <c r="JQ37" s="83" t="str">
        <f t="shared" ca="1" si="56"/>
        <v/>
      </c>
      <c r="JR37" s="83"/>
      <c r="JS37" s="83"/>
      <c r="JT37" s="83"/>
      <c r="JU37" s="83" t="str">
        <f>IF(OR(ISBLANK(JT37),ISBLANK(JU10)),"",(JT37-JT36)*JU10)</f>
        <v/>
      </c>
      <c r="JV37" s="83">
        <f>JV10</f>
        <v>4</v>
      </c>
      <c r="JW37" s="83" t="str">
        <f t="shared" ca="1" si="57"/>
        <v/>
      </c>
      <c r="JX37" s="83"/>
      <c r="JY37" s="83"/>
      <c r="JZ37" s="83"/>
      <c r="KA37" s="83" t="str">
        <f>IF(OR(ISBLANK(JZ37),ISBLANK(KA10)),"",(JZ37-JZ36)*KA10)</f>
        <v/>
      </c>
      <c r="KB37" s="83">
        <f>KB10</f>
        <v>4</v>
      </c>
      <c r="KC37" s="83" t="str">
        <f t="shared" ca="1" si="58"/>
        <v/>
      </c>
      <c r="KD37" s="83"/>
      <c r="KE37" s="83"/>
      <c r="KF37" s="83"/>
      <c r="KG37" s="83" t="str">
        <f>IF(OR(ISBLANK(KF37),ISBLANK(KG10)),"",(KF37-KF36)*KG10)</f>
        <v/>
      </c>
      <c r="KH37" s="83">
        <f>KH10</f>
        <v>3</v>
      </c>
      <c r="KI37" s="83" t="str">
        <f t="shared" ca="1" si="59"/>
        <v/>
      </c>
      <c r="KJ37" s="83"/>
      <c r="KK37" s="83"/>
      <c r="KL37" s="83" t="str">
        <f t="shared" ca="1" si="60"/>
        <v/>
      </c>
      <c r="KM37" s="83">
        <f>KM10</f>
        <v>4</v>
      </c>
      <c r="KN37" s="83" t="str">
        <f t="shared" ca="1" si="61"/>
        <v/>
      </c>
      <c r="KO37" s="83"/>
      <c r="KP37" s="83"/>
      <c r="KQ37" s="83"/>
      <c r="KR37" s="83" t="str">
        <f>IF(OR(ISBLANK(KQ37),ISBLANK(KR10)),"",(KQ37-KQ36)*KR10)</f>
        <v/>
      </c>
      <c r="KS37" s="83">
        <f>KS10</f>
        <v>4</v>
      </c>
      <c r="KT37" s="83" t="str">
        <f t="shared" ca="1" si="62"/>
        <v/>
      </c>
      <c r="KU37" s="83"/>
      <c r="KV37" s="83"/>
      <c r="KW37" s="83"/>
      <c r="KX37" s="83" t="str">
        <f>IF(OR(ISBLANK(KW37),ISBLANK(KX10)),"",(KW37-KW36)*KX10)</f>
        <v/>
      </c>
      <c r="KY37" s="83">
        <f>KY10</f>
        <v>4</v>
      </c>
      <c r="KZ37" s="83" t="str">
        <f t="shared" ca="1" si="63"/>
        <v/>
      </c>
      <c r="LA37" s="83"/>
      <c r="LB37" s="83"/>
      <c r="LC37" s="83"/>
      <c r="LD37" s="83" t="str">
        <f>IF(OR(ISBLANK(LC37),ISBLANK(LD10)),"",(LC37-LC36)*LD10)</f>
        <v/>
      </c>
      <c r="LE37" s="83">
        <f>LE10</f>
        <v>4</v>
      </c>
      <c r="LF37" s="83" t="str">
        <f t="shared" ca="1" si="64"/>
        <v/>
      </c>
      <c r="LG37" s="83"/>
      <c r="LH37" s="83"/>
      <c r="LI37" s="83"/>
      <c r="LJ37" s="83" t="str">
        <f>IF(OR(ISBLANK(LI37),ISBLANK(LJ10)),"",(LI37-LI36)*LJ10)</f>
        <v/>
      </c>
      <c r="LK37" s="83">
        <f>LK10</f>
        <v>4</v>
      </c>
      <c r="LL37" s="83" t="str">
        <f t="shared" ca="1" si="65"/>
        <v/>
      </c>
      <c r="LM37" s="83"/>
      <c r="LN37" s="83"/>
      <c r="LO37" s="83"/>
      <c r="LP37" s="83" t="str">
        <f>IF(OR(ISBLANK(LO37),ISBLANK(LP10)),"",(LO37-LO36)*LP10)</f>
        <v/>
      </c>
      <c r="LQ37" s="83">
        <f>LQ10</f>
        <v>4</v>
      </c>
      <c r="LR37" s="83" t="str">
        <f t="shared" ca="1" si="66"/>
        <v/>
      </c>
      <c r="LS37" s="83"/>
      <c r="LT37" s="83"/>
      <c r="LU37" s="83"/>
      <c r="LV37" s="83" t="str">
        <f>IF(OR(ISBLANK(LU37),ISBLANK(LV10)),"",(LU37-LU36)*LV10)</f>
        <v/>
      </c>
      <c r="LW37" s="83">
        <f>LW10</f>
        <v>4</v>
      </c>
      <c r="LX37" s="83" t="str">
        <f t="shared" ca="1" si="67"/>
        <v/>
      </c>
      <c r="LY37" s="83"/>
      <c r="LZ37" s="83"/>
      <c r="MA37" s="83"/>
      <c r="MB37" s="83" t="str">
        <f>IF(OR(ISBLANK(MA37),ISBLANK(MB10)),"",(MA37-MA36)*MB10)</f>
        <v/>
      </c>
      <c r="MC37" s="83">
        <f>MC10</f>
        <v>4</v>
      </c>
      <c r="MD37" s="83" t="str">
        <f t="shared" ca="1" si="68"/>
        <v/>
      </c>
      <c r="ME37" s="83"/>
      <c r="MF37" s="83"/>
      <c r="MG37" s="83"/>
      <c r="MH37" s="83" t="str">
        <f>IF(OR(ISBLANK(MG37),ISBLANK(MH10)),"",(MG37-MG36)*MH10)</f>
        <v/>
      </c>
      <c r="MI37" s="83">
        <f>MI10</f>
        <v>3</v>
      </c>
      <c r="MJ37" s="83" t="str">
        <f t="shared" ca="1" si="69"/>
        <v/>
      </c>
      <c r="MK37" s="83"/>
      <c r="ML37" s="83"/>
      <c r="MM37" s="83" t="str">
        <f t="shared" ca="1" si="70"/>
        <v/>
      </c>
      <c r="MN37" s="83">
        <f>MN10</f>
        <v>4</v>
      </c>
      <c r="MO37" s="83" t="str">
        <f t="shared" ca="1" si="71"/>
        <v/>
      </c>
      <c r="MP37" s="83"/>
      <c r="MQ37" s="83"/>
      <c r="MR37" s="83"/>
      <c r="MS37" s="83" t="str">
        <f>IF(OR(ISBLANK(MR37),ISBLANK(MS10)),"",(MR37-MR36)*MS10)</f>
        <v/>
      </c>
      <c r="MT37" s="83">
        <f>MT10</f>
        <v>4</v>
      </c>
      <c r="MU37" s="83" t="str">
        <f t="shared" ca="1" si="72"/>
        <v/>
      </c>
      <c r="MV37" s="83"/>
      <c r="MW37" s="83"/>
      <c r="MX37" s="83"/>
      <c r="MY37" s="83" t="str">
        <f>IF(OR(ISBLANK(MX37),ISBLANK(MY10)),"",(MX37-MX36)*MY10)</f>
        <v/>
      </c>
      <c r="MZ37" s="83">
        <f>MZ10</f>
        <v>3</v>
      </c>
      <c r="NA37" s="83" t="str">
        <f t="shared" ca="1" si="73"/>
        <v/>
      </c>
      <c r="NB37" s="83"/>
      <c r="NC37" s="83"/>
      <c r="ND37" s="83" t="str">
        <f t="shared" ca="1" si="74"/>
        <v/>
      </c>
      <c r="NE37" s="83">
        <f>NE10</f>
        <v>4</v>
      </c>
      <c r="NF37" s="83" t="str">
        <f t="shared" ca="1" si="75"/>
        <v/>
      </c>
      <c r="NG37" s="83"/>
      <c r="NH37" s="83"/>
      <c r="NI37" s="83"/>
      <c r="NJ37" s="83" t="str">
        <f>IF(OR(ISBLANK(NI37),ISBLANK(NJ10)),"",(NI37-NI36)*NJ10)</f>
        <v/>
      </c>
      <c r="NK37" s="83">
        <f>NK10</f>
        <v>4</v>
      </c>
      <c r="NL37" s="83" t="str">
        <f t="shared" ca="1" si="76"/>
        <v/>
      </c>
      <c r="NM37" s="83"/>
      <c r="NN37" s="83"/>
      <c r="NO37" s="83"/>
      <c r="NP37" s="83" t="str">
        <f>IF(OR(ISBLANK(NO37),ISBLANK(NP10)),"",(NO37-NO36)*NP10)</f>
        <v/>
      </c>
      <c r="NQ37" s="83">
        <f>NQ10</f>
        <v>3</v>
      </c>
      <c r="NR37" s="83" t="str">
        <f t="shared" ca="1" si="77"/>
        <v/>
      </c>
      <c r="NS37" s="83"/>
      <c r="NT37" s="83"/>
      <c r="NU37" s="83"/>
      <c r="NV37" s="83"/>
      <c r="NW37" s="83" t="str">
        <f>IF(OR(ISBLANK(NV37),ISBLANK(NW10)),"",(NV37-NV36)*NW10)</f>
        <v/>
      </c>
      <c r="NX37" s="83">
        <f>NX10</f>
        <v>3</v>
      </c>
      <c r="NY37" s="83" t="str">
        <f t="shared" ca="1" si="78"/>
        <v/>
      </c>
      <c r="NZ37" s="83"/>
      <c r="OA37" s="83"/>
      <c r="OB37" s="83"/>
      <c r="OC37" s="83"/>
      <c r="OD37" s="83" t="str">
        <f>IF(OR(ISBLANK(OC37),ISBLANK(OD10)),"",(OC37-OC36)*OD10)</f>
        <v/>
      </c>
      <c r="OE37" s="83">
        <f>OE10</f>
        <v>3</v>
      </c>
      <c r="OF37" s="83" t="str">
        <f t="shared" ca="1" si="79"/>
        <v/>
      </c>
      <c r="OG37" s="83"/>
      <c r="OH37" s="83"/>
      <c r="OI37" s="83" t="str">
        <f t="shared" ca="1" si="80"/>
        <v/>
      </c>
      <c r="OJ37" s="83">
        <f>OJ10</f>
        <v>5</v>
      </c>
      <c r="OK37" s="83" t="str">
        <f t="shared" ca="1" si="81"/>
        <v/>
      </c>
      <c r="OL37" s="83"/>
      <c r="OM37" s="83"/>
      <c r="ON37" s="83"/>
      <c r="OO37" s="83" t="str">
        <f>IF(OR(ISBLANK(ON37),ISBLANK(OO10)),"",(ON37-ON36)*OO10)</f>
        <v/>
      </c>
      <c r="OP37" s="83"/>
      <c r="OQ37" s="83">
        <f>OQ10</f>
        <v>5</v>
      </c>
      <c r="OR37" s="83" t="str">
        <f t="shared" ca="1" si="82"/>
        <v/>
      </c>
      <c r="OS37" s="83"/>
      <c r="OT37" s="83"/>
      <c r="OU37" s="83"/>
      <c r="OV37" s="83" t="str">
        <f>IF(OR(ISBLANK(OU37),ISBLANK(OV10)),"",(OU37-OU36)*OV10)</f>
        <v/>
      </c>
      <c r="OW37" s="83"/>
      <c r="OX37" s="83">
        <f>OX10</f>
        <v>3</v>
      </c>
      <c r="OY37" s="83" t="str">
        <f t="shared" ca="1" si="83"/>
        <v/>
      </c>
      <c r="OZ37" s="83"/>
      <c r="PA37" s="83"/>
      <c r="PB37" s="83" t="str">
        <f t="shared" ca="1" si="84"/>
        <v/>
      </c>
      <c r="PC37" s="83">
        <f>PC10</f>
        <v>4</v>
      </c>
      <c r="PD37" s="83" t="str">
        <f t="shared" ca="1" si="85"/>
        <v/>
      </c>
      <c r="PE37" s="83"/>
      <c r="PF37" s="83"/>
      <c r="PG37" s="83"/>
      <c r="PH37" s="83" t="str">
        <f>IF(OR(ISBLANK(PG37),ISBLANK(PH10)),"",(PG37-PG36)*PH10)</f>
        <v/>
      </c>
      <c r="PI37" s="83">
        <f>PI10</f>
        <v>4</v>
      </c>
      <c r="PJ37" s="83" t="str">
        <f t="shared" ca="1" si="86"/>
        <v/>
      </c>
      <c r="PK37" s="83"/>
      <c r="PL37" s="83"/>
      <c r="PM37" s="83"/>
      <c r="PN37" s="83" t="str">
        <f>IF(OR(ISBLANK(PM37),ISBLANK(PN10)),"",(PM37-PM36)*PN10)</f>
        <v/>
      </c>
      <c r="PO37" s="83">
        <f>PO10</f>
        <v>3</v>
      </c>
      <c r="PP37" s="83" t="str">
        <f t="shared" ca="1" si="87"/>
        <v/>
      </c>
      <c r="PQ37" s="83"/>
      <c r="PR37" s="83"/>
      <c r="PS37" s="83" t="str">
        <f t="shared" ca="1" si="88"/>
        <v/>
      </c>
      <c r="PT37" s="83">
        <f>PT10</f>
        <v>4</v>
      </c>
      <c r="PU37" s="83" t="str">
        <f t="shared" ca="1" si="89"/>
        <v/>
      </c>
      <c r="PV37" s="83"/>
      <c r="PW37" s="83"/>
      <c r="PX37" s="83"/>
      <c r="PY37" s="83" t="str">
        <f>IF(OR(ISBLANK(PX37),ISBLANK(PY10)),"",(PX37-PX36)*PY10)</f>
        <v/>
      </c>
      <c r="PZ37" s="83">
        <f>PZ10</f>
        <v>4</v>
      </c>
      <c r="QA37" s="83" t="str">
        <f t="shared" ca="1" si="90"/>
        <v/>
      </c>
      <c r="QB37" s="83"/>
      <c r="QC37" s="83"/>
      <c r="QD37" s="83"/>
      <c r="QE37" s="83" t="str">
        <f>IF(OR(ISBLANK(QD37),ISBLANK(QE10)),"",(QD37-QD36)*QE10)</f>
        <v/>
      </c>
    </row>
    <row r="38" spans="2:447" x14ac:dyDescent="0.25">
      <c r="B38" s="104">
        <v>25</v>
      </c>
      <c r="C38" s="83">
        <f>C10</f>
        <v>3</v>
      </c>
      <c r="D38" s="83" t="str">
        <f t="shared" ca="1" si="0"/>
        <v/>
      </c>
      <c r="E38" s="83"/>
      <c r="F38" s="83"/>
      <c r="G38" s="83" t="str">
        <f t="shared" ca="1" si="92"/>
        <v/>
      </c>
      <c r="H38" s="83" t="str">
        <f t="shared" ca="1" si="2"/>
        <v/>
      </c>
      <c r="I38" s="83">
        <f>I10</f>
        <v>1</v>
      </c>
      <c r="J38" s="83" t="str">
        <f t="shared" ca="1" si="3"/>
        <v/>
      </c>
      <c r="K38" s="83" t="str">
        <f t="shared" si="4"/>
        <v/>
      </c>
      <c r="L38" s="83"/>
      <c r="M38" s="83"/>
      <c r="N38" s="83">
        <f>N10</f>
        <v>5</v>
      </c>
      <c r="O38" s="83" t="str">
        <f t="shared" ca="1" si="5"/>
        <v/>
      </c>
      <c r="P38" s="83"/>
      <c r="Q38" s="83"/>
      <c r="R38" s="83"/>
      <c r="S38" s="83" t="str">
        <f>IF(OR(ISBLANK(R38),ISBLANK(S10)),"",(R38-R37)*S10)</f>
        <v/>
      </c>
      <c r="T38" s="83"/>
      <c r="U38" s="83">
        <f>U10</f>
        <v>5</v>
      </c>
      <c r="V38" s="83" t="str">
        <f t="shared" ca="1" si="6"/>
        <v/>
      </c>
      <c r="W38" s="83"/>
      <c r="X38" s="83"/>
      <c r="Y38" s="83"/>
      <c r="Z38" s="83" t="str">
        <f>IF(OR(ISBLANK(Y38),ISBLANK(Z10)),"",(Y38-Y37)*Z10)</f>
        <v/>
      </c>
      <c r="AA38" s="83"/>
      <c r="AB38" s="83">
        <f>AB10</f>
        <v>3</v>
      </c>
      <c r="AC38" s="83" t="str">
        <f t="shared" ca="1" si="7"/>
        <v/>
      </c>
      <c r="AD38" s="83"/>
      <c r="AE38" s="83"/>
      <c r="AF38" s="83" t="str">
        <f t="shared" ca="1" si="8"/>
        <v/>
      </c>
      <c r="AG38" s="83">
        <f>AG10</f>
        <v>5</v>
      </c>
      <c r="AH38" s="83" t="str">
        <f t="shared" ca="1" si="9"/>
        <v/>
      </c>
      <c r="AI38" s="83"/>
      <c r="AJ38" s="83"/>
      <c r="AK38" s="83"/>
      <c r="AL38" s="83"/>
      <c r="AM38" s="83" t="str">
        <f>IF(OR(ISBLANK(AL38),ISBLANK(AM10)),"",(AL38-AL37)*AM10)</f>
        <v/>
      </c>
      <c r="AN38" s="83">
        <f>AN10</f>
        <v>5</v>
      </c>
      <c r="AO38" s="83" t="str">
        <f t="shared" ca="1" si="10"/>
        <v/>
      </c>
      <c r="AP38" s="83"/>
      <c r="AQ38" s="83"/>
      <c r="AR38" s="83"/>
      <c r="AS38" s="83"/>
      <c r="AT38" s="83" t="str">
        <f>IF(OR(ISBLANK(AS38),ISBLANK(AT10)),"",(AS38-AS37)*AT10)</f>
        <v/>
      </c>
      <c r="AU38" s="83">
        <f>AU10</f>
        <v>3</v>
      </c>
      <c r="AV38" s="83" t="str">
        <f t="shared" ca="1" si="11"/>
        <v/>
      </c>
      <c r="AW38" s="83"/>
      <c r="AX38" s="83"/>
      <c r="AY38" s="83" t="str">
        <f t="shared" ca="1" si="12"/>
        <v/>
      </c>
      <c r="AZ38" s="83">
        <f>AZ10</f>
        <v>5</v>
      </c>
      <c r="BA38" s="83" t="str">
        <f t="shared" ca="1" si="13"/>
        <v/>
      </c>
      <c r="BB38" s="83"/>
      <c r="BC38" s="83"/>
      <c r="BD38" s="83"/>
      <c r="BE38" s="83"/>
      <c r="BF38" s="83" t="str">
        <f>IF(OR(ISBLANK(BE38),ISBLANK(BF10)),"",(BE38-BE37)*BF10)</f>
        <v/>
      </c>
      <c r="BG38" s="83">
        <f>BG10</f>
        <v>5</v>
      </c>
      <c r="BH38" s="83" t="str">
        <f t="shared" ca="1" si="14"/>
        <v/>
      </c>
      <c r="BI38" s="83"/>
      <c r="BJ38" s="83"/>
      <c r="BK38" s="83"/>
      <c r="BL38" s="83"/>
      <c r="BM38" s="83" t="str">
        <f>IF(OR(ISBLANK(BL38),ISBLANK(BM10)),"",(BL38-BL37)*BM10)</f>
        <v/>
      </c>
      <c r="BN38" s="83">
        <f>BN10</f>
        <v>3</v>
      </c>
      <c r="BO38" s="83" t="str">
        <f t="shared" ca="1" si="15"/>
        <v/>
      </c>
      <c r="BP38" s="83"/>
      <c r="BQ38" s="83"/>
      <c r="BR38" s="83" t="str">
        <f t="shared" ca="1" si="16"/>
        <v/>
      </c>
      <c r="BS38" s="83">
        <f>BS10</f>
        <v>4</v>
      </c>
      <c r="BT38" s="83" t="str">
        <f t="shared" ca="1" si="17"/>
        <v/>
      </c>
      <c r="BU38" s="83"/>
      <c r="BV38" s="83"/>
      <c r="BW38" s="83"/>
      <c r="BX38" s="83" t="str">
        <f>IF(OR(ISBLANK(BW38),ISBLANK(BX10)),"",(BW38-BW37)*BX10)</f>
        <v/>
      </c>
      <c r="BY38" s="83">
        <f>BY10</f>
        <v>4</v>
      </c>
      <c r="BZ38" s="83" t="str">
        <f t="shared" ca="1" si="18"/>
        <v/>
      </c>
      <c r="CA38" s="83"/>
      <c r="CB38" s="83"/>
      <c r="CC38" s="83"/>
      <c r="CD38" s="83" t="str">
        <f>IF(OR(ISBLANK(CC38),ISBLANK(CD10)),"",(CC38-CC37)*CD10)</f>
        <v/>
      </c>
      <c r="CE38" s="83">
        <f>CE10</f>
        <v>3</v>
      </c>
      <c r="CF38" s="83" t="str">
        <f t="shared" ca="1" si="19"/>
        <v/>
      </c>
      <c r="CG38" s="83"/>
      <c r="CH38" s="83"/>
      <c r="CI38" s="83" t="str">
        <f t="shared" ca="1" si="20"/>
        <v/>
      </c>
      <c r="CJ38" s="83">
        <f>CJ10</f>
        <v>4</v>
      </c>
      <c r="CK38" s="83" t="str">
        <f t="shared" ca="1" si="21"/>
        <v/>
      </c>
      <c r="CL38" s="83"/>
      <c r="CM38" s="83"/>
      <c r="CN38" s="83"/>
      <c r="CO38" s="83" t="str">
        <f>IF(OR(ISBLANK(CN38),ISBLANK(CO10)),"",(CN38-CN37)*CO10)</f>
        <v/>
      </c>
      <c r="CP38" s="83">
        <f>CP10</f>
        <v>4</v>
      </c>
      <c r="CQ38" s="83" t="str">
        <f t="shared" ca="1" si="22"/>
        <v/>
      </c>
      <c r="CR38" s="83"/>
      <c r="CS38" s="83"/>
      <c r="CT38" s="83"/>
      <c r="CU38" s="83" t="str">
        <f>IF(OR(ISBLANK(CT38),ISBLANK(CU10)),"",(CT38-CT37)*CU10)</f>
        <v/>
      </c>
      <c r="CV38" s="83">
        <f>CV10</f>
        <v>4</v>
      </c>
      <c r="CW38" s="83" t="str">
        <f t="shared" ca="1" si="23"/>
        <v/>
      </c>
      <c r="CX38" s="83"/>
      <c r="CY38" s="83"/>
      <c r="CZ38" s="83"/>
      <c r="DA38" s="83" t="str">
        <f>IF(OR(ISBLANK(CZ38),ISBLANK(DA10)),"",(CZ38-CZ37)*DA10)</f>
        <v/>
      </c>
      <c r="DB38" s="83">
        <f>DB10</f>
        <v>4</v>
      </c>
      <c r="DC38" s="83" t="str">
        <f t="shared" ca="1" si="24"/>
        <v/>
      </c>
      <c r="DD38" s="83"/>
      <c r="DE38" s="83"/>
      <c r="DF38" s="83"/>
      <c r="DG38" s="83" t="str">
        <f>IF(OR(ISBLANK(DF38),ISBLANK(DG10)),"",(DF38-DF37)*DG10)</f>
        <v/>
      </c>
      <c r="DH38" s="83">
        <f>DH10</f>
        <v>3</v>
      </c>
      <c r="DI38" s="83" t="str">
        <f t="shared" ca="1" si="25"/>
        <v/>
      </c>
      <c r="DJ38" s="83"/>
      <c r="DK38" s="83"/>
      <c r="DL38" s="83" t="str">
        <f t="shared" ca="1" si="26"/>
        <v/>
      </c>
      <c r="DM38" s="83">
        <f>DM10</f>
        <v>4</v>
      </c>
      <c r="DN38" s="83" t="str">
        <f t="shared" ca="1" si="27"/>
        <v/>
      </c>
      <c r="DO38" s="83"/>
      <c r="DP38" s="83"/>
      <c r="DQ38" s="83"/>
      <c r="DR38" s="83" t="str">
        <f>IF(OR(ISBLANK(DQ38),ISBLANK(DR10)),"",(DQ38-DQ37)*DR10)</f>
        <v/>
      </c>
      <c r="DS38" s="83">
        <f>DS10</f>
        <v>4</v>
      </c>
      <c r="DT38" s="83" t="str">
        <f t="shared" ca="1" si="28"/>
        <v/>
      </c>
      <c r="DU38" s="83"/>
      <c r="DV38" s="83"/>
      <c r="DW38" s="83"/>
      <c r="DX38" s="83" t="str">
        <f>IF(OR(ISBLANK(DW38),ISBLANK(DX10)),"",(DW38-DW37)*DX10)</f>
        <v/>
      </c>
      <c r="DY38" s="83">
        <f>DY10</f>
        <v>3</v>
      </c>
      <c r="DZ38" s="83" t="str">
        <f t="shared" ca="1" si="29"/>
        <v/>
      </c>
      <c r="EA38" s="83"/>
      <c r="EB38" s="83"/>
      <c r="EC38" s="83" t="str">
        <f t="shared" ca="1" si="30"/>
        <v/>
      </c>
      <c r="ED38" s="83">
        <f>ED10</f>
        <v>4</v>
      </c>
      <c r="EE38" s="83" t="str">
        <f t="shared" ca="1" si="31"/>
        <v/>
      </c>
      <c r="EF38" s="83"/>
      <c r="EG38" s="83"/>
      <c r="EH38" s="83"/>
      <c r="EI38" s="83" t="str">
        <f>IF(OR(ISBLANK(EH38),ISBLANK(EI10)),"",(EH38-EH37)*EI10)</f>
        <v/>
      </c>
      <c r="EJ38" s="83">
        <f>EJ10</f>
        <v>4</v>
      </c>
      <c r="EK38" s="83" t="str">
        <f t="shared" ca="1" si="32"/>
        <v/>
      </c>
      <c r="EL38" s="83"/>
      <c r="EM38" s="83"/>
      <c r="EN38" s="83"/>
      <c r="EO38" s="83" t="str">
        <f>IF(OR(ISBLANK(EN38),ISBLANK(EO10)),"",(EN38-EN37)*EO10)</f>
        <v/>
      </c>
      <c r="EP38" s="83">
        <f>EP10</f>
        <v>4</v>
      </c>
      <c r="EQ38" s="83" t="str">
        <f t="shared" ca="1" si="33"/>
        <v/>
      </c>
      <c r="ER38" s="83"/>
      <c r="ES38" s="83"/>
      <c r="ET38" s="83"/>
      <c r="EU38" s="83" t="str">
        <f>IF(OR(ISBLANK(ET38),ISBLANK(EU10)),"",(ET38-ET37)*EU10)</f>
        <v/>
      </c>
      <c r="EV38" s="83">
        <f>EV10</f>
        <v>4</v>
      </c>
      <c r="EW38" s="83" t="str">
        <f t="shared" ca="1" si="34"/>
        <v/>
      </c>
      <c r="EX38" s="83"/>
      <c r="EY38" s="83"/>
      <c r="EZ38" s="83"/>
      <c r="FA38" s="83" t="str">
        <f>IF(OR(ISBLANK(EZ38),ISBLANK(FA10)),"",(EZ38-EZ37)*FA10)</f>
        <v/>
      </c>
      <c r="FB38" s="83">
        <f>FB10</f>
        <v>4</v>
      </c>
      <c r="FC38" s="83" t="str">
        <f t="shared" ca="1" si="35"/>
        <v/>
      </c>
      <c r="FD38" s="83"/>
      <c r="FE38" s="83"/>
      <c r="FF38" s="83"/>
      <c r="FG38" s="83" t="str">
        <f>IF(OR(ISBLANK(FF38),ISBLANK(FG10)),"",(FF38-FF37)*FG10)</f>
        <v/>
      </c>
      <c r="FH38" s="83">
        <f>FH10</f>
        <v>4</v>
      </c>
      <c r="FI38" s="83" t="str">
        <f t="shared" ca="1" si="36"/>
        <v/>
      </c>
      <c r="FJ38" s="83"/>
      <c r="FK38" s="83"/>
      <c r="FL38" s="83"/>
      <c r="FM38" s="83" t="str">
        <f>IF(OR(ISBLANK(FL38),ISBLANK(FM10)),"",(FL38-FL37)*FM10)</f>
        <v/>
      </c>
      <c r="FN38" s="83">
        <f>FN10</f>
        <v>4</v>
      </c>
      <c r="FO38" s="83" t="str">
        <f t="shared" ca="1" si="37"/>
        <v/>
      </c>
      <c r="FP38" s="83"/>
      <c r="FQ38" s="83"/>
      <c r="FR38" s="83"/>
      <c r="FS38" s="83" t="str">
        <f>IF(OR(ISBLANK(FR38),ISBLANK(FS10)),"",(FR38-FR37)*FS10)</f>
        <v/>
      </c>
      <c r="FT38" s="83">
        <f>FT10</f>
        <v>4</v>
      </c>
      <c r="FU38" s="83" t="str">
        <f t="shared" ca="1" si="38"/>
        <v/>
      </c>
      <c r="FV38" s="83"/>
      <c r="FW38" s="83"/>
      <c r="FX38" s="83"/>
      <c r="FY38" s="83" t="str">
        <f>IF(OR(ISBLANK(FX38),ISBLANK(FY10)),"",(FX38-FX37)*FY10)</f>
        <v/>
      </c>
      <c r="FZ38" s="83">
        <f>FZ10</f>
        <v>5</v>
      </c>
      <c r="GA38" s="83" t="str">
        <f t="shared" ca="1" si="39"/>
        <v/>
      </c>
      <c r="GB38" s="83"/>
      <c r="GC38" s="83"/>
      <c r="GD38" s="83"/>
      <c r="GE38" s="83" t="str">
        <f>IF(OR(ISBLANK(GD38),ISBLANK(GE10)),"",(GD38-GD37)*GE10)</f>
        <v/>
      </c>
      <c r="GF38" s="83"/>
      <c r="GG38" s="83">
        <f>GG10</f>
        <v>5</v>
      </c>
      <c r="GH38" s="83" t="str">
        <f t="shared" ca="1" si="40"/>
        <v/>
      </c>
      <c r="GI38" s="83"/>
      <c r="GJ38" s="83"/>
      <c r="GK38" s="83"/>
      <c r="GL38" s="83" t="str">
        <f>IF(OR(ISBLANK(GK38),ISBLANK(GL10)),"",(GK38-GK37)*GL10)</f>
        <v/>
      </c>
      <c r="GM38" s="83"/>
      <c r="GN38" s="83">
        <f>GN10</f>
        <v>3</v>
      </c>
      <c r="GO38" s="83" t="str">
        <f t="shared" ca="1" si="41"/>
        <v/>
      </c>
      <c r="GP38" s="83"/>
      <c r="GQ38" s="83"/>
      <c r="GR38" s="83" t="str">
        <f t="shared" ca="1" si="42"/>
        <v/>
      </c>
      <c r="GS38" s="83">
        <f>GS10</f>
        <v>5</v>
      </c>
      <c r="GT38" s="83" t="str">
        <f t="shared" ca="1" si="43"/>
        <v/>
      </c>
      <c r="GU38" s="83"/>
      <c r="GV38" s="83"/>
      <c r="GW38" s="83"/>
      <c r="GX38" s="83" t="str">
        <f>IF(OR(ISBLANK(GW38),ISBLANK(GX10)),"",(GW38-GW37)*GX10)</f>
        <v/>
      </c>
      <c r="GY38" s="83"/>
      <c r="GZ38" s="83">
        <f>GZ10</f>
        <v>5</v>
      </c>
      <c r="HA38" s="83" t="str">
        <f t="shared" ca="1" si="44"/>
        <v/>
      </c>
      <c r="HB38" s="83"/>
      <c r="HC38" s="83"/>
      <c r="HD38" s="83"/>
      <c r="HE38" s="83" t="str">
        <f>IF(OR(ISBLANK(HD38),ISBLANK(HE10)),"",(HD38-HD37)*HE10)</f>
        <v/>
      </c>
      <c r="HF38" s="83"/>
      <c r="HG38" s="83">
        <f>HG10</f>
        <v>3</v>
      </c>
      <c r="HH38" s="83" t="str">
        <f t="shared" ca="1" si="45"/>
        <v/>
      </c>
      <c r="HI38" s="83"/>
      <c r="HJ38" s="83"/>
      <c r="HK38" s="83" t="str">
        <f t="shared" ca="1" si="46"/>
        <v/>
      </c>
      <c r="HL38" s="83">
        <f>HL10</f>
        <v>5</v>
      </c>
      <c r="HM38" s="83" t="str">
        <f t="shared" ca="1" si="47"/>
        <v/>
      </c>
      <c r="HN38" s="83"/>
      <c r="HO38" s="83"/>
      <c r="HP38" s="83"/>
      <c r="HQ38" s="83" t="str">
        <f>IF(OR(ISBLANK(HP38),ISBLANK(HQ10)),"",(HP38-HP37)*HQ10)</f>
        <v/>
      </c>
      <c r="HR38" s="83"/>
      <c r="HS38" s="83">
        <f>HS10</f>
        <v>5</v>
      </c>
      <c r="HT38" s="83" t="str">
        <f t="shared" ca="1" si="48"/>
        <v/>
      </c>
      <c r="HU38" s="83"/>
      <c r="HV38" s="83"/>
      <c r="HW38" s="83"/>
      <c r="HX38" s="83" t="str">
        <f>IF(OR(ISBLANK(HW38),ISBLANK(HX10)),"",(HW38-HW37)*HX10)</f>
        <v/>
      </c>
      <c r="HY38" s="83"/>
      <c r="HZ38" s="83">
        <f>HZ10</f>
        <v>4</v>
      </c>
      <c r="IA38" s="83" t="str">
        <f t="shared" ca="1" si="49"/>
        <v/>
      </c>
      <c r="IB38" s="83"/>
      <c r="IC38" s="83"/>
      <c r="ID38" s="83"/>
      <c r="IE38" s="83" t="str">
        <f>IF(OR(ISBLANK(ID38),ISBLANK(IE10)),"",(ID38-ID37)*IE10)</f>
        <v/>
      </c>
      <c r="IF38" s="83">
        <f>IF10</f>
        <v>4</v>
      </c>
      <c r="IG38" s="83" t="str">
        <f t="shared" ca="1" si="50"/>
        <v/>
      </c>
      <c r="IH38" s="83"/>
      <c r="II38" s="83"/>
      <c r="IJ38" s="83"/>
      <c r="IK38" s="83" t="str">
        <f>IF(OR(ISBLANK(IJ38),ISBLANK(IK10)),"",(IJ38-IJ37)*IK10)</f>
        <v/>
      </c>
      <c r="IL38" s="83">
        <f>IL10</f>
        <v>4</v>
      </c>
      <c r="IM38" s="83" t="str">
        <f t="shared" ca="1" si="51"/>
        <v/>
      </c>
      <c r="IN38" s="83"/>
      <c r="IO38" s="83"/>
      <c r="IP38" s="83"/>
      <c r="IQ38" s="83" t="str">
        <f>IF(OR(ISBLANK(IP38),ISBLANK(IQ10)),"",(IP38-IP37)*IQ10)</f>
        <v/>
      </c>
      <c r="IR38" s="83">
        <f>IR10</f>
        <v>4</v>
      </c>
      <c r="IS38" s="83" t="str">
        <f t="shared" ca="1" si="52"/>
        <v/>
      </c>
      <c r="IT38" s="83"/>
      <c r="IU38" s="83"/>
      <c r="IV38" s="83"/>
      <c r="IW38" s="83" t="str">
        <f>IF(OR(ISBLANK(IV38),ISBLANK(IW10)),"",(IV38-IV37)*IW10)</f>
        <v/>
      </c>
      <c r="IX38" s="83">
        <f>IX10</f>
        <v>4</v>
      </c>
      <c r="IY38" s="83" t="str">
        <f t="shared" ca="1" si="53"/>
        <v/>
      </c>
      <c r="IZ38" s="83"/>
      <c r="JA38" s="83"/>
      <c r="JB38" s="83"/>
      <c r="JC38" s="83" t="str">
        <f>IF(OR(ISBLANK(JB38),ISBLANK(JC10)),"",(JB38-JB37)*JC10)</f>
        <v/>
      </c>
      <c r="JD38" s="83">
        <f>JD10</f>
        <v>4</v>
      </c>
      <c r="JE38" s="83" t="str">
        <f t="shared" ca="1" si="54"/>
        <v/>
      </c>
      <c r="JF38" s="83"/>
      <c r="JG38" s="83"/>
      <c r="JH38" s="83"/>
      <c r="JI38" s="83" t="str">
        <f>IF(OR(ISBLANK(JH38),ISBLANK(JI10)),"",(JH38-JH37)*JI10)</f>
        <v/>
      </c>
      <c r="JJ38" s="83">
        <f>JJ10</f>
        <v>4</v>
      </c>
      <c r="JK38" s="83" t="str">
        <f t="shared" ca="1" si="55"/>
        <v/>
      </c>
      <c r="JL38" s="83"/>
      <c r="JM38" s="83"/>
      <c r="JN38" s="83"/>
      <c r="JO38" s="83" t="str">
        <f>IF(OR(ISBLANK(JN38),ISBLANK(JO10)),"",(JN38-JN37)*JO10)</f>
        <v/>
      </c>
      <c r="JP38" s="83">
        <f>JP10</f>
        <v>4</v>
      </c>
      <c r="JQ38" s="83" t="str">
        <f t="shared" ca="1" si="56"/>
        <v/>
      </c>
      <c r="JR38" s="83"/>
      <c r="JS38" s="83"/>
      <c r="JT38" s="83"/>
      <c r="JU38" s="83" t="str">
        <f>IF(OR(ISBLANK(JT38),ISBLANK(JU10)),"",(JT38-JT37)*JU10)</f>
        <v/>
      </c>
      <c r="JV38" s="83">
        <f>JV10</f>
        <v>4</v>
      </c>
      <c r="JW38" s="83" t="str">
        <f t="shared" ca="1" si="57"/>
        <v/>
      </c>
      <c r="JX38" s="83"/>
      <c r="JY38" s="83"/>
      <c r="JZ38" s="83"/>
      <c r="KA38" s="83" t="str">
        <f>IF(OR(ISBLANK(JZ38),ISBLANK(KA10)),"",(JZ38-JZ37)*KA10)</f>
        <v/>
      </c>
      <c r="KB38" s="83">
        <f>KB10</f>
        <v>4</v>
      </c>
      <c r="KC38" s="83" t="str">
        <f t="shared" ca="1" si="58"/>
        <v/>
      </c>
      <c r="KD38" s="83"/>
      <c r="KE38" s="83"/>
      <c r="KF38" s="83"/>
      <c r="KG38" s="83" t="str">
        <f>IF(OR(ISBLANK(KF38),ISBLANK(KG10)),"",(KF38-KF37)*KG10)</f>
        <v/>
      </c>
      <c r="KH38" s="83">
        <f>KH10</f>
        <v>3</v>
      </c>
      <c r="KI38" s="83" t="str">
        <f t="shared" ca="1" si="59"/>
        <v/>
      </c>
      <c r="KJ38" s="83"/>
      <c r="KK38" s="83"/>
      <c r="KL38" s="83" t="str">
        <f t="shared" ca="1" si="60"/>
        <v/>
      </c>
      <c r="KM38" s="83">
        <f>KM10</f>
        <v>4</v>
      </c>
      <c r="KN38" s="83" t="str">
        <f t="shared" ca="1" si="61"/>
        <v/>
      </c>
      <c r="KO38" s="83"/>
      <c r="KP38" s="83"/>
      <c r="KQ38" s="83"/>
      <c r="KR38" s="83" t="str">
        <f>IF(OR(ISBLANK(KQ38),ISBLANK(KR10)),"",(KQ38-KQ37)*KR10)</f>
        <v/>
      </c>
      <c r="KS38" s="83">
        <f>KS10</f>
        <v>4</v>
      </c>
      <c r="KT38" s="83" t="str">
        <f t="shared" ca="1" si="62"/>
        <v/>
      </c>
      <c r="KU38" s="83"/>
      <c r="KV38" s="83"/>
      <c r="KW38" s="83"/>
      <c r="KX38" s="83" t="str">
        <f>IF(OR(ISBLANK(KW38),ISBLANK(KX10)),"",(KW38-KW37)*KX10)</f>
        <v/>
      </c>
      <c r="KY38" s="83">
        <f>KY10</f>
        <v>4</v>
      </c>
      <c r="KZ38" s="83" t="str">
        <f t="shared" ca="1" si="63"/>
        <v/>
      </c>
      <c r="LA38" s="83"/>
      <c r="LB38" s="83"/>
      <c r="LC38" s="83"/>
      <c r="LD38" s="83" t="str">
        <f>IF(OR(ISBLANK(LC38),ISBLANK(LD10)),"",(LC38-LC37)*LD10)</f>
        <v/>
      </c>
      <c r="LE38" s="83">
        <f>LE10</f>
        <v>4</v>
      </c>
      <c r="LF38" s="83" t="str">
        <f t="shared" ca="1" si="64"/>
        <v/>
      </c>
      <c r="LG38" s="83"/>
      <c r="LH38" s="83"/>
      <c r="LI38" s="83"/>
      <c r="LJ38" s="83" t="str">
        <f>IF(OR(ISBLANK(LI38),ISBLANK(LJ10)),"",(LI38-LI37)*LJ10)</f>
        <v/>
      </c>
      <c r="LK38" s="83">
        <f>LK10</f>
        <v>4</v>
      </c>
      <c r="LL38" s="83" t="str">
        <f t="shared" ca="1" si="65"/>
        <v/>
      </c>
      <c r="LM38" s="83"/>
      <c r="LN38" s="83"/>
      <c r="LO38" s="83"/>
      <c r="LP38" s="83" t="str">
        <f>IF(OR(ISBLANK(LO38),ISBLANK(LP10)),"",(LO38-LO37)*LP10)</f>
        <v/>
      </c>
      <c r="LQ38" s="83">
        <f>LQ10</f>
        <v>4</v>
      </c>
      <c r="LR38" s="83" t="str">
        <f t="shared" ca="1" si="66"/>
        <v/>
      </c>
      <c r="LS38" s="83"/>
      <c r="LT38" s="83"/>
      <c r="LU38" s="83"/>
      <c r="LV38" s="83" t="str">
        <f>IF(OR(ISBLANK(LU38),ISBLANK(LV10)),"",(LU38-LU37)*LV10)</f>
        <v/>
      </c>
      <c r="LW38" s="83">
        <f>LW10</f>
        <v>4</v>
      </c>
      <c r="LX38" s="83" t="str">
        <f t="shared" ca="1" si="67"/>
        <v/>
      </c>
      <c r="LY38" s="83"/>
      <c r="LZ38" s="83"/>
      <c r="MA38" s="83"/>
      <c r="MB38" s="83" t="str">
        <f>IF(OR(ISBLANK(MA38),ISBLANK(MB10)),"",(MA38-MA37)*MB10)</f>
        <v/>
      </c>
      <c r="MC38" s="83">
        <f>MC10</f>
        <v>4</v>
      </c>
      <c r="MD38" s="83" t="str">
        <f t="shared" ca="1" si="68"/>
        <v/>
      </c>
      <c r="ME38" s="83"/>
      <c r="MF38" s="83"/>
      <c r="MG38" s="83"/>
      <c r="MH38" s="83" t="str">
        <f>IF(OR(ISBLANK(MG38),ISBLANK(MH10)),"",(MG38-MG37)*MH10)</f>
        <v/>
      </c>
      <c r="MI38" s="83">
        <f>MI10</f>
        <v>3</v>
      </c>
      <c r="MJ38" s="83" t="str">
        <f t="shared" ca="1" si="69"/>
        <v/>
      </c>
      <c r="MK38" s="83"/>
      <c r="ML38" s="83"/>
      <c r="MM38" s="83" t="str">
        <f t="shared" ca="1" si="70"/>
        <v/>
      </c>
      <c r="MN38" s="83">
        <f>MN10</f>
        <v>4</v>
      </c>
      <c r="MO38" s="83" t="str">
        <f t="shared" ca="1" si="71"/>
        <v/>
      </c>
      <c r="MP38" s="83"/>
      <c r="MQ38" s="83"/>
      <c r="MR38" s="83"/>
      <c r="MS38" s="83" t="str">
        <f>IF(OR(ISBLANK(MR38),ISBLANK(MS10)),"",(MR38-MR37)*MS10)</f>
        <v/>
      </c>
      <c r="MT38" s="83">
        <f>MT10</f>
        <v>4</v>
      </c>
      <c r="MU38" s="83" t="str">
        <f t="shared" ca="1" si="72"/>
        <v/>
      </c>
      <c r="MV38" s="83"/>
      <c r="MW38" s="83"/>
      <c r="MX38" s="83"/>
      <c r="MY38" s="83" t="str">
        <f>IF(OR(ISBLANK(MX38),ISBLANK(MY10)),"",(MX38-MX37)*MY10)</f>
        <v/>
      </c>
      <c r="MZ38" s="83">
        <f>MZ10</f>
        <v>3</v>
      </c>
      <c r="NA38" s="83" t="str">
        <f t="shared" ca="1" si="73"/>
        <v/>
      </c>
      <c r="NB38" s="83"/>
      <c r="NC38" s="83"/>
      <c r="ND38" s="83" t="str">
        <f t="shared" ca="1" si="74"/>
        <v/>
      </c>
      <c r="NE38" s="83">
        <f>NE10</f>
        <v>4</v>
      </c>
      <c r="NF38" s="83" t="str">
        <f t="shared" ca="1" si="75"/>
        <v/>
      </c>
      <c r="NG38" s="83"/>
      <c r="NH38" s="83"/>
      <c r="NI38" s="83"/>
      <c r="NJ38" s="83" t="str">
        <f>IF(OR(ISBLANK(NI38),ISBLANK(NJ10)),"",(NI38-NI37)*NJ10)</f>
        <v/>
      </c>
      <c r="NK38" s="83">
        <f>NK10</f>
        <v>4</v>
      </c>
      <c r="NL38" s="83" t="str">
        <f t="shared" ca="1" si="76"/>
        <v/>
      </c>
      <c r="NM38" s="83"/>
      <c r="NN38" s="83"/>
      <c r="NO38" s="83"/>
      <c r="NP38" s="83" t="str">
        <f>IF(OR(ISBLANK(NO38),ISBLANK(NP10)),"",(NO38-NO37)*NP10)</f>
        <v/>
      </c>
      <c r="NQ38" s="83">
        <f>NQ10</f>
        <v>3</v>
      </c>
      <c r="NR38" s="83" t="str">
        <f t="shared" ca="1" si="77"/>
        <v/>
      </c>
      <c r="NS38" s="83"/>
      <c r="NT38" s="83"/>
      <c r="NU38" s="83"/>
      <c r="NV38" s="83"/>
      <c r="NW38" s="83" t="str">
        <f>IF(OR(ISBLANK(NV38),ISBLANK(NW10)),"",(NV38-NV37)*NW10)</f>
        <v/>
      </c>
      <c r="NX38" s="83">
        <f>NX10</f>
        <v>3</v>
      </c>
      <c r="NY38" s="83" t="str">
        <f t="shared" ca="1" si="78"/>
        <v/>
      </c>
      <c r="NZ38" s="83"/>
      <c r="OA38" s="83"/>
      <c r="OB38" s="83"/>
      <c r="OC38" s="83"/>
      <c r="OD38" s="83" t="str">
        <f>IF(OR(ISBLANK(OC38),ISBLANK(OD10)),"",(OC38-OC37)*OD10)</f>
        <v/>
      </c>
      <c r="OE38" s="83">
        <f>OE10</f>
        <v>3</v>
      </c>
      <c r="OF38" s="83" t="str">
        <f t="shared" ca="1" si="79"/>
        <v/>
      </c>
      <c r="OG38" s="83"/>
      <c r="OH38" s="83"/>
      <c r="OI38" s="83" t="str">
        <f t="shared" ca="1" si="80"/>
        <v/>
      </c>
      <c r="OJ38" s="83">
        <f>OJ10</f>
        <v>5</v>
      </c>
      <c r="OK38" s="83" t="str">
        <f t="shared" ca="1" si="81"/>
        <v/>
      </c>
      <c r="OL38" s="83"/>
      <c r="OM38" s="83"/>
      <c r="ON38" s="83"/>
      <c r="OO38" s="83" t="str">
        <f>IF(OR(ISBLANK(ON38),ISBLANK(OO10)),"",(ON38-ON37)*OO10)</f>
        <v/>
      </c>
      <c r="OP38" s="83"/>
      <c r="OQ38" s="83">
        <f>OQ10</f>
        <v>5</v>
      </c>
      <c r="OR38" s="83" t="str">
        <f t="shared" ca="1" si="82"/>
        <v/>
      </c>
      <c r="OS38" s="83"/>
      <c r="OT38" s="83"/>
      <c r="OU38" s="83"/>
      <c r="OV38" s="83" t="str">
        <f>IF(OR(ISBLANK(OU38),ISBLANK(OV10)),"",(OU38-OU37)*OV10)</f>
        <v/>
      </c>
      <c r="OW38" s="83"/>
      <c r="OX38" s="83">
        <f>OX10</f>
        <v>3</v>
      </c>
      <c r="OY38" s="83" t="str">
        <f t="shared" ca="1" si="83"/>
        <v/>
      </c>
      <c r="OZ38" s="83"/>
      <c r="PA38" s="83"/>
      <c r="PB38" s="83" t="str">
        <f t="shared" ca="1" si="84"/>
        <v/>
      </c>
      <c r="PC38" s="83">
        <f>PC10</f>
        <v>4</v>
      </c>
      <c r="PD38" s="83" t="str">
        <f t="shared" ca="1" si="85"/>
        <v/>
      </c>
      <c r="PE38" s="83"/>
      <c r="PF38" s="83"/>
      <c r="PG38" s="83"/>
      <c r="PH38" s="83" t="str">
        <f>IF(OR(ISBLANK(PG38),ISBLANK(PH10)),"",(PG38-PG37)*PH10)</f>
        <v/>
      </c>
      <c r="PI38" s="83">
        <f>PI10</f>
        <v>4</v>
      </c>
      <c r="PJ38" s="83" t="str">
        <f t="shared" ca="1" si="86"/>
        <v/>
      </c>
      <c r="PK38" s="83"/>
      <c r="PL38" s="83"/>
      <c r="PM38" s="83"/>
      <c r="PN38" s="83" t="str">
        <f>IF(OR(ISBLANK(PM38),ISBLANK(PN10)),"",(PM38-PM37)*PN10)</f>
        <v/>
      </c>
      <c r="PO38" s="83">
        <f>PO10</f>
        <v>3</v>
      </c>
      <c r="PP38" s="83" t="str">
        <f t="shared" ca="1" si="87"/>
        <v/>
      </c>
      <c r="PQ38" s="83"/>
      <c r="PR38" s="83"/>
      <c r="PS38" s="83" t="str">
        <f t="shared" ca="1" si="88"/>
        <v/>
      </c>
      <c r="PT38" s="83">
        <f>PT10</f>
        <v>4</v>
      </c>
      <c r="PU38" s="83" t="str">
        <f t="shared" ca="1" si="89"/>
        <v/>
      </c>
      <c r="PV38" s="83"/>
      <c r="PW38" s="83"/>
      <c r="PX38" s="83"/>
      <c r="PY38" s="83" t="str">
        <f>IF(OR(ISBLANK(PX38),ISBLANK(PY10)),"",(PX38-PX37)*PY10)</f>
        <v/>
      </c>
      <c r="PZ38" s="83">
        <f>PZ10</f>
        <v>4</v>
      </c>
      <c r="QA38" s="83" t="str">
        <f t="shared" ca="1" si="90"/>
        <v/>
      </c>
      <c r="QB38" s="83"/>
      <c r="QC38" s="83"/>
      <c r="QD38" s="83"/>
      <c r="QE38" s="83" t="str">
        <f>IF(OR(ISBLANK(QD38),ISBLANK(QE10)),"",(QD38-QD37)*QE10)</f>
        <v/>
      </c>
    </row>
    <row r="39" spans="2:447" x14ac:dyDescent="0.25">
      <c r="B39" s="104">
        <v>26</v>
      </c>
      <c r="C39" s="83">
        <f>C10</f>
        <v>3</v>
      </c>
      <c r="D39" s="83" t="str">
        <f t="shared" ca="1" si="0"/>
        <v/>
      </c>
      <c r="E39" s="83"/>
      <c r="F39" s="83"/>
      <c r="G39" s="83" t="str">
        <f t="shared" ca="1" si="92"/>
        <v/>
      </c>
      <c r="H39" s="83" t="str">
        <f t="shared" ca="1" si="2"/>
        <v/>
      </c>
      <c r="I39" s="83">
        <f>I10</f>
        <v>1</v>
      </c>
      <c r="J39" s="83" t="str">
        <f t="shared" ca="1" si="3"/>
        <v/>
      </c>
      <c r="K39" s="83" t="str">
        <f t="shared" si="4"/>
        <v/>
      </c>
      <c r="L39" s="83"/>
      <c r="M39" s="83"/>
      <c r="N39" s="83">
        <f>N10</f>
        <v>5</v>
      </c>
      <c r="O39" s="83" t="str">
        <f t="shared" ca="1" si="5"/>
        <v/>
      </c>
      <c r="P39" s="83"/>
      <c r="Q39" s="83"/>
      <c r="R39" s="83"/>
      <c r="S39" s="83" t="str">
        <f>IF(OR(ISBLANK(R39),ISBLANK(S10)),"",(R39-R38)*S10)</f>
        <v/>
      </c>
      <c r="T39" s="83"/>
      <c r="U39" s="83">
        <f>U10</f>
        <v>5</v>
      </c>
      <c r="V39" s="83" t="str">
        <f t="shared" ca="1" si="6"/>
        <v/>
      </c>
      <c r="W39" s="83"/>
      <c r="X39" s="83"/>
      <c r="Y39" s="83"/>
      <c r="Z39" s="83" t="str">
        <f>IF(OR(ISBLANK(Y39),ISBLANK(Z10)),"",(Y39-Y38)*Z10)</f>
        <v/>
      </c>
      <c r="AA39" s="83"/>
      <c r="AB39" s="83">
        <f>AB10</f>
        <v>3</v>
      </c>
      <c r="AC39" s="83" t="str">
        <f t="shared" ca="1" si="7"/>
        <v/>
      </c>
      <c r="AD39" s="83"/>
      <c r="AE39" s="83"/>
      <c r="AF39" s="83" t="str">
        <f t="shared" ca="1" si="8"/>
        <v/>
      </c>
      <c r="AG39" s="83">
        <f>AG10</f>
        <v>5</v>
      </c>
      <c r="AH39" s="83" t="str">
        <f t="shared" ca="1" si="9"/>
        <v/>
      </c>
      <c r="AI39" s="83"/>
      <c r="AJ39" s="83"/>
      <c r="AK39" s="83"/>
      <c r="AL39" s="83"/>
      <c r="AM39" s="83" t="str">
        <f>IF(OR(ISBLANK(AL39),ISBLANK(AM10)),"",(AL39-AL38)*AM10)</f>
        <v/>
      </c>
      <c r="AN39" s="83">
        <f>AN10</f>
        <v>5</v>
      </c>
      <c r="AO39" s="83" t="str">
        <f t="shared" ca="1" si="10"/>
        <v/>
      </c>
      <c r="AP39" s="83"/>
      <c r="AQ39" s="83"/>
      <c r="AR39" s="83"/>
      <c r="AS39" s="83"/>
      <c r="AT39" s="83" t="str">
        <f>IF(OR(ISBLANK(AS39),ISBLANK(AT10)),"",(AS39-AS38)*AT10)</f>
        <v/>
      </c>
      <c r="AU39" s="83">
        <f>AU10</f>
        <v>3</v>
      </c>
      <c r="AV39" s="83" t="str">
        <f t="shared" ca="1" si="11"/>
        <v/>
      </c>
      <c r="AW39" s="83"/>
      <c r="AX39" s="83"/>
      <c r="AY39" s="83" t="str">
        <f t="shared" ca="1" si="12"/>
        <v/>
      </c>
      <c r="AZ39" s="83">
        <f>AZ10</f>
        <v>5</v>
      </c>
      <c r="BA39" s="83" t="str">
        <f t="shared" ca="1" si="13"/>
        <v/>
      </c>
      <c r="BB39" s="83"/>
      <c r="BC39" s="83"/>
      <c r="BD39" s="83"/>
      <c r="BE39" s="83"/>
      <c r="BF39" s="83" t="str">
        <f>IF(OR(ISBLANK(BE39),ISBLANK(BF10)),"",(BE39-BE38)*BF10)</f>
        <v/>
      </c>
      <c r="BG39" s="83">
        <f>BG10</f>
        <v>5</v>
      </c>
      <c r="BH39" s="83" t="str">
        <f t="shared" ca="1" si="14"/>
        <v/>
      </c>
      <c r="BI39" s="83"/>
      <c r="BJ39" s="83"/>
      <c r="BK39" s="83"/>
      <c r="BL39" s="83"/>
      <c r="BM39" s="83" t="str">
        <f>IF(OR(ISBLANK(BL39),ISBLANK(BM10)),"",(BL39-BL38)*BM10)</f>
        <v/>
      </c>
      <c r="BN39" s="83">
        <f>BN10</f>
        <v>3</v>
      </c>
      <c r="BO39" s="83" t="str">
        <f t="shared" ca="1" si="15"/>
        <v/>
      </c>
      <c r="BP39" s="83"/>
      <c r="BQ39" s="83"/>
      <c r="BR39" s="83" t="str">
        <f t="shared" ca="1" si="16"/>
        <v/>
      </c>
      <c r="BS39" s="83">
        <f>BS10</f>
        <v>4</v>
      </c>
      <c r="BT39" s="83" t="str">
        <f t="shared" ca="1" si="17"/>
        <v/>
      </c>
      <c r="BU39" s="83"/>
      <c r="BV39" s="83"/>
      <c r="BW39" s="83"/>
      <c r="BX39" s="83" t="str">
        <f>IF(OR(ISBLANK(BW39),ISBLANK(BX10)),"",(BW39-BW38)*BX10)</f>
        <v/>
      </c>
      <c r="BY39" s="83">
        <f>BY10</f>
        <v>4</v>
      </c>
      <c r="BZ39" s="83" t="str">
        <f t="shared" ca="1" si="18"/>
        <v/>
      </c>
      <c r="CA39" s="83"/>
      <c r="CB39" s="83"/>
      <c r="CC39" s="83"/>
      <c r="CD39" s="83" t="str">
        <f>IF(OR(ISBLANK(CC39),ISBLANK(CD10)),"",(CC39-CC38)*CD10)</f>
        <v/>
      </c>
      <c r="CE39" s="83">
        <f>CE10</f>
        <v>3</v>
      </c>
      <c r="CF39" s="83" t="str">
        <f t="shared" ca="1" si="19"/>
        <v/>
      </c>
      <c r="CG39" s="83"/>
      <c r="CH39" s="83"/>
      <c r="CI39" s="83" t="str">
        <f t="shared" ca="1" si="20"/>
        <v/>
      </c>
      <c r="CJ39" s="83">
        <f>CJ10</f>
        <v>4</v>
      </c>
      <c r="CK39" s="83" t="str">
        <f t="shared" ca="1" si="21"/>
        <v/>
      </c>
      <c r="CL39" s="83"/>
      <c r="CM39" s="83"/>
      <c r="CN39" s="83"/>
      <c r="CO39" s="83" t="str">
        <f>IF(OR(ISBLANK(CN39),ISBLANK(CO10)),"",(CN39-CN38)*CO10)</f>
        <v/>
      </c>
      <c r="CP39" s="83">
        <f>CP10</f>
        <v>4</v>
      </c>
      <c r="CQ39" s="83" t="str">
        <f t="shared" ca="1" si="22"/>
        <v/>
      </c>
      <c r="CR39" s="83"/>
      <c r="CS39" s="83"/>
      <c r="CT39" s="83"/>
      <c r="CU39" s="83" t="str">
        <f>IF(OR(ISBLANK(CT39),ISBLANK(CU10)),"",(CT39-CT38)*CU10)</f>
        <v/>
      </c>
      <c r="CV39" s="83">
        <f>CV10</f>
        <v>4</v>
      </c>
      <c r="CW39" s="83" t="str">
        <f t="shared" ca="1" si="23"/>
        <v/>
      </c>
      <c r="CX39" s="83"/>
      <c r="CY39" s="83"/>
      <c r="CZ39" s="83"/>
      <c r="DA39" s="83" t="str">
        <f>IF(OR(ISBLANK(CZ39),ISBLANK(DA10)),"",(CZ39-CZ38)*DA10)</f>
        <v/>
      </c>
      <c r="DB39" s="83">
        <f>DB10</f>
        <v>4</v>
      </c>
      <c r="DC39" s="83" t="str">
        <f t="shared" ca="1" si="24"/>
        <v/>
      </c>
      <c r="DD39" s="83"/>
      <c r="DE39" s="83"/>
      <c r="DF39" s="83"/>
      <c r="DG39" s="83" t="str">
        <f>IF(OR(ISBLANK(DF39),ISBLANK(DG10)),"",(DF39-DF38)*DG10)</f>
        <v/>
      </c>
      <c r="DH39" s="83">
        <f>DH10</f>
        <v>3</v>
      </c>
      <c r="DI39" s="83" t="str">
        <f t="shared" ca="1" si="25"/>
        <v/>
      </c>
      <c r="DJ39" s="83"/>
      <c r="DK39" s="83"/>
      <c r="DL39" s="83" t="str">
        <f t="shared" ca="1" si="26"/>
        <v/>
      </c>
      <c r="DM39" s="83">
        <f>DM10</f>
        <v>4</v>
      </c>
      <c r="DN39" s="83" t="str">
        <f t="shared" ca="1" si="27"/>
        <v/>
      </c>
      <c r="DO39" s="83"/>
      <c r="DP39" s="83"/>
      <c r="DQ39" s="83"/>
      <c r="DR39" s="83" t="str">
        <f>IF(OR(ISBLANK(DQ39),ISBLANK(DR10)),"",(DQ39-DQ38)*DR10)</f>
        <v/>
      </c>
      <c r="DS39" s="83">
        <f>DS10</f>
        <v>4</v>
      </c>
      <c r="DT39" s="83" t="str">
        <f t="shared" ca="1" si="28"/>
        <v/>
      </c>
      <c r="DU39" s="83"/>
      <c r="DV39" s="83"/>
      <c r="DW39" s="83"/>
      <c r="DX39" s="83" t="str">
        <f>IF(OR(ISBLANK(DW39),ISBLANK(DX10)),"",(DW39-DW38)*DX10)</f>
        <v/>
      </c>
      <c r="DY39" s="83">
        <f>DY10</f>
        <v>3</v>
      </c>
      <c r="DZ39" s="83" t="str">
        <f t="shared" ca="1" si="29"/>
        <v/>
      </c>
      <c r="EA39" s="83"/>
      <c r="EB39" s="83"/>
      <c r="EC39" s="83" t="str">
        <f t="shared" ca="1" si="30"/>
        <v/>
      </c>
      <c r="ED39" s="83">
        <f>ED10</f>
        <v>4</v>
      </c>
      <c r="EE39" s="83" t="str">
        <f t="shared" ca="1" si="31"/>
        <v/>
      </c>
      <c r="EF39" s="83"/>
      <c r="EG39" s="83"/>
      <c r="EH39" s="83"/>
      <c r="EI39" s="83" t="str">
        <f>IF(OR(ISBLANK(EH39),ISBLANK(EI10)),"",(EH39-EH38)*EI10)</f>
        <v/>
      </c>
      <c r="EJ39" s="83">
        <f>EJ10</f>
        <v>4</v>
      </c>
      <c r="EK39" s="83" t="str">
        <f t="shared" ca="1" si="32"/>
        <v/>
      </c>
      <c r="EL39" s="83"/>
      <c r="EM39" s="83"/>
      <c r="EN39" s="83"/>
      <c r="EO39" s="83" t="str">
        <f>IF(OR(ISBLANK(EN39),ISBLANK(EO10)),"",(EN39-EN38)*EO10)</f>
        <v/>
      </c>
      <c r="EP39" s="83">
        <f>EP10</f>
        <v>4</v>
      </c>
      <c r="EQ39" s="83" t="str">
        <f t="shared" ca="1" si="33"/>
        <v/>
      </c>
      <c r="ER39" s="83"/>
      <c r="ES39" s="83"/>
      <c r="ET39" s="83"/>
      <c r="EU39" s="83" t="str">
        <f>IF(OR(ISBLANK(ET39),ISBLANK(EU10)),"",(ET39-ET38)*EU10)</f>
        <v/>
      </c>
      <c r="EV39" s="83">
        <f>EV10</f>
        <v>4</v>
      </c>
      <c r="EW39" s="83" t="str">
        <f t="shared" ca="1" si="34"/>
        <v/>
      </c>
      <c r="EX39" s="83"/>
      <c r="EY39" s="83"/>
      <c r="EZ39" s="83"/>
      <c r="FA39" s="83" t="str">
        <f>IF(OR(ISBLANK(EZ39),ISBLANK(FA10)),"",(EZ39-EZ38)*FA10)</f>
        <v/>
      </c>
      <c r="FB39" s="83">
        <f>FB10</f>
        <v>4</v>
      </c>
      <c r="FC39" s="83" t="str">
        <f t="shared" ca="1" si="35"/>
        <v/>
      </c>
      <c r="FD39" s="83"/>
      <c r="FE39" s="83"/>
      <c r="FF39" s="83"/>
      <c r="FG39" s="83" t="str">
        <f>IF(OR(ISBLANK(FF39),ISBLANK(FG10)),"",(FF39-FF38)*FG10)</f>
        <v/>
      </c>
      <c r="FH39" s="83">
        <f>FH10</f>
        <v>4</v>
      </c>
      <c r="FI39" s="83" t="str">
        <f t="shared" ca="1" si="36"/>
        <v/>
      </c>
      <c r="FJ39" s="83"/>
      <c r="FK39" s="83"/>
      <c r="FL39" s="83"/>
      <c r="FM39" s="83" t="str">
        <f>IF(OR(ISBLANK(FL39),ISBLANK(FM10)),"",(FL39-FL38)*FM10)</f>
        <v/>
      </c>
      <c r="FN39" s="83">
        <f>FN10</f>
        <v>4</v>
      </c>
      <c r="FO39" s="83" t="str">
        <f t="shared" ca="1" si="37"/>
        <v/>
      </c>
      <c r="FP39" s="83"/>
      <c r="FQ39" s="83"/>
      <c r="FR39" s="83"/>
      <c r="FS39" s="83" t="str">
        <f>IF(OR(ISBLANK(FR39),ISBLANK(FS10)),"",(FR39-FR38)*FS10)</f>
        <v/>
      </c>
      <c r="FT39" s="83">
        <f>FT10</f>
        <v>4</v>
      </c>
      <c r="FU39" s="83" t="str">
        <f t="shared" ca="1" si="38"/>
        <v/>
      </c>
      <c r="FV39" s="83"/>
      <c r="FW39" s="83"/>
      <c r="FX39" s="83"/>
      <c r="FY39" s="83" t="str">
        <f>IF(OR(ISBLANK(FX39),ISBLANK(FY10)),"",(FX39-FX38)*FY10)</f>
        <v/>
      </c>
      <c r="FZ39" s="83">
        <f>FZ10</f>
        <v>5</v>
      </c>
      <c r="GA39" s="83" t="str">
        <f t="shared" ca="1" si="39"/>
        <v/>
      </c>
      <c r="GB39" s="83"/>
      <c r="GC39" s="83"/>
      <c r="GD39" s="83"/>
      <c r="GE39" s="83" t="str">
        <f>IF(OR(ISBLANK(GD39),ISBLANK(GE10)),"",(GD39-GD38)*GE10)</f>
        <v/>
      </c>
      <c r="GF39" s="83"/>
      <c r="GG39" s="83">
        <f>GG10</f>
        <v>5</v>
      </c>
      <c r="GH39" s="83" t="str">
        <f t="shared" ca="1" si="40"/>
        <v/>
      </c>
      <c r="GI39" s="83"/>
      <c r="GJ39" s="83"/>
      <c r="GK39" s="83"/>
      <c r="GL39" s="83" t="str">
        <f>IF(OR(ISBLANK(GK39),ISBLANK(GL10)),"",(GK39-GK38)*GL10)</f>
        <v/>
      </c>
      <c r="GM39" s="83"/>
      <c r="GN39" s="83">
        <f>GN10</f>
        <v>3</v>
      </c>
      <c r="GO39" s="83" t="str">
        <f t="shared" ca="1" si="41"/>
        <v/>
      </c>
      <c r="GP39" s="83"/>
      <c r="GQ39" s="83"/>
      <c r="GR39" s="83" t="str">
        <f t="shared" ca="1" si="42"/>
        <v/>
      </c>
      <c r="GS39" s="83">
        <f>GS10</f>
        <v>5</v>
      </c>
      <c r="GT39" s="83" t="str">
        <f t="shared" ca="1" si="43"/>
        <v/>
      </c>
      <c r="GU39" s="83"/>
      <c r="GV39" s="83"/>
      <c r="GW39" s="83"/>
      <c r="GX39" s="83" t="str">
        <f>IF(OR(ISBLANK(GW39),ISBLANK(GX10)),"",(GW39-GW38)*GX10)</f>
        <v/>
      </c>
      <c r="GY39" s="83"/>
      <c r="GZ39" s="83">
        <f>GZ10</f>
        <v>5</v>
      </c>
      <c r="HA39" s="83" t="str">
        <f t="shared" ca="1" si="44"/>
        <v/>
      </c>
      <c r="HB39" s="83"/>
      <c r="HC39" s="83"/>
      <c r="HD39" s="83"/>
      <c r="HE39" s="83" t="str">
        <f>IF(OR(ISBLANK(HD39),ISBLANK(HE10)),"",(HD39-HD38)*HE10)</f>
        <v/>
      </c>
      <c r="HF39" s="83"/>
      <c r="HG39" s="83">
        <f>HG10</f>
        <v>3</v>
      </c>
      <c r="HH39" s="83" t="str">
        <f t="shared" ca="1" si="45"/>
        <v/>
      </c>
      <c r="HI39" s="83"/>
      <c r="HJ39" s="83"/>
      <c r="HK39" s="83" t="str">
        <f t="shared" ca="1" si="46"/>
        <v/>
      </c>
      <c r="HL39" s="83">
        <f>HL10</f>
        <v>5</v>
      </c>
      <c r="HM39" s="83" t="str">
        <f t="shared" ca="1" si="47"/>
        <v/>
      </c>
      <c r="HN39" s="83"/>
      <c r="HO39" s="83"/>
      <c r="HP39" s="83"/>
      <c r="HQ39" s="83" t="str">
        <f>IF(OR(ISBLANK(HP39),ISBLANK(HQ10)),"",(HP39-HP38)*HQ10)</f>
        <v/>
      </c>
      <c r="HR39" s="83"/>
      <c r="HS39" s="83">
        <f>HS10</f>
        <v>5</v>
      </c>
      <c r="HT39" s="83" t="str">
        <f t="shared" ca="1" si="48"/>
        <v/>
      </c>
      <c r="HU39" s="83"/>
      <c r="HV39" s="83"/>
      <c r="HW39" s="83"/>
      <c r="HX39" s="83" t="str">
        <f>IF(OR(ISBLANK(HW39),ISBLANK(HX10)),"",(HW39-HW38)*HX10)</f>
        <v/>
      </c>
      <c r="HY39" s="83"/>
      <c r="HZ39" s="83">
        <f>HZ10</f>
        <v>4</v>
      </c>
      <c r="IA39" s="83" t="str">
        <f t="shared" ca="1" si="49"/>
        <v/>
      </c>
      <c r="IB39" s="83"/>
      <c r="IC39" s="83"/>
      <c r="ID39" s="83"/>
      <c r="IE39" s="83" t="str">
        <f>IF(OR(ISBLANK(ID39),ISBLANK(IE10)),"",(ID39-ID38)*IE10)</f>
        <v/>
      </c>
      <c r="IF39" s="83">
        <f>IF10</f>
        <v>4</v>
      </c>
      <c r="IG39" s="83" t="str">
        <f t="shared" ca="1" si="50"/>
        <v/>
      </c>
      <c r="IH39" s="83"/>
      <c r="II39" s="83"/>
      <c r="IJ39" s="83"/>
      <c r="IK39" s="83" t="str">
        <f>IF(OR(ISBLANK(IJ39),ISBLANK(IK10)),"",(IJ39-IJ38)*IK10)</f>
        <v/>
      </c>
      <c r="IL39" s="83">
        <f>IL10</f>
        <v>4</v>
      </c>
      <c r="IM39" s="83" t="str">
        <f t="shared" ca="1" si="51"/>
        <v/>
      </c>
      <c r="IN39" s="83"/>
      <c r="IO39" s="83"/>
      <c r="IP39" s="83"/>
      <c r="IQ39" s="83" t="str">
        <f>IF(OR(ISBLANK(IP39),ISBLANK(IQ10)),"",(IP39-IP38)*IQ10)</f>
        <v/>
      </c>
      <c r="IR39" s="83">
        <f>IR10</f>
        <v>4</v>
      </c>
      <c r="IS39" s="83" t="str">
        <f t="shared" ca="1" si="52"/>
        <v/>
      </c>
      <c r="IT39" s="83"/>
      <c r="IU39" s="83"/>
      <c r="IV39" s="83"/>
      <c r="IW39" s="83" t="str">
        <f>IF(OR(ISBLANK(IV39),ISBLANK(IW10)),"",(IV39-IV38)*IW10)</f>
        <v/>
      </c>
      <c r="IX39" s="83">
        <f>IX10</f>
        <v>4</v>
      </c>
      <c r="IY39" s="83" t="str">
        <f t="shared" ca="1" si="53"/>
        <v/>
      </c>
      <c r="IZ39" s="83"/>
      <c r="JA39" s="83"/>
      <c r="JB39" s="83"/>
      <c r="JC39" s="83" t="str">
        <f>IF(OR(ISBLANK(JB39),ISBLANK(JC10)),"",(JB39-JB38)*JC10)</f>
        <v/>
      </c>
      <c r="JD39" s="83">
        <f>JD10</f>
        <v>4</v>
      </c>
      <c r="JE39" s="83" t="str">
        <f t="shared" ca="1" si="54"/>
        <v/>
      </c>
      <c r="JF39" s="83"/>
      <c r="JG39" s="83"/>
      <c r="JH39" s="83"/>
      <c r="JI39" s="83" t="str">
        <f>IF(OR(ISBLANK(JH39),ISBLANK(JI10)),"",(JH39-JH38)*JI10)</f>
        <v/>
      </c>
      <c r="JJ39" s="83">
        <f>JJ10</f>
        <v>4</v>
      </c>
      <c r="JK39" s="83" t="str">
        <f t="shared" ca="1" si="55"/>
        <v/>
      </c>
      <c r="JL39" s="83"/>
      <c r="JM39" s="83"/>
      <c r="JN39" s="83"/>
      <c r="JO39" s="83" t="str">
        <f>IF(OR(ISBLANK(JN39),ISBLANK(JO10)),"",(JN39-JN38)*JO10)</f>
        <v/>
      </c>
      <c r="JP39" s="83">
        <f>JP10</f>
        <v>4</v>
      </c>
      <c r="JQ39" s="83" t="str">
        <f t="shared" ca="1" si="56"/>
        <v/>
      </c>
      <c r="JR39" s="83"/>
      <c r="JS39" s="83"/>
      <c r="JT39" s="83"/>
      <c r="JU39" s="83" t="str">
        <f>IF(OR(ISBLANK(JT39),ISBLANK(JU10)),"",(JT39-JT38)*JU10)</f>
        <v/>
      </c>
      <c r="JV39" s="83">
        <f>JV10</f>
        <v>4</v>
      </c>
      <c r="JW39" s="83" t="str">
        <f t="shared" ca="1" si="57"/>
        <v/>
      </c>
      <c r="JX39" s="83"/>
      <c r="JY39" s="83"/>
      <c r="JZ39" s="83"/>
      <c r="KA39" s="83" t="str">
        <f>IF(OR(ISBLANK(JZ39),ISBLANK(KA10)),"",(JZ39-JZ38)*KA10)</f>
        <v/>
      </c>
      <c r="KB39" s="83">
        <f>KB10</f>
        <v>4</v>
      </c>
      <c r="KC39" s="83" t="str">
        <f t="shared" ca="1" si="58"/>
        <v/>
      </c>
      <c r="KD39" s="83"/>
      <c r="KE39" s="83"/>
      <c r="KF39" s="83"/>
      <c r="KG39" s="83" t="str">
        <f>IF(OR(ISBLANK(KF39),ISBLANK(KG10)),"",(KF39-KF38)*KG10)</f>
        <v/>
      </c>
      <c r="KH39" s="83">
        <f>KH10</f>
        <v>3</v>
      </c>
      <c r="KI39" s="83" t="str">
        <f t="shared" ca="1" si="59"/>
        <v/>
      </c>
      <c r="KJ39" s="83"/>
      <c r="KK39" s="83"/>
      <c r="KL39" s="83" t="str">
        <f t="shared" ca="1" si="60"/>
        <v/>
      </c>
      <c r="KM39" s="83">
        <f>KM10</f>
        <v>4</v>
      </c>
      <c r="KN39" s="83" t="str">
        <f t="shared" ca="1" si="61"/>
        <v/>
      </c>
      <c r="KO39" s="83"/>
      <c r="KP39" s="83"/>
      <c r="KQ39" s="83"/>
      <c r="KR39" s="83" t="str">
        <f>IF(OR(ISBLANK(KQ39),ISBLANK(KR10)),"",(KQ39-KQ38)*KR10)</f>
        <v/>
      </c>
      <c r="KS39" s="83">
        <f>KS10</f>
        <v>4</v>
      </c>
      <c r="KT39" s="83" t="str">
        <f t="shared" ca="1" si="62"/>
        <v/>
      </c>
      <c r="KU39" s="83"/>
      <c r="KV39" s="83"/>
      <c r="KW39" s="83"/>
      <c r="KX39" s="83" t="str">
        <f>IF(OR(ISBLANK(KW39),ISBLANK(KX10)),"",(KW39-KW38)*KX10)</f>
        <v/>
      </c>
      <c r="KY39" s="83">
        <f>KY10</f>
        <v>4</v>
      </c>
      <c r="KZ39" s="83" t="str">
        <f t="shared" ca="1" si="63"/>
        <v/>
      </c>
      <c r="LA39" s="83"/>
      <c r="LB39" s="83"/>
      <c r="LC39" s="83"/>
      <c r="LD39" s="83" t="str">
        <f>IF(OR(ISBLANK(LC39),ISBLANK(LD10)),"",(LC39-LC38)*LD10)</f>
        <v/>
      </c>
      <c r="LE39" s="83">
        <f>LE10</f>
        <v>4</v>
      </c>
      <c r="LF39" s="83" t="str">
        <f t="shared" ca="1" si="64"/>
        <v/>
      </c>
      <c r="LG39" s="83"/>
      <c r="LH39" s="83"/>
      <c r="LI39" s="83"/>
      <c r="LJ39" s="83" t="str">
        <f>IF(OR(ISBLANK(LI39),ISBLANK(LJ10)),"",(LI39-LI38)*LJ10)</f>
        <v/>
      </c>
      <c r="LK39" s="83">
        <f>LK10</f>
        <v>4</v>
      </c>
      <c r="LL39" s="83" t="str">
        <f t="shared" ca="1" si="65"/>
        <v/>
      </c>
      <c r="LM39" s="83"/>
      <c r="LN39" s="83"/>
      <c r="LO39" s="83"/>
      <c r="LP39" s="83" t="str">
        <f>IF(OR(ISBLANK(LO39),ISBLANK(LP10)),"",(LO39-LO38)*LP10)</f>
        <v/>
      </c>
      <c r="LQ39" s="83">
        <f>LQ10</f>
        <v>4</v>
      </c>
      <c r="LR39" s="83" t="str">
        <f t="shared" ca="1" si="66"/>
        <v/>
      </c>
      <c r="LS39" s="83"/>
      <c r="LT39" s="83"/>
      <c r="LU39" s="83"/>
      <c r="LV39" s="83" t="str">
        <f>IF(OR(ISBLANK(LU39),ISBLANK(LV10)),"",(LU39-LU38)*LV10)</f>
        <v/>
      </c>
      <c r="LW39" s="83">
        <f>LW10</f>
        <v>4</v>
      </c>
      <c r="LX39" s="83" t="str">
        <f t="shared" ca="1" si="67"/>
        <v/>
      </c>
      <c r="LY39" s="83"/>
      <c r="LZ39" s="83"/>
      <c r="MA39" s="83"/>
      <c r="MB39" s="83" t="str">
        <f>IF(OR(ISBLANK(MA39),ISBLANK(MB10)),"",(MA39-MA38)*MB10)</f>
        <v/>
      </c>
      <c r="MC39" s="83">
        <f>MC10</f>
        <v>4</v>
      </c>
      <c r="MD39" s="83" t="str">
        <f t="shared" ca="1" si="68"/>
        <v/>
      </c>
      <c r="ME39" s="83"/>
      <c r="MF39" s="83"/>
      <c r="MG39" s="83"/>
      <c r="MH39" s="83" t="str">
        <f>IF(OR(ISBLANK(MG39),ISBLANK(MH10)),"",(MG39-MG38)*MH10)</f>
        <v/>
      </c>
      <c r="MI39" s="83">
        <f>MI10</f>
        <v>3</v>
      </c>
      <c r="MJ39" s="83" t="str">
        <f t="shared" ca="1" si="69"/>
        <v/>
      </c>
      <c r="MK39" s="83"/>
      <c r="ML39" s="83"/>
      <c r="MM39" s="83" t="str">
        <f t="shared" ca="1" si="70"/>
        <v/>
      </c>
      <c r="MN39" s="83">
        <f>MN10</f>
        <v>4</v>
      </c>
      <c r="MO39" s="83" t="str">
        <f t="shared" ca="1" si="71"/>
        <v/>
      </c>
      <c r="MP39" s="83"/>
      <c r="MQ39" s="83"/>
      <c r="MR39" s="83"/>
      <c r="MS39" s="83" t="str">
        <f>IF(OR(ISBLANK(MR39),ISBLANK(MS10)),"",(MR39-MR38)*MS10)</f>
        <v/>
      </c>
      <c r="MT39" s="83">
        <f>MT10</f>
        <v>4</v>
      </c>
      <c r="MU39" s="83" t="str">
        <f t="shared" ca="1" si="72"/>
        <v/>
      </c>
      <c r="MV39" s="83"/>
      <c r="MW39" s="83"/>
      <c r="MX39" s="83"/>
      <c r="MY39" s="83" t="str">
        <f>IF(OR(ISBLANK(MX39),ISBLANK(MY10)),"",(MX39-MX38)*MY10)</f>
        <v/>
      </c>
      <c r="MZ39" s="83">
        <f>MZ10</f>
        <v>3</v>
      </c>
      <c r="NA39" s="83" t="str">
        <f t="shared" ca="1" si="73"/>
        <v/>
      </c>
      <c r="NB39" s="83"/>
      <c r="NC39" s="83"/>
      <c r="ND39" s="83" t="str">
        <f t="shared" ca="1" si="74"/>
        <v/>
      </c>
      <c r="NE39" s="83">
        <f>NE10</f>
        <v>4</v>
      </c>
      <c r="NF39" s="83" t="str">
        <f t="shared" ca="1" si="75"/>
        <v/>
      </c>
      <c r="NG39" s="83"/>
      <c r="NH39" s="83"/>
      <c r="NI39" s="83"/>
      <c r="NJ39" s="83" t="str">
        <f>IF(OR(ISBLANK(NI39),ISBLANK(NJ10)),"",(NI39-NI38)*NJ10)</f>
        <v/>
      </c>
      <c r="NK39" s="83">
        <f>NK10</f>
        <v>4</v>
      </c>
      <c r="NL39" s="83" t="str">
        <f t="shared" ca="1" si="76"/>
        <v/>
      </c>
      <c r="NM39" s="83"/>
      <c r="NN39" s="83"/>
      <c r="NO39" s="83"/>
      <c r="NP39" s="83" t="str">
        <f>IF(OR(ISBLANK(NO39),ISBLANK(NP10)),"",(NO39-NO38)*NP10)</f>
        <v/>
      </c>
      <c r="NQ39" s="83">
        <f>NQ10</f>
        <v>3</v>
      </c>
      <c r="NR39" s="83" t="str">
        <f t="shared" ca="1" si="77"/>
        <v/>
      </c>
      <c r="NS39" s="83"/>
      <c r="NT39" s="83"/>
      <c r="NU39" s="83"/>
      <c r="NV39" s="83"/>
      <c r="NW39" s="83" t="str">
        <f>IF(OR(ISBLANK(NV39),ISBLANK(NW10)),"",(NV39-NV38)*NW10)</f>
        <v/>
      </c>
      <c r="NX39" s="83">
        <f>NX10</f>
        <v>3</v>
      </c>
      <c r="NY39" s="83" t="str">
        <f t="shared" ca="1" si="78"/>
        <v/>
      </c>
      <c r="NZ39" s="83"/>
      <c r="OA39" s="83"/>
      <c r="OB39" s="83"/>
      <c r="OC39" s="83"/>
      <c r="OD39" s="83" t="str">
        <f>IF(OR(ISBLANK(OC39),ISBLANK(OD10)),"",(OC39-OC38)*OD10)</f>
        <v/>
      </c>
      <c r="OE39" s="83">
        <f>OE10</f>
        <v>3</v>
      </c>
      <c r="OF39" s="83" t="str">
        <f t="shared" ca="1" si="79"/>
        <v/>
      </c>
      <c r="OG39" s="83"/>
      <c r="OH39" s="83"/>
      <c r="OI39" s="83" t="str">
        <f t="shared" ca="1" si="80"/>
        <v/>
      </c>
      <c r="OJ39" s="83">
        <f>OJ10</f>
        <v>5</v>
      </c>
      <c r="OK39" s="83" t="str">
        <f t="shared" ca="1" si="81"/>
        <v/>
      </c>
      <c r="OL39" s="83"/>
      <c r="OM39" s="83"/>
      <c r="ON39" s="83"/>
      <c r="OO39" s="83" t="str">
        <f>IF(OR(ISBLANK(ON39),ISBLANK(OO10)),"",(ON39-ON38)*OO10)</f>
        <v/>
      </c>
      <c r="OP39" s="83"/>
      <c r="OQ39" s="83">
        <f>OQ10</f>
        <v>5</v>
      </c>
      <c r="OR39" s="83" t="str">
        <f t="shared" ca="1" si="82"/>
        <v/>
      </c>
      <c r="OS39" s="83"/>
      <c r="OT39" s="83"/>
      <c r="OU39" s="83"/>
      <c r="OV39" s="83" t="str">
        <f>IF(OR(ISBLANK(OU39),ISBLANK(OV10)),"",(OU39-OU38)*OV10)</f>
        <v/>
      </c>
      <c r="OW39" s="83"/>
      <c r="OX39" s="83">
        <f>OX10</f>
        <v>3</v>
      </c>
      <c r="OY39" s="83" t="str">
        <f t="shared" ca="1" si="83"/>
        <v/>
      </c>
      <c r="OZ39" s="83"/>
      <c r="PA39" s="83"/>
      <c r="PB39" s="83" t="str">
        <f t="shared" ca="1" si="84"/>
        <v/>
      </c>
      <c r="PC39" s="83">
        <f>PC10</f>
        <v>4</v>
      </c>
      <c r="PD39" s="83" t="str">
        <f t="shared" ca="1" si="85"/>
        <v/>
      </c>
      <c r="PE39" s="83"/>
      <c r="PF39" s="83"/>
      <c r="PG39" s="83"/>
      <c r="PH39" s="83" t="str">
        <f>IF(OR(ISBLANK(PG39),ISBLANK(PH10)),"",(PG39-PG38)*PH10)</f>
        <v/>
      </c>
      <c r="PI39" s="83">
        <f>PI10</f>
        <v>4</v>
      </c>
      <c r="PJ39" s="83" t="str">
        <f t="shared" ca="1" si="86"/>
        <v/>
      </c>
      <c r="PK39" s="83"/>
      <c r="PL39" s="83"/>
      <c r="PM39" s="83"/>
      <c r="PN39" s="83" t="str">
        <f>IF(OR(ISBLANK(PM39),ISBLANK(PN10)),"",(PM39-PM38)*PN10)</f>
        <v/>
      </c>
      <c r="PO39" s="83">
        <f>PO10</f>
        <v>3</v>
      </c>
      <c r="PP39" s="83" t="str">
        <f t="shared" ca="1" si="87"/>
        <v/>
      </c>
      <c r="PQ39" s="83"/>
      <c r="PR39" s="83"/>
      <c r="PS39" s="83" t="str">
        <f t="shared" ca="1" si="88"/>
        <v/>
      </c>
      <c r="PT39" s="83">
        <f>PT10</f>
        <v>4</v>
      </c>
      <c r="PU39" s="83" t="str">
        <f t="shared" ca="1" si="89"/>
        <v/>
      </c>
      <c r="PV39" s="83"/>
      <c r="PW39" s="83"/>
      <c r="PX39" s="83"/>
      <c r="PY39" s="83" t="str">
        <f>IF(OR(ISBLANK(PX39),ISBLANK(PY10)),"",(PX39-PX38)*PY10)</f>
        <v/>
      </c>
      <c r="PZ39" s="83">
        <f>PZ10</f>
        <v>4</v>
      </c>
      <c r="QA39" s="83" t="str">
        <f t="shared" ca="1" si="90"/>
        <v/>
      </c>
      <c r="QB39" s="83"/>
      <c r="QC39" s="83"/>
      <c r="QD39" s="83"/>
      <c r="QE39" s="83" t="str">
        <f>IF(OR(ISBLANK(QD39),ISBLANK(QE10)),"",(QD39-QD38)*QE10)</f>
        <v/>
      </c>
    </row>
    <row r="40" spans="2:447" x14ac:dyDescent="0.25">
      <c r="B40" s="104">
        <v>27</v>
      </c>
      <c r="C40" s="83">
        <f>C10</f>
        <v>3</v>
      </c>
      <c r="D40" s="83" t="str">
        <f t="shared" ca="1" si="0"/>
        <v/>
      </c>
      <c r="E40" s="83"/>
      <c r="F40" s="83"/>
      <c r="G40" s="83" t="str">
        <f t="shared" ca="1" si="92"/>
        <v/>
      </c>
      <c r="H40" s="83" t="str">
        <f t="shared" ca="1" si="2"/>
        <v/>
      </c>
      <c r="I40" s="83">
        <f>I10</f>
        <v>1</v>
      </c>
      <c r="J40" s="83" t="str">
        <f t="shared" ca="1" si="3"/>
        <v/>
      </c>
      <c r="K40" s="83" t="str">
        <f t="shared" si="4"/>
        <v/>
      </c>
      <c r="L40" s="83"/>
      <c r="M40" s="83"/>
      <c r="N40" s="83">
        <f>N10</f>
        <v>5</v>
      </c>
      <c r="O40" s="83" t="str">
        <f t="shared" ca="1" si="5"/>
        <v/>
      </c>
      <c r="P40" s="83"/>
      <c r="Q40" s="83"/>
      <c r="R40" s="83"/>
      <c r="S40" s="83" t="str">
        <f>IF(OR(ISBLANK(R40),ISBLANK(S10)),"",(R40-R39)*S10)</f>
        <v/>
      </c>
      <c r="T40" s="83"/>
      <c r="U40" s="83">
        <f>U10</f>
        <v>5</v>
      </c>
      <c r="V40" s="83" t="str">
        <f t="shared" ca="1" si="6"/>
        <v/>
      </c>
      <c r="W40" s="83"/>
      <c r="X40" s="83"/>
      <c r="Y40" s="83"/>
      <c r="Z40" s="83" t="str">
        <f>IF(OR(ISBLANK(Y40),ISBLANK(Z10)),"",(Y40-Y39)*Z10)</f>
        <v/>
      </c>
      <c r="AA40" s="83"/>
      <c r="AB40" s="83">
        <f>AB10</f>
        <v>3</v>
      </c>
      <c r="AC40" s="83" t="str">
        <f t="shared" ca="1" si="7"/>
        <v/>
      </c>
      <c r="AD40" s="83"/>
      <c r="AE40" s="83"/>
      <c r="AF40" s="83" t="str">
        <f t="shared" ca="1" si="8"/>
        <v/>
      </c>
      <c r="AG40" s="83">
        <f>AG10</f>
        <v>5</v>
      </c>
      <c r="AH40" s="83" t="str">
        <f t="shared" ca="1" si="9"/>
        <v/>
      </c>
      <c r="AI40" s="83"/>
      <c r="AJ40" s="83"/>
      <c r="AK40" s="83"/>
      <c r="AL40" s="83"/>
      <c r="AM40" s="83" t="str">
        <f>IF(OR(ISBLANK(AL40),ISBLANK(AM10)),"",(AL40-AL39)*AM10)</f>
        <v/>
      </c>
      <c r="AN40" s="83">
        <f>AN10</f>
        <v>5</v>
      </c>
      <c r="AO40" s="83" t="str">
        <f t="shared" ca="1" si="10"/>
        <v/>
      </c>
      <c r="AP40" s="83"/>
      <c r="AQ40" s="83"/>
      <c r="AR40" s="83"/>
      <c r="AS40" s="83"/>
      <c r="AT40" s="83" t="str">
        <f>IF(OR(ISBLANK(AS40),ISBLANK(AT10)),"",(AS40-AS39)*AT10)</f>
        <v/>
      </c>
      <c r="AU40" s="83">
        <f>AU10</f>
        <v>3</v>
      </c>
      <c r="AV40" s="83" t="str">
        <f t="shared" ca="1" si="11"/>
        <v/>
      </c>
      <c r="AW40" s="83"/>
      <c r="AX40" s="83"/>
      <c r="AY40" s="83" t="str">
        <f t="shared" ca="1" si="12"/>
        <v/>
      </c>
      <c r="AZ40" s="83">
        <f>AZ10</f>
        <v>5</v>
      </c>
      <c r="BA40" s="83" t="str">
        <f t="shared" ca="1" si="13"/>
        <v/>
      </c>
      <c r="BB40" s="83"/>
      <c r="BC40" s="83"/>
      <c r="BD40" s="83"/>
      <c r="BE40" s="83"/>
      <c r="BF40" s="83" t="str">
        <f>IF(OR(ISBLANK(BE40),ISBLANK(BF10)),"",(BE40-BE39)*BF10)</f>
        <v/>
      </c>
      <c r="BG40" s="83">
        <f>BG10</f>
        <v>5</v>
      </c>
      <c r="BH40" s="83" t="str">
        <f t="shared" ca="1" si="14"/>
        <v/>
      </c>
      <c r="BI40" s="83"/>
      <c r="BJ40" s="83"/>
      <c r="BK40" s="83"/>
      <c r="BL40" s="83"/>
      <c r="BM40" s="83" t="str">
        <f>IF(OR(ISBLANK(BL40),ISBLANK(BM10)),"",(BL40-BL39)*BM10)</f>
        <v/>
      </c>
      <c r="BN40" s="83">
        <f>BN10</f>
        <v>3</v>
      </c>
      <c r="BO40" s="83" t="str">
        <f t="shared" ca="1" si="15"/>
        <v/>
      </c>
      <c r="BP40" s="83"/>
      <c r="BQ40" s="83"/>
      <c r="BR40" s="83" t="str">
        <f t="shared" ca="1" si="16"/>
        <v/>
      </c>
      <c r="BS40" s="83">
        <f>BS10</f>
        <v>4</v>
      </c>
      <c r="BT40" s="83" t="str">
        <f t="shared" ca="1" si="17"/>
        <v/>
      </c>
      <c r="BU40" s="83"/>
      <c r="BV40" s="83"/>
      <c r="BW40" s="83"/>
      <c r="BX40" s="83" t="str">
        <f>IF(OR(ISBLANK(BW40),ISBLANK(BX10)),"",(BW40-BW39)*BX10)</f>
        <v/>
      </c>
      <c r="BY40" s="83">
        <f>BY10</f>
        <v>4</v>
      </c>
      <c r="BZ40" s="83" t="str">
        <f t="shared" ca="1" si="18"/>
        <v/>
      </c>
      <c r="CA40" s="83"/>
      <c r="CB40" s="83"/>
      <c r="CC40" s="83"/>
      <c r="CD40" s="83" t="str">
        <f>IF(OR(ISBLANK(CC40),ISBLANK(CD10)),"",(CC40-CC39)*CD10)</f>
        <v/>
      </c>
      <c r="CE40" s="83">
        <f>CE10</f>
        <v>3</v>
      </c>
      <c r="CF40" s="83" t="str">
        <f t="shared" ca="1" si="19"/>
        <v/>
      </c>
      <c r="CG40" s="83"/>
      <c r="CH40" s="83"/>
      <c r="CI40" s="83" t="str">
        <f t="shared" ca="1" si="20"/>
        <v/>
      </c>
      <c r="CJ40" s="83">
        <f>CJ10</f>
        <v>4</v>
      </c>
      <c r="CK40" s="83" t="str">
        <f t="shared" ca="1" si="21"/>
        <v/>
      </c>
      <c r="CL40" s="83"/>
      <c r="CM40" s="83"/>
      <c r="CN40" s="83"/>
      <c r="CO40" s="83" t="str">
        <f>IF(OR(ISBLANK(CN40),ISBLANK(CO10)),"",(CN40-CN39)*CO10)</f>
        <v/>
      </c>
      <c r="CP40" s="83">
        <f>CP10</f>
        <v>4</v>
      </c>
      <c r="CQ40" s="83" t="str">
        <f t="shared" ca="1" si="22"/>
        <v/>
      </c>
      <c r="CR40" s="83"/>
      <c r="CS40" s="83"/>
      <c r="CT40" s="83"/>
      <c r="CU40" s="83" t="str">
        <f>IF(OR(ISBLANK(CT40),ISBLANK(CU10)),"",(CT40-CT39)*CU10)</f>
        <v/>
      </c>
      <c r="CV40" s="83">
        <f>CV10</f>
        <v>4</v>
      </c>
      <c r="CW40" s="83" t="str">
        <f t="shared" ca="1" si="23"/>
        <v/>
      </c>
      <c r="CX40" s="83"/>
      <c r="CY40" s="83"/>
      <c r="CZ40" s="83"/>
      <c r="DA40" s="83" t="str">
        <f>IF(OR(ISBLANK(CZ40),ISBLANK(DA10)),"",(CZ40-CZ39)*DA10)</f>
        <v/>
      </c>
      <c r="DB40" s="83">
        <f>DB10</f>
        <v>4</v>
      </c>
      <c r="DC40" s="83" t="str">
        <f t="shared" ca="1" si="24"/>
        <v/>
      </c>
      <c r="DD40" s="83"/>
      <c r="DE40" s="83"/>
      <c r="DF40" s="83"/>
      <c r="DG40" s="83" t="str">
        <f>IF(OR(ISBLANK(DF40),ISBLANK(DG10)),"",(DF40-DF39)*DG10)</f>
        <v/>
      </c>
      <c r="DH40" s="83">
        <f>DH10</f>
        <v>3</v>
      </c>
      <c r="DI40" s="83" t="str">
        <f t="shared" ca="1" si="25"/>
        <v/>
      </c>
      <c r="DJ40" s="83"/>
      <c r="DK40" s="83"/>
      <c r="DL40" s="83" t="str">
        <f t="shared" ca="1" si="26"/>
        <v/>
      </c>
      <c r="DM40" s="83">
        <f>DM10</f>
        <v>4</v>
      </c>
      <c r="DN40" s="83" t="str">
        <f t="shared" ca="1" si="27"/>
        <v/>
      </c>
      <c r="DO40" s="83"/>
      <c r="DP40" s="83"/>
      <c r="DQ40" s="83"/>
      <c r="DR40" s="83" t="str">
        <f>IF(OR(ISBLANK(DQ40),ISBLANK(DR10)),"",(DQ40-DQ39)*DR10)</f>
        <v/>
      </c>
      <c r="DS40" s="83">
        <f>DS10</f>
        <v>4</v>
      </c>
      <c r="DT40" s="83" t="str">
        <f t="shared" ca="1" si="28"/>
        <v/>
      </c>
      <c r="DU40" s="83"/>
      <c r="DV40" s="83"/>
      <c r="DW40" s="83"/>
      <c r="DX40" s="83" t="str">
        <f>IF(OR(ISBLANK(DW40),ISBLANK(DX10)),"",(DW40-DW39)*DX10)</f>
        <v/>
      </c>
      <c r="DY40" s="83">
        <f>DY10</f>
        <v>3</v>
      </c>
      <c r="DZ40" s="83" t="str">
        <f t="shared" ca="1" si="29"/>
        <v/>
      </c>
      <c r="EA40" s="83"/>
      <c r="EB40" s="83"/>
      <c r="EC40" s="83" t="str">
        <f t="shared" ca="1" si="30"/>
        <v/>
      </c>
      <c r="ED40" s="83">
        <f>ED10</f>
        <v>4</v>
      </c>
      <c r="EE40" s="83" t="str">
        <f t="shared" ca="1" si="31"/>
        <v/>
      </c>
      <c r="EF40" s="83"/>
      <c r="EG40" s="83"/>
      <c r="EH40" s="83"/>
      <c r="EI40" s="83" t="str">
        <f>IF(OR(ISBLANK(EH40),ISBLANK(EI10)),"",(EH40-EH39)*EI10)</f>
        <v/>
      </c>
      <c r="EJ40" s="83">
        <f>EJ10</f>
        <v>4</v>
      </c>
      <c r="EK40" s="83" t="str">
        <f t="shared" ca="1" si="32"/>
        <v/>
      </c>
      <c r="EL40" s="83"/>
      <c r="EM40" s="83"/>
      <c r="EN40" s="83"/>
      <c r="EO40" s="83" t="str">
        <f>IF(OR(ISBLANK(EN40),ISBLANK(EO10)),"",(EN40-EN39)*EO10)</f>
        <v/>
      </c>
      <c r="EP40" s="83">
        <f>EP10</f>
        <v>4</v>
      </c>
      <c r="EQ40" s="83" t="str">
        <f t="shared" ca="1" si="33"/>
        <v/>
      </c>
      <c r="ER40" s="83"/>
      <c r="ES40" s="83"/>
      <c r="ET40" s="83"/>
      <c r="EU40" s="83" t="str">
        <f>IF(OR(ISBLANK(ET40),ISBLANK(EU10)),"",(ET40-ET39)*EU10)</f>
        <v/>
      </c>
      <c r="EV40" s="83">
        <f>EV10</f>
        <v>4</v>
      </c>
      <c r="EW40" s="83" t="str">
        <f t="shared" ca="1" si="34"/>
        <v/>
      </c>
      <c r="EX40" s="83"/>
      <c r="EY40" s="83"/>
      <c r="EZ40" s="83"/>
      <c r="FA40" s="83" t="str">
        <f>IF(OR(ISBLANK(EZ40),ISBLANK(FA10)),"",(EZ40-EZ39)*FA10)</f>
        <v/>
      </c>
      <c r="FB40" s="83">
        <f>FB10</f>
        <v>4</v>
      </c>
      <c r="FC40" s="83" t="str">
        <f t="shared" ca="1" si="35"/>
        <v/>
      </c>
      <c r="FD40" s="83"/>
      <c r="FE40" s="83"/>
      <c r="FF40" s="83"/>
      <c r="FG40" s="83" t="str">
        <f>IF(OR(ISBLANK(FF40),ISBLANK(FG10)),"",(FF40-FF39)*FG10)</f>
        <v/>
      </c>
      <c r="FH40" s="83">
        <f>FH10</f>
        <v>4</v>
      </c>
      <c r="FI40" s="83" t="str">
        <f t="shared" ca="1" si="36"/>
        <v/>
      </c>
      <c r="FJ40" s="83"/>
      <c r="FK40" s="83"/>
      <c r="FL40" s="83"/>
      <c r="FM40" s="83" t="str">
        <f>IF(OR(ISBLANK(FL40),ISBLANK(FM10)),"",(FL40-FL39)*FM10)</f>
        <v/>
      </c>
      <c r="FN40" s="83">
        <f>FN10</f>
        <v>4</v>
      </c>
      <c r="FO40" s="83" t="str">
        <f t="shared" ca="1" si="37"/>
        <v/>
      </c>
      <c r="FP40" s="83"/>
      <c r="FQ40" s="83"/>
      <c r="FR40" s="83"/>
      <c r="FS40" s="83" t="str">
        <f>IF(OR(ISBLANK(FR40),ISBLANK(FS10)),"",(FR40-FR39)*FS10)</f>
        <v/>
      </c>
      <c r="FT40" s="83">
        <f>FT10</f>
        <v>4</v>
      </c>
      <c r="FU40" s="83" t="str">
        <f t="shared" ca="1" si="38"/>
        <v/>
      </c>
      <c r="FV40" s="83"/>
      <c r="FW40" s="83"/>
      <c r="FX40" s="83"/>
      <c r="FY40" s="83" t="str">
        <f>IF(OR(ISBLANK(FX40),ISBLANK(FY10)),"",(FX40-FX39)*FY10)</f>
        <v/>
      </c>
      <c r="FZ40" s="83">
        <f>FZ10</f>
        <v>5</v>
      </c>
      <c r="GA40" s="83" t="str">
        <f t="shared" ca="1" si="39"/>
        <v/>
      </c>
      <c r="GB40" s="83"/>
      <c r="GC40" s="83"/>
      <c r="GD40" s="83"/>
      <c r="GE40" s="83" t="str">
        <f>IF(OR(ISBLANK(GD40),ISBLANK(GE10)),"",(GD40-GD39)*GE10)</f>
        <v/>
      </c>
      <c r="GF40" s="83"/>
      <c r="GG40" s="83">
        <f>GG10</f>
        <v>5</v>
      </c>
      <c r="GH40" s="83" t="str">
        <f t="shared" ca="1" si="40"/>
        <v/>
      </c>
      <c r="GI40" s="83"/>
      <c r="GJ40" s="83"/>
      <c r="GK40" s="83"/>
      <c r="GL40" s="83" t="str">
        <f>IF(OR(ISBLANK(GK40),ISBLANK(GL10)),"",(GK40-GK39)*GL10)</f>
        <v/>
      </c>
      <c r="GM40" s="83"/>
      <c r="GN40" s="83">
        <f>GN10</f>
        <v>3</v>
      </c>
      <c r="GO40" s="83" t="str">
        <f t="shared" ca="1" si="41"/>
        <v/>
      </c>
      <c r="GP40" s="83"/>
      <c r="GQ40" s="83"/>
      <c r="GR40" s="83" t="str">
        <f t="shared" ca="1" si="42"/>
        <v/>
      </c>
      <c r="GS40" s="83">
        <f>GS10</f>
        <v>5</v>
      </c>
      <c r="GT40" s="83" t="str">
        <f t="shared" ca="1" si="43"/>
        <v/>
      </c>
      <c r="GU40" s="83"/>
      <c r="GV40" s="83"/>
      <c r="GW40" s="83"/>
      <c r="GX40" s="83" t="str">
        <f>IF(OR(ISBLANK(GW40),ISBLANK(GX10)),"",(GW40-GW39)*GX10)</f>
        <v/>
      </c>
      <c r="GY40" s="83"/>
      <c r="GZ40" s="83">
        <f>GZ10</f>
        <v>5</v>
      </c>
      <c r="HA40" s="83" t="str">
        <f t="shared" ca="1" si="44"/>
        <v/>
      </c>
      <c r="HB40" s="83"/>
      <c r="HC40" s="83"/>
      <c r="HD40" s="83"/>
      <c r="HE40" s="83" t="str">
        <f>IF(OR(ISBLANK(HD40),ISBLANK(HE10)),"",(HD40-HD39)*HE10)</f>
        <v/>
      </c>
      <c r="HF40" s="83"/>
      <c r="HG40" s="83">
        <f>HG10</f>
        <v>3</v>
      </c>
      <c r="HH40" s="83" t="str">
        <f t="shared" ca="1" si="45"/>
        <v/>
      </c>
      <c r="HI40" s="83"/>
      <c r="HJ40" s="83"/>
      <c r="HK40" s="83" t="str">
        <f t="shared" ca="1" si="46"/>
        <v/>
      </c>
      <c r="HL40" s="83">
        <f>HL10</f>
        <v>5</v>
      </c>
      <c r="HM40" s="83" t="str">
        <f t="shared" ca="1" si="47"/>
        <v/>
      </c>
      <c r="HN40" s="83"/>
      <c r="HO40" s="83"/>
      <c r="HP40" s="83"/>
      <c r="HQ40" s="83" t="str">
        <f>IF(OR(ISBLANK(HP40),ISBLANK(HQ10)),"",(HP40-HP39)*HQ10)</f>
        <v/>
      </c>
      <c r="HR40" s="83"/>
      <c r="HS40" s="83">
        <f>HS10</f>
        <v>5</v>
      </c>
      <c r="HT40" s="83" t="str">
        <f t="shared" ca="1" si="48"/>
        <v/>
      </c>
      <c r="HU40" s="83"/>
      <c r="HV40" s="83"/>
      <c r="HW40" s="83"/>
      <c r="HX40" s="83" t="str">
        <f>IF(OR(ISBLANK(HW40),ISBLANK(HX10)),"",(HW40-HW39)*HX10)</f>
        <v/>
      </c>
      <c r="HY40" s="83"/>
      <c r="HZ40" s="83">
        <f>HZ10</f>
        <v>4</v>
      </c>
      <c r="IA40" s="83" t="str">
        <f t="shared" ca="1" si="49"/>
        <v/>
      </c>
      <c r="IB40" s="83"/>
      <c r="IC40" s="83"/>
      <c r="ID40" s="83"/>
      <c r="IE40" s="83" t="str">
        <f>IF(OR(ISBLANK(ID40),ISBLANK(IE10)),"",(ID40-ID39)*IE10)</f>
        <v/>
      </c>
      <c r="IF40" s="83">
        <f>IF10</f>
        <v>4</v>
      </c>
      <c r="IG40" s="83" t="str">
        <f t="shared" ca="1" si="50"/>
        <v/>
      </c>
      <c r="IH40" s="83"/>
      <c r="II40" s="83"/>
      <c r="IJ40" s="83"/>
      <c r="IK40" s="83" t="str">
        <f>IF(OR(ISBLANK(IJ40),ISBLANK(IK10)),"",(IJ40-IJ39)*IK10)</f>
        <v/>
      </c>
      <c r="IL40" s="83">
        <f>IL10</f>
        <v>4</v>
      </c>
      <c r="IM40" s="83" t="str">
        <f t="shared" ca="1" si="51"/>
        <v/>
      </c>
      <c r="IN40" s="83"/>
      <c r="IO40" s="83"/>
      <c r="IP40" s="83"/>
      <c r="IQ40" s="83" t="str">
        <f>IF(OR(ISBLANK(IP40),ISBLANK(IQ10)),"",(IP40-IP39)*IQ10)</f>
        <v/>
      </c>
      <c r="IR40" s="83">
        <f>IR10</f>
        <v>4</v>
      </c>
      <c r="IS40" s="83" t="str">
        <f t="shared" ca="1" si="52"/>
        <v/>
      </c>
      <c r="IT40" s="83"/>
      <c r="IU40" s="83"/>
      <c r="IV40" s="83"/>
      <c r="IW40" s="83" t="str">
        <f>IF(OR(ISBLANK(IV40),ISBLANK(IW10)),"",(IV40-IV39)*IW10)</f>
        <v/>
      </c>
      <c r="IX40" s="83">
        <f>IX10</f>
        <v>4</v>
      </c>
      <c r="IY40" s="83" t="str">
        <f t="shared" ca="1" si="53"/>
        <v/>
      </c>
      <c r="IZ40" s="83"/>
      <c r="JA40" s="83"/>
      <c r="JB40" s="83"/>
      <c r="JC40" s="83" t="str">
        <f>IF(OR(ISBLANK(JB40),ISBLANK(JC10)),"",(JB40-JB39)*JC10)</f>
        <v/>
      </c>
      <c r="JD40" s="83">
        <f>JD10</f>
        <v>4</v>
      </c>
      <c r="JE40" s="83" t="str">
        <f t="shared" ca="1" si="54"/>
        <v/>
      </c>
      <c r="JF40" s="83"/>
      <c r="JG40" s="83"/>
      <c r="JH40" s="83"/>
      <c r="JI40" s="83" t="str">
        <f>IF(OR(ISBLANK(JH40),ISBLANK(JI10)),"",(JH40-JH39)*JI10)</f>
        <v/>
      </c>
      <c r="JJ40" s="83">
        <f>JJ10</f>
        <v>4</v>
      </c>
      <c r="JK40" s="83" t="str">
        <f t="shared" ca="1" si="55"/>
        <v/>
      </c>
      <c r="JL40" s="83"/>
      <c r="JM40" s="83"/>
      <c r="JN40" s="83"/>
      <c r="JO40" s="83" t="str">
        <f>IF(OR(ISBLANK(JN40),ISBLANK(JO10)),"",(JN40-JN39)*JO10)</f>
        <v/>
      </c>
      <c r="JP40" s="83">
        <f>JP10</f>
        <v>4</v>
      </c>
      <c r="JQ40" s="83" t="str">
        <f t="shared" ca="1" si="56"/>
        <v/>
      </c>
      <c r="JR40" s="83"/>
      <c r="JS40" s="83"/>
      <c r="JT40" s="83"/>
      <c r="JU40" s="83" t="str">
        <f>IF(OR(ISBLANK(JT40),ISBLANK(JU10)),"",(JT40-JT39)*JU10)</f>
        <v/>
      </c>
      <c r="JV40" s="83">
        <f>JV10</f>
        <v>4</v>
      </c>
      <c r="JW40" s="83" t="str">
        <f t="shared" ca="1" si="57"/>
        <v/>
      </c>
      <c r="JX40" s="83"/>
      <c r="JY40" s="83"/>
      <c r="JZ40" s="83"/>
      <c r="KA40" s="83" t="str">
        <f>IF(OR(ISBLANK(JZ40),ISBLANK(KA10)),"",(JZ40-JZ39)*KA10)</f>
        <v/>
      </c>
      <c r="KB40" s="83">
        <f>KB10</f>
        <v>4</v>
      </c>
      <c r="KC40" s="83" t="str">
        <f t="shared" ca="1" si="58"/>
        <v/>
      </c>
      <c r="KD40" s="83"/>
      <c r="KE40" s="83"/>
      <c r="KF40" s="83"/>
      <c r="KG40" s="83" t="str">
        <f>IF(OR(ISBLANK(KF40),ISBLANK(KG10)),"",(KF40-KF39)*KG10)</f>
        <v/>
      </c>
      <c r="KH40" s="83">
        <f>KH10</f>
        <v>3</v>
      </c>
      <c r="KI40" s="83" t="str">
        <f t="shared" ca="1" si="59"/>
        <v/>
      </c>
      <c r="KJ40" s="83"/>
      <c r="KK40" s="83"/>
      <c r="KL40" s="83" t="str">
        <f t="shared" ca="1" si="60"/>
        <v/>
      </c>
      <c r="KM40" s="83">
        <f>KM10</f>
        <v>4</v>
      </c>
      <c r="KN40" s="83" t="str">
        <f t="shared" ca="1" si="61"/>
        <v/>
      </c>
      <c r="KO40" s="83"/>
      <c r="KP40" s="83"/>
      <c r="KQ40" s="83"/>
      <c r="KR40" s="83" t="str">
        <f>IF(OR(ISBLANK(KQ40),ISBLANK(KR10)),"",(KQ40-KQ39)*KR10)</f>
        <v/>
      </c>
      <c r="KS40" s="83">
        <f>KS10</f>
        <v>4</v>
      </c>
      <c r="KT40" s="83" t="str">
        <f t="shared" ca="1" si="62"/>
        <v/>
      </c>
      <c r="KU40" s="83"/>
      <c r="KV40" s="83"/>
      <c r="KW40" s="83"/>
      <c r="KX40" s="83" t="str">
        <f>IF(OR(ISBLANK(KW40),ISBLANK(KX10)),"",(KW40-KW39)*KX10)</f>
        <v/>
      </c>
      <c r="KY40" s="83">
        <f>KY10</f>
        <v>4</v>
      </c>
      <c r="KZ40" s="83" t="str">
        <f t="shared" ca="1" si="63"/>
        <v/>
      </c>
      <c r="LA40" s="83"/>
      <c r="LB40" s="83"/>
      <c r="LC40" s="83"/>
      <c r="LD40" s="83" t="str">
        <f>IF(OR(ISBLANK(LC40),ISBLANK(LD10)),"",(LC40-LC39)*LD10)</f>
        <v/>
      </c>
      <c r="LE40" s="83">
        <f>LE10</f>
        <v>4</v>
      </c>
      <c r="LF40" s="83" t="str">
        <f t="shared" ca="1" si="64"/>
        <v/>
      </c>
      <c r="LG40" s="83"/>
      <c r="LH40" s="83"/>
      <c r="LI40" s="83"/>
      <c r="LJ40" s="83" t="str">
        <f>IF(OR(ISBLANK(LI40),ISBLANK(LJ10)),"",(LI40-LI39)*LJ10)</f>
        <v/>
      </c>
      <c r="LK40" s="83">
        <f>LK10</f>
        <v>4</v>
      </c>
      <c r="LL40" s="83" t="str">
        <f t="shared" ca="1" si="65"/>
        <v/>
      </c>
      <c r="LM40" s="83"/>
      <c r="LN40" s="83"/>
      <c r="LO40" s="83"/>
      <c r="LP40" s="83" t="str">
        <f>IF(OR(ISBLANK(LO40),ISBLANK(LP10)),"",(LO40-LO39)*LP10)</f>
        <v/>
      </c>
      <c r="LQ40" s="83">
        <f>LQ10</f>
        <v>4</v>
      </c>
      <c r="LR40" s="83" t="str">
        <f t="shared" ca="1" si="66"/>
        <v/>
      </c>
      <c r="LS40" s="83"/>
      <c r="LT40" s="83"/>
      <c r="LU40" s="83"/>
      <c r="LV40" s="83" t="str">
        <f>IF(OR(ISBLANK(LU40),ISBLANK(LV10)),"",(LU40-LU39)*LV10)</f>
        <v/>
      </c>
      <c r="LW40" s="83">
        <f>LW10</f>
        <v>4</v>
      </c>
      <c r="LX40" s="83" t="str">
        <f t="shared" ca="1" si="67"/>
        <v/>
      </c>
      <c r="LY40" s="83"/>
      <c r="LZ40" s="83"/>
      <c r="MA40" s="83"/>
      <c r="MB40" s="83" t="str">
        <f>IF(OR(ISBLANK(MA40),ISBLANK(MB10)),"",(MA40-MA39)*MB10)</f>
        <v/>
      </c>
      <c r="MC40" s="83">
        <f>MC10</f>
        <v>4</v>
      </c>
      <c r="MD40" s="83" t="str">
        <f t="shared" ca="1" si="68"/>
        <v/>
      </c>
      <c r="ME40" s="83"/>
      <c r="MF40" s="83"/>
      <c r="MG40" s="83"/>
      <c r="MH40" s="83" t="str">
        <f>IF(OR(ISBLANK(MG40),ISBLANK(MH10)),"",(MG40-MG39)*MH10)</f>
        <v/>
      </c>
      <c r="MI40" s="83">
        <f>MI10</f>
        <v>3</v>
      </c>
      <c r="MJ40" s="83" t="str">
        <f t="shared" ca="1" si="69"/>
        <v/>
      </c>
      <c r="MK40" s="83"/>
      <c r="ML40" s="83"/>
      <c r="MM40" s="83" t="str">
        <f t="shared" ca="1" si="70"/>
        <v/>
      </c>
      <c r="MN40" s="83">
        <f>MN10</f>
        <v>4</v>
      </c>
      <c r="MO40" s="83" t="str">
        <f t="shared" ca="1" si="71"/>
        <v/>
      </c>
      <c r="MP40" s="83"/>
      <c r="MQ40" s="83"/>
      <c r="MR40" s="83"/>
      <c r="MS40" s="83" t="str">
        <f>IF(OR(ISBLANK(MR40),ISBLANK(MS10)),"",(MR40-MR39)*MS10)</f>
        <v/>
      </c>
      <c r="MT40" s="83">
        <f>MT10</f>
        <v>4</v>
      </c>
      <c r="MU40" s="83" t="str">
        <f t="shared" ca="1" si="72"/>
        <v/>
      </c>
      <c r="MV40" s="83"/>
      <c r="MW40" s="83"/>
      <c r="MX40" s="83"/>
      <c r="MY40" s="83" t="str">
        <f>IF(OR(ISBLANK(MX40),ISBLANK(MY10)),"",(MX40-MX39)*MY10)</f>
        <v/>
      </c>
      <c r="MZ40" s="83">
        <f>MZ10</f>
        <v>3</v>
      </c>
      <c r="NA40" s="83" t="str">
        <f t="shared" ca="1" si="73"/>
        <v/>
      </c>
      <c r="NB40" s="83"/>
      <c r="NC40" s="83"/>
      <c r="ND40" s="83" t="str">
        <f t="shared" ca="1" si="74"/>
        <v/>
      </c>
      <c r="NE40" s="83">
        <f>NE10</f>
        <v>4</v>
      </c>
      <c r="NF40" s="83" t="str">
        <f t="shared" ca="1" si="75"/>
        <v/>
      </c>
      <c r="NG40" s="83"/>
      <c r="NH40" s="83"/>
      <c r="NI40" s="83"/>
      <c r="NJ40" s="83" t="str">
        <f>IF(OR(ISBLANK(NI40),ISBLANK(NJ10)),"",(NI40-NI39)*NJ10)</f>
        <v/>
      </c>
      <c r="NK40" s="83">
        <f>NK10</f>
        <v>4</v>
      </c>
      <c r="NL40" s="83" t="str">
        <f t="shared" ca="1" si="76"/>
        <v/>
      </c>
      <c r="NM40" s="83"/>
      <c r="NN40" s="83"/>
      <c r="NO40" s="83"/>
      <c r="NP40" s="83" t="str">
        <f>IF(OR(ISBLANK(NO40),ISBLANK(NP10)),"",(NO40-NO39)*NP10)</f>
        <v/>
      </c>
      <c r="NQ40" s="83">
        <f>NQ10</f>
        <v>3</v>
      </c>
      <c r="NR40" s="83" t="str">
        <f t="shared" ca="1" si="77"/>
        <v/>
      </c>
      <c r="NS40" s="83"/>
      <c r="NT40" s="83"/>
      <c r="NU40" s="83"/>
      <c r="NV40" s="83"/>
      <c r="NW40" s="83" t="str">
        <f>IF(OR(ISBLANK(NV40),ISBLANK(NW10)),"",(NV40-NV39)*NW10)</f>
        <v/>
      </c>
      <c r="NX40" s="83">
        <f>NX10</f>
        <v>3</v>
      </c>
      <c r="NY40" s="83" t="str">
        <f t="shared" ca="1" si="78"/>
        <v/>
      </c>
      <c r="NZ40" s="83"/>
      <c r="OA40" s="83"/>
      <c r="OB40" s="83"/>
      <c r="OC40" s="83"/>
      <c r="OD40" s="83" t="str">
        <f>IF(OR(ISBLANK(OC40),ISBLANK(OD10)),"",(OC40-OC39)*OD10)</f>
        <v/>
      </c>
      <c r="OE40" s="83">
        <f>OE10</f>
        <v>3</v>
      </c>
      <c r="OF40" s="83" t="str">
        <f t="shared" ca="1" si="79"/>
        <v/>
      </c>
      <c r="OG40" s="83"/>
      <c r="OH40" s="83"/>
      <c r="OI40" s="83" t="str">
        <f t="shared" ca="1" si="80"/>
        <v/>
      </c>
      <c r="OJ40" s="83">
        <f>OJ10</f>
        <v>5</v>
      </c>
      <c r="OK40" s="83" t="str">
        <f t="shared" ca="1" si="81"/>
        <v/>
      </c>
      <c r="OL40" s="83"/>
      <c r="OM40" s="83"/>
      <c r="ON40" s="83"/>
      <c r="OO40" s="83" t="str">
        <f>IF(OR(ISBLANK(ON40),ISBLANK(OO10)),"",(ON40-ON39)*OO10)</f>
        <v/>
      </c>
      <c r="OP40" s="83"/>
      <c r="OQ40" s="83">
        <f>OQ10</f>
        <v>5</v>
      </c>
      <c r="OR40" s="83" t="str">
        <f t="shared" ca="1" si="82"/>
        <v/>
      </c>
      <c r="OS40" s="83"/>
      <c r="OT40" s="83"/>
      <c r="OU40" s="83"/>
      <c r="OV40" s="83" t="str">
        <f>IF(OR(ISBLANK(OU40),ISBLANK(OV10)),"",(OU40-OU39)*OV10)</f>
        <v/>
      </c>
      <c r="OW40" s="83"/>
      <c r="OX40" s="83">
        <f>OX10</f>
        <v>3</v>
      </c>
      <c r="OY40" s="83" t="str">
        <f t="shared" ca="1" si="83"/>
        <v/>
      </c>
      <c r="OZ40" s="83"/>
      <c r="PA40" s="83"/>
      <c r="PB40" s="83" t="str">
        <f t="shared" ca="1" si="84"/>
        <v/>
      </c>
      <c r="PC40" s="83">
        <f>PC10</f>
        <v>4</v>
      </c>
      <c r="PD40" s="83" t="str">
        <f t="shared" ca="1" si="85"/>
        <v/>
      </c>
      <c r="PE40" s="83"/>
      <c r="PF40" s="83"/>
      <c r="PG40" s="83"/>
      <c r="PH40" s="83" t="str">
        <f>IF(OR(ISBLANK(PG40),ISBLANK(PH10)),"",(PG40-PG39)*PH10)</f>
        <v/>
      </c>
      <c r="PI40" s="83">
        <f>PI10</f>
        <v>4</v>
      </c>
      <c r="PJ40" s="83" t="str">
        <f t="shared" ca="1" si="86"/>
        <v/>
      </c>
      <c r="PK40" s="83"/>
      <c r="PL40" s="83"/>
      <c r="PM40" s="83"/>
      <c r="PN40" s="83" t="str">
        <f>IF(OR(ISBLANK(PM40),ISBLANK(PN10)),"",(PM40-PM39)*PN10)</f>
        <v/>
      </c>
      <c r="PO40" s="83">
        <f>PO10</f>
        <v>3</v>
      </c>
      <c r="PP40" s="83" t="str">
        <f t="shared" ca="1" si="87"/>
        <v/>
      </c>
      <c r="PQ40" s="83"/>
      <c r="PR40" s="83"/>
      <c r="PS40" s="83" t="str">
        <f t="shared" ca="1" si="88"/>
        <v/>
      </c>
      <c r="PT40" s="83">
        <f>PT10</f>
        <v>4</v>
      </c>
      <c r="PU40" s="83" t="str">
        <f t="shared" ca="1" si="89"/>
        <v/>
      </c>
      <c r="PV40" s="83"/>
      <c r="PW40" s="83"/>
      <c r="PX40" s="83"/>
      <c r="PY40" s="83" t="str">
        <f>IF(OR(ISBLANK(PX40),ISBLANK(PY10)),"",(PX40-PX39)*PY10)</f>
        <v/>
      </c>
      <c r="PZ40" s="83">
        <f>PZ10</f>
        <v>4</v>
      </c>
      <c r="QA40" s="83" t="str">
        <f t="shared" ca="1" si="90"/>
        <v/>
      </c>
      <c r="QB40" s="83"/>
      <c r="QC40" s="83"/>
      <c r="QD40" s="83"/>
      <c r="QE40" s="83" t="str">
        <f>IF(OR(ISBLANK(QD40),ISBLANK(QE10)),"",(QD40-QD39)*QE10)</f>
        <v/>
      </c>
    </row>
    <row r="41" spans="2:447" x14ac:dyDescent="0.25">
      <c r="B41" s="104">
        <v>28</v>
      </c>
      <c r="C41" s="83">
        <f>C10</f>
        <v>3</v>
      </c>
      <c r="D41" s="83" t="str">
        <f t="shared" ca="1" si="0"/>
        <v/>
      </c>
      <c r="E41" s="83"/>
      <c r="F41" s="83"/>
      <c r="G41" s="83" t="str">
        <f t="shared" ca="1" si="92"/>
        <v/>
      </c>
      <c r="H41" s="83" t="str">
        <f t="shared" ca="1" si="2"/>
        <v/>
      </c>
      <c r="I41" s="83">
        <f>I10</f>
        <v>1</v>
      </c>
      <c r="J41" s="83" t="str">
        <f t="shared" ca="1" si="3"/>
        <v/>
      </c>
      <c r="K41" s="83" t="str">
        <f t="shared" si="4"/>
        <v/>
      </c>
      <c r="L41" s="83"/>
      <c r="M41" s="83"/>
      <c r="N41" s="83">
        <f>N10</f>
        <v>5</v>
      </c>
      <c r="O41" s="83" t="str">
        <f t="shared" ca="1" si="5"/>
        <v/>
      </c>
      <c r="P41" s="83"/>
      <c r="Q41" s="83"/>
      <c r="R41" s="83"/>
      <c r="S41" s="83" t="str">
        <f>IF(OR(ISBLANK(R41),ISBLANK(S10)),"",(R41-R40)*S10)</f>
        <v/>
      </c>
      <c r="T41" s="83"/>
      <c r="U41" s="83">
        <f>U10</f>
        <v>5</v>
      </c>
      <c r="V41" s="83" t="str">
        <f t="shared" ca="1" si="6"/>
        <v/>
      </c>
      <c r="W41" s="83"/>
      <c r="X41" s="83"/>
      <c r="Y41" s="83"/>
      <c r="Z41" s="83" t="str">
        <f>IF(OR(ISBLANK(Y41),ISBLANK(Z10)),"",(Y41-Y40)*Z10)</f>
        <v/>
      </c>
      <c r="AA41" s="83"/>
      <c r="AB41" s="83">
        <f>AB10</f>
        <v>3</v>
      </c>
      <c r="AC41" s="83" t="str">
        <f t="shared" ca="1" si="7"/>
        <v/>
      </c>
      <c r="AD41" s="83"/>
      <c r="AE41" s="83"/>
      <c r="AF41" s="83" t="str">
        <f t="shared" ca="1" si="8"/>
        <v/>
      </c>
      <c r="AG41" s="83">
        <f>AG10</f>
        <v>5</v>
      </c>
      <c r="AH41" s="83" t="str">
        <f t="shared" ca="1" si="9"/>
        <v/>
      </c>
      <c r="AI41" s="83"/>
      <c r="AJ41" s="83"/>
      <c r="AK41" s="83"/>
      <c r="AL41" s="83"/>
      <c r="AM41" s="83" t="str">
        <f>IF(OR(ISBLANK(AL41),ISBLANK(AM10)),"",(AL41-AL40)*AM10)</f>
        <v/>
      </c>
      <c r="AN41" s="83">
        <f>AN10</f>
        <v>5</v>
      </c>
      <c r="AO41" s="83" t="str">
        <f t="shared" ca="1" si="10"/>
        <v/>
      </c>
      <c r="AP41" s="83"/>
      <c r="AQ41" s="83"/>
      <c r="AR41" s="83"/>
      <c r="AS41" s="83"/>
      <c r="AT41" s="83" t="str">
        <f>IF(OR(ISBLANK(AS41),ISBLANK(AT10)),"",(AS41-AS40)*AT10)</f>
        <v/>
      </c>
      <c r="AU41" s="83">
        <f>AU10</f>
        <v>3</v>
      </c>
      <c r="AV41" s="83" t="str">
        <f t="shared" ca="1" si="11"/>
        <v/>
      </c>
      <c r="AW41" s="83"/>
      <c r="AX41" s="83"/>
      <c r="AY41" s="83" t="str">
        <f t="shared" ca="1" si="12"/>
        <v/>
      </c>
      <c r="AZ41" s="83">
        <f>AZ10</f>
        <v>5</v>
      </c>
      <c r="BA41" s="83" t="str">
        <f t="shared" ca="1" si="13"/>
        <v/>
      </c>
      <c r="BB41" s="83"/>
      <c r="BC41" s="83"/>
      <c r="BD41" s="83"/>
      <c r="BE41" s="83"/>
      <c r="BF41" s="83" t="str">
        <f>IF(OR(ISBLANK(BE41),ISBLANK(BF10)),"",(BE41-BE40)*BF10)</f>
        <v/>
      </c>
      <c r="BG41" s="83">
        <f>BG10</f>
        <v>5</v>
      </c>
      <c r="BH41" s="83" t="str">
        <f t="shared" ca="1" si="14"/>
        <v/>
      </c>
      <c r="BI41" s="83"/>
      <c r="BJ41" s="83"/>
      <c r="BK41" s="83"/>
      <c r="BL41" s="83"/>
      <c r="BM41" s="83" t="str">
        <f>IF(OR(ISBLANK(BL41),ISBLANK(BM10)),"",(BL41-BL40)*BM10)</f>
        <v/>
      </c>
      <c r="BN41" s="83">
        <f>BN10</f>
        <v>3</v>
      </c>
      <c r="BO41" s="83" t="str">
        <f t="shared" ca="1" si="15"/>
        <v/>
      </c>
      <c r="BP41" s="83"/>
      <c r="BQ41" s="83"/>
      <c r="BR41" s="83" t="str">
        <f t="shared" ca="1" si="16"/>
        <v/>
      </c>
      <c r="BS41" s="83">
        <f>BS10</f>
        <v>4</v>
      </c>
      <c r="BT41" s="83" t="str">
        <f t="shared" ca="1" si="17"/>
        <v/>
      </c>
      <c r="BU41" s="83"/>
      <c r="BV41" s="83"/>
      <c r="BW41" s="83"/>
      <c r="BX41" s="83" t="str">
        <f>IF(OR(ISBLANK(BW41),ISBLANK(BX10)),"",(BW41-BW40)*BX10)</f>
        <v/>
      </c>
      <c r="BY41" s="83">
        <f>BY10</f>
        <v>4</v>
      </c>
      <c r="BZ41" s="83" t="str">
        <f t="shared" ca="1" si="18"/>
        <v/>
      </c>
      <c r="CA41" s="83"/>
      <c r="CB41" s="83"/>
      <c r="CC41" s="83"/>
      <c r="CD41" s="83" t="str">
        <f>IF(OR(ISBLANK(CC41),ISBLANK(CD10)),"",(CC41-CC40)*CD10)</f>
        <v/>
      </c>
      <c r="CE41" s="83">
        <f>CE10</f>
        <v>3</v>
      </c>
      <c r="CF41" s="83" t="str">
        <f t="shared" ca="1" si="19"/>
        <v/>
      </c>
      <c r="CG41" s="83"/>
      <c r="CH41" s="83"/>
      <c r="CI41" s="83" t="str">
        <f t="shared" ca="1" si="20"/>
        <v/>
      </c>
      <c r="CJ41" s="83">
        <f>CJ10</f>
        <v>4</v>
      </c>
      <c r="CK41" s="83" t="str">
        <f t="shared" ca="1" si="21"/>
        <v/>
      </c>
      <c r="CL41" s="83"/>
      <c r="CM41" s="83"/>
      <c r="CN41" s="83"/>
      <c r="CO41" s="83" t="str">
        <f>IF(OR(ISBLANK(CN41),ISBLANK(CO10)),"",(CN41-CN40)*CO10)</f>
        <v/>
      </c>
      <c r="CP41" s="83">
        <f>CP10</f>
        <v>4</v>
      </c>
      <c r="CQ41" s="83" t="str">
        <f t="shared" ca="1" si="22"/>
        <v/>
      </c>
      <c r="CR41" s="83"/>
      <c r="CS41" s="83"/>
      <c r="CT41" s="83"/>
      <c r="CU41" s="83" t="str">
        <f>IF(OR(ISBLANK(CT41),ISBLANK(CU10)),"",(CT41-CT40)*CU10)</f>
        <v/>
      </c>
      <c r="CV41" s="83">
        <f>CV10</f>
        <v>4</v>
      </c>
      <c r="CW41" s="83" t="str">
        <f t="shared" ca="1" si="23"/>
        <v/>
      </c>
      <c r="CX41" s="83"/>
      <c r="CY41" s="83"/>
      <c r="CZ41" s="83"/>
      <c r="DA41" s="83" t="str">
        <f>IF(OR(ISBLANK(CZ41),ISBLANK(DA10)),"",(CZ41-CZ40)*DA10)</f>
        <v/>
      </c>
      <c r="DB41" s="83">
        <f>DB10</f>
        <v>4</v>
      </c>
      <c r="DC41" s="83" t="str">
        <f t="shared" ca="1" si="24"/>
        <v/>
      </c>
      <c r="DD41" s="83"/>
      <c r="DE41" s="83"/>
      <c r="DF41" s="83"/>
      <c r="DG41" s="83" t="str">
        <f>IF(OR(ISBLANK(DF41),ISBLANK(DG10)),"",(DF41-DF40)*DG10)</f>
        <v/>
      </c>
      <c r="DH41" s="83">
        <f>DH10</f>
        <v>3</v>
      </c>
      <c r="DI41" s="83" t="str">
        <f t="shared" ca="1" si="25"/>
        <v/>
      </c>
      <c r="DJ41" s="83"/>
      <c r="DK41" s="83"/>
      <c r="DL41" s="83" t="str">
        <f t="shared" ca="1" si="26"/>
        <v/>
      </c>
      <c r="DM41" s="83">
        <f>DM10</f>
        <v>4</v>
      </c>
      <c r="DN41" s="83" t="str">
        <f t="shared" ca="1" si="27"/>
        <v/>
      </c>
      <c r="DO41" s="83"/>
      <c r="DP41" s="83"/>
      <c r="DQ41" s="83"/>
      <c r="DR41" s="83" t="str">
        <f>IF(OR(ISBLANK(DQ41),ISBLANK(DR10)),"",(DQ41-DQ40)*DR10)</f>
        <v/>
      </c>
      <c r="DS41" s="83">
        <f>DS10</f>
        <v>4</v>
      </c>
      <c r="DT41" s="83" t="str">
        <f t="shared" ca="1" si="28"/>
        <v/>
      </c>
      <c r="DU41" s="83"/>
      <c r="DV41" s="83"/>
      <c r="DW41" s="83"/>
      <c r="DX41" s="83" t="str">
        <f>IF(OR(ISBLANK(DW41),ISBLANK(DX10)),"",(DW41-DW40)*DX10)</f>
        <v/>
      </c>
      <c r="DY41" s="83">
        <f>DY10</f>
        <v>3</v>
      </c>
      <c r="DZ41" s="83" t="str">
        <f t="shared" ca="1" si="29"/>
        <v/>
      </c>
      <c r="EA41" s="83"/>
      <c r="EB41" s="83"/>
      <c r="EC41" s="83" t="str">
        <f t="shared" ca="1" si="30"/>
        <v/>
      </c>
      <c r="ED41" s="83">
        <f>ED10</f>
        <v>4</v>
      </c>
      <c r="EE41" s="83" t="str">
        <f t="shared" ca="1" si="31"/>
        <v/>
      </c>
      <c r="EF41" s="83"/>
      <c r="EG41" s="83"/>
      <c r="EH41" s="83"/>
      <c r="EI41" s="83" t="str">
        <f>IF(OR(ISBLANK(EH41),ISBLANK(EI10)),"",(EH41-EH40)*EI10)</f>
        <v/>
      </c>
      <c r="EJ41" s="83">
        <f>EJ10</f>
        <v>4</v>
      </c>
      <c r="EK41" s="83" t="str">
        <f t="shared" ca="1" si="32"/>
        <v/>
      </c>
      <c r="EL41" s="83"/>
      <c r="EM41" s="83"/>
      <c r="EN41" s="83"/>
      <c r="EO41" s="83" t="str">
        <f>IF(OR(ISBLANK(EN41),ISBLANK(EO10)),"",(EN41-EN40)*EO10)</f>
        <v/>
      </c>
      <c r="EP41" s="83">
        <f>EP10</f>
        <v>4</v>
      </c>
      <c r="EQ41" s="83" t="str">
        <f t="shared" ca="1" si="33"/>
        <v/>
      </c>
      <c r="ER41" s="83"/>
      <c r="ES41" s="83"/>
      <c r="ET41" s="83"/>
      <c r="EU41" s="83" t="str">
        <f>IF(OR(ISBLANK(ET41),ISBLANK(EU10)),"",(ET41-ET40)*EU10)</f>
        <v/>
      </c>
      <c r="EV41" s="83">
        <f>EV10</f>
        <v>4</v>
      </c>
      <c r="EW41" s="83" t="str">
        <f t="shared" ca="1" si="34"/>
        <v/>
      </c>
      <c r="EX41" s="83"/>
      <c r="EY41" s="83"/>
      <c r="EZ41" s="83"/>
      <c r="FA41" s="83" t="str">
        <f>IF(OR(ISBLANK(EZ41),ISBLANK(FA10)),"",(EZ41-EZ40)*FA10)</f>
        <v/>
      </c>
      <c r="FB41" s="83">
        <f>FB10</f>
        <v>4</v>
      </c>
      <c r="FC41" s="83" t="str">
        <f t="shared" ca="1" si="35"/>
        <v/>
      </c>
      <c r="FD41" s="83"/>
      <c r="FE41" s="83"/>
      <c r="FF41" s="83"/>
      <c r="FG41" s="83" t="str">
        <f>IF(OR(ISBLANK(FF41),ISBLANK(FG10)),"",(FF41-FF40)*FG10)</f>
        <v/>
      </c>
      <c r="FH41" s="83">
        <f>FH10</f>
        <v>4</v>
      </c>
      <c r="FI41" s="83" t="str">
        <f t="shared" ca="1" si="36"/>
        <v/>
      </c>
      <c r="FJ41" s="83"/>
      <c r="FK41" s="83"/>
      <c r="FL41" s="83"/>
      <c r="FM41" s="83" t="str">
        <f>IF(OR(ISBLANK(FL41),ISBLANK(FM10)),"",(FL41-FL40)*FM10)</f>
        <v/>
      </c>
      <c r="FN41" s="83">
        <f>FN10</f>
        <v>4</v>
      </c>
      <c r="FO41" s="83" t="str">
        <f t="shared" ca="1" si="37"/>
        <v/>
      </c>
      <c r="FP41" s="83"/>
      <c r="FQ41" s="83"/>
      <c r="FR41" s="83"/>
      <c r="FS41" s="83" t="str">
        <f>IF(OR(ISBLANK(FR41),ISBLANK(FS10)),"",(FR41-FR40)*FS10)</f>
        <v/>
      </c>
      <c r="FT41" s="83">
        <f>FT10</f>
        <v>4</v>
      </c>
      <c r="FU41" s="83" t="str">
        <f t="shared" ca="1" si="38"/>
        <v/>
      </c>
      <c r="FV41" s="83"/>
      <c r="FW41" s="83"/>
      <c r="FX41" s="83"/>
      <c r="FY41" s="83" t="str">
        <f>IF(OR(ISBLANK(FX41),ISBLANK(FY10)),"",(FX41-FX40)*FY10)</f>
        <v/>
      </c>
      <c r="FZ41" s="83">
        <f>FZ10</f>
        <v>5</v>
      </c>
      <c r="GA41" s="83" t="str">
        <f t="shared" ca="1" si="39"/>
        <v/>
      </c>
      <c r="GB41" s="83"/>
      <c r="GC41" s="83"/>
      <c r="GD41" s="83"/>
      <c r="GE41" s="83" t="str">
        <f>IF(OR(ISBLANK(GD41),ISBLANK(GE10)),"",(GD41-GD40)*GE10)</f>
        <v/>
      </c>
      <c r="GF41" s="83"/>
      <c r="GG41" s="83">
        <f>GG10</f>
        <v>5</v>
      </c>
      <c r="GH41" s="83" t="str">
        <f t="shared" ca="1" si="40"/>
        <v/>
      </c>
      <c r="GI41" s="83"/>
      <c r="GJ41" s="83"/>
      <c r="GK41" s="83"/>
      <c r="GL41" s="83" t="str">
        <f>IF(OR(ISBLANK(GK41),ISBLANK(GL10)),"",(GK41-GK40)*GL10)</f>
        <v/>
      </c>
      <c r="GM41" s="83"/>
      <c r="GN41" s="83">
        <f>GN10</f>
        <v>3</v>
      </c>
      <c r="GO41" s="83" t="str">
        <f t="shared" ca="1" si="41"/>
        <v/>
      </c>
      <c r="GP41" s="83"/>
      <c r="GQ41" s="83"/>
      <c r="GR41" s="83" t="str">
        <f t="shared" ca="1" si="42"/>
        <v/>
      </c>
      <c r="GS41" s="83">
        <f>GS10</f>
        <v>5</v>
      </c>
      <c r="GT41" s="83" t="str">
        <f t="shared" ca="1" si="43"/>
        <v/>
      </c>
      <c r="GU41" s="83"/>
      <c r="GV41" s="83"/>
      <c r="GW41" s="83"/>
      <c r="GX41" s="83" t="str">
        <f>IF(OR(ISBLANK(GW41),ISBLANK(GX10)),"",(GW41-GW40)*GX10)</f>
        <v/>
      </c>
      <c r="GY41" s="83"/>
      <c r="GZ41" s="83">
        <f>GZ10</f>
        <v>5</v>
      </c>
      <c r="HA41" s="83" t="str">
        <f t="shared" ca="1" si="44"/>
        <v/>
      </c>
      <c r="HB41" s="83"/>
      <c r="HC41" s="83"/>
      <c r="HD41" s="83"/>
      <c r="HE41" s="83" t="str">
        <f>IF(OR(ISBLANK(HD41),ISBLANK(HE10)),"",(HD41-HD40)*HE10)</f>
        <v/>
      </c>
      <c r="HF41" s="83"/>
      <c r="HG41" s="83">
        <f>HG10</f>
        <v>3</v>
      </c>
      <c r="HH41" s="83" t="str">
        <f t="shared" ca="1" si="45"/>
        <v/>
      </c>
      <c r="HI41" s="83"/>
      <c r="HJ41" s="83"/>
      <c r="HK41" s="83" t="str">
        <f t="shared" ca="1" si="46"/>
        <v/>
      </c>
      <c r="HL41" s="83">
        <f>HL10</f>
        <v>5</v>
      </c>
      <c r="HM41" s="83" t="str">
        <f t="shared" ca="1" si="47"/>
        <v/>
      </c>
      <c r="HN41" s="83"/>
      <c r="HO41" s="83"/>
      <c r="HP41" s="83"/>
      <c r="HQ41" s="83" t="str">
        <f>IF(OR(ISBLANK(HP41),ISBLANK(HQ10)),"",(HP41-HP40)*HQ10)</f>
        <v/>
      </c>
      <c r="HR41" s="83"/>
      <c r="HS41" s="83">
        <f>HS10</f>
        <v>5</v>
      </c>
      <c r="HT41" s="83" t="str">
        <f t="shared" ca="1" si="48"/>
        <v/>
      </c>
      <c r="HU41" s="83"/>
      <c r="HV41" s="83"/>
      <c r="HW41" s="83"/>
      <c r="HX41" s="83" t="str">
        <f>IF(OR(ISBLANK(HW41),ISBLANK(HX10)),"",(HW41-HW40)*HX10)</f>
        <v/>
      </c>
      <c r="HY41" s="83"/>
      <c r="HZ41" s="83">
        <f>HZ10</f>
        <v>4</v>
      </c>
      <c r="IA41" s="83" t="str">
        <f t="shared" ca="1" si="49"/>
        <v/>
      </c>
      <c r="IB41" s="83"/>
      <c r="IC41" s="83"/>
      <c r="ID41" s="83"/>
      <c r="IE41" s="83" t="str">
        <f>IF(OR(ISBLANK(ID41),ISBLANK(IE10)),"",(ID41-ID40)*IE10)</f>
        <v/>
      </c>
      <c r="IF41" s="83">
        <f>IF10</f>
        <v>4</v>
      </c>
      <c r="IG41" s="83" t="str">
        <f t="shared" ca="1" si="50"/>
        <v/>
      </c>
      <c r="IH41" s="83"/>
      <c r="II41" s="83"/>
      <c r="IJ41" s="83"/>
      <c r="IK41" s="83" t="str">
        <f>IF(OR(ISBLANK(IJ41),ISBLANK(IK10)),"",(IJ41-IJ40)*IK10)</f>
        <v/>
      </c>
      <c r="IL41" s="83">
        <f>IL10</f>
        <v>4</v>
      </c>
      <c r="IM41" s="83" t="str">
        <f t="shared" ca="1" si="51"/>
        <v/>
      </c>
      <c r="IN41" s="83"/>
      <c r="IO41" s="83"/>
      <c r="IP41" s="83"/>
      <c r="IQ41" s="83" t="str">
        <f>IF(OR(ISBLANK(IP41),ISBLANK(IQ10)),"",(IP41-IP40)*IQ10)</f>
        <v/>
      </c>
      <c r="IR41" s="83">
        <f>IR10</f>
        <v>4</v>
      </c>
      <c r="IS41" s="83" t="str">
        <f t="shared" ca="1" si="52"/>
        <v/>
      </c>
      <c r="IT41" s="83"/>
      <c r="IU41" s="83"/>
      <c r="IV41" s="83"/>
      <c r="IW41" s="83" t="str">
        <f>IF(OR(ISBLANK(IV41),ISBLANK(IW10)),"",(IV41-IV40)*IW10)</f>
        <v/>
      </c>
      <c r="IX41" s="83">
        <f>IX10</f>
        <v>4</v>
      </c>
      <c r="IY41" s="83" t="str">
        <f t="shared" ca="1" si="53"/>
        <v/>
      </c>
      <c r="IZ41" s="83"/>
      <c r="JA41" s="83"/>
      <c r="JB41" s="83"/>
      <c r="JC41" s="83" t="str">
        <f>IF(OR(ISBLANK(JB41),ISBLANK(JC10)),"",(JB41-JB40)*JC10)</f>
        <v/>
      </c>
      <c r="JD41" s="83">
        <f>JD10</f>
        <v>4</v>
      </c>
      <c r="JE41" s="83" t="str">
        <f t="shared" ca="1" si="54"/>
        <v/>
      </c>
      <c r="JF41" s="83"/>
      <c r="JG41" s="83"/>
      <c r="JH41" s="83"/>
      <c r="JI41" s="83" t="str">
        <f>IF(OR(ISBLANK(JH41),ISBLANK(JI10)),"",(JH41-JH40)*JI10)</f>
        <v/>
      </c>
      <c r="JJ41" s="83">
        <f>JJ10</f>
        <v>4</v>
      </c>
      <c r="JK41" s="83" t="str">
        <f t="shared" ca="1" si="55"/>
        <v/>
      </c>
      <c r="JL41" s="83"/>
      <c r="JM41" s="83"/>
      <c r="JN41" s="83"/>
      <c r="JO41" s="83" t="str">
        <f>IF(OR(ISBLANK(JN41),ISBLANK(JO10)),"",(JN41-JN40)*JO10)</f>
        <v/>
      </c>
      <c r="JP41" s="83">
        <f>JP10</f>
        <v>4</v>
      </c>
      <c r="JQ41" s="83" t="str">
        <f t="shared" ca="1" si="56"/>
        <v/>
      </c>
      <c r="JR41" s="83"/>
      <c r="JS41" s="83"/>
      <c r="JT41" s="83"/>
      <c r="JU41" s="83" t="str">
        <f>IF(OR(ISBLANK(JT41),ISBLANK(JU10)),"",(JT41-JT40)*JU10)</f>
        <v/>
      </c>
      <c r="JV41" s="83">
        <f>JV10</f>
        <v>4</v>
      </c>
      <c r="JW41" s="83" t="str">
        <f t="shared" ca="1" si="57"/>
        <v/>
      </c>
      <c r="JX41" s="83"/>
      <c r="JY41" s="83"/>
      <c r="JZ41" s="83"/>
      <c r="KA41" s="83" t="str">
        <f>IF(OR(ISBLANK(JZ41),ISBLANK(KA10)),"",(JZ41-JZ40)*KA10)</f>
        <v/>
      </c>
      <c r="KB41" s="83">
        <f>KB10</f>
        <v>4</v>
      </c>
      <c r="KC41" s="83" t="str">
        <f t="shared" ca="1" si="58"/>
        <v/>
      </c>
      <c r="KD41" s="83"/>
      <c r="KE41" s="83"/>
      <c r="KF41" s="83"/>
      <c r="KG41" s="83" t="str">
        <f>IF(OR(ISBLANK(KF41),ISBLANK(KG10)),"",(KF41-KF40)*KG10)</f>
        <v/>
      </c>
      <c r="KH41" s="83">
        <f>KH10</f>
        <v>3</v>
      </c>
      <c r="KI41" s="83" t="str">
        <f t="shared" ca="1" si="59"/>
        <v/>
      </c>
      <c r="KJ41" s="83"/>
      <c r="KK41" s="83"/>
      <c r="KL41" s="83" t="str">
        <f t="shared" ca="1" si="60"/>
        <v/>
      </c>
      <c r="KM41" s="83">
        <f>KM10</f>
        <v>4</v>
      </c>
      <c r="KN41" s="83" t="str">
        <f t="shared" ca="1" si="61"/>
        <v/>
      </c>
      <c r="KO41" s="83"/>
      <c r="KP41" s="83"/>
      <c r="KQ41" s="83"/>
      <c r="KR41" s="83" t="str">
        <f>IF(OR(ISBLANK(KQ41),ISBLANK(KR10)),"",(KQ41-KQ40)*KR10)</f>
        <v/>
      </c>
      <c r="KS41" s="83">
        <f>KS10</f>
        <v>4</v>
      </c>
      <c r="KT41" s="83" t="str">
        <f t="shared" ca="1" si="62"/>
        <v/>
      </c>
      <c r="KU41" s="83"/>
      <c r="KV41" s="83"/>
      <c r="KW41" s="83"/>
      <c r="KX41" s="83" t="str">
        <f>IF(OR(ISBLANK(KW41),ISBLANK(KX10)),"",(KW41-KW40)*KX10)</f>
        <v/>
      </c>
      <c r="KY41" s="83">
        <f>KY10</f>
        <v>4</v>
      </c>
      <c r="KZ41" s="83" t="str">
        <f t="shared" ca="1" si="63"/>
        <v/>
      </c>
      <c r="LA41" s="83"/>
      <c r="LB41" s="83"/>
      <c r="LC41" s="83"/>
      <c r="LD41" s="83" t="str">
        <f>IF(OR(ISBLANK(LC41),ISBLANK(LD10)),"",(LC41-LC40)*LD10)</f>
        <v/>
      </c>
      <c r="LE41" s="83">
        <f>LE10</f>
        <v>4</v>
      </c>
      <c r="LF41" s="83" t="str">
        <f t="shared" ca="1" si="64"/>
        <v/>
      </c>
      <c r="LG41" s="83"/>
      <c r="LH41" s="83"/>
      <c r="LI41" s="83"/>
      <c r="LJ41" s="83" t="str">
        <f>IF(OR(ISBLANK(LI41),ISBLANK(LJ10)),"",(LI41-LI40)*LJ10)</f>
        <v/>
      </c>
      <c r="LK41" s="83">
        <f>LK10</f>
        <v>4</v>
      </c>
      <c r="LL41" s="83" t="str">
        <f t="shared" ca="1" si="65"/>
        <v/>
      </c>
      <c r="LM41" s="83"/>
      <c r="LN41" s="83"/>
      <c r="LO41" s="83"/>
      <c r="LP41" s="83" t="str">
        <f>IF(OR(ISBLANK(LO41),ISBLANK(LP10)),"",(LO41-LO40)*LP10)</f>
        <v/>
      </c>
      <c r="LQ41" s="83">
        <f>LQ10</f>
        <v>4</v>
      </c>
      <c r="LR41" s="83" t="str">
        <f t="shared" ca="1" si="66"/>
        <v/>
      </c>
      <c r="LS41" s="83"/>
      <c r="LT41" s="83"/>
      <c r="LU41" s="83"/>
      <c r="LV41" s="83" t="str">
        <f>IF(OR(ISBLANK(LU41),ISBLANK(LV10)),"",(LU41-LU40)*LV10)</f>
        <v/>
      </c>
      <c r="LW41" s="83">
        <f>LW10</f>
        <v>4</v>
      </c>
      <c r="LX41" s="83" t="str">
        <f t="shared" ca="1" si="67"/>
        <v/>
      </c>
      <c r="LY41" s="83"/>
      <c r="LZ41" s="83"/>
      <c r="MA41" s="83"/>
      <c r="MB41" s="83" t="str">
        <f>IF(OR(ISBLANK(MA41),ISBLANK(MB10)),"",(MA41-MA40)*MB10)</f>
        <v/>
      </c>
      <c r="MC41" s="83">
        <f>MC10</f>
        <v>4</v>
      </c>
      <c r="MD41" s="83" t="str">
        <f t="shared" ca="1" si="68"/>
        <v/>
      </c>
      <c r="ME41" s="83"/>
      <c r="MF41" s="83"/>
      <c r="MG41" s="83"/>
      <c r="MH41" s="83" t="str">
        <f>IF(OR(ISBLANK(MG41),ISBLANK(MH10)),"",(MG41-MG40)*MH10)</f>
        <v/>
      </c>
      <c r="MI41" s="83">
        <f>MI10</f>
        <v>3</v>
      </c>
      <c r="MJ41" s="83" t="str">
        <f t="shared" ca="1" si="69"/>
        <v/>
      </c>
      <c r="MK41" s="83"/>
      <c r="ML41" s="83"/>
      <c r="MM41" s="83" t="str">
        <f t="shared" ca="1" si="70"/>
        <v/>
      </c>
      <c r="MN41" s="83">
        <f>MN10</f>
        <v>4</v>
      </c>
      <c r="MO41" s="83" t="str">
        <f t="shared" ca="1" si="71"/>
        <v/>
      </c>
      <c r="MP41" s="83"/>
      <c r="MQ41" s="83"/>
      <c r="MR41" s="83"/>
      <c r="MS41" s="83" t="str">
        <f>IF(OR(ISBLANK(MR41),ISBLANK(MS10)),"",(MR41-MR40)*MS10)</f>
        <v/>
      </c>
      <c r="MT41" s="83">
        <f>MT10</f>
        <v>4</v>
      </c>
      <c r="MU41" s="83" t="str">
        <f t="shared" ca="1" si="72"/>
        <v/>
      </c>
      <c r="MV41" s="83"/>
      <c r="MW41" s="83"/>
      <c r="MX41" s="83"/>
      <c r="MY41" s="83" t="str">
        <f>IF(OR(ISBLANK(MX41),ISBLANK(MY10)),"",(MX41-MX40)*MY10)</f>
        <v/>
      </c>
      <c r="MZ41" s="83">
        <f>MZ10</f>
        <v>3</v>
      </c>
      <c r="NA41" s="83" t="str">
        <f t="shared" ca="1" si="73"/>
        <v/>
      </c>
      <c r="NB41" s="83"/>
      <c r="NC41" s="83"/>
      <c r="ND41" s="83" t="str">
        <f t="shared" ca="1" si="74"/>
        <v/>
      </c>
      <c r="NE41" s="83">
        <f>NE10</f>
        <v>4</v>
      </c>
      <c r="NF41" s="83" t="str">
        <f t="shared" ca="1" si="75"/>
        <v/>
      </c>
      <c r="NG41" s="83"/>
      <c r="NH41" s="83"/>
      <c r="NI41" s="83"/>
      <c r="NJ41" s="83" t="str">
        <f>IF(OR(ISBLANK(NI41),ISBLANK(NJ10)),"",(NI41-NI40)*NJ10)</f>
        <v/>
      </c>
      <c r="NK41" s="83">
        <f>NK10</f>
        <v>4</v>
      </c>
      <c r="NL41" s="83" t="str">
        <f t="shared" ca="1" si="76"/>
        <v/>
      </c>
      <c r="NM41" s="83"/>
      <c r="NN41" s="83"/>
      <c r="NO41" s="83"/>
      <c r="NP41" s="83" t="str">
        <f>IF(OR(ISBLANK(NO41),ISBLANK(NP10)),"",(NO41-NO40)*NP10)</f>
        <v/>
      </c>
      <c r="NQ41" s="83">
        <f>NQ10</f>
        <v>3</v>
      </c>
      <c r="NR41" s="83" t="str">
        <f t="shared" ca="1" si="77"/>
        <v/>
      </c>
      <c r="NS41" s="83"/>
      <c r="NT41" s="83"/>
      <c r="NU41" s="83"/>
      <c r="NV41" s="83"/>
      <c r="NW41" s="83" t="str">
        <f>IF(OR(ISBLANK(NV41),ISBLANK(NW10)),"",(NV41-NV40)*NW10)</f>
        <v/>
      </c>
      <c r="NX41" s="83">
        <f>NX10</f>
        <v>3</v>
      </c>
      <c r="NY41" s="83" t="str">
        <f t="shared" ca="1" si="78"/>
        <v/>
      </c>
      <c r="NZ41" s="83"/>
      <c r="OA41" s="83"/>
      <c r="OB41" s="83"/>
      <c r="OC41" s="83"/>
      <c r="OD41" s="83" t="str">
        <f>IF(OR(ISBLANK(OC41),ISBLANK(OD10)),"",(OC41-OC40)*OD10)</f>
        <v/>
      </c>
      <c r="OE41" s="83">
        <f>OE10</f>
        <v>3</v>
      </c>
      <c r="OF41" s="83" t="str">
        <f t="shared" ca="1" si="79"/>
        <v/>
      </c>
      <c r="OG41" s="83"/>
      <c r="OH41" s="83"/>
      <c r="OI41" s="83" t="str">
        <f t="shared" ca="1" si="80"/>
        <v/>
      </c>
      <c r="OJ41" s="83">
        <f>OJ10</f>
        <v>5</v>
      </c>
      <c r="OK41" s="83" t="str">
        <f t="shared" ca="1" si="81"/>
        <v/>
      </c>
      <c r="OL41" s="83"/>
      <c r="OM41" s="83"/>
      <c r="ON41" s="83"/>
      <c r="OO41" s="83" t="str">
        <f>IF(OR(ISBLANK(ON41),ISBLANK(OO10)),"",(ON41-ON40)*OO10)</f>
        <v/>
      </c>
      <c r="OP41" s="83"/>
      <c r="OQ41" s="83">
        <f>OQ10</f>
        <v>5</v>
      </c>
      <c r="OR41" s="83" t="str">
        <f t="shared" ca="1" si="82"/>
        <v/>
      </c>
      <c r="OS41" s="83"/>
      <c r="OT41" s="83"/>
      <c r="OU41" s="83"/>
      <c r="OV41" s="83" t="str">
        <f>IF(OR(ISBLANK(OU41),ISBLANK(OV10)),"",(OU41-OU40)*OV10)</f>
        <v/>
      </c>
      <c r="OW41" s="83"/>
      <c r="OX41" s="83">
        <f>OX10</f>
        <v>3</v>
      </c>
      <c r="OY41" s="83" t="str">
        <f t="shared" ca="1" si="83"/>
        <v/>
      </c>
      <c r="OZ41" s="83"/>
      <c r="PA41" s="83"/>
      <c r="PB41" s="83" t="str">
        <f t="shared" ca="1" si="84"/>
        <v/>
      </c>
      <c r="PC41" s="83">
        <f>PC10</f>
        <v>4</v>
      </c>
      <c r="PD41" s="83" t="str">
        <f t="shared" ca="1" si="85"/>
        <v/>
      </c>
      <c r="PE41" s="83"/>
      <c r="PF41" s="83"/>
      <c r="PG41" s="83"/>
      <c r="PH41" s="83" t="str">
        <f>IF(OR(ISBLANK(PG41),ISBLANK(PH10)),"",(PG41-PG40)*PH10)</f>
        <v/>
      </c>
      <c r="PI41" s="83">
        <f>PI10</f>
        <v>4</v>
      </c>
      <c r="PJ41" s="83" t="str">
        <f t="shared" ca="1" si="86"/>
        <v/>
      </c>
      <c r="PK41" s="83"/>
      <c r="PL41" s="83"/>
      <c r="PM41" s="83"/>
      <c r="PN41" s="83" t="str">
        <f>IF(OR(ISBLANK(PM41),ISBLANK(PN10)),"",(PM41-PM40)*PN10)</f>
        <v/>
      </c>
      <c r="PO41" s="83">
        <f>PO10</f>
        <v>3</v>
      </c>
      <c r="PP41" s="83" t="str">
        <f t="shared" ca="1" si="87"/>
        <v/>
      </c>
      <c r="PQ41" s="83"/>
      <c r="PR41" s="83"/>
      <c r="PS41" s="83" t="str">
        <f t="shared" ca="1" si="88"/>
        <v/>
      </c>
      <c r="PT41" s="83">
        <f>PT10</f>
        <v>4</v>
      </c>
      <c r="PU41" s="83" t="str">
        <f t="shared" ca="1" si="89"/>
        <v/>
      </c>
      <c r="PV41" s="83"/>
      <c r="PW41" s="83"/>
      <c r="PX41" s="83"/>
      <c r="PY41" s="83" t="str">
        <f>IF(OR(ISBLANK(PX41),ISBLANK(PY10)),"",(PX41-PX40)*PY10)</f>
        <v/>
      </c>
      <c r="PZ41" s="83">
        <f>PZ10</f>
        <v>4</v>
      </c>
      <c r="QA41" s="83" t="str">
        <f t="shared" ca="1" si="90"/>
        <v/>
      </c>
      <c r="QB41" s="83"/>
      <c r="QC41" s="83"/>
      <c r="QD41" s="83"/>
      <c r="QE41" s="83" t="str">
        <f>IF(OR(ISBLANK(QD41),ISBLANK(QE10)),"",(QD41-QD40)*QE10)</f>
        <v/>
      </c>
    </row>
    <row r="42" spans="2:447" x14ac:dyDescent="0.25">
      <c r="B42" s="104">
        <v>29</v>
      </c>
      <c r="C42" s="83">
        <f>C10</f>
        <v>3</v>
      </c>
      <c r="D42" s="83" t="str">
        <f t="shared" ca="1" si="0"/>
        <v/>
      </c>
      <c r="E42" s="83"/>
      <c r="F42" s="83"/>
      <c r="G42" s="83" t="str">
        <f t="shared" ca="1" si="92"/>
        <v/>
      </c>
      <c r="H42" s="83" t="str">
        <f t="shared" ca="1" si="2"/>
        <v/>
      </c>
      <c r="I42" s="83">
        <f>I10</f>
        <v>1</v>
      </c>
      <c r="J42" s="83" t="str">
        <f t="shared" ca="1" si="3"/>
        <v/>
      </c>
      <c r="K42" s="83" t="str">
        <f t="shared" si="4"/>
        <v/>
      </c>
      <c r="L42" s="83"/>
      <c r="M42" s="83"/>
      <c r="N42" s="83">
        <f>N10</f>
        <v>5</v>
      </c>
      <c r="O42" s="83" t="str">
        <f t="shared" ca="1" si="5"/>
        <v/>
      </c>
      <c r="P42" s="83"/>
      <c r="Q42" s="83"/>
      <c r="R42" s="83"/>
      <c r="S42" s="83" t="str">
        <f>IF(OR(ISBLANK(R42),ISBLANK(S10)),"",(R42-R41)*S10)</f>
        <v/>
      </c>
      <c r="T42" s="83"/>
      <c r="U42" s="83">
        <f>U10</f>
        <v>5</v>
      </c>
      <c r="V42" s="83" t="str">
        <f t="shared" ca="1" si="6"/>
        <v/>
      </c>
      <c r="W42" s="83"/>
      <c r="X42" s="83"/>
      <c r="Y42" s="83"/>
      <c r="Z42" s="83" t="str">
        <f>IF(OR(ISBLANK(Y42),ISBLANK(Z10)),"",(Y42-Y41)*Z10)</f>
        <v/>
      </c>
      <c r="AA42" s="83"/>
      <c r="AB42" s="83">
        <f>AB10</f>
        <v>3</v>
      </c>
      <c r="AC42" s="83" t="str">
        <f t="shared" ca="1" si="7"/>
        <v/>
      </c>
      <c r="AD42" s="83"/>
      <c r="AE42" s="83"/>
      <c r="AF42" s="83" t="str">
        <f t="shared" ca="1" si="8"/>
        <v/>
      </c>
      <c r="AG42" s="83">
        <f>AG10</f>
        <v>5</v>
      </c>
      <c r="AH42" s="83" t="str">
        <f t="shared" ca="1" si="9"/>
        <v/>
      </c>
      <c r="AI42" s="83"/>
      <c r="AJ42" s="83"/>
      <c r="AK42" s="83"/>
      <c r="AL42" s="83"/>
      <c r="AM42" s="83" t="str">
        <f>IF(OR(ISBLANK(AL42),ISBLANK(AM10)),"",(AL42-AL41)*AM10)</f>
        <v/>
      </c>
      <c r="AN42" s="83">
        <f>AN10</f>
        <v>5</v>
      </c>
      <c r="AO42" s="83" t="str">
        <f t="shared" ca="1" si="10"/>
        <v/>
      </c>
      <c r="AP42" s="83"/>
      <c r="AQ42" s="83"/>
      <c r="AR42" s="83"/>
      <c r="AS42" s="83"/>
      <c r="AT42" s="83" t="str">
        <f>IF(OR(ISBLANK(AS42),ISBLANK(AT10)),"",(AS42-AS41)*AT10)</f>
        <v/>
      </c>
      <c r="AU42" s="83">
        <f>AU10</f>
        <v>3</v>
      </c>
      <c r="AV42" s="83" t="str">
        <f t="shared" ca="1" si="11"/>
        <v/>
      </c>
      <c r="AW42" s="83"/>
      <c r="AX42" s="83"/>
      <c r="AY42" s="83" t="str">
        <f t="shared" ca="1" si="12"/>
        <v/>
      </c>
      <c r="AZ42" s="83">
        <f>AZ10</f>
        <v>5</v>
      </c>
      <c r="BA42" s="83" t="str">
        <f t="shared" ca="1" si="13"/>
        <v/>
      </c>
      <c r="BB42" s="83"/>
      <c r="BC42" s="83"/>
      <c r="BD42" s="83"/>
      <c r="BE42" s="83"/>
      <c r="BF42" s="83" t="str">
        <f>IF(OR(ISBLANK(BE42),ISBLANK(BF10)),"",(BE42-BE41)*BF10)</f>
        <v/>
      </c>
      <c r="BG42" s="83">
        <f>BG10</f>
        <v>5</v>
      </c>
      <c r="BH42" s="83" t="str">
        <f t="shared" ca="1" si="14"/>
        <v/>
      </c>
      <c r="BI42" s="83"/>
      <c r="BJ42" s="83"/>
      <c r="BK42" s="83"/>
      <c r="BL42" s="83"/>
      <c r="BM42" s="83" t="str">
        <f>IF(OR(ISBLANK(BL42),ISBLANK(BM10)),"",(BL42-BL41)*BM10)</f>
        <v/>
      </c>
      <c r="BN42" s="83">
        <f>BN10</f>
        <v>3</v>
      </c>
      <c r="BO42" s="83" t="str">
        <f t="shared" ca="1" si="15"/>
        <v/>
      </c>
      <c r="BP42" s="83"/>
      <c r="BQ42" s="83"/>
      <c r="BR42" s="83" t="str">
        <f t="shared" ca="1" si="16"/>
        <v/>
      </c>
      <c r="BS42" s="83">
        <f>BS10</f>
        <v>4</v>
      </c>
      <c r="BT42" s="83" t="str">
        <f t="shared" ca="1" si="17"/>
        <v/>
      </c>
      <c r="BU42" s="83"/>
      <c r="BV42" s="83"/>
      <c r="BW42" s="83"/>
      <c r="BX42" s="83" t="str">
        <f>IF(OR(ISBLANK(BW42),ISBLANK(BX10)),"",(BW42-BW41)*BX10)</f>
        <v/>
      </c>
      <c r="BY42" s="83">
        <f>BY10</f>
        <v>4</v>
      </c>
      <c r="BZ42" s="83" t="str">
        <f t="shared" ca="1" si="18"/>
        <v/>
      </c>
      <c r="CA42" s="83"/>
      <c r="CB42" s="83"/>
      <c r="CC42" s="83"/>
      <c r="CD42" s="83" t="str">
        <f>IF(OR(ISBLANK(CC42),ISBLANK(CD10)),"",(CC42-CC41)*CD10)</f>
        <v/>
      </c>
      <c r="CE42" s="83">
        <f>CE10</f>
        <v>3</v>
      </c>
      <c r="CF42" s="83" t="str">
        <f t="shared" ca="1" si="19"/>
        <v/>
      </c>
      <c r="CG42" s="83"/>
      <c r="CH42" s="83"/>
      <c r="CI42" s="83" t="str">
        <f t="shared" ca="1" si="20"/>
        <v/>
      </c>
      <c r="CJ42" s="83">
        <f>CJ10</f>
        <v>4</v>
      </c>
      <c r="CK42" s="83" t="str">
        <f t="shared" ca="1" si="21"/>
        <v/>
      </c>
      <c r="CL42" s="83"/>
      <c r="CM42" s="83"/>
      <c r="CN42" s="83"/>
      <c r="CO42" s="83" t="str">
        <f>IF(OR(ISBLANK(CN42),ISBLANK(CO10)),"",(CN42-CN41)*CO10)</f>
        <v/>
      </c>
      <c r="CP42" s="83">
        <f>CP10</f>
        <v>4</v>
      </c>
      <c r="CQ42" s="83" t="str">
        <f t="shared" ca="1" si="22"/>
        <v/>
      </c>
      <c r="CR42" s="83"/>
      <c r="CS42" s="83"/>
      <c r="CT42" s="83"/>
      <c r="CU42" s="83" t="str">
        <f>IF(OR(ISBLANK(CT42),ISBLANK(CU10)),"",(CT42-CT41)*CU10)</f>
        <v/>
      </c>
      <c r="CV42" s="83">
        <f>CV10</f>
        <v>4</v>
      </c>
      <c r="CW42" s="83" t="str">
        <f t="shared" ca="1" si="23"/>
        <v/>
      </c>
      <c r="CX42" s="83"/>
      <c r="CY42" s="83"/>
      <c r="CZ42" s="83"/>
      <c r="DA42" s="83" t="str">
        <f>IF(OR(ISBLANK(CZ42),ISBLANK(DA10)),"",(CZ42-CZ41)*DA10)</f>
        <v/>
      </c>
      <c r="DB42" s="83">
        <f>DB10</f>
        <v>4</v>
      </c>
      <c r="DC42" s="83" t="str">
        <f t="shared" ca="1" si="24"/>
        <v/>
      </c>
      <c r="DD42" s="83"/>
      <c r="DE42" s="83"/>
      <c r="DF42" s="83"/>
      <c r="DG42" s="83" t="str">
        <f>IF(OR(ISBLANK(DF42),ISBLANK(DG10)),"",(DF42-DF41)*DG10)</f>
        <v/>
      </c>
      <c r="DH42" s="83">
        <f>DH10</f>
        <v>3</v>
      </c>
      <c r="DI42" s="83" t="str">
        <f t="shared" ca="1" si="25"/>
        <v/>
      </c>
      <c r="DJ42" s="83"/>
      <c r="DK42" s="83"/>
      <c r="DL42" s="83" t="str">
        <f t="shared" ca="1" si="26"/>
        <v/>
      </c>
      <c r="DM42" s="83">
        <f>DM10</f>
        <v>4</v>
      </c>
      <c r="DN42" s="83" t="str">
        <f t="shared" ca="1" si="27"/>
        <v/>
      </c>
      <c r="DO42" s="83"/>
      <c r="DP42" s="83"/>
      <c r="DQ42" s="83"/>
      <c r="DR42" s="83" t="str">
        <f>IF(OR(ISBLANK(DQ42),ISBLANK(DR10)),"",(DQ42-DQ41)*DR10)</f>
        <v/>
      </c>
      <c r="DS42" s="83">
        <f>DS10</f>
        <v>4</v>
      </c>
      <c r="DT42" s="83" t="str">
        <f t="shared" ca="1" si="28"/>
        <v/>
      </c>
      <c r="DU42" s="83"/>
      <c r="DV42" s="83"/>
      <c r="DW42" s="83"/>
      <c r="DX42" s="83" t="str">
        <f>IF(OR(ISBLANK(DW42),ISBLANK(DX10)),"",(DW42-DW41)*DX10)</f>
        <v/>
      </c>
      <c r="DY42" s="83">
        <f>DY10</f>
        <v>3</v>
      </c>
      <c r="DZ42" s="83" t="str">
        <f t="shared" ca="1" si="29"/>
        <v/>
      </c>
      <c r="EA42" s="83"/>
      <c r="EB42" s="83"/>
      <c r="EC42" s="83" t="str">
        <f t="shared" ca="1" si="30"/>
        <v/>
      </c>
      <c r="ED42" s="83">
        <f>ED10</f>
        <v>4</v>
      </c>
      <c r="EE42" s="83" t="str">
        <f t="shared" ca="1" si="31"/>
        <v/>
      </c>
      <c r="EF42" s="83"/>
      <c r="EG42" s="83"/>
      <c r="EH42" s="83"/>
      <c r="EI42" s="83" t="str">
        <f>IF(OR(ISBLANK(EH42),ISBLANK(EI10)),"",(EH42-EH41)*EI10)</f>
        <v/>
      </c>
      <c r="EJ42" s="83">
        <f>EJ10</f>
        <v>4</v>
      </c>
      <c r="EK42" s="83" t="str">
        <f t="shared" ca="1" si="32"/>
        <v/>
      </c>
      <c r="EL42" s="83"/>
      <c r="EM42" s="83"/>
      <c r="EN42" s="83"/>
      <c r="EO42" s="83" t="str">
        <f>IF(OR(ISBLANK(EN42),ISBLANK(EO10)),"",(EN42-EN41)*EO10)</f>
        <v/>
      </c>
      <c r="EP42" s="83">
        <f>EP10</f>
        <v>4</v>
      </c>
      <c r="EQ42" s="83" t="str">
        <f t="shared" ca="1" si="33"/>
        <v/>
      </c>
      <c r="ER42" s="83"/>
      <c r="ES42" s="83"/>
      <c r="ET42" s="83"/>
      <c r="EU42" s="83" t="str">
        <f>IF(OR(ISBLANK(ET42),ISBLANK(EU10)),"",(ET42-ET41)*EU10)</f>
        <v/>
      </c>
      <c r="EV42" s="83">
        <f>EV10</f>
        <v>4</v>
      </c>
      <c r="EW42" s="83" t="str">
        <f t="shared" ca="1" si="34"/>
        <v/>
      </c>
      <c r="EX42" s="83"/>
      <c r="EY42" s="83"/>
      <c r="EZ42" s="83"/>
      <c r="FA42" s="83" t="str">
        <f>IF(OR(ISBLANK(EZ42),ISBLANK(FA10)),"",(EZ42-EZ41)*FA10)</f>
        <v/>
      </c>
      <c r="FB42" s="83">
        <f>FB10</f>
        <v>4</v>
      </c>
      <c r="FC42" s="83" t="str">
        <f t="shared" ca="1" si="35"/>
        <v/>
      </c>
      <c r="FD42" s="83"/>
      <c r="FE42" s="83"/>
      <c r="FF42" s="83"/>
      <c r="FG42" s="83" t="str">
        <f>IF(OR(ISBLANK(FF42),ISBLANK(FG10)),"",(FF42-FF41)*FG10)</f>
        <v/>
      </c>
      <c r="FH42" s="83">
        <f>FH10</f>
        <v>4</v>
      </c>
      <c r="FI42" s="83" t="str">
        <f t="shared" ca="1" si="36"/>
        <v/>
      </c>
      <c r="FJ42" s="83"/>
      <c r="FK42" s="83"/>
      <c r="FL42" s="83"/>
      <c r="FM42" s="83" t="str">
        <f>IF(OR(ISBLANK(FL42),ISBLANK(FM10)),"",(FL42-FL41)*FM10)</f>
        <v/>
      </c>
      <c r="FN42" s="83">
        <f>FN10</f>
        <v>4</v>
      </c>
      <c r="FO42" s="83" t="str">
        <f t="shared" ca="1" si="37"/>
        <v/>
      </c>
      <c r="FP42" s="83"/>
      <c r="FQ42" s="83"/>
      <c r="FR42" s="83"/>
      <c r="FS42" s="83" t="str">
        <f>IF(OR(ISBLANK(FR42),ISBLANK(FS10)),"",(FR42-FR41)*FS10)</f>
        <v/>
      </c>
      <c r="FT42" s="83">
        <f>FT10</f>
        <v>4</v>
      </c>
      <c r="FU42" s="83" t="str">
        <f t="shared" ca="1" si="38"/>
        <v/>
      </c>
      <c r="FV42" s="83"/>
      <c r="FW42" s="83"/>
      <c r="FX42" s="83"/>
      <c r="FY42" s="83" t="str">
        <f>IF(OR(ISBLANK(FX42),ISBLANK(FY10)),"",(FX42-FX41)*FY10)</f>
        <v/>
      </c>
      <c r="FZ42" s="83">
        <f>FZ10</f>
        <v>5</v>
      </c>
      <c r="GA42" s="83" t="str">
        <f t="shared" ca="1" si="39"/>
        <v/>
      </c>
      <c r="GB42" s="83"/>
      <c r="GC42" s="83"/>
      <c r="GD42" s="83"/>
      <c r="GE42" s="83" t="str">
        <f>IF(OR(ISBLANK(GD42),ISBLANK(GE10)),"",(GD42-GD41)*GE10)</f>
        <v/>
      </c>
      <c r="GF42" s="83"/>
      <c r="GG42" s="83">
        <f>GG10</f>
        <v>5</v>
      </c>
      <c r="GH42" s="83" t="str">
        <f t="shared" ca="1" si="40"/>
        <v/>
      </c>
      <c r="GI42" s="83"/>
      <c r="GJ42" s="83"/>
      <c r="GK42" s="83"/>
      <c r="GL42" s="83" t="str">
        <f>IF(OR(ISBLANK(GK42),ISBLANK(GL10)),"",(GK42-GK41)*GL10)</f>
        <v/>
      </c>
      <c r="GM42" s="83"/>
      <c r="GN42" s="83">
        <f>GN10</f>
        <v>3</v>
      </c>
      <c r="GO42" s="83" t="str">
        <f t="shared" ca="1" si="41"/>
        <v/>
      </c>
      <c r="GP42" s="83"/>
      <c r="GQ42" s="83"/>
      <c r="GR42" s="83" t="str">
        <f t="shared" ca="1" si="42"/>
        <v/>
      </c>
      <c r="GS42" s="83">
        <f>GS10</f>
        <v>5</v>
      </c>
      <c r="GT42" s="83" t="str">
        <f t="shared" ca="1" si="43"/>
        <v/>
      </c>
      <c r="GU42" s="83"/>
      <c r="GV42" s="83"/>
      <c r="GW42" s="83"/>
      <c r="GX42" s="83" t="str">
        <f>IF(OR(ISBLANK(GW42),ISBLANK(GX10)),"",(GW42-GW41)*GX10)</f>
        <v/>
      </c>
      <c r="GY42" s="83"/>
      <c r="GZ42" s="83">
        <f>GZ10</f>
        <v>5</v>
      </c>
      <c r="HA42" s="83" t="str">
        <f t="shared" ca="1" si="44"/>
        <v/>
      </c>
      <c r="HB42" s="83"/>
      <c r="HC42" s="83"/>
      <c r="HD42" s="83"/>
      <c r="HE42" s="83" t="str">
        <f>IF(OR(ISBLANK(HD42),ISBLANK(HE10)),"",(HD42-HD41)*HE10)</f>
        <v/>
      </c>
      <c r="HF42" s="83"/>
      <c r="HG42" s="83">
        <f>HG10</f>
        <v>3</v>
      </c>
      <c r="HH42" s="83" t="str">
        <f t="shared" ca="1" si="45"/>
        <v/>
      </c>
      <c r="HI42" s="83"/>
      <c r="HJ42" s="83"/>
      <c r="HK42" s="83" t="str">
        <f t="shared" ca="1" si="46"/>
        <v/>
      </c>
      <c r="HL42" s="83">
        <f>HL10</f>
        <v>5</v>
      </c>
      <c r="HM42" s="83" t="str">
        <f t="shared" ca="1" si="47"/>
        <v/>
      </c>
      <c r="HN42" s="83"/>
      <c r="HO42" s="83"/>
      <c r="HP42" s="83"/>
      <c r="HQ42" s="83" t="str">
        <f>IF(OR(ISBLANK(HP42),ISBLANK(HQ10)),"",(HP42-HP41)*HQ10)</f>
        <v/>
      </c>
      <c r="HR42" s="83"/>
      <c r="HS42" s="83">
        <f>HS10</f>
        <v>5</v>
      </c>
      <c r="HT42" s="83" t="str">
        <f t="shared" ca="1" si="48"/>
        <v/>
      </c>
      <c r="HU42" s="83"/>
      <c r="HV42" s="83"/>
      <c r="HW42" s="83"/>
      <c r="HX42" s="83" t="str">
        <f>IF(OR(ISBLANK(HW42),ISBLANK(HX10)),"",(HW42-HW41)*HX10)</f>
        <v/>
      </c>
      <c r="HY42" s="83"/>
      <c r="HZ42" s="83">
        <f>HZ10</f>
        <v>4</v>
      </c>
      <c r="IA42" s="83" t="str">
        <f t="shared" ca="1" si="49"/>
        <v/>
      </c>
      <c r="IB42" s="83"/>
      <c r="IC42" s="83"/>
      <c r="ID42" s="83"/>
      <c r="IE42" s="83" t="str">
        <f>IF(OR(ISBLANK(ID42),ISBLANK(IE10)),"",(ID42-ID41)*IE10)</f>
        <v/>
      </c>
      <c r="IF42" s="83">
        <f>IF10</f>
        <v>4</v>
      </c>
      <c r="IG42" s="83" t="str">
        <f t="shared" ca="1" si="50"/>
        <v/>
      </c>
      <c r="IH42" s="83"/>
      <c r="II42" s="83"/>
      <c r="IJ42" s="83"/>
      <c r="IK42" s="83" t="str">
        <f>IF(OR(ISBLANK(IJ42),ISBLANK(IK10)),"",(IJ42-IJ41)*IK10)</f>
        <v/>
      </c>
      <c r="IL42" s="83">
        <f>IL10</f>
        <v>4</v>
      </c>
      <c r="IM42" s="83" t="str">
        <f t="shared" ca="1" si="51"/>
        <v/>
      </c>
      <c r="IN42" s="83"/>
      <c r="IO42" s="83"/>
      <c r="IP42" s="83"/>
      <c r="IQ42" s="83" t="str">
        <f>IF(OR(ISBLANK(IP42),ISBLANK(IQ10)),"",(IP42-IP41)*IQ10)</f>
        <v/>
      </c>
      <c r="IR42" s="83">
        <f>IR10</f>
        <v>4</v>
      </c>
      <c r="IS42" s="83" t="str">
        <f t="shared" ca="1" si="52"/>
        <v/>
      </c>
      <c r="IT42" s="83"/>
      <c r="IU42" s="83"/>
      <c r="IV42" s="83"/>
      <c r="IW42" s="83" t="str">
        <f>IF(OR(ISBLANK(IV42),ISBLANK(IW10)),"",(IV42-IV41)*IW10)</f>
        <v/>
      </c>
      <c r="IX42" s="83">
        <f>IX10</f>
        <v>4</v>
      </c>
      <c r="IY42" s="83" t="str">
        <f t="shared" ca="1" si="53"/>
        <v/>
      </c>
      <c r="IZ42" s="83"/>
      <c r="JA42" s="83"/>
      <c r="JB42" s="83"/>
      <c r="JC42" s="83" t="str">
        <f>IF(OR(ISBLANK(JB42),ISBLANK(JC10)),"",(JB42-JB41)*JC10)</f>
        <v/>
      </c>
      <c r="JD42" s="83">
        <f>JD10</f>
        <v>4</v>
      </c>
      <c r="JE42" s="83" t="str">
        <f t="shared" ca="1" si="54"/>
        <v/>
      </c>
      <c r="JF42" s="83"/>
      <c r="JG42" s="83"/>
      <c r="JH42" s="83"/>
      <c r="JI42" s="83" t="str">
        <f>IF(OR(ISBLANK(JH42),ISBLANK(JI10)),"",(JH42-JH41)*JI10)</f>
        <v/>
      </c>
      <c r="JJ42" s="83">
        <f>JJ10</f>
        <v>4</v>
      </c>
      <c r="JK42" s="83" t="str">
        <f t="shared" ca="1" si="55"/>
        <v/>
      </c>
      <c r="JL42" s="83"/>
      <c r="JM42" s="83"/>
      <c r="JN42" s="83"/>
      <c r="JO42" s="83" t="str">
        <f>IF(OR(ISBLANK(JN42),ISBLANK(JO10)),"",(JN42-JN41)*JO10)</f>
        <v/>
      </c>
      <c r="JP42" s="83">
        <f>JP10</f>
        <v>4</v>
      </c>
      <c r="JQ42" s="83" t="str">
        <f t="shared" ca="1" si="56"/>
        <v/>
      </c>
      <c r="JR42" s="83"/>
      <c r="JS42" s="83"/>
      <c r="JT42" s="83"/>
      <c r="JU42" s="83" t="str">
        <f>IF(OR(ISBLANK(JT42),ISBLANK(JU10)),"",(JT42-JT41)*JU10)</f>
        <v/>
      </c>
      <c r="JV42" s="83">
        <f>JV10</f>
        <v>4</v>
      </c>
      <c r="JW42" s="83" t="str">
        <f t="shared" ca="1" si="57"/>
        <v/>
      </c>
      <c r="JX42" s="83"/>
      <c r="JY42" s="83"/>
      <c r="JZ42" s="83"/>
      <c r="KA42" s="83" t="str">
        <f>IF(OR(ISBLANK(JZ42),ISBLANK(KA10)),"",(JZ42-JZ41)*KA10)</f>
        <v/>
      </c>
      <c r="KB42" s="83">
        <f>KB10</f>
        <v>4</v>
      </c>
      <c r="KC42" s="83" t="str">
        <f t="shared" ca="1" si="58"/>
        <v/>
      </c>
      <c r="KD42" s="83"/>
      <c r="KE42" s="83"/>
      <c r="KF42" s="83"/>
      <c r="KG42" s="83" t="str">
        <f>IF(OR(ISBLANK(KF42),ISBLANK(KG10)),"",(KF42-KF41)*KG10)</f>
        <v/>
      </c>
      <c r="KH42" s="83">
        <f>KH10</f>
        <v>3</v>
      </c>
      <c r="KI42" s="83" t="str">
        <f t="shared" ca="1" si="59"/>
        <v/>
      </c>
      <c r="KJ42" s="83"/>
      <c r="KK42" s="83"/>
      <c r="KL42" s="83" t="str">
        <f t="shared" ca="1" si="60"/>
        <v/>
      </c>
      <c r="KM42" s="83">
        <f>KM10</f>
        <v>4</v>
      </c>
      <c r="KN42" s="83" t="str">
        <f t="shared" ca="1" si="61"/>
        <v/>
      </c>
      <c r="KO42" s="83"/>
      <c r="KP42" s="83"/>
      <c r="KQ42" s="83"/>
      <c r="KR42" s="83" t="str">
        <f>IF(OR(ISBLANK(KQ42),ISBLANK(KR10)),"",(KQ42-KQ41)*KR10)</f>
        <v/>
      </c>
      <c r="KS42" s="83">
        <f>KS10</f>
        <v>4</v>
      </c>
      <c r="KT42" s="83" t="str">
        <f t="shared" ca="1" si="62"/>
        <v/>
      </c>
      <c r="KU42" s="83"/>
      <c r="KV42" s="83"/>
      <c r="KW42" s="83"/>
      <c r="KX42" s="83" t="str">
        <f>IF(OR(ISBLANK(KW42),ISBLANK(KX10)),"",(KW42-KW41)*KX10)</f>
        <v/>
      </c>
      <c r="KY42" s="83">
        <f>KY10</f>
        <v>4</v>
      </c>
      <c r="KZ42" s="83" t="str">
        <f t="shared" ca="1" si="63"/>
        <v/>
      </c>
      <c r="LA42" s="83"/>
      <c r="LB42" s="83"/>
      <c r="LC42" s="83"/>
      <c r="LD42" s="83" t="str">
        <f>IF(OR(ISBLANK(LC42),ISBLANK(LD10)),"",(LC42-LC41)*LD10)</f>
        <v/>
      </c>
      <c r="LE42" s="83">
        <f>LE10</f>
        <v>4</v>
      </c>
      <c r="LF42" s="83" t="str">
        <f t="shared" ca="1" si="64"/>
        <v/>
      </c>
      <c r="LG42" s="83"/>
      <c r="LH42" s="83"/>
      <c r="LI42" s="83"/>
      <c r="LJ42" s="83" t="str">
        <f>IF(OR(ISBLANK(LI42),ISBLANK(LJ10)),"",(LI42-LI41)*LJ10)</f>
        <v/>
      </c>
      <c r="LK42" s="83">
        <f>LK10</f>
        <v>4</v>
      </c>
      <c r="LL42" s="83" t="str">
        <f t="shared" ca="1" si="65"/>
        <v/>
      </c>
      <c r="LM42" s="83"/>
      <c r="LN42" s="83"/>
      <c r="LO42" s="83"/>
      <c r="LP42" s="83" t="str">
        <f>IF(OR(ISBLANK(LO42),ISBLANK(LP10)),"",(LO42-LO41)*LP10)</f>
        <v/>
      </c>
      <c r="LQ42" s="83">
        <f>LQ10</f>
        <v>4</v>
      </c>
      <c r="LR42" s="83" t="str">
        <f t="shared" ca="1" si="66"/>
        <v/>
      </c>
      <c r="LS42" s="83"/>
      <c r="LT42" s="83"/>
      <c r="LU42" s="83"/>
      <c r="LV42" s="83" t="str">
        <f>IF(OR(ISBLANK(LU42),ISBLANK(LV10)),"",(LU42-LU41)*LV10)</f>
        <v/>
      </c>
      <c r="LW42" s="83">
        <f>LW10</f>
        <v>4</v>
      </c>
      <c r="LX42" s="83" t="str">
        <f t="shared" ca="1" si="67"/>
        <v/>
      </c>
      <c r="LY42" s="83"/>
      <c r="LZ42" s="83"/>
      <c r="MA42" s="83"/>
      <c r="MB42" s="83" t="str">
        <f>IF(OR(ISBLANK(MA42),ISBLANK(MB10)),"",(MA42-MA41)*MB10)</f>
        <v/>
      </c>
      <c r="MC42" s="83">
        <f>MC10</f>
        <v>4</v>
      </c>
      <c r="MD42" s="83" t="str">
        <f t="shared" ca="1" si="68"/>
        <v/>
      </c>
      <c r="ME42" s="83"/>
      <c r="MF42" s="83"/>
      <c r="MG42" s="83"/>
      <c r="MH42" s="83" t="str">
        <f>IF(OR(ISBLANK(MG42),ISBLANK(MH10)),"",(MG42-MG41)*MH10)</f>
        <v/>
      </c>
      <c r="MI42" s="83">
        <f>MI10</f>
        <v>3</v>
      </c>
      <c r="MJ42" s="83" t="str">
        <f t="shared" ca="1" si="69"/>
        <v/>
      </c>
      <c r="MK42" s="83"/>
      <c r="ML42" s="83"/>
      <c r="MM42" s="83" t="str">
        <f t="shared" ca="1" si="70"/>
        <v/>
      </c>
      <c r="MN42" s="83">
        <f>MN10</f>
        <v>4</v>
      </c>
      <c r="MO42" s="83" t="str">
        <f t="shared" ca="1" si="71"/>
        <v/>
      </c>
      <c r="MP42" s="83"/>
      <c r="MQ42" s="83"/>
      <c r="MR42" s="83"/>
      <c r="MS42" s="83" t="str">
        <f>IF(OR(ISBLANK(MR42),ISBLANK(MS10)),"",(MR42-MR41)*MS10)</f>
        <v/>
      </c>
      <c r="MT42" s="83">
        <f>MT10</f>
        <v>4</v>
      </c>
      <c r="MU42" s="83" t="str">
        <f t="shared" ca="1" si="72"/>
        <v/>
      </c>
      <c r="MV42" s="83"/>
      <c r="MW42" s="83"/>
      <c r="MX42" s="83"/>
      <c r="MY42" s="83" t="str">
        <f>IF(OR(ISBLANK(MX42),ISBLANK(MY10)),"",(MX42-MX41)*MY10)</f>
        <v/>
      </c>
      <c r="MZ42" s="83">
        <f>MZ10</f>
        <v>3</v>
      </c>
      <c r="NA42" s="83" t="str">
        <f t="shared" ca="1" si="73"/>
        <v/>
      </c>
      <c r="NB42" s="83"/>
      <c r="NC42" s="83"/>
      <c r="ND42" s="83" t="str">
        <f t="shared" ca="1" si="74"/>
        <v/>
      </c>
      <c r="NE42" s="83">
        <f>NE10</f>
        <v>4</v>
      </c>
      <c r="NF42" s="83" t="str">
        <f t="shared" ca="1" si="75"/>
        <v/>
      </c>
      <c r="NG42" s="83"/>
      <c r="NH42" s="83"/>
      <c r="NI42" s="83"/>
      <c r="NJ42" s="83" t="str">
        <f>IF(OR(ISBLANK(NI42),ISBLANK(NJ10)),"",(NI42-NI41)*NJ10)</f>
        <v/>
      </c>
      <c r="NK42" s="83">
        <f>NK10</f>
        <v>4</v>
      </c>
      <c r="NL42" s="83" t="str">
        <f t="shared" ca="1" si="76"/>
        <v/>
      </c>
      <c r="NM42" s="83"/>
      <c r="NN42" s="83"/>
      <c r="NO42" s="83"/>
      <c r="NP42" s="83" t="str">
        <f>IF(OR(ISBLANK(NO42),ISBLANK(NP10)),"",(NO42-NO41)*NP10)</f>
        <v/>
      </c>
      <c r="NQ42" s="83">
        <f>NQ10</f>
        <v>3</v>
      </c>
      <c r="NR42" s="83" t="str">
        <f t="shared" ca="1" si="77"/>
        <v/>
      </c>
      <c r="NS42" s="83"/>
      <c r="NT42" s="83"/>
      <c r="NU42" s="83"/>
      <c r="NV42" s="83"/>
      <c r="NW42" s="83" t="str">
        <f>IF(OR(ISBLANK(NV42),ISBLANK(NW10)),"",(NV42-NV41)*NW10)</f>
        <v/>
      </c>
      <c r="NX42" s="83">
        <f>NX10</f>
        <v>3</v>
      </c>
      <c r="NY42" s="83" t="str">
        <f t="shared" ca="1" si="78"/>
        <v/>
      </c>
      <c r="NZ42" s="83"/>
      <c r="OA42" s="83"/>
      <c r="OB42" s="83"/>
      <c r="OC42" s="83"/>
      <c r="OD42" s="83" t="str">
        <f>IF(OR(ISBLANK(OC42),ISBLANK(OD10)),"",(OC42-OC41)*OD10)</f>
        <v/>
      </c>
      <c r="OE42" s="83">
        <f>OE10</f>
        <v>3</v>
      </c>
      <c r="OF42" s="83" t="str">
        <f t="shared" ca="1" si="79"/>
        <v/>
      </c>
      <c r="OG42" s="83"/>
      <c r="OH42" s="83"/>
      <c r="OI42" s="83" t="str">
        <f t="shared" ca="1" si="80"/>
        <v/>
      </c>
      <c r="OJ42" s="83">
        <f>OJ10</f>
        <v>5</v>
      </c>
      <c r="OK42" s="83" t="str">
        <f t="shared" ca="1" si="81"/>
        <v/>
      </c>
      <c r="OL42" s="83"/>
      <c r="OM42" s="83"/>
      <c r="ON42" s="83"/>
      <c r="OO42" s="83" t="str">
        <f>IF(OR(ISBLANK(ON42),ISBLANK(OO10)),"",(ON42-ON41)*OO10)</f>
        <v/>
      </c>
      <c r="OP42" s="83"/>
      <c r="OQ42" s="83">
        <f>OQ10</f>
        <v>5</v>
      </c>
      <c r="OR42" s="83" t="str">
        <f t="shared" ca="1" si="82"/>
        <v/>
      </c>
      <c r="OS42" s="83"/>
      <c r="OT42" s="83"/>
      <c r="OU42" s="83"/>
      <c r="OV42" s="83" t="str">
        <f>IF(OR(ISBLANK(OU42),ISBLANK(OV10)),"",(OU42-OU41)*OV10)</f>
        <v/>
      </c>
      <c r="OW42" s="83"/>
      <c r="OX42" s="83">
        <f>OX10</f>
        <v>3</v>
      </c>
      <c r="OY42" s="83" t="str">
        <f t="shared" ca="1" si="83"/>
        <v/>
      </c>
      <c r="OZ42" s="83"/>
      <c r="PA42" s="83"/>
      <c r="PB42" s="83" t="str">
        <f t="shared" ca="1" si="84"/>
        <v/>
      </c>
      <c r="PC42" s="83">
        <f>PC10</f>
        <v>4</v>
      </c>
      <c r="PD42" s="83" t="str">
        <f t="shared" ca="1" si="85"/>
        <v/>
      </c>
      <c r="PE42" s="83"/>
      <c r="PF42" s="83"/>
      <c r="PG42" s="83"/>
      <c r="PH42" s="83" t="str">
        <f>IF(OR(ISBLANK(PG42),ISBLANK(PH10)),"",(PG42-PG41)*PH10)</f>
        <v/>
      </c>
      <c r="PI42" s="83">
        <f>PI10</f>
        <v>4</v>
      </c>
      <c r="PJ42" s="83" t="str">
        <f t="shared" ca="1" si="86"/>
        <v/>
      </c>
      <c r="PK42" s="83"/>
      <c r="PL42" s="83"/>
      <c r="PM42" s="83"/>
      <c r="PN42" s="83" t="str">
        <f>IF(OR(ISBLANK(PM42),ISBLANK(PN10)),"",(PM42-PM41)*PN10)</f>
        <v/>
      </c>
      <c r="PO42" s="83">
        <f>PO10</f>
        <v>3</v>
      </c>
      <c r="PP42" s="83" t="str">
        <f t="shared" ca="1" si="87"/>
        <v/>
      </c>
      <c r="PQ42" s="83"/>
      <c r="PR42" s="83"/>
      <c r="PS42" s="83" t="str">
        <f t="shared" ca="1" si="88"/>
        <v/>
      </c>
      <c r="PT42" s="83">
        <f>PT10</f>
        <v>4</v>
      </c>
      <c r="PU42" s="83" t="str">
        <f t="shared" ca="1" si="89"/>
        <v/>
      </c>
      <c r="PV42" s="83"/>
      <c r="PW42" s="83"/>
      <c r="PX42" s="83"/>
      <c r="PY42" s="83" t="str">
        <f>IF(OR(ISBLANK(PX42),ISBLANK(PY10)),"",(PX42-PX41)*PY10)</f>
        <v/>
      </c>
      <c r="PZ42" s="83">
        <f>PZ10</f>
        <v>4</v>
      </c>
      <c r="QA42" s="83" t="str">
        <f t="shared" ca="1" si="90"/>
        <v/>
      </c>
      <c r="QB42" s="83"/>
      <c r="QC42" s="83"/>
      <c r="QD42" s="83"/>
      <c r="QE42" s="83" t="str">
        <f>IF(OR(ISBLANK(QD42),ISBLANK(QE10)),"",(QD42-QD41)*QE10)</f>
        <v/>
      </c>
    </row>
    <row r="43" spans="2:447" x14ac:dyDescent="0.25">
      <c r="B43" s="104">
        <v>30</v>
      </c>
      <c r="C43" s="83">
        <f>C10</f>
        <v>3</v>
      </c>
      <c r="D43" s="83" t="str">
        <f t="shared" ca="1" si="0"/>
        <v/>
      </c>
      <c r="E43" s="83"/>
      <c r="F43" s="83"/>
      <c r="G43" s="83" t="str">
        <f t="shared" ca="1" si="92"/>
        <v/>
      </c>
      <c r="H43" s="83" t="str">
        <f t="shared" ca="1" si="2"/>
        <v/>
      </c>
      <c r="I43" s="83">
        <f>I10</f>
        <v>1</v>
      </c>
      <c r="J43" s="83" t="str">
        <f t="shared" ca="1" si="3"/>
        <v/>
      </c>
      <c r="K43" s="83" t="str">
        <f t="shared" si="4"/>
        <v/>
      </c>
      <c r="L43" s="83"/>
      <c r="M43" s="83"/>
      <c r="N43" s="83">
        <f>N10</f>
        <v>5</v>
      </c>
      <c r="O43" s="83" t="str">
        <f t="shared" ca="1" si="5"/>
        <v/>
      </c>
      <c r="P43" s="83"/>
      <c r="Q43" s="83"/>
      <c r="R43" s="83"/>
      <c r="S43" s="83" t="str">
        <f>IF(OR(ISBLANK(R43),ISBLANK(S10)),"",(R43-R42)*S10)</f>
        <v/>
      </c>
      <c r="T43" s="83"/>
      <c r="U43" s="83">
        <f>U10</f>
        <v>5</v>
      </c>
      <c r="V43" s="83" t="str">
        <f t="shared" ca="1" si="6"/>
        <v/>
      </c>
      <c r="W43" s="83"/>
      <c r="X43" s="83"/>
      <c r="Y43" s="83"/>
      <c r="Z43" s="83" t="str">
        <f>IF(OR(ISBLANK(Y43),ISBLANK(Z10)),"",(Y43-Y42)*Z10)</f>
        <v/>
      </c>
      <c r="AA43" s="83"/>
      <c r="AB43" s="83">
        <f>AB10</f>
        <v>3</v>
      </c>
      <c r="AC43" s="83" t="str">
        <f t="shared" ca="1" si="7"/>
        <v/>
      </c>
      <c r="AD43" s="83"/>
      <c r="AE43" s="83"/>
      <c r="AF43" s="83" t="str">
        <f t="shared" ca="1" si="8"/>
        <v/>
      </c>
      <c r="AG43" s="83">
        <f>AG10</f>
        <v>5</v>
      </c>
      <c r="AH43" s="83" t="str">
        <f t="shared" ca="1" si="9"/>
        <v/>
      </c>
      <c r="AI43" s="83"/>
      <c r="AJ43" s="83"/>
      <c r="AK43" s="83"/>
      <c r="AL43" s="83"/>
      <c r="AM43" s="83" t="str">
        <f>IF(OR(ISBLANK(AL43),ISBLANK(AM10)),"",(AL43-AL42)*AM10)</f>
        <v/>
      </c>
      <c r="AN43" s="83">
        <f>AN10</f>
        <v>5</v>
      </c>
      <c r="AO43" s="83" t="str">
        <f t="shared" ca="1" si="10"/>
        <v/>
      </c>
      <c r="AP43" s="83"/>
      <c r="AQ43" s="83"/>
      <c r="AR43" s="83"/>
      <c r="AS43" s="83"/>
      <c r="AT43" s="83" t="str">
        <f>IF(OR(ISBLANK(AS43),ISBLANK(AT10)),"",(AS43-AS42)*AT10)</f>
        <v/>
      </c>
      <c r="AU43" s="83">
        <f>AU10</f>
        <v>3</v>
      </c>
      <c r="AV43" s="83" t="str">
        <f t="shared" ca="1" si="11"/>
        <v/>
      </c>
      <c r="AW43" s="83"/>
      <c r="AX43" s="83"/>
      <c r="AY43" s="83" t="str">
        <f t="shared" ca="1" si="12"/>
        <v/>
      </c>
      <c r="AZ43" s="83">
        <f>AZ10</f>
        <v>5</v>
      </c>
      <c r="BA43" s="83" t="str">
        <f t="shared" ca="1" si="13"/>
        <v/>
      </c>
      <c r="BB43" s="83"/>
      <c r="BC43" s="83"/>
      <c r="BD43" s="83"/>
      <c r="BE43" s="83"/>
      <c r="BF43" s="83" t="str">
        <f>IF(OR(ISBLANK(BE43),ISBLANK(BF10)),"",(BE43-BE42)*BF10)</f>
        <v/>
      </c>
      <c r="BG43" s="83">
        <f>BG10</f>
        <v>5</v>
      </c>
      <c r="BH43" s="83" t="str">
        <f t="shared" ca="1" si="14"/>
        <v/>
      </c>
      <c r="BI43" s="83"/>
      <c r="BJ43" s="83"/>
      <c r="BK43" s="83"/>
      <c r="BL43" s="83"/>
      <c r="BM43" s="83" t="str">
        <f>IF(OR(ISBLANK(BL43),ISBLANK(BM10)),"",(BL43-BL42)*BM10)</f>
        <v/>
      </c>
      <c r="BN43" s="83">
        <f>BN10</f>
        <v>3</v>
      </c>
      <c r="BO43" s="83" t="str">
        <f t="shared" ca="1" si="15"/>
        <v/>
      </c>
      <c r="BP43" s="83"/>
      <c r="BQ43" s="83"/>
      <c r="BR43" s="83" t="str">
        <f t="shared" ca="1" si="16"/>
        <v/>
      </c>
      <c r="BS43" s="83">
        <f>BS10</f>
        <v>4</v>
      </c>
      <c r="BT43" s="83" t="str">
        <f t="shared" ca="1" si="17"/>
        <v/>
      </c>
      <c r="BU43" s="83"/>
      <c r="BV43" s="83"/>
      <c r="BW43" s="83"/>
      <c r="BX43" s="83" t="str">
        <f>IF(OR(ISBLANK(BW43),ISBLANK(BX10)),"",(BW43-BW42)*BX10)</f>
        <v/>
      </c>
      <c r="BY43" s="83">
        <f>BY10</f>
        <v>4</v>
      </c>
      <c r="BZ43" s="83" t="str">
        <f t="shared" ca="1" si="18"/>
        <v/>
      </c>
      <c r="CA43" s="83"/>
      <c r="CB43" s="83"/>
      <c r="CC43" s="83"/>
      <c r="CD43" s="83" t="str">
        <f>IF(OR(ISBLANK(CC43),ISBLANK(CD10)),"",(CC43-CC42)*CD10)</f>
        <v/>
      </c>
      <c r="CE43" s="83">
        <f>CE10</f>
        <v>3</v>
      </c>
      <c r="CF43" s="83" t="str">
        <f t="shared" ca="1" si="19"/>
        <v/>
      </c>
      <c r="CG43" s="83"/>
      <c r="CH43" s="83"/>
      <c r="CI43" s="83" t="str">
        <f t="shared" ca="1" si="20"/>
        <v/>
      </c>
      <c r="CJ43" s="83">
        <f>CJ10</f>
        <v>4</v>
      </c>
      <c r="CK43" s="83" t="str">
        <f t="shared" ca="1" si="21"/>
        <v/>
      </c>
      <c r="CL43" s="83"/>
      <c r="CM43" s="83"/>
      <c r="CN43" s="83"/>
      <c r="CO43" s="83" t="str">
        <f>IF(OR(ISBLANK(CN43),ISBLANK(CO10)),"",(CN43-CN42)*CO10)</f>
        <v/>
      </c>
      <c r="CP43" s="83">
        <f>CP10</f>
        <v>4</v>
      </c>
      <c r="CQ43" s="83" t="str">
        <f t="shared" ca="1" si="22"/>
        <v/>
      </c>
      <c r="CR43" s="83"/>
      <c r="CS43" s="83"/>
      <c r="CT43" s="83"/>
      <c r="CU43" s="83" t="str">
        <f>IF(OR(ISBLANK(CT43),ISBLANK(CU10)),"",(CT43-CT42)*CU10)</f>
        <v/>
      </c>
      <c r="CV43" s="83">
        <f>CV10</f>
        <v>4</v>
      </c>
      <c r="CW43" s="83" t="str">
        <f t="shared" ca="1" si="23"/>
        <v/>
      </c>
      <c r="CX43" s="83"/>
      <c r="CY43" s="83"/>
      <c r="CZ43" s="83"/>
      <c r="DA43" s="83" t="str">
        <f>IF(OR(ISBLANK(CZ43),ISBLANK(DA10)),"",(CZ43-CZ42)*DA10)</f>
        <v/>
      </c>
      <c r="DB43" s="83">
        <f>DB10</f>
        <v>4</v>
      </c>
      <c r="DC43" s="83" t="str">
        <f t="shared" ca="1" si="24"/>
        <v/>
      </c>
      <c r="DD43" s="83"/>
      <c r="DE43" s="83"/>
      <c r="DF43" s="83"/>
      <c r="DG43" s="83" t="str">
        <f>IF(OR(ISBLANK(DF43),ISBLANK(DG10)),"",(DF43-DF42)*DG10)</f>
        <v/>
      </c>
      <c r="DH43" s="83">
        <f>DH10</f>
        <v>3</v>
      </c>
      <c r="DI43" s="83" t="str">
        <f t="shared" ca="1" si="25"/>
        <v/>
      </c>
      <c r="DJ43" s="83"/>
      <c r="DK43" s="83"/>
      <c r="DL43" s="83" t="str">
        <f t="shared" ca="1" si="26"/>
        <v/>
      </c>
      <c r="DM43" s="83">
        <f>DM10</f>
        <v>4</v>
      </c>
      <c r="DN43" s="83" t="str">
        <f t="shared" ca="1" si="27"/>
        <v/>
      </c>
      <c r="DO43" s="83"/>
      <c r="DP43" s="83"/>
      <c r="DQ43" s="83"/>
      <c r="DR43" s="83" t="str">
        <f>IF(OR(ISBLANK(DQ43),ISBLANK(DR10)),"",(DQ43-DQ42)*DR10)</f>
        <v/>
      </c>
      <c r="DS43" s="83">
        <f>DS10</f>
        <v>4</v>
      </c>
      <c r="DT43" s="83" t="str">
        <f t="shared" ca="1" si="28"/>
        <v/>
      </c>
      <c r="DU43" s="83"/>
      <c r="DV43" s="83"/>
      <c r="DW43" s="83"/>
      <c r="DX43" s="83" t="str">
        <f>IF(OR(ISBLANK(DW43),ISBLANK(DX10)),"",(DW43-DW42)*DX10)</f>
        <v/>
      </c>
      <c r="DY43" s="83">
        <f>DY10</f>
        <v>3</v>
      </c>
      <c r="DZ43" s="83" t="str">
        <f t="shared" ca="1" si="29"/>
        <v/>
      </c>
      <c r="EA43" s="83"/>
      <c r="EB43" s="83"/>
      <c r="EC43" s="83" t="str">
        <f t="shared" ca="1" si="30"/>
        <v/>
      </c>
      <c r="ED43" s="83">
        <f>ED10</f>
        <v>4</v>
      </c>
      <c r="EE43" s="83" t="str">
        <f t="shared" ca="1" si="31"/>
        <v/>
      </c>
      <c r="EF43" s="83"/>
      <c r="EG43" s="83"/>
      <c r="EH43" s="83"/>
      <c r="EI43" s="83" t="str">
        <f>IF(OR(ISBLANK(EH43),ISBLANK(EI10)),"",(EH43-EH42)*EI10)</f>
        <v/>
      </c>
      <c r="EJ43" s="83">
        <f>EJ10</f>
        <v>4</v>
      </c>
      <c r="EK43" s="83" t="str">
        <f t="shared" ca="1" si="32"/>
        <v/>
      </c>
      <c r="EL43" s="83"/>
      <c r="EM43" s="83"/>
      <c r="EN43" s="83"/>
      <c r="EO43" s="83" t="str">
        <f>IF(OR(ISBLANK(EN43),ISBLANK(EO10)),"",(EN43-EN42)*EO10)</f>
        <v/>
      </c>
      <c r="EP43" s="83">
        <f>EP10</f>
        <v>4</v>
      </c>
      <c r="EQ43" s="83" t="str">
        <f t="shared" ca="1" si="33"/>
        <v/>
      </c>
      <c r="ER43" s="83"/>
      <c r="ES43" s="83"/>
      <c r="ET43" s="83"/>
      <c r="EU43" s="83" t="str">
        <f>IF(OR(ISBLANK(ET43),ISBLANK(EU10)),"",(ET43-ET42)*EU10)</f>
        <v/>
      </c>
      <c r="EV43" s="83">
        <f>EV10</f>
        <v>4</v>
      </c>
      <c r="EW43" s="83" t="str">
        <f t="shared" ca="1" si="34"/>
        <v/>
      </c>
      <c r="EX43" s="83"/>
      <c r="EY43" s="83"/>
      <c r="EZ43" s="83"/>
      <c r="FA43" s="83" t="str">
        <f>IF(OR(ISBLANK(EZ43),ISBLANK(FA10)),"",(EZ43-EZ42)*FA10)</f>
        <v/>
      </c>
      <c r="FB43" s="83">
        <f>FB10</f>
        <v>4</v>
      </c>
      <c r="FC43" s="83" t="str">
        <f t="shared" ca="1" si="35"/>
        <v/>
      </c>
      <c r="FD43" s="83"/>
      <c r="FE43" s="83"/>
      <c r="FF43" s="83"/>
      <c r="FG43" s="83" t="str">
        <f>IF(OR(ISBLANK(FF43),ISBLANK(FG10)),"",(FF43-FF42)*FG10)</f>
        <v/>
      </c>
      <c r="FH43" s="83">
        <f>FH10</f>
        <v>4</v>
      </c>
      <c r="FI43" s="83" t="str">
        <f t="shared" ca="1" si="36"/>
        <v/>
      </c>
      <c r="FJ43" s="83"/>
      <c r="FK43" s="83"/>
      <c r="FL43" s="83"/>
      <c r="FM43" s="83" t="str">
        <f>IF(OR(ISBLANK(FL43),ISBLANK(FM10)),"",(FL43-FL42)*FM10)</f>
        <v/>
      </c>
      <c r="FN43" s="83">
        <f>FN10</f>
        <v>4</v>
      </c>
      <c r="FO43" s="83" t="str">
        <f t="shared" ca="1" si="37"/>
        <v/>
      </c>
      <c r="FP43" s="83"/>
      <c r="FQ43" s="83"/>
      <c r="FR43" s="83"/>
      <c r="FS43" s="83" t="str">
        <f>IF(OR(ISBLANK(FR43),ISBLANK(FS10)),"",(FR43-FR42)*FS10)</f>
        <v/>
      </c>
      <c r="FT43" s="83">
        <f>FT10</f>
        <v>4</v>
      </c>
      <c r="FU43" s="83" t="str">
        <f t="shared" ca="1" si="38"/>
        <v/>
      </c>
      <c r="FV43" s="83"/>
      <c r="FW43" s="83"/>
      <c r="FX43" s="83"/>
      <c r="FY43" s="83" t="str">
        <f>IF(OR(ISBLANK(FX43),ISBLANK(FY10)),"",(FX43-FX42)*FY10)</f>
        <v/>
      </c>
      <c r="FZ43" s="83">
        <f>FZ10</f>
        <v>5</v>
      </c>
      <c r="GA43" s="83" t="str">
        <f t="shared" ca="1" si="39"/>
        <v/>
      </c>
      <c r="GB43" s="83"/>
      <c r="GC43" s="83"/>
      <c r="GD43" s="83"/>
      <c r="GE43" s="83" t="str">
        <f>IF(OR(ISBLANK(GD43),ISBLANK(GE10)),"",(GD43-GD42)*GE10)</f>
        <v/>
      </c>
      <c r="GF43" s="83"/>
      <c r="GG43" s="83">
        <f>GG10</f>
        <v>5</v>
      </c>
      <c r="GH43" s="83" t="str">
        <f t="shared" ca="1" si="40"/>
        <v/>
      </c>
      <c r="GI43" s="83"/>
      <c r="GJ43" s="83"/>
      <c r="GK43" s="83"/>
      <c r="GL43" s="83" t="str">
        <f>IF(OR(ISBLANK(GK43),ISBLANK(GL10)),"",(GK43-GK42)*GL10)</f>
        <v/>
      </c>
      <c r="GM43" s="83"/>
      <c r="GN43" s="83">
        <f>GN10</f>
        <v>3</v>
      </c>
      <c r="GO43" s="83" t="str">
        <f t="shared" ca="1" si="41"/>
        <v/>
      </c>
      <c r="GP43" s="83"/>
      <c r="GQ43" s="83"/>
      <c r="GR43" s="83" t="str">
        <f t="shared" ca="1" si="42"/>
        <v/>
      </c>
      <c r="GS43" s="83">
        <f>GS10</f>
        <v>5</v>
      </c>
      <c r="GT43" s="83" t="str">
        <f t="shared" ca="1" si="43"/>
        <v/>
      </c>
      <c r="GU43" s="83"/>
      <c r="GV43" s="83"/>
      <c r="GW43" s="83"/>
      <c r="GX43" s="83" t="str">
        <f>IF(OR(ISBLANK(GW43),ISBLANK(GX10)),"",(GW43-GW42)*GX10)</f>
        <v/>
      </c>
      <c r="GY43" s="83"/>
      <c r="GZ43" s="83">
        <f>GZ10</f>
        <v>5</v>
      </c>
      <c r="HA43" s="83" t="str">
        <f t="shared" ca="1" si="44"/>
        <v/>
      </c>
      <c r="HB43" s="83"/>
      <c r="HC43" s="83"/>
      <c r="HD43" s="83"/>
      <c r="HE43" s="83" t="str">
        <f>IF(OR(ISBLANK(HD43),ISBLANK(HE10)),"",(HD43-HD42)*HE10)</f>
        <v/>
      </c>
      <c r="HF43" s="83"/>
      <c r="HG43" s="83">
        <f>HG10</f>
        <v>3</v>
      </c>
      <c r="HH43" s="83" t="str">
        <f t="shared" ca="1" si="45"/>
        <v/>
      </c>
      <c r="HI43" s="83"/>
      <c r="HJ43" s="83"/>
      <c r="HK43" s="83" t="str">
        <f t="shared" ca="1" si="46"/>
        <v/>
      </c>
      <c r="HL43" s="83">
        <f>HL10</f>
        <v>5</v>
      </c>
      <c r="HM43" s="83" t="str">
        <f t="shared" ca="1" si="47"/>
        <v/>
      </c>
      <c r="HN43" s="83"/>
      <c r="HO43" s="83"/>
      <c r="HP43" s="83"/>
      <c r="HQ43" s="83" t="str">
        <f>IF(OR(ISBLANK(HP43),ISBLANK(HQ10)),"",(HP43-HP42)*HQ10)</f>
        <v/>
      </c>
      <c r="HR43" s="83"/>
      <c r="HS43" s="83">
        <f>HS10</f>
        <v>5</v>
      </c>
      <c r="HT43" s="83" t="str">
        <f t="shared" ca="1" si="48"/>
        <v/>
      </c>
      <c r="HU43" s="83"/>
      <c r="HV43" s="83"/>
      <c r="HW43" s="83"/>
      <c r="HX43" s="83" t="str">
        <f>IF(OR(ISBLANK(HW43),ISBLANK(HX10)),"",(HW43-HW42)*HX10)</f>
        <v/>
      </c>
      <c r="HY43" s="83"/>
      <c r="HZ43" s="83">
        <f>HZ10</f>
        <v>4</v>
      </c>
      <c r="IA43" s="83" t="str">
        <f t="shared" ca="1" si="49"/>
        <v/>
      </c>
      <c r="IB43" s="83"/>
      <c r="IC43" s="83"/>
      <c r="ID43" s="83"/>
      <c r="IE43" s="83" t="str">
        <f>IF(OR(ISBLANK(ID43),ISBLANK(IE10)),"",(ID43-ID42)*IE10)</f>
        <v/>
      </c>
      <c r="IF43" s="83">
        <f>IF10</f>
        <v>4</v>
      </c>
      <c r="IG43" s="83" t="str">
        <f t="shared" ca="1" si="50"/>
        <v/>
      </c>
      <c r="IH43" s="83"/>
      <c r="II43" s="83"/>
      <c r="IJ43" s="83"/>
      <c r="IK43" s="83" t="str">
        <f>IF(OR(ISBLANK(IJ43),ISBLANK(IK10)),"",(IJ43-IJ42)*IK10)</f>
        <v/>
      </c>
      <c r="IL43" s="83">
        <f>IL10</f>
        <v>4</v>
      </c>
      <c r="IM43" s="83" t="str">
        <f t="shared" ca="1" si="51"/>
        <v/>
      </c>
      <c r="IN43" s="83"/>
      <c r="IO43" s="83"/>
      <c r="IP43" s="83"/>
      <c r="IQ43" s="83" t="str">
        <f>IF(OR(ISBLANK(IP43),ISBLANK(IQ10)),"",(IP43-IP42)*IQ10)</f>
        <v/>
      </c>
      <c r="IR43" s="83">
        <f>IR10</f>
        <v>4</v>
      </c>
      <c r="IS43" s="83" t="str">
        <f t="shared" ca="1" si="52"/>
        <v/>
      </c>
      <c r="IT43" s="83"/>
      <c r="IU43" s="83"/>
      <c r="IV43" s="83"/>
      <c r="IW43" s="83" t="str">
        <f>IF(OR(ISBLANK(IV43),ISBLANK(IW10)),"",(IV43-IV42)*IW10)</f>
        <v/>
      </c>
      <c r="IX43" s="83">
        <f>IX10</f>
        <v>4</v>
      </c>
      <c r="IY43" s="83" t="str">
        <f t="shared" ca="1" si="53"/>
        <v/>
      </c>
      <c r="IZ43" s="83"/>
      <c r="JA43" s="83"/>
      <c r="JB43" s="83"/>
      <c r="JC43" s="83" t="str">
        <f>IF(OR(ISBLANK(JB43),ISBLANK(JC10)),"",(JB43-JB42)*JC10)</f>
        <v/>
      </c>
      <c r="JD43" s="83">
        <f>JD10</f>
        <v>4</v>
      </c>
      <c r="JE43" s="83" t="str">
        <f t="shared" ca="1" si="54"/>
        <v/>
      </c>
      <c r="JF43" s="83"/>
      <c r="JG43" s="83"/>
      <c r="JH43" s="83"/>
      <c r="JI43" s="83" t="str">
        <f>IF(OR(ISBLANK(JH43),ISBLANK(JI10)),"",(JH43-JH42)*JI10)</f>
        <v/>
      </c>
      <c r="JJ43" s="83">
        <f>JJ10</f>
        <v>4</v>
      </c>
      <c r="JK43" s="83" t="str">
        <f t="shared" ca="1" si="55"/>
        <v/>
      </c>
      <c r="JL43" s="83"/>
      <c r="JM43" s="83"/>
      <c r="JN43" s="83"/>
      <c r="JO43" s="83" t="str">
        <f>IF(OR(ISBLANK(JN43),ISBLANK(JO10)),"",(JN43-JN42)*JO10)</f>
        <v/>
      </c>
      <c r="JP43" s="83">
        <f>JP10</f>
        <v>4</v>
      </c>
      <c r="JQ43" s="83" t="str">
        <f t="shared" ca="1" si="56"/>
        <v/>
      </c>
      <c r="JR43" s="83"/>
      <c r="JS43" s="83"/>
      <c r="JT43" s="83"/>
      <c r="JU43" s="83" t="str">
        <f>IF(OR(ISBLANK(JT43),ISBLANK(JU10)),"",(JT43-JT42)*JU10)</f>
        <v/>
      </c>
      <c r="JV43" s="83">
        <f>JV10</f>
        <v>4</v>
      </c>
      <c r="JW43" s="83" t="str">
        <f t="shared" ca="1" si="57"/>
        <v/>
      </c>
      <c r="JX43" s="83"/>
      <c r="JY43" s="83"/>
      <c r="JZ43" s="83"/>
      <c r="KA43" s="83" t="str">
        <f>IF(OR(ISBLANK(JZ43),ISBLANK(KA10)),"",(JZ43-JZ42)*KA10)</f>
        <v/>
      </c>
      <c r="KB43" s="83">
        <f>KB10</f>
        <v>4</v>
      </c>
      <c r="KC43" s="83" t="str">
        <f t="shared" ca="1" si="58"/>
        <v/>
      </c>
      <c r="KD43" s="83"/>
      <c r="KE43" s="83"/>
      <c r="KF43" s="83"/>
      <c r="KG43" s="83" t="str">
        <f>IF(OR(ISBLANK(KF43),ISBLANK(KG10)),"",(KF43-KF42)*KG10)</f>
        <v/>
      </c>
      <c r="KH43" s="83">
        <f>KH10</f>
        <v>3</v>
      </c>
      <c r="KI43" s="83" t="str">
        <f t="shared" ca="1" si="59"/>
        <v/>
      </c>
      <c r="KJ43" s="83"/>
      <c r="KK43" s="83"/>
      <c r="KL43" s="83" t="str">
        <f t="shared" ca="1" si="60"/>
        <v/>
      </c>
      <c r="KM43" s="83">
        <f>KM10</f>
        <v>4</v>
      </c>
      <c r="KN43" s="83" t="str">
        <f t="shared" ca="1" si="61"/>
        <v/>
      </c>
      <c r="KO43" s="83"/>
      <c r="KP43" s="83"/>
      <c r="KQ43" s="83"/>
      <c r="KR43" s="83" t="str">
        <f>IF(OR(ISBLANK(KQ43),ISBLANK(KR10)),"",(KQ43-KQ42)*KR10)</f>
        <v/>
      </c>
      <c r="KS43" s="83">
        <f>KS10</f>
        <v>4</v>
      </c>
      <c r="KT43" s="83" t="str">
        <f t="shared" ca="1" si="62"/>
        <v/>
      </c>
      <c r="KU43" s="83"/>
      <c r="KV43" s="83"/>
      <c r="KW43" s="83"/>
      <c r="KX43" s="83" t="str">
        <f>IF(OR(ISBLANK(KW43),ISBLANK(KX10)),"",(KW43-KW42)*KX10)</f>
        <v/>
      </c>
      <c r="KY43" s="83">
        <f>KY10</f>
        <v>4</v>
      </c>
      <c r="KZ43" s="83" t="str">
        <f t="shared" ca="1" si="63"/>
        <v/>
      </c>
      <c r="LA43" s="83"/>
      <c r="LB43" s="83"/>
      <c r="LC43" s="83"/>
      <c r="LD43" s="83" t="str">
        <f>IF(OR(ISBLANK(LC43),ISBLANK(LD10)),"",(LC43-LC42)*LD10)</f>
        <v/>
      </c>
      <c r="LE43" s="83">
        <f>LE10</f>
        <v>4</v>
      </c>
      <c r="LF43" s="83" t="str">
        <f t="shared" ca="1" si="64"/>
        <v/>
      </c>
      <c r="LG43" s="83"/>
      <c r="LH43" s="83"/>
      <c r="LI43" s="83"/>
      <c r="LJ43" s="83" t="str">
        <f>IF(OR(ISBLANK(LI43),ISBLANK(LJ10)),"",(LI43-LI42)*LJ10)</f>
        <v/>
      </c>
      <c r="LK43" s="83">
        <f>LK10</f>
        <v>4</v>
      </c>
      <c r="LL43" s="83" t="str">
        <f t="shared" ca="1" si="65"/>
        <v/>
      </c>
      <c r="LM43" s="83"/>
      <c r="LN43" s="83"/>
      <c r="LO43" s="83"/>
      <c r="LP43" s="83" t="str">
        <f>IF(OR(ISBLANK(LO43),ISBLANK(LP10)),"",(LO43-LO42)*LP10)</f>
        <v/>
      </c>
      <c r="LQ43" s="83">
        <f>LQ10</f>
        <v>4</v>
      </c>
      <c r="LR43" s="83" t="str">
        <f t="shared" ca="1" si="66"/>
        <v/>
      </c>
      <c r="LS43" s="83"/>
      <c r="LT43" s="83"/>
      <c r="LU43" s="83"/>
      <c r="LV43" s="83" t="str">
        <f>IF(OR(ISBLANK(LU43),ISBLANK(LV10)),"",(LU43-LU42)*LV10)</f>
        <v/>
      </c>
      <c r="LW43" s="83">
        <f>LW10</f>
        <v>4</v>
      </c>
      <c r="LX43" s="83" t="str">
        <f t="shared" ca="1" si="67"/>
        <v/>
      </c>
      <c r="LY43" s="83"/>
      <c r="LZ43" s="83"/>
      <c r="MA43" s="83"/>
      <c r="MB43" s="83" t="str">
        <f>IF(OR(ISBLANK(MA43),ISBLANK(MB10)),"",(MA43-MA42)*MB10)</f>
        <v/>
      </c>
      <c r="MC43" s="83">
        <f>MC10</f>
        <v>4</v>
      </c>
      <c r="MD43" s="83" t="str">
        <f t="shared" ca="1" si="68"/>
        <v/>
      </c>
      <c r="ME43" s="83"/>
      <c r="MF43" s="83"/>
      <c r="MG43" s="83"/>
      <c r="MH43" s="83" t="str">
        <f>IF(OR(ISBLANK(MG43),ISBLANK(MH10)),"",(MG43-MG42)*MH10)</f>
        <v/>
      </c>
      <c r="MI43" s="83">
        <f>MI10</f>
        <v>3</v>
      </c>
      <c r="MJ43" s="83" t="str">
        <f t="shared" ca="1" si="69"/>
        <v/>
      </c>
      <c r="MK43" s="83"/>
      <c r="ML43" s="83"/>
      <c r="MM43" s="83" t="str">
        <f t="shared" ca="1" si="70"/>
        <v/>
      </c>
      <c r="MN43" s="83">
        <f>MN10</f>
        <v>4</v>
      </c>
      <c r="MO43" s="83" t="str">
        <f t="shared" ca="1" si="71"/>
        <v/>
      </c>
      <c r="MP43" s="83"/>
      <c r="MQ43" s="83"/>
      <c r="MR43" s="83"/>
      <c r="MS43" s="83" t="str">
        <f>IF(OR(ISBLANK(MR43),ISBLANK(MS10)),"",(MR43-MR42)*MS10)</f>
        <v/>
      </c>
      <c r="MT43" s="83">
        <f>MT10</f>
        <v>4</v>
      </c>
      <c r="MU43" s="83" t="str">
        <f t="shared" ca="1" si="72"/>
        <v/>
      </c>
      <c r="MV43" s="83"/>
      <c r="MW43" s="83"/>
      <c r="MX43" s="83"/>
      <c r="MY43" s="83" t="str">
        <f>IF(OR(ISBLANK(MX43),ISBLANK(MY10)),"",(MX43-MX42)*MY10)</f>
        <v/>
      </c>
      <c r="MZ43" s="83">
        <f>MZ10</f>
        <v>3</v>
      </c>
      <c r="NA43" s="83" t="str">
        <f t="shared" ca="1" si="73"/>
        <v/>
      </c>
      <c r="NB43" s="83"/>
      <c r="NC43" s="83"/>
      <c r="ND43" s="83" t="str">
        <f t="shared" ca="1" si="74"/>
        <v/>
      </c>
      <c r="NE43" s="83">
        <f>NE10</f>
        <v>4</v>
      </c>
      <c r="NF43" s="83" t="str">
        <f t="shared" ca="1" si="75"/>
        <v/>
      </c>
      <c r="NG43" s="83"/>
      <c r="NH43" s="83"/>
      <c r="NI43" s="83"/>
      <c r="NJ43" s="83" t="str">
        <f>IF(OR(ISBLANK(NI43),ISBLANK(NJ10)),"",(NI43-NI42)*NJ10)</f>
        <v/>
      </c>
      <c r="NK43" s="83">
        <f>NK10</f>
        <v>4</v>
      </c>
      <c r="NL43" s="83" t="str">
        <f t="shared" ca="1" si="76"/>
        <v/>
      </c>
      <c r="NM43" s="83"/>
      <c r="NN43" s="83"/>
      <c r="NO43" s="83"/>
      <c r="NP43" s="83" t="str">
        <f>IF(OR(ISBLANK(NO43),ISBLANK(NP10)),"",(NO43-NO42)*NP10)</f>
        <v/>
      </c>
      <c r="NQ43" s="83">
        <f>NQ10</f>
        <v>3</v>
      </c>
      <c r="NR43" s="83" t="str">
        <f t="shared" ca="1" si="77"/>
        <v/>
      </c>
      <c r="NS43" s="83"/>
      <c r="NT43" s="83"/>
      <c r="NU43" s="83"/>
      <c r="NV43" s="83"/>
      <c r="NW43" s="83" t="str">
        <f>IF(OR(ISBLANK(NV43),ISBLANK(NW10)),"",(NV43-NV42)*NW10)</f>
        <v/>
      </c>
      <c r="NX43" s="83">
        <f>NX10</f>
        <v>3</v>
      </c>
      <c r="NY43" s="83" t="str">
        <f t="shared" ca="1" si="78"/>
        <v/>
      </c>
      <c r="NZ43" s="83"/>
      <c r="OA43" s="83"/>
      <c r="OB43" s="83"/>
      <c r="OC43" s="83"/>
      <c r="OD43" s="83" t="str">
        <f>IF(OR(ISBLANK(OC43),ISBLANK(OD10)),"",(OC43-OC42)*OD10)</f>
        <v/>
      </c>
      <c r="OE43" s="83">
        <f>OE10</f>
        <v>3</v>
      </c>
      <c r="OF43" s="83" t="str">
        <f t="shared" ca="1" si="79"/>
        <v/>
      </c>
      <c r="OG43" s="83"/>
      <c r="OH43" s="83"/>
      <c r="OI43" s="83" t="str">
        <f t="shared" ca="1" si="80"/>
        <v/>
      </c>
      <c r="OJ43" s="83">
        <f>OJ10</f>
        <v>5</v>
      </c>
      <c r="OK43" s="83" t="str">
        <f t="shared" ca="1" si="81"/>
        <v/>
      </c>
      <c r="OL43" s="83"/>
      <c r="OM43" s="83"/>
      <c r="ON43" s="83"/>
      <c r="OO43" s="83" t="str">
        <f>IF(OR(ISBLANK(ON43),ISBLANK(OO10)),"",(ON43-ON42)*OO10)</f>
        <v/>
      </c>
      <c r="OP43" s="83"/>
      <c r="OQ43" s="83">
        <f>OQ10</f>
        <v>5</v>
      </c>
      <c r="OR43" s="83" t="str">
        <f t="shared" ca="1" si="82"/>
        <v/>
      </c>
      <c r="OS43" s="83"/>
      <c r="OT43" s="83"/>
      <c r="OU43" s="83"/>
      <c r="OV43" s="83" t="str">
        <f>IF(OR(ISBLANK(OU43),ISBLANK(OV10)),"",(OU43-OU42)*OV10)</f>
        <v/>
      </c>
      <c r="OW43" s="83"/>
      <c r="OX43" s="83">
        <f>OX10</f>
        <v>3</v>
      </c>
      <c r="OY43" s="83" t="str">
        <f t="shared" ca="1" si="83"/>
        <v/>
      </c>
      <c r="OZ43" s="83"/>
      <c r="PA43" s="83"/>
      <c r="PB43" s="83" t="str">
        <f t="shared" ca="1" si="84"/>
        <v/>
      </c>
      <c r="PC43" s="83">
        <f>PC10</f>
        <v>4</v>
      </c>
      <c r="PD43" s="83" t="str">
        <f t="shared" ca="1" si="85"/>
        <v/>
      </c>
      <c r="PE43" s="83"/>
      <c r="PF43" s="83"/>
      <c r="PG43" s="83"/>
      <c r="PH43" s="83" t="str">
        <f>IF(OR(ISBLANK(PG43),ISBLANK(PH10)),"",(PG43-PG42)*PH10)</f>
        <v/>
      </c>
      <c r="PI43" s="83">
        <f>PI10</f>
        <v>4</v>
      </c>
      <c r="PJ43" s="83" t="str">
        <f t="shared" ca="1" si="86"/>
        <v/>
      </c>
      <c r="PK43" s="83"/>
      <c r="PL43" s="83"/>
      <c r="PM43" s="83"/>
      <c r="PN43" s="83" t="str">
        <f>IF(OR(ISBLANK(PM43),ISBLANK(PN10)),"",(PM43-PM42)*PN10)</f>
        <v/>
      </c>
      <c r="PO43" s="83">
        <f>PO10</f>
        <v>3</v>
      </c>
      <c r="PP43" s="83" t="str">
        <f t="shared" ca="1" si="87"/>
        <v/>
      </c>
      <c r="PQ43" s="83"/>
      <c r="PR43" s="83"/>
      <c r="PS43" s="83" t="str">
        <f t="shared" ca="1" si="88"/>
        <v/>
      </c>
      <c r="PT43" s="83">
        <f>PT10</f>
        <v>4</v>
      </c>
      <c r="PU43" s="83" t="str">
        <f t="shared" ca="1" si="89"/>
        <v/>
      </c>
      <c r="PV43" s="83"/>
      <c r="PW43" s="83"/>
      <c r="PX43" s="83"/>
      <c r="PY43" s="83" t="str">
        <f>IF(OR(ISBLANK(PX43),ISBLANK(PY10)),"",(PX43-PX42)*PY10)</f>
        <v/>
      </c>
      <c r="PZ43" s="83">
        <f>PZ10</f>
        <v>4</v>
      </c>
      <c r="QA43" s="83" t="str">
        <f t="shared" ca="1" si="90"/>
        <v/>
      </c>
      <c r="QB43" s="83"/>
      <c r="QC43" s="83"/>
      <c r="QD43" s="83"/>
      <c r="QE43" s="83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83">
        <f>N10</f>
        <v>5</v>
      </c>
      <c r="O44" s="83" t="str">
        <f t="shared" ca="1" si="5"/>
        <v/>
      </c>
      <c r="P44" s="83"/>
      <c r="Q44" s="83"/>
      <c r="R44" s="83"/>
      <c r="S44" s="83" t="str">
        <f>IF(OR(ISBLANK(R44),ISBLANK(S10)),"",(R44-R43)*S10)</f>
        <v/>
      </c>
      <c r="T44" s="83"/>
      <c r="U44" s="83">
        <f>U10</f>
        <v>5</v>
      </c>
      <c r="V44" s="83" t="str">
        <f t="shared" ca="1" si="6"/>
        <v/>
      </c>
      <c r="W44" s="83"/>
      <c r="X44" s="83"/>
      <c r="Y44" s="83"/>
      <c r="Z44" s="83" t="str">
        <f>IF(OR(ISBLANK(Y44),ISBLANK(Z10)),"",(Y44-Y43)*Z10)</f>
        <v/>
      </c>
      <c r="AA44" s="83"/>
      <c r="AB44" s="83">
        <f>AB10</f>
        <v>3</v>
      </c>
      <c r="AC44" s="83" t="str">
        <f t="shared" ca="1" si="7"/>
        <v/>
      </c>
      <c r="AD44" s="83"/>
      <c r="AE44" s="83"/>
      <c r="AF44" s="83" t="str">
        <f t="shared" ca="1" si="8"/>
        <v/>
      </c>
      <c r="AG44" s="83">
        <f>AG10</f>
        <v>5</v>
      </c>
      <c r="AH44" s="83" t="str">
        <f t="shared" ca="1" si="9"/>
        <v/>
      </c>
      <c r="AI44" s="83"/>
      <c r="AJ44" s="83"/>
      <c r="AK44" s="83"/>
      <c r="AL44" s="83"/>
      <c r="AM44" s="83" t="str">
        <f>IF(OR(ISBLANK(AL44),ISBLANK(AM10)),"",(AL44-AL43)*AM10)</f>
        <v/>
      </c>
      <c r="AN44" s="83">
        <f>AN10</f>
        <v>5</v>
      </c>
      <c r="AO44" s="83" t="str">
        <f t="shared" ca="1" si="10"/>
        <v/>
      </c>
      <c r="AP44" s="83"/>
      <c r="AQ44" s="83"/>
      <c r="AR44" s="83"/>
      <c r="AS44" s="83"/>
      <c r="AT44" s="83" t="str">
        <f>IF(OR(ISBLANK(AS44),ISBLANK(AT10)),"",(AS44-AS43)*AT10)</f>
        <v/>
      </c>
      <c r="AU44" s="83">
        <f>AU10</f>
        <v>3</v>
      </c>
      <c r="AV44" s="83" t="str">
        <f t="shared" ca="1" si="11"/>
        <v/>
      </c>
      <c r="AW44" s="83"/>
      <c r="AX44" s="83"/>
      <c r="AY44" s="83" t="str">
        <f t="shared" ca="1" si="12"/>
        <v/>
      </c>
      <c r="AZ44" s="83">
        <f>AZ10</f>
        <v>5</v>
      </c>
      <c r="BA44" s="83" t="str">
        <f t="shared" ca="1" si="13"/>
        <v/>
      </c>
      <c r="BB44" s="83"/>
      <c r="BC44" s="83"/>
      <c r="BD44" s="83"/>
      <c r="BE44" s="83"/>
      <c r="BF44" s="83" t="str">
        <f>IF(OR(ISBLANK(BE44),ISBLANK(BF10)),"",(BE44-BE43)*BF10)</f>
        <v/>
      </c>
      <c r="BG44" s="83">
        <f>BG10</f>
        <v>5</v>
      </c>
      <c r="BH44" s="83" t="str">
        <f t="shared" ca="1" si="14"/>
        <v/>
      </c>
      <c r="BI44" s="83"/>
      <c r="BJ44" s="83"/>
      <c r="BK44" s="83"/>
      <c r="BL44" s="83"/>
      <c r="BM44" s="83" t="str">
        <f>IF(OR(ISBLANK(BL44),ISBLANK(BM10)),"",(BL44-BL43)*BM10)</f>
        <v/>
      </c>
      <c r="BN44" s="83">
        <f>BN10</f>
        <v>3</v>
      </c>
      <c r="BO44" s="83" t="str">
        <f t="shared" ca="1" si="15"/>
        <v/>
      </c>
      <c r="BP44" s="83"/>
      <c r="BQ44" s="83"/>
      <c r="BR44" s="83" t="str">
        <f t="shared" ca="1" si="16"/>
        <v/>
      </c>
      <c r="BS44" s="83">
        <f>BS10</f>
        <v>4</v>
      </c>
      <c r="BT44" s="83" t="str">
        <f t="shared" ca="1" si="17"/>
        <v/>
      </c>
      <c r="BU44" s="83"/>
      <c r="BV44" s="83"/>
      <c r="BW44" s="83"/>
      <c r="BX44" s="83" t="str">
        <f>IF(OR(ISBLANK(BW44),ISBLANK(BX10)),"",(BW44-BW43)*BX10)</f>
        <v/>
      </c>
      <c r="BY44" s="83">
        <f>BY10</f>
        <v>4</v>
      </c>
      <c r="BZ44" s="83" t="str">
        <f t="shared" ca="1" si="18"/>
        <v/>
      </c>
      <c r="CA44" s="83"/>
      <c r="CB44" s="83"/>
      <c r="CC44" s="83"/>
      <c r="CD44" s="83" t="str">
        <f>IF(OR(ISBLANK(CC44),ISBLANK(CD10)),"",(CC44-CC43)*CD10)</f>
        <v/>
      </c>
      <c r="CE44" s="83">
        <f>CE10</f>
        <v>3</v>
      </c>
      <c r="CF44" s="83" t="str">
        <f t="shared" ca="1" si="19"/>
        <v/>
      </c>
      <c r="CG44" s="83"/>
      <c r="CH44" s="83"/>
      <c r="CI44" s="83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83">
        <f>CV10</f>
        <v>4</v>
      </c>
      <c r="CW44" s="83" t="str">
        <f t="shared" ca="1" si="23"/>
        <v/>
      </c>
      <c r="CX44" s="83"/>
      <c r="CY44" s="83"/>
      <c r="CZ44" s="83"/>
      <c r="DA44" s="83" t="str">
        <f>IF(OR(ISBLANK(CZ44),ISBLANK(DA10)),"",(CZ44-CZ43)*DA10)</f>
        <v/>
      </c>
      <c r="DB44" s="83">
        <f>DB10</f>
        <v>4</v>
      </c>
      <c r="DC44" s="83" t="str">
        <f t="shared" ca="1" si="24"/>
        <v/>
      </c>
      <c r="DD44" s="83"/>
      <c r="DE44" s="83"/>
      <c r="DF44" s="83"/>
      <c r="DG44" s="83" t="str">
        <f>IF(OR(ISBLANK(DF44),ISBLANK(DG10)),"",(DF44-DF43)*DG10)</f>
        <v/>
      </c>
      <c r="DH44" s="83">
        <f>DH10</f>
        <v>3</v>
      </c>
      <c r="DI44" s="83" t="str">
        <f t="shared" ca="1" si="25"/>
        <v/>
      </c>
      <c r="DJ44" s="83"/>
      <c r="DK44" s="83"/>
      <c r="DL44" s="83" t="str">
        <f t="shared" ca="1" si="26"/>
        <v/>
      </c>
      <c r="DM44" s="83">
        <f>DM10</f>
        <v>4</v>
      </c>
      <c r="DN44" s="83" t="str">
        <f t="shared" ca="1" si="27"/>
        <v/>
      </c>
      <c r="DO44" s="83"/>
      <c r="DP44" s="83"/>
      <c r="DQ44" s="83"/>
      <c r="DR44" s="83" t="str">
        <f>IF(OR(ISBLANK(DQ44),ISBLANK(DR10)),"",(DQ44-DQ43)*DR10)</f>
        <v/>
      </c>
      <c r="DS44" s="83">
        <f>DS10</f>
        <v>4</v>
      </c>
      <c r="DT44" s="83" t="str">
        <f t="shared" ca="1" si="28"/>
        <v/>
      </c>
      <c r="DU44" s="83"/>
      <c r="DV44" s="83"/>
      <c r="DW44" s="83"/>
      <c r="DX44" s="83" t="str">
        <f>IF(OR(ISBLANK(DW44),ISBLANK(DX10)),"",(DW44-DW43)*DX10)</f>
        <v/>
      </c>
      <c r="DY44" s="83">
        <f>DY10</f>
        <v>3</v>
      </c>
      <c r="DZ44" s="83" t="str">
        <f t="shared" ca="1" si="29"/>
        <v/>
      </c>
      <c r="EA44" s="83"/>
      <c r="EB44" s="83"/>
      <c r="EC44" s="83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83">
        <f>FZ10</f>
        <v>5</v>
      </c>
      <c r="GA44" s="83" t="str">
        <f t="shared" ca="1" si="39"/>
        <v/>
      </c>
      <c r="GB44" s="83"/>
      <c r="GC44" s="83"/>
      <c r="GD44" s="83"/>
      <c r="GE44" s="83" t="str">
        <f>IF(OR(ISBLANK(GD44),ISBLANK(GE10)),"",(GD44-GD43)*GE10)</f>
        <v/>
      </c>
      <c r="GF44" s="83"/>
      <c r="GG44" s="83">
        <f>GG10</f>
        <v>5</v>
      </c>
      <c r="GH44" s="83" t="str">
        <f t="shared" ca="1" si="40"/>
        <v/>
      </c>
      <c r="GI44" s="83"/>
      <c r="GJ44" s="83"/>
      <c r="GK44" s="83"/>
      <c r="GL44" s="83" t="str">
        <f>IF(OR(ISBLANK(GK44),ISBLANK(GL10)),"",(GK44-GK43)*GL10)</f>
        <v/>
      </c>
      <c r="GM44" s="83"/>
      <c r="GN44" s="83">
        <f>GN10</f>
        <v>3</v>
      </c>
      <c r="GO44" s="83" t="str">
        <f t="shared" ca="1" si="41"/>
        <v/>
      </c>
      <c r="GP44" s="83"/>
      <c r="GQ44" s="83"/>
      <c r="GR44" s="83" t="str">
        <f t="shared" ca="1" si="42"/>
        <v/>
      </c>
      <c r="GS44" s="83">
        <f>GS10</f>
        <v>5</v>
      </c>
      <c r="GT44" s="83" t="str">
        <f t="shared" ca="1" si="43"/>
        <v/>
      </c>
      <c r="GU44" s="83"/>
      <c r="GV44" s="83"/>
      <c r="GW44" s="83"/>
      <c r="GX44" s="83" t="str">
        <f>IF(OR(ISBLANK(GW44),ISBLANK(GX10)),"",(GW44-GW43)*GX10)</f>
        <v/>
      </c>
      <c r="GY44" s="83"/>
      <c r="GZ44" s="83">
        <f>GZ10</f>
        <v>5</v>
      </c>
      <c r="HA44" s="83" t="str">
        <f t="shared" ca="1" si="44"/>
        <v/>
      </c>
      <c r="HB44" s="83"/>
      <c r="HC44" s="83"/>
      <c r="HD44" s="83"/>
      <c r="HE44" s="83" t="str">
        <f>IF(OR(ISBLANK(HD44),ISBLANK(HE10)),"",(HD44-HD43)*HE10)</f>
        <v/>
      </c>
      <c r="HF44" s="83"/>
      <c r="HG44" s="83">
        <f>HG10</f>
        <v>3</v>
      </c>
      <c r="HH44" s="83" t="str">
        <f t="shared" ca="1" si="45"/>
        <v/>
      </c>
      <c r="HI44" s="83"/>
      <c r="HJ44" s="83"/>
      <c r="HK44" s="83" t="str">
        <f t="shared" ca="1" si="46"/>
        <v/>
      </c>
      <c r="HL44" s="83">
        <f>HL10</f>
        <v>5</v>
      </c>
      <c r="HM44" s="83" t="str">
        <f t="shared" ca="1" si="47"/>
        <v/>
      </c>
      <c r="HN44" s="83"/>
      <c r="HO44" s="83"/>
      <c r="HP44" s="83"/>
      <c r="HQ44" s="83" t="str">
        <f>IF(OR(ISBLANK(HP44),ISBLANK(HQ10)),"",(HP44-HP43)*HQ10)</f>
        <v/>
      </c>
      <c r="HR44" s="83"/>
      <c r="HS44" s="83">
        <f>HS10</f>
        <v>5</v>
      </c>
      <c r="HT44" s="83" t="str">
        <f t="shared" ca="1" si="48"/>
        <v/>
      </c>
      <c r="HU44" s="83"/>
      <c r="HV44" s="83"/>
      <c r="HW44" s="83"/>
      <c r="HX44" s="83" t="str">
        <f>IF(OR(ISBLANK(HW44),ISBLANK(HX10)),"",(HW44-HW43)*HX10)</f>
        <v/>
      </c>
      <c r="HY44" s="83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83">
        <f>JV10</f>
        <v>4</v>
      </c>
      <c r="JW44" s="83" t="str">
        <f t="shared" ca="1" si="57"/>
        <v/>
      </c>
      <c r="JX44" s="83"/>
      <c r="JY44" s="83"/>
      <c r="JZ44" s="83"/>
      <c r="KA44" s="83" t="str">
        <f>IF(OR(ISBLANK(JZ44),ISBLANK(KA10)),"",(JZ44-JZ43)*KA10)</f>
        <v/>
      </c>
      <c r="KB44" s="83">
        <f>KB10</f>
        <v>4</v>
      </c>
      <c r="KC44" s="83" t="str">
        <f t="shared" ca="1" si="58"/>
        <v/>
      </c>
      <c r="KD44" s="83"/>
      <c r="KE44" s="83"/>
      <c r="KF44" s="83"/>
      <c r="KG44" s="83" t="str">
        <f>IF(OR(ISBLANK(KF44),ISBLANK(KG10)),"",(KF44-KF43)*KG10)</f>
        <v/>
      </c>
      <c r="KH44" s="83">
        <f>KH10</f>
        <v>3</v>
      </c>
      <c r="KI44" s="83" t="str">
        <f t="shared" ca="1" si="59"/>
        <v/>
      </c>
      <c r="KJ44" s="83"/>
      <c r="KK44" s="83"/>
      <c r="KL44" s="83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83">
        <f>LW10</f>
        <v>4</v>
      </c>
      <c r="LX44" s="83" t="str">
        <f t="shared" ca="1" si="67"/>
        <v/>
      </c>
      <c r="LY44" s="83"/>
      <c r="LZ44" s="83"/>
      <c r="MA44" s="83"/>
      <c r="MB44" s="83" t="str">
        <f>IF(OR(ISBLANK(MA44),ISBLANK(MB10)),"",(MA44-MA43)*MB10)</f>
        <v/>
      </c>
      <c r="MC44" s="83">
        <f>MC10</f>
        <v>4</v>
      </c>
      <c r="MD44" s="83" t="str">
        <f t="shared" ca="1" si="68"/>
        <v/>
      </c>
      <c r="ME44" s="83"/>
      <c r="MF44" s="83"/>
      <c r="MG44" s="83"/>
      <c r="MH44" s="83" t="str">
        <f>IF(OR(ISBLANK(MG44),ISBLANK(MH10)),"",(MG44-MG43)*MH10)</f>
        <v/>
      </c>
      <c r="MI44" s="83">
        <f>MI10</f>
        <v>3</v>
      </c>
      <c r="MJ44" s="83" t="str">
        <f t="shared" ca="1" si="69"/>
        <v/>
      </c>
      <c r="MK44" s="83"/>
      <c r="ML44" s="83"/>
      <c r="MM44" s="83" t="str">
        <f t="shared" ca="1" si="70"/>
        <v/>
      </c>
      <c r="MN44" s="83">
        <f>MN10</f>
        <v>4</v>
      </c>
      <c r="MO44" s="83" t="str">
        <f t="shared" ca="1" si="71"/>
        <v/>
      </c>
      <c r="MP44" s="83"/>
      <c r="MQ44" s="83"/>
      <c r="MR44" s="83"/>
      <c r="MS44" s="83" t="str">
        <f>IF(OR(ISBLANK(MR44),ISBLANK(MS10)),"",(MR44-MR43)*MS10)</f>
        <v/>
      </c>
      <c r="MT44" s="83">
        <f>MT10</f>
        <v>4</v>
      </c>
      <c r="MU44" s="83" t="str">
        <f t="shared" ca="1" si="72"/>
        <v/>
      </c>
      <c r="MV44" s="83"/>
      <c r="MW44" s="83"/>
      <c r="MX44" s="83"/>
      <c r="MY44" s="83" t="str">
        <f>IF(OR(ISBLANK(MX44),ISBLANK(MY10)),"",(MX44-MX43)*MY10)</f>
        <v/>
      </c>
      <c r="MZ44" s="83">
        <f>MZ10</f>
        <v>3</v>
      </c>
      <c r="NA44" s="83" t="str">
        <f t="shared" ca="1" si="73"/>
        <v/>
      </c>
      <c r="NB44" s="83"/>
      <c r="NC44" s="83"/>
      <c r="ND44" s="83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83">
        <f>NQ10</f>
        <v>3</v>
      </c>
      <c r="NR44" s="83" t="str">
        <f t="shared" ca="1" si="77"/>
        <v/>
      </c>
      <c r="NS44" s="83"/>
      <c r="NT44" s="83"/>
      <c r="NU44" s="83"/>
      <c r="NV44" s="83"/>
      <c r="NW44" s="83" t="str">
        <f>IF(OR(ISBLANK(NV44),ISBLANK(NW10)),"",(NV44-NV43)*NW10)</f>
        <v/>
      </c>
      <c r="NX44" s="83">
        <f>NX10</f>
        <v>3</v>
      </c>
      <c r="NY44" s="83" t="str">
        <f t="shared" ca="1" si="78"/>
        <v/>
      </c>
      <c r="NZ44" s="83"/>
      <c r="OA44" s="83"/>
      <c r="OB44" s="83"/>
      <c r="OC44" s="83"/>
      <c r="OD44" s="83" t="str">
        <f>IF(OR(ISBLANK(OC44),ISBLANK(OD10)),"",(OC44-OC43)*OD10)</f>
        <v/>
      </c>
      <c r="OE44" s="83">
        <f>OE10</f>
        <v>3</v>
      </c>
      <c r="OF44" s="83" t="str">
        <f t="shared" ca="1" si="79"/>
        <v/>
      </c>
      <c r="OG44" s="83"/>
      <c r="OH44" s="83"/>
      <c r="OI44" s="83" t="str">
        <f t="shared" ca="1" si="80"/>
        <v/>
      </c>
      <c r="OJ44" s="83">
        <f>OJ10</f>
        <v>5</v>
      </c>
      <c r="OK44" s="83" t="str">
        <f t="shared" ca="1" si="81"/>
        <v/>
      </c>
      <c r="OL44" s="83"/>
      <c r="OM44" s="83"/>
      <c r="ON44" s="83"/>
      <c r="OO44" s="83" t="str">
        <f>IF(OR(ISBLANK(ON44),ISBLANK(OO10)),"",(ON44-ON43)*OO10)</f>
        <v/>
      </c>
      <c r="OP44" s="83"/>
      <c r="OQ44" s="83">
        <f>OQ10</f>
        <v>5</v>
      </c>
      <c r="OR44" s="83" t="str">
        <f t="shared" ca="1" si="82"/>
        <v/>
      </c>
      <c r="OS44" s="83"/>
      <c r="OT44" s="83"/>
      <c r="OU44" s="83"/>
      <c r="OV44" s="83" t="str">
        <f>IF(OR(ISBLANK(OU44),ISBLANK(OV10)),"",(OU44-OU43)*OV10)</f>
        <v/>
      </c>
      <c r="OW44" s="83"/>
      <c r="OX44" s="83">
        <f>OX10</f>
        <v>3</v>
      </c>
      <c r="OY44" s="83" t="str">
        <f t="shared" ca="1" si="83"/>
        <v/>
      </c>
      <c r="OZ44" s="83"/>
      <c r="PA44" s="83"/>
      <c r="PB44" s="83" t="str">
        <f t="shared" ca="1" si="84"/>
        <v/>
      </c>
      <c r="PC44" s="83">
        <f>PC10</f>
        <v>4</v>
      </c>
      <c r="PD44" s="83" t="str">
        <f t="shared" ca="1" si="85"/>
        <v/>
      </c>
      <c r="PE44" s="83"/>
      <c r="PF44" s="83"/>
      <c r="PG44" s="83"/>
      <c r="PH44" s="83" t="str">
        <f>IF(OR(ISBLANK(PG44),ISBLANK(PH10)),"",(PG44-PG43)*PH10)</f>
        <v/>
      </c>
      <c r="PI44" s="83">
        <f>PI10</f>
        <v>4</v>
      </c>
      <c r="PJ44" s="83" t="str">
        <f t="shared" ca="1" si="86"/>
        <v/>
      </c>
      <c r="PK44" s="83"/>
      <c r="PL44" s="83"/>
      <c r="PM44" s="83"/>
      <c r="PN44" s="83" t="str">
        <f>IF(OR(ISBLANK(PM44),ISBLANK(PN10)),"",(PM44-PM43)*PN10)</f>
        <v/>
      </c>
      <c r="PO44" s="83">
        <f>PO10</f>
        <v>3</v>
      </c>
      <c r="PP44" s="83" t="str">
        <f t="shared" ca="1" si="87"/>
        <v/>
      </c>
      <c r="PQ44" s="83"/>
      <c r="PR44" s="83"/>
      <c r="PS44" s="83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141" t="s">
        <v>78</v>
      </c>
      <c r="C45" s="216"/>
      <c r="D45" s="216"/>
      <c r="E45" s="216"/>
      <c r="F45" s="216"/>
      <c r="G45" s="216"/>
      <c r="H45" s="216"/>
      <c r="I45" s="216"/>
      <c r="J45" s="216"/>
      <c r="K45" s="216"/>
      <c r="L45" s="216"/>
      <c r="M45" s="216"/>
      <c r="N45" s="216"/>
      <c r="O45" s="216"/>
      <c r="P45" s="216"/>
      <c r="Q45" s="216"/>
      <c r="R45" s="216">
        <f>R44</f>
        <v>0</v>
      </c>
      <c r="S45" s="216"/>
      <c r="T45" s="216"/>
      <c r="U45" s="216"/>
      <c r="V45" s="216"/>
      <c r="W45" s="216"/>
      <c r="X45" s="216"/>
      <c r="Y45" s="216">
        <f>Y44</f>
        <v>0</v>
      </c>
      <c r="Z45" s="216"/>
      <c r="AA45" s="216"/>
      <c r="AB45" s="216"/>
      <c r="AC45" s="216"/>
      <c r="AD45" s="216"/>
      <c r="AE45" s="216"/>
      <c r="AF45" s="216"/>
      <c r="AG45" s="216"/>
      <c r="AH45" s="216"/>
      <c r="AI45" s="216"/>
      <c r="AJ45" s="216"/>
      <c r="AK45" s="216"/>
      <c r="AL45" s="216">
        <f>AL44</f>
        <v>0</v>
      </c>
      <c r="AM45" s="216"/>
      <c r="AN45" s="216"/>
      <c r="AO45" s="216"/>
      <c r="AP45" s="216"/>
      <c r="AQ45" s="216"/>
      <c r="AR45" s="216"/>
      <c r="AS45" s="216">
        <f>AS44</f>
        <v>0</v>
      </c>
      <c r="AT45" s="216"/>
      <c r="AU45" s="216"/>
      <c r="AV45" s="216"/>
      <c r="AW45" s="216"/>
      <c r="AX45" s="216"/>
      <c r="AY45" s="216"/>
      <c r="AZ45" s="216"/>
      <c r="BA45" s="216"/>
      <c r="BB45" s="216"/>
      <c r="BC45" s="216"/>
      <c r="BD45" s="216"/>
      <c r="BE45" s="216">
        <f>BE44</f>
        <v>0</v>
      </c>
      <c r="BF45" s="216"/>
      <c r="BG45" s="216"/>
      <c r="BH45" s="216"/>
      <c r="BI45" s="216"/>
      <c r="BJ45" s="216"/>
      <c r="BK45" s="216"/>
      <c r="BL45" s="216">
        <f>BL44</f>
        <v>0</v>
      </c>
      <c r="BM45" s="216"/>
      <c r="BN45" s="216"/>
      <c r="BO45" s="216"/>
      <c r="BP45" s="216"/>
      <c r="BQ45" s="216"/>
      <c r="BR45" s="216"/>
      <c r="BS45" s="216"/>
      <c r="BT45" s="216"/>
      <c r="BU45" s="216"/>
      <c r="BV45" s="216"/>
      <c r="BW45" s="216">
        <f>BW44</f>
        <v>0</v>
      </c>
      <c r="BX45" s="216"/>
      <c r="BY45" s="216"/>
      <c r="BZ45" s="216"/>
      <c r="CA45" s="216"/>
      <c r="CB45" s="216"/>
      <c r="CC45" s="216">
        <f>CC44</f>
        <v>0</v>
      </c>
      <c r="CD45" s="216"/>
      <c r="CE45" s="216"/>
      <c r="CF45" s="216"/>
      <c r="CG45" s="216"/>
      <c r="CH45" s="216"/>
      <c r="CI45" s="216"/>
      <c r="CJ45" s="216"/>
      <c r="CK45" s="216"/>
      <c r="CL45" s="216"/>
      <c r="CM45" s="216"/>
      <c r="CN45" s="216">
        <f>CN44</f>
        <v>0</v>
      </c>
      <c r="CO45" s="216"/>
      <c r="CP45" s="216"/>
      <c r="CQ45" s="216"/>
      <c r="CR45" s="216"/>
      <c r="CS45" s="216"/>
      <c r="CT45" s="216">
        <f>CT44</f>
        <v>0</v>
      </c>
      <c r="CU45" s="216"/>
      <c r="CV45" s="216"/>
      <c r="CW45" s="216"/>
      <c r="CX45" s="216"/>
      <c r="CY45" s="216"/>
      <c r="CZ45" s="216">
        <f>CZ44</f>
        <v>0</v>
      </c>
      <c r="DA45" s="216"/>
      <c r="DB45" s="216"/>
      <c r="DC45" s="216"/>
      <c r="DD45" s="216"/>
      <c r="DE45" s="216"/>
      <c r="DF45" s="216">
        <f>DF44</f>
        <v>0</v>
      </c>
      <c r="DG45" s="216"/>
      <c r="DH45" s="216"/>
      <c r="DI45" s="216"/>
      <c r="DJ45" s="216"/>
      <c r="DK45" s="216"/>
      <c r="DL45" s="216"/>
      <c r="DM45" s="216"/>
      <c r="DN45" s="216"/>
      <c r="DO45" s="216"/>
      <c r="DP45" s="216"/>
      <c r="DQ45" s="216">
        <f>DQ44</f>
        <v>0</v>
      </c>
      <c r="DR45" s="216"/>
      <c r="DS45" s="216"/>
      <c r="DT45" s="216"/>
      <c r="DU45" s="216"/>
      <c r="DV45" s="216"/>
      <c r="DW45" s="216">
        <f>DW44</f>
        <v>0</v>
      </c>
      <c r="DX45" s="216"/>
      <c r="DY45" s="216"/>
      <c r="DZ45" s="216"/>
      <c r="EA45" s="216"/>
      <c r="EB45" s="216"/>
      <c r="EC45" s="216"/>
      <c r="ED45" s="216"/>
      <c r="EE45" s="216"/>
      <c r="EF45" s="216"/>
      <c r="EG45" s="216"/>
      <c r="EH45" s="216">
        <f>EH44</f>
        <v>0</v>
      </c>
      <c r="EI45" s="216"/>
      <c r="EJ45" s="216"/>
      <c r="EK45" s="216"/>
      <c r="EL45" s="216"/>
      <c r="EM45" s="216"/>
      <c r="EN45" s="216">
        <f>EN44</f>
        <v>0</v>
      </c>
      <c r="EO45" s="216"/>
      <c r="EP45" s="216"/>
      <c r="EQ45" s="216"/>
      <c r="ER45" s="216"/>
      <c r="ES45" s="216"/>
      <c r="ET45" s="216">
        <f>ET44</f>
        <v>0</v>
      </c>
      <c r="EU45" s="216"/>
      <c r="EV45" s="216"/>
      <c r="EW45" s="216"/>
      <c r="EX45" s="216"/>
      <c r="EY45" s="216"/>
      <c r="EZ45" s="216">
        <f>EZ44</f>
        <v>0</v>
      </c>
      <c r="FA45" s="216"/>
      <c r="FB45" s="216"/>
      <c r="FC45" s="216"/>
      <c r="FD45" s="216"/>
      <c r="FE45" s="216"/>
      <c r="FF45" s="216">
        <f>FF44</f>
        <v>0</v>
      </c>
      <c r="FG45" s="216"/>
      <c r="FH45" s="216"/>
      <c r="FI45" s="216"/>
      <c r="FJ45" s="216"/>
      <c r="FK45" s="216"/>
      <c r="FL45" s="216">
        <f>FL44</f>
        <v>0</v>
      </c>
      <c r="FM45" s="216"/>
      <c r="FN45" s="216"/>
      <c r="FO45" s="216"/>
      <c r="FP45" s="216"/>
      <c r="FQ45" s="216"/>
      <c r="FR45" s="216">
        <f>FR44</f>
        <v>0</v>
      </c>
      <c r="FS45" s="216"/>
      <c r="FT45" s="216"/>
      <c r="FU45" s="216"/>
      <c r="FV45" s="216"/>
      <c r="FW45" s="216"/>
      <c r="FX45" s="216">
        <f>FX44</f>
        <v>0</v>
      </c>
      <c r="FY45" s="216"/>
      <c r="FZ45" s="216"/>
      <c r="GA45" s="216"/>
      <c r="GB45" s="216"/>
      <c r="GC45" s="216"/>
      <c r="GD45" s="216">
        <f>GD44</f>
        <v>0</v>
      </c>
      <c r="GE45" s="216"/>
      <c r="GF45" s="216"/>
      <c r="GG45" s="216"/>
      <c r="GH45" s="216"/>
      <c r="GI45" s="216"/>
      <c r="GJ45" s="216"/>
      <c r="GK45" s="216">
        <f>GK44</f>
        <v>0</v>
      </c>
      <c r="GL45" s="216"/>
      <c r="GM45" s="216"/>
      <c r="GN45" s="216"/>
      <c r="GO45" s="216"/>
      <c r="GP45" s="216"/>
      <c r="GQ45" s="216"/>
      <c r="GR45" s="216"/>
      <c r="GS45" s="216"/>
      <c r="GT45" s="216"/>
      <c r="GU45" s="216"/>
      <c r="GV45" s="216"/>
      <c r="GW45" s="216">
        <f>GW44</f>
        <v>0</v>
      </c>
      <c r="GX45" s="216"/>
      <c r="GY45" s="216"/>
      <c r="GZ45" s="216"/>
      <c r="HA45" s="216"/>
      <c r="HB45" s="216"/>
      <c r="HC45" s="216"/>
      <c r="HD45" s="216">
        <f>HD44</f>
        <v>0</v>
      </c>
      <c r="HE45" s="216"/>
      <c r="HF45" s="216"/>
      <c r="HG45" s="216"/>
      <c r="HH45" s="216"/>
      <c r="HI45" s="216"/>
      <c r="HJ45" s="216"/>
      <c r="HK45" s="216"/>
      <c r="HL45" s="216"/>
      <c r="HM45" s="216"/>
      <c r="HN45" s="216"/>
      <c r="HO45" s="216"/>
      <c r="HP45" s="216">
        <f>HP44</f>
        <v>0</v>
      </c>
      <c r="HQ45" s="216"/>
      <c r="HR45" s="216"/>
      <c r="HS45" s="216"/>
      <c r="HT45" s="216"/>
      <c r="HU45" s="216"/>
      <c r="HV45" s="216"/>
      <c r="HW45" s="216">
        <f>HW44</f>
        <v>0</v>
      </c>
      <c r="HX45" s="216"/>
      <c r="HY45" s="216"/>
      <c r="HZ45" s="216"/>
      <c r="IA45" s="216"/>
      <c r="IB45" s="216"/>
      <c r="IC45" s="216"/>
      <c r="ID45" s="216">
        <f>ID44</f>
        <v>0</v>
      </c>
      <c r="IE45" s="216"/>
      <c r="IF45" s="216"/>
      <c r="IG45" s="216"/>
      <c r="IH45" s="216"/>
      <c r="II45" s="216"/>
      <c r="IJ45" s="216">
        <f>IJ44</f>
        <v>0</v>
      </c>
      <c r="IK45" s="216"/>
      <c r="IL45" s="216"/>
      <c r="IM45" s="216"/>
      <c r="IN45" s="216"/>
      <c r="IO45" s="216"/>
      <c r="IP45" s="216">
        <f>IP44</f>
        <v>0</v>
      </c>
      <c r="IQ45" s="216"/>
      <c r="IR45" s="216"/>
      <c r="IS45" s="216"/>
      <c r="IT45" s="216"/>
      <c r="IU45" s="216"/>
      <c r="IV45" s="216">
        <f>IV44</f>
        <v>0</v>
      </c>
      <c r="IW45" s="216"/>
      <c r="IX45" s="216"/>
      <c r="IY45" s="216"/>
      <c r="IZ45" s="216"/>
      <c r="JA45" s="216"/>
      <c r="JB45" s="216">
        <f>JB44</f>
        <v>0</v>
      </c>
      <c r="JC45" s="216"/>
      <c r="JD45" s="216"/>
      <c r="JE45" s="216"/>
      <c r="JF45" s="216"/>
      <c r="JG45" s="216"/>
      <c r="JH45" s="216">
        <f>JH44</f>
        <v>0</v>
      </c>
      <c r="JI45" s="216"/>
      <c r="JJ45" s="216"/>
      <c r="JK45" s="216"/>
      <c r="JL45" s="216"/>
      <c r="JM45" s="216"/>
      <c r="JN45" s="216">
        <f>JN44</f>
        <v>0</v>
      </c>
      <c r="JO45" s="216"/>
      <c r="JP45" s="216"/>
      <c r="JQ45" s="216"/>
      <c r="JR45" s="216"/>
      <c r="JS45" s="216"/>
      <c r="JT45" s="216">
        <f>JT44</f>
        <v>0</v>
      </c>
      <c r="JU45" s="216"/>
      <c r="JV45" s="216"/>
      <c r="JW45" s="216"/>
      <c r="JX45" s="216"/>
      <c r="JY45" s="216"/>
      <c r="JZ45" s="216">
        <f>JZ44</f>
        <v>0</v>
      </c>
      <c r="KA45" s="216"/>
      <c r="KB45" s="216"/>
      <c r="KC45" s="216"/>
      <c r="KD45" s="216"/>
      <c r="KE45" s="216"/>
      <c r="KF45" s="216">
        <f>KF44</f>
        <v>0</v>
      </c>
      <c r="KG45" s="216"/>
      <c r="KH45" s="216"/>
      <c r="KI45" s="216"/>
      <c r="KJ45" s="216"/>
      <c r="KK45" s="216"/>
      <c r="KL45" s="216"/>
      <c r="KM45" s="216"/>
      <c r="KN45" s="216"/>
      <c r="KO45" s="216"/>
      <c r="KP45" s="216"/>
      <c r="KQ45" s="216">
        <f>KQ44</f>
        <v>0</v>
      </c>
      <c r="KR45" s="216"/>
      <c r="KS45" s="216"/>
      <c r="KT45" s="216"/>
      <c r="KU45" s="216"/>
      <c r="KV45" s="216"/>
      <c r="KW45" s="216">
        <f>KW44</f>
        <v>0</v>
      </c>
      <c r="KX45" s="216"/>
      <c r="KY45" s="216"/>
      <c r="KZ45" s="216"/>
      <c r="LA45" s="216"/>
      <c r="LB45" s="216"/>
      <c r="LC45" s="216">
        <f>LC44</f>
        <v>0</v>
      </c>
      <c r="LD45" s="216"/>
      <c r="LE45" s="216"/>
      <c r="LF45" s="216"/>
      <c r="LG45" s="216"/>
      <c r="LH45" s="216"/>
      <c r="LI45" s="216">
        <f>LI44</f>
        <v>0</v>
      </c>
      <c r="LJ45" s="216"/>
      <c r="LK45" s="216"/>
      <c r="LL45" s="216"/>
      <c r="LM45" s="216"/>
      <c r="LN45" s="216"/>
      <c r="LO45" s="216">
        <f>LO44</f>
        <v>0</v>
      </c>
      <c r="LP45" s="216"/>
      <c r="LQ45" s="216"/>
      <c r="LR45" s="216"/>
      <c r="LS45" s="216"/>
      <c r="LT45" s="216"/>
      <c r="LU45" s="216">
        <f>LU44</f>
        <v>0</v>
      </c>
      <c r="LV45" s="216"/>
      <c r="LW45" s="216"/>
      <c r="LX45" s="216"/>
      <c r="LY45" s="216"/>
      <c r="LZ45" s="216"/>
      <c r="MA45" s="216">
        <f>MA44</f>
        <v>0</v>
      </c>
      <c r="MB45" s="216"/>
      <c r="MC45" s="216"/>
      <c r="MD45" s="216"/>
      <c r="ME45" s="216"/>
      <c r="MF45" s="216"/>
      <c r="MG45" s="216">
        <f>MG44</f>
        <v>0</v>
      </c>
      <c r="MH45" s="216"/>
      <c r="MI45" s="216"/>
      <c r="MJ45" s="216"/>
      <c r="MK45" s="216"/>
      <c r="ML45" s="216"/>
      <c r="MM45" s="216"/>
      <c r="MN45" s="216"/>
      <c r="MO45" s="216"/>
      <c r="MP45" s="216"/>
      <c r="MQ45" s="216"/>
      <c r="MR45" s="216">
        <f>MR44</f>
        <v>0</v>
      </c>
      <c r="MS45" s="216"/>
      <c r="MT45" s="216"/>
      <c r="MU45" s="216"/>
      <c r="MV45" s="216"/>
      <c r="MW45" s="216"/>
      <c r="MX45" s="216">
        <f>MX44</f>
        <v>0</v>
      </c>
      <c r="MY45" s="216"/>
      <c r="MZ45" s="216"/>
      <c r="NA45" s="216"/>
      <c r="NB45" s="216"/>
      <c r="NC45" s="216"/>
      <c r="ND45" s="216"/>
      <c r="NE45" s="216"/>
      <c r="NF45" s="216"/>
      <c r="NG45" s="216"/>
      <c r="NH45" s="216"/>
      <c r="NI45" s="216">
        <f>NI44</f>
        <v>0</v>
      </c>
      <c r="NJ45" s="216"/>
      <c r="NK45" s="216"/>
      <c r="NL45" s="216"/>
      <c r="NM45" s="216"/>
      <c r="NN45" s="216"/>
      <c r="NO45" s="216">
        <f>NO44</f>
        <v>0</v>
      </c>
      <c r="NP45" s="216"/>
      <c r="NQ45" s="216"/>
      <c r="NR45" s="216"/>
      <c r="NS45" s="216"/>
      <c r="NT45" s="216"/>
      <c r="NU45" s="216"/>
      <c r="NV45" s="216">
        <f>NV44</f>
        <v>0</v>
      </c>
      <c r="NW45" s="216"/>
      <c r="NX45" s="216"/>
      <c r="NY45" s="216"/>
      <c r="NZ45" s="216"/>
      <c r="OA45" s="216"/>
      <c r="OB45" s="216"/>
      <c r="OC45" s="216">
        <f>OC44</f>
        <v>0</v>
      </c>
      <c r="OD45" s="216"/>
      <c r="OE45" s="216"/>
      <c r="OF45" s="216"/>
      <c r="OG45" s="216"/>
      <c r="OH45" s="216"/>
      <c r="OI45" s="216"/>
      <c r="OJ45" s="216"/>
      <c r="OK45" s="216"/>
      <c r="OL45" s="216"/>
      <c r="OM45" s="216"/>
      <c r="ON45" s="216">
        <f>ON44</f>
        <v>0</v>
      </c>
      <c r="OO45" s="216"/>
      <c r="OP45" s="216"/>
      <c r="OQ45" s="216"/>
      <c r="OR45" s="216"/>
      <c r="OS45" s="216"/>
      <c r="OT45" s="216"/>
      <c r="OU45" s="216">
        <f>OU44</f>
        <v>0</v>
      </c>
      <c r="OV45" s="216"/>
      <c r="OW45" s="216"/>
      <c r="OX45" s="216"/>
      <c r="OY45" s="216"/>
      <c r="OZ45" s="216"/>
      <c r="PA45" s="216"/>
      <c r="PB45" s="216"/>
      <c r="PC45" s="216"/>
      <c r="PD45" s="216"/>
      <c r="PE45" s="216"/>
      <c r="PF45" s="216"/>
      <c r="PG45" s="216">
        <f>PG44</f>
        <v>0</v>
      </c>
      <c r="PH45" s="216"/>
      <c r="PI45" s="216"/>
      <c r="PJ45" s="216"/>
      <c r="PK45" s="216"/>
      <c r="PL45" s="216"/>
      <c r="PM45" s="216">
        <f>PM44</f>
        <v>0</v>
      </c>
      <c r="PN45" s="216"/>
      <c r="PO45" s="216"/>
      <c r="PP45" s="216"/>
      <c r="PQ45" s="216"/>
      <c r="PR45" s="216"/>
      <c r="PS45" s="216"/>
      <c r="PT45" s="216"/>
      <c r="PU45" s="216"/>
      <c r="PV45" s="216"/>
      <c r="PW45" s="216"/>
      <c r="PX45" s="216">
        <f>PX44</f>
        <v>0</v>
      </c>
      <c r="PY45" s="216"/>
      <c r="PZ45" s="216"/>
      <c r="QA45" s="216"/>
      <c r="QB45" s="216"/>
      <c r="QC45" s="216"/>
      <c r="QD45" s="216">
        <f>QD44</f>
        <v>0</v>
      </c>
      <c r="QE45" s="216"/>
    </row>
    <row r="46" spans="2:447" ht="15.75" thickBot="1" x14ac:dyDescent="0.3">
      <c r="B46" s="63" t="s">
        <v>79</v>
      </c>
      <c r="C46" s="216"/>
      <c r="D46" s="216"/>
      <c r="E46" s="216"/>
      <c r="F46" s="216"/>
      <c r="G46" s="216"/>
      <c r="H46" s="216"/>
      <c r="I46" s="216"/>
      <c r="J46" s="216"/>
      <c r="K46" s="216"/>
      <c r="L46" s="216"/>
      <c r="M46" s="216"/>
      <c r="N46" s="216"/>
      <c r="O46" s="216"/>
      <c r="P46" s="216"/>
      <c r="Q46" s="216"/>
      <c r="R46" s="216">
        <f>R45</f>
        <v>0</v>
      </c>
      <c r="S46" s="216"/>
      <c r="T46" s="216"/>
      <c r="U46" s="216"/>
      <c r="V46" s="216"/>
      <c r="W46" s="216"/>
      <c r="X46" s="216"/>
      <c r="Y46" s="216">
        <f>Y45</f>
        <v>0</v>
      </c>
      <c r="Z46" s="216"/>
      <c r="AA46" s="216"/>
      <c r="AB46" s="216"/>
      <c r="AC46" s="216"/>
      <c r="AD46" s="216"/>
      <c r="AE46" s="216"/>
      <c r="AF46" s="216"/>
      <c r="AG46" s="216"/>
      <c r="AH46" s="216"/>
      <c r="AI46" s="216"/>
      <c r="AJ46" s="216"/>
      <c r="AK46" s="216"/>
      <c r="AL46" s="216">
        <f>AL45</f>
        <v>0</v>
      </c>
      <c r="AM46" s="216"/>
      <c r="AN46" s="216"/>
      <c r="AO46" s="216"/>
      <c r="AP46" s="216"/>
      <c r="AQ46" s="216"/>
      <c r="AR46" s="216"/>
      <c r="AS46" s="216">
        <f>AS45</f>
        <v>0</v>
      </c>
      <c r="AT46" s="216"/>
      <c r="AU46" s="216"/>
      <c r="AV46" s="216"/>
      <c r="AW46" s="216"/>
      <c r="AX46" s="216"/>
      <c r="AY46" s="216"/>
      <c r="AZ46" s="216"/>
      <c r="BA46" s="216"/>
      <c r="BB46" s="216"/>
      <c r="BC46" s="216"/>
      <c r="BD46" s="216"/>
      <c r="BE46" s="216">
        <f>BE45</f>
        <v>0</v>
      </c>
      <c r="BF46" s="216"/>
      <c r="BG46" s="216"/>
      <c r="BH46" s="216"/>
      <c r="BI46" s="216"/>
      <c r="BJ46" s="216"/>
      <c r="BK46" s="216"/>
      <c r="BL46" s="216">
        <f>BL45</f>
        <v>0</v>
      </c>
      <c r="BM46" s="216"/>
      <c r="BN46" s="216"/>
      <c r="BO46" s="216"/>
      <c r="BP46" s="216"/>
      <c r="BQ46" s="216"/>
      <c r="BR46" s="216"/>
      <c r="BS46" s="216"/>
      <c r="BT46" s="216"/>
      <c r="BU46" s="216"/>
      <c r="BV46" s="216"/>
      <c r="BW46" s="216">
        <f>BW45</f>
        <v>0</v>
      </c>
      <c r="BX46" s="216"/>
      <c r="BY46" s="216"/>
      <c r="BZ46" s="216"/>
      <c r="CA46" s="216"/>
      <c r="CB46" s="216"/>
      <c r="CC46" s="216">
        <f>CC45</f>
        <v>0</v>
      </c>
      <c r="CD46" s="216"/>
      <c r="CE46" s="216"/>
      <c r="CF46" s="216"/>
      <c r="CG46" s="216"/>
      <c r="CH46" s="216"/>
      <c r="CI46" s="216"/>
      <c r="CJ46" s="216"/>
      <c r="CK46" s="216"/>
      <c r="CL46" s="216"/>
      <c r="CM46" s="216"/>
      <c r="CN46" s="216">
        <f>CN45</f>
        <v>0</v>
      </c>
      <c r="CO46" s="216"/>
      <c r="CP46" s="216"/>
      <c r="CQ46" s="216"/>
      <c r="CR46" s="216"/>
      <c r="CS46" s="216"/>
      <c r="CT46" s="216">
        <f>CT45</f>
        <v>0</v>
      </c>
      <c r="CU46" s="216"/>
      <c r="CV46" s="216"/>
      <c r="CW46" s="216"/>
      <c r="CX46" s="216"/>
      <c r="CY46" s="216"/>
      <c r="CZ46" s="216">
        <f>CZ45</f>
        <v>0</v>
      </c>
      <c r="DA46" s="216"/>
      <c r="DB46" s="216"/>
      <c r="DC46" s="216"/>
      <c r="DD46" s="216"/>
      <c r="DE46" s="216"/>
      <c r="DF46" s="216">
        <f>DF45</f>
        <v>0</v>
      </c>
      <c r="DG46" s="216"/>
      <c r="DH46" s="216"/>
      <c r="DI46" s="216"/>
      <c r="DJ46" s="216"/>
      <c r="DK46" s="216"/>
      <c r="DL46" s="216"/>
      <c r="DM46" s="216"/>
      <c r="DN46" s="216"/>
      <c r="DO46" s="216"/>
      <c r="DP46" s="216"/>
      <c r="DQ46" s="216">
        <f>DQ45</f>
        <v>0</v>
      </c>
      <c r="DR46" s="216"/>
      <c r="DS46" s="216"/>
      <c r="DT46" s="216"/>
      <c r="DU46" s="216"/>
      <c r="DV46" s="216"/>
      <c r="DW46" s="216">
        <f>DW45</f>
        <v>0</v>
      </c>
      <c r="DX46" s="216"/>
      <c r="DY46" s="216"/>
      <c r="DZ46" s="216"/>
      <c r="EA46" s="216"/>
      <c r="EB46" s="216"/>
      <c r="EC46" s="216"/>
      <c r="ED46" s="216"/>
      <c r="EE46" s="216"/>
      <c r="EF46" s="216"/>
      <c r="EG46" s="216"/>
      <c r="EH46" s="216">
        <f>EH45</f>
        <v>0</v>
      </c>
      <c r="EI46" s="216"/>
      <c r="EJ46" s="216"/>
      <c r="EK46" s="216"/>
      <c r="EL46" s="216"/>
      <c r="EM46" s="216"/>
      <c r="EN46" s="216">
        <f>EN45</f>
        <v>0</v>
      </c>
      <c r="EO46" s="216"/>
      <c r="EP46" s="216"/>
      <c r="EQ46" s="216"/>
      <c r="ER46" s="216"/>
      <c r="ES46" s="216"/>
      <c r="ET46" s="216">
        <f>ET45</f>
        <v>0</v>
      </c>
      <c r="EU46" s="216"/>
      <c r="EV46" s="216"/>
      <c r="EW46" s="216"/>
      <c r="EX46" s="216"/>
      <c r="EY46" s="216"/>
      <c r="EZ46" s="216">
        <f>EZ45</f>
        <v>0</v>
      </c>
      <c r="FA46" s="216"/>
      <c r="FB46" s="216"/>
      <c r="FC46" s="216"/>
      <c r="FD46" s="216"/>
      <c r="FE46" s="216"/>
      <c r="FF46" s="216">
        <f>FF45</f>
        <v>0</v>
      </c>
      <c r="FG46" s="216"/>
      <c r="FH46" s="216"/>
      <c r="FI46" s="216"/>
      <c r="FJ46" s="216"/>
      <c r="FK46" s="216"/>
      <c r="FL46" s="216">
        <f>FL45</f>
        <v>0</v>
      </c>
      <c r="FM46" s="216"/>
      <c r="FN46" s="216"/>
      <c r="FO46" s="216"/>
      <c r="FP46" s="216"/>
      <c r="FQ46" s="216"/>
      <c r="FR46" s="216">
        <f>FR45</f>
        <v>0</v>
      </c>
      <c r="FS46" s="216"/>
      <c r="FT46" s="216"/>
      <c r="FU46" s="216"/>
      <c r="FV46" s="216"/>
      <c r="FW46" s="216"/>
      <c r="FX46" s="216">
        <f>FX45</f>
        <v>0</v>
      </c>
      <c r="FY46" s="216"/>
      <c r="FZ46" s="216"/>
      <c r="GA46" s="216"/>
      <c r="GB46" s="216"/>
      <c r="GC46" s="216"/>
      <c r="GD46" s="216">
        <f>GD45</f>
        <v>0</v>
      </c>
      <c r="GE46" s="216"/>
      <c r="GF46" s="216"/>
      <c r="GG46" s="216"/>
      <c r="GH46" s="216"/>
      <c r="GI46" s="216"/>
      <c r="GJ46" s="216"/>
      <c r="GK46" s="216">
        <f>GK45</f>
        <v>0</v>
      </c>
      <c r="GL46" s="216"/>
      <c r="GM46" s="216"/>
      <c r="GN46" s="216"/>
      <c r="GO46" s="216"/>
      <c r="GP46" s="216"/>
      <c r="GQ46" s="216"/>
      <c r="GR46" s="216"/>
      <c r="GS46" s="216"/>
      <c r="GT46" s="216"/>
      <c r="GU46" s="216"/>
      <c r="GV46" s="216"/>
      <c r="GW46" s="216">
        <f>GW45</f>
        <v>0</v>
      </c>
      <c r="GX46" s="216"/>
      <c r="GY46" s="216"/>
      <c r="GZ46" s="216"/>
      <c r="HA46" s="216"/>
      <c r="HB46" s="216"/>
      <c r="HC46" s="216"/>
      <c r="HD46" s="216">
        <f>HD45</f>
        <v>0</v>
      </c>
      <c r="HE46" s="216"/>
      <c r="HF46" s="216"/>
      <c r="HG46" s="216"/>
      <c r="HH46" s="216"/>
      <c r="HI46" s="216"/>
      <c r="HJ46" s="216"/>
      <c r="HK46" s="216"/>
      <c r="HL46" s="216"/>
      <c r="HM46" s="216"/>
      <c r="HN46" s="216"/>
      <c r="HO46" s="216"/>
      <c r="HP46" s="216">
        <f>HP45</f>
        <v>0</v>
      </c>
      <c r="HQ46" s="216"/>
      <c r="HR46" s="216"/>
      <c r="HS46" s="216"/>
      <c r="HT46" s="216"/>
      <c r="HU46" s="216"/>
      <c r="HV46" s="216"/>
      <c r="HW46" s="216">
        <f>HW45</f>
        <v>0</v>
      </c>
      <c r="HX46" s="216"/>
      <c r="HY46" s="216"/>
      <c r="HZ46" s="216"/>
      <c r="IA46" s="216"/>
      <c r="IB46" s="216"/>
      <c r="IC46" s="216"/>
      <c r="ID46" s="216">
        <f>ID45</f>
        <v>0</v>
      </c>
      <c r="IE46" s="216"/>
      <c r="IF46" s="216"/>
      <c r="IG46" s="216"/>
      <c r="IH46" s="216"/>
      <c r="II46" s="216"/>
      <c r="IJ46" s="216">
        <f>IJ45</f>
        <v>0</v>
      </c>
      <c r="IK46" s="216"/>
      <c r="IL46" s="216"/>
      <c r="IM46" s="216"/>
      <c r="IN46" s="216"/>
      <c r="IO46" s="216"/>
      <c r="IP46" s="216">
        <f>IP45</f>
        <v>0</v>
      </c>
      <c r="IQ46" s="216"/>
      <c r="IR46" s="216"/>
      <c r="IS46" s="216"/>
      <c r="IT46" s="216"/>
      <c r="IU46" s="216"/>
      <c r="IV46" s="216">
        <f>IV45</f>
        <v>0</v>
      </c>
      <c r="IW46" s="216"/>
      <c r="IX46" s="216"/>
      <c r="IY46" s="216"/>
      <c r="IZ46" s="216"/>
      <c r="JA46" s="216"/>
      <c r="JB46" s="216">
        <f>JB45</f>
        <v>0</v>
      </c>
      <c r="JC46" s="216"/>
      <c r="JD46" s="216"/>
      <c r="JE46" s="216"/>
      <c r="JF46" s="216"/>
      <c r="JG46" s="216"/>
      <c r="JH46" s="216">
        <f>JH45</f>
        <v>0</v>
      </c>
      <c r="JI46" s="216"/>
      <c r="JJ46" s="216"/>
      <c r="JK46" s="216"/>
      <c r="JL46" s="216"/>
      <c r="JM46" s="216"/>
      <c r="JN46" s="216">
        <f>JN45</f>
        <v>0</v>
      </c>
      <c r="JO46" s="216"/>
      <c r="JP46" s="216"/>
      <c r="JQ46" s="216"/>
      <c r="JR46" s="216"/>
      <c r="JS46" s="216"/>
      <c r="JT46" s="216">
        <f>JT45</f>
        <v>0</v>
      </c>
      <c r="JU46" s="216"/>
      <c r="JV46" s="216"/>
      <c r="JW46" s="216"/>
      <c r="JX46" s="216"/>
      <c r="JY46" s="216"/>
      <c r="JZ46" s="216">
        <f>JZ45</f>
        <v>0</v>
      </c>
      <c r="KA46" s="216"/>
      <c r="KB46" s="216"/>
      <c r="KC46" s="216"/>
      <c r="KD46" s="216"/>
      <c r="KE46" s="216"/>
      <c r="KF46" s="216">
        <f>KF45</f>
        <v>0</v>
      </c>
      <c r="KG46" s="216"/>
      <c r="KH46" s="216"/>
      <c r="KI46" s="216"/>
      <c r="KJ46" s="216"/>
      <c r="KK46" s="216"/>
      <c r="KL46" s="216"/>
      <c r="KM46" s="216"/>
      <c r="KN46" s="216"/>
      <c r="KO46" s="216"/>
      <c r="KP46" s="216"/>
      <c r="KQ46" s="216">
        <f>KQ45</f>
        <v>0</v>
      </c>
      <c r="KR46" s="216"/>
      <c r="KS46" s="216"/>
      <c r="KT46" s="216"/>
      <c r="KU46" s="216"/>
      <c r="KV46" s="216"/>
      <c r="KW46" s="216">
        <f>KW45</f>
        <v>0</v>
      </c>
      <c r="KX46" s="216"/>
      <c r="KY46" s="216"/>
      <c r="KZ46" s="216"/>
      <c r="LA46" s="216"/>
      <c r="LB46" s="216"/>
      <c r="LC46" s="216">
        <f>LC45</f>
        <v>0</v>
      </c>
      <c r="LD46" s="216"/>
      <c r="LE46" s="216"/>
      <c r="LF46" s="216"/>
      <c r="LG46" s="216"/>
      <c r="LH46" s="216"/>
      <c r="LI46" s="216">
        <f>LI45</f>
        <v>0</v>
      </c>
      <c r="LJ46" s="216"/>
      <c r="LK46" s="216"/>
      <c r="LL46" s="216"/>
      <c r="LM46" s="216"/>
      <c r="LN46" s="216"/>
      <c r="LO46" s="216">
        <f>LO45</f>
        <v>0</v>
      </c>
      <c r="LP46" s="216"/>
      <c r="LQ46" s="216"/>
      <c r="LR46" s="216"/>
      <c r="LS46" s="216"/>
      <c r="LT46" s="216"/>
      <c r="LU46" s="216">
        <f>LU45</f>
        <v>0</v>
      </c>
      <c r="LV46" s="216"/>
      <c r="LW46" s="216"/>
      <c r="LX46" s="216"/>
      <c r="LY46" s="216"/>
      <c r="LZ46" s="216"/>
      <c r="MA46" s="216">
        <f>MA45</f>
        <v>0</v>
      </c>
      <c r="MB46" s="216"/>
      <c r="MC46" s="216"/>
      <c r="MD46" s="216"/>
      <c r="ME46" s="216"/>
      <c r="MF46" s="216"/>
      <c r="MG46" s="216">
        <f>MG45</f>
        <v>0</v>
      </c>
      <c r="MH46" s="216"/>
      <c r="MI46" s="216"/>
      <c r="MJ46" s="216"/>
      <c r="MK46" s="216"/>
      <c r="ML46" s="216"/>
      <c r="MM46" s="216"/>
      <c r="MN46" s="216"/>
      <c r="MO46" s="216"/>
      <c r="MP46" s="216"/>
      <c r="MQ46" s="216"/>
      <c r="MR46" s="216">
        <f>MR45</f>
        <v>0</v>
      </c>
      <c r="MS46" s="216"/>
      <c r="MT46" s="216"/>
      <c r="MU46" s="216"/>
      <c r="MV46" s="216"/>
      <c r="MW46" s="216"/>
      <c r="MX46" s="216">
        <f>MX45</f>
        <v>0</v>
      </c>
      <c r="MY46" s="216"/>
      <c r="MZ46" s="216"/>
      <c r="NA46" s="216"/>
      <c r="NB46" s="216"/>
      <c r="NC46" s="216"/>
      <c r="ND46" s="216"/>
      <c r="NE46" s="216"/>
      <c r="NF46" s="216"/>
      <c r="NG46" s="216"/>
      <c r="NH46" s="216"/>
      <c r="NI46" s="216">
        <f>NI45</f>
        <v>0</v>
      </c>
      <c r="NJ46" s="216"/>
      <c r="NK46" s="216"/>
      <c r="NL46" s="216"/>
      <c r="NM46" s="216"/>
      <c r="NN46" s="216"/>
      <c r="NO46" s="216">
        <f>NO45</f>
        <v>0</v>
      </c>
      <c r="NP46" s="216"/>
      <c r="NQ46" s="216"/>
      <c r="NR46" s="216"/>
      <c r="NS46" s="216"/>
      <c r="NT46" s="216"/>
      <c r="NU46" s="216"/>
      <c r="NV46" s="216">
        <f>NV45</f>
        <v>0</v>
      </c>
      <c r="NW46" s="216"/>
      <c r="NX46" s="216"/>
      <c r="NY46" s="216"/>
      <c r="NZ46" s="216"/>
      <c r="OA46" s="216"/>
      <c r="OB46" s="216"/>
      <c r="OC46" s="216">
        <f>OC45</f>
        <v>0</v>
      </c>
      <c r="OD46" s="216"/>
      <c r="OE46" s="216"/>
      <c r="OF46" s="216"/>
      <c r="OG46" s="216"/>
      <c r="OH46" s="216"/>
      <c r="OI46" s="216"/>
      <c r="OJ46" s="216"/>
      <c r="OK46" s="216"/>
      <c r="OL46" s="216"/>
      <c r="OM46" s="216"/>
      <c r="ON46" s="216">
        <f>ON45</f>
        <v>0</v>
      </c>
      <c r="OO46" s="216"/>
      <c r="OP46" s="216"/>
      <c r="OQ46" s="216"/>
      <c r="OR46" s="216"/>
      <c r="OS46" s="216"/>
      <c r="OT46" s="216"/>
      <c r="OU46" s="216">
        <f>OU45</f>
        <v>0</v>
      </c>
      <c r="OV46" s="216"/>
      <c r="OW46" s="216"/>
      <c r="OX46" s="216"/>
      <c r="OY46" s="216"/>
      <c r="OZ46" s="216"/>
      <c r="PA46" s="216"/>
      <c r="PB46" s="216"/>
      <c r="PC46" s="216"/>
      <c r="PD46" s="216"/>
      <c r="PE46" s="216"/>
      <c r="PF46" s="216"/>
      <c r="PG46" s="216">
        <f>PG45</f>
        <v>0</v>
      </c>
      <c r="PH46" s="216"/>
      <c r="PI46" s="216"/>
      <c r="PJ46" s="216"/>
      <c r="PK46" s="216"/>
      <c r="PL46" s="216"/>
      <c r="PM46" s="216">
        <f>PM45</f>
        <v>0</v>
      </c>
      <c r="PN46" s="216"/>
      <c r="PO46" s="216"/>
      <c r="PP46" s="216"/>
      <c r="PQ46" s="216"/>
      <c r="PR46" s="216"/>
      <c r="PS46" s="216"/>
      <c r="PT46" s="216"/>
      <c r="PU46" s="216"/>
      <c r="PV46" s="216"/>
      <c r="PW46" s="216"/>
      <c r="PX46" s="216">
        <f>PX45</f>
        <v>0</v>
      </c>
      <c r="PY46" s="216"/>
      <c r="PZ46" s="216"/>
      <c r="QA46" s="216"/>
      <c r="QB46" s="216"/>
      <c r="QC46" s="216"/>
      <c r="QD46" s="216">
        <f>QD45</f>
        <v>0</v>
      </c>
      <c r="QE46" s="216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00" t="s">
        <v>5</v>
      </c>
      <c r="C50" s="282" t="s">
        <v>580</v>
      </c>
      <c r="D50" s="282"/>
      <c r="E50" s="282"/>
      <c r="F50" s="282"/>
      <c r="G50" s="282" t="s">
        <v>579</v>
      </c>
      <c r="H50" s="282"/>
      <c r="I50" s="282"/>
      <c r="J50" s="282"/>
      <c r="K50" s="282"/>
      <c r="L50" s="282" t="s">
        <v>578</v>
      </c>
      <c r="M50" s="282"/>
      <c r="N50" s="282"/>
      <c r="O50" s="282"/>
      <c r="P50" s="282"/>
      <c r="Q50" s="282" t="s">
        <v>576</v>
      </c>
      <c r="R50" s="282"/>
      <c r="S50" s="282"/>
      <c r="T50" s="282"/>
      <c r="U50" s="282"/>
      <c r="V50" s="282"/>
      <c r="W50" s="283" t="s">
        <v>117</v>
      </c>
      <c r="X50" s="283"/>
      <c r="Y50" s="283"/>
      <c r="Z50" s="283"/>
      <c r="AA50" s="283"/>
      <c r="AB50" s="283"/>
      <c r="AC50" s="283"/>
      <c r="AD50" s="283"/>
      <c r="AE50" s="283"/>
      <c r="AF50" s="283"/>
      <c r="AG50" s="283"/>
      <c r="AH50" s="283"/>
      <c r="AI50" s="283"/>
      <c r="AJ50" s="283"/>
      <c r="AK50" s="283" t="s">
        <v>368</v>
      </c>
      <c r="AL50" s="283"/>
      <c r="AM50" s="283"/>
      <c r="AN50" s="283"/>
      <c r="AO50" s="283"/>
      <c r="AP50" s="283"/>
      <c r="AQ50" s="283"/>
      <c r="AR50" s="283"/>
      <c r="AS50" s="283"/>
      <c r="AT50" s="283"/>
      <c r="AU50" s="283"/>
      <c r="AV50" s="283"/>
      <c r="AW50" s="283"/>
      <c r="AX50" s="283"/>
      <c r="AY50" s="276" t="s">
        <v>118</v>
      </c>
      <c r="AZ50" s="277"/>
      <c r="BA50" s="277"/>
      <c r="BB50" s="277"/>
      <c r="BC50" s="277"/>
      <c r="BD50" s="277"/>
      <c r="BE50" s="277"/>
      <c r="BF50" s="296"/>
      <c r="BG50" s="296"/>
      <c r="BH50" s="278"/>
      <c r="BI50" s="306" t="s">
        <v>119</v>
      </c>
      <c r="BJ50" s="307"/>
      <c r="BK50" s="307"/>
      <c r="BL50" s="307"/>
      <c r="BM50" s="307"/>
      <c r="BN50" s="307"/>
      <c r="BO50" s="307"/>
      <c r="BP50" s="308"/>
      <c r="BQ50" s="308"/>
      <c r="BR50" s="309"/>
      <c r="BS50" s="306" t="s">
        <v>120</v>
      </c>
      <c r="BT50" s="307"/>
      <c r="BU50" s="307"/>
      <c r="BV50" s="307"/>
      <c r="BW50" s="307"/>
      <c r="BX50" s="307"/>
      <c r="BY50" s="307"/>
      <c r="BZ50" s="308"/>
      <c r="CA50" s="308"/>
      <c r="CB50" s="309"/>
      <c r="CC50" s="306" t="s">
        <v>121</v>
      </c>
      <c r="CD50" s="307"/>
      <c r="CE50" s="307"/>
      <c r="CF50" s="307"/>
      <c r="CG50" s="307"/>
      <c r="CH50" s="307"/>
      <c r="CI50" s="307"/>
      <c r="CJ50" s="308"/>
      <c r="CK50" s="308"/>
      <c r="CL50" s="309"/>
      <c r="CM50" s="285" t="s">
        <v>122</v>
      </c>
      <c r="CN50" s="285"/>
      <c r="CO50" s="285"/>
      <c r="CP50" s="285"/>
      <c r="CQ50" s="285"/>
      <c r="CR50" s="285"/>
      <c r="CS50" s="282" t="s">
        <v>123</v>
      </c>
      <c r="CT50" s="282"/>
      <c r="CU50" s="282"/>
      <c r="CV50" s="282"/>
      <c r="CW50" s="282"/>
      <c r="CX50" s="282"/>
      <c r="CY50" s="285" t="s">
        <v>124</v>
      </c>
      <c r="CZ50" s="285"/>
      <c r="DA50" s="285"/>
      <c r="DB50" s="285"/>
      <c r="DC50" s="285"/>
      <c r="DD50" s="285"/>
      <c r="DE50" s="283" t="s">
        <v>125</v>
      </c>
      <c r="DF50" s="283"/>
      <c r="DG50" s="283"/>
      <c r="DH50" s="283"/>
      <c r="DI50" s="283"/>
      <c r="DJ50" s="283"/>
      <c r="DK50" s="290" t="s">
        <v>126</v>
      </c>
      <c r="DL50" s="291"/>
      <c r="DM50" s="291"/>
      <c r="DN50" s="291"/>
      <c r="DO50" s="291"/>
      <c r="DP50" s="291"/>
      <c r="DQ50" s="291"/>
      <c r="DR50" s="292"/>
      <c r="DS50" s="306" t="s">
        <v>127</v>
      </c>
      <c r="DT50" s="307"/>
      <c r="DU50" s="307"/>
      <c r="DV50" s="307"/>
      <c r="DW50" s="307"/>
      <c r="DX50" s="307"/>
      <c r="DY50" s="307"/>
      <c r="DZ50" s="308"/>
      <c r="EA50" s="308"/>
      <c r="EB50" s="309"/>
      <c r="EC50" s="290" t="s">
        <v>128</v>
      </c>
      <c r="ED50" s="291"/>
      <c r="EE50" s="291"/>
      <c r="EF50" s="291"/>
      <c r="EG50" s="291"/>
      <c r="EH50" s="291"/>
      <c r="EI50" s="291"/>
      <c r="EJ50" s="292"/>
      <c r="EK50" s="285" t="s">
        <v>129</v>
      </c>
      <c r="EL50" s="285"/>
      <c r="EM50" s="285"/>
      <c r="EN50" s="285"/>
      <c r="EO50" s="285"/>
      <c r="EP50" s="285"/>
      <c r="EQ50" s="285"/>
      <c r="ER50" s="285"/>
      <c r="ES50" s="285"/>
      <c r="ET50" s="285"/>
      <c r="EU50" s="285"/>
      <c r="EV50" s="285"/>
      <c r="EW50" s="285"/>
      <c r="EX50" s="285"/>
      <c r="EY50" s="285"/>
      <c r="EZ50" s="285"/>
      <c r="FA50" s="285"/>
      <c r="FB50" s="285"/>
      <c r="FC50" s="285"/>
      <c r="FD50" s="283" t="s">
        <v>130</v>
      </c>
      <c r="FE50" s="283"/>
      <c r="FF50" s="283"/>
      <c r="FG50" s="283"/>
      <c r="FH50" s="283"/>
      <c r="FI50" s="283"/>
      <c r="FJ50" s="283"/>
      <c r="FK50" s="283"/>
      <c r="FL50" s="283"/>
      <c r="FM50" s="283"/>
      <c r="FN50" s="283"/>
      <c r="FO50" s="283"/>
      <c r="FP50" s="283"/>
      <c r="FQ50" s="283"/>
      <c r="FR50" s="276" t="s">
        <v>131</v>
      </c>
      <c r="FS50" s="277"/>
      <c r="FT50" s="277"/>
      <c r="FU50" s="277"/>
      <c r="FV50" s="277"/>
      <c r="FW50" s="277"/>
      <c r="FX50" s="277"/>
      <c r="FY50" s="277"/>
      <c r="FZ50" s="277"/>
      <c r="GA50" s="277"/>
      <c r="GB50" s="277"/>
      <c r="GC50" s="278"/>
      <c r="GD50" s="276" t="s">
        <v>132</v>
      </c>
      <c r="GE50" s="277"/>
      <c r="GF50" s="277"/>
      <c r="GG50" s="277"/>
      <c r="GH50" s="277"/>
      <c r="GI50" s="277"/>
      <c r="GJ50" s="277"/>
      <c r="GK50" s="277"/>
      <c r="GL50" s="277"/>
      <c r="GM50" s="277"/>
      <c r="GN50" s="277"/>
      <c r="GO50" s="278"/>
      <c r="GP50" s="276" t="s">
        <v>133</v>
      </c>
      <c r="GQ50" s="277"/>
      <c r="GR50" s="277"/>
      <c r="GS50" s="277"/>
      <c r="GT50" s="277"/>
      <c r="GU50" s="277"/>
      <c r="GV50" s="277"/>
      <c r="GW50" s="277"/>
      <c r="GX50" s="277"/>
      <c r="GY50" s="277"/>
      <c r="GZ50" s="277"/>
      <c r="HA50" s="277"/>
      <c r="HB50" s="277"/>
      <c r="HC50" s="278"/>
      <c r="HD50" s="276" t="s">
        <v>134</v>
      </c>
      <c r="HE50" s="277"/>
      <c r="HF50" s="277"/>
      <c r="HG50" s="277"/>
      <c r="HH50" s="277"/>
      <c r="HI50" s="277"/>
      <c r="HJ50" s="277"/>
      <c r="HK50" s="277"/>
      <c r="HL50" s="277"/>
      <c r="HM50" s="277"/>
      <c r="HN50" s="277"/>
      <c r="HO50" s="278"/>
      <c r="HP50" s="276" t="s">
        <v>135</v>
      </c>
      <c r="HQ50" s="277"/>
      <c r="HR50" s="277"/>
      <c r="HS50" s="277"/>
      <c r="HT50" s="277"/>
      <c r="HU50" s="277"/>
      <c r="HV50" s="277"/>
      <c r="HW50" s="277"/>
      <c r="HX50" s="277"/>
      <c r="HY50" s="277"/>
      <c r="HZ50" s="277"/>
      <c r="IA50" s="278"/>
      <c r="IB50" s="276" t="s">
        <v>136</v>
      </c>
      <c r="IC50" s="277"/>
      <c r="ID50" s="277"/>
      <c r="IE50" s="277"/>
      <c r="IF50" s="277"/>
      <c r="IG50" s="277"/>
      <c r="IH50" s="277"/>
      <c r="II50" s="277"/>
      <c r="IJ50" s="277"/>
      <c r="IK50" s="277"/>
      <c r="IL50" s="277"/>
      <c r="IM50" s="278"/>
      <c r="IN50" s="276" t="s">
        <v>137</v>
      </c>
      <c r="IO50" s="277"/>
      <c r="IP50" s="277"/>
      <c r="IQ50" s="277"/>
      <c r="IR50" s="277"/>
      <c r="IS50" s="277"/>
      <c r="IT50" s="277"/>
      <c r="IU50" s="277"/>
      <c r="IV50" s="277"/>
      <c r="IW50" s="277"/>
      <c r="IX50" s="277"/>
      <c r="IY50" s="278"/>
      <c r="IZ50" s="276" t="s">
        <v>138</v>
      </c>
      <c r="JA50" s="277"/>
      <c r="JB50" s="277"/>
      <c r="JC50" s="277"/>
      <c r="JD50" s="277"/>
      <c r="JE50" s="277"/>
      <c r="JF50" s="277"/>
      <c r="JG50" s="277"/>
      <c r="JH50" s="277"/>
      <c r="JI50" s="277"/>
      <c r="JJ50" s="277"/>
      <c r="JK50" s="278"/>
      <c r="JL50" s="276" t="s">
        <v>139</v>
      </c>
      <c r="JM50" s="277"/>
      <c r="JN50" s="277"/>
      <c r="JO50" s="277"/>
      <c r="JP50" s="277"/>
      <c r="JQ50" s="277"/>
      <c r="JR50" s="277"/>
      <c r="JS50" s="277"/>
      <c r="JT50" s="277"/>
      <c r="JU50" s="277"/>
      <c r="JV50" s="277"/>
      <c r="JW50" s="278"/>
      <c r="JX50" s="290" t="s">
        <v>140</v>
      </c>
      <c r="JY50" s="291"/>
      <c r="JZ50" s="291"/>
      <c r="KA50" s="291"/>
      <c r="KB50" s="291"/>
      <c r="KC50" s="291"/>
      <c r="KD50" s="291"/>
      <c r="KE50" s="292"/>
      <c r="KF50" s="290" t="s">
        <v>141</v>
      </c>
      <c r="KG50" s="291"/>
      <c r="KH50" s="291"/>
      <c r="KI50" s="291"/>
      <c r="KJ50" s="291"/>
      <c r="KK50" s="291"/>
      <c r="KL50" s="291"/>
      <c r="KM50" s="292"/>
      <c r="KN50" s="306" t="s">
        <v>142</v>
      </c>
      <c r="KO50" s="307"/>
      <c r="KP50" s="307"/>
      <c r="KQ50" s="307"/>
      <c r="KR50" s="307"/>
      <c r="KS50" s="307"/>
      <c r="KT50" s="307"/>
      <c r="KU50" s="308"/>
      <c r="KV50" s="308"/>
      <c r="KW50" s="309"/>
      <c r="KX50" s="306" t="s">
        <v>143</v>
      </c>
      <c r="KY50" s="307"/>
      <c r="KZ50" s="307"/>
      <c r="LA50" s="307"/>
      <c r="LB50" s="307"/>
      <c r="LC50" s="307"/>
      <c r="LD50" s="307"/>
      <c r="LE50" s="308"/>
      <c r="LF50" s="308"/>
      <c r="LG50" s="309"/>
      <c r="LH50" s="304" t="s">
        <v>144</v>
      </c>
      <c r="LI50" s="305"/>
      <c r="LJ50" s="305"/>
      <c r="LK50" s="313"/>
      <c r="LL50" s="276" t="s">
        <v>145</v>
      </c>
      <c r="LM50" s="277"/>
      <c r="LN50" s="277"/>
      <c r="LO50" s="277"/>
      <c r="LP50" s="277"/>
      <c r="LQ50" s="277"/>
      <c r="LR50" s="277"/>
      <c r="LS50" s="277"/>
      <c r="LT50" s="277"/>
      <c r="LU50" s="277"/>
      <c r="LV50" s="277"/>
      <c r="LW50" s="278"/>
    </row>
    <row r="51" spans="1:335" ht="15.75" thickBot="1" x14ac:dyDescent="0.3">
      <c r="B51" s="301"/>
      <c r="C51" s="282" t="s">
        <v>70</v>
      </c>
      <c r="D51" s="282"/>
      <c r="E51" s="282"/>
      <c r="F51" s="282"/>
      <c r="G51" s="282" t="s">
        <v>71</v>
      </c>
      <c r="H51" s="282"/>
      <c r="I51" s="282"/>
      <c r="J51" s="282"/>
      <c r="K51" s="282"/>
      <c r="L51" s="282" t="s">
        <v>71</v>
      </c>
      <c r="M51" s="282"/>
      <c r="N51" s="282"/>
      <c r="O51" s="282"/>
      <c r="P51" s="282"/>
      <c r="Q51" s="282" t="s">
        <v>71</v>
      </c>
      <c r="R51" s="282"/>
      <c r="S51" s="282"/>
      <c r="T51" s="282"/>
      <c r="U51" s="282"/>
      <c r="V51" s="282"/>
      <c r="W51" s="285" t="s">
        <v>70</v>
      </c>
      <c r="X51" s="285"/>
      <c r="Y51" s="285"/>
      <c r="Z51" s="285"/>
      <c r="AA51" s="285"/>
      <c r="AB51" s="285"/>
      <c r="AC51" s="285"/>
      <c r="AD51" s="284" t="s">
        <v>71</v>
      </c>
      <c r="AE51" s="284"/>
      <c r="AF51" s="284"/>
      <c r="AG51" s="284"/>
      <c r="AH51" s="284"/>
      <c r="AI51" s="284"/>
      <c r="AJ51" s="284"/>
      <c r="AK51" s="285" t="s">
        <v>70</v>
      </c>
      <c r="AL51" s="285"/>
      <c r="AM51" s="285"/>
      <c r="AN51" s="285"/>
      <c r="AO51" s="285"/>
      <c r="AP51" s="285"/>
      <c r="AQ51" s="285"/>
      <c r="AR51" s="284" t="s">
        <v>71</v>
      </c>
      <c r="AS51" s="284"/>
      <c r="AT51" s="284"/>
      <c r="AU51" s="284"/>
      <c r="AV51" s="284"/>
      <c r="AW51" s="284"/>
      <c r="AX51" s="284"/>
      <c r="AY51" s="286" t="s">
        <v>70</v>
      </c>
      <c r="AZ51" s="287"/>
      <c r="BA51" s="288"/>
      <c r="BB51" s="288"/>
      <c r="BC51" s="289"/>
      <c r="BD51" s="294" t="s">
        <v>71</v>
      </c>
      <c r="BE51" s="287"/>
      <c r="BF51" s="288"/>
      <c r="BG51" s="288"/>
      <c r="BH51" s="289"/>
      <c r="BI51" s="286" t="s">
        <v>70</v>
      </c>
      <c r="BJ51" s="287"/>
      <c r="BK51" s="288"/>
      <c r="BL51" s="288"/>
      <c r="BM51" s="289"/>
      <c r="BN51" s="294" t="s">
        <v>71</v>
      </c>
      <c r="BO51" s="287"/>
      <c r="BP51" s="288"/>
      <c r="BQ51" s="288"/>
      <c r="BR51" s="289"/>
      <c r="BS51" s="286" t="s">
        <v>70</v>
      </c>
      <c r="BT51" s="287"/>
      <c r="BU51" s="288"/>
      <c r="BV51" s="288"/>
      <c r="BW51" s="289"/>
      <c r="BX51" s="294" t="s">
        <v>71</v>
      </c>
      <c r="BY51" s="287"/>
      <c r="BZ51" s="288"/>
      <c r="CA51" s="288"/>
      <c r="CB51" s="289"/>
      <c r="CC51" s="286" t="s">
        <v>70</v>
      </c>
      <c r="CD51" s="287"/>
      <c r="CE51" s="288"/>
      <c r="CF51" s="288"/>
      <c r="CG51" s="289"/>
      <c r="CH51" s="294" t="s">
        <v>71</v>
      </c>
      <c r="CI51" s="287"/>
      <c r="CJ51" s="288"/>
      <c r="CK51" s="288"/>
      <c r="CL51" s="289"/>
      <c r="CM51" s="284" t="s">
        <v>71</v>
      </c>
      <c r="CN51" s="284"/>
      <c r="CO51" s="284"/>
      <c r="CP51" s="284"/>
      <c r="CQ51" s="284"/>
      <c r="CR51" s="284"/>
      <c r="CS51" s="284" t="s">
        <v>71</v>
      </c>
      <c r="CT51" s="284"/>
      <c r="CU51" s="284"/>
      <c r="CV51" s="284"/>
      <c r="CW51" s="284"/>
      <c r="CX51" s="284"/>
      <c r="CY51" s="284" t="s">
        <v>71</v>
      </c>
      <c r="CZ51" s="284"/>
      <c r="DA51" s="284"/>
      <c r="DB51" s="284"/>
      <c r="DC51" s="284"/>
      <c r="DD51" s="284"/>
      <c r="DE51" s="284" t="s">
        <v>71</v>
      </c>
      <c r="DF51" s="284"/>
      <c r="DG51" s="284"/>
      <c r="DH51" s="284"/>
      <c r="DI51" s="284"/>
      <c r="DJ51" s="284"/>
      <c r="DK51" s="290" t="s">
        <v>70</v>
      </c>
      <c r="DL51" s="291"/>
      <c r="DM51" s="291"/>
      <c r="DN51" s="292"/>
      <c r="DO51" s="297" t="s">
        <v>71</v>
      </c>
      <c r="DP51" s="298"/>
      <c r="DQ51" s="298"/>
      <c r="DR51" s="299"/>
      <c r="DS51" s="286" t="s">
        <v>70</v>
      </c>
      <c r="DT51" s="287"/>
      <c r="DU51" s="288"/>
      <c r="DV51" s="288"/>
      <c r="DW51" s="289"/>
      <c r="DX51" s="294" t="s">
        <v>71</v>
      </c>
      <c r="DY51" s="287"/>
      <c r="DZ51" s="288"/>
      <c r="EA51" s="288"/>
      <c r="EB51" s="289"/>
      <c r="EC51" s="290" t="s">
        <v>70</v>
      </c>
      <c r="ED51" s="291"/>
      <c r="EE51" s="291"/>
      <c r="EF51" s="292"/>
      <c r="EG51" s="297" t="s">
        <v>71</v>
      </c>
      <c r="EH51" s="298"/>
      <c r="EI51" s="298"/>
      <c r="EJ51" s="299"/>
      <c r="EK51" s="285" t="s">
        <v>70</v>
      </c>
      <c r="EL51" s="285"/>
      <c r="EM51" s="285"/>
      <c r="EN51" s="285"/>
      <c r="EO51" s="285"/>
      <c r="EP51" s="285"/>
      <c r="EQ51" s="285"/>
      <c r="ER51" s="284" t="s">
        <v>71</v>
      </c>
      <c r="ES51" s="284"/>
      <c r="ET51" s="284"/>
      <c r="EU51" s="284"/>
      <c r="EV51" s="284"/>
      <c r="EW51" s="284"/>
      <c r="EX51" s="284"/>
      <c r="EY51" s="284" t="s">
        <v>176</v>
      </c>
      <c r="EZ51" s="284"/>
      <c r="FA51" s="284"/>
      <c r="FB51" s="284"/>
      <c r="FC51" s="284"/>
      <c r="FD51" s="285" t="s">
        <v>70</v>
      </c>
      <c r="FE51" s="285"/>
      <c r="FF51" s="285"/>
      <c r="FG51" s="285"/>
      <c r="FH51" s="285"/>
      <c r="FI51" s="285"/>
      <c r="FJ51" s="285"/>
      <c r="FK51" s="284" t="s">
        <v>71</v>
      </c>
      <c r="FL51" s="284"/>
      <c r="FM51" s="284"/>
      <c r="FN51" s="284"/>
      <c r="FO51" s="284"/>
      <c r="FP51" s="284"/>
      <c r="FQ51" s="284"/>
      <c r="FR51" s="286" t="s">
        <v>70</v>
      </c>
      <c r="FS51" s="287"/>
      <c r="FT51" s="287"/>
      <c r="FU51" s="287"/>
      <c r="FV51" s="287"/>
      <c r="FW51" s="289"/>
      <c r="FX51" s="294" t="s">
        <v>71</v>
      </c>
      <c r="FY51" s="287"/>
      <c r="FZ51" s="287"/>
      <c r="GA51" s="287"/>
      <c r="GB51" s="287"/>
      <c r="GC51" s="289"/>
      <c r="GD51" s="286" t="s">
        <v>70</v>
      </c>
      <c r="GE51" s="287"/>
      <c r="GF51" s="287"/>
      <c r="GG51" s="287"/>
      <c r="GH51" s="287"/>
      <c r="GI51" s="289"/>
      <c r="GJ51" s="294" t="s">
        <v>71</v>
      </c>
      <c r="GK51" s="287"/>
      <c r="GL51" s="287"/>
      <c r="GM51" s="287"/>
      <c r="GN51" s="287"/>
      <c r="GO51" s="289"/>
      <c r="GP51" s="286" t="s">
        <v>70</v>
      </c>
      <c r="GQ51" s="287"/>
      <c r="GR51" s="287"/>
      <c r="GS51" s="287"/>
      <c r="GT51" s="287"/>
      <c r="GU51" s="287"/>
      <c r="GV51" s="289"/>
      <c r="GW51" s="294" t="s">
        <v>71</v>
      </c>
      <c r="GX51" s="287"/>
      <c r="GY51" s="287"/>
      <c r="GZ51" s="287"/>
      <c r="HA51" s="287"/>
      <c r="HB51" s="287"/>
      <c r="HC51" s="289"/>
      <c r="HD51" s="286" t="s">
        <v>70</v>
      </c>
      <c r="HE51" s="287"/>
      <c r="HF51" s="287"/>
      <c r="HG51" s="287"/>
      <c r="HH51" s="287"/>
      <c r="HI51" s="289"/>
      <c r="HJ51" s="294" t="s">
        <v>71</v>
      </c>
      <c r="HK51" s="287"/>
      <c r="HL51" s="287"/>
      <c r="HM51" s="287"/>
      <c r="HN51" s="287"/>
      <c r="HO51" s="289"/>
      <c r="HP51" s="286" t="s">
        <v>70</v>
      </c>
      <c r="HQ51" s="287"/>
      <c r="HR51" s="287"/>
      <c r="HS51" s="287"/>
      <c r="HT51" s="287"/>
      <c r="HU51" s="289"/>
      <c r="HV51" s="294" t="s">
        <v>71</v>
      </c>
      <c r="HW51" s="287"/>
      <c r="HX51" s="287"/>
      <c r="HY51" s="287"/>
      <c r="HZ51" s="287"/>
      <c r="IA51" s="289"/>
      <c r="IB51" s="286" t="s">
        <v>70</v>
      </c>
      <c r="IC51" s="287"/>
      <c r="ID51" s="287"/>
      <c r="IE51" s="287"/>
      <c r="IF51" s="287"/>
      <c r="IG51" s="289"/>
      <c r="IH51" s="294" t="s">
        <v>71</v>
      </c>
      <c r="II51" s="287"/>
      <c r="IJ51" s="287"/>
      <c r="IK51" s="287"/>
      <c r="IL51" s="287"/>
      <c r="IM51" s="289"/>
      <c r="IN51" s="286" t="s">
        <v>70</v>
      </c>
      <c r="IO51" s="287"/>
      <c r="IP51" s="287"/>
      <c r="IQ51" s="287"/>
      <c r="IR51" s="287"/>
      <c r="IS51" s="289"/>
      <c r="IT51" s="294" t="s">
        <v>71</v>
      </c>
      <c r="IU51" s="287"/>
      <c r="IV51" s="287"/>
      <c r="IW51" s="287"/>
      <c r="IX51" s="287"/>
      <c r="IY51" s="289"/>
      <c r="IZ51" s="286" t="s">
        <v>70</v>
      </c>
      <c r="JA51" s="287"/>
      <c r="JB51" s="287"/>
      <c r="JC51" s="287"/>
      <c r="JD51" s="287"/>
      <c r="JE51" s="289"/>
      <c r="JF51" s="294" t="s">
        <v>71</v>
      </c>
      <c r="JG51" s="287"/>
      <c r="JH51" s="287"/>
      <c r="JI51" s="287"/>
      <c r="JJ51" s="287"/>
      <c r="JK51" s="289"/>
      <c r="JL51" s="286" t="s">
        <v>70</v>
      </c>
      <c r="JM51" s="287"/>
      <c r="JN51" s="287"/>
      <c r="JO51" s="287"/>
      <c r="JP51" s="287"/>
      <c r="JQ51" s="289"/>
      <c r="JR51" s="294" t="s">
        <v>71</v>
      </c>
      <c r="JS51" s="287"/>
      <c r="JT51" s="287"/>
      <c r="JU51" s="287"/>
      <c r="JV51" s="287"/>
      <c r="JW51" s="289"/>
      <c r="JX51" s="290" t="s">
        <v>70</v>
      </c>
      <c r="JY51" s="291"/>
      <c r="JZ51" s="291"/>
      <c r="KA51" s="292"/>
      <c r="KB51" s="297" t="s">
        <v>71</v>
      </c>
      <c r="KC51" s="298"/>
      <c r="KD51" s="298"/>
      <c r="KE51" s="299"/>
      <c r="KF51" s="290" t="s">
        <v>70</v>
      </c>
      <c r="KG51" s="291"/>
      <c r="KH51" s="291"/>
      <c r="KI51" s="292"/>
      <c r="KJ51" s="297" t="s">
        <v>71</v>
      </c>
      <c r="KK51" s="298"/>
      <c r="KL51" s="298"/>
      <c r="KM51" s="299"/>
      <c r="KN51" s="286" t="s">
        <v>70</v>
      </c>
      <c r="KO51" s="287"/>
      <c r="KP51" s="288"/>
      <c r="KQ51" s="288"/>
      <c r="KR51" s="289"/>
      <c r="KS51" s="294" t="s">
        <v>71</v>
      </c>
      <c r="KT51" s="287"/>
      <c r="KU51" s="288"/>
      <c r="KV51" s="288"/>
      <c r="KW51" s="289"/>
      <c r="KX51" s="286" t="s">
        <v>70</v>
      </c>
      <c r="KY51" s="287"/>
      <c r="KZ51" s="288"/>
      <c r="LA51" s="288"/>
      <c r="LB51" s="289"/>
      <c r="LC51" s="294" t="s">
        <v>71</v>
      </c>
      <c r="LD51" s="287"/>
      <c r="LE51" s="288"/>
      <c r="LF51" s="288"/>
      <c r="LG51" s="289"/>
      <c r="LH51" s="304" t="s">
        <v>70</v>
      </c>
      <c r="LI51" s="305"/>
      <c r="LJ51" s="305"/>
      <c r="LK51" s="313"/>
      <c r="LL51" s="286" t="s">
        <v>70</v>
      </c>
      <c r="LM51" s="287"/>
      <c r="LN51" s="287"/>
      <c r="LO51" s="287"/>
      <c r="LP51" s="287"/>
      <c r="LQ51" s="289"/>
      <c r="LR51" s="294" t="s">
        <v>71</v>
      </c>
      <c r="LS51" s="287"/>
      <c r="LT51" s="287"/>
      <c r="LU51" s="287"/>
      <c r="LV51" s="287"/>
      <c r="LW51" s="289"/>
    </row>
    <row r="52" spans="1:335" ht="39" thickBot="1" x14ac:dyDescent="0.3">
      <c r="B52" s="302"/>
      <c r="C52" s="172" t="s">
        <v>111</v>
      </c>
      <c r="D52" s="172" t="s">
        <v>112</v>
      </c>
      <c r="E52" s="172" t="s">
        <v>116</v>
      </c>
      <c r="F52" s="172" t="s">
        <v>73</v>
      </c>
      <c r="G52" s="172" t="s">
        <v>111</v>
      </c>
      <c r="H52" s="172" t="s">
        <v>112</v>
      </c>
      <c r="I52" s="172" t="s">
        <v>116</v>
      </c>
      <c r="J52" s="172" t="s">
        <v>73</v>
      </c>
      <c r="K52" s="172" t="s">
        <v>72</v>
      </c>
      <c r="L52" s="172" t="s">
        <v>111</v>
      </c>
      <c r="M52" s="172" t="s">
        <v>112</v>
      </c>
      <c r="N52" s="172" t="s">
        <v>116</v>
      </c>
      <c r="O52" s="172" t="s">
        <v>73</v>
      </c>
      <c r="P52" s="172" t="s">
        <v>72</v>
      </c>
      <c r="Q52" s="172" t="s">
        <v>111</v>
      </c>
      <c r="R52" s="172" t="s">
        <v>112</v>
      </c>
      <c r="S52" s="172" t="s">
        <v>116</v>
      </c>
      <c r="T52" s="172" t="s">
        <v>73</v>
      </c>
      <c r="U52" s="172" t="s">
        <v>113</v>
      </c>
      <c r="V52" s="172" t="s">
        <v>114</v>
      </c>
      <c r="W52" s="215" t="s">
        <v>111</v>
      </c>
      <c r="X52" s="215" t="s">
        <v>112</v>
      </c>
      <c r="Y52" s="215" t="s">
        <v>116</v>
      </c>
      <c r="Z52" s="215" t="s">
        <v>73</v>
      </c>
      <c r="AA52" s="215" t="s">
        <v>113</v>
      </c>
      <c r="AB52" s="215" t="s">
        <v>114</v>
      </c>
      <c r="AC52" s="215" t="s">
        <v>115</v>
      </c>
      <c r="AD52" s="215" t="s">
        <v>111</v>
      </c>
      <c r="AE52" s="215" t="s">
        <v>112</v>
      </c>
      <c r="AF52" s="215" t="s">
        <v>116</v>
      </c>
      <c r="AG52" s="215" t="s">
        <v>73</v>
      </c>
      <c r="AH52" s="215" t="s">
        <v>113</v>
      </c>
      <c r="AI52" s="215" t="s">
        <v>114</v>
      </c>
      <c r="AJ52" s="215" t="s">
        <v>115</v>
      </c>
      <c r="AK52" s="215" t="s">
        <v>111</v>
      </c>
      <c r="AL52" s="215" t="s">
        <v>112</v>
      </c>
      <c r="AM52" s="215" t="s">
        <v>116</v>
      </c>
      <c r="AN52" s="215" t="s">
        <v>73</v>
      </c>
      <c r="AO52" s="215" t="s">
        <v>113</v>
      </c>
      <c r="AP52" s="215" t="s">
        <v>114</v>
      </c>
      <c r="AQ52" s="215" t="s">
        <v>115</v>
      </c>
      <c r="AR52" s="215" t="s">
        <v>111</v>
      </c>
      <c r="AS52" s="215" t="s">
        <v>112</v>
      </c>
      <c r="AT52" s="215" t="s">
        <v>116</v>
      </c>
      <c r="AU52" s="215" t="s">
        <v>73</v>
      </c>
      <c r="AV52" s="215" t="s">
        <v>113</v>
      </c>
      <c r="AW52" s="215" t="s">
        <v>114</v>
      </c>
      <c r="AX52" s="215" t="s">
        <v>115</v>
      </c>
      <c r="AY52" s="215" t="s">
        <v>111</v>
      </c>
      <c r="AZ52" s="215" t="s">
        <v>112</v>
      </c>
      <c r="BA52" s="215" t="s">
        <v>116</v>
      </c>
      <c r="BB52" s="215" t="s">
        <v>73</v>
      </c>
      <c r="BC52" s="215" t="s">
        <v>74</v>
      </c>
      <c r="BD52" s="215" t="s">
        <v>111</v>
      </c>
      <c r="BE52" s="215" t="s">
        <v>112</v>
      </c>
      <c r="BF52" s="215" t="s">
        <v>116</v>
      </c>
      <c r="BG52" s="215" t="s">
        <v>73</v>
      </c>
      <c r="BH52" s="215" t="s">
        <v>74</v>
      </c>
      <c r="BI52" s="172" t="s">
        <v>111</v>
      </c>
      <c r="BJ52" s="172" t="s">
        <v>112</v>
      </c>
      <c r="BK52" s="172" t="s">
        <v>116</v>
      </c>
      <c r="BL52" s="172" t="s">
        <v>73</v>
      </c>
      <c r="BM52" s="172" t="s">
        <v>74</v>
      </c>
      <c r="BN52" s="172" t="s">
        <v>111</v>
      </c>
      <c r="BO52" s="172" t="s">
        <v>112</v>
      </c>
      <c r="BP52" s="172" t="s">
        <v>116</v>
      </c>
      <c r="BQ52" s="172" t="s">
        <v>73</v>
      </c>
      <c r="BR52" s="172" t="s">
        <v>74</v>
      </c>
      <c r="BS52" s="172" t="s">
        <v>111</v>
      </c>
      <c r="BT52" s="172" t="s">
        <v>112</v>
      </c>
      <c r="BU52" s="172" t="s">
        <v>116</v>
      </c>
      <c r="BV52" s="172" t="s">
        <v>73</v>
      </c>
      <c r="BW52" s="172" t="s">
        <v>74</v>
      </c>
      <c r="BX52" s="172" t="s">
        <v>111</v>
      </c>
      <c r="BY52" s="172" t="s">
        <v>112</v>
      </c>
      <c r="BZ52" s="172" t="s">
        <v>116</v>
      </c>
      <c r="CA52" s="172" t="s">
        <v>73</v>
      </c>
      <c r="CB52" s="172" t="s">
        <v>74</v>
      </c>
      <c r="CC52" s="172" t="s">
        <v>111</v>
      </c>
      <c r="CD52" s="172" t="s">
        <v>112</v>
      </c>
      <c r="CE52" s="172" t="s">
        <v>116</v>
      </c>
      <c r="CF52" s="172" t="s">
        <v>73</v>
      </c>
      <c r="CG52" s="172" t="s">
        <v>74</v>
      </c>
      <c r="CH52" s="172" t="s">
        <v>111</v>
      </c>
      <c r="CI52" s="172" t="s">
        <v>112</v>
      </c>
      <c r="CJ52" s="172" t="s">
        <v>116</v>
      </c>
      <c r="CK52" s="172" t="s">
        <v>73</v>
      </c>
      <c r="CL52" s="172" t="s">
        <v>74</v>
      </c>
      <c r="CM52" s="172" t="s">
        <v>111</v>
      </c>
      <c r="CN52" s="172" t="s">
        <v>112</v>
      </c>
      <c r="CO52" s="172" t="s">
        <v>116</v>
      </c>
      <c r="CP52" s="172" t="s">
        <v>73</v>
      </c>
      <c r="CQ52" s="172" t="s">
        <v>113</v>
      </c>
      <c r="CR52" s="172" t="s">
        <v>114</v>
      </c>
      <c r="CS52" s="172" t="s">
        <v>111</v>
      </c>
      <c r="CT52" s="172" t="s">
        <v>112</v>
      </c>
      <c r="CU52" s="172" t="s">
        <v>116</v>
      </c>
      <c r="CV52" s="172" t="s">
        <v>73</v>
      </c>
      <c r="CW52" s="172" t="s">
        <v>113</v>
      </c>
      <c r="CX52" s="172" t="s">
        <v>114</v>
      </c>
      <c r="CY52" s="172" t="s">
        <v>111</v>
      </c>
      <c r="CZ52" s="172" t="s">
        <v>112</v>
      </c>
      <c r="DA52" s="172" t="s">
        <v>116</v>
      </c>
      <c r="DB52" s="172" t="s">
        <v>73</v>
      </c>
      <c r="DC52" s="172" t="s">
        <v>113</v>
      </c>
      <c r="DD52" s="172" t="s">
        <v>114</v>
      </c>
      <c r="DE52" s="215" t="s">
        <v>111</v>
      </c>
      <c r="DF52" s="215" t="s">
        <v>112</v>
      </c>
      <c r="DG52" s="215" t="s">
        <v>116</v>
      </c>
      <c r="DH52" s="215" t="s">
        <v>73</v>
      </c>
      <c r="DI52" s="215" t="s">
        <v>113</v>
      </c>
      <c r="DJ52" s="215" t="s">
        <v>114</v>
      </c>
      <c r="DK52" s="172" t="s">
        <v>111</v>
      </c>
      <c r="DL52" s="172" t="s">
        <v>112</v>
      </c>
      <c r="DM52" s="172" t="s">
        <v>116</v>
      </c>
      <c r="DN52" s="172" t="s">
        <v>73</v>
      </c>
      <c r="DO52" s="172" t="s">
        <v>111</v>
      </c>
      <c r="DP52" s="172" t="s">
        <v>112</v>
      </c>
      <c r="DQ52" s="172" t="s">
        <v>116</v>
      </c>
      <c r="DR52" s="172" t="s">
        <v>73</v>
      </c>
      <c r="DS52" s="172" t="s">
        <v>111</v>
      </c>
      <c r="DT52" s="172" t="s">
        <v>112</v>
      </c>
      <c r="DU52" s="172" t="s">
        <v>116</v>
      </c>
      <c r="DV52" s="172" t="s">
        <v>73</v>
      </c>
      <c r="DW52" s="172" t="s">
        <v>74</v>
      </c>
      <c r="DX52" s="172" t="s">
        <v>111</v>
      </c>
      <c r="DY52" s="172" t="s">
        <v>112</v>
      </c>
      <c r="DZ52" s="172" t="s">
        <v>116</v>
      </c>
      <c r="EA52" s="172" t="s">
        <v>73</v>
      </c>
      <c r="EB52" s="172" t="s">
        <v>74</v>
      </c>
      <c r="EC52" s="172" t="s">
        <v>111</v>
      </c>
      <c r="ED52" s="172" t="s">
        <v>112</v>
      </c>
      <c r="EE52" s="172" t="s">
        <v>116</v>
      </c>
      <c r="EF52" s="172" t="s">
        <v>73</v>
      </c>
      <c r="EG52" s="172" t="s">
        <v>111</v>
      </c>
      <c r="EH52" s="172" t="s">
        <v>112</v>
      </c>
      <c r="EI52" s="172" t="s">
        <v>116</v>
      </c>
      <c r="EJ52" s="172" t="s">
        <v>73</v>
      </c>
      <c r="EK52" s="172" t="s">
        <v>111</v>
      </c>
      <c r="EL52" s="172" t="s">
        <v>112</v>
      </c>
      <c r="EM52" s="172" t="s">
        <v>116</v>
      </c>
      <c r="EN52" s="172" t="s">
        <v>73</v>
      </c>
      <c r="EO52" s="172" t="s">
        <v>113</v>
      </c>
      <c r="EP52" s="172" t="s">
        <v>114</v>
      </c>
      <c r="EQ52" s="172" t="s">
        <v>115</v>
      </c>
      <c r="ER52" s="172" t="s">
        <v>111</v>
      </c>
      <c r="ES52" s="172" t="s">
        <v>112</v>
      </c>
      <c r="ET52" s="172" t="s">
        <v>116</v>
      </c>
      <c r="EU52" s="172" t="s">
        <v>73</v>
      </c>
      <c r="EV52" s="172" t="s">
        <v>113</v>
      </c>
      <c r="EW52" s="172" t="s">
        <v>114</v>
      </c>
      <c r="EX52" s="172" t="s">
        <v>115</v>
      </c>
      <c r="EY52" s="172" t="s">
        <v>111</v>
      </c>
      <c r="EZ52" s="172" t="s">
        <v>112</v>
      </c>
      <c r="FA52" s="172" t="s">
        <v>116</v>
      </c>
      <c r="FB52" s="172" t="s">
        <v>73</v>
      </c>
      <c r="FC52" s="172" t="s">
        <v>72</v>
      </c>
      <c r="FD52" s="215" t="s">
        <v>111</v>
      </c>
      <c r="FE52" s="215" t="s">
        <v>112</v>
      </c>
      <c r="FF52" s="215" t="s">
        <v>116</v>
      </c>
      <c r="FG52" s="215" t="s">
        <v>73</v>
      </c>
      <c r="FH52" s="215" t="s">
        <v>113</v>
      </c>
      <c r="FI52" s="215" t="s">
        <v>114</v>
      </c>
      <c r="FJ52" s="215" t="s">
        <v>115</v>
      </c>
      <c r="FK52" s="215" t="s">
        <v>111</v>
      </c>
      <c r="FL52" s="215" t="s">
        <v>112</v>
      </c>
      <c r="FM52" s="215" t="s">
        <v>116</v>
      </c>
      <c r="FN52" s="215" t="s">
        <v>73</v>
      </c>
      <c r="FO52" s="215" t="s">
        <v>113</v>
      </c>
      <c r="FP52" s="215" t="s">
        <v>114</v>
      </c>
      <c r="FQ52" s="215" t="s">
        <v>115</v>
      </c>
      <c r="FR52" s="215" t="s">
        <v>111</v>
      </c>
      <c r="FS52" s="215" t="s">
        <v>112</v>
      </c>
      <c r="FT52" s="215" t="s">
        <v>116</v>
      </c>
      <c r="FU52" s="215" t="s">
        <v>73</v>
      </c>
      <c r="FV52" s="215" t="s">
        <v>113</v>
      </c>
      <c r="FW52" s="215" t="s">
        <v>114</v>
      </c>
      <c r="FX52" s="215" t="s">
        <v>111</v>
      </c>
      <c r="FY52" s="215" t="s">
        <v>112</v>
      </c>
      <c r="FZ52" s="215" t="s">
        <v>116</v>
      </c>
      <c r="GA52" s="215" t="s">
        <v>73</v>
      </c>
      <c r="GB52" s="215" t="s">
        <v>113</v>
      </c>
      <c r="GC52" s="215" t="s">
        <v>114</v>
      </c>
      <c r="GD52" s="215" t="s">
        <v>111</v>
      </c>
      <c r="GE52" s="215" t="s">
        <v>112</v>
      </c>
      <c r="GF52" s="215" t="s">
        <v>116</v>
      </c>
      <c r="GG52" s="215" t="s">
        <v>73</v>
      </c>
      <c r="GH52" s="215" t="s">
        <v>113</v>
      </c>
      <c r="GI52" s="215" t="s">
        <v>114</v>
      </c>
      <c r="GJ52" s="215" t="s">
        <v>111</v>
      </c>
      <c r="GK52" s="215" t="s">
        <v>112</v>
      </c>
      <c r="GL52" s="215" t="s">
        <v>116</v>
      </c>
      <c r="GM52" s="215" t="s">
        <v>73</v>
      </c>
      <c r="GN52" s="215" t="s">
        <v>113</v>
      </c>
      <c r="GO52" s="215" t="s">
        <v>114</v>
      </c>
      <c r="GP52" s="215" t="s">
        <v>111</v>
      </c>
      <c r="GQ52" s="215" t="s">
        <v>112</v>
      </c>
      <c r="GR52" s="215" t="s">
        <v>116</v>
      </c>
      <c r="GS52" s="215" t="s">
        <v>73</v>
      </c>
      <c r="GT52" s="215" t="s">
        <v>74</v>
      </c>
      <c r="GU52" s="215" t="s">
        <v>113</v>
      </c>
      <c r="GV52" s="215" t="s">
        <v>114</v>
      </c>
      <c r="GW52" s="215" t="s">
        <v>111</v>
      </c>
      <c r="GX52" s="215" t="s">
        <v>112</v>
      </c>
      <c r="GY52" s="215" t="s">
        <v>116</v>
      </c>
      <c r="GZ52" s="215" t="s">
        <v>73</v>
      </c>
      <c r="HA52" s="215" t="s">
        <v>74</v>
      </c>
      <c r="HB52" s="215" t="s">
        <v>113</v>
      </c>
      <c r="HC52" s="215" t="s">
        <v>114</v>
      </c>
      <c r="HD52" s="215" t="s">
        <v>111</v>
      </c>
      <c r="HE52" s="215" t="s">
        <v>112</v>
      </c>
      <c r="HF52" s="215" t="s">
        <v>116</v>
      </c>
      <c r="HG52" s="215" t="s">
        <v>73</v>
      </c>
      <c r="HH52" s="215" t="s">
        <v>113</v>
      </c>
      <c r="HI52" s="215" t="s">
        <v>114</v>
      </c>
      <c r="HJ52" s="215" t="s">
        <v>111</v>
      </c>
      <c r="HK52" s="215" t="s">
        <v>112</v>
      </c>
      <c r="HL52" s="215" t="s">
        <v>116</v>
      </c>
      <c r="HM52" s="215" t="s">
        <v>73</v>
      </c>
      <c r="HN52" s="215" t="s">
        <v>113</v>
      </c>
      <c r="HO52" s="215" t="s">
        <v>114</v>
      </c>
      <c r="HP52" s="215" t="s">
        <v>111</v>
      </c>
      <c r="HQ52" s="215" t="s">
        <v>112</v>
      </c>
      <c r="HR52" s="215" t="s">
        <v>116</v>
      </c>
      <c r="HS52" s="215" t="s">
        <v>73</v>
      </c>
      <c r="HT52" s="215" t="s">
        <v>113</v>
      </c>
      <c r="HU52" s="215" t="s">
        <v>114</v>
      </c>
      <c r="HV52" s="215" t="s">
        <v>111</v>
      </c>
      <c r="HW52" s="215" t="s">
        <v>112</v>
      </c>
      <c r="HX52" s="215" t="s">
        <v>116</v>
      </c>
      <c r="HY52" s="215" t="s">
        <v>73</v>
      </c>
      <c r="HZ52" s="215" t="s">
        <v>113</v>
      </c>
      <c r="IA52" s="215" t="s">
        <v>114</v>
      </c>
      <c r="IB52" s="215" t="s">
        <v>111</v>
      </c>
      <c r="IC52" s="215" t="s">
        <v>112</v>
      </c>
      <c r="ID52" s="215" t="s">
        <v>116</v>
      </c>
      <c r="IE52" s="215" t="s">
        <v>73</v>
      </c>
      <c r="IF52" s="215" t="s">
        <v>113</v>
      </c>
      <c r="IG52" s="215" t="s">
        <v>114</v>
      </c>
      <c r="IH52" s="215" t="s">
        <v>111</v>
      </c>
      <c r="II52" s="215" t="s">
        <v>112</v>
      </c>
      <c r="IJ52" s="215" t="s">
        <v>116</v>
      </c>
      <c r="IK52" s="215" t="s">
        <v>73</v>
      </c>
      <c r="IL52" s="215" t="s">
        <v>113</v>
      </c>
      <c r="IM52" s="215" t="s">
        <v>114</v>
      </c>
      <c r="IN52" s="215" t="s">
        <v>111</v>
      </c>
      <c r="IO52" s="215" t="s">
        <v>112</v>
      </c>
      <c r="IP52" s="215" t="s">
        <v>116</v>
      </c>
      <c r="IQ52" s="215" t="s">
        <v>73</v>
      </c>
      <c r="IR52" s="215" t="s">
        <v>113</v>
      </c>
      <c r="IS52" s="215" t="s">
        <v>114</v>
      </c>
      <c r="IT52" s="215" t="s">
        <v>111</v>
      </c>
      <c r="IU52" s="215" t="s">
        <v>112</v>
      </c>
      <c r="IV52" s="215" t="s">
        <v>116</v>
      </c>
      <c r="IW52" s="215" t="s">
        <v>73</v>
      </c>
      <c r="IX52" s="215" t="s">
        <v>113</v>
      </c>
      <c r="IY52" s="215" t="s">
        <v>114</v>
      </c>
      <c r="IZ52" s="215" t="s">
        <v>111</v>
      </c>
      <c r="JA52" s="215" t="s">
        <v>112</v>
      </c>
      <c r="JB52" s="215" t="s">
        <v>116</v>
      </c>
      <c r="JC52" s="215" t="s">
        <v>73</v>
      </c>
      <c r="JD52" s="215" t="s">
        <v>113</v>
      </c>
      <c r="JE52" s="215" t="s">
        <v>114</v>
      </c>
      <c r="JF52" s="215" t="s">
        <v>111</v>
      </c>
      <c r="JG52" s="215" t="s">
        <v>112</v>
      </c>
      <c r="JH52" s="215" t="s">
        <v>116</v>
      </c>
      <c r="JI52" s="215" t="s">
        <v>73</v>
      </c>
      <c r="JJ52" s="215" t="s">
        <v>113</v>
      </c>
      <c r="JK52" s="215" t="s">
        <v>114</v>
      </c>
      <c r="JL52" s="215" t="s">
        <v>111</v>
      </c>
      <c r="JM52" s="215" t="s">
        <v>112</v>
      </c>
      <c r="JN52" s="215" t="s">
        <v>116</v>
      </c>
      <c r="JO52" s="215" t="s">
        <v>73</v>
      </c>
      <c r="JP52" s="215" t="s">
        <v>113</v>
      </c>
      <c r="JQ52" s="215" t="s">
        <v>114</v>
      </c>
      <c r="JR52" s="215" t="s">
        <v>111</v>
      </c>
      <c r="JS52" s="215" t="s">
        <v>112</v>
      </c>
      <c r="JT52" s="215" t="s">
        <v>116</v>
      </c>
      <c r="JU52" s="215" t="s">
        <v>73</v>
      </c>
      <c r="JV52" s="215" t="s">
        <v>113</v>
      </c>
      <c r="JW52" s="215" t="s">
        <v>114</v>
      </c>
      <c r="JX52" s="172" t="s">
        <v>111</v>
      </c>
      <c r="JY52" s="172" t="s">
        <v>112</v>
      </c>
      <c r="JZ52" s="172" t="s">
        <v>116</v>
      </c>
      <c r="KA52" s="172" t="s">
        <v>73</v>
      </c>
      <c r="KB52" s="172" t="s">
        <v>111</v>
      </c>
      <c r="KC52" s="172" t="s">
        <v>112</v>
      </c>
      <c r="KD52" s="172" t="s">
        <v>116</v>
      </c>
      <c r="KE52" s="172" t="s">
        <v>73</v>
      </c>
      <c r="KF52" s="172" t="s">
        <v>111</v>
      </c>
      <c r="KG52" s="172" t="s">
        <v>112</v>
      </c>
      <c r="KH52" s="172" t="s">
        <v>116</v>
      </c>
      <c r="KI52" s="172" t="s">
        <v>73</v>
      </c>
      <c r="KJ52" s="172" t="s">
        <v>111</v>
      </c>
      <c r="KK52" s="172" t="s">
        <v>112</v>
      </c>
      <c r="KL52" s="172" t="s">
        <v>116</v>
      </c>
      <c r="KM52" s="172" t="s">
        <v>73</v>
      </c>
      <c r="KN52" s="172" t="s">
        <v>111</v>
      </c>
      <c r="KO52" s="172" t="s">
        <v>112</v>
      </c>
      <c r="KP52" s="172" t="s">
        <v>116</v>
      </c>
      <c r="KQ52" s="172" t="s">
        <v>73</v>
      </c>
      <c r="KR52" s="172" t="s">
        <v>74</v>
      </c>
      <c r="KS52" s="172" t="s">
        <v>111</v>
      </c>
      <c r="KT52" s="172" t="s">
        <v>112</v>
      </c>
      <c r="KU52" s="172" t="s">
        <v>116</v>
      </c>
      <c r="KV52" s="172" t="s">
        <v>73</v>
      </c>
      <c r="KW52" s="172" t="s">
        <v>74</v>
      </c>
      <c r="KX52" s="172" t="s">
        <v>111</v>
      </c>
      <c r="KY52" s="172" t="s">
        <v>112</v>
      </c>
      <c r="KZ52" s="172" t="s">
        <v>116</v>
      </c>
      <c r="LA52" s="172" t="s">
        <v>73</v>
      </c>
      <c r="LB52" s="172" t="s">
        <v>74</v>
      </c>
      <c r="LC52" s="172" t="s">
        <v>111</v>
      </c>
      <c r="LD52" s="172" t="s">
        <v>112</v>
      </c>
      <c r="LE52" s="172" t="s">
        <v>116</v>
      </c>
      <c r="LF52" s="172" t="s">
        <v>73</v>
      </c>
      <c r="LG52" s="172" t="s">
        <v>74</v>
      </c>
      <c r="LH52" s="172" t="s">
        <v>111</v>
      </c>
      <c r="LI52" s="172" t="s">
        <v>112</v>
      </c>
      <c r="LJ52" s="172" t="s">
        <v>116</v>
      </c>
      <c r="LK52" s="172" t="s">
        <v>73</v>
      </c>
      <c r="LL52" s="215" t="s">
        <v>111</v>
      </c>
      <c r="LM52" s="215" t="s">
        <v>112</v>
      </c>
      <c r="LN52" s="215" t="s">
        <v>116</v>
      </c>
      <c r="LO52" s="215" t="s">
        <v>73</v>
      </c>
      <c r="LP52" s="215" t="s">
        <v>113</v>
      </c>
      <c r="LQ52" s="215" t="s">
        <v>114</v>
      </c>
      <c r="LR52" s="215" t="s">
        <v>111</v>
      </c>
      <c r="LS52" s="215" t="s">
        <v>112</v>
      </c>
      <c r="LT52" s="215" t="s">
        <v>116</v>
      </c>
      <c r="LU52" s="215" t="s">
        <v>73</v>
      </c>
      <c r="LV52" s="215" t="s">
        <v>113</v>
      </c>
      <c r="LW52" s="215" t="s">
        <v>114</v>
      </c>
    </row>
    <row r="53" spans="1:335" ht="15.75" thickBot="1" x14ac:dyDescent="0.3">
      <c r="B53" s="59"/>
      <c r="C53" s="172">
        <v>2</v>
      </c>
      <c r="D53" s="172"/>
      <c r="E53" s="172"/>
      <c r="F53" s="172"/>
      <c r="G53" s="172">
        <v>3</v>
      </c>
      <c r="H53" s="172"/>
      <c r="I53" s="172"/>
      <c r="J53" s="172"/>
      <c r="K53" s="172"/>
      <c r="L53" s="172">
        <v>3</v>
      </c>
      <c r="M53" s="172"/>
      <c r="N53" s="172"/>
      <c r="O53" s="172"/>
      <c r="P53" s="172"/>
      <c r="Q53" s="172">
        <v>4</v>
      </c>
      <c r="R53" s="172"/>
      <c r="S53" s="172"/>
      <c r="T53" s="172"/>
      <c r="U53" s="172"/>
      <c r="V53" s="172">
        <v>4</v>
      </c>
      <c r="W53" s="172">
        <v>5</v>
      </c>
      <c r="X53" s="172"/>
      <c r="Y53" s="172"/>
      <c r="Z53" s="172"/>
      <c r="AA53" s="172">
        <v>0</v>
      </c>
      <c r="AB53" s="172"/>
      <c r="AC53" s="172"/>
      <c r="AD53" s="172">
        <v>5</v>
      </c>
      <c r="AE53" s="172"/>
      <c r="AF53" s="172"/>
      <c r="AG53" s="172"/>
      <c r="AH53" s="172">
        <v>0</v>
      </c>
      <c r="AI53" s="172"/>
      <c r="AJ53" s="172"/>
      <c r="AK53" s="172">
        <v>5</v>
      </c>
      <c r="AL53" s="172"/>
      <c r="AM53" s="172"/>
      <c r="AN53" s="172"/>
      <c r="AO53" s="172">
        <v>0</v>
      </c>
      <c r="AP53" s="172"/>
      <c r="AQ53" s="172"/>
      <c r="AR53" s="172">
        <v>5</v>
      </c>
      <c r="AS53" s="172"/>
      <c r="AT53" s="172"/>
      <c r="AU53" s="172"/>
      <c r="AV53" s="172">
        <v>0</v>
      </c>
      <c r="AW53" s="172"/>
      <c r="AX53" s="172"/>
      <c r="AY53" s="172">
        <v>3</v>
      </c>
      <c r="AZ53" s="172"/>
      <c r="BA53" s="172"/>
      <c r="BB53" s="172"/>
      <c r="BC53" s="172"/>
      <c r="BD53" s="172">
        <v>3</v>
      </c>
      <c r="BE53" s="172"/>
      <c r="BF53" s="172"/>
      <c r="BG53" s="172"/>
      <c r="BH53" s="172"/>
      <c r="BI53" s="172">
        <v>3</v>
      </c>
      <c r="BJ53" s="172"/>
      <c r="BK53" s="172"/>
      <c r="BL53" s="172"/>
      <c r="BM53" s="172"/>
      <c r="BN53" s="172">
        <v>3</v>
      </c>
      <c r="BO53" s="172"/>
      <c r="BP53" s="172"/>
      <c r="BQ53" s="172"/>
      <c r="BR53" s="172"/>
      <c r="BS53" s="172">
        <v>3</v>
      </c>
      <c r="BT53" s="172"/>
      <c r="BU53" s="172"/>
      <c r="BV53" s="172"/>
      <c r="BW53" s="172"/>
      <c r="BX53" s="172">
        <v>3</v>
      </c>
      <c r="BY53" s="172"/>
      <c r="BZ53" s="172"/>
      <c r="CA53" s="172"/>
      <c r="CB53" s="172"/>
      <c r="CC53" s="172">
        <v>3</v>
      </c>
      <c r="CD53" s="172"/>
      <c r="CE53" s="172"/>
      <c r="CF53" s="172"/>
      <c r="CG53" s="172"/>
      <c r="CH53" s="172">
        <v>3</v>
      </c>
      <c r="CI53" s="172"/>
      <c r="CJ53" s="172"/>
      <c r="CK53" s="172"/>
      <c r="CL53" s="172"/>
      <c r="CM53" s="172">
        <v>4</v>
      </c>
      <c r="CN53" s="172"/>
      <c r="CO53" s="172"/>
      <c r="CP53" s="172"/>
      <c r="CQ53" s="172">
        <v>2058.3159999999998</v>
      </c>
      <c r="CR53" s="172" t="s">
        <v>514</v>
      </c>
      <c r="CS53" s="172">
        <v>4</v>
      </c>
      <c r="CT53" s="172"/>
      <c r="CU53" s="172"/>
      <c r="CV53" s="172"/>
      <c r="CW53" s="172">
        <v>1447.3779999999999</v>
      </c>
      <c r="CX53" s="172" t="s">
        <v>514</v>
      </c>
      <c r="CY53" s="172">
        <v>4</v>
      </c>
      <c r="CZ53" s="172"/>
      <c r="DA53" s="172"/>
      <c r="DB53" s="172"/>
      <c r="DC53" s="172">
        <v>21656.7</v>
      </c>
      <c r="DD53" s="172" t="s">
        <v>515</v>
      </c>
      <c r="DE53" s="172">
        <v>4</v>
      </c>
      <c r="DF53" s="172"/>
      <c r="DG53" s="172"/>
      <c r="DH53" s="172"/>
      <c r="DI53" s="172">
        <v>10848.516</v>
      </c>
      <c r="DJ53" s="172">
        <v>7</v>
      </c>
      <c r="DK53" s="172">
        <v>2</v>
      </c>
      <c r="DL53" s="172"/>
      <c r="DM53" s="172"/>
      <c r="DN53" s="172"/>
      <c r="DO53" s="172">
        <v>2</v>
      </c>
      <c r="DP53" s="172"/>
      <c r="DQ53" s="172"/>
      <c r="DR53" s="172"/>
      <c r="DS53" s="172">
        <v>3</v>
      </c>
      <c r="DT53" s="172"/>
      <c r="DU53" s="172"/>
      <c r="DV53" s="172"/>
      <c r="DW53" s="172"/>
      <c r="DX53" s="172">
        <v>3</v>
      </c>
      <c r="DY53" s="172"/>
      <c r="DZ53" s="172"/>
      <c r="EA53" s="172"/>
      <c r="EB53" s="172"/>
      <c r="EC53" s="172">
        <v>2</v>
      </c>
      <c r="ED53" s="172"/>
      <c r="EE53" s="172"/>
      <c r="EF53" s="172"/>
      <c r="EG53" s="172">
        <v>2</v>
      </c>
      <c r="EH53" s="172"/>
      <c r="EI53" s="172"/>
      <c r="EJ53" s="172"/>
      <c r="EK53" s="172">
        <v>5</v>
      </c>
      <c r="EL53" s="172"/>
      <c r="EM53" s="172"/>
      <c r="EN53" s="172"/>
      <c r="EO53" s="172">
        <v>0</v>
      </c>
      <c r="EP53" s="172"/>
      <c r="EQ53" s="172"/>
      <c r="ER53" s="172">
        <v>5</v>
      </c>
      <c r="ES53" s="172"/>
      <c r="ET53" s="172"/>
      <c r="EU53" s="172"/>
      <c r="EV53" s="172">
        <v>0</v>
      </c>
      <c r="EW53" s="172"/>
      <c r="EX53" s="172"/>
      <c r="EY53" s="172">
        <v>3</v>
      </c>
      <c r="EZ53" s="172"/>
      <c r="FA53" s="172"/>
      <c r="FB53" s="172"/>
      <c r="FC53" s="172"/>
      <c r="FD53" s="172">
        <v>5</v>
      </c>
      <c r="FE53" s="172"/>
      <c r="FF53" s="172"/>
      <c r="FG53" s="172"/>
      <c r="FH53" s="172">
        <v>0</v>
      </c>
      <c r="FI53" s="172"/>
      <c r="FJ53" s="172"/>
      <c r="FK53" s="172">
        <v>5</v>
      </c>
      <c r="FL53" s="172"/>
      <c r="FM53" s="172"/>
      <c r="FN53" s="172"/>
      <c r="FO53" s="172">
        <v>0</v>
      </c>
      <c r="FP53" s="172"/>
      <c r="FQ53" s="172"/>
      <c r="FR53" s="172">
        <v>4</v>
      </c>
      <c r="FS53" s="172"/>
      <c r="FT53" s="172"/>
      <c r="FU53" s="172"/>
      <c r="FV53" s="172">
        <v>0</v>
      </c>
      <c r="FW53" s="172">
        <v>2200</v>
      </c>
      <c r="FX53" s="172">
        <v>4</v>
      </c>
      <c r="FY53" s="172"/>
      <c r="FZ53" s="172"/>
      <c r="GA53" s="172"/>
      <c r="GB53" s="172">
        <v>0</v>
      </c>
      <c r="GC53" s="172">
        <v>2200</v>
      </c>
      <c r="GD53" s="172">
        <v>4</v>
      </c>
      <c r="GE53" s="172"/>
      <c r="GF53" s="172"/>
      <c r="GG53" s="172"/>
      <c r="GH53" s="172">
        <v>0</v>
      </c>
      <c r="GI53" s="172">
        <v>2200</v>
      </c>
      <c r="GJ53" s="172">
        <v>4</v>
      </c>
      <c r="GK53" s="172"/>
      <c r="GL53" s="172"/>
      <c r="GM53" s="172"/>
      <c r="GN53" s="172">
        <v>0</v>
      </c>
      <c r="GO53" s="172">
        <v>2200</v>
      </c>
      <c r="GP53" s="172">
        <v>3</v>
      </c>
      <c r="GQ53" s="172"/>
      <c r="GR53" s="172"/>
      <c r="GS53" s="172"/>
      <c r="GT53" s="172"/>
      <c r="GU53" s="172">
        <v>0</v>
      </c>
      <c r="GV53" s="172">
        <v>2200</v>
      </c>
      <c r="GW53" s="172">
        <v>3</v>
      </c>
      <c r="GX53" s="172"/>
      <c r="GY53" s="172"/>
      <c r="GZ53" s="172"/>
      <c r="HA53" s="172"/>
      <c r="HB53" s="172">
        <v>0</v>
      </c>
      <c r="HC53" s="172">
        <v>2200</v>
      </c>
      <c r="HD53" s="172">
        <v>4</v>
      </c>
      <c r="HE53" s="172"/>
      <c r="HF53" s="172"/>
      <c r="HG53" s="172"/>
      <c r="HH53" s="172">
        <v>0</v>
      </c>
      <c r="HI53" s="172">
        <v>2200</v>
      </c>
      <c r="HJ53" s="172">
        <v>4</v>
      </c>
      <c r="HK53" s="172"/>
      <c r="HL53" s="172"/>
      <c r="HM53" s="172"/>
      <c r="HN53" s="172">
        <v>0</v>
      </c>
      <c r="HO53" s="172">
        <v>2200</v>
      </c>
      <c r="HP53" s="172">
        <v>4</v>
      </c>
      <c r="HQ53" s="172"/>
      <c r="HR53" s="172"/>
      <c r="HS53" s="172"/>
      <c r="HT53" s="172">
        <v>0</v>
      </c>
      <c r="HU53" s="172">
        <v>2200</v>
      </c>
      <c r="HV53" s="172">
        <v>4</v>
      </c>
      <c r="HW53" s="172"/>
      <c r="HX53" s="172"/>
      <c r="HY53" s="172"/>
      <c r="HZ53" s="172">
        <v>0</v>
      </c>
      <c r="IA53" s="172">
        <v>2200</v>
      </c>
      <c r="IB53" s="172">
        <v>4</v>
      </c>
      <c r="IC53" s="172"/>
      <c r="ID53" s="172"/>
      <c r="IE53" s="172"/>
      <c r="IF53" s="172">
        <v>0</v>
      </c>
      <c r="IG53" s="172">
        <v>2200</v>
      </c>
      <c r="IH53" s="172">
        <v>4</v>
      </c>
      <c r="II53" s="172"/>
      <c r="IJ53" s="172"/>
      <c r="IK53" s="172"/>
      <c r="IL53" s="172">
        <v>0</v>
      </c>
      <c r="IM53" s="172">
        <v>2200</v>
      </c>
      <c r="IN53" s="172">
        <v>4</v>
      </c>
      <c r="IO53" s="172"/>
      <c r="IP53" s="172"/>
      <c r="IQ53" s="172"/>
      <c r="IR53" s="172">
        <v>0</v>
      </c>
      <c r="IS53" s="172">
        <v>10000</v>
      </c>
      <c r="IT53" s="172">
        <v>4</v>
      </c>
      <c r="IU53" s="172"/>
      <c r="IV53" s="172"/>
      <c r="IW53" s="172"/>
      <c r="IX53" s="172">
        <v>0</v>
      </c>
      <c r="IY53" s="172">
        <v>10000</v>
      </c>
      <c r="IZ53" s="172">
        <v>4</v>
      </c>
      <c r="JA53" s="172"/>
      <c r="JB53" s="172"/>
      <c r="JC53" s="172"/>
      <c r="JD53" s="172">
        <v>0</v>
      </c>
      <c r="JE53" s="172">
        <v>10000</v>
      </c>
      <c r="JF53" s="172">
        <v>4</v>
      </c>
      <c r="JG53" s="172"/>
      <c r="JH53" s="172"/>
      <c r="JI53" s="172"/>
      <c r="JJ53" s="172">
        <v>0</v>
      </c>
      <c r="JK53" s="172">
        <v>10000</v>
      </c>
      <c r="JL53" s="172">
        <v>4</v>
      </c>
      <c r="JM53" s="172"/>
      <c r="JN53" s="172"/>
      <c r="JO53" s="172"/>
      <c r="JP53" s="172">
        <v>0</v>
      </c>
      <c r="JQ53" s="172">
        <v>10000</v>
      </c>
      <c r="JR53" s="172">
        <v>4</v>
      </c>
      <c r="JS53" s="172"/>
      <c r="JT53" s="172"/>
      <c r="JU53" s="172"/>
      <c r="JV53" s="172">
        <v>0</v>
      </c>
      <c r="JW53" s="172">
        <v>10000</v>
      </c>
      <c r="JX53" s="172">
        <v>2</v>
      </c>
      <c r="JY53" s="172"/>
      <c r="JZ53" s="172"/>
      <c r="KA53" s="172"/>
      <c r="KB53" s="172">
        <v>2</v>
      </c>
      <c r="KC53" s="172"/>
      <c r="KD53" s="172"/>
      <c r="KE53" s="172"/>
      <c r="KF53" s="172">
        <v>2</v>
      </c>
      <c r="KG53" s="172"/>
      <c r="KH53" s="172"/>
      <c r="KI53" s="172"/>
      <c r="KJ53" s="172">
        <v>2</v>
      </c>
      <c r="KK53" s="172"/>
      <c r="KL53" s="172"/>
      <c r="KM53" s="172"/>
      <c r="KN53" s="172">
        <v>3</v>
      </c>
      <c r="KO53" s="172"/>
      <c r="KP53" s="172"/>
      <c r="KQ53" s="172"/>
      <c r="KR53" s="172"/>
      <c r="KS53" s="172">
        <v>3</v>
      </c>
      <c r="KT53" s="172"/>
      <c r="KU53" s="172"/>
      <c r="KV53" s="172"/>
      <c r="KW53" s="172"/>
      <c r="KX53" s="172">
        <v>3</v>
      </c>
      <c r="KY53" s="172"/>
      <c r="KZ53" s="172"/>
      <c r="LA53" s="172"/>
      <c r="LB53" s="172"/>
      <c r="LC53" s="172">
        <v>3</v>
      </c>
      <c r="LD53" s="172"/>
      <c r="LE53" s="172"/>
      <c r="LF53" s="172"/>
      <c r="LG53" s="172"/>
      <c r="LH53" s="172">
        <v>2</v>
      </c>
      <c r="LI53" s="172"/>
      <c r="LJ53" s="172"/>
      <c r="LK53" s="172"/>
      <c r="LL53" s="172">
        <v>4</v>
      </c>
      <c r="LM53" s="172"/>
      <c r="LN53" s="172"/>
      <c r="LO53" s="172"/>
      <c r="LP53" s="172">
        <v>4.0000000000000001E-3</v>
      </c>
      <c r="LQ53" s="172">
        <v>2200</v>
      </c>
      <c r="LR53" s="172">
        <v>4</v>
      </c>
      <c r="LS53" s="172"/>
      <c r="LT53" s="172"/>
      <c r="LU53" s="172"/>
      <c r="LV53" s="172">
        <v>473.96800000000002</v>
      </c>
      <c r="LW53" s="172">
        <v>2200</v>
      </c>
    </row>
    <row r="54" spans="1:335" x14ac:dyDescent="0.25">
      <c r="B54" s="141">
        <v>1</v>
      </c>
      <c r="C54" s="104">
        <f>C53</f>
        <v>2</v>
      </c>
      <c r="D54" s="104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04"/>
      <c r="F54" s="104">
        <v>0</v>
      </c>
      <c r="G54" s="104">
        <f>G53</f>
        <v>3</v>
      </c>
      <c r="H54" s="104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104"/>
      <c r="J54" s="104"/>
      <c r="K54" s="104">
        <f t="shared" ref="K54:K63" ca="1" si="95">IFERROR(T484,"")</f>
        <v>28.357000000002198</v>
      </c>
      <c r="L54" s="104">
        <f>L53</f>
        <v>3</v>
      </c>
      <c r="M54" s="104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104"/>
      <c r="O54" s="104"/>
      <c r="P54" s="104">
        <f t="shared" ref="P54:P87" ca="1" si="97">IFERROR(H54+D54,"")</f>
        <v>28.357000000002198</v>
      </c>
      <c r="Q54" s="104">
        <f>Q53</f>
        <v>4</v>
      </c>
      <c r="R54" s="104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104"/>
      <c r="T54" s="104"/>
      <c r="U54" s="104">
        <v>728.22500000000002</v>
      </c>
      <c r="V54" s="104">
        <f>IF(OR(ISBLANK(U54),ISBLANK(V53)),"",(U54-U53)*V53)</f>
        <v>2912.9</v>
      </c>
      <c r="W54" s="83">
        <f>W53</f>
        <v>5</v>
      </c>
      <c r="X54" s="83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83"/>
      <c r="Z54" s="83"/>
      <c r="AA54" s="83"/>
      <c r="AB54" s="83" t="str">
        <f>IF(OR(ISBLANK(AA54),ISBLANK(AB53)),"",(AA54-AA53)*AB53)</f>
        <v/>
      </c>
      <c r="AC54" s="83">
        <v>0</v>
      </c>
      <c r="AD54" s="83">
        <f>AD53</f>
        <v>5</v>
      </c>
      <c r="AE54" s="83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83"/>
      <c r="AG54" s="83"/>
      <c r="AH54" s="83"/>
      <c r="AI54" s="83" t="str">
        <f>IF(OR(ISBLANK(AH54),ISBLANK(AI53)),"",(AH54-AH53)*AI53)</f>
        <v/>
      </c>
      <c r="AJ54" s="83">
        <v>9488</v>
      </c>
      <c r="AK54" s="83">
        <f>AK53</f>
        <v>5</v>
      </c>
      <c r="AL54" s="83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83"/>
      <c r="AN54" s="83"/>
      <c r="AO54" s="83"/>
      <c r="AP54" s="83" t="str">
        <f>IF(OR(ISBLANK(AO54),ISBLANK(AP53)),"",(AO54-AO53)*AP53)</f>
        <v/>
      </c>
      <c r="AQ54" s="83">
        <v>12315.25</v>
      </c>
      <c r="AR54" s="83">
        <f>AR53</f>
        <v>5</v>
      </c>
      <c r="AS54" s="83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83"/>
      <c r="AU54" s="83"/>
      <c r="AV54" s="83"/>
      <c r="AW54" s="83" t="str">
        <f>IF(OR(ISBLANK(AV54),ISBLANK(AW53)),"",(AV54-AV53)*AW53)</f>
        <v/>
      </c>
      <c r="AX54" s="83">
        <v>0</v>
      </c>
      <c r="AY54" s="140">
        <f>AY53</f>
        <v>3</v>
      </c>
      <c r="AZ54" s="140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140"/>
      <c r="BB54" s="140"/>
      <c r="BC54" s="140">
        <v>1269.4000000000001</v>
      </c>
      <c r="BD54" s="140">
        <f>BD53</f>
        <v>3</v>
      </c>
      <c r="BE54" s="140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40"/>
      <c r="BG54" s="140"/>
      <c r="BH54" s="140">
        <v>0</v>
      </c>
      <c r="BI54" s="140">
        <f>BI53</f>
        <v>3</v>
      </c>
      <c r="BJ54" s="140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140"/>
      <c r="BL54" s="140"/>
      <c r="BM54" s="140">
        <v>1339.2059999999999</v>
      </c>
      <c r="BN54" s="140">
        <f>BN53</f>
        <v>3</v>
      </c>
      <c r="BO54" s="140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40"/>
      <c r="BQ54" s="140"/>
      <c r="BR54" s="140">
        <v>0</v>
      </c>
      <c r="BS54" s="140">
        <f>BS53</f>
        <v>3</v>
      </c>
      <c r="BT54" s="140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40"/>
      <c r="BV54" s="140"/>
      <c r="BW54" s="140">
        <v>0</v>
      </c>
      <c r="BX54" s="140">
        <f>BX53</f>
        <v>3</v>
      </c>
      <c r="BY54" s="140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140"/>
      <c r="CA54" s="140"/>
      <c r="CB54" s="140">
        <v>3508.4540000000002</v>
      </c>
      <c r="CC54" s="140">
        <f>CC53</f>
        <v>3</v>
      </c>
      <c r="CD54" s="140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40"/>
      <c r="CF54" s="140"/>
      <c r="CG54" s="140">
        <v>0</v>
      </c>
      <c r="CH54" s="140">
        <f>CH53</f>
        <v>3</v>
      </c>
      <c r="CI54" s="140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140"/>
      <c r="CK54" s="140"/>
      <c r="CL54" s="140">
        <v>3619.0039999999999</v>
      </c>
      <c r="CM54" s="83">
        <f>CM53</f>
        <v>4</v>
      </c>
      <c r="CN54" s="83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83"/>
      <c r="CP54" s="83">
        <v>1.1519999999999999</v>
      </c>
      <c r="CQ54" s="83">
        <v>2058.9740000000002</v>
      </c>
      <c r="CR54" s="83">
        <f>IF(OR(ISBLANK(CQ54),ISBLANK(CR53)),"",(CQ54-CQ53)*CR53)</f>
        <v>1.1515000000006239</v>
      </c>
      <c r="CS54" s="83">
        <f>CS53</f>
        <v>4</v>
      </c>
      <c r="CT54" s="83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83"/>
      <c r="CV54" s="83"/>
      <c r="CW54" s="83">
        <v>1447.3779999999999</v>
      </c>
      <c r="CX54" s="83">
        <f>IF(OR(ISBLANK(CW54),ISBLANK(CX53)),"",(CW54-CW53)*CX53)</f>
        <v>0</v>
      </c>
      <c r="CY54" s="83">
        <f>CY53</f>
        <v>4</v>
      </c>
      <c r="CZ54" s="83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83"/>
      <c r="DB54" s="83"/>
      <c r="DC54" s="83">
        <v>21656.7</v>
      </c>
      <c r="DD54" s="83">
        <f>IF(OR(ISBLANK(DC54),ISBLANK(DD53)),"",(DC54-DC53)*DD53)</f>
        <v>0</v>
      </c>
      <c r="DE54" s="83">
        <f>DE53</f>
        <v>4</v>
      </c>
      <c r="DF54" s="83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83"/>
      <c r="DH54" s="83">
        <v>26.446000000000002</v>
      </c>
      <c r="DI54" s="83">
        <v>10852.294</v>
      </c>
      <c r="DJ54" s="83">
        <f>IF(OR(ISBLANK(DI54),ISBLANK(DJ53)),"",(DI54-DI53)*DJ53)</f>
        <v>26.446000000001732</v>
      </c>
      <c r="DK54" s="140">
        <f>DK53</f>
        <v>2</v>
      </c>
      <c r="DL54" s="140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40"/>
      <c r="DN54" s="140"/>
      <c r="DO54" s="140">
        <f>DO53</f>
        <v>2</v>
      </c>
      <c r="DP54" s="140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40"/>
      <c r="DR54" s="140"/>
      <c r="DS54" s="140">
        <f>DS53</f>
        <v>3</v>
      </c>
      <c r="DT54" s="140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40"/>
      <c r="DV54" s="140"/>
      <c r="DW54" s="140">
        <v>0</v>
      </c>
      <c r="DX54" s="140">
        <f>DX53</f>
        <v>3</v>
      </c>
      <c r="DY54" s="140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140"/>
      <c r="EA54" s="140"/>
      <c r="EB54" s="140">
        <v>3300.308</v>
      </c>
      <c r="EC54" s="140">
        <f>EC53</f>
        <v>2</v>
      </c>
      <c r="ED54" s="140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40"/>
      <c r="EF54" s="140"/>
      <c r="EG54" s="140">
        <f>EG53</f>
        <v>2</v>
      </c>
      <c r="EH54" s="140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40"/>
      <c r="EJ54" s="140"/>
      <c r="EK54" s="83">
        <f>EK53</f>
        <v>5</v>
      </c>
      <c r="EL54" s="83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83"/>
      <c r="EN54" s="83"/>
      <c r="EO54" s="83"/>
      <c r="EP54" s="83" t="str">
        <f>IF(OR(ISBLANK(EO54),ISBLANK(EP53)),"",(EO54-EO53)*EP53)</f>
        <v/>
      </c>
      <c r="EQ54" s="83">
        <v>0</v>
      </c>
      <c r="ER54" s="83">
        <f>ER53</f>
        <v>5</v>
      </c>
      <c r="ES54" s="83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83"/>
      <c r="EU54" s="83"/>
      <c r="EV54" s="83"/>
      <c r="EW54" s="83" t="str">
        <f>IF(OR(ISBLANK(EV54),ISBLANK(EW53)),"",(EV54-EV53)*EW53)</f>
        <v/>
      </c>
      <c r="EX54" s="83">
        <v>13843</v>
      </c>
      <c r="EY54" s="83">
        <f>EY53</f>
        <v>3</v>
      </c>
      <c r="EZ54" s="83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83"/>
      <c r="FB54" s="83"/>
      <c r="FC54" s="83">
        <f t="shared" ref="FC54:FC87" ca="1" si="124">IFERROR(EL54-ES54,"")</f>
        <v>-13843</v>
      </c>
      <c r="FD54" s="83">
        <f>FD53</f>
        <v>5</v>
      </c>
      <c r="FE54" s="83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83"/>
      <c r="FG54" s="83"/>
      <c r="FH54" s="83"/>
      <c r="FI54" s="83" t="str">
        <f>IF(OR(ISBLANK(FH54),ISBLANK(FI53)),"",(FH54-FH53)*FI53)</f>
        <v/>
      </c>
      <c r="FJ54" s="83">
        <v>0</v>
      </c>
      <c r="FK54" s="83">
        <f>FK53</f>
        <v>5</v>
      </c>
      <c r="FL54" s="83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83"/>
      <c r="FN54" s="83"/>
      <c r="FO54" s="83"/>
      <c r="FP54" s="83" t="str">
        <f>IF(OR(ISBLANK(FO54),ISBLANK(FP53)),"",(FO54-FO53)*FP53)</f>
        <v/>
      </c>
      <c r="FQ54" s="83">
        <v>13930</v>
      </c>
      <c r="FR54" s="140">
        <f>FR53</f>
        <v>4</v>
      </c>
      <c r="FS54" s="140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140"/>
      <c r="FU54" s="140"/>
      <c r="FV54" s="140">
        <v>2459.58</v>
      </c>
      <c r="FW54" s="140">
        <f>IF(OR(ISBLANK(FV54),ISBLANK(FW53)),"",(FV54-FV53)*FW53)</f>
        <v>5411076</v>
      </c>
      <c r="FX54" s="140">
        <f>FX53</f>
        <v>4</v>
      </c>
      <c r="FY54" s="140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140"/>
      <c r="GA54" s="140"/>
      <c r="GB54" s="140">
        <v>288.66000000000003</v>
      </c>
      <c r="GC54" s="140">
        <f>IF(OR(ISBLANK(GB54),ISBLANK(GC53)),"",(GB54-GB53)*GC53)</f>
        <v>635052</v>
      </c>
      <c r="GD54" s="140">
        <f>GD53</f>
        <v>4</v>
      </c>
      <c r="GE54" s="140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140"/>
      <c r="GG54" s="140"/>
      <c r="GH54" s="140">
        <v>1407.0519999999999</v>
      </c>
      <c r="GI54" s="140">
        <f>IF(OR(ISBLANK(GH54),ISBLANK(GI53)),"",(GH54-GH53)*GI53)</f>
        <v>3095514.4</v>
      </c>
      <c r="GJ54" s="140">
        <f>GJ53</f>
        <v>4</v>
      </c>
      <c r="GK54" s="140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140"/>
      <c r="GM54" s="140"/>
      <c r="GN54" s="140">
        <v>182.86699999999999</v>
      </c>
      <c r="GO54" s="140">
        <f>IF(OR(ISBLANK(GN54),ISBLANK(GO53)),"",(GN54-GN53)*GO53)</f>
        <v>402307.39999999997</v>
      </c>
      <c r="GP54" s="140">
        <f>GP53</f>
        <v>3</v>
      </c>
      <c r="GQ54" s="140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40"/>
      <c r="GS54" s="140"/>
      <c r="GT54" s="140">
        <v>0</v>
      </c>
      <c r="GU54" s="140">
        <v>2E-3</v>
      </c>
      <c r="GV54" s="140">
        <f>IF(OR(ISBLANK(GU54),ISBLANK(GV53)),"",(GU54-GU53)*GV53)</f>
        <v>4.4000000000000004</v>
      </c>
      <c r="GW54" s="140">
        <f>GW53</f>
        <v>3</v>
      </c>
      <c r="GX54" s="140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140"/>
      <c r="GZ54" s="140"/>
      <c r="HA54" s="140">
        <v>2961</v>
      </c>
      <c r="HB54" s="140">
        <v>2282.0909999999999</v>
      </c>
      <c r="HC54" s="140">
        <f>IF(OR(ISBLANK(HB54),ISBLANK(HC53)),"",(HB54-HB53)*HC53)</f>
        <v>5020600.2</v>
      </c>
      <c r="HD54" s="140">
        <f>HD53</f>
        <v>4</v>
      </c>
      <c r="HE54" s="140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40"/>
      <c r="HG54" s="140"/>
      <c r="HH54" s="140">
        <v>0</v>
      </c>
      <c r="HI54" s="140">
        <f>IF(OR(ISBLANK(HH54),ISBLANK(HI53)),"",(HH54-HH53)*HI53)</f>
        <v>0</v>
      </c>
      <c r="HJ54" s="140">
        <f>HJ53</f>
        <v>4</v>
      </c>
      <c r="HK54" s="140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140"/>
      <c r="HM54" s="140"/>
      <c r="HN54" s="140">
        <v>2188.8229999999999</v>
      </c>
      <c r="HO54" s="140">
        <f>IF(OR(ISBLANK(HN54),ISBLANK(HO53)),"",(HN54-HN53)*HO53)</f>
        <v>4815410.5999999996</v>
      </c>
      <c r="HP54" s="140">
        <f>HP53</f>
        <v>4</v>
      </c>
      <c r="HQ54" s="140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140"/>
      <c r="HS54" s="140"/>
      <c r="HT54" s="140">
        <v>1.8029999999999999</v>
      </c>
      <c r="HU54" s="140">
        <f>IF(OR(ISBLANK(HT54),ISBLANK(HU53)),"",(HT54-HT53)*HU53)</f>
        <v>3966.6</v>
      </c>
      <c r="HV54" s="140">
        <f>HV53</f>
        <v>4</v>
      </c>
      <c r="HW54" s="140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140"/>
      <c r="HY54" s="140"/>
      <c r="HZ54" s="140">
        <v>4795.3890000000001</v>
      </c>
      <c r="IA54" s="140">
        <f>IF(OR(ISBLANK(HZ54),ISBLANK(IA53)),"",(HZ54-HZ53)*IA53)</f>
        <v>10549855.800000001</v>
      </c>
      <c r="IB54" s="140">
        <f>IB53</f>
        <v>4</v>
      </c>
      <c r="IC54" s="140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140"/>
      <c r="IE54" s="140"/>
      <c r="IF54" s="140">
        <v>3.0000000000000001E-3</v>
      </c>
      <c r="IG54" s="140">
        <f>IF(OR(ISBLANK(IF54),ISBLANK(IG53)),"",(IF54-IF53)*IG53)</f>
        <v>6.6000000000000005</v>
      </c>
      <c r="IH54" s="140">
        <f>IH53</f>
        <v>4</v>
      </c>
      <c r="II54" s="140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140"/>
      <c r="IK54" s="140"/>
      <c r="IL54" s="140">
        <v>4380.38</v>
      </c>
      <c r="IM54" s="140">
        <f>IF(OR(ISBLANK(IL54),ISBLANK(IM53)),"",(IL54-IL53)*IM53)</f>
        <v>9636836</v>
      </c>
      <c r="IN54" s="140">
        <f>IN53</f>
        <v>4</v>
      </c>
      <c r="IO54" s="140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140"/>
      <c r="IQ54" s="140"/>
      <c r="IR54" s="140">
        <v>923.68299999999999</v>
      </c>
      <c r="IS54" s="140">
        <f>IF(OR(ISBLANK(IR54),ISBLANK(IS53)),"",(IR54-IR53)*IS53)</f>
        <v>9236830</v>
      </c>
      <c r="IT54" s="140">
        <f>IT53</f>
        <v>4</v>
      </c>
      <c r="IU54" s="140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140"/>
      <c r="IW54" s="140"/>
      <c r="IX54" s="140">
        <v>0.24099999999999999</v>
      </c>
      <c r="IY54" s="140">
        <f>IF(OR(ISBLANK(IX54),ISBLANK(IY53)),"",(IX54-IX53)*IY53)</f>
        <v>2410</v>
      </c>
      <c r="IZ54" s="140">
        <f>IZ53</f>
        <v>4</v>
      </c>
      <c r="JA54" s="140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140"/>
      <c r="JC54" s="140"/>
      <c r="JD54" s="140">
        <v>218.911</v>
      </c>
      <c r="JE54" s="140">
        <f>IF(OR(ISBLANK(JD54),ISBLANK(JE53)),"",(JD54-JD53)*JE53)</f>
        <v>2189110</v>
      </c>
      <c r="JF54" s="140">
        <f>JF53</f>
        <v>4</v>
      </c>
      <c r="JG54" s="140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140"/>
      <c r="JI54" s="140"/>
      <c r="JJ54" s="140">
        <v>900.23400000000004</v>
      </c>
      <c r="JK54" s="140">
        <f>IF(OR(ISBLANK(JJ54),ISBLANK(JK53)),"",(JJ54-JJ53)*JK53)</f>
        <v>9002340</v>
      </c>
      <c r="JL54" s="140">
        <f>JL53</f>
        <v>4</v>
      </c>
      <c r="JM54" s="140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140"/>
      <c r="JO54" s="140"/>
      <c r="JP54" s="140">
        <v>1380.0730000000001</v>
      </c>
      <c r="JQ54" s="140">
        <f>IF(OR(ISBLANK(JP54),ISBLANK(JQ53)),"",(JP54-JP53)*JQ53)</f>
        <v>13800730</v>
      </c>
      <c r="JR54" s="140">
        <f>JR53</f>
        <v>4</v>
      </c>
      <c r="JS54" s="140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140"/>
      <c r="JU54" s="140"/>
      <c r="JV54" s="140">
        <v>4.1230000000000002</v>
      </c>
      <c r="JW54" s="140">
        <f>IF(OR(ISBLANK(JV54),ISBLANK(JW53)),"",(JV54-JV53)*JW53)</f>
        <v>41230</v>
      </c>
      <c r="JX54" s="140">
        <f>JX53</f>
        <v>2</v>
      </c>
      <c r="JY54" s="140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40"/>
      <c r="KA54" s="140"/>
      <c r="KB54" s="140">
        <f>KB53</f>
        <v>2</v>
      </c>
      <c r="KC54" s="140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40"/>
      <c r="KE54" s="140"/>
      <c r="KF54" s="140">
        <f>KF53</f>
        <v>2</v>
      </c>
      <c r="KG54" s="140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40"/>
      <c r="KI54" s="140"/>
      <c r="KJ54" s="140">
        <f>KJ53</f>
        <v>2</v>
      </c>
      <c r="KK54" s="140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40"/>
      <c r="KM54" s="140"/>
      <c r="KN54" s="140">
        <f>KN53</f>
        <v>3</v>
      </c>
      <c r="KO54" s="140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40"/>
      <c r="KQ54" s="140"/>
      <c r="KR54" s="140"/>
      <c r="KS54" s="140">
        <f>KS53</f>
        <v>3</v>
      </c>
      <c r="KT54" s="140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40"/>
      <c r="KV54" s="140"/>
      <c r="KW54" s="140"/>
      <c r="KX54" s="140">
        <f>KX53</f>
        <v>3</v>
      </c>
      <c r="KY54" s="140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40"/>
      <c r="LA54" s="140"/>
      <c r="LB54" s="140"/>
      <c r="LC54" s="140">
        <f>LC53</f>
        <v>3</v>
      </c>
      <c r="LD54" s="140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40"/>
      <c r="LF54" s="140"/>
      <c r="LG54" s="140"/>
      <c r="LH54" s="141">
        <f>LH53</f>
        <v>2</v>
      </c>
      <c r="LI54" s="141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41"/>
      <c r="LK54" s="141"/>
      <c r="LL54" s="140">
        <f>LL53</f>
        <v>4</v>
      </c>
      <c r="LM54" s="140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40"/>
      <c r="LO54" s="140"/>
      <c r="LP54" s="140">
        <v>4.0000000000000001E-3</v>
      </c>
      <c r="LQ54" s="140">
        <f>IF(OR(ISBLANK(LP54),ISBLANK(LQ53)),"",(LP54-LP53)*LQ53)</f>
        <v>0</v>
      </c>
      <c r="LR54" s="140">
        <f>LR53</f>
        <v>4</v>
      </c>
      <c r="LS54" s="140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140"/>
      <c r="LU54" s="140"/>
      <c r="LV54" s="140">
        <v>474.14299999999997</v>
      </c>
      <c r="LW54" s="140">
        <f>IF(OR(ISBLANK(LV54),ISBLANK(LW53)),"",(LV54-LV53)*LW53)</f>
        <v>384.99999999989996</v>
      </c>
    </row>
    <row r="55" spans="1:335" x14ac:dyDescent="0.25">
      <c r="B55" s="104">
        <v>2</v>
      </c>
      <c r="C55" s="104">
        <f>C53</f>
        <v>2</v>
      </c>
      <c r="D55" s="104">
        <f t="shared" ca="1" si="93"/>
        <v>0</v>
      </c>
      <c r="E55" s="104"/>
      <c r="F55" s="104">
        <v>0</v>
      </c>
      <c r="G55" s="104">
        <f>G53</f>
        <v>3</v>
      </c>
      <c r="H55" s="104">
        <f t="shared" ca="1" si="94"/>
        <v>32.114000000001298</v>
      </c>
      <c r="I55" s="104"/>
      <c r="J55" s="104"/>
      <c r="K55" s="104">
        <f t="shared" ca="1" si="95"/>
        <v>32.114000000001298</v>
      </c>
      <c r="L55" s="104">
        <f>L53</f>
        <v>3</v>
      </c>
      <c r="M55" s="104">
        <f t="shared" ca="1" si="96"/>
        <v>32.114000000001298</v>
      </c>
      <c r="N55" s="104"/>
      <c r="O55" s="104"/>
      <c r="P55" s="104">
        <f t="shared" ca="1" si="97"/>
        <v>32.114000000001298</v>
      </c>
      <c r="Q55" s="104">
        <f>Q53</f>
        <v>4</v>
      </c>
      <c r="R55" s="104">
        <f t="shared" ca="1" si="98"/>
        <v>0.64399999999977808</v>
      </c>
      <c r="S55" s="104"/>
      <c r="T55" s="104"/>
      <c r="U55" s="104">
        <v>728.38599999999997</v>
      </c>
      <c r="V55" s="104">
        <f>IF(OR(ISBLANK(U55),ISBLANK(V53)),"",(U55-U54)*V53)</f>
        <v>0.64399999999977808</v>
      </c>
      <c r="W55" s="83">
        <f>W53</f>
        <v>5</v>
      </c>
      <c r="X55" s="83">
        <f t="shared" ca="1" si="99"/>
        <v>0</v>
      </c>
      <c r="Y55" s="83"/>
      <c r="Z55" s="83"/>
      <c r="AA55" s="83"/>
      <c r="AB55" s="83" t="str">
        <f>IF(OR(ISBLANK(AA55),ISBLANK(AB53)),"",(AA55-AA54)*AB53)</f>
        <v/>
      </c>
      <c r="AC55" s="83">
        <v>0</v>
      </c>
      <c r="AD55" s="83">
        <f>AD53</f>
        <v>5</v>
      </c>
      <c r="AE55" s="83">
        <f t="shared" ca="1" si="100"/>
        <v>9875.75</v>
      </c>
      <c r="AF55" s="83"/>
      <c r="AG55" s="83"/>
      <c r="AH55" s="83"/>
      <c r="AI55" s="83" t="str">
        <f>IF(OR(ISBLANK(AH55),ISBLANK(AI53)),"",(AH55-AH54)*AI53)</f>
        <v/>
      </c>
      <c r="AJ55" s="83">
        <v>9875.75</v>
      </c>
      <c r="AK55" s="83">
        <f>AK53</f>
        <v>5</v>
      </c>
      <c r="AL55" s="83">
        <f t="shared" ca="1" si="101"/>
        <v>12752.5</v>
      </c>
      <c r="AM55" s="83"/>
      <c r="AN55" s="83"/>
      <c r="AO55" s="83"/>
      <c r="AP55" s="83" t="str">
        <f>IF(OR(ISBLANK(AO55),ISBLANK(AP53)),"",(AO55-AO54)*AP53)</f>
        <v/>
      </c>
      <c r="AQ55" s="83">
        <v>12752.5</v>
      </c>
      <c r="AR55" s="83">
        <f>AR53</f>
        <v>5</v>
      </c>
      <c r="AS55" s="83">
        <f t="shared" ca="1" si="102"/>
        <v>0</v>
      </c>
      <c r="AT55" s="83"/>
      <c r="AU55" s="83"/>
      <c r="AV55" s="83"/>
      <c r="AW55" s="83" t="str">
        <f>IF(OR(ISBLANK(AV55),ISBLANK(AW53)),"",(AV55-AV54)*AW53)</f>
        <v/>
      </c>
      <c r="AX55" s="83">
        <v>0</v>
      </c>
      <c r="AY55" s="83">
        <f>AY53</f>
        <v>3</v>
      </c>
      <c r="AZ55" s="83">
        <f t="shared" ca="1" si="103"/>
        <v>1034</v>
      </c>
      <c r="BA55" s="83"/>
      <c r="BB55" s="83"/>
      <c r="BC55" s="83">
        <v>1034</v>
      </c>
      <c r="BD55" s="83">
        <f>BD53</f>
        <v>3</v>
      </c>
      <c r="BE55" s="83">
        <f t="shared" ca="1" si="104"/>
        <v>0</v>
      </c>
      <c r="BF55" s="83"/>
      <c r="BG55" s="83"/>
      <c r="BH55" s="83">
        <v>0</v>
      </c>
      <c r="BI55" s="83">
        <f>BI53</f>
        <v>3</v>
      </c>
      <c r="BJ55" s="83">
        <f t="shared" ca="1" si="105"/>
        <v>1271.5119999999999</v>
      </c>
      <c r="BK55" s="83"/>
      <c r="BL55" s="83"/>
      <c r="BM55" s="83">
        <v>1271.5119999999999</v>
      </c>
      <c r="BN55" s="83">
        <f>BN53</f>
        <v>3</v>
      </c>
      <c r="BO55" s="83">
        <f t="shared" ca="1" si="106"/>
        <v>0</v>
      </c>
      <c r="BP55" s="83"/>
      <c r="BQ55" s="83"/>
      <c r="BR55" s="83">
        <v>0</v>
      </c>
      <c r="BS55" s="83">
        <f>BS53</f>
        <v>3</v>
      </c>
      <c r="BT55" s="83">
        <f t="shared" ca="1" si="107"/>
        <v>0</v>
      </c>
      <c r="BU55" s="83"/>
      <c r="BV55" s="83"/>
      <c r="BW55" s="83">
        <v>0</v>
      </c>
      <c r="BX55" s="83">
        <f>BX53</f>
        <v>3</v>
      </c>
      <c r="BY55" s="83">
        <f t="shared" ca="1" si="108"/>
        <v>3524.0830000000001</v>
      </c>
      <c r="BZ55" s="83"/>
      <c r="CA55" s="83"/>
      <c r="CB55" s="83">
        <v>3524.0830000000001</v>
      </c>
      <c r="CC55" s="83">
        <f>CC53</f>
        <v>3</v>
      </c>
      <c r="CD55" s="83">
        <f t="shared" ca="1" si="109"/>
        <v>0</v>
      </c>
      <c r="CE55" s="83"/>
      <c r="CF55" s="83"/>
      <c r="CG55" s="83">
        <v>0</v>
      </c>
      <c r="CH55" s="83">
        <f>CH53</f>
        <v>3</v>
      </c>
      <c r="CI55" s="83">
        <f t="shared" ca="1" si="110"/>
        <v>3627.241</v>
      </c>
      <c r="CJ55" s="83"/>
      <c r="CK55" s="83"/>
      <c r="CL55" s="83">
        <v>3627.241</v>
      </c>
      <c r="CM55" s="83">
        <f>CM53</f>
        <v>4</v>
      </c>
      <c r="CN55" s="83">
        <f t="shared" ca="1" si="111"/>
        <v>1.424499999999739</v>
      </c>
      <c r="CO55" s="83"/>
      <c r="CP55" s="83">
        <v>1.4239999999999999</v>
      </c>
      <c r="CQ55" s="83">
        <v>2059.788</v>
      </c>
      <c r="CR55" s="83">
        <f>IF(OR(ISBLANK(CQ55),ISBLANK(CR53)),"",(CQ55-CQ54)*CR53)</f>
        <v>1.424499999999739</v>
      </c>
      <c r="CS55" s="83">
        <f>CS53</f>
        <v>4</v>
      </c>
      <c r="CT55" s="83">
        <f t="shared" ca="1" si="112"/>
        <v>0</v>
      </c>
      <c r="CU55" s="83"/>
      <c r="CV55" s="83"/>
      <c r="CW55" s="83">
        <v>1447.3779999999999</v>
      </c>
      <c r="CX55" s="83">
        <f>IF(OR(ISBLANK(CW55),ISBLANK(CX53)),"",(CW55-CW54)*CX53)</f>
        <v>0</v>
      </c>
      <c r="CY55" s="83">
        <f>CY53</f>
        <v>4</v>
      </c>
      <c r="CZ55" s="83">
        <f t="shared" ca="1" si="113"/>
        <v>0</v>
      </c>
      <c r="DA55" s="83"/>
      <c r="DB55" s="83"/>
      <c r="DC55" s="83">
        <v>21656.7</v>
      </c>
      <c r="DD55" s="83">
        <f>IF(OR(ISBLANK(DC55),ISBLANK(DD53)),"",(DC55-DC54)*DD53)</f>
        <v>0</v>
      </c>
      <c r="DE55" s="83">
        <f>DE53</f>
        <v>4</v>
      </c>
      <c r="DF55" s="83">
        <f t="shared" ca="1" si="114"/>
        <v>26.523000000004686</v>
      </c>
      <c r="DG55" s="83"/>
      <c r="DH55" s="83">
        <v>26.523</v>
      </c>
      <c r="DI55" s="83">
        <v>10856.083000000001</v>
      </c>
      <c r="DJ55" s="83">
        <f>IF(OR(ISBLANK(DI55),ISBLANK(DJ53)),"",(DI55-DI54)*DJ53)</f>
        <v>26.523000000004686</v>
      </c>
      <c r="DK55" s="83">
        <f>DK53</f>
        <v>2</v>
      </c>
      <c r="DL55" s="83" t="str">
        <f t="shared" ca="1" si="115"/>
        <v/>
      </c>
      <c r="DM55" s="83"/>
      <c r="DN55" s="83"/>
      <c r="DO55" s="83">
        <f>DO53</f>
        <v>2</v>
      </c>
      <c r="DP55" s="83" t="str">
        <f t="shared" ca="1" si="116"/>
        <v/>
      </c>
      <c r="DQ55" s="83"/>
      <c r="DR55" s="83"/>
      <c r="DS55" s="83">
        <f>DS53</f>
        <v>3</v>
      </c>
      <c r="DT55" s="83">
        <f t="shared" ca="1" si="117"/>
        <v>0</v>
      </c>
      <c r="DU55" s="83"/>
      <c r="DV55" s="83"/>
      <c r="DW55" s="83">
        <v>0</v>
      </c>
      <c r="DX55" s="83">
        <f>DX53</f>
        <v>3</v>
      </c>
      <c r="DY55" s="83">
        <f t="shared" ca="1" si="118"/>
        <v>3064.5340000000001</v>
      </c>
      <c r="DZ55" s="83"/>
      <c r="EA55" s="83"/>
      <c r="EB55" s="83">
        <v>3064.5340000000001</v>
      </c>
      <c r="EC55" s="83">
        <f>EC53</f>
        <v>2</v>
      </c>
      <c r="ED55" s="83" t="str">
        <f t="shared" ca="1" si="119"/>
        <v/>
      </c>
      <c r="EE55" s="83"/>
      <c r="EF55" s="83"/>
      <c r="EG55" s="83">
        <f>EG53</f>
        <v>2</v>
      </c>
      <c r="EH55" s="83" t="str">
        <f t="shared" ca="1" si="120"/>
        <v/>
      </c>
      <c r="EI55" s="83"/>
      <c r="EJ55" s="83"/>
      <c r="EK55" s="83">
        <f>EK53</f>
        <v>5</v>
      </c>
      <c r="EL55" s="83">
        <f t="shared" ca="1" si="121"/>
        <v>0</v>
      </c>
      <c r="EM55" s="83"/>
      <c r="EN55" s="83"/>
      <c r="EO55" s="83"/>
      <c r="EP55" s="83" t="str">
        <f>IF(OR(ISBLANK(EO55),ISBLANK(EP53)),"",(EO55-EO54)*EP53)</f>
        <v/>
      </c>
      <c r="EQ55" s="83">
        <v>0</v>
      </c>
      <c r="ER55" s="83">
        <f>ER53</f>
        <v>5</v>
      </c>
      <c r="ES55" s="83">
        <f t="shared" ca="1" si="122"/>
        <v>13649.5</v>
      </c>
      <c r="ET55" s="83"/>
      <c r="EU55" s="83"/>
      <c r="EV55" s="83"/>
      <c r="EW55" s="83" t="str">
        <f>IF(OR(ISBLANK(EV55),ISBLANK(EW53)),"",(EV55-EV54)*EW53)</f>
        <v/>
      </c>
      <c r="EX55" s="83">
        <v>13649.5</v>
      </c>
      <c r="EY55" s="83">
        <f>EY53</f>
        <v>3</v>
      </c>
      <c r="EZ55" s="83">
        <f t="shared" ca="1" si="123"/>
        <v>-13649.5</v>
      </c>
      <c r="FA55" s="83"/>
      <c r="FB55" s="83"/>
      <c r="FC55" s="83">
        <f t="shared" ca="1" si="124"/>
        <v>-13649.5</v>
      </c>
      <c r="FD55" s="83">
        <f>FD53</f>
        <v>5</v>
      </c>
      <c r="FE55" s="83">
        <f t="shared" ca="1" si="125"/>
        <v>0</v>
      </c>
      <c r="FF55" s="83"/>
      <c r="FG55" s="83"/>
      <c r="FH55" s="83"/>
      <c r="FI55" s="83" t="str">
        <f>IF(OR(ISBLANK(FH55),ISBLANK(FI53)),"",(FH55-FH54)*FI53)</f>
        <v/>
      </c>
      <c r="FJ55" s="83">
        <v>0</v>
      </c>
      <c r="FK55" s="83">
        <f>FK53</f>
        <v>5</v>
      </c>
      <c r="FL55" s="83">
        <f t="shared" ca="1" si="126"/>
        <v>13756.5</v>
      </c>
      <c r="FM55" s="83"/>
      <c r="FN55" s="83"/>
      <c r="FO55" s="83"/>
      <c r="FP55" s="83" t="str">
        <f>IF(OR(ISBLANK(FO55),ISBLANK(FP53)),"",(FO55-FO54)*FP53)</f>
        <v/>
      </c>
      <c r="FQ55" s="83">
        <v>13756.5</v>
      </c>
      <c r="FR55" s="83">
        <f>FR53</f>
        <v>4</v>
      </c>
      <c r="FS55" s="83">
        <f t="shared" ca="1" si="127"/>
        <v>3379.2000000001281</v>
      </c>
      <c r="FT55" s="83"/>
      <c r="FU55" s="83"/>
      <c r="FV55" s="83">
        <v>2461.116</v>
      </c>
      <c r="FW55" s="83">
        <f>IF(OR(ISBLANK(FV55),ISBLANK(FW53)),"",(FV55-FV54)*FW53)</f>
        <v>3379.2000000001281</v>
      </c>
      <c r="FX55" s="83">
        <f>FX53</f>
        <v>4</v>
      </c>
      <c r="FY55" s="83">
        <f t="shared" ca="1" si="128"/>
        <v>0</v>
      </c>
      <c r="FZ55" s="83"/>
      <c r="GA55" s="83"/>
      <c r="GB55" s="83">
        <v>288.66000000000003</v>
      </c>
      <c r="GC55" s="83">
        <f>IF(OR(ISBLANK(GB55),ISBLANK(GC53)),"",(GB55-GB54)*GC53)</f>
        <v>0</v>
      </c>
      <c r="GD55" s="83">
        <f>GD53</f>
        <v>4</v>
      </c>
      <c r="GE55" s="83">
        <f t="shared" ca="1" si="129"/>
        <v>1859.00000000006</v>
      </c>
      <c r="GF55" s="83"/>
      <c r="GG55" s="83"/>
      <c r="GH55" s="83">
        <v>1407.8969999999999</v>
      </c>
      <c r="GI55" s="83">
        <f>IF(OR(ISBLANK(GH55),ISBLANK(GI53)),"",(GH55-GH54)*GI53)</f>
        <v>1859.00000000006</v>
      </c>
      <c r="GJ55" s="83">
        <f>GJ53</f>
        <v>4</v>
      </c>
      <c r="GK55" s="83">
        <f t="shared" ca="1" si="130"/>
        <v>0</v>
      </c>
      <c r="GL55" s="83"/>
      <c r="GM55" s="83"/>
      <c r="GN55" s="83">
        <v>182.86699999999999</v>
      </c>
      <c r="GO55" s="83">
        <f>IF(OR(ISBLANK(GN55),ISBLANK(GO53)),"",(GN55-GN54)*GO53)</f>
        <v>0</v>
      </c>
      <c r="GP55" s="83">
        <f>GP53</f>
        <v>3</v>
      </c>
      <c r="GQ55" s="83">
        <f t="shared" ca="1" si="131"/>
        <v>0</v>
      </c>
      <c r="GR55" s="83"/>
      <c r="GS55" s="83"/>
      <c r="GT55" s="83">
        <v>0</v>
      </c>
      <c r="GU55" s="83">
        <v>2E-3</v>
      </c>
      <c r="GV55" s="83">
        <f>IF(OR(ISBLANK(GU55),ISBLANK(GV53)),"",(GU55-GU54)*GV53)</f>
        <v>0</v>
      </c>
      <c r="GW55" s="83">
        <f>GW53</f>
        <v>3</v>
      </c>
      <c r="GX55" s="83">
        <f t="shared" ca="1" si="132"/>
        <v>2796</v>
      </c>
      <c r="GY55" s="83"/>
      <c r="GZ55" s="83"/>
      <c r="HA55" s="83">
        <v>2796</v>
      </c>
      <c r="HB55" s="83">
        <v>2283.375</v>
      </c>
      <c r="HC55" s="83">
        <f>IF(OR(ISBLANK(HB55),ISBLANK(HC53)),"",(HB55-HB54)*HC53)</f>
        <v>2824.8000000002321</v>
      </c>
      <c r="HD55" s="83">
        <f>HD53</f>
        <v>4</v>
      </c>
      <c r="HE55" s="83">
        <f t="shared" ca="1" si="133"/>
        <v>0</v>
      </c>
      <c r="HF55" s="83"/>
      <c r="HG55" s="83"/>
      <c r="HH55" s="83">
        <v>0</v>
      </c>
      <c r="HI55" s="83">
        <f>IF(OR(ISBLANK(HH55),ISBLANK(HI53)),"",(HH55-HH54)*HI53)</f>
        <v>0</v>
      </c>
      <c r="HJ55" s="83">
        <f>HJ53</f>
        <v>4</v>
      </c>
      <c r="HK55" s="83">
        <f t="shared" ca="1" si="134"/>
        <v>2822.6000000007843</v>
      </c>
      <c r="HL55" s="83"/>
      <c r="HM55" s="83"/>
      <c r="HN55" s="83">
        <v>2190.1060000000002</v>
      </c>
      <c r="HO55" s="83">
        <f>IF(OR(ISBLANK(HN55),ISBLANK(HO53)),"",(HN55-HN54)*HO53)</f>
        <v>2822.6000000007843</v>
      </c>
      <c r="HP55" s="83">
        <f>HP53</f>
        <v>4</v>
      </c>
      <c r="HQ55" s="83">
        <f t="shared" ca="1" si="135"/>
        <v>0</v>
      </c>
      <c r="HR55" s="83"/>
      <c r="HS55" s="83"/>
      <c r="HT55" s="83">
        <v>1.8029999999999999</v>
      </c>
      <c r="HU55" s="83">
        <f>IF(OR(ISBLANK(HT55),ISBLANK(HU53)),"",(HT55-HT54)*HU53)</f>
        <v>0</v>
      </c>
      <c r="HV55" s="83">
        <f>HV53</f>
        <v>4</v>
      </c>
      <c r="HW55" s="83">
        <f t="shared" ca="1" si="136"/>
        <v>4188.7999999989916</v>
      </c>
      <c r="HX55" s="83"/>
      <c r="HY55" s="83"/>
      <c r="HZ55" s="83">
        <v>4797.2929999999997</v>
      </c>
      <c r="IA55" s="83">
        <f>IF(OR(ISBLANK(HZ55),ISBLANK(IA53)),"",(HZ55-HZ54)*IA53)</f>
        <v>4188.7999999989916</v>
      </c>
      <c r="IB55" s="83">
        <f>IB53</f>
        <v>4</v>
      </c>
      <c r="IC55" s="83">
        <f t="shared" ca="1" si="137"/>
        <v>0</v>
      </c>
      <c r="ID55" s="83"/>
      <c r="IE55" s="83"/>
      <c r="IF55" s="83">
        <v>3.0000000000000001E-3</v>
      </c>
      <c r="IG55" s="83">
        <f>IF(OR(ISBLANK(IF55),ISBLANK(IG53)),"",(IF55-IF54)*IG53)</f>
        <v>0</v>
      </c>
      <c r="IH55" s="83">
        <f>IH53</f>
        <v>4</v>
      </c>
      <c r="II55" s="83">
        <f t="shared" ca="1" si="138"/>
        <v>3801.6000000001441</v>
      </c>
      <c r="IJ55" s="83"/>
      <c r="IK55" s="83"/>
      <c r="IL55" s="83">
        <v>4382.1080000000002</v>
      </c>
      <c r="IM55" s="83">
        <f>IF(OR(ISBLANK(IL55),ISBLANK(IM53)),"",(IL55-IL54)*IM53)</f>
        <v>3801.6000000001441</v>
      </c>
      <c r="IN55" s="83">
        <f>IN53</f>
        <v>4</v>
      </c>
      <c r="IO55" s="83">
        <f t="shared" ca="1" si="139"/>
        <v>4289.9999999997362</v>
      </c>
      <c r="IP55" s="83"/>
      <c r="IQ55" s="83"/>
      <c r="IR55" s="83">
        <v>924.11199999999997</v>
      </c>
      <c r="IS55" s="83">
        <f>IF(OR(ISBLANK(IR55),ISBLANK(IS53)),"",(IR55-IR54)*IS53)</f>
        <v>4289.9999999997362</v>
      </c>
      <c r="IT55" s="83">
        <f>IT53</f>
        <v>4</v>
      </c>
      <c r="IU55" s="83">
        <f t="shared" ca="1" si="140"/>
        <v>0</v>
      </c>
      <c r="IV55" s="83"/>
      <c r="IW55" s="83"/>
      <c r="IX55" s="83">
        <v>0.24099999999999999</v>
      </c>
      <c r="IY55" s="83">
        <f>IF(OR(ISBLANK(IX55),ISBLANK(IY53)),"",(IX55-IX54)*IY53)</f>
        <v>0</v>
      </c>
      <c r="IZ55" s="83">
        <f>IZ53</f>
        <v>4</v>
      </c>
      <c r="JA55" s="83">
        <f t="shared" ca="1" si="141"/>
        <v>0</v>
      </c>
      <c r="JB55" s="83"/>
      <c r="JC55" s="83"/>
      <c r="JD55" s="83">
        <v>218.911</v>
      </c>
      <c r="JE55" s="83">
        <f>IF(OR(ISBLANK(JD55),ISBLANK(JE53)),"",(JD55-JD54)*JE53)</f>
        <v>0</v>
      </c>
      <c r="JF55" s="83">
        <f>JF53</f>
        <v>4</v>
      </c>
      <c r="JG55" s="83">
        <f t="shared" ca="1" si="142"/>
        <v>5749.9999999993179</v>
      </c>
      <c r="JH55" s="83"/>
      <c r="JI55" s="83"/>
      <c r="JJ55" s="83">
        <v>900.80899999999997</v>
      </c>
      <c r="JK55" s="83">
        <f>IF(OR(ISBLANK(JJ55),ISBLANK(JK53)),"",(JJ55-JJ54)*JK53)</f>
        <v>5749.9999999993179</v>
      </c>
      <c r="JL55" s="83">
        <f>JL53</f>
        <v>4</v>
      </c>
      <c r="JM55" s="83">
        <f t="shared" ca="1" si="143"/>
        <v>9749.9999999990905</v>
      </c>
      <c r="JN55" s="83"/>
      <c r="JO55" s="83"/>
      <c r="JP55" s="83">
        <v>1381.048</v>
      </c>
      <c r="JQ55" s="83">
        <f>IF(OR(ISBLANK(JP55),ISBLANK(JQ53)),"",(JP55-JP54)*JQ53)</f>
        <v>9749.9999999990905</v>
      </c>
      <c r="JR55" s="83">
        <f>JR53</f>
        <v>4</v>
      </c>
      <c r="JS55" s="83">
        <f t="shared" ca="1" si="144"/>
        <v>0</v>
      </c>
      <c r="JT55" s="83"/>
      <c r="JU55" s="83"/>
      <c r="JV55" s="83">
        <v>4.1230000000000002</v>
      </c>
      <c r="JW55" s="83">
        <f>IF(OR(ISBLANK(JV55),ISBLANK(JW53)),"",(JV55-JV54)*JW53)</f>
        <v>0</v>
      </c>
      <c r="JX55" s="83">
        <f>JX53</f>
        <v>2</v>
      </c>
      <c r="JY55" s="83" t="str">
        <f t="shared" ca="1" si="145"/>
        <v/>
      </c>
      <c r="JZ55" s="83"/>
      <c r="KA55" s="83"/>
      <c r="KB55" s="83">
        <f>KB53</f>
        <v>2</v>
      </c>
      <c r="KC55" s="83" t="str">
        <f t="shared" ca="1" si="146"/>
        <v/>
      </c>
      <c r="KD55" s="83"/>
      <c r="KE55" s="83"/>
      <c r="KF55" s="83">
        <f>KF53</f>
        <v>2</v>
      </c>
      <c r="KG55" s="83" t="str">
        <f t="shared" ca="1" si="147"/>
        <v/>
      </c>
      <c r="KH55" s="83"/>
      <c r="KI55" s="83"/>
      <c r="KJ55" s="83">
        <f>KJ53</f>
        <v>2</v>
      </c>
      <c r="KK55" s="83" t="str">
        <f t="shared" ca="1" si="148"/>
        <v/>
      </c>
      <c r="KL55" s="83"/>
      <c r="KM55" s="83"/>
      <c r="KN55" s="83">
        <f>KN53</f>
        <v>3</v>
      </c>
      <c r="KO55" s="83" t="str">
        <f t="shared" ca="1" si="149"/>
        <v/>
      </c>
      <c r="KP55" s="83"/>
      <c r="KQ55" s="83"/>
      <c r="KR55" s="83"/>
      <c r="KS55" s="83">
        <f>KS53</f>
        <v>3</v>
      </c>
      <c r="KT55" s="83" t="str">
        <f t="shared" ca="1" si="150"/>
        <v/>
      </c>
      <c r="KU55" s="83"/>
      <c r="KV55" s="83"/>
      <c r="KW55" s="83"/>
      <c r="KX55" s="83">
        <f>KX53</f>
        <v>3</v>
      </c>
      <c r="KY55" s="83" t="str">
        <f t="shared" ca="1" si="151"/>
        <v/>
      </c>
      <c r="KZ55" s="83"/>
      <c r="LA55" s="83"/>
      <c r="LB55" s="83"/>
      <c r="LC55" s="83">
        <f>LC53</f>
        <v>3</v>
      </c>
      <c r="LD55" s="83" t="str">
        <f t="shared" ca="1" si="152"/>
        <v/>
      </c>
      <c r="LE55" s="83"/>
      <c r="LF55" s="83"/>
      <c r="LG55" s="83"/>
      <c r="LH55" s="104">
        <f>LH53</f>
        <v>2</v>
      </c>
      <c r="LI55" s="104" t="str">
        <f t="shared" ca="1" si="153"/>
        <v/>
      </c>
      <c r="LJ55" s="104"/>
      <c r="LK55" s="104"/>
      <c r="LL55" s="83">
        <f>LL53</f>
        <v>4</v>
      </c>
      <c r="LM55" s="83">
        <f t="shared" ca="1" si="154"/>
        <v>0</v>
      </c>
      <c r="LN55" s="83"/>
      <c r="LO55" s="83"/>
      <c r="LP55" s="83">
        <v>4.0000000000000001E-3</v>
      </c>
      <c r="LQ55" s="83">
        <f>IF(OR(ISBLANK(LP55),ISBLANK(LQ53)),"",(LP55-LP54)*LQ53)</f>
        <v>0</v>
      </c>
      <c r="LR55" s="83">
        <f>LR53</f>
        <v>4</v>
      </c>
      <c r="LS55" s="83">
        <f t="shared" ca="1" si="155"/>
        <v>378.40000000005602</v>
      </c>
      <c r="LT55" s="83"/>
      <c r="LU55" s="83"/>
      <c r="LV55" s="83">
        <v>474.315</v>
      </c>
      <c r="LW55" s="83">
        <f>IF(OR(ISBLANK(LV55),ISBLANK(LW53)),"",(LV55-LV54)*LW53)</f>
        <v>378.40000000005602</v>
      </c>
    </row>
    <row r="56" spans="1:335" x14ac:dyDescent="0.25">
      <c r="B56" s="104">
        <v>3</v>
      </c>
      <c r="C56" s="104">
        <f>C53</f>
        <v>2</v>
      </c>
      <c r="D56" s="104">
        <f t="shared" ca="1" si="93"/>
        <v>0</v>
      </c>
      <c r="E56" s="104"/>
      <c r="F56" s="104">
        <v>0</v>
      </c>
      <c r="G56" s="104">
        <f>G53</f>
        <v>3</v>
      </c>
      <c r="H56" s="104">
        <f t="shared" ca="1" si="94"/>
        <v>18.013999999995701</v>
      </c>
      <c r="I56" s="104"/>
      <c r="J56" s="104"/>
      <c r="K56" s="104">
        <f t="shared" ca="1" si="95"/>
        <v>18.013999999995701</v>
      </c>
      <c r="L56" s="104">
        <f>L53</f>
        <v>3</v>
      </c>
      <c r="M56" s="104">
        <f t="shared" ca="1" si="96"/>
        <v>18.013999999995701</v>
      </c>
      <c r="N56" s="104"/>
      <c r="O56" s="104"/>
      <c r="P56" s="104">
        <f t="shared" ca="1" si="97"/>
        <v>18.013999999995701</v>
      </c>
      <c r="Q56" s="104">
        <f>Q53</f>
        <v>4</v>
      </c>
      <c r="R56" s="104">
        <f t="shared" ca="1" si="98"/>
        <v>0.64400000000023283</v>
      </c>
      <c r="S56" s="104"/>
      <c r="T56" s="104"/>
      <c r="U56" s="104">
        <v>728.54700000000003</v>
      </c>
      <c r="V56" s="104">
        <f>IF(OR(ISBLANK(U56),ISBLANK(V53)),"",(U56-U55)*V53)</f>
        <v>0.64400000000023283</v>
      </c>
      <c r="W56" s="83">
        <f>W53</f>
        <v>5</v>
      </c>
      <c r="X56" s="83">
        <f t="shared" ca="1" si="99"/>
        <v>0</v>
      </c>
      <c r="Y56" s="83"/>
      <c r="Z56" s="83"/>
      <c r="AA56" s="83"/>
      <c r="AB56" s="83" t="str">
        <f>IF(OR(ISBLANK(AA56),ISBLANK(AB53)),"",(AA56-AA55)*AB53)</f>
        <v/>
      </c>
      <c r="AC56" s="83">
        <v>0</v>
      </c>
      <c r="AD56" s="83">
        <f>AD53</f>
        <v>5</v>
      </c>
      <c r="AE56" s="83">
        <f t="shared" ca="1" si="100"/>
        <v>10233.5</v>
      </c>
      <c r="AF56" s="83"/>
      <c r="AG56" s="83"/>
      <c r="AH56" s="83"/>
      <c r="AI56" s="83" t="str">
        <f>IF(OR(ISBLANK(AH56),ISBLANK(AI53)),"",(AH56-AH55)*AI53)</f>
        <v/>
      </c>
      <c r="AJ56" s="83">
        <v>10233.5</v>
      </c>
      <c r="AK56" s="83">
        <f>AK53</f>
        <v>5</v>
      </c>
      <c r="AL56" s="83">
        <f t="shared" ca="1" si="101"/>
        <v>13245.25</v>
      </c>
      <c r="AM56" s="83"/>
      <c r="AN56" s="83"/>
      <c r="AO56" s="83"/>
      <c r="AP56" s="83" t="str">
        <f>IF(OR(ISBLANK(AO56),ISBLANK(AP53)),"",(AO56-AO55)*AP53)</f>
        <v/>
      </c>
      <c r="AQ56" s="83">
        <v>13245.25</v>
      </c>
      <c r="AR56" s="83">
        <f>AR53</f>
        <v>5</v>
      </c>
      <c r="AS56" s="83">
        <f t="shared" ca="1" si="102"/>
        <v>0</v>
      </c>
      <c r="AT56" s="83"/>
      <c r="AU56" s="83"/>
      <c r="AV56" s="83"/>
      <c r="AW56" s="83" t="str">
        <f>IF(OR(ISBLANK(AV56),ISBLANK(AW53)),"",(AV56-AV55)*AW53)</f>
        <v/>
      </c>
      <c r="AX56" s="83">
        <v>0</v>
      </c>
      <c r="AY56" s="83">
        <f>AY53</f>
        <v>3</v>
      </c>
      <c r="AZ56" s="83">
        <f t="shared" ca="1" si="103"/>
        <v>1324.4</v>
      </c>
      <c r="BA56" s="83"/>
      <c r="BB56" s="83"/>
      <c r="BC56" s="83">
        <v>1324.4</v>
      </c>
      <c r="BD56" s="83">
        <f>BD53</f>
        <v>3</v>
      </c>
      <c r="BE56" s="83">
        <f t="shared" ca="1" si="104"/>
        <v>0</v>
      </c>
      <c r="BF56" s="83"/>
      <c r="BG56" s="83"/>
      <c r="BH56" s="83">
        <v>0</v>
      </c>
      <c r="BI56" s="83">
        <f>BI53</f>
        <v>3</v>
      </c>
      <c r="BJ56" s="83">
        <f t="shared" ca="1" si="105"/>
        <v>1332.1659999999999</v>
      </c>
      <c r="BK56" s="83"/>
      <c r="BL56" s="83"/>
      <c r="BM56" s="83">
        <v>1332.1659999999999</v>
      </c>
      <c r="BN56" s="83">
        <f>BN53</f>
        <v>3</v>
      </c>
      <c r="BO56" s="83">
        <f t="shared" ca="1" si="106"/>
        <v>0</v>
      </c>
      <c r="BP56" s="83"/>
      <c r="BQ56" s="83"/>
      <c r="BR56" s="83">
        <v>0</v>
      </c>
      <c r="BS56" s="83">
        <f>BS53</f>
        <v>3</v>
      </c>
      <c r="BT56" s="83">
        <f t="shared" ca="1" si="107"/>
        <v>0</v>
      </c>
      <c r="BU56" s="83"/>
      <c r="BV56" s="83"/>
      <c r="BW56" s="83">
        <v>0</v>
      </c>
      <c r="BX56" s="83">
        <f>BX53</f>
        <v>3</v>
      </c>
      <c r="BY56" s="83">
        <f t="shared" ca="1" si="108"/>
        <v>3607.7179999999998</v>
      </c>
      <c r="BZ56" s="83"/>
      <c r="CA56" s="83"/>
      <c r="CB56" s="83">
        <v>3607.7179999999998</v>
      </c>
      <c r="CC56" s="83">
        <f>CC53</f>
        <v>3</v>
      </c>
      <c r="CD56" s="83">
        <f t="shared" ca="1" si="109"/>
        <v>0</v>
      </c>
      <c r="CE56" s="83"/>
      <c r="CF56" s="83"/>
      <c r="CG56" s="83">
        <v>0</v>
      </c>
      <c r="CH56" s="83">
        <f>CH53</f>
        <v>3</v>
      </c>
      <c r="CI56" s="83">
        <f t="shared" ca="1" si="110"/>
        <v>3708.2359999999999</v>
      </c>
      <c r="CJ56" s="83"/>
      <c r="CK56" s="83"/>
      <c r="CL56" s="83">
        <v>3708.2359999999999</v>
      </c>
      <c r="CM56" s="83">
        <f>CM53</f>
        <v>4</v>
      </c>
      <c r="CN56" s="83">
        <f t="shared" ca="1" si="111"/>
        <v>1.9652500000000828</v>
      </c>
      <c r="CO56" s="83"/>
      <c r="CP56" s="83">
        <v>1.9650000000000001</v>
      </c>
      <c r="CQ56" s="83">
        <v>2060.9110000000001</v>
      </c>
      <c r="CR56" s="83">
        <f>IF(OR(ISBLANK(CQ56),ISBLANK(CR53)),"",(CQ56-CQ55)*CR53)</f>
        <v>1.9652500000000828</v>
      </c>
      <c r="CS56" s="83">
        <f>CS53</f>
        <v>4</v>
      </c>
      <c r="CT56" s="83">
        <f t="shared" ca="1" si="112"/>
        <v>0</v>
      </c>
      <c r="CU56" s="83"/>
      <c r="CV56" s="83"/>
      <c r="CW56" s="83">
        <v>1447.3779999999999</v>
      </c>
      <c r="CX56" s="83">
        <f>IF(OR(ISBLANK(CW56),ISBLANK(CX53)),"",(CW56-CW55)*CX53)</f>
        <v>0</v>
      </c>
      <c r="CY56" s="83">
        <f>CY53</f>
        <v>4</v>
      </c>
      <c r="CZ56" s="83">
        <f t="shared" ca="1" si="113"/>
        <v>0</v>
      </c>
      <c r="DA56" s="83"/>
      <c r="DB56" s="83"/>
      <c r="DC56" s="83">
        <v>21656.7</v>
      </c>
      <c r="DD56" s="83">
        <f>IF(OR(ISBLANK(DC56),ISBLANK(DD53)),"",(DC56-DC55)*DD53)</f>
        <v>0</v>
      </c>
      <c r="DE56" s="83">
        <f>DE53</f>
        <v>4</v>
      </c>
      <c r="DF56" s="83">
        <f t="shared" ca="1" si="114"/>
        <v>25.115999999998166</v>
      </c>
      <c r="DG56" s="83"/>
      <c r="DH56" s="83">
        <v>25.116</v>
      </c>
      <c r="DI56" s="83">
        <v>10859.671</v>
      </c>
      <c r="DJ56" s="83">
        <f>IF(OR(ISBLANK(DI56),ISBLANK(DJ53)),"",(DI56-DI55)*DJ53)</f>
        <v>25.115999999998166</v>
      </c>
      <c r="DK56" s="83">
        <f>DK53</f>
        <v>2</v>
      </c>
      <c r="DL56" s="83" t="str">
        <f t="shared" ca="1" si="115"/>
        <v/>
      </c>
      <c r="DM56" s="83"/>
      <c r="DN56" s="83"/>
      <c r="DO56" s="83">
        <f>DO53</f>
        <v>2</v>
      </c>
      <c r="DP56" s="83" t="str">
        <f t="shared" ca="1" si="116"/>
        <v/>
      </c>
      <c r="DQ56" s="83"/>
      <c r="DR56" s="83"/>
      <c r="DS56" s="83">
        <f>DS53</f>
        <v>3</v>
      </c>
      <c r="DT56" s="83">
        <f t="shared" ca="1" si="117"/>
        <v>0</v>
      </c>
      <c r="DU56" s="83"/>
      <c r="DV56" s="83"/>
      <c r="DW56" s="83">
        <v>0</v>
      </c>
      <c r="DX56" s="83">
        <f>DX53</f>
        <v>3</v>
      </c>
      <c r="DY56" s="83">
        <f t="shared" ca="1" si="118"/>
        <v>3386.9</v>
      </c>
      <c r="DZ56" s="83"/>
      <c r="EA56" s="83"/>
      <c r="EB56" s="83">
        <v>3386.9</v>
      </c>
      <c r="EC56" s="83">
        <f>EC53</f>
        <v>2</v>
      </c>
      <c r="ED56" s="83" t="str">
        <f t="shared" ca="1" si="119"/>
        <v/>
      </c>
      <c r="EE56" s="83"/>
      <c r="EF56" s="83"/>
      <c r="EG56" s="83">
        <f>EG53</f>
        <v>2</v>
      </c>
      <c r="EH56" s="83" t="str">
        <f t="shared" ca="1" si="120"/>
        <v/>
      </c>
      <c r="EI56" s="83"/>
      <c r="EJ56" s="83"/>
      <c r="EK56" s="83">
        <f>EK53</f>
        <v>5</v>
      </c>
      <c r="EL56" s="83">
        <f t="shared" ca="1" si="121"/>
        <v>0</v>
      </c>
      <c r="EM56" s="83"/>
      <c r="EN56" s="83"/>
      <c r="EO56" s="83"/>
      <c r="EP56" s="83" t="str">
        <f>IF(OR(ISBLANK(EO56),ISBLANK(EP53)),"",(EO56-EO55)*EP53)</f>
        <v/>
      </c>
      <c r="EQ56" s="83">
        <v>0</v>
      </c>
      <c r="ER56" s="83">
        <f>ER53</f>
        <v>5</v>
      </c>
      <c r="ES56" s="83">
        <f t="shared" ca="1" si="122"/>
        <v>13743</v>
      </c>
      <c r="ET56" s="83"/>
      <c r="EU56" s="83"/>
      <c r="EV56" s="83"/>
      <c r="EW56" s="83" t="str">
        <f>IF(OR(ISBLANK(EV56),ISBLANK(EW53)),"",(EV56-EV55)*EW53)</f>
        <v/>
      </c>
      <c r="EX56" s="83">
        <v>13743</v>
      </c>
      <c r="EY56" s="83">
        <f>EY53</f>
        <v>3</v>
      </c>
      <c r="EZ56" s="83">
        <f t="shared" ca="1" si="123"/>
        <v>-13743</v>
      </c>
      <c r="FA56" s="83"/>
      <c r="FB56" s="83"/>
      <c r="FC56" s="83">
        <f t="shared" ca="1" si="124"/>
        <v>-13743</v>
      </c>
      <c r="FD56" s="83">
        <f>FD53</f>
        <v>5</v>
      </c>
      <c r="FE56" s="83">
        <f t="shared" ca="1" si="125"/>
        <v>0</v>
      </c>
      <c r="FF56" s="83"/>
      <c r="FG56" s="83"/>
      <c r="FH56" s="83"/>
      <c r="FI56" s="83" t="str">
        <f>IF(OR(ISBLANK(FH56),ISBLANK(FI53)),"",(FH56-FH55)*FI53)</f>
        <v/>
      </c>
      <c r="FJ56" s="83">
        <v>0</v>
      </c>
      <c r="FK56" s="83">
        <f>FK53</f>
        <v>5</v>
      </c>
      <c r="FL56" s="83">
        <f t="shared" ca="1" si="126"/>
        <v>13822.5</v>
      </c>
      <c r="FM56" s="83"/>
      <c r="FN56" s="83"/>
      <c r="FO56" s="83"/>
      <c r="FP56" s="83" t="str">
        <f>IF(OR(ISBLANK(FO56),ISBLANK(FP53)),"",(FO56-FO55)*FP53)</f>
        <v/>
      </c>
      <c r="FQ56" s="83">
        <v>13822.5</v>
      </c>
      <c r="FR56" s="83">
        <f>FR53</f>
        <v>4</v>
      </c>
      <c r="FS56" s="83">
        <f t="shared" ca="1" si="127"/>
        <v>3882.9999999997199</v>
      </c>
      <c r="FT56" s="83"/>
      <c r="FU56" s="83"/>
      <c r="FV56" s="83">
        <v>2462.8809999999999</v>
      </c>
      <c r="FW56" s="83">
        <f>IF(OR(ISBLANK(FV56),ISBLANK(FW53)),"",(FV56-FV55)*FW53)</f>
        <v>3882.9999999997199</v>
      </c>
      <c r="FX56" s="83">
        <f>FX53</f>
        <v>4</v>
      </c>
      <c r="FY56" s="83">
        <f t="shared" ca="1" si="128"/>
        <v>0</v>
      </c>
      <c r="FZ56" s="83"/>
      <c r="GA56" s="83"/>
      <c r="GB56" s="83">
        <v>288.66000000000003</v>
      </c>
      <c r="GC56" s="83">
        <f>IF(OR(ISBLANK(GB56),ISBLANK(GC53)),"",(GB56-GB55)*GC53)</f>
        <v>0</v>
      </c>
      <c r="GD56" s="83">
        <f>GD53</f>
        <v>4</v>
      </c>
      <c r="GE56" s="83">
        <f t="shared" ca="1" si="129"/>
        <v>1718.2000000003882</v>
      </c>
      <c r="GF56" s="83"/>
      <c r="GG56" s="83"/>
      <c r="GH56" s="83">
        <v>1408.6780000000001</v>
      </c>
      <c r="GI56" s="83">
        <f>IF(OR(ISBLANK(GH56),ISBLANK(GI53)),"",(GH56-GH55)*GI53)</f>
        <v>1718.2000000003882</v>
      </c>
      <c r="GJ56" s="83">
        <f>GJ53</f>
        <v>4</v>
      </c>
      <c r="GK56" s="83">
        <f t="shared" ca="1" si="130"/>
        <v>0</v>
      </c>
      <c r="GL56" s="83"/>
      <c r="GM56" s="83"/>
      <c r="GN56" s="83">
        <v>182.86699999999999</v>
      </c>
      <c r="GO56" s="83">
        <f>IF(OR(ISBLANK(GN56),ISBLANK(GO53)),"",(GN56-GN55)*GO53)</f>
        <v>0</v>
      </c>
      <c r="GP56" s="83">
        <f>GP53</f>
        <v>3</v>
      </c>
      <c r="GQ56" s="83">
        <f t="shared" ca="1" si="131"/>
        <v>0</v>
      </c>
      <c r="GR56" s="83"/>
      <c r="GS56" s="83"/>
      <c r="GT56" s="83">
        <v>0</v>
      </c>
      <c r="GU56" s="83">
        <v>2E-3</v>
      </c>
      <c r="GV56" s="83">
        <f>IF(OR(ISBLANK(GU56),ISBLANK(GV53)),"",(GU56-GU55)*GV53)</f>
        <v>0</v>
      </c>
      <c r="GW56" s="83">
        <f>GW53</f>
        <v>3</v>
      </c>
      <c r="GX56" s="83">
        <f t="shared" ca="1" si="132"/>
        <v>3095</v>
      </c>
      <c r="GY56" s="83"/>
      <c r="GZ56" s="83"/>
      <c r="HA56" s="83">
        <v>3095</v>
      </c>
      <c r="HB56" s="83">
        <v>2284.7919999999999</v>
      </c>
      <c r="HC56" s="83">
        <f>IF(OR(ISBLANK(HB56),ISBLANK(HC53)),"",(HB56-HB55)*HC53)</f>
        <v>3117.3999999998159</v>
      </c>
      <c r="HD56" s="83">
        <f>HD53</f>
        <v>4</v>
      </c>
      <c r="HE56" s="83">
        <f t="shared" ca="1" si="133"/>
        <v>0</v>
      </c>
      <c r="HF56" s="83"/>
      <c r="HG56" s="83"/>
      <c r="HH56" s="83">
        <v>0</v>
      </c>
      <c r="HI56" s="83">
        <f>IF(OR(ISBLANK(HH56),ISBLANK(HI53)),"",(HH56-HH55)*HI53)</f>
        <v>0</v>
      </c>
      <c r="HJ56" s="83">
        <f>HJ53</f>
        <v>4</v>
      </c>
      <c r="HK56" s="83">
        <f t="shared" ca="1" si="134"/>
        <v>3115.1999999993677</v>
      </c>
      <c r="HL56" s="83"/>
      <c r="HM56" s="83"/>
      <c r="HN56" s="83">
        <v>2191.5219999999999</v>
      </c>
      <c r="HO56" s="83">
        <f>IF(OR(ISBLANK(HN56),ISBLANK(HO53)),"",(HN56-HN55)*HO53)</f>
        <v>3115.1999999993677</v>
      </c>
      <c r="HP56" s="83">
        <f>HP53</f>
        <v>4</v>
      </c>
      <c r="HQ56" s="83">
        <f t="shared" ca="1" si="135"/>
        <v>0</v>
      </c>
      <c r="HR56" s="83"/>
      <c r="HS56" s="83"/>
      <c r="HT56" s="83">
        <v>1.8029999999999999</v>
      </c>
      <c r="HU56" s="83">
        <f>IF(OR(ISBLANK(HT56),ISBLANK(HU53)),"",(HT56-HT55)*HU53)</f>
        <v>0</v>
      </c>
      <c r="HV56" s="83">
        <f>HV53</f>
        <v>4</v>
      </c>
      <c r="HW56" s="83">
        <f t="shared" ca="1" si="136"/>
        <v>4395.6000000011045</v>
      </c>
      <c r="HX56" s="83"/>
      <c r="HY56" s="83"/>
      <c r="HZ56" s="83">
        <v>4799.2910000000002</v>
      </c>
      <c r="IA56" s="83">
        <f>IF(OR(ISBLANK(HZ56),ISBLANK(IA53)),"",(HZ56-HZ55)*IA53)</f>
        <v>4395.6000000011045</v>
      </c>
      <c r="IB56" s="83">
        <f>IB53</f>
        <v>4</v>
      </c>
      <c r="IC56" s="83">
        <f t="shared" ca="1" si="137"/>
        <v>0</v>
      </c>
      <c r="ID56" s="83"/>
      <c r="IE56" s="83"/>
      <c r="IF56" s="83">
        <v>3.0000000000000001E-3</v>
      </c>
      <c r="IG56" s="83">
        <f>IF(OR(ISBLANK(IF56),ISBLANK(IG53)),"",(IF56-IF55)*IG53)</f>
        <v>0</v>
      </c>
      <c r="IH56" s="83">
        <f>IH53</f>
        <v>4</v>
      </c>
      <c r="II56" s="83">
        <f t="shared" ca="1" si="138"/>
        <v>3970.9999999986394</v>
      </c>
      <c r="IJ56" s="83"/>
      <c r="IK56" s="83"/>
      <c r="IL56" s="83">
        <v>4383.9129999999996</v>
      </c>
      <c r="IM56" s="83">
        <f>IF(OR(ISBLANK(IL56),ISBLANK(IM53)),"",(IL56-IL55)*IM53)</f>
        <v>3970.9999999986394</v>
      </c>
      <c r="IN56" s="83">
        <f>IN53</f>
        <v>4</v>
      </c>
      <c r="IO56" s="83">
        <f t="shared" ca="1" si="139"/>
        <v>4410.0000000003092</v>
      </c>
      <c r="IP56" s="83"/>
      <c r="IQ56" s="83"/>
      <c r="IR56" s="83">
        <v>924.553</v>
      </c>
      <c r="IS56" s="83">
        <f>IF(OR(ISBLANK(IR56),ISBLANK(IS53)),"",(IR56-IR55)*IS53)</f>
        <v>4410.0000000003092</v>
      </c>
      <c r="IT56" s="83">
        <f>IT53</f>
        <v>4</v>
      </c>
      <c r="IU56" s="83">
        <f t="shared" ca="1" si="140"/>
        <v>0</v>
      </c>
      <c r="IV56" s="83"/>
      <c r="IW56" s="83"/>
      <c r="IX56" s="83">
        <v>0.24099999999999999</v>
      </c>
      <c r="IY56" s="83">
        <f>IF(OR(ISBLANK(IX56),ISBLANK(IY53)),"",(IX56-IX55)*IY53)</f>
        <v>0</v>
      </c>
      <c r="IZ56" s="83">
        <f>IZ53</f>
        <v>4</v>
      </c>
      <c r="JA56" s="83">
        <f t="shared" ca="1" si="141"/>
        <v>0</v>
      </c>
      <c r="JB56" s="83"/>
      <c r="JC56" s="83"/>
      <c r="JD56" s="83">
        <v>218.911</v>
      </c>
      <c r="JE56" s="83">
        <f>IF(OR(ISBLANK(JD56),ISBLANK(JE53)),"",(JD56-JD55)*JE53)</f>
        <v>0</v>
      </c>
      <c r="JF56" s="83">
        <f>JF53</f>
        <v>4</v>
      </c>
      <c r="JG56" s="83">
        <f t="shared" ca="1" si="142"/>
        <v>5740.0000000006912</v>
      </c>
      <c r="JH56" s="83"/>
      <c r="JI56" s="83"/>
      <c r="JJ56" s="83">
        <v>901.38300000000004</v>
      </c>
      <c r="JK56" s="83">
        <f>IF(OR(ISBLANK(JJ56),ISBLANK(JK53)),"",(JJ56-JJ55)*JK53)</f>
        <v>5740.0000000006912</v>
      </c>
      <c r="JL56" s="83">
        <f>JL53</f>
        <v>4</v>
      </c>
      <c r="JM56" s="83">
        <f t="shared" ca="1" si="143"/>
        <v>10060.000000000855</v>
      </c>
      <c r="JN56" s="83"/>
      <c r="JO56" s="83"/>
      <c r="JP56" s="83">
        <v>1382.0540000000001</v>
      </c>
      <c r="JQ56" s="83">
        <f>IF(OR(ISBLANK(JP56),ISBLANK(JQ53)),"",(JP56-JP55)*JQ53)</f>
        <v>10060.000000000855</v>
      </c>
      <c r="JR56" s="83">
        <f>JR53</f>
        <v>4</v>
      </c>
      <c r="JS56" s="83">
        <f t="shared" ca="1" si="144"/>
        <v>0</v>
      </c>
      <c r="JT56" s="83"/>
      <c r="JU56" s="83"/>
      <c r="JV56" s="83">
        <v>4.1230000000000002</v>
      </c>
      <c r="JW56" s="83">
        <f>IF(OR(ISBLANK(JV56),ISBLANK(JW53)),"",(JV56-JV55)*JW53)</f>
        <v>0</v>
      </c>
      <c r="JX56" s="83">
        <f>JX53</f>
        <v>2</v>
      </c>
      <c r="JY56" s="83" t="str">
        <f t="shared" ca="1" si="145"/>
        <v/>
      </c>
      <c r="JZ56" s="83"/>
      <c r="KA56" s="83"/>
      <c r="KB56" s="83">
        <f>KB53</f>
        <v>2</v>
      </c>
      <c r="KC56" s="83" t="str">
        <f t="shared" ca="1" si="146"/>
        <v/>
      </c>
      <c r="KD56" s="83"/>
      <c r="KE56" s="83"/>
      <c r="KF56" s="83">
        <f>KF53</f>
        <v>2</v>
      </c>
      <c r="KG56" s="83" t="str">
        <f t="shared" ca="1" si="147"/>
        <v/>
      </c>
      <c r="KH56" s="83"/>
      <c r="KI56" s="83"/>
      <c r="KJ56" s="83">
        <f>KJ53</f>
        <v>2</v>
      </c>
      <c r="KK56" s="83" t="str">
        <f t="shared" ca="1" si="148"/>
        <v/>
      </c>
      <c r="KL56" s="83"/>
      <c r="KM56" s="83"/>
      <c r="KN56" s="83">
        <f>KN53</f>
        <v>3</v>
      </c>
      <c r="KO56" s="83" t="str">
        <f t="shared" ca="1" si="149"/>
        <v/>
      </c>
      <c r="KP56" s="83"/>
      <c r="KQ56" s="83"/>
      <c r="KR56" s="83"/>
      <c r="KS56" s="83">
        <f>KS53</f>
        <v>3</v>
      </c>
      <c r="KT56" s="83" t="str">
        <f t="shared" ca="1" si="150"/>
        <v/>
      </c>
      <c r="KU56" s="83"/>
      <c r="KV56" s="83"/>
      <c r="KW56" s="83"/>
      <c r="KX56" s="83">
        <f>KX53</f>
        <v>3</v>
      </c>
      <c r="KY56" s="83" t="str">
        <f t="shared" ca="1" si="151"/>
        <v/>
      </c>
      <c r="KZ56" s="83"/>
      <c r="LA56" s="83"/>
      <c r="LB56" s="83"/>
      <c r="LC56" s="83">
        <f>LC53</f>
        <v>3</v>
      </c>
      <c r="LD56" s="83" t="str">
        <f t="shared" ca="1" si="152"/>
        <v/>
      </c>
      <c r="LE56" s="83"/>
      <c r="LF56" s="83"/>
      <c r="LG56" s="83"/>
      <c r="LH56" s="104">
        <f>LH53</f>
        <v>2</v>
      </c>
      <c r="LI56" s="104" t="str">
        <f t="shared" ca="1" si="153"/>
        <v/>
      </c>
      <c r="LJ56" s="104"/>
      <c r="LK56" s="104"/>
      <c r="LL56" s="83">
        <f>LL53</f>
        <v>4</v>
      </c>
      <c r="LM56" s="83">
        <f t="shared" ca="1" si="154"/>
        <v>0</v>
      </c>
      <c r="LN56" s="83"/>
      <c r="LO56" s="83"/>
      <c r="LP56" s="83">
        <v>4.0000000000000001E-3</v>
      </c>
      <c r="LQ56" s="83">
        <f>IF(OR(ISBLANK(LP56),ISBLANK(LQ53)),"",(LP56-LP55)*LQ53)</f>
        <v>0</v>
      </c>
      <c r="LR56" s="83">
        <f>LR53</f>
        <v>4</v>
      </c>
      <c r="LS56" s="83">
        <f t="shared" ca="1" si="155"/>
        <v>332.20000000002301</v>
      </c>
      <c r="LT56" s="83"/>
      <c r="LU56" s="83"/>
      <c r="LV56" s="83">
        <v>474.46600000000001</v>
      </c>
      <c r="LW56" s="83">
        <f>IF(OR(ISBLANK(LV56),ISBLANK(LW53)),"",(LV56-LV55)*LW53)</f>
        <v>332.20000000002301</v>
      </c>
    </row>
    <row r="57" spans="1:335" x14ac:dyDescent="0.25">
      <c r="B57" s="104">
        <v>4</v>
      </c>
      <c r="C57" s="104">
        <f>C53</f>
        <v>2</v>
      </c>
      <c r="D57" s="104">
        <f t="shared" ca="1" si="93"/>
        <v>0</v>
      </c>
      <c r="E57" s="104"/>
      <c r="F57" s="104">
        <v>0</v>
      </c>
      <c r="G57" s="104">
        <f>G53</f>
        <v>3</v>
      </c>
      <c r="H57" s="104">
        <f t="shared" ca="1" si="94"/>
        <v>34.505000000003001</v>
      </c>
      <c r="I57" s="104"/>
      <c r="J57" s="104"/>
      <c r="K57" s="104">
        <f t="shared" ca="1" si="95"/>
        <v>34.505000000003001</v>
      </c>
      <c r="L57" s="104">
        <f>L53</f>
        <v>3</v>
      </c>
      <c r="M57" s="104">
        <f t="shared" ca="1" si="96"/>
        <v>34.505000000003001</v>
      </c>
      <c r="N57" s="104"/>
      <c r="O57" s="104"/>
      <c r="P57" s="104">
        <f t="shared" ca="1" si="97"/>
        <v>34.505000000003001</v>
      </c>
      <c r="Q57" s="104">
        <f>Q53</f>
        <v>4</v>
      </c>
      <c r="R57" s="104">
        <f t="shared" ca="1" si="98"/>
        <v>0.69200000000000728</v>
      </c>
      <c r="S57" s="104"/>
      <c r="T57" s="104"/>
      <c r="U57" s="104">
        <v>728.72</v>
      </c>
      <c r="V57" s="104">
        <f>IF(OR(ISBLANK(U57),ISBLANK(V53)),"",(U57-U56)*V53)</f>
        <v>0.69200000000000728</v>
      </c>
      <c r="W57" s="83">
        <f>W53</f>
        <v>5</v>
      </c>
      <c r="X57" s="83">
        <f t="shared" ca="1" si="99"/>
        <v>0</v>
      </c>
      <c r="Y57" s="83"/>
      <c r="Z57" s="83"/>
      <c r="AA57" s="83"/>
      <c r="AB57" s="83" t="str">
        <f>IF(OR(ISBLANK(AA57),ISBLANK(AB53)),"",(AA57-AA56)*AB53)</f>
        <v/>
      </c>
      <c r="AC57" s="83">
        <v>0</v>
      </c>
      <c r="AD57" s="83">
        <f>AD53</f>
        <v>5</v>
      </c>
      <c r="AE57" s="83">
        <f t="shared" ca="1" si="100"/>
        <v>10353.75</v>
      </c>
      <c r="AF57" s="83"/>
      <c r="AG57" s="83"/>
      <c r="AH57" s="83"/>
      <c r="AI57" s="83" t="str">
        <f>IF(OR(ISBLANK(AH57),ISBLANK(AI53)),"",(AH57-AH56)*AI53)</f>
        <v/>
      </c>
      <c r="AJ57" s="83">
        <v>10353.75</v>
      </c>
      <c r="AK57" s="83">
        <f>AK53</f>
        <v>5</v>
      </c>
      <c r="AL57" s="83">
        <f t="shared" ca="1" si="101"/>
        <v>13538.75</v>
      </c>
      <c r="AM57" s="83"/>
      <c r="AN57" s="83"/>
      <c r="AO57" s="83"/>
      <c r="AP57" s="83" t="str">
        <f>IF(OR(ISBLANK(AO57),ISBLANK(AP53)),"",(AO57-AO56)*AP53)</f>
        <v/>
      </c>
      <c r="AQ57" s="83">
        <v>13538.75</v>
      </c>
      <c r="AR57" s="83">
        <f>AR53</f>
        <v>5</v>
      </c>
      <c r="AS57" s="83">
        <f t="shared" ca="1" si="102"/>
        <v>0</v>
      </c>
      <c r="AT57" s="83"/>
      <c r="AU57" s="83"/>
      <c r="AV57" s="83"/>
      <c r="AW57" s="83" t="str">
        <f>IF(OR(ISBLANK(AV57),ISBLANK(AW53)),"",(AV57-AV56)*AW53)</f>
        <v/>
      </c>
      <c r="AX57" s="83">
        <v>0</v>
      </c>
      <c r="AY57" s="83">
        <f>AY53</f>
        <v>3</v>
      </c>
      <c r="AZ57" s="83">
        <f t="shared" ca="1" si="103"/>
        <v>1344.2</v>
      </c>
      <c r="BA57" s="83"/>
      <c r="BB57" s="83"/>
      <c r="BC57" s="83">
        <v>1344.2</v>
      </c>
      <c r="BD57" s="83">
        <f>BD53</f>
        <v>3</v>
      </c>
      <c r="BE57" s="83">
        <f t="shared" ca="1" si="104"/>
        <v>0</v>
      </c>
      <c r="BF57" s="83"/>
      <c r="BG57" s="83"/>
      <c r="BH57" s="83">
        <v>0</v>
      </c>
      <c r="BI57" s="83">
        <f>BI53</f>
        <v>3</v>
      </c>
      <c r="BJ57" s="83">
        <f t="shared" ca="1" si="105"/>
        <v>1417.4159999999999</v>
      </c>
      <c r="BK57" s="83"/>
      <c r="BL57" s="83"/>
      <c r="BM57" s="83">
        <v>1417.4159999999999</v>
      </c>
      <c r="BN57" s="83">
        <f>BN53</f>
        <v>3</v>
      </c>
      <c r="BO57" s="83">
        <f t="shared" ca="1" si="106"/>
        <v>0</v>
      </c>
      <c r="BP57" s="83"/>
      <c r="BQ57" s="83"/>
      <c r="BR57" s="83">
        <v>0</v>
      </c>
      <c r="BS57" s="83">
        <f>BS53</f>
        <v>3</v>
      </c>
      <c r="BT57" s="83">
        <f t="shared" ca="1" si="107"/>
        <v>0</v>
      </c>
      <c r="BU57" s="83"/>
      <c r="BV57" s="83"/>
      <c r="BW57" s="83">
        <v>0</v>
      </c>
      <c r="BX57" s="83">
        <f>BX53</f>
        <v>3</v>
      </c>
      <c r="BY57" s="83">
        <f t="shared" ca="1" si="108"/>
        <v>3537.93</v>
      </c>
      <c r="BZ57" s="83"/>
      <c r="CA57" s="83"/>
      <c r="CB57" s="83">
        <v>3537.93</v>
      </c>
      <c r="CC57" s="83">
        <f>CC53</f>
        <v>3</v>
      </c>
      <c r="CD57" s="83">
        <f t="shared" ca="1" si="109"/>
        <v>0</v>
      </c>
      <c r="CE57" s="83"/>
      <c r="CF57" s="83"/>
      <c r="CG57" s="83">
        <v>0</v>
      </c>
      <c r="CH57" s="83">
        <f>CH53</f>
        <v>3</v>
      </c>
      <c r="CI57" s="83">
        <f t="shared" ca="1" si="110"/>
        <v>3674.2689999999998</v>
      </c>
      <c r="CJ57" s="83"/>
      <c r="CK57" s="83"/>
      <c r="CL57" s="83">
        <v>3674.2689999999998</v>
      </c>
      <c r="CM57" s="83">
        <f>CM53</f>
        <v>4</v>
      </c>
      <c r="CN57" s="83">
        <f t="shared" ca="1" si="111"/>
        <v>1.9564999999998918</v>
      </c>
      <c r="CO57" s="83"/>
      <c r="CP57" s="83">
        <v>1.956</v>
      </c>
      <c r="CQ57" s="83">
        <v>2062.029</v>
      </c>
      <c r="CR57" s="83">
        <f>IF(OR(ISBLANK(CQ57),ISBLANK(CR53)),"",(CQ57-CQ56)*CR53)</f>
        <v>1.9564999999998918</v>
      </c>
      <c r="CS57" s="83">
        <f>CS53</f>
        <v>4</v>
      </c>
      <c r="CT57" s="83">
        <f t="shared" ca="1" si="112"/>
        <v>0</v>
      </c>
      <c r="CU57" s="83"/>
      <c r="CV57" s="83"/>
      <c r="CW57" s="83">
        <v>1447.3779999999999</v>
      </c>
      <c r="CX57" s="83">
        <f>IF(OR(ISBLANK(CW57),ISBLANK(CX53)),"",(CW57-CW56)*CX53)</f>
        <v>0</v>
      </c>
      <c r="CY57" s="83">
        <f>CY53</f>
        <v>4</v>
      </c>
      <c r="CZ57" s="83">
        <f t="shared" ca="1" si="113"/>
        <v>0</v>
      </c>
      <c r="DA57" s="83"/>
      <c r="DB57" s="83"/>
      <c r="DC57" s="83">
        <v>21656.7</v>
      </c>
      <c r="DD57" s="83">
        <f>IF(OR(ISBLANK(DC57),ISBLANK(DD53)),"",(DC57-DC56)*DD53)</f>
        <v>0</v>
      </c>
      <c r="DE57" s="83">
        <f>DE53</f>
        <v>4</v>
      </c>
      <c r="DF57" s="83">
        <f t="shared" ca="1" si="114"/>
        <v>26.662999999995009</v>
      </c>
      <c r="DG57" s="83"/>
      <c r="DH57" s="83">
        <v>26.663</v>
      </c>
      <c r="DI57" s="83">
        <v>10863.48</v>
      </c>
      <c r="DJ57" s="83">
        <f>IF(OR(ISBLANK(DI57),ISBLANK(DJ53)),"",(DI57-DI56)*DJ53)</f>
        <v>26.662999999995009</v>
      </c>
      <c r="DK57" s="83">
        <f>DK53</f>
        <v>2</v>
      </c>
      <c r="DL57" s="83" t="str">
        <f t="shared" ca="1" si="115"/>
        <v/>
      </c>
      <c r="DM57" s="83"/>
      <c r="DN57" s="83"/>
      <c r="DO57" s="83">
        <f>DO53</f>
        <v>2</v>
      </c>
      <c r="DP57" s="83" t="str">
        <f t="shared" ca="1" si="116"/>
        <v/>
      </c>
      <c r="DQ57" s="83"/>
      <c r="DR57" s="83"/>
      <c r="DS57" s="83">
        <f>DS53</f>
        <v>3</v>
      </c>
      <c r="DT57" s="83">
        <f t="shared" ca="1" si="117"/>
        <v>0</v>
      </c>
      <c r="DU57" s="83"/>
      <c r="DV57" s="83"/>
      <c r="DW57" s="83">
        <v>0</v>
      </c>
      <c r="DX57" s="83">
        <f>DX53</f>
        <v>3</v>
      </c>
      <c r="DY57" s="83">
        <f t="shared" ca="1" si="118"/>
        <v>3652.308</v>
      </c>
      <c r="DZ57" s="83"/>
      <c r="EA57" s="83"/>
      <c r="EB57" s="83">
        <v>3652.308</v>
      </c>
      <c r="EC57" s="83">
        <f>EC53</f>
        <v>2</v>
      </c>
      <c r="ED57" s="83" t="str">
        <f t="shared" ca="1" si="119"/>
        <v/>
      </c>
      <c r="EE57" s="83"/>
      <c r="EF57" s="83"/>
      <c r="EG57" s="83">
        <f>EG53</f>
        <v>2</v>
      </c>
      <c r="EH57" s="83" t="str">
        <f t="shared" ca="1" si="120"/>
        <v/>
      </c>
      <c r="EI57" s="83"/>
      <c r="EJ57" s="83"/>
      <c r="EK57" s="83">
        <f>EK53</f>
        <v>5</v>
      </c>
      <c r="EL57" s="83">
        <f t="shared" ca="1" si="121"/>
        <v>0</v>
      </c>
      <c r="EM57" s="83"/>
      <c r="EN57" s="83"/>
      <c r="EO57" s="83"/>
      <c r="EP57" s="83" t="str">
        <f>IF(OR(ISBLANK(EO57),ISBLANK(EP53)),"",(EO57-EO56)*EP53)</f>
        <v/>
      </c>
      <c r="EQ57" s="83">
        <v>0</v>
      </c>
      <c r="ER57" s="83">
        <f>ER53</f>
        <v>5</v>
      </c>
      <c r="ES57" s="83">
        <f t="shared" ca="1" si="122"/>
        <v>14149.75</v>
      </c>
      <c r="ET57" s="83"/>
      <c r="EU57" s="83"/>
      <c r="EV57" s="83"/>
      <c r="EW57" s="83" t="str">
        <f>IF(OR(ISBLANK(EV57),ISBLANK(EW53)),"",(EV57-EV56)*EW53)</f>
        <v/>
      </c>
      <c r="EX57" s="83">
        <v>14149.75</v>
      </c>
      <c r="EY57" s="83">
        <f>EY53</f>
        <v>3</v>
      </c>
      <c r="EZ57" s="83">
        <f t="shared" ca="1" si="123"/>
        <v>-14149.75</v>
      </c>
      <c r="FA57" s="83"/>
      <c r="FB57" s="83"/>
      <c r="FC57" s="83">
        <f t="shared" ca="1" si="124"/>
        <v>-14149.75</v>
      </c>
      <c r="FD57" s="83">
        <f>FD53</f>
        <v>5</v>
      </c>
      <c r="FE57" s="83">
        <f t="shared" ca="1" si="125"/>
        <v>0</v>
      </c>
      <c r="FF57" s="83"/>
      <c r="FG57" s="83"/>
      <c r="FH57" s="83"/>
      <c r="FI57" s="83" t="str">
        <f>IF(OR(ISBLANK(FH57),ISBLANK(FI53)),"",(FH57-FH56)*FI53)</f>
        <v/>
      </c>
      <c r="FJ57" s="83">
        <v>0</v>
      </c>
      <c r="FK57" s="83">
        <f>FK53</f>
        <v>5</v>
      </c>
      <c r="FL57" s="83">
        <f t="shared" ca="1" si="126"/>
        <v>14214.5</v>
      </c>
      <c r="FM57" s="83"/>
      <c r="FN57" s="83"/>
      <c r="FO57" s="83"/>
      <c r="FP57" s="83" t="str">
        <f>IF(OR(ISBLANK(FO57),ISBLANK(FP53)),"",(FO57-FO56)*FP53)</f>
        <v/>
      </c>
      <c r="FQ57" s="83">
        <v>14214.5</v>
      </c>
      <c r="FR57" s="83">
        <f>FR53</f>
        <v>4</v>
      </c>
      <c r="FS57" s="83">
        <f t="shared" ca="1" si="127"/>
        <v>3729.0000000003602</v>
      </c>
      <c r="FT57" s="83"/>
      <c r="FU57" s="83"/>
      <c r="FV57" s="83">
        <v>2464.576</v>
      </c>
      <c r="FW57" s="83">
        <f>IF(OR(ISBLANK(FV57),ISBLANK(FW53)),"",(FV57-FV56)*FW53)</f>
        <v>3729.0000000003602</v>
      </c>
      <c r="FX57" s="83">
        <f>FX53</f>
        <v>4</v>
      </c>
      <c r="FY57" s="83">
        <f t="shared" ca="1" si="128"/>
        <v>0</v>
      </c>
      <c r="FZ57" s="83"/>
      <c r="GA57" s="83"/>
      <c r="GB57" s="83">
        <v>288.66000000000003</v>
      </c>
      <c r="GC57" s="83">
        <f>IF(OR(ISBLANK(GB57),ISBLANK(GC53)),"",(GB57-GB56)*GC53)</f>
        <v>0</v>
      </c>
      <c r="GD57" s="83">
        <f>GD53</f>
        <v>4</v>
      </c>
      <c r="GE57" s="83">
        <f t="shared" ca="1" si="129"/>
        <v>1236.3999999997759</v>
      </c>
      <c r="GF57" s="83"/>
      <c r="GG57" s="83"/>
      <c r="GH57" s="83">
        <v>1409.24</v>
      </c>
      <c r="GI57" s="83">
        <f>IF(OR(ISBLANK(GH57),ISBLANK(GI53)),"",(GH57-GH56)*GI53)</f>
        <v>1236.3999999997759</v>
      </c>
      <c r="GJ57" s="83">
        <f>GJ53</f>
        <v>4</v>
      </c>
      <c r="GK57" s="83">
        <f t="shared" ca="1" si="130"/>
        <v>0</v>
      </c>
      <c r="GL57" s="83"/>
      <c r="GM57" s="83"/>
      <c r="GN57" s="83">
        <v>182.86699999999999</v>
      </c>
      <c r="GO57" s="83">
        <f>IF(OR(ISBLANK(GN57),ISBLANK(GO53)),"",(GN57-GN56)*GO53)</f>
        <v>0</v>
      </c>
      <c r="GP57" s="83">
        <f>GP53</f>
        <v>3</v>
      </c>
      <c r="GQ57" s="83">
        <f t="shared" ca="1" si="131"/>
        <v>0</v>
      </c>
      <c r="GR57" s="83"/>
      <c r="GS57" s="83"/>
      <c r="GT57" s="83">
        <v>0</v>
      </c>
      <c r="GU57" s="83">
        <v>2E-3</v>
      </c>
      <c r="GV57" s="83">
        <f>IF(OR(ISBLANK(GU57),ISBLANK(GV53)),"",(GU57-GU56)*GV53)</f>
        <v>0</v>
      </c>
      <c r="GW57" s="83">
        <f>GW53</f>
        <v>3</v>
      </c>
      <c r="GX57" s="83">
        <f t="shared" ca="1" si="132"/>
        <v>3185</v>
      </c>
      <c r="GY57" s="83"/>
      <c r="GZ57" s="83"/>
      <c r="HA57" s="83">
        <v>3185</v>
      </c>
      <c r="HB57" s="83">
        <v>2286.2449999999999</v>
      </c>
      <c r="HC57" s="83">
        <f>IF(OR(ISBLANK(HB57),ISBLANK(HC53)),"",(HB57-HB56)*HC53)</f>
        <v>3196.599999999944</v>
      </c>
      <c r="HD57" s="83">
        <f>HD53</f>
        <v>4</v>
      </c>
      <c r="HE57" s="83">
        <f t="shared" ca="1" si="133"/>
        <v>0</v>
      </c>
      <c r="HF57" s="83"/>
      <c r="HG57" s="83"/>
      <c r="HH57" s="83">
        <v>0</v>
      </c>
      <c r="HI57" s="83">
        <f>IF(OR(ISBLANK(HH57),ISBLANK(HI53)),"",(HH57-HH56)*HI53)</f>
        <v>0</v>
      </c>
      <c r="HJ57" s="83">
        <f>HJ53</f>
        <v>4</v>
      </c>
      <c r="HK57" s="83">
        <f t="shared" ca="1" si="134"/>
        <v>3196.599999999944</v>
      </c>
      <c r="HL57" s="83"/>
      <c r="HM57" s="83"/>
      <c r="HN57" s="83">
        <v>2192.9749999999999</v>
      </c>
      <c r="HO57" s="83">
        <f>IF(OR(ISBLANK(HN57),ISBLANK(HO53)),"",(HN57-HN56)*HO53)</f>
        <v>3196.599999999944</v>
      </c>
      <c r="HP57" s="83">
        <f>HP53</f>
        <v>4</v>
      </c>
      <c r="HQ57" s="83">
        <f t="shared" ca="1" si="135"/>
        <v>0</v>
      </c>
      <c r="HR57" s="83"/>
      <c r="HS57" s="83"/>
      <c r="HT57" s="83">
        <v>1.8029999999999999</v>
      </c>
      <c r="HU57" s="83">
        <f>IF(OR(ISBLANK(HT57),ISBLANK(HU53)),"",(HT57-HT56)*HU53)</f>
        <v>0</v>
      </c>
      <c r="HV57" s="83">
        <f>HV53</f>
        <v>4</v>
      </c>
      <c r="HW57" s="83">
        <f t="shared" ca="1" si="136"/>
        <v>4397.7999999995518</v>
      </c>
      <c r="HX57" s="83"/>
      <c r="HY57" s="83"/>
      <c r="HZ57" s="83">
        <v>4801.29</v>
      </c>
      <c r="IA57" s="83">
        <f>IF(OR(ISBLANK(HZ57),ISBLANK(IA53)),"",(HZ57-HZ56)*IA53)</f>
        <v>4397.7999999995518</v>
      </c>
      <c r="IB57" s="83">
        <f>IB53</f>
        <v>4</v>
      </c>
      <c r="IC57" s="83">
        <f t="shared" ca="1" si="137"/>
        <v>0</v>
      </c>
      <c r="ID57" s="83"/>
      <c r="IE57" s="83"/>
      <c r="IF57" s="83">
        <v>3.0000000000000001E-3</v>
      </c>
      <c r="IG57" s="83">
        <f>IF(OR(ISBLANK(IF57),ISBLANK(IG53)),"",(IF57-IF56)*IG53)</f>
        <v>0</v>
      </c>
      <c r="IH57" s="83">
        <f>IH53</f>
        <v>4</v>
      </c>
      <c r="II57" s="83">
        <f t="shared" ca="1" si="138"/>
        <v>3982.0000000008804</v>
      </c>
      <c r="IJ57" s="83"/>
      <c r="IK57" s="83"/>
      <c r="IL57" s="83">
        <v>4385.723</v>
      </c>
      <c r="IM57" s="83">
        <f>IF(OR(ISBLANK(IL57),ISBLANK(IM53)),"",(IL57-IL56)*IM53)</f>
        <v>3982.0000000008804</v>
      </c>
      <c r="IN57" s="83">
        <f>IN53</f>
        <v>4</v>
      </c>
      <c r="IO57" s="83">
        <f t="shared" ca="1" si="139"/>
        <v>4669.9999999998454</v>
      </c>
      <c r="IP57" s="83"/>
      <c r="IQ57" s="83"/>
      <c r="IR57" s="83">
        <v>925.02</v>
      </c>
      <c r="IS57" s="83">
        <f>IF(OR(ISBLANK(IR57),ISBLANK(IS53)),"",(IR57-IR56)*IS53)</f>
        <v>4669.9999999998454</v>
      </c>
      <c r="IT57" s="83">
        <f>IT53</f>
        <v>4</v>
      </c>
      <c r="IU57" s="83">
        <f t="shared" ca="1" si="140"/>
        <v>0</v>
      </c>
      <c r="IV57" s="83"/>
      <c r="IW57" s="83"/>
      <c r="IX57" s="83">
        <v>0.24099999999999999</v>
      </c>
      <c r="IY57" s="83">
        <f>IF(OR(ISBLANK(IX57),ISBLANK(IY53)),"",(IX57-IX56)*IY53)</f>
        <v>0</v>
      </c>
      <c r="IZ57" s="83">
        <f>IZ53</f>
        <v>4</v>
      </c>
      <c r="JA57" s="83">
        <f t="shared" ca="1" si="141"/>
        <v>0</v>
      </c>
      <c r="JB57" s="83"/>
      <c r="JC57" s="83"/>
      <c r="JD57" s="83">
        <v>218.911</v>
      </c>
      <c r="JE57" s="83">
        <f>IF(OR(ISBLANK(JD57),ISBLANK(JE53)),"",(JD57-JD56)*JE53)</f>
        <v>0</v>
      </c>
      <c r="JF57" s="83">
        <f>JF53</f>
        <v>4</v>
      </c>
      <c r="JG57" s="83">
        <f t="shared" ca="1" si="142"/>
        <v>5349.9999999996817</v>
      </c>
      <c r="JH57" s="83"/>
      <c r="JI57" s="83"/>
      <c r="JJ57" s="83">
        <v>901.91800000000001</v>
      </c>
      <c r="JK57" s="83">
        <f>IF(OR(ISBLANK(JJ57),ISBLANK(JK53)),"",(JJ57-JJ56)*JK53)</f>
        <v>5349.9999999996817</v>
      </c>
      <c r="JL57" s="83">
        <f>JL53</f>
        <v>4</v>
      </c>
      <c r="JM57" s="83">
        <f t="shared" ca="1" si="143"/>
        <v>10259.999999998399</v>
      </c>
      <c r="JN57" s="83"/>
      <c r="JO57" s="83"/>
      <c r="JP57" s="83">
        <v>1383.08</v>
      </c>
      <c r="JQ57" s="83">
        <f>IF(OR(ISBLANK(JP57),ISBLANK(JQ53)),"",(JP57-JP56)*JQ53)</f>
        <v>10259.999999998399</v>
      </c>
      <c r="JR57" s="83">
        <f>JR53</f>
        <v>4</v>
      </c>
      <c r="JS57" s="83">
        <f t="shared" ca="1" si="144"/>
        <v>0</v>
      </c>
      <c r="JT57" s="83"/>
      <c r="JU57" s="83"/>
      <c r="JV57" s="83">
        <v>4.1230000000000002</v>
      </c>
      <c r="JW57" s="83">
        <f>IF(OR(ISBLANK(JV57),ISBLANK(JW53)),"",(JV57-JV56)*JW53)</f>
        <v>0</v>
      </c>
      <c r="JX57" s="83">
        <f>JX53</f>
        <v>2</v>
      </c>
      <c r="JY57" s="83" t="str">
        <f t="shared" ca="1" si="145"/>
        <v/>
      </c>
      <c r="JZ57" s="83"/>
      <c r="KA57" s="83"/>
      <c r="KB57" s="83">
        <f>KB53</f>
        <v>2</v>
      </c>
      <c r="KC57" s="83" t="str">
        <f t="shared" ca="1" si="146"/>
        <v/>
      </c>
      <c r="KD57" s="83"/>
      <c r="KE57" s="83"/>
      <c r="KF57" s="83">
        <f>KF53</f>
        <v>2</v>
      </c>
      <c r="KG57" s="83" t="str">
        <f t="shared" ca="1" si="147"/>
        <v/>
      </c>
      <c r="KH57" s="83"/>
      <c r="KI57" s="83"/>
      <c r="KJ57" s="83">
        <f>KJ53</f>
        <v>2</v>
      </c>
      <c r="KK57" s="83" t="str">
        <f t="shared" ca="1" si="148"/>
        <v/>
      </c>
      <c r="KL57" s="83"/>
      <c r="KM57" s="83"/>
      <c r="KN57" s="83">
        <f>KN53</f>
        <v>3</v>
      </c>
      <c r="KO57" s="83" t="str">
        <f t="shared" ca="1" si="149"/>
        <v/>
      </c>
      <c r="KP57" s="83"/>
      <c r="KQ57" s="83"/>
      <c r="KR57" s="83"/>
      <c r="KS57" s="83">
        <f>KS53</f>
        <v>3</v>
      </c>
      <c r="KT57" s="83" t="str">
        <f t="shared" ca="1" si="150"/>
        <v/>
      </c>
      <c r="KU57" s="83"/>
      <c r="KV57" s="83"/>
      <c r="KW57" s="83"/>
      <c r="KX57" s="83">
        <f>KX53</f>
        <v>3</v>
      </c>
      <c r="KY57" s="83" t="str">
        <f t="shared" ca="1" si="151"/>
        <v/>
      </c>
      <c r="KZ57" s="83"/>
      <c r="LA57" s="83"/>
      <c r="LB57" s="83"/>
      <c r="LC57" s="83">
        <f>LC53</f>
        <v>3</v>
      </c>
      <c r="LD57" s="83" t="str">
        <f t="shared" ca="1" si="152"/>
        <v/>
      </c>
      <c r="LE57" s="83"/>
      <c r="LF57" s="83"/>
      <c r="LG57" s="83"/>
      <c r="LH57" s="104">
        <f>LH53</f>
        <v>2</v>
      </c>
      <c r="LI57" s="104" t="str">
        <f t="shared" ca="1" si="153"/>
        <v/>
      </c>
      <c r="LJ57" s="104"/>
      <c r="LK57" s="104"/>
      <c r="LL57" s="83">
        <f>LL53</f>
        <v>4</v>
      </c>
      <c r="LM57" s="83">
        <f t="shared" ca="1" si="154"/>
        <v>0</v>
      </c>
      <c r="LN57" s="83"/>
      <c r="LO57" s="83"/>
      <c r="LP57" s="83">
        <v>4.0000000000000001E-3</v>
      </c>
      <c r="LQ57" s="83">
        <f>IF(OR(ISBLANK(LP57),ISBLANK(LQ53)),"",(LP57-LP56)*LQ53)</f>
        <v>0</v>
      </c>
      <c r="LR57" s="83">
        <f>LR53</f>
        <v>4</v>
      </c>
      <c r="LS57" s="83">
        <f t="shared" ca="1" si="155"/>
        <v>374.00000000003502</v>
      </c>
      <c r="LT57" s="83"/>
      <c r="LU57" s="83"/>
      <c r="LV57" s="83">
        <v>474.63600000000002</v>
      </c>
      <c r="LW57" s="83">
        <f>IF(OR(ISBLANK(LV57),ISBLANK(LW53)),"",(LV57-LV56)*LW53)</f>
        <v>374.00000000003502</v>
      </c>
    </row>
    <row r="58" spans="1:335" x14ac:dyDescent="0.25">
      <c r="B58" s="104">
        <v>5</v>
      </c>
      <c r="C58" s="104">
        <f>C53</f>
        <v>2</v>
      </c>
      <c r="D58" s="104">
        <f t="shared" ca="1" si="93"/>
        <v>0</v>
      </c>
      <c r="E58" s="104"/>
      <c r="F58" s="104">
        <v>0</v>
      </c>
      <c r="G58" s="104">
        <f>G53</f>
        <v>3</v>
      </c>
      <c r="H58" s="104">
        <f t="shared" ca="1" si="94"/>
        <v>33.308999999996203</v>
      </c>
      <c r="I58" s="104"/>
      <c r="J58" s="104"/>
      <c r="K58" s="104">
        <f t="shared" ca="1" si="95"/>
        <v>33.308999999996203</v>
      </c>
      <c r="L58" s="104">
        <f>L53</f>
        <v>3</v>
      </c>
      <c r="M58" s="104">
        <f t="shared" ca="1" si="96"/>
        <v>33.308999999996203</v>
      </c>
      <c r="N58" s="104"/>
      <c r="O58" s="104"/>
      <c r="P58" s="104">
        <f t="shared" ca="1" si="97"/>
        <v>33.308999999996203</v>
      </c>
      <c r="Q58" s="104">
        <f>Q53</f>
        <v>4</v>
      </c>
      <c r="R58" s="104">
        <f t="shared" ca="1" si="98"/>
        <v>0.75599999999985812</v>
      </c>
      <c r="S58" s="104"/>
      <c r="T58" s="104"/>
      <c r="U58" s="104">
        <v>728.90899999999999</v>
      </c>
      <c r="V58" s="104">
        <f>IF(OR(ISBLANK(U58),ISBLANK(V53)),"",(U58-U57)*V53)</f>
        <v>0.75599999999985812</v>
      </c>
      <c r="W58" s="83">
        <f>W53</f>
        <v>5</v>
      </c>
      <c r="X58" s="83">
        <f t="shared" ca="1" si="99"/>
        <v>0</v>
      </c>
      <c r="Y58" s="83"/>
      <c r="Z58" s="83"/>
      <c r="AA58" s="83"/>
      <c r="AB58" s="83" t="str">
        <f>IF(OR(ISBLANK(AA58),ISBLANK(AB53)),"",(AA58-AA57)*AB53)</f>
        <v/>
      </c>
      <c r="AC58" s="83">
        <v>0</v>
      </c>
      <c r="AD58" s="83">
        <f>AD53</f>
        <v>5</v>
      </c>
      <c r="AE58" s="83">
        <f t="shared" ca="1" si="100"/>
        <v>10187.25</v>
      </c>
      <c r="AF58" s="83"/>
      <c r="AG58" s="83"/>
      <c r="AH58" s="83"/>
      <c r="AI58" s="83" t="str">
        <f>IF(OR(ISBLANK(AH58),ISBLANK(AI53)),"",(AH58-AH57)*AI53)</f>
        <v/>
      </c>
      <c r="AJ58" s="83">
        <v>10187.25</v>
      </c>
      <c r="AK58" s="83">
        <f>AK53</f>
        <v>5</v>
      </c>
      <c r="AL58" s="83">
        <f t="shared" ca="1" si="101"/>
        <v>13151.25</v>
      </c>
      <c r="AM58" s="83"/>
      <c r="AN58" s="83"/>
      <c r="AO58" s="83"/>
      <c r="AP58" s="83" t="str">
        <f>IF(OR(ISBLANK(AO58),ISBLANK(AP53)),"",(AO58-AO57)*AP53)</f>
        <v/>
      </c>
      <c r="AQ58" s="83">
        <v>13151.25</v>
      </c>
      <c r="AR58" s="83">
        <f>AR53</f>
        <v>5</v>
      </c>
      <c r="AS58" s="83">
        <f t="shared" ca="1" si="102"/>
        <v>0</v>
      </c>
      <c r="AT58" s="83"/>
      <c r="AU58" s="83"/>
      <c r="AV58" s="83"/>
      <c r="AW58" s="83" t="str">
        <f>IF(OR(ISBLANK(AV58),ISBLANK(AW53)),"",(AV58-AV57)*AW53)</f>
        <v/>
      </c>
      <c r="AX58" s="83">
        <v>0</v>
      </c>
      <c r="AY58" s="83">
        <f>AY53</f>
        <v>3</v>
      </c>
      <c r="AZ58" s="83">
        <f t="shared" ca="1" si="103"/>
        <v>1313.4</v>
      </c>
      <c r="BA58" s="83"/>
      <c r="BB58" s="83"/>
      <c r="BC58" s="83">
        <v>1313.4</v>
      </c>
      <c r="BD58" s="83">
        <f>BD53</f>
        <v>3</v>
      </c>
      <c r="BE58" s="83">
        <f t="shared" ca="1" si="104"/>
        <v>0</v>
      </c>
      <c r="BF58" s="83"/>
      <c r="BG58" s="83"/>
      <c r="BH58" s="83">
        <v>0</v>
      </c>
      <c r="BI58" s="83">
        <f>BI53</f>
        <v>3</v>
      </c>
      <c r="BJ58" s="83">
        <f t="shared" ca="1" si="105"/>
        <v>1370.798</v>
      </c>
      <c r="BK58" s="83"/>
      <c r="BL58" s="83"/>
      <c r="BM58" s="83">
        <v>1370.798</v>
      </c>
      <c r="BN58" s="83">
        <f>BN53</f>
        <v>3</v>
      </c>
      <c r="BO58" s="83">
        <f t="shared" ca="1" si="106"/>
        <v>0</v>
      </c>
      <c r="BP58" s="83"/>
      <c r="BQ58" s="83"/>
      <c r="BR58" s="83">
        <v>0</v>
      </c>
      <c r="BS58" s="83">
        <f>BS53</f>
        <v>3</v>
      </c>
      <c r="BT58" s="83">
        <f t="shared" ca="1" si="107"/>
        <v>0</v>
      </c>
      <c r="BU58" s="83"/>
      <c r="BV58" s="83"/>
      <c r="BW58" s="83">
        <v>0</v>
      </c>
      <c r="BX58" s="83">
        <f>BX53</f>
        <v>3</v>
      </c>
      <c r="BY58" s="83">
        <f t="shared" ca="1" si="108"/>
        <v>3318.6120000000001</v>
      </c>
      <c r="BZ58" s="83"/>
      <c r="CA58" s="83"/>
      <c r="CB58" s="83">
        <v>3318.6120000000001</v>
      </c>
      <c r="CC58" s="83">
        <f>CC53</f>
        <v>3</v>
      </c>
      <c r="CD58" s="83">
        <f t="shared" ca="1" si="109"/>
        <v>0</v>
      </c>
      <c r="CE58" s="83"/>
      <c r="CF58" s="83"/>
      <c r="CG58" s="83">
        <v>0</v>
      </c>
      <c r="CH58" s="83">
        <f>CH53</f>
        <v>3</v>
      </c>
      <c r="CI58" s="83">
        <f t="shared" ca="1" si="110"/>
        <v>3410.0610000000001</v>
      </c>
      <c r="CJ58" s="83"/>
      <c r="CK58" s="83"/>
      <c r="CL58" s="83">
        <v>3410.0610000000001</v>
      </c>
      <c r="CM58" s="83">
        <f>CM53</f>
        <v>4</v>
      </c>
      <c r="CN58" s="83">
        <f t="shared" ca="1" si="111"/>
        <v>1.9232500000002801</v>
      </c>
      <c r="CO58" s="83"/>
      <c r="CP58" s="83"/>
      <c r="CQ58" s="83">
        <v>2063.1280000000002</v>
      </c>
      <c r="CR58" s="83">
        <f>IF(OR(ISBLANK(CQ58),ISBLANK(CR53)),"",(CQ58-CQ57)*CR53)</f>
        <v>1.9232500000002801</v>
      </c>
      <c r="CS58" s="83">
        <f>CS53</f>
        <v>4</v>
      </c>
      <c r="CT58" s="83">
        <f t="shared" ca="1" si="112"/>
        <v>0</v>
      </c>
      <c r="CU58" s="83"/>
      <c r="CV58" s="83"/>
      <c r="CW58" s="83">
        <v>1447.3779999999999</v>
      </c>
      <c r="CX58" s="83">
        <f>IF(OR(ISBLANK(CW58),ISBLANK(CX53)),"",(CW58-CW57)*CX53)</f>
        <v>0</v>
      </c>
      <c r="CY58" s="83">
        <f>CY53</f>
        <v>4</v>
      </c>
      <c r="CZ58" s="83">
        <f t="shared" ca="1" si="113"/>
        <v>0</v>
      </c>
      <c r="DA58" s="83"/>
      <c r="DB58" s="83"/>
      <c r="DC58" s="83">
        <v>21656.7</v>
      </c>
      <c r="DD58" s="83">
        <f>IF(OR(ISBLANK(DC58),ISBLANK(DD53)),"",(DC58-DC57)*DD53)</f>
        <v>0</v>
      </c>
      <c r="DE58" s="83">
        <f>DE53</f>
        <v>4</v>
      </c>
      <c r="DF58" s="83">
        <f t="shared" ca="1" si="114"/>
        <v>25.297999999997046</v>
      </c>
      <c r="DG58" s="83"/>
      <c r="DH58" s="83"/>
      <c r="DI58" s="83">
        <v>10867.093999999999</v>
      </c>
      <c r="DJ58" s="83">
        <f>IF(OR(ISBLANK(DI58),ISBLANK(DJ53)),"",(DI58-DI57)*DJ53)</f>
        <v>25.297999999997046</v>
      </c>
      <c r="DK58" s="83">
        <f>DK53</f>
        <v>2</v>
      </c>
      <c r="DL58" s="83" t="str">
        <f t="shared" ca="1" si="115"/>
        <v/>
      </c>
      <c r="DM58" s="83"/>
      <c r="DN58" s="83"/>
      <c r="DO58" s="83">
        <f>DO53</f>
        <v>2</v>
      </c>
      <c r="DP58" s="83" t="str">
        <f t="shared" ca="1" si="116"/>
        <v/>
      </c>
      <c r="DQ58" s="83"/>
      <c r="DR58" s="83"/>
      <c r="DS58" s="83">
        <f>DS53</f>
        <v>3</v>
      </c>
      <c r="DT58" s="83">
        <f t="shared" ca="1" si="117"/>
        <v>0</v>
      </c>
      <c r="DU58" s="83"/>
      <c r="DV58" s="83"/>
      <c r="DW58" s="83">
        <v>0</v>
      </c>
      <c r="DX58" s="83">
        <f>DX53</f>
        <v>3</v>
      </c>
      <c r="DY58" s="83">
        <f t="shared" ca="1" si="118"/>
        <v>3498.8580000000002</v>
      </c>
      <c r="DZ58" s="83"/>
      <c r="EA58" s="83"/>
      <c r="EB58" s="83">
        <v>3498.8580000000002</v>
      </c>
      <c r="EC58" s="83">
        <f>EC53</f>
        <v>2</v>
      </c>
      <c r="ED58" s="83" t="str">
        <f t="shared" ca="1" si="119"/>
        <v/>
      </c>
      <c r="EE58" s="83"/>
      <c r="EF58" s="83"/>
      <c r="EG58" s="83">
        <f>EG53</f>
        <v>2</v>
      </c>
      <c r="EH58" s="83" t="str">
        <f t="shared" ca="1" si="120"/>
        <v/>
      </c>
      <c r="EI58" s="83"/>
      <c r="EJ58" s="83"/>
      <c r="EK58" s="83">
        <f>EK53</f>
        <v>5</v>
      </c>
      <c r="EL58" s="83">
        <f t="shared" ca="1" si="121"/>
        <v>0</v>
      </c>
      <c r="EM58" s="83"/>
      <c r="EN58" s="83"/>
      <c r="EO58" s="83"/>
      <c r="EP58" s="83" t="str">
        <f>IF(OR(ISBLANK(EO58),ISBLANK(EP53)),"",(EO58-EO57)*EP53)</f>
        <v/>
      </c>
      <c r="EQ58" s="83">
        <v>0</v>
      </c>
      <c r="ER58" s="83">
        <f>ER53</f>
        <v>5</v>
      </c>
      <c r="ES58" s="83">
        <f t="shared" ca="1" si="122"/>
        <v>13757</v>
      </c>
      <c r="ET58" s="83"/>
      <c r="EU58" s="83"/>
      <c r="EV58" s="83"/>
      <c r="EW58" s="83" t="str">
        <f>IF(OR(ISBLANK(EV58),ISBLANK(EW53)),"",(EV58-EV57)*EW53)</f>
        <v/>
      </c>
      <c r="EX58" s="83">
        <v>13757</v>
      </c>
      <c r="EY58" s="83">
        <f>EY53</f>
        <v>3</v>
      </c>
      <c r="EZ58" s="83">
        <f t="shared" ca="1" si="123"/>
        <v>-13757</v>
      </c>
      <c r="FA58" s="83"/>
      <c r="FB58" s="83"/>
      <c r="FC58" s="83">
        <f t="shared" ca="1" si="124"/>
        <v>-13757</v>
      </c>
      <c r="FD58" s="83">
        <f>FD53</f>
        <v>5</v>
      </c>
      <c r="FE58" s="83">
        <f t="shared" ca="1" si="125"/>
        <v>0</v>
      </c>
      <c r="FF58" s="83"/>
      <c r="FG58" s="83"/>
      <c r="FH58" s="83"/>
      <c r="FI58" s="83" t="str">
        <f>IF(OR(ISBLANK(FH58),ISBLANK(FI53)),"",(FH58-FH57)*FI53)</f>
        <v/>
      </c>
      <c r="FJ58" s="83">
        <v>0</v>
      </c>
      <c r="FK58" s="83">
        <f>FK53</f>
        <v>5</v>
      </c>
      <c r="FL58" s="83">
        <f t="shared" ca="1" si="126"/>
        <v>13816.75</v>
      </c>
      <c r="FM58" s="83"/>
      <c r="FN58" s="83"/>
      <c r="FO58" s="83"/>
      <c r="FP58" s="83" t="str">
        <f>IF(OR(ISBLANK(FO58),ISBLANK(FP53)),"",(FO58-FO57)*FP53)</f>
        <v/>
      </c>
      <c r="FQ58" s="83">
        <v>13816.75</v>
      </c>
      <c r="FR58" s="83">
        <f>FR53</f>
        <v>4</v>
      </c>
      <c r="FS58" s="83">
        <f t="shared" ca="1" si="127"/>
        <v>3770.7999999998719</v>
      </c>
      <c r="FT58" s="83"/>
      <c r="FU58" s="83"/>
      <c r="FV58" s="83">
        <v>2466.29</v>
      </c>
      <c r="FW58" s="83">
        <f>IF(OR(ISBLANK(FV58),ISBLANK(FW53)),"",(FV58-FV57)*FW53)</f>
        <v>3770.7999999998719</v>
      </c>
      <c r="FX58" s="83">
        <f>FX53</f>
        <v>4</v>
      </c>
      <c r="FY58" s="83">
        <f t="shared" ca="1" si="128"/>
        <v>0</v>
      </c>
      <c r="FZ58" s="83"/>
      <c r="GA58" s="83"/>
      <c r="GB58" s="83">
        <v>288.66000000000003</v>
      </c>
      <c r="GC58" s="83">
        <f>IF(OR(ISBLANK(GB58),ISBLANK(GC53)),"",(GB58-GB57)*GC53)</f>
        <v>0</v>
      </c>
      <c r="GD58" s="83">
        <f>GD53</f>
        <v>4</v>
      </c>
      <c r="GE58" s="83">
        <f t="shared" ca="1" si="129"/>
        <v>1447.5999999997839</v>
      </c>
      <c r="GF58" s="83"/>
      <c r="GG58" s="83"/>
      <c r="GH58" s="83">
        <v>1409.8979999999999</v>
      </c>
      <c r="GI58" s="83">
        <f>IF(OR(ISBLANK(GH58),ISBLANK(GI53)),"",(GH58-GH57)*GI53)</f>
        <v>1447.5999999997839</v>
      </c>
      <c r="GJ58" s="83">
        <f>GJ53</f>
        <v>4</v>
      </c>
      <c r="GK58" s="83">
        <f t="shared" ca="1" si="130"/>
        <v>0</v>
      </c>
      <c r="GL58" s="83"/>
      <c r="GM58" s="83"/>
      <c r="GN58" s="83">
        <v>182.86699999999999</v>
      </c>
      <c r="GO58" s="83">
        <f>IF(OR(ISBLANK(GN58),ISBLANK(GO53)),"",(GN58-GN57)*GO53)</f>
        <v>0</v>
      </c>
      <c r="GP58" s="83">
        <f>GP53</f>
        <v>3</v>
      </c>
      <c r="GQ58" s="83">
        <f t="shared" ca="1" si="131"/>
        <v>0</v>
      </c>
      <c r="GR58" s="83"/>
      <c r="GS58" s="83"/>
      <c r="GT58" s="83">
        <v>0</v>
      </c>
      <c r="GU58" s="83">
        <v>2E-3</v>
      </c>
      <c r="GV58" s="83">
        <f>IF(OR(ISBLANK(GU58),ISBLANK(GV53)),"",(GU58-GU57)*GV53)</f>
        <v>0</v>
      </c>
      <c r="GW58" s="83">
        <f>GW53</f>
        <v>3</v>
      </c>
      <c r="GX58" s="83">
        <f t="shared" ca="1" si="132"/>
        <v>3244</v>
      </c>
      <c r="GY58" s="83"/>
      <c r="GZ58" s="83"/>
      <c r="HA58" s="83">
        <v>3244</v>
      </c>
      <c r="HB58" s="83">
        <v>2287.723</v>
      </c>
      <c r="HC58" s="83">
        <f>IF(OR(ISBLANK(HB58),ISBLANK(HC53)),"",(HB58-HB57)*HC53)</f>
        <v>3251.6000000001441</v>
      </c>
      <c r="HD58" s="83">
        <f>HD53</f>
        <v>4</v>
      </c>
      <c r="HE58" s="83">
        <f t="shared" ca="1" si="133"/>
        <v>0</v>
      </c>
      <c r="HF58" s="83"/>
      <c r="HG58" s="83"/>
      <c r="HH58" s="83">
        <v>0</v>
      </c>
      <c r="HI58" s="83">
        <f>IF(OR(ISBLANK(HH58),ISBLANK(HI53)),"",(HH58-HH57)*HI53)</f>
        <v>0</v>
      </c>
      <c r="HJ58" s="83">
        <f>HJ53</f>
        <v>4</v>
      </c>
      <c r="HK58" s="83">
        <f t="shared" ca="1" si="134"/>
        <v>3249.4000000006963</v>
      </c>
      <c r="HL58" s="83"/>
      <c r="HM58" s="83"/>
      <c r="HN58" s="83">
        <v>2194.4520000000002</v>
      </c>
      <c r="HO58" s="83">
        <f>IF(OR(ISBLANK(HN58),ISBLANK(HO53)),"",(HN58-HN57)*HO53)</f>
        <v>3249.4000000006963</v>
      </c>
      <c r="HP58" s="83">
        <f>HP53</f>
        <v>4</v>
      </c>
      <c r="HQ58" s="83">
        <f t="shared" ca="1" si="135"/>
        <v>0</v>
      </c>
      <c r="HR58" s="83"/>
      <c r="HS58" s="83"/>
      <c r="HT58" s="83">
        <v>1.8029999999999999</v>
      </c>
      <c r="HU58" s="83">
        <f>IF(OR(ISBLANK(HT58),ISBLANK(HU53)),"",(HT58-HT57)*HU53)</f>
        <v>0</v>
      </c>
      <c r="HV58" s="83">
        <f>HV53</f>
        <v>4</v>
      </c>
      <c r="HW58" s="83">
        <f t="shared" ca="1" si="136"/>
        <v>4102.9999999995198</v>
      </c>
      <c r="HX58" s="83"/>
      <c r="HY58" s="83"/>
      <c r="HZ58" s="83">
        <v>4803.1549999999997</v>
      </c>
      <c r="IA58" s="83">
        <f>IF(OR(ISBLANK(HZ58),ISBLANK(IA53)),"",(HZ58-HZ57)*IA53)</f>
        <v>4102.9999999995198</v>
      </c>
      <c r="IB58" s="83">
        <f>IB53</f>
        <v>4</v>
      </c>
      <c r="IC58" s="83">
        <f t="shared" ca="1" si="137"/>
        <v>0</v>
      </c>
      <c r="ID58" s="83"/>
      <c r="IE58" s="83"/>
      <c r="IF58" s="83">
        <v>3.0000000000000001E-3</v>
      </c>
      <c r="IG58" s="83">
        <f>IF(OR(ISBLANK(IF58),ISBLANK(IG53)),"",(IF58-IF57)*IG53)</f>
        <v>0</v>
      </c>
      <c r="IH58" s="83">
        <f>IH53</f>
        <v>4</v>
      </c>
      <c r="II58" s="83">
        <f t="shared" ca="1" si="138"/>
        <v>3713.6000000002241</v>
      </c>
      <c r="IJ58" s="83"/>
      <c r="IK58" s="83"/>
      <c r="IL58" s="83">
        <v>4387.4110000000001</v>
      </c>
      <c r="IM58" s="83">
        <f>IF(OR(ISBLANK(IL58),ISBLANK(IM53)),"",(IL58-IL57)*IM53)</f>
        <v>3713.6000000002241</v>
      </c>
      <c r="IN58" s="83">
        <f>IN53</f>
        <v>4</v>
      </c>
      <c r="IO58" s="83">
        <f t="shared" ca="1" si="139"/>
        <v>4099.9999999996817</v>
      </c>
      <c r="IP58" s="83"/>
      <c r="IQ58" s="83"/>
      <c r="IR58" s="83">
        <v>925.43</v>
      </c>
      <c r="IS58" s="83">
        <f>IF(OR(ISBLANK(IR58),ISBLANK(IS53)),"",(IR58-IR57)*IS53)</f>
        <v>4099.9999999996817</v>
      </c>
      <c r="IT58" s="83">
        <f>IT53</f>
        <v>4</v>
      </c>
      <c r="IU58" s="83">
        <f t="shared" ca="1" si="140"/>
        <v>0</v>
      </c>
      <c r="IV58" s="83"/>
      <c r="IW58" s="83"/>
      <c r="IX58" s="83">
        <v>0.24099999999999999</v>
      </c>
      <c r="IY58" s="83">
        <f>IF(OR(ISBLANK(IX58),ISBLANK(IY53)),"",(IX58-IX57)*IY53)</f>
        <v>0</v>
      </c>
      <c r="IZ58" s="83">
        <f>IZ53</f>
        <v>4</v>
      </c>
      <c r="JA58" s="83">
        <f t="shared" ca="1" si="141"/>
        <v>0</v>
      </c>
      <c r="JB58" s="83"/>
      <c r="JC58" s="83"/>
      <c r="JD58" s="83">
        <v>218.911</v>
      </c>
      <c r="JE58" s="83">
        <f>IF(OR(ISBLANK(JD58),ISBLANK(JE53)),"",(JD58-JD57)*JE53)</f>
        <v>0</v>
      </c>
      <c r="JF58" s="83">
        <f>JF53</f>
        <v>4</v>
      </c>
      <c r="JG58" s="83">
        <f t="shared" ca="1" si="142"/>
        <v>5320.0000000003911</v>
      </c>
      <c r="JH58" s="83"/>
      <c r="JI58" s="83"/>
      <c r="JJ58" s="83">
        <v>902.45</v>
      </c>
      <c r="JK58" s="83">
        <f>IF(OR(ISBLANK(JJ58),ISBLANK(JK53)),"",(JJ58-JJ57)*JK53)</f>
        <v>5320.0000000003911</v>
      </c>
      <c r="JL58" s="83">
        <f>JL53</f>
        <v>4</v>
      </c>
      <c r="JM58" s="83">
        <f t="shared" ca="1" si="143"/>
        <v>10009.999999999764</v>
      </c>
      <c r="JN58" s="83"/>
      <c r="JO58" s="83"/>
      <c r="JP58" s="83">
        <v>1384.0809999999999</v>
      </c>
      <c r="JQ58" s="83">
        <f>IF(OR(ISBLANK(JP58),ISBLANK(JQ53)),"",(JP58-JP57)*JQ53)</f>
        <v>10009.999999999764</v>
      </c>
      <c r="JR58" s="83">
        <f>JR53</f>
        <v>4</v>
      </c>
      <c r="JS58" s="83">
        <f t="shared" ca="1" si="144"/>
        <v>0</v>
      </c>
      <c r="JT58" s="83"/>
      <c r="JU58" s="83"/>
      <c r="JV58" s="83">
        <v>4.1230000000000002</v>
      </c>
      <c r="JW58" s="83">
        <f>IF(OR(ISBLANK(JV58),ISBLANK(JW53)),"",(JV58-JV57)*JW53)</f>
        <v>0</v>
      </c>
      <c r="JX58" s="83">
        <f>JX53</f>
        <v>2</v>
      </c>
      <c r="JY58" s="83" t="str">
        <f t="shared" ca="1" si="145"/>
        <v/>
      </c>
      <c r="JZ58" s="83"/>
      <c r="KA58" s="83"/>
      <c r="KB58" s="83">
        <f>KB53</f>
        <v>2</v>
      </c>
      <c r="KC58" s="83" t="str">
        <f t="shared" ca="1" si="146"/>
        <v/>
      </c>
      <c r="KD58" s="83"/>
      <c r="KE58" s="83"/>
      <c r="KF58" s="83">
        <f>KF53</f>
        <v>2</v>
      </c>
      <c r="KG58" s="83" t="str">
        <f t="shared" ca="1" si="147"/>
        <v/>
      </c>
      <c r="KH58" s="83"/>
      <c r="KI58" s="83"/>
      <c r="KJ58" s="83">
        <f>KJ53</f>
        <v>2</v>
      </c>
      <c r="KK58" s="83" t="str">
        <f t="shared" ca="1" si="148"/>
        <v/>
      </c>
      <c r="KL58" s="83"/>
      <c r="KM58" s="83"/>
      <c r="KN58" s="83">
        <f>KN53</f>
        <v>3</v>
      </c>
      <c r="KO58" s="83" t="str">
        <f t="shared" ca="1" si="149"/>
        <v/>
      </c>
      <c r="KP58" s="83"/>
      <c r="KQ58" s="83"/>
      <c r="KR58" s="83"/>
      <c r="KS58" s="83">
        <f>KS53</f>
        <v>3</v>
      </c>
      <c r="KT58" s="83" t="str">
        <f t="shared" ca="1" si="150"/>
        <v/>
      </c>
      <c r="KU58" s="83"/>
      <c r="KV58" s="83"/>
      <c r="KW58" s="83"/>
      <c r="KX58" s="83">
        <f>KX53</f>
        <v>3</v>
      </c>
      <c r="KY58" s="83" t="str">
        <f t="shared" ca="1" si="151"/>
        <v/>
      </c>
      <c r="KZ58" s="83"/>
      <c r="LA58" s="83"/>
      <c r="LB58" s="83"/>
      <c r="LC58" s="83">
        <f>LC53</f>
        <v>3</v>
      </c>
      <c r="LD58" s="83" t="str">
        <f t="shared" ca="1" si="152"/>
        <v/>
      </c>
      <c r="LE58" s="83"/>
      <c r="LF58" s="83"/>
      <c r="LG58" s="83"/>
      <c r="LH58" s="104">
        <f>LH53</f>
        <v>2</v>
      </c>
      <c r="LI58" s="104" t="str">
        <f t="shared" ca="1" si="153"/>
        <v/>
      </c>
      <c r="LJ58" s="104"/>
      <c r="LK58" s="104"/>
      <c r="LL58" s="83">
        <f>LL53</f>
        <v>4</v>
      </c>
      <c r="LM58" s="83">
        <f t="shared" ca="1" si="154"/>
        <v>0</v>
      </c>
      <c r="LN58" s="83"/>
      <c r="LO58" s="83"/>
      <c r="LP58" s="83">
        <v>4.0000000000000001E-3</v>
      </c>
      <c r="LQ58" s="83">
        <f>IF(OR(ISBLANK(LP58),ISBLANK(LQ53)),"",(LP58-LP57)*LQ53)</f>
        <v>0</v>
      </c>
      <c r="LR58" s="83">
        <f>LR53</f>
        <v>4</v>
      </c>
      <c r="LS58" s="83">
        <f t="shared" ca="1" si="155"/>
        <v>400.39999999991096</v>
      </c>
      <c r="LT58" s="83"/>
      <c r="LU58" s="83"/>
      <c r="LV58" s="83">
        <v>474.81799999999998</v>
      </c>
      <c r="LW58" s="83">
        <f>IF(OR(ISBLANK(LV58),ISBLANK(LW53)),"",(LV58-LV57)*LW53)</f>
        <v>400.39999999991096</v>
      </c>
    </row>
    <row r="59" spans="1:335" x14ac:dyDescent="0.25">
      <c r="B59" s="104">
        <v>6</v>
      </c>
      <c r="C59" s="104">
        <f>C53</f>
        <v>2</v>
      </c>
      <c r="D59" s="104">
        <f t="shared" ca="1" si="93"/>
        <v>0</v>
      </c>
      <c r="E59" s="104"/>
      <c r="F59" s="104">
        <v>0</v>
      </c>
      <c r="G59" s="104">
        <f>G53</f>
        <v>3</v>
      </c>
      <c r="H59" s="104">
        <f t="shared" ca="1" si="94"/>
        <v>31.799000000000799</v>
      </c>
      <c r="I59" s="104"/>
      <c r="J59" s="104"/>
      <c r="K59" s="104">
        <f t="shared" ca="1" si="95"/>
        <v>31.799000000000799</v>
      </c>
      <c r="L59" s="104">
        <f>L53</f>
        <v>3</v>
      </c>
      <c r="M59" s="104">
        <f t="shared" ca="1" si="96"/>
        <v>31.799000000000799</v>
      </c>
      <c r="N59" s="104"/>
      <c r="O59" s="104"/>
      <c r="P59" s="104">
        <f t="shared" ca="1" si="97"/>
        <v>31.799000000000799</v>
      </c>
      <c r="Q59" s="104">
        <f>Q53</f>
        <v>4</v>
      </c>
      <c r="R59" s="104">
        <f t="shared" ca="1" si="98"/>
        <v>0.62400000000025102</v>
      </c>
      <c r="S59" s="104"/>
      <c r="T59" s="104"/>
      <c r="U59" s="104">
        <v>729.06500000000005</v>
      </c>
      <c r="V59" s="104">
        <f>IF(OR(ISBLANK(U59),ISBLANK(V53)),"",(U59-U58)*V53)</f>
        <v>0.62400000000025102</v>
      </c>
      <c r="W59" s="83">
        <f>W53</f>
        <v>5</v>
      </c>
      <c r="X59" s="83">
        <f t="shared" ca="1" si="99"/>
        <v>0</v>
      </c>
      <c r="Y59" s="83"/>
      <c r="Z59" s="83"/>
      <c r="AA59" s="83"/>
      <c r="AB59" s="83" t="str">
        <f>IF(OR(ISBLANK(AA59),ISBLANK(AB53)),"",(AA59-AA58)*AB53)</f>
        <v/>
      </c>
      <c r="AC59" s="83">
        <v>0</v>
      </c>
      <c r="AD59" s="83">
        <f>AD53</f>
        <v>5</v>
      </c>
      <c r="AE59" s="83">
        <f t="shared" ca="1" si="100"/>
        <v>9384.25</v>
      </c>
      <c r="AF59" s="83"/>
      <c r="AG59" s="83"/>
      <c r="AH59" s="83"/>
      <c r="AI59" s="83" t="str">
        <f>IF(OR(ISBLANK(AH59),ISBLANK(AI53)),"",(AH59-AH58)*AI53)</f>
        <v/>
      </c>
      <c r="AJ59" s="83">
        <v>9384.25</v>
      </c>
      <c r="AK59" s="83">
        <f>AK53</f>
        <v>5</v>
      </c>
      <c r="AL59" s="83">
        <f t="shared" ca="1" si="101"/>
        <v>12063.75</v>
      </c>
      <c r="AM59" s="83"/>
      <c r="AN59" s="83"/>
      <c r="AO59" s="83"/>
      <c r="AP59" s="83" t="str">
        <f>IF(OR(ISBLANK(AO59),ISBLANK(AP53)),"",(AO59-AO58)*AP53)</f>
        <v/>
      </c>
      <c r="AQ59" s="83">
        <v>12063.75</v>
      </c>
      <c r="AR59" s="83">
        <f>AR53</f>
        <v>5</v>
      </c>
      <c r="AS59" s="83">
        <f t="shared" ca="1" si="102"/>
        <v>0</v>
      </c>
      <c r="AT59" s="83"/>
      <c r="AU59" s="83"/>
      <c r="AV59" s="83"/>
      <c r="AW59" s="83" t="str">
        <f>IF(OR(ISBLANK(AV59),ISBLANK(AW53)),"",(AV59-AV58)*AW53)</f>
        <v/>
      </c>
      <c r="AX59" s="83">
        <v>0</v>
      </c>
      <c r="AY59" s="83">
        <f>AY53</f>
        <v>3</v>
      </c>
      <c r="AZ59" s="83">
        <f t="shared" ca="1" si="103"/>
        <v>1003.2</v>
      </c>
      <c r="BA59" s="83"/>
      <c r="BB59" s="83"/>
      <c r="BC59" s="83">
        <v>1003.2</v>
      </c>
      <c r="BD59" s="83">
        <f>BD53</f>
        <v>3</v>
      </c>
      <c r="BE59" s="83">
        <f t="shared" ca="1" si="104"/>
        <v>0</v>
      </c>
      <c r="BF59" s="83"/>
      <c r="BG59" s="83"/>
      <c r="BH59" s="83">
        <v>0</v>
      </c>
      <c r="BI59" s="83">
        <f>BI53</f>
        <v>3</v>
      </c>
      <c r="BJ59" s="83">
        <f t="shared" ca="1" si="105"/>
        <v>1158.454</v>
      </c>
      <c r="BK59" s="83"/>
      <c r="BL59" s="83"/>
      <c r="BM59" s="83">
        <v>1158.454</v>
      </c>
      <c r="BN59" s="83">
        <f>BN53</f>
        <v>3</v>
      </c>
      <c r="BO59" s="83">
        <f t="shared" ca="1" si="106"/>
        <v>0</v>
      </c>
      <c r="BP59" s="83"/>
      <c r="BQ59" s="83"/>
      <c r="BR59" s="83">
        <v>0</v>
      </c>
      <c r="BS59" s="83">
        <f>BS53</f>
        <v>3</v>
      </c>
      <c r="BT59" s="83">
        <f t="shared" ca="1" si="107"/>
        <v>0</v>
      </c>
      <c r="BU59" s="83"/>
      <c r="BV59" s="83"/>
      <c r="BW59" s="83">
        <v>0</v>
      </c>
      <c r="BX59" s="83">
        <f>BX53</f>
        <v>3</v>
      </c>
      <c r="BY59" s="83">
        <f t="shared" ca="1" si="108"/>
        <v>3120.6120000000001</v>
      </c>
      <c r="BZ59" s="83"/>
      <c r="CA59" s="83"/>
      <c r="CB59" s="83">
        <v>3120.6120000000001</v>
      </c>
      <c r="CC59" s="83">
        <f>CC53</f>
        <v>3</v>
      </c>
      <c r="CD59" s="83">
        <f t="shared" ca="1" si="109"/>
        <v>0</v>
      </c>
      <c r="CE59" s="83"/>
      <c r="CF59" s="83"/>
      <c r="CG59" s="83">
        <v>0</v>
      </c>
      <c r="CH59" s="83">
        <f>CH53</f>
        <v>3</v>
      </c>
      <c r="CI59" s="83">
        <f t="shared" ca="1" si="110"/>
        <v>3216.47</v>
      </c>
      <c r="CJ59" s="83"/>
      <c r="CK59" s="83"/>
      <c r="CL59" s="83">
        <v>3216.47</v>
      </c>
      <c r="CM59" s="83">
        <f>CM53</f>
        <v>4</v>
      </c>
      <c r="CN59" s="83">
        <f t="shared" ca="1" si="111"/>
        <v>1.9267499999994016</v>
      </c>
      <c r="CO59" s="83"/>
      <c r="CP59" s="83"/>
      <c r="CQ59" s="83">
        <v>2064.2289999999998</v>
      </c>
      <c r="CR59" s="83">
        <f>IF(OR(ISBLANK(CQ59),ISBLANK(CR53)),"",(CQ59-CQ58)*CR53)</f>
        <v>1.9267499999994016</v>
      </c>
      <c r="CS59" s="83">
        <f>CS53</f>
        <v>4</v>
      </c>
      <c r="CT59" s="83">
        <f t="shared" ca="1" si="112"/>
        <v>0</v>
      </c>
      <c r="CU59" s="83"/>
      <c r="CV59" s="83"/>
      <c r="CW59" s="83">
        <v>1447.3779999999999</v>
      </c>
      <c r="CX59" s="83">
        <f>IF(OR(ISBLANK(CW59),ISBLANK(CX53)),"",(CW59-CW58)*CX53)</f>
        <v>0</v>
      </c>
      <c r="CY59" s="83">
        <f>CY53</f>
        <v>4</v>
      </c>
      <c r="CZ59" s="83">
        <f t="shared" ca="1" si="113"/>
        <v>0</v>
      </c>
      <c r="DA59" s="83"/>
      <c r="DB59" s="83"/>
      <c r="DC59" s="83">
        <v>21656.7</v>
      </c>
      <c r="DD59" s="83">
        <f>IF(OR(ISBLANK(DC59),ISBLANK(DD53)),"",(DC59-DC58)*DD53)</f>
        <v>0</v>
      </c>
      <c r="DE59" s="83">
        <f>DE53</f>
        <v>4</v>
      </c>
      <c r="DF59" s="83">
        <f t="shared" ca="1" si="114"/>
        <v>21.455000000003565</v>
      </c>
      <c r="DG59" s="83"/>
      <c r="DH59" s="83"/>
      <c r="DI59" s="83">
        <v>10870.159</v>
      </c>
      <c r="DJ59" s="83">
        <f>IF(OR(ISBLANK(DI59),ISBLANK(DJ53)),"",(DI59-DI58)*DJ53)</f>
        <v>21.455000000003565</v>
      </c>
      <c r="DK59" s="83">
        <f>DK53</f>
        <v>2</v>
      </c>
      <c r="DL59" s="83" t="str">
        <f t="shared" ca="1" si="115"/>
        <v/>
      </c>
      <c r="DM59" s="83"/>
      <c r="DN59" s="83"/>
      <c r="DO59" s="83">
        <f>DO53</f>
        <v>2</v>
      </c>
      <c r="DP59" s="83" t="str">
        <f t="shared" ca="1" si="116"/>
        <v/>
      </c>
      <c r="DQ59" s="83"/>
      <c r="DR59" s="83"/>
      <c r="DS59" s="83">
        <f>DS53</f>
        <v>3</v>
      </c>
      <c r="DT59" s="83">
        <f t="shared" ca="1" si="117"/>
        <v>0</v>
      </c>
      <c r="DU59" s="83"/>
      <c r="DV59" s="83"/>
      <c r="DW59" s="83">
        <v>0</v>
      </c>
      <c r="DX59" s="83">
        <f>DX53</f>
        <v>3</v>
      </c>
      <c r="DY59" s="83">
        <f t="shared" ca="1" si="118"/>
        <v>3162.9180000000001</v>
      </c>
      <c r="DZ59" s="83"/>
      <c r="EA59" s="83"/>
      <c r="EB59" s="83">
        <v>3162.9180000000001</v>
      </c>
      <c r="EC59" s="83">
        <f>EC53</f>
        <v>2</v>
      </c>
      <c r="ED59" s="83" t="str">
        <f t="shared" ca="1" si="119"/>
        <v/>
      </c>
      <c r="EE59" s="83"/>
      <c r="EF59" s="83"/>
      <c r="EG59" s="83">
        <f>EG53</f>
        <v>2</v>
      </c>
      <c r="EH59" s="83" t="str">
        <f t="shared" ca="1" si="120"/>
        <v/>
      </c>
      <c r="EI59" s="83"/>
      <c r="EJ59" s="83"/>
      <c r="EK59" s="83">
        <f>EK53</f>
        <v>5</v>
      </c>
      <c r="EL59" s="83">
        <f t="shared" ca="1" si="121"/>
        <v>0</v>
      </c>
      <c r="EM59" s="83"/>
      <c r="EN59" s="83"/>
      <c r="EO59" s="83"/>
      <c r="EP59" s="83" t="str">
        <f>IF(OR(ISBLANK(EO59),ISBLANK(EP53)),"",(EO59-EO58)*EP53)</f>
        <v/>
      </c>
      <c r="EQ59" s="83">
        <v>0</v>
      </c>
      <c r="ER59" s="83">
        <f>ER53</f>
        <v>5</v>
      </c>
      <c r="ES59" s="83">
        <f t="shared" ca="1" si="122"/>
        <v>13604.75</v>
      </c>
      <c r="ET59" s="83"/>
      <c r="EU59" s="83"/>
      <c r="EV59" s="83"/>
      <c r="EW59" s="83" t="str">
        <f>IF(OR(ISBLANK(EV59),ISBLANK(EW53)),"",(EV59-EV58)*EW53)</f>
        <v/>
      </c>
      <c r="EX59" s="83">
        <v>13604.75</v>
      </c>
      <c r="EY59" s="83">
        <f>EY53</f>
        <v>3</v>
      </c>
      <c r="EZ59" s="83">
        <f t="shared" ca="1" si="123"/>
        <v>-13604.75</v>
      </c>
      <c r="FA59" s="83"/>
      <c r="FB59" s="83"/>
      <c r="FC59" s="83">
        <f t="shared" ca="1" si="124"/>
        <v>-13604.75</v>
      </c>
      <c r="FD59" s="83">
        <f>FD53</f>
        <v>5</v>
      </c>
      <c r="FE59" s="83">
        <f t="shared" ca="1" si="125"/>
        <v>0</v>
      </c>
      <c r="FF59" s="83"/>
      <c r="FG59" s="83"/>
      <c r="FH59" s="83"/>
      <c r="FI59" s="83" t="str">
        <f>IF(OR(ISBLANK(FH59),ISBLANK(FI53)),"",(FH59-FH58)*FI53)</f>
        <v/>
      </c>
      <c r="FJ59" s="83">
        <v>0</v>
      </c>
      <c r="FK59" s="83">
        <f>FK53</f>
        <v>5</v>
      </c>
      <c r="FL59" s="83">
        <f t="shared" ca="1" si="126"/>
        <v>13679.5</v>
      </c>
      <c r="FM59" s="83"/>
      <c r="FN59" s="83"/>
      <c r="FO59" s="83"/>
      <c r="FP59" s="83" t="str">
        <f>IF(OR(ISBLANK(FO59),ISBLANK(FP53)),"",(FO59-FO58)*FP53)</f>
        <v/>
      </c>
      <c r="FQ59" s="83">
        <v>13679.5</v>
      </c>
      <c r="FR59" s="83">
        <f>FR53</f>
        <v>4</v>
      </c>
      <c r="FS59" s="83">
        <f t="shared" ca="1" si="127"/>
        <v>3412.1999999998479</v>
      </c>
      <c r="FT59" s="83"/>
      <c r="FU59" s="83"/>
      <c r="FV59" s="83">
        <v>2467.8409999999999</v>
      </c>
      <c r="FW59" s="83">
        <f>IF(OR(ISBLANK(FV59),ISBLANK(FW53)),"",(FV59-FV58)*FW53)</f>
        <v>3412.1999999998479</v>
      </c>
      <c r="FX59" s="83">
        <f>FX53</f>
        <v>4</v>
      </c>
      <c r="FY59" s="83">
        <f t="shared" ca="1" si="128"/>
        <v>0</v>
      </c>
      <c r="FZ59" s="83"/>
      <c r="GA59" s="83"/>
      <c r="GB59" s="83">
        <v>288.66000000000003</v>
      </c>
      <c r="GC59" s="83">
        <f>IF(OR(ISBLANK(GB59),ISBLANK(GC53)),"",(GB59-GB58)*GC53)</f>
        <v>0</v>
      </c>
      <c r="GD59" s="83">
        <f>GD53</f>
        <v>4</v>
      </c>
      <c r="GE59" s="83">
        <f t="shared" ca="1" si="129"/>
        <v>1641.2000000002081</v>
      </c>
      <c r="GF59" s="83"/>
      <c r="GG59" s="83"/>
      <c r="GH59" s="83">
        <v>1410.644</v>
      </c>
      <c r="GI59" s="83">
        <f>IF(OR(ISBLANK(GH59),ISBLANK(GI53)),"",(GH59-GH58)*GI53)</f>
        <v>1641.2000000002081</v>
      </c>
      <c r="GJ59" s="83">
        <f>GJ53</f>
        <v>4</v>
      </c>
      <c r="GK59" s="83">
        <f t="shared" ca="1" si="130"/>
        <v>0</v>
      </c>
      <c r="GL59" s="83"/>
      <c r="GM59" s="83"/>
      <c r="GN59" s="83">
        <v>182.86699999999999</v>
      </c>
      <c r="GO59" s="83">
        <f>IF(OR(ISBLANK(GN59),ISBLANK(GO53)),"",(GN59-GN58)*GO53)</f>
        <v>0</v>
      </c>
      <c r="GP59" s="83">
        <f>GP53</f>
        <v>3</v>
      </c>
      <c r="GQ59" s="83">
        <f t="shared" ca="1" si="131"/>
        <v>0</v>
      </c>
      <c r="GR59" s="83"/>
      <c r="GS59" s="83"/>
      <c r="GT59" s="83">
        <v>0</v>
      </c>
      <c r="GU59" s="83">
        <v>2E-3</v>
      </c>
      <c r="GV59" s="83">
        <f>IF(OR(ISBLANK(GU59),ISBLANK(GV53)),"",(GU59-GU58)*GV53)</f>
        <v>0</v>
      </c>
      <c r="GW59" s="83">
        <f>GW53</f>
        <v>3</v>
      </c>
      <c r="GX59" s="83">
        <f t="shared" ca="1" si="132"/>
        <v>2737</v>
      </c>
      <c r="GY59" s="83"/>
      <c r="GZ59" s="83"/>
      <c r="HA59" s="83">
        <v>2737</v>
      </c>
      <c r="HB59" s="83">
        <v>2288.9670000000001</v>
      </c>
      <c r="HC59" s="83">
        <f>IF(OR(ISBLANK(HB59),ISBLANK(HC53)),"",(HB59-HB58)*HC53)</f>
        <v>2736.8000000003121</v>
      </c>
      <c r="HD59" s="83">
        <f>HD53</f>
        <v>4</v>
      </c>
      <c r="HE59" s="83">
        <f t="shared" ca="1" si="133"/>
        <v>0</v>
      </c>
      <c r="HF59" s="83"/>
      <c r="HG59" s="83"/>
      <c r="HH59" s="83">
        <v>0</v>
      </c>
      <c r="HI59" s="83">
        <f>IF(OR(ISBLANK(HH59),ISBLANK(HI53)),"",(HH59-HH58)*HI53)</f>
        <v>0</v>
      </c>
      <c r="HJ59" s="83">
        <f>HJ53</f>
        <v>4</v>
      </c>
      <c r="HK59" s="83">
        <f t="shared" ca="1" si="134"/>
        <v>2738.9999999997599</v>
      </c>
      <c r="HL59" s="83"/>
      <c r="HM59" s="83"/>
      <c r="HN59" s="83">
        <v>2195.6970000000001</v>
      </c>
      <c r="HO59" s="83">
        <f>IF(OR(ISBLANK(HN59),ISBLANK(HO53)),"",(HN59-HN58)*HO53)</f>
        <v>2738.9999999997599</v>
      </c>
      <c r="HP59" s="83">
        <f>HP53</f>
        <v>4</v>
      </c>
      <c r="HQ59" s="83">
        <f t="shared" ca="1" si="135"/>
        <v>0</v>
      </c>
      <c r="HR59" s="83"/>
      <c r="HS59" s="83"/>
      <c r="HT59" s="83">
        <v>1.8029999999999999</v>
      </c>
      <c r="HU59" s="83">
        <f>IF(OR(ISBLANK(HT59),ISBLANK(HU53)),"",(HT59-HT58)*HU53)</f>
        <v>0</v>
      </c>
      <c r="HV59" s="83">
        <f>HV53</f>
        <v>4</v>
      </c>
      <c r="HW59" s="83">
        <f t="shared" ca="1" si="136"/>
        <v>3907.1999999996478</v>
      </c>
      <c r="HX59" s="83"/>
      <c r="HY59" s="83"/>
      <c r="HZ59" s="83">
        <v>4804.9309999999996</v>
      </c>
      <c r="IA59" s="83">
        <f>IF(OR(ISBLANK(HZ59),ISBLANK(IA53)),"",(HZ59-HZ58)*IA53)</f>
        <v>3907.1999999996478</v>
      </c>
      <c r="IB59" s="83">
        <f>IB53</f>
        <v>4</v>
      </c>
      <c r="IC59" s="83">
        <f t="shared" ca="1" si="137"/>
        <v>0</v>
      </c>
      <c r="ID59" s="83"/>
      <c r="IE59" s="83"/>
      <c r="IF59" s="83">
        <v>3.0000000000000001E-3</v>
      </c>
      <c r="IG59" s="83">
        <f>IF(OR(ISBLANK(IF59),ISBLANK(IG53)),"",(IF59-IF58)*IG53)</f>
        <v>0</v>
      </c>
      <c r="IH59" s="83">
        <f>IH53</f>
        <v>4</v>
      </c>
      <c r="II59" s="83">
        <f t="shared" ca="1" si="138"/>
        <v>3539.8000000008324</v>
      </c>
      <c r="IJ59" s="83"/>
      <c r="IK59" s="83"/>
      <c r="IL59" s="83">
        <v>4389.0200000000004</v>
      </c>
      <c r="IM59" s="83">
        <f>IF(OR(ISBLANK(IL59),ISBLANK(IM53)),"",(IL59-IL58)*IM53)</f>
        <v>3539.8000000008324</v>
      </c>
      <c r="IN59" s="83">
        <f>IN53</f>
        <v>4</v>
      </c>
      <c r="IO59" s="83">
        <f t="shared" ca="1" si="139"/>
        <v>3870.000000000573</v>
      </c>
      <c r="IP59" s="83"/>
      <c r="IQ59" s="83"/>
      <c r="IR59" s="83">
        <v>925.81700000000001</v>
      </c>
      <c r="IS59" s="83">
        <f>IF(OR(ISBLANK(IR59),ISBLANK(IS53)),"",(IR59-IR58)*IS53)</f>
        <v>3870.000000000573</v>
      </c>
      <c r="IT59" s="83">
        <f>IT53</f>
        <v>4</v>
      </c>
      <c r="IU59" s="83">
        <f t="shared" ca="1" si="140"/>
        <v>0</v>
      </c>
      <c r="IV59" s="83"/>
      <c r="IW59" s="83"/>
      <c r="IX59" s="83">
        <v>0.24099999999999999</v>
      </c>
      <c r="IY59" s="83">
        <f>IF(OR(ISBLANK(IX59),ISBLANK(IY53)),"",(IX59-IX58)*IY53)</f>
        <v>0</v>
      </c>
      <c r="IZ59" s="83">
        <f>IZ53</f>
        <v>4</v>
      </c>
      <c r="JA59" s="83">
        <f t="shared" ca="1" si="141"/>
        <v>0</v>
      </c>
      <c r="JB59" s="83"/>
      <c r="JC59" s="83"/>
      <c r="JD59" s="83">
        <v>218.911</v>
      </c>
      <c r="JE59" s="83">
        <f>IF(OR(ISBLANK(JD59),ISBLANK(JE53)),"",(JD59-JD58)*JE53)</f>
        <v>0</v>
      </c>
      <c r="JF59" s="83">
        <f>JF53</f>
        <v>4</v>
      </c>
      <c r="JG59" s="83">
        <f t="shared" ca="1" si="142"/>
        <v>5369.9999999992087</v>
      </c>
      <c r="JH59" s="83"/>
      <c r="JI59" s="83"/>
      <c r="JJ59" s="83">
        <v>902.98699999999997</v>
      </c>
      <c r="JK59" s="83">
        <f>IF(OR(ISBLANK(JJ59),ISBLANK(JK53)),"",(JJ59-JJ58)*JK53)</f>
        <v>5369.9999999992087</v>
      </c>
      <c r="JL59" s="83">
        <f>JL53</f>
        <v>4</v>
      </c>
      <c r="JM59" s="83">
        <f t="shared" ca="1" si="143"/>
        <v>9200.0000000007276</v>
      </c>
      <c r="JN59" s="83"/>
      <c r="JO59" s="83"/>
      <c r="JP59" s="83">
        <v>1385.001</v>
      </c>
      <c r="JQ59" s="83">
        <f>IF(OR(ISBLANK(JP59),ISBLANK(JQ53)),"",(JP59-JP58)*JQ53)</f>
        <v>9200.0000000007276</v>
      </c>
      <c r="JR59" s="83">
        <f>JR53</f>
        <v>4</v>
      </c>
      <c r="JS59" s="83">
        <f t="shared" ca="1" si="144"/>
        <v>0</v>
      </c>
      <c r="JT59" s="83"/>
      <c r="JU59" s="83"/>
      <c r="JV59" s="83">
        <v>4.1230000000000002</v>
      </c>
      <c r="JW59" s="83">
        <f>IF(OR(ISBLANK(JV59),ISBLANK(JW53)),"",(JV59-JV58)*JW53)</f>
        <v>0</v>
      </c>
      <c r="JX59" s="83">
        <f>JX53</f>
        <v>2</v>
      </c>
      <c r="JY59" s="83" t="str">
        <f t="shared" ca="1" si="145"/>
        <v/>
      </c>
      <c r="JZ59" s="83"/>
      <c r="KA59" s="83"/>
      <c r="KB59" s="83">
        <f>KB53</f>
        <v>2</v>
      </c>
      <c r="KC59" s="83" t="str">
        <f t="shared" ca="1" si="146"/>
        <v/>
      </c>
      <c r="KD59" s="83"/>
      <c r="KE59" s="83"/>
      <c r="KF59" s="83">
        <f>KF53</f>
        <v>2</v>
      </c>
      <c r="KG59" s="83" t="str">
        <f t="shared" ca="1" si="147"/>
        <v/>
      </c>
      <c r="KH59" s="83"/>
      <c r="KI59" s="83"/>
      <c r="KJ59" s="83">
        <f>KJ53</f>
        <v>2</v>
      </c>
      <c r="KK59" s="83" t="str">
        <f t="shared" ca="1" si="148"/>
        <v/>
      </c>
      <c r="KL59" s="83"/>
      <c r="KM59" s="83"/>
      <c r="KN59" s="83">
        <f>KN53</f>
        <v>3</v>
      </c>
      <c r="KO59" s="83" t="str">
        <f t="shared" ca="1" si="149"/>
        <v/>
      </c>
      <c r="KP59" s="83"/>
      <c r="KQ59" s="83"/>
      <c r="KR59" s="83"/>
      <c r="KS59" s="83">
        <f>KS53</f>
        <v>3</v>
      </c>
      <c r="KT59" s="83" t="str">
        <f t="shared" ca="1" si="150"/>
        <v/>
      </c>
      <c r="KU59" s="83"/>
      <c r="KV59" s="83"/>
      <c r="KW59" s="83"/>
      <c r="KX59" s="83">
        <f>KX53</f>
        <v>3</v>
      </c>
      <c r="KY59" s="83" t="str">
        <f t="shared" ca="1" si="151"/>
        <v/>
      </c>
      <c r="KZ59" s="83"/>
      <c r="LA59" s="83"/>
      <c r="LB59" s="83"/>
      <c r="LC59" s="83">
        <f>LC53</f>
        <v>3</v>
      </c>
      <c r="LD59" s="83" t="str">
        <f t="shared" ca="1" si="152"/>
        <v/>
      </c>
      <c r="LE59" s="83"/>
      <c r="LF59" s="83"/>
      <c r="LG59" s="83"/>
      <c r="LH59" s="104">
        <f>LH53</f>
        <v>2</v>
      </c>
      <c r="LI59" s="104" t="str">
        <f t="shared" ca="1" si="153"/>
        <v/>
      </c>
      <c r="LJ59" s="104"/>
      <c r="LK59" s="104"/>
      <c r="LL59" s="83">
        <f>LL53</f>
        <v>4</v>
      </c>
      <c r="LM59" s="83">
        <f t="shared" ca="1" si="154"/>
        <v>0</v>
      </c>
      <c r="LN59" s="83"/>
      <c r="LO59" s="83"/>
      <c r="LP59" s="83">
        <v>4.0000000000000001E-3</v>
      </c>
      <c r="LQ59" s="83">
        <f>IF(OR(ISBLANK(LP59),ISBLANK(LQ53)),"",(LP59-LP58)*LQ53)</f>
        <v>0</v>
      </c>
      <c r="LR59" s="83">
        <f>LR53</f>
        <v>4</v>
      </c>
      <c r="LS59" s="83">
        <f t="shared" ca="1" si="155"/>
        <v>396.00000000001501</v>
      </c>
      <c r="LT59" s="83"/>
      <c r="LU59" s="83"/>
      <c r="LV59" s="83">
        <v>474.99799999999999</v>
      </c>
      <c r="LW59" s="83">
        <f>IF(OR(ISBLANK(LV59),ISBLANK(LW53)),"",(LV59-LV58)*LW53)</f>
        <v>396.00000000001501</v>
      </c>
    </row>
    <row r="60" spans="1:335" x14ac:dyDescent="0.25">
      <c r="B60" s="104">
        <v>7</v>
      </c>
      <c r="C60" s="104">
        <f>C53</f>
        <v>2</v>
      </c>
      <c r="D60" s="104">
        <f t="shared" ca="1" si="93"/>
        <v>0</v>
      </c>
      <c r="E60" s="104"/>
      <c r="F60" s="104">
        <v>0</v>
      </c>
      <c r="G60" s="104">
        <f>G53</f>
        <v>3</v>
      </c>
      <c r="H60" s="104">
        <f t="shared" ca="1" si="94"/>
        <v>30.434000000002701</v>
      </c>
      <c r="I60" s="104"/>
      <c r="J60" s="104"/>
      <c r="K60" s="104">
        <f t="shared" ca="1" si="95"/>
        <v>30.434000000002701</v>
      </c>
      <c r="L60" s="104">
        <f>L53</f>
        <v>3</v>
      </c>
      <c r="M60" s="104">
        <f t="shared" ca="1" si="96"/>
        <v>30.434000000002701</v>
      </c>
      <c r="N60" s="104"/>
      <c r="O60" s="104"/>
      <c r="P60" s="104">
        <f t="shared" ca="1" si="97"/>
        <v>30.434000000002701</v>
      </c>
      <c r="Q60" s="104">
        <f>Q53</f>
        <v>4</v>
      </c>
      <c r="R60" s="104">
        <f t="shared" ca="1" si="98"/>
        <v>0.62399999999979627</v>
      </c>
      <c r="S60" s="104"/>
      <c r="T60" s="104"/>
      <c r="U60" s="104">
        <v>729.221</v>
      </c>
      <c r="V60" s="104">
        <f>IF(OR(ISBLANK(U60),ISBLANK(V53)),"",(U60-U59)*V53)</f>
        <v>0.62399999999979627</v>
      </c>
      <c r="W60" s="83">
        <f>W53</f>
        <v>5</v>
      </c>
      <c r="X60" s="83">
        <f t="shared" ca="1" si="99"/>
        <v>0</v>
      </c>
      <c r="Y60" s="83"/>
      <c r="Z60" s="83"/>
      <c r="AA60" s="83"/>
      <c r="AB60" s="83" t="str">
        <f>IF(OR(ISBLANK(AA60),ISBLANK(AB53)),"",(AA60-AA59)*AB53)</f>
        <v/>
      </c>
      <c r="AC60" s="83">
        <v>0</v>
      </c>
      <c r="AD60" s="83">
        <f>AD53</f>
        <v>5</v>
      </c>
      <c r="AE60" s="83">
        <f t="shared" ca="1" si="100"/>
        <v>8830.75</v>
      </c>
      <c r="AF60" s="83"/>
      <c r="AG60" s="83"/>
      <c r="AH60" s="83"/>
      <c r="AI60" s="83" t="str">
        <f>IF(OR(ISBLANK(AH60),ISBLANK(AI53)),"",(AH60-AH59)*AI53)</f>
        <v/>
      </c>
      <c r="AJ60" s="83">
        <v>8830.75</v>
      </c>
      <c r="AK60" s="83">
        <f>AK53</f>
        <v>5</v>
      </c>
      <c r="AL60" s="83">
        <f t="shared" ca="1" si="101"/>
        <v>11419.5</v>
      </c>
      <c r="AM60" s="83"/>
      <c r="AN60" s="83"/>
      <c r="AO60" s="83"/>
      <c r="AP60" s="83" t="str">
        <f>IF(OR(ISBLANK(AO60),ISBLANK(AP53)),"",(AO60-AO59)*AP53)</f>
        <v/>
      </c>
      <c r="AQ60" s="83">
        <v>11419.5</v>
      </c>
      <c r="AR60" s="83">
        <f>AR53</f>
        <v>5</v>
      </c>
      <c r="AS60" s="83">
        <f t="shared" ca="1" si="102"/>
        <v>0</v>
      </c>
      <c r="AT60" s="83"/>
      <c r="AU60" s="83"/>
      <c r="AV60" s="83"/>
      <c r="AW60" s="83" t="str">
        <f>IF(OR(ISBLANK(AV60),ISBLANK(AW53)),"",(AV60-AV59)*AW53)</f>
        <v/>
      </c>
      <c r="AX60" s="83">
        <v>0</v>
      </c>
      <c r="AY60" s="83">
        <f>AY53</f>
        <v>3</v>
      </c>
      <c r="AZ60" s="83">
        <f t="shared" ca="1" si="103"/>
        <v>869</v>
      </c>
      <c r="BA60" s="83"/>
      <c r="BB60" s="83"/>
      <c r="BC60" s="83">
        <v>869</v>
      </c>
      <c r="BD60" s="83">
        <f>BD53</f>
        <v>3</v>
      </c>
      <c r="BE60" s="83">
        <f t="shared" ca="1" si="104"/>
        <v>0</v>
      </c>
      <c r="BF60" s="83"/>
      <c r="BG60" s="83"/>
      <c r="BH60" s="83">
        <v>0</v>
      </c>
      <c r="BI60" s="83">
        <f>BI53</f>
        <v>3</v>
      </c>
      <c r="BJ60" s="83">
        <f t="shared" ca="1" si="105"/>
        <v>1025.2059999999999</v>
      </c>
      <c r="BK60" s="83"/>
      <c r="BL60" s="83"/>
      <c r="BM60" s="83">
        <v>1025.2059999999999</v>
      </c>
      <c r="BN60" s="83">
        <f>BN53</f>
        <v>3</v>
      </c>
      <c r="BO60" s="83">
        <f t="shared" ca="1" si="106"/>
        <v>0</v>
      </c>
      <c r="BP60" s="83"/>
      <c r="BQ60" s="83"/>
      <c r="BR60" s="83">
        <v>0</v>
      </c>
      <c r="BS60" s="83">
        <f>BS53</f>
        <v>3</v>
      </c>
      <c r="BT60" s="83">
        <f t="shared" ca="1" si="107"/>
        <v>0</v>
      </c>
      <c r="BU60" s="83"/>
      <c r="BV60" s="83"/>
      <c r="BW60" s="83">
        <v>0</v>
      </c>
      <c r="BX60" s="83">
        <f>BX53</f>
        <v>3</v>
      </c>
      <c r="BY60" s="83">
        <f t="shared" ca="1" si="108"/>
        <v>2941.114</v>
      </c>
      <c r="BZ60" s="83"/>
      <c r="CA60" s="83"/>
      <c r="CB60" s="83">
        <v>2941.114</v>
      </c>
      <c r="CC60" s="83">
        <f>CC53</f>
        <v>3</v>
      </c>
      <c r="CD60" s="83">
        <f t="shared" ca="1" si="109"/>
        <v>0</v>
      </c>
      <c r="CE60" s="83"/>
      <c r="CF60" s="83"/>
      <c r="CG60" s="83">
        <v>0</v>
      </c>
      <c r="CH60" s="83">
        <f>CH53</f>
        <v>3</v>
      </c>
      <c r="CI60" s="83">
        <f t="shared" ca="1" si="110"/>
        <v>3029.9940000000001</v>
      </c>
      <c r="CJ60" s="83"/>
      <c r="CK60" s="83"/>
      <c r="CL60" s="83">
        <v>3029.9940000000001</v>
      </c>
      <c r="CM60" s="83">
        <f>CM53</f>
        <v>4</v>
      </c>
      <c r="CN60" s="83">
        <f t="shared" ca="1" si="111"/>
        <v>1.9302500000001146</v>
      </c>
      <c r="CO60" s="83"/>
      <c r="CP60" s="83"/>
      <c r="CQ60" s="83">
        <v>2065.3319999999999</v>
      </c>
      <c r="CR60" s="83">
        <f>IF(OR(ISBLANK(CQ60),ISBLANK(CR53)),"",(CQ60-CQ59)*CR53)</f>
        <v>1.9302500000001146</v>
      </c>
      <c r="CS60" s="83">
        <f>CS53</f>
        <v>4</v>
      </c>
      <c r="CT60" s="83">
        <f t="shared" ca="1" si="112"/>
        <v>0</v>
      </c>
      <c r="CU60" s="83"/>
      <c r="CV60" s="83"/>
      <c r="CW60" s="83">
        <v>1447.3779999999999</v>
      </c>
      <c r="CX60" s="83">
        <f>IF(OR(ISBLANK(CW60),ISBLANK(CX53)),"",(CW60-CW59)*CX53)</f>
        <v>0</v>
      </c>
      <c r="CY60" s="83">
        <f>CY53</f>
        <v>4</v>
      </c>
      <c r="CZ60" s="83">
        <f t="shared" ca="1" si="113"/>
        <v>0</v>
      </c>
      <c r="DA60" s="83"/>
      <c r="DB60" s="83"/>
      <c r="DC60" s="83">
        <v>21656.7</v>
      </c>
      <c r="DD60" s="83">
        <f>IF(OR(ISBLANK(DC60),ISBLANK(DD53)),"",(DC60-DC59)*DD53)</f>
        <v>0</v>
      </c>
      <c r="DE60" s="83">
        <f>DE53</f>
        <v>4</v>
      </c>
      <c r="DF60" s="83">
        <f t="shared" ca="1" si="114"/>
        <v>20.839000000005399</v>
      </c>
      <c r="DG60" s="83"/>
      <c r="DH60" s="83"/>
      <c r="DI60" s="83">
        <v>10873.136</v>
      </c>
      <c r="DJ60" s="83">
        <f>IF(OR(ISBLANK(DI60),ISBLANK(DJ53)),"",(DI60-DI59)*DJ53)</f>
        <v>20.839000000005399</v>
      </c>
      <c r="DK60" s="83">
        <f>DK53</f>
        <v>2</v>
      </c>
      <c r="DL60" s="83" t="str">
        <f t="shared" ca="1" si="115"/>
        <v/>
      </c>
      <c r="DM60" s="83"/>
      <c r="DN60" s="83"/>
      <c r="DO60" s="83">
        <f>DO53</f>
        <v>2</v>
      </c>
      <c r="DP60" s="83" t="str">
        <f t="shared" ca="1" si="116"/>
        <v/>
      </c>
      <c r="DQ60" s="83"/>
      <c r="DR60" s="83"/>
      <c r="DS60" s="83">
        <f>DS53</f>
        <v>3</v>
      </c>
      <c r="DT60" s="83">
        <f t="shared" ca="1" si="117"/>
        <v>0</v>
      </c>
      <c r="DU60" s="83"/>
      <c r="DV60" s="83"/>
      <c r="DW60" s="83">
        <v>0</v>
      </c>
      <c r="DX60" s="83">
        <f>DX53</f>
        <v>3</v>
      </c>
      <c r="DY60" s="83">
        <f t="shared" ca="1" si="118"/>
        <v>2787.1</v>
      </c>
      <c r="DZ60" s="83"/>
      <c r="EA60" s="83"/>
      <c r="EB60" s="83">
        <v>2787.1</v>
      </c>
      <c r="EC60" s="83">
        <f>EC53</f>
        <v>2</v>
      </c>
      <c r="ED60" s="83" t="str">
        <f t="shared" ca="1" si="119"/>
        <v/>
      </c>
      <c r="EE60" s="83"/>
      <c r="EF60" s="83"/>
      <c r="EG60" s="83">
        <f>EG53</f>
        <v>2</v>
      </c>
      <c r="EH60" s="83" t="str">
        <f t="shared" ca="1" si="120"/>
        <v/>
      </c>
      <c r="EI60" s="83"/>
      <c r="EJ60" s="83"/>
      <c r="EK60" s="83">
        <f>EK53</f>
        <v>5</v>
      </c>
      <c r="EL60" s="83">
        <f t="shared" ca="1" si="121"/>
        <v>0</v>
      </c>
      <c r="EM60" s="83"/>
      <c r="EN60" s="83"/>
      <c r="EO60" s="83"/>
      <c r="EP60" s="83" t="str">
        <f>IF(OR(ISBLANK(EO60),ISBLANK(EP53)),"",(EO60-EO59)*EP53)</f>
        <v/>
      </c>
      <c r="EQ60" s="83">
        <v>0</v>
      </c>
      <c r="ER60" s="83">
        <f>ER53</f>
        <v>5</v>
      </c>
      <c r="ES60" s="83">
        <f t="shared" ca="1" si="122"/>
        <v>12763.75</v>
      </c>
      <c r="ET60" s="83"/>
      <c r="EU60" s="83"/>
      <c r="EV60" s="83"/>
      <c r="EW60" s="83" t="str">
        <f>IF(OR(ISBLANK(EV60),ISBLANK(EW53)),"",(EV60-EV59)*EW53)</f>
        <v/>
      </c>
      <c r="EX60" s="83">
        <v>12763.75</v>
      </c>
      <c r="EY60" s="83">
        <f>EY53</f>
        <v>3</v>
      </c>
      <c r="EZ60" s="83">
        <f t="shared" ca="1" si="123"/>
        <v>-12763.75</v>
      </c>
      <c r="FA60" s="83"/>
      <c r="FB60" s="83"/>
      <c r="FC60" s="83">
        <f t="shared" ca="1" si="124"/>
        <v>-12763.75</v>
      </c>
      <c r="FD60" s="83">
        <f>FD53</f>
        <v>5</v>
      </c>
      <c r="FE60" s="83">
        <f t="shared" ca="1" si="125"/>
        <v>0</v>
      </c>
      <c r="FF60" s="83"/>
      <c r="FG60" s="83"/>
      <c r="FH60" s="83"/>
      <c r="FI60" s="83" t="str">
        <f>IF(OR(ISBLANK(FH60),ISBLANK(FI53)),"",(FH60-FH59)*FI53)</f>
        <v/>
      </c>
      <c r="FJ60" s="83">
        <v>0</v>
      </c>
      <c r="FK60" s="83">
        <f>FK53</f>
        <v>5</v>
      </c>
      <c r="FL60" s="83">
        <f t="shared" ca="1" si="126"/>
        <v>12867.5</v>
      </c>
      <c r="FM60" s="83"/>
      <c r="FN60" s="83"/>
      <c r="FO60" s="83"/>
      <c r="FP60" s="83" t="str">
        <f>IF(OR(ISBLANK(FO60),ISBLANK(FP53)),"",(FO60-FO59)*FP53)</f>
        <v/>
      </c>
      <c r="FQ60" s="83">
        <v>12867.5</v>
      </c>
      <c r="FR60" s="83">
        <f>FR53</f>
        <v>4</v>
      </c>
      <c r="FS60" s="83">
        <f t="shared" ca="1" si="127"/>
        <v>3244.9999999997999</v>
      </c>
      <c r="FT60" s="83"/>
      <c r="FU60" s="83"/>
      <c r="FV60" s="83">
        <v>2469.3159999999998</v>
      </c>
      <c r="FW60" s="83">
        <f>IF(OR(ISBLANK(FV60),ISBLANK(FW53)),"",(FV60-FV59)*FW53)</f>
        <v>3244.9999999997999</v>
      </c>
      <c r="FX60" s="83">
        <f>FX53</f>
        <v>4</v>
      </c>
      <c r="FY60" s="83">
        <f t="shared" ca="1" si="128"/>
        <v>0</v>
      </c>
      <c r="FZ60" s="83"/>
      <c r="GA60" s="83"/>
      <c r="GB60" s="83">
        <v>288.66000000000003</v>
      </c>
      <c r="GC60" s="83">
        <f>IF(OR(ISBLANK(GB60),ISBLANK(GC53)),"",(GB60-GB59)*GC53)</f>
        <v>0</v>
      </c>
      <c r="GD60" s="83">
        <f>GD53</f>
        <v>4</v>
      </c>
      <c r="GE60" s="83">
        <f t="shared" ca="1" si="129"/>
        <v>2010.799999999972</v>
      </c>
      <c r="GF60" s="83"/>
      <c r="GG60" s="83"/>
      <c r="GH60" s="83">
        <v>1411.558</v>
      </c>
      <c r="GI60" s="83">
        <f>IF(OR(ISBLANK(GH60),ISBLANK(GI53)),"",(GH60-GH59)*GI53)</f>
        <v>2010.799999999972</v>
      </c>
      <c r="GJ60" s="83">
        <f>GJ53</f>
        <v>4</v>
      </c>
      <c r="GK60" s="83">
        <f t="shared" ca="1" si="130"/>
        <v>0</v>
      </c>
      <c r="GL60" s="83"/>
      <c r="GM60" s="83"/>
      <c r="GN60" s="83">
        <v>182.86699999999999</v>
      </c>
      <c r="GO60" s="83">
        <f>IF(OR(ISBLANK(GN60),ISBLANK(GO53)),"",(GN60-GN59)*GO53)</f>
        <v>0</v>
      </c>
      <c r="GP60" s="83">
        <f>GP53</f>
        <v>3</v>
      </c>
      <c r="GQ60" s="83">
        <f t="shared" ca="1" si="131"/>
        <v>0</v>
      </c>
      <c r="GR60" s="83"/>
      <c r="GS60" s="83"/>
      <c r="GT60" s="83">
        <v>0</v>
      </c>
      <c r="GU60" s="83">
        <v>2E-3</v>
      </c>
      <c r="GV60" s="83">
        <f>IF(OR(ISBLANK(GU60),ISBLANK(GV53)),"",(GU60-GU59)*GV53)</f>
        <v>0</v>
      </c>
      <c r="GW60" s="83">
        <f>GW53</f>
        <v>3</v>
      </c>
      <c r="GX60" s="83">
        <f t="shared" ca="1" si="132"/>
        <v>2551</v>
      </c>
      <c r="GY60" s="83"/>
      <c r="GZ60" s="83"/>
      <c r="HA60" s="83">
        <v>2551</v>
      </c>
      <c r="HB60" s="83">
        <v>2290.1460000000002</v>
      </c>
      <c r="HC60" s="83">
        <f>IF(OR(ISBLANK(HB60),ISBLANK(HC53)),"",(HB60-HB59)*HC53)</f>
        <v>2593.8000000001921</v>
      </c>
      <c r="HD60" s="83">
        <f>HD53</f>
        <v>4</v>
      </c>
      <c r="HE60" s="83">
        <f t="shared" ca="1" si="133"/>
        <v>0</v>
      </c>
      <c r="HF60" s="83"/>
      <c r="HG60" s="83"/>
      <c r="HH60" s="83">
        <v>0</v>
      </c>
      <c r="HI60" s="83">
        <f>IF(OR(ISBLANK(HH60),ISBLANK(HI53)),"",(HH60-HH59)*HI53)</f>
        <v>0</v>
      </c>
      <c r="HJ60" s="83">
        <f>HJ53</f>
        <v>4</v>
      </c>
      <c r="HK60" s="83">
        <f t="shared" ca="1" si="134"/>
        <v>2593.8000000001921</v>
      </c>
      <c r="HL60" s="83"/>
      <c r="HM60" s="83"/>
      <c r="HN60" s="83">
        <v>2196.8760000000002</v>
      </c>
      <c r="HO60" s="83">
        <f>IF(OR(ISBLANK(HN60),ISBLANK(HO53)),"",(HN60-HN59)*HO53)</f>
        <v>2593.8000000001921</v>
      </c>
      <c r="HP60" s="83">
        <f>HP53</f>
        <v>4</v>
      </c>
      <c r="HQ60" s="83">
        <f t="shared" ca="1" si="135"/>
        <v>0</v>
      </c>
      <c r="HR60" s="83"/>
      <c r="HS60" s="83"/>
      <c r="HT60" s="83">
        <v>1.8029999999999999</v>
      </c>
      <c r="HU60" s="83">
        <f>IF(OR(ISBLANK(HT60),ISBLANK(HU53)),"",(HT60-HT59)*HU53)</f>
        <v>0</v>
      </c>
      <c r="HV60" s="83">
        <f>HV53</f>
        <v>4</v>
      </c>
      <c r="HW60" s="83">
        <f t="shared" ca="1" si="136"/>
        <v>3662.99999999992</v>
      </c>
      <c r="HX60" s="83"/>
      <c r="HY60" s="83"/>
      <c r="HZ60" s="83">
        <v>4806.5959999999995</v>
      </c>
      <c r="IA60" s="83">
        <f>IF(OR(ISBLANK(HZ60),ISBLANK(IA53)),"",(HZ60-HZ59)*IA53)</f>
        <v>3662.99999999992</v>
      </c>
      <c r="IB60" s="83">
        <f>IB53</f>
        <v>4</v>
      </c>
      <c r="IC60" s="83">
        <f t="shared" ca="1" si="137"/>
        <v>0</v>
      </c>
      <c r="ID60" s="83"/>
      <c r="IE60" s="83"/>
      <c r="IF60" s="83">
        <v>3.0000000000000001E-3</v>
      </c>
      <c r="IG60" s="83">
        <f>IF(OR(ISBLANK(IF60),ISBLANK(IG53)),"",(IF60-IF59)*IG53)</f>
        <v>0</v>
      </c>
      <c r="IH60" s="83">
        <f>IH53</f>
        <v>4</v>
      </c>
      <c r="II60" s="83">
        <f t="shared" ca="1" si="138"/>
        <v>3326.3999999993757</v>
      </c>
      <c r="IJ60" s="83"/>
      <c r="IK60" s="83"/>
      <c r="IL60" s="83">
        <v>4390.5320000000002</v>
      </c>
      <c r="IM60" s="83">
        <f>IF(OR(ISBLANK(IL60),ISBLANK(IM53)),"",(IL60-IL59)*IM53)</f>
        <v>3326.3999999993757</v>
      </c>
      <c r="IN60" s="83">
        <f>IN53</f>
        <v>4</v>
      </c>
      <c r="IO60" s="83">
        <f t="shared" ca="1" si="139"/>
        <v>3360.0000000001273</v>
      </c>
      <c r="IP60" s="83"/>
      <c r="IQ60" s="83"/>
      <c r="IR60" s="83">
        <v>926.15300000000002</v>
      </c>
      <c r="IS60" s="83">
        <f>IF(OR(ISBLANK(IR60),ISBLANK(IS53)),"",(IR60-IR59)*IS53)</f>
        <v>3360.0000000001273</v>
      </c>
      <c r="IT60" s="83">
        <f>IT53</f>
        <v>4</v>
      </c>
      <c r="IU60" s="83">
        <f t="shared" ca="1" si="140"/>
        <v>0</v>
      </c>
      <c r="IV60" s="83"/>
      <c r="IW60" s="83"/>
      <c r="IX60" s="83">
        <v>0.24099999999999999</v>
      </c>
      <c r="IY60" s="83">
        <f>IF(OR(ISBLANK(IX60),ISBLANK(IY53)),"",(IX60-IX59)*IY53)</f>
        <v>0</v>
      </c>
      <c r="IZ60" s="83">
        <f>IZ53</f>
        <v>4</v>
      </c>
      <c r="JA60" s="83">
        <f t="shared" ca="1" si="141"/>
        <v>0</v>
      </c>
      <c r="JB60" s="83"/>
      <c r="JC60" s="83"/>
      <c r="JD60" s="83">
        <v>218.911</v>
      </c>
      <c r="JE60" s="83">
        <f>IF(OR(ISBLANK(JD60),ISBLANK(JE53)),"",(JD60-JD59)*JE53)</f>
        <v>0</v>
      </c>
      <c r="JF60" s="83">
        <f>JF53</f>
        <v>4</v>
      </c>
      <c r="JG60" s="83">
        <f t="shared" ca="1" si="142"/>
        <v>5300.000000000864</v>
      </c>
      <c r="JH60" s="83"/>
      <c r="JI60" s="83"/>
      <c r="JJ60" s="83">
        <v>903.51700000000005</v>
      </c>
      <c r="JK60" s="83">
        <f>IF(OR(ISBLANK(JJ60),ISBLANK(JK53)),"",(JJ60-JJ59)*JK53)</f>
        <v>5300.000000000864</v>
      </c>
      <c r="JL60" s="83">
        <f>JL53</f>
        <v>4</v>
      </c>
      <c r="JM60" s="83">
        <f t="shared" ca="1" si="143"/>
        <v>8710.0000000009459</v>
      </c>
      <c r="JN60" s="83"/>
      <c r="JO60" s="83"/>
      <c r="JP60" s="83">
        <v>1385.8720000000001</v>
      </c>
      <c r="JQ60" s="83">
        <f>IF(OR(ISBLANK(JP60),ISBLANK(JQ53)),"",(JP60-JP59)*JQ53)</f>
        <v>8710.0000000009459</v>
      </c>
      <c r="JR60" s="83">
        <f>JR53</f>
        <v>4</v>
      </c>
      <c r="JS60" s="83">
        <f t="shared" ca="1" si="144"/>
        <v>0</v>
      </c>
      <c r="JT60" s="83"/>
      <c r="JU60" s="83"/>
      <c r="JV60" s="83">
        <v>4.1230000000000002</v>
      </c>
      <c r="JW60" s="83">
        <f>IF(OR(ISBLANK(JV60),ISBLANK(JW53)),"",(JV60-JV59)*JW53)</f>
        <v>0</v>
      </c>
      <c r="JX60" s="83">
        <f>JX53</f>
        <v>2</v>
      </c>
      <c r="JY60" s="83" t="str">
        <f t="shared" ca="1" si="145"/>
        <v/>
      </c>
      <c r="JZ60" s="83"/>
      <c r="KA60" s="83"/>
      <c r="KB60" s="83">
        <f>KB53</f>
        <v>2</v>
      </c>
      <c r="KC60" s="83" t="str">
        <f t="shared" ca="1" si="146"/>
        <v/>
      </c>
      <c r="KD60" s="83"/>
      <c r="KE60" s="83"/>
      <c r="KF60" s="83">
        <f>KF53</f>
        <v>2</v>
      </c>
      <c r="KG60" s="83" t="str">
        <f t="shared" ca="1" si="147"/>
        <v/>
      </c>
      <c r="KH60" s="83"/>
      <c r="KI60" s="83"/>
      <c r="KJ60" s="83">
        <f>KJ53</f>
        <v>2</v>
      </c>
      <c r="KK60" s="83" t="str">
        <f t="shared" ca="1" si="148"/>
        <v/>
      </c>
      <c r="KL60" s="83"/>
      <c r="KM60" s="83"/>
      <c r="KN60" s="83">
        <f>KN53</f>
        <v>3</v>
      </c>
      <c r="KO60" s="83" t="str">
        <f t="shared" ca="1" si="149"/>
        <v/>
      </c>
      <c r="KP60" s="83"/>
      <c r="KQ60" s="83"/>
      <c r="KR60" s="83"/>
      <c r="KS60" s="83">
        <f>KS53</f>
        <v>3</v>
      </c>
      <c r="KT60" s="83" t="str">
        <f t="shared" ca="1" si="150"/>
        <v/>
      </c>
      <c r="KU60" s="83"/>
      <c r="KV60" s="83"/>
      <c r="KW60" s="83"/>
      <c r="KX60" s="83">
        <f>KX53</f>
        <v>3</v>
      </c>
      <c r="KY60" s="83" t="str">
        <f t="shared" ca="1" si="151"/>
        <v/>
      </c>
      <c r="KZ60" s="83"/>
      <c r="LA60" s="83"/>
      <c r="LB60" s="83"/>
      <c r="LC60" s="83">
        <f>LC53</f>
        <v>3</v>
      </c>
      <c r="LD60" s="83" t="str">
        <f t="shared" ca="1" si="152"/>
        <v/>
      </c>
      <c r="LE60" s="83"/>
      <c r="LF60" s="83"/>
      <c r="LG60" s="83"/>
      <c r="LH60" s="104">
        <f>LH53</f>
        <v>2</v>
      </c>
      <c r="LI60" s="104" t="str">
        <f t="shared" ca="1" si="153"/>
        <v/>
      </c>
      <c r="LJ60" s="104"/>
      <c r="LK60" s="104"/>
      <c r="LL60" s="83">
        <f>LL53</f>
        <v>4</v>
      </c>
      <c r="LM60" s="83">
        <f t="shared" ca="1" si="154"/>
        <v>0</v>
      </c>
      <c r="LN60" s="83"/>
      <c r="LO60" s="83"/>
      <c r="LP60" s="83">
        <v>4.0000000000000001E-3</v>
      </c>
      <c r="LQ60" s="83">
        <f>IF(OR(ISBLANK(LP60),ISBLANK(LQ53)),"",(LP60-LP59)*LQ53)</f>
        <v>0</v>
      </c>
      <c r="LR60" s="83">
        <f>LR53</f>
        <v>4</v>
      </c>
      <c r="LS60" s="83">
        <f t="shared" ca="1" si="155"/>
        <v>470.799999999997</v>
      </c>
      <c r="LT60" s="83"/>
      <c r="LU60" s="83"/>
      <c r="LV60" s="83">
        <v>475.21199999999999</v>
      </c>
      <c r="LW60" s="83">
        <f>IF(OR(ISBLANK(LV60),ISBLANK(LW53)),"",(LV60-LV59)*LW53)</f>
        <v>470.799999999997</v>
      </c>
    </row>
    <row r="61" spans="1:335" x14ac:dyDescent="0.25">
      <c r="B61" s="104">
        <v>8</v>
      </c>
      <c r="C61" s="104">
        <f>C53</f>
        <v>2</v>
      </c>
      <c r="D61" s="104">
        <f t="shared" ca="1" si="93"/>
        <v>0</v>
      </c>
      <c r="E61" s="104"/>
      <c r="F61" s="104">
        <v>0</v>
      </c>
      <c r="G61" s="104">
        <f>G53</f>
        <v>3</v>
      </c>
      <c r="H61" s="104">
        <f t="shared" ca="1" si="94"/>
        <v>31.5709999999962</v>
      </c>
      <c r="I61" s="104"/>
      <c r="J61" s="104"/>
      <c r="K61" s="104">
        <f t="shared" ca="1" si="95"/>
        <v>31.5709999999962</v>
      </c>
      <c r="L61" s="104">
        <f>L53</f>
        <v>3</v>
      </c>
      <c r="M61" s="104">
        <f t="shared" ca="1" si="96"/>
        <v>31.5709999999962</v>
      </c>
      <c r="N61" s="104"/>
      <c r="O61" s="104"/>
      <c r="P61" s="104">
        <f t="shared" ca="1" si="97"/>
        <v>31.5709999999962</v>
      </c>
      <c r="Q61" s="104">
        <f>Q53</f>
        <v>4</v>
      </c>
      <c r="R61" s="104">
        <f t="shared" ca="1" si="98"/>
        <v>0.66800000000012005</v>
      </c>
      <c r="S61" s="104"/>
      <c r="T61" s="104"/>
      <c r="U61" s="104">
        <v>729.38800000000003</v>
      </c>
      <c r="V61" s="104">
        <f>IF(OR(ISBLANK(U61),ISBLANK(V53)),"",(U61-U60)*V53)</f>
        <v>0.66800000000012005</v>
      </c>
      <c r="W61" s="83">
        <f>W53</f>
        <v>5</v>
      </c>
      <c r="X61" s="83">
        <f t="shared" ca="1" si="99"/>
        <v>0</v>
      </c>
      <c r="Y61" s="83"/>
      <c r="Z61" s="83"/>
      <c r="AA61" s="83"/>
      <c r="AB61" s="83" t="str">
        <f>IF(OR(ISBLANK(AA61),ISBLANK(AB53)),"",(AA61-AA60)*AB53)</f>
        <v/>
      </c>
      <c r="AC61" s="83">
        <v>0</v>
      </c>
      <c r="AD61" s="83">
        <f>AD53</f>
        <v>5</v>
      </c>
      <c r="AE61" s="83">
        <f t="shared" ca="1" si="100"/>
        <v>8609</v>
      </c>
      <c r="AF61" s="83"/>
      <c r="AG61" s="83"/>
      <c r="AH61" s="83"/>
      <c r="AI61" s="83" t="str">
        <f>IF(OR(ISBLANK(AH61),ISBLANK(AI53)),"",(AH61-AH60)*AI53)</f>
        <v/>
      </c>
      <c r="AJ61" s="83">
        <v>8609</v>
      </c>
      <c r="AK61" s="83">
        <f>AK53</f>
        <v>5</v>
      </c>
      <c r="AL61" s="83">
        <f t="shared" ca="1" si="101"/>
        <v>11393.25</v>
      </c>
      <c r="AM61" s="83"/>
      <c r="AN61" s="83"/>
      <c r="AO61" s="83"/>
      <c r="AP61" s="83" t="str">
        <f>IF(OR(ISBLANK(AO61),ISBLANK(AP53)),"",(AO61-AO60)*AP53)</f>
        <v/>
      </c>
      <c r="AQ61" s="83">
        <v>11393.25</v>
      </c>
      <c r="AR61" s="83">
        <f>AR53</f>
        <v>5</v>
      </c>
      <c r="AS61" s="83">
        <f t="shared" ca="1" si="102"/>
        <v>0</v>
      </c>
      <c r="AT61" s="83"/>
      <c r="AU61" s="83"/>
      <c r="AV61" s="83"/>
      <c r="AW61" s="83" t="str">
        <f>IF(OR(ISBLANK(AV61),ISBLANK(AW53)),"",(AV61-AV60)*AW53)</f>
        <v/>
      </c>
      <c r="AX61" s="83">
        <v>0</v>
      </c>
      <c r="AY61" s="83">
        <f>AY53</f>
        <v>3</v>
      </c>
      <c r="AZ61" s="83">
        <f t="shared" ca="1" si="103"/>
        <v>1135.2</v>
      </c>
      <c r="BA61" s="83"/>
      <c r="BB61" s="83"/>
      <c r="BC61" s="83">
        <v>1135.2</v>
      </c>
      <c r="BD61" s="83">
        <f>BD53</f>
        <v>3</v>
      </c>
      <c r="BE61" s="83">
        <f t="shared" ca="1" si="104"/>
        <v>0</v>
      </c>
      <c r="BF61" s="83"/>
      <c r="BG61" s="83"/>
      <c r="BH61" s="83">
        <v>0</v>
      </c>
      <c r="BI61" s="83">
        <f>BI53</f>
        <v>3</v>
      </c>
      <c r="BJ61" s="83">
        <f t="shared" ca="1" si="105"/>
        <v>1343.6279999999999</v>
      </c>
      <c r="BK61" s="83"/>
      <c r="BL61" s="83"/>
      <c r="BM61" s="83">
        <v>1343.6279999999999</v>
      </c>
      <c r="BN61" s="83">
        <f>BN53</f>
        <v>3</v>
      </c>
      <c r="BO61" s="83">
        <f t="shared" ca="1" si="106"/>
        <v>0</v>
      </c>
      <c r="BP61" s="83"/>
      <c r="BQ61" s="83"/>
      <c r="BR61" s="83">
        <v>0</v>
      </c>
      <c r="BS61" s="83">
        <f>BS53</f>
        <v>3</v>
      </c>
      <c r="BT61" s="83">
        <f t="shared" ca="1" si="107"/>
        <v>0</v>
      </c>
      <c r="BU61" s="83"/>
      <c r="BV61" s="83"/>
      <c r="BW61" s="83">
        <v>0</v>
      </c>
      <c r="BX61" s="83">
        <f>BX53</f>
        <v>3</v>
      </c>
      <c r="BY61" s="83">
        <f t="shared" ca="1" si="108"/>
        <v>2879.3020000000001</v>
      </c>
      <c r="BZ61" s="83"/>
      <c r="CA61" s="83"/>
      <c r="CB61" s="83">
        <v>2879.3020000000001</v>
      </c>
      <c r="CC61" s="83">
        <f>CC53</f>
        <v>3</v>
      </c>
      <c r="CD61" s="83">
        <f t="shared" ca="1" si="109"/>
        <v>0</v>
      </c>
      <c r="CE61" s="83"/>
      <c r="CF61" s="83"/>
      <c r="CG61" s="83">
        <v>0</v>
      </c>
      <c r="CH61" s="83">
        <f>CH53</f>
        <v>3</v>
      </c>
      <c r="CI61" s="83">
        <f t="shared" ca="1" si="110"/>
        <v>2918.942</v>
      </c>
      <c r="CJ61" s="83"/>
      <c r="CK61" s="83"/>
      <c r="CL61" s="83">
        <v>2918.942</v>
      </c>
      <c r="CM61" s="83">
        <f>CM53</f>
        <v>4</v>
      </c>
      <c r="CN61" s="83">
        <f t="shared" ca="1" si="111"/>
        <v>1.9214999999999236</v>
      </c>
      <c r="CO61" s="83"/>
      <c r="CP61" s="83"/>
      <c r="CQ61" s="83">
        <v>2066.4299999999998</v>
      </c>
      <c r="CR61" s="83">
        <f>IF(OR(ISBLANK(CQ61),ISBLANK(CR53)),"",(CQ61-CQ60)*CR53)</f>
        <v>1.9214999999999236</v>
      </c>
      <c r="CS61" s="83">
        <f>CS53</f>
        <v>4</v>
      </c>
      <c r="CT61" s="83">
        <f t="shared" ca="1" si="112"/>
        <v>0</v>
      </c>
      <c r="CU61" s="83"/>
      <c r="CV61" s="83"/>
      <c r="CW61" s="83">
        <v>1447.3779999999999</v>
      </c>
      <c r="CX61" s="83">
        <f>IF(OR(ISBLANK(CW61),ISBLANK(CX53)),"",(CW61-CW60)*CX53)</f>
        <v>0</v>
      </c>
      <c r="CY61" s="83">
        <f>CY53</f>
        <v>4</v>
      </c>
      <c r="CZ61" s="83">
        <f t="shared" ca="1" si="113"/>
        <v>0</v>
      </c>
      <c r="DA61" s="83"/>
      <c r="DB61" s="83"/>
      <c r="DC61" s="83">
        <v>21656.7</v>
      </c>
      <c r="DD61" s="83">
        <f>IF(OR(ISBLANK(DC61),ISBLANK(DD53)),"",(DC61-DC60)*DD53)</f>
        <v>0</v>
      </c>
      <c r="DE61" s="83">
        <f>DE53</f>
        <v>4</v>
      </c>
      <c r="DF61" s="83">
        <f t="shared" ca="1" si="114"/>
        <v>18.493999999998778</v>
      </c>
      <c r="DG61" s="83"/>
      <c r="DH61" s="83"/>
      <c r="DI61" s="83">
        <v>10875.778</v>
      </c>
      <c r="DJ61" s="83">
        <f>IF(OR(ISBLANK(DI61),ISBLANK(DJ53)),"",(DI61-DI60)*DJ53)</f>
        <v>18.493999999998778</v>
      </c>
      <c r="DK61" s="83">
        <f>DK53</f>
        <v>2</v>
      </c>
      <c r="DL61" s="83" t="str">
        <f t="shared" ca="1" si="115"/>
        <v/>
      </c>
      <c r="DM61" s="83"/>
      <c r="DN61" s="83"/>
      <c r="DO61" s="83">
        <f>DO53</f>
        <v>2</v>
      </c>
      <c r="DP61" s="83" t="str">
        <f t="shared" ca="1" si="116"/>
        <v/>
      </c>
      <c r="DQ61" s="83"/>
      <c r="DR61" s="83"/>
      <c r="DS61" s="83">
        <f>DS53</f>
        <v>3</v>
      </c>
      <c r="DT61" s="83">
        <f t="shared" ca="1" si="117"/>
        <v>0</v>
      </c>
      <c r="DU61" s="83"/>
      <c r="DV61" s="83"/>
      <c r="DW61" s="83">
        <v>0</v>
      </c>
      <c r="DX61" s="83">
        <f>DX53</f>
        <v>3</v>
      </c>
      <c r="DY61" s="83">
        <f t="shared" ca="1" si="118"/>
        <v>2813.25</v>
      </c>
      <c r="DZ61" s="83"/>
      <c r="EA61" s="83"/>
      <c r="EB61" s="83">
        <v>2813.25</v>
      </c>
      <c r="EC61" s="83">
        <f>EC53</f>
        <v>2</v>
      </c>
      <c r="ED61" s="83" t="str">
        <f t="shared" ca="1" si="119"/>
        <v/>
      </c>
      <c r="EE61" s="83"/>
      <c r="EF61" s="83"/>
      <c r="EG61" s="83">
        <f>EG53</f>
        <v>2</v>
      </c>
      <c r="EH61" s="83" t="str">
        <f t="shared" ca="1" si="120"/>
        <v/>
      </c>
      <c r="EI61" s="83"/>
      <c r="EJ61" s="83"/>
      <c r="EK61" s="83">
        <f>EK53</f>
        <v>5</v>
      </c>
      <c r="EL61" s="83">
        <f t="shared" ca="1" si="121"/>
        <v>0</v>
      </c>
      <c r="EM61" s="83"/>
      <c r="EN61" s="83"/>
      <c r="EO61" s="83"/>
      <c r="EP61" s="83" t="str">
        <f>IF(OR(ISBLANK(EO61),ISBLANK(EP53)),"",(EO61-EO60)*EP53)</f>
        <v/>
      </c>
      <c r="EQ61" s="83">
        <v>0</v>
      </c>
      <c r="ER61" s="83">
        <f>ER53</f>
        <v>5</v>
      </c>
      <c r="ES61" s="83">
        <f t="shared" ca="1" si="122"/>
        <v>12764.75</v>
      </c>
      <c r="ET61" s="83"/>
      <c r="EU61" s="83"/>
      <c r="EV61" s="83"/>
      <c r="EW61" s="83" t="str">
        <f>IF(OR(ISBLANK(EV61),ISBLANK(EW53)),"",(EV61-EV60)*EW53)</f>
        <v/>
      </c>
      <c r="EX61" s="83">
        <v>12764.75</v>
      </c>
      <c r="EY61" s="83">
        <f>EY53</f>
        <v>3</v>
      </c>
      <c r="EZ61" s="83">
        <f t="shared" ca="1" si="123"/>
        <v>-12764.75</v>
      </c>
      <c r="FA61" s="83"/>
      <c r="FB61" s="83"/>
      <c r="FC61" s="83">
        <f t="shared" ca="1" si="124"/>
        <v>-12764.75</v>
      </c>
      <c r="FD61" s="83">
        <f>FD53</f>
        <v>5</v>
      </c>
      <c r="FE61" s="83">
        <f t="shared" ca="1" si="125"/>
        <v>0</v>
      </c>
      <c r="FF61" s="83"/>
      <c r="FG61" s="83"/>
      <c r="FH61" s="83"/>
      <c r="FI61" s="83" t="str">
        <f>IF(OR(ISBLANK(FH61),ISBLANK(FI53)),"",(FH61-FH60)*FI53)</f>
        <v/>
      </c>
      <c r="FJ61" s="83">
        <v>0</v>
      </c>
      <c r="FK61" s="83">
        <f>FK53</f>
        <v>5</v>
      </c>
      <c r="FL61" s="83">
        <f t="shared" ca="1" si="126"/>
        <v>12884.5</v>
      </c>
      <c r="FM61" s="83"/>
      <c r="FN61" s="83"/>
      <c r="FO61" s="83"/>
      <c r="FP61" s="83" t="str">
        <f>IF(OR(ISBLANK(FO61),ISBLANK(FP53)),"",(FO61-FO60)*FP53)</f>
        <v/>
      </c>
      <c r="FQ61" s="83">
        <v>12884.5</v>
      </c>
      <c r="FR61" s="83">
        <f>FR53</f>
        <v>4</v>
      </c>
      <c r="FS61" s="83">
        <f t="shared" ca="1" si="127"/>
        <v>3669.6000000002641</v>
      </c>
      <c r="FT61" s="83"/>
      <c r="FU61" s="83"/>
      <c r="FV61" s="83">
        <v>2470.9839999999999</v>
      </c>
      <c r="FW61" s="83">
        <f>IF(OR(ISBLANK(FV61),ISBLANK(FW53)),"",(FV61-FV60)*FW53)</f>
        <v>3669.6000000002641</v>
      </c>
      <c r="FX61" s="83">
        <f>FX53</f>
        <v>4</v>
      </c>
      <c r="FY61" s="83">
        <f t="shared" ca="1" si="128"/>
        <v>0</v>
      </c>
      <c r="FZ61" s="83"/>
      <c r="GA61" s="83"/>
      <c r="GB61" s="83">
        <v>288.66000000000003</v>
      </c>
      <c r="GC61" s="83">
        <f>IF(OR(ISBLANK(GB61),ISBLANK(GC53)),"",(GB61-GB60)*GC53)</f>
        <v>0</v>
      </c>
      <c r="GD61" s="83">
        <f>GD53</f>
        <v>4</v>
      </c>
      <c r="GE61" s="83">
        <f t="shared" ca="1" si="129"/>
        <v>1445.3999999998359</v>
      </c>
      <c r="GF61" s="83"/>
      <c r="GG61" s="83"/>
      <c r="GH61" s="83">
        <v>1412.2149999999999</v>
      </c>
      <c r="GI61" s="83">
        <f>IF(OR(ISBLANK(GH61),ISBLANK(GI53)),"",(GH61-GH60)*GI53)</f>
        <v>1445.3999999998359</v>
      </c>
      <c r="GJ61" s="83">
        <f>GJ53</f>
        <v>4</v>
      </c>
      <c r="GK61" s="83">
        <f t="shared" ca="1" si="130"/>
        <v>0</v>
      </c>
      <c r="GL61" s="83"/>
      <c r="GM61" s="83"/>
      <c r="GN61" s="83">
        <v>182.86699999999999</v>
      </c>
      <c r="GO61" s="83">
        <f>IF(OR(ISBLANK(GN61),ISBLANK(GO53)),"",(GN61-GN60)*GO53)</f>
        <v>0</v>
      </c>
      <c r="GP61" s="83">
        <f>GP53</f>
        <v>3</v>
      </c>
      <c r="GQ61" s="83">
        <f t="shared" ca="1" si="131"/>
        <v>0</v>
      </c>
      <c r="GR61" s="83"/>
      <c r="GS61" s="83"/>
      <c r="GT61" s="83">
        <v>0</v>
      </c>
      <c r="GU61" s="83">
        <v>2E-3</v>
      </c>
      <c r="GV61" s="83">
        <f>IF(OR(ISBLANK(GU61),ISBLANK(GV53)),"",(GU61-GU60)*GV53)</f>
        <v>0</v>
      </c>
      <c r="GW61" s="83">
        <f>GW53</f>
        <v>3</v>
      </c>
      <c r="GX61" s="83">
        <f t="shared" ca="1" si="132"/>
        <v>2388</v>
      </c>
      <c r="GY61" s="83"/>
      <c r="GZ61" s="83"/>
      <c r="HA61" s="83">
        <v>2388</v>
      </c>
      <c r="HB61" s="83">
        <v>2291.2330000000002</v>
      </c>
      <c r="HC61" s="83">
        <f>IF(OR(ISBLANK(HB61),ISBLANK(HC53)),"",(HB61-HB60)*HC53)</f>
        <v>2391.399999999976</v>
      </c>
      <c r="HD61" s="83">
        <f>HD53</f>
        <v>4</v>
      </c>
      <c r="HE61" s="83">
        <f t="shared" ca="1" si="133"/>
        <v>0</v>
      </c>
      <c r="HF61" s="83"/>
      <c r="HG61" s="83"/>
      <c r="HH61" s="83">
        <v>0</v>
      </c>
      <c r="HI61" s="83">
        <f>IF(OR(ISBLANK(HH61),ISBLANK(HI53)),"",(HH61-HH60)*HI53)</f>
        <v>0</v>
      </c>
      <c r="HJ61" s="83">
        <f>HJ53</f>
        <v>4</v>
      </c>
      <c r="HK61" s="83">
        <f t="shared" ca="1" si="134"/>
        <v>2395.7999999998719</v>
      </c>
      <c r="HL61" s="83"/>
      <c r="HM61" s="83"/>
      <c r="HN61" s="83">
        <v>2197.9650000000001</v>
      </c>
      <c r="HO61" s="83">
        <f>IF(OR(ISBLANK(HN61),ISBLANK(HO53)),"",(HN61-HN60)*HO53)</f>
        <v>2395.7999999998719</v>
      </c>
      <c r="HP61" s="83">
        <f>HP53</f>
        <v>4</v>
      </c>
      <c r="HQ61" s="83">
        <f t="shared" ca="1" si="135"/>
        <v>0</v>
      </c>
      <c r="HR61" s="83"/>
      <c r="HS61" s="83"/>
      <c r="HT61" s="83">
        <v>1.8029999999999999</v>
      </c>
      <c r="HU61" s="83">
        <f>IF(OR(ISBLANK(HT61),ISBLANK(HU53)),"",(HT61-HT60)*HU53)</f>
        <v>0</v>
      </c>
      <c r="HV61" s="83">
        <f>HV53</f>
        <v>4</v>
      </c>
      <c r="HW61" s="83">
        <f t="shared" ca="1" si="136"/>
        <v>3269.2000000017288</v>
      </c>
      <c r="HX61" s="83"/>
      <c r="HY61" s="83"/>
      <c r="HZ61" s="83">
        <v>4808.0820000000003</v>
      </c>
      <c r="IA61" s="83">
        <f>IF(OR(ISBLANK(HZ61),ISBLANK(IA53)),"",(HZ61-HZ60)*IA53)</f>
        <v>3269.2000000017288</v>
      </c>
      <c r="IB61" s="83">
        <f>IB53</f>
        <v>4</v>
      </c>
      <c r="IC61" s="83">
        <f t="shared" ca="1" si="137"/>
        <v>0</v>
      </c>
      <c r="ID61" s="83"/>
      <c r="IE61" s="83"/>
      <c r="IF61" s="83">
        <v>3.0000000000000001E-3</v>
      </c>
      <c r="IG61" s="83">
        <f>IF(OR(ISBLANK(IF61),ISBLANK(IG53)),"",(IF61-IF60)*IG53)</f>
        <v>0</v>
      </c>
      <c r="IH61" s="83">
        <f>IH53</f>
        <v>4</v>
      </c>
      <c r="II61" s="83">
        <f t="shared" ca="1" si="138"/>
        <v>2959.0000000005602</v>
      </c>
      <c r="IJ61" s="83"/>
      <c r="IK61" s="83"/>
      <c r="IL61" s="83">
        <v>4391.8770000000004</v>
      </c>
      <c r="IM61" s="83">
        <f>IF(OR(ISBLANK(IL61),ISBLANK(IM53)),"",(IL61-IL60)*IM53)</f>
        <v>2959.0000000005602</v>
      </c>
      <c r="IN61" s="83">
        <f>IN53</f>
        <v>4</v>
      </c>
      <c r="IO61" s="83">
        <f t="shared" ca="1" si="139"/>
        <v>3319.9999999999363</v>
      </c>
      <c r="IP61" s="83"/>
      <c r="IQ61" s="83"/>
      <c r="IR61" s="83">
        <v>926.48500000000001</v>
      </c>
      <c r="IS61" s="83">
        <f>IF(OR(ISBLANK(IR61),ISBLANK(IS53)),"",(IR61-IR60)*IS53)</f>
        <v>3319.9999999999363</v>
      </c>
      <c r="IT61" s="83">
        <f>IT53</f>
        <v>4</v>
      </c>
      <c r="IU61" s="83">
        <f t="shared" ca="1" si="140"/>
        <v>0</v>
      </c>
      <c r="IV61" s="83"/>
      <c r="IW61" s="83"/>
      <c r="IX61" s="83">
        <v>0.24099999999999999</v>
      </c>
      <c r="IY61" s="83">
        <f>IF(OR(ISBLANK(IX61),ISBLANK(IY53)),"",(IX61-IX60)*IY53)</f>
        <v>0</v>
      </c>
      <c r="IZ61" s="83">
        <f>IZ53</f>
        <v>4</v>
      </c>
      <c r="JA61" s="83">
        <f t="shared" ca="1" si="141"/>
        <v>0</v>
      </c>
      <c r="JB61" s="83"/>
      <c r="JC61" s="83"/>
      <c r="JD61" s="83">
        <v>218.911</v>
      </c>
      <c r="JE61" s="83">
        <f>IF(OR(ISBLANK(JD61),ISBLANK(JE53)),"",(JD61-JD60)*JE53)</f>
        <v>0</v>
      </c>
      <c r="JF61" s="83">
        <f>JF53</f>
        <v>4</v>
      </c>
      <c r="JG61" s="83">
        <f t="shared" ca="1" si="142"/>
        <v>6119.9999999996635</v>
      </c>
      <c r="JH61" s="83"/>
      <c r="JI61" s="83"/>
      <c r="JJ61" s="83">
        <v>904.12900000000002</v>
      </c>
      <c r="JK61" s="83">
        <f>IF(OR(ISBLANK(JJ61),ISBLANK(JK53)),"",(JJ61-JJ60)*JK53)</f>
        <v>6119.9999999996635</v>
      </c>
      <c r="JL61" s="83">
        <f>JL53</f>
        <v>4</v>
      </c>
      <c r="JM61" s="83">
        <f t="shared" ca="1" si="143"/>
        <v>8559.9999999999454</v>
      </c>
      <c r="JN61" s="83"/>
      <c r="JO61" s="83"/>
      <c r="JP61" s="83">
        <v>1386.7280000000001</v>
      </c>
      <c r="JQ61" s="83">
        <f>IF(OR(ISBLANK(JP61),ISBLANK(JQ53)),"",(JP61-JP60)*JQ53)</f>
        <v>8559.9999999999454</v>
      </c>
      <c r="JR61" s="83">
        <f>JR53</f>
        <v>4</v>
      </c>
      <c r="JS61" s="83">
        <f t="shared" ca="1" si="144"/>
        <v>0</v>
      </c>
      <c r="JT61" s="83"/>
      <c r="JU61" s="83"/>
      <c r="JV61" s="83">
        <v>4.1230000000000002</v>
      </c>
      <c r="JW61" s="83">
        <f>IF(OR(ISBLANK(JV61),ISBLANK(JW53)),"",(JV61-JV60)*JW53)</f>
        <v>0</v>
      </c>
      <c r="JX61" s="83">
        <f>JX53</f>
        <v>2</v>
      </c>
      <c r="JY61" s="83" t="str">
        <f t="shared" ca="1" si="145"/>
        <v/>
      </c>
      <c r="JZ61" s="83"/>
      <c r="KA61" s="83"/>
      <c r="KB61" s="83">
        <f>KB53</f>
        <v>2</v>
      </c>
      <c r="KC61" s="83" t="str">
        <f t="shared" ca="1" si="146"/>
        <v/>
      </c>
      <c r="KD61" s="83"/>
      <c r="KE61" s="83"/>
      <c r="KF61" s="83">
        <f>KF53</f>
        <v>2</v>
      </c>
      <c r="KG61" s="83" t="str">
        <f t="shared" ca="1" si="147"/>
        <v/>
      </c>
      <c r="KH61" s="83"/>
      <c r="KI61" s="83"/>
      <c r="KJ61" s="83">
        <f>KJ53</f>
        <v>2</v>
      </c>
      <c r="KK61" s="83" t="str">
        <f t="shared" ca="1" si="148"/>
        <v/>
      </c>
      <c r="KL61" s="83"/>
      <c r="KM61" s="83"/>
      <c r="KN61" s="83">
        <f>KN53</f>
        <v>3</v>
      </c>
      <c r="KO61" s="83" t="str">
        <f t="shared" ca="1" si="149"/>
        <v/>
      </c>
      <c r="KP61" s="83"/>
      <c r="KQ61" s="83"/>
      <c r="KR61" s="83"/>
      <c r="KS61" s="83">
        <f>KS53</f>
        <v>3</v>
      </c>
      <c r="KT61" s="83" t="str">
        <f t="shared" ca="1" si="150"/>
        <v/>
      </c>
      <c r="KU61" s="83"/>
      <c r="KV61" s="83"/>
      <c r="KW61" s="83"/>
      <c r="KX61" s="83">
        <f>KX53</f>
        <v>3</v>
      </c>
      <c r="KY61" s="83" t="str">
        <f t="shared" ca="1" si="151"/>
        <v/>
      </c>
      <c r="KZ61" s="83"/>
      <c r="LA61" s="83"/>
      <c r="LB61" s="83"/>
      <c r="LC61" s="83">
        <f>LC53</f>
        <v>3</v>
      </c>
      <c r="LD61" s="83" t="str">
        <f t="shared" ca="1" si="152"/>
        <v/>
      </c>
      <c r="LE61" s="83"/>
      <c r="LF61" s="83"/>
      <c r="LG61" s="83"/>
      <c r="LH61" s="104">
        <f>LH53</f>
        <v>2</v>
      </c>
      <c r="LI61" s="104" t="str">
        <f t="shared" ca="1" si="153"/>
        <v/>
      </c>
      <c r="LJ61" s="104"/>
      <c r="LK61" s="104"/>
      <c r="LL61" s="83">
        <f>LL53</f>
        <v>4</v>
      </c>
      <c r="LM61" s="83">
        <f t="shared" ca="1" si="154"/>
        <v>0</v>
      </c>
      <c r="LN61" s="83"/>
      <c r="LO61" s="83"/>
      <c r="LP61" s="83">
        <v>4.0000000000000001E-3</v>
      </c>
      <c r="LQ61" s="83">
        <f>IF(OR(ISBLANK(LP61),ISBLANK(LQ53)),"",(LP61-LP60)*LQ53)</f>
        <v>0</v>
      </c>
      <c r="LR61" s="83">
        <f>LR53</f>
        <v>4</v>
      </c>
      <c r="LS61" s="83">
        <f t="shared" ca="1" si="155"/>
        <v>369.60000000001401</v>
      </c>
      <c r="LT61" s="83"/>
      <c r="LU61" s="83"/>
      <c r="LV61" s="83">
        <v>475.38</v>
      </c>
      <c r="LW61" s="83">
        <f>IF(OR(ISBLANK(LV61),ISBLANK(LW53)),"",(LV61-LV60)*LW53)</f>
        <v>369.60000000001401</v>
      </c>
    </row>
    <row r="62" spans="1:335" x14ac:dyDescent="0.25">
      <c r="B62" s="104">
        <v>9</v>
      </c>
      <c r="C62" s="104">
        <f>C53</f>
        <v>2</v>
      </c>
      <c r="D62" s="104">
        <f t="shared" ca="1" si="93"/>
        <v>0</v>
      </c>
      <c r="E62" s="104"/>
      <c r="F62" s="104">
        <v>0</v>
      </c>
      <c r="G62" s="104">
        <f>G53</f>
        <v>3</v>
      </c>
      <c r="H62" s="104">
        <f t="shared" ca="1" si="94"/>
        <v>33.059000000002797</v>
      </c>
      <c r="I62" s="104"/>
      <c r="J62" s="104"/>
      <c r="K62" s="104">
        <f t="shared" ca="1" si="95"/>
        <v>33.059000000002797</v>
      </c>
      <c r="L62" s="104">
        <f>L53</f>
        <v>3</v>
      </c>
      <c r="M62" s="104">
        <f t="shared" ca="1" si="96"/>
        <v>33.059000000002797</v>
      </c>
      <c r="N62" s="104"/>
      <c r="O62" s="104"/>
      <c r="P62" s="104">
        <f t="shared" ca="1" si="97"/>
        <v>33.059000000002797</v>
      </c>
      <c r="Q62" s="104">
        <f>Q53</f>
        <v>4</v>
      </c>
      <c r="R62" s="104">
        <f t="shared" ca="1" si="98"/>
        <v>0.69200000000000728</v>
      </c>
      <c r="S62" s="104"/>
      <c r="T62" s="104"/>
      <c r="U62" s="104">
        <v>729.56100000000004</v>
      </c>
      <c r="V62" s="104">
        <f>IF(OR(ISBLANK(U62),ISBLANK(V53)),"",(U62-U61)*V53)</f>
        <v>0.69200000000000728</v>
      </c>
      <c r="W62" s="83">
        <f>W53</f>
        <v>5</v>
      </c>
      <c r="X62" s="83">
        <f t="shared" ca="1" si="99"/>
        <v>0</v>
      </c>
      <c r="Y62" s="83"/>
      <c r="Z62" s="83"/>
      <c r="AA62" s="83"/>
      <c r="AB62" s="83" t="str">
        <f>IF(OR(ISBLANK(AA62),ISBLANK(AB53)),"",(AA62-AA61)*AB53)</f>
        <v/>
      </c>
      <c r="AC62" s="83">
        <v>0</v>
      </c>
      <c r="AD62" s="83">
        <f>AD53</f>
        <v>5</v>
      </c>
      <c r="AE62" s="83">
        <f t="shared" ca="1" si="100"/>
        <v>8954.5</v>
      </c>
      <c r="AF62" s="83"/>
      <c r="AG62" s="83">
        <v>8870</v>
      </c>
      <c r="AH62" s="83"/>
      <c r="AI62" s="83" t="str">
        <f>IF(OR(ISBLANK(AH62),ISBLANK(AI53)),"",(AH62-AH61)*AI53)</f>
        <v/>
      </c>
      <c r="AJ62" s="83">
        <v>8954.5</v>
      </c>
      <c r="AK62" s="83">
        <f>AK53</f>
        <v>5</v>
      </c>
      <c r="AL62" s="83">
        <f t="shared" ca="1" si="101"/>
        <v>11746.25</v>
      </c>
      <c r="AM62" s="83"/>
      <c r="AN62" s="83"/>
      <c r="AO62" s="83"/>
      <c r="AP62" s="83" t="str">
        <f>IF(OR(ISBLANK(AO62),ISBLANK(AP53)),"",(AO62-AO61)*AP53)</f>
        <v/>
      </c>
      <c r="AQ62" s="83">
        <v>11746.25</v>
      </c>
      <c r="AR62" s="83">
        <f>AR53</f>
        <v>5</v>
      </c>
      <c r="AS62" s="83">
        <f t="shared" ca="1" si="102"/>
        <v>0</v>
      </c>
      <c r="AT62" s="83"/>
      <c r="AU62" s="83"/>
      <c r="AV62" s="83"/>
      <c r="AW62" s="83" t="str">
        <f>IF(OR(ISBLANK(AV62),ISBLANK(AW53)),"",(AV62-AV61)*AW53)</f>
        <v/>
      </c>
      <c r="AX62" s="83">
        <v>0</v>
      </c>
      <c r="AY62" s="83">
        <f>AY53</f>
        <v>3</v>
      </c>
      <c r="AZ62" s="83">
        <f t="shared" ca="1" si="103"/>
        <v>1280.4000000000001</v>
      </c>
      <c r="BA62" s="83"/>
      <c r="BB62" s="83"/>
      <c r="BC62" s="83">
        <v>1280.4000000000001</v>
      </c>
      <c r="BD62" s="83">
        <f>BD53</f>
        <v>3</v>
      </c>
      <c r="BE62" s="83">
        <f t="shared" ca="1" si="104"/>
        <v>0</v>
      </c>
      <c r="BF62" s="83"/>
      <c r="BG62" s="83"/>
      <c r="BH62" s="83">
        <v>0</v>
      </c>
      <c r="BI62" s="83">
        <f>BI53</f>
        <v>3</v>
      </c>
      <c r="BJ62" s="83">
        <f t="shared" ca="1" si="105"/>
        <v>1434.2460000000001</v>
      </c>
      <c r="BK62" s="83"/>
      <c r="BL62" s="83"/>
      <c r="BM62" s="83">
        <v>1434.2460000000001</v>
      </c>
      <c r="BN62" s="83">
        <f>BN53</f>
        <v>3</v>
      </c>
      <c r="BO62" s="83">
        <f t="shared" ca="1" si="106"/>
        <v>0</v>
      </c>
      <c r="BP62" s="83"/>
      <c r="BQ62" s="83"/>
      <c r="BR62" s="83">
        <v>0</v>
      </c>
      <c r="BS62" s="83">
        <f>BS53</f>
        <v>3</v>
      </c>
      <c r="BT62" s="83">
        <f t="shared" ca="1" si="107"/>
        <v>0</v>
      </c>
      <c r="BU62" s="83"/>
      <c r="BV62" s="83"/>
      <c r="BW62" s="83">
        <v>0</v>
      </c>
      <c r="BX62" s="83">
        <f>BX53</f>
        <v>3</v>
      </c>
      <c r="BY62" s="83">
        <f t="shared" ca="1" si="108"/>
        <v>2963.07</v>
      </c>
      <c r="BZ62" s="83"/>
      <c r="CA62" s="83"/>
      <c r="CB62" s="83">
        <v>2963.07</v>
      </c>
      <c r="CC62" s="83">
        <f>CC53</f>
        <v>3</v>
      </c>
      <c r="CD62" s="83">
        <f t="shared" ca="1" si="109"/>
        <v>0</v>
      </c>
      <c r="CE62" s="83"/>
      <c r="CF62" s="83"/>
      <c r="CG62" s="83">
        <v>0</v>
      </c>
      <c r="CH62" s="83">
        <f>CH53</f>
        <v>3</v>
      </c>
      <c r="CI62" s="83">
        <f t="shared" ca="1" si="110"/>
        <v>3052.8159999999998</v>
      </c>
      <c r="CJ62" s="83"/>
      <c r="CK62" s="83"/>
      <c r="CL62" s="83">
        <v>3052.8159999999998</v>
      </c>
      <c r="CM62" s="83">
        <f>CM53</f>
        <v>4</v>
      </c>
      <c r="CN62" s="83">
        <f t="shared" ca="1" si="111"/>
        <v>1.9372499999999491</v>
      </c>
      <c r="CO62" s="83"/>
      <c r="CP62" s="83"/>
      <c r="CQ62" s="83">
        <v>2067.5369999999998</v>
      </c>
      <c r="CR62" s="83">
        <f>IF(OR(ISBLANK(CQ62),ISBLANK(CR53)),"",(CQ62-CQ61)*CR53)</f>
        <v>1.9372499999999491</v>
      </c>
      <c r="CS62" s="83">
        <f>CS53</f>
        <v>4</v>
      </c>
      <c r="CT62" s="83">
        <f t="shared" ca="1" si="112"/>
        <v>0</v>
      </c>
      <c r="CU62" s="83"/>
      <c r="CV62" s="83"/>
      <c r="CW62" s="83">
        <v>1447.3779999999999</v>
      </c>
      <c r="CX62" s="83">
        <f>IF(OR(ISBLANK(CW62),ISBLANK(CX53)),"",(CW62-CW61)*CX53)</f>
        <v>0</v>
      </c>
      <c r="CY62" s="83">
        <f>CY53</f>
        <v>4</v>
      </c>
      <c r="CZ62" s="83">
        <f t="shared" ca="1" si="113"/>
        <v>0</v>
      </c>
      <c r="DA62" s="83"/>
      <c r="DB62" s="83"/>
      <c r="DC62" s="83">
        <v>21656.7</v>
      </c>
      <c r="DD62" s="83">
        <f>IF(OR(ISBLANK(DC62),ISBLANK(DD53)),"",(DC62-DC61)*DD53)</f>
        <v>0</v>
      </c>
      <c r="DE62" s="83">
        <f>DE53</f>
        <v>4</v>
      </c>
      <c r="DF62" s="83">
        <f t="shared" ca="1" si="114"/>
        <v>20.425999999997657</v>
      </c>
      <c r="DG62" s="83"/>
      <c r="DH62" s="83"/>
      <c r="DI62" s="83">
        <v>10878.696</v>
      </c>
      <c r="DJ62" s="83">
        <f>IF(OR(ISBLANK(DI62),ISBLANK(DJ53)),"",(DI62-DI61)*DJ53)</f>
        <v>20.425999999997657</v>
      </c>
      <c r="DK62" s="83">
        <f>DK53</f>
        <v>2</v>
      </c>
      <c r="DL62" s="83" t="str">
        <f t="shared" ca="1" si="115"/>
        <v/>
      </c>
      <c r="DM62" s="83"/>
      <c r="DN62" s="83"/>
      <c r="DO62" s="83">
        <f>DO53</f>
        <v>2</v>
      </c>
      <c r="DP62" s="83" t="str">
        <f t="shared" ca="1" si="116"/>
        <v/>
      </c>
      <c r="DQ62" s="83"/>
      <c r="DR62" s="83"/>
      <c r="DS62" s="83">
        <f>DS53</f>
        <v>3</v>
      </c>
      <c r="DT62" s="83">
        <f t="shared" ca="1" si="117"/>
        <v>0</v>
      </c>
      <c r="DU62" s="83"/>
      <c r="DV62" s="83"/>
      <c r="DW62" s="83">
        <v>0</v>
      </c>
      <c r="DX62" s="83">
        <f>DX53</f>
        <v>3</v>
      </c>
      <c r="DY62" s="83">
        <f t="shared" ca="1" si="118"/>
        <v>3196.9079999999999</v>
      </c>
      <c r="DZ62" s="83"/>
      <c r="EA62" s="83"/>
      <c r="EB62" s="83">
        <v>3196.9079999999999</v>
      </c>
      <c r="EC62" s="83">
        <f>EC53</f>
        <v>2</v>
      </c>
      <c r="ED62" s="83" t="str">
        <f t="shared" ca="1" si="119"/>
        <v/>
      </c>
      <c r="EE62" s="83"/>
      <c r="EF62" s="83"/>
      <c r="EG62" s="83">
        <f>EG53</f>
        <v>2</v>
      </c>
      <c r="EH62" s="83" t="str">
        <f t="shared" ca="1" si="120"/>
        <v/>
      </c>
      <c r="EI62" s="83"/>
      <c r="EJ62" s="83"/>
      <c r="EK62" s="83">
        <f>EK53</f>
        <v>5</v>
      </c>
      <c r="EL62" s="83">
        <f t="shared" ca="1" si="121"/>
        <v>0</v>
      </c>
      <c r="EM62" s="83"/>
      <c r="EN62" s="83"/>
      <c r="EO62" s="83"/>
      <c r="EP62" s="83" t="str">
        <f>IF(OR(ISBLANK(EO62),ISBLANK(EP53)),"",(EO62-EO61)*EP53)</f>
        <v/>
      </c>
      <c r="EQ62" s="83">
        <v>0</v>
      </c>
      <c r="ER62" s="83">
        <f>ER53</f>
        <v>5</v>
      </c>
      <c r="ES62" s="83">
        <f t="shared" ca="1" si="122"/>
        <v>13502.25</v>
      </c>
      <c r="ET62" s="83"/>
      <c r="EU62" s="83"/>
      <c r="EV62" s="83"/>
      <c r="EW62" s="83" t="str">
        <f>IF(OR(ISBLANK(EV62),ISBLANK(EW53)),"",(EV62-EV61)*EW53)</f>
        <v/>
      </c>
      <c r="EX62" s="83">
        <v>13502.25</v>
      </c>
      <c r="EY62" s="83">
        <f>EY53</f>
        <v>3</v>
      </c>
      <c r="EZ62" s="83">
        <f t="shared" ca="1" si="123"/>
        <v>-13502.25</v>
      </c>
      <c r="FA62" s="83"/>
      <c r="FB62" s="83"/>
      <c r="FC62" s="83">
        <f t="shared" ca="1" si="124"/>
        <v>-13502.25</v>
      </c>
      <c r="FD62" s="83">
        <f>FD53</f>
        <v>5</v>
      </c>
      <c r="FE62" s="83">
        <f t="shared" ca="1" si="125"/>
        <v>0</v>
      </c>
      <c r="FF62" s="83"/>
      <c r="FG62" s="83"/>
      <c r="FH62" s="83"/>
      <c r="FI62" s="83" t="str">
        <f>IF(OR(ISBLANK(FH62),ISBLANK(FI53)),"",(FH62-FH61)*FI53)</f>
        <v/>
      </c>
      <c r="FJ62" s="83">
        <v>0</v>
      </c>
      <c r="FK62" s="83">
        <f>FK53</f>
        <v>5</v>
      </c>
      <c r="FL62" s="83">
        <f t="shared" ca="1" si="126"/>
        <v>13625.25</v>
      </c>
      <c r="FM62" s="83"/>
      <c r="FN62" s="83"/>
      <c r="FO62" s="83"/>
      <c r="FP62" s="83" t="str">
        <f>IF(OR(ISBLANK(FO62),ISBLANK(FP53)),"",(FO62-FO61)*FP53)</f>
        <v/>
      </c>
      <c r="FQ62" s="83">
        <v>13625.25</v>
      </c>
      <c r="FR62" s="83">
        <f>FR53</f>
        <v>4</v>
      </c>
      <c r="FS62" s="83">
        <f t="shared" ca="1" si="127"/>
        <v>3942.3999999998159</v>
      </c>
      <c r="FT62" s="83"/>
      <c r="FU62" s="83"/>
      <c r="FV62" s="83">
        <v>2472.7759999999998</v>
      </c>
      <c r="FW62" s="83">
        <f>IF(OR(ISBLANK(FV62),ISBLANK(FW53)),"",(FV62-FV61)*FW53)</f>
        <v>3942.3999999998159</v>
      </c>
      <c r="FX62" s="83">
        <f>FX53</f>
        <v>4</v>
      </c>
      <c r="FY62" s="83">
        <f t="shared" ca="1" si="128"/>
        <v>0</v>
      </c>
      <c r="FZ62" s="83"/>
      <c r="GA62" s="83"/>
      <c r="GB62" s="83">
        <v>288.66000000000003</v>
      </c>
      <c r="GC62" s="83">
        <f>IF(OR(ISBLANK(GB62),ISBLANK(GC53)),"",(GB62-GB61)*GC53)</f>
        <v>0</v>
      </c>
      <c r="GD62" s="83">
        <f>GD53</f>
        <v>4</v>
      </c>
      <c r="GE62" s="83">
        <f t="shared" ca="1" si="129"/>
        <v>1579.6000000001641</v>
      </c>
      <c r="GF62" s="83"/>
      <c r="GG62" s="83"/>
      <c r="GH62" s="83">
        <v>1412.933</v>
      </c>
      <c r="GI62" s="83">
        <f>IF(OR(ISBLANK(GH62),ISBLANK(GI53)),"",(GH62-GH61)*GI53)</f>
        <v>1579.6000000001641</v>
      </c>
      <c r="GJ62" s="83">
        <f>GJ53</f>
        <v>4</v>
      </c>
      <c r="GK62" s="83">
        <f t="shared" ca="1" si="130"/>
        <v>0</v>
      </c>
      <c r="GL62" s="83"/>
      <c r="GM62" s="83"/>
      <c r="GN62" s="83">
        <v>182.86699999999999</v>
      </c>
      <c r="GO62" s="83">
        <f>IF(OR(ISBLANK(GN62),ISBLANK(GO53)),"",(GN62-GN61)*GO53)</f>
        <v>0</v>
      </c>
      <c r="GP62" s="83">
        <f>GP53</f>
        <v>3</v>
      </c>
      <c r="GQ62" s="83">
        <f t="shared" ca="1" si="131"/>
        <v>0</v>
      </c>
      <c r="GR62" s="83"/>
      <c r="GS62" s="83"/>
      <c r="GT62" s="83">
        <v>0</v>
      </c>
      <c r="GU62" s="83">
        <v>2E-3</v>
      </c>
      <c r="GV62" s="83">
        <f>IF(OR(ISBLANK(GU62),ISBLANK(GV53)),"",(GU62-GU61)*GV53)</f>
        <v>0</v>
      </c>
      <c r="GW62" s="83">
        <f>GW53</f>
        <v>3</v>
      </c>
      <c r="GX62" s="83">
        <f t="shared" ca="1" si="132"/>
        <v>2607</v>
      </c>
      <c r="GY62" s="83"/>
      <c r="GZ62" s="83"/>
      <c r="HA62" s="83">
        <v>2607</v>
      </c>
      <c r="HB62" s="83">
        <v>2292.4180000000001</v>
      </c>
      <c r="HC62" s="83">
        <f>IF(OR(ISBLANK(HB62),ISBLANK(HC53)),"",(HB62-HB61)*HC53)</f>
        <v>2606.9999999998799</v>
      </c>
      <c r="HD62" s="83">
        <f>HD53</f>
        <v>4</v>
      </c>
      <c r="HE62" s="83">
        <f t="shared" ca="1" si="133"/>
        <v>0</v>
      </c>
      <c r="HF62" s="83"/>
      <c r="HG62" s="83"/>
      <c r="HH62" s="83">
        <v>0</v>
      </c>
      <c r="HI62" s="83">
        <f>IF(OR(ISBLANK(HH62),ISBLANK(HI53)),"",(HH62-HH61)*HI53)</f>
        <v>0</v>
      </c>
      <c r="HJ62" s="83">
        <f>HJ53</f>
        <v>4</v>
      </c>
      <c r="HK62" s="83">
        <f t="shared" ca="1" si="134"/>
        <v>2606.9999999998799</v>
      </c>
      <c r="HL62" s="83"/>
      <c r="HM62" s="83"/>
      <c r="HN62" s="83">
        <v>2199.15</v>
      </c>
      <c r="HO62" s="83">
        <f>IF(OR(ISBLANK(HN62),ISBLANK(HO53)),"",(HN62-HN61)*HO53)</f>
        <v>2606.9999999998799</v>
      </c>
      <c r="HP62" s="83">
        <f>HP53</f>
        <v>4</v>
      </c>
      <c r="HQ62" s="83">
        <f t="shared" ca="1" si="135"/>
        <v>0</v>
      </c>
      <c r="HR62" s="83"/>
      <c r="HS62" s="83"/>
      <c r="HT62" s="83">
        <v>1.8029999999999999</v>
      </c>
      <c r="HU62" s="83">
        <f>IF(OR(ISBLANK(HT62),ISBLANK(HU53)),"",(HT62-HT61)*HU53)</f>
        <v>0</v>
      </c>
      <c r="HV62" s="83">
        <f>HV53</f>
        <v>4</v>
      </c>
      <c r="HW62" s="83">
        <f t="shared" ca="1" si="136"/>
        <v>3475.9999999998399</v>
      </c>
      <c r="HX62" s="83"/>
      <c r="HY62" s="83"/>
      <c r="HZ62" s="83">
        <v>4809.6620000000003</v>
      </c>
      <c r="IA62" s="83">
        <f>IF(OR(ISBLANK(HZ62),ISBLANK(IA53)),"",(HZ62-HZ61)*IA53)</f>
        <v>3475.9999999998399</v>
      </c>
      <c r="IB62" s="83">
        <f>IB53</f>
        <v>4</v>
      </c>
      <c r="IC62" s="83">
        <f t="shared" ca="1" si="137"/>
        <v>0</v>
      </c>
      <c r="ID62" s="83"/>
      <c r="IE62" s="83"/>
      <c r="IF62" s="83">
        <v>3.0000000000000001E-3</v>
      </c>
      <c r="IG62" s="83">
        <f>IF(OR(ISBLANK(IF62),ISBLANK(IG53)),"",(IF62-IF61)*IG53)</f>
        <v>0</v>
      </c>
      <c r="IH62" s="83">
        <f>IH53</f>
        <v>4</v>
      </c>
      <c r="II62" s="83">
        <f t="shared" ca="1" si="138"/>
        <v>3141.5999999997439</v>
      </c>
      <c r="IJ62" s="83"/>
      <c r="IK62" s="83"/>
      <c r="IL62" s="83">
        <v>4393.3050000000003</v>
      </c>
      <c r="IM62" s="83">
        <f>IF(OR(ISBLANK(IL62),ISBLANK(IM53)),"",(IL62-IL61)*IM53)</f>
        <v>3141.5999999997439</v>
      </c>
      <c r="IN62" s="83">
        <f>IN53</f>
        <v>4</v>
      </c>
      <c r="IO62" s="83">
        <f t="shared" ca="1" si="139"/>
        <v>3600.0000000001364</v>
      </c>
      <c r="IP62" s="83"/>
      <c r="IQ62" s="83"/>
      <c r="IR62" s="83">
        <v>926.84500000000003</v>
      </c>
      <c r="IS62" s="83">
        <f>IF(OR(ISBLANK(IR62),ISBLANK(IS53)),"",(IR62-IR61)*IS53)</f>
        <v>3600.0000000001364</v>
      </c>
      <c r="IT62" s="83">
        <f>IT53</f>
        <v>4</v>
      </c>
      <c r="IU62" s="83">
        <f t="shared" ca="1" si="140"/>
        <v>0</v>
      </c>
      <c r="IV62" s="83"/>
      <c r="IW62" s="83"/>
      <c r="IX62" s="83">
        <v>0.24099999999999999</v>
      </c>
      <c r="IY62" s="83">
        <f>IF(OR(ISBLANK(IX62),ISBLANK(IY53)),"",(IX62-IX61)*IY53)</f>
        <v>0</v>
      </c>
      <c r="IZ62" s="83">
        <f>IZ53</f>
        <v>4</v>
      </c>
      <c r="JA62" s="83">
        <f t="shared" ca="1" si="141"/>
        <v>0</v>
      </c>
      <c r="JB62" s="83"/>
      <c r="JC62" s="83"/>
      <c r="JD62" s="83">
        <v>218.911</v>
      </c>
      <c r="JE62" s="83">
        <f>IF(OR(ISBLANK(JD62),ISBLANK(JE53)),"",(JD62-JD61)*JE53)</f>
        <v>0</v>
      </c>
      <c r="JF62" s="83">
        <f>JF53</f>
        <v>4</v>
      </c>
      <c r="JG62" s="83">
        <f t="shared" ca="1" si="142"/>
        <v>6369.9999999994361</v>
      </c>
      <c r="JH62" s="83"/>
      <c r="JI62" s="83"/>
      <c r="JJ62" s="83">
        <v>904.76599999999996</v>
      </c>
      <c r="JK62" s="83">
        <f>IF(OR(ISBLANK(JJ62),ISBLANK(JK53)),"",(JJ62-JJ61)*JK53)</f>
        <v>6369.9999999994361</v>
      </c>
      <c r="JL62" s="83">
        <f>JL53</f>
        <v>4</v>
      </c>
      <c r="JM62" s="83">
        <f t="shared" ca="1" si="143"/>
        <v>8769.9999999995271</v>
      </c>
      <c r="JN62" s="83"/>
      <c r="JO62" s="83"/>
      <c r="JP62" s="83">
        <v>1387.605</v>
      </c>
      <c r="JQ62" s="83">
        <f>IF(OR(ISBLANK(JP62),ISBLANK(JQ53)),"",(JP62-JP61)*JQ53)</f>
        <v>8769.9999999995271</v>
      </c>
      <c r="JR62" s="83">
        <f>JR53</f>
        <v>4</v>
      </c>
      <c r="JS62" s="83">
        <f t="shared" ca="1" si="144"/>
        <v>0</v>
      </c>
      <c r="JT62" s="83"/>
      <c r="JU62" s="83"/>
      <c r="JV62" s="83">
        <v>4.1230000000000002</v>
      </c>
      <c r="JW62" s="83">
        <f>IF(OR(ISBLANK(JV62),ISBLANK(JW53)),"",(JV62-JV61)*JW53)</f>
        <v>0</v>
      </c>
      <c r="JX62" s="83">
        <f>JX53</f>
        <v>2</v>
      </c>
      <c r="JY62" s="83" t="str">
        <f t="shared" ca="1" si="145"/>
        <v/>
      </c>
      <c r="JZ62" s="83"/>
      <c r="KA62" s="83"/>
      <c r="KB62" s="83">
        <f>KB53</f>
        <v>2</v>
      </c>
      <c r="KC62" s="83" t="str">
        <f t="shared" ca="1" si="146"/>
        <v/>
      </c>
      <c r="KD62" s="83"/>
      <c r="KE62" s="83"/>
      <c r="KF62" s="83">
        <f>KF53</f>
        <v>2</v>
      </c>
      <c r="KG62" s="83" t="str">
        <f t="shared" ca="1" si="147"/>
        <v/>
      </c>
      <c r="KH62" s="83"/>
      <c r="KI62" s="83"/>
      <c r="KJ62" s="83">
        <f>KJ53</f>
        <v>2</v>
      </c>
      <c r="KK62" s="83" t="str">
        <f t="shared" ca="1" si="148"/>
        <v/>
      </c>
      <c r="KL62" s="83"/>
      <c r="KM62" s="83"/>
      <c r="KN62" s="83">
        <f>KN53</f>
        <v>3</v>
      </c>
      <c r="KO62" s="83" t="str">
        <f t="shared" ca="1" si="149"/>
        <v/>
      </c>
      <c r="KP62" s="83"/>
      <c r="KQ62" s="83"/>
      <c r="KR62" s="83"/>
      <c r="KS62" s="83">
        <f>KS53</f>
        <v>3</v>
      </c>
      <c r="KT62" s="83" t="str">
        <f t="shared" ca="1" si="150"/>
        <v/>
      </c>
      <c r="KU62" s="83"/>
      <c r="KV62" s="83"/>
      <c r="KW62" s="83"/>
      <c r="KX62" s="83">
        <f>KX53</f>
        <v>3</v>
      </c>
      <c r="KY62" s="83" t="str">
        <f t="shared" ca="1" si="151"/>
        <v/>
      </c>
      <c r="KZ62" s="83"/>
      <c r="LA62" s="83"/>
      <c r="LB62" s="83"/>
      <c r="LC62" s="83">
        <f>LC53</f>
        <v>3</v>
      </c>
      <c r="LD62" s="83" t="str">
        <f t="shared" ca="1" si="152"/>
        <v/>
      </c>
      <c r="LE62" s="83"/>
      <c r="LF62" s="83"/>
      <c r="LG62" s="83"/>
      <c r="LH62" s="104">
        <f>LH53</f>
        <v>2</v>
      </c>
      <c r="LI62" s="104" t="str">
        <f t="shared" ca="1" si="153"/>
        <v/>
      </c>
      <c r="LJ62" s="104"/>
      <c r="LK62" s="104"/>
      <c r="LL62" s="83">
        <f>LL53</f>
        <v>4</v>
      </c>
      <c r="LM62" s="83">
        <f t="shared" ca="1" si="154"/>
        <v>0</v>
      </c>
      <c r="LN62" s="83"/>
      <c r="LO62" s="83"/>
      <c r="LP62" s="83">
        <v>4.0000000000000001E-3</v>
      </c>
      <c r="LQ62" s="83">
        <f>IF(OR(ISBLANK(LP62),ISBLANK(LQ53)),"",(LP62-LP61)*LQ53)</f>
        <v>0</v>
      </c>
      <c r="LR62" s="83">
        <f>LR53</f>
        <v>4</v>
      </c>
      <c r="LS62" s="83">
        <f t="shared" ca="1" si="155"/>
        <v>374.00000000003502</v>
      </c>
      <c r="LT62" s="83"/>
      <c r="LU62" s="83"/>
      <c r="LV62" s="83">
        <v>475.55</v>
      </c>
      <c r="LW62" s="83">
        <f>IF(OR(ISBLANK(LV62),ISBLANK(LW53)),"",(LV62-LV61)*LW53)</f>
        <v>374.00000000003502</v>
      </c>
    </row>
    <row r="63" spans="1:335" ht="15.75" thickBot="1" x14ac:dyDescent="0.3">
      <c r="B63" s="62">
        <v>10</v>
      </c>
      <c r="C63" s="104">
        <f>C53</f>
        <v>2</v>
      </c>
      <c r="D63" s="104">
        <f t="shared" ca="1" si="93"/>
        <v>0</v>
      </c>
      <c r="E63" s="104"/>
      <c r="F63" s="104">
        <v>0</v>
      </c>
      <c r="G63" s="104">
        <f>G53</f>
        <v>3</v>
      </c>
      <c r="H63" s="104">
        <f t="shared" ca="1" si="94"/>
        <v>33.636000000003001</v>
      </c>
      <c r="I63" s="104"/>
      <c r="J63" s="104"/>
      <c r="K63" s="104">
        <f t="shared" ca="1" si="95"/>
        <v>33.636000000003001</v>
      </c>
      <c r="L63" s="104">
        <f>L53</f>
        <v>3</v>
      </c>
      <c r="M63" s="104">
        <f t="shared" ca="1" si="96"/>
        <v>33.636000000003001</v>
      </c>
      <c r="N63" s="104"/>
      <c r="O63" s="104"/>
      <c r="P63" s="104">
        <f t="shared" ca="1" si="97"/>
        <v>33.636000000003001</v>
      </c>
      <c r="Q63" s="104">
        <f>Q53</f>
        <v>4</v>
      </c>
      <c r="R63" s="104">
        <f t="shared" ca="1" si="98"/>
        <v>0.66399999999975989</v>
      </c>
      <c r="S63" s="104"/>
      <c r="T63" s="104"/>
      <c r="U63" s="104">
        <v>729.72699999999998</v>
      </c>
      <c r="V63" s="104">
        <f>IF(OR(ISBLANK(U63),ISBLANK(V53)),"",(U63-U62)*V53)</f>
        <v>0.66399999999975989</v>
      </c>
      <c r="W63" s="83">
        <f>W53</f>
        <v>5</v>
      </c>
      <c r="X63" s="83">
        <f t="shared" ca="1" si="99"/>
        <v>0</v>
      </c>
      <c r="Y63" s="83"/>
      <c r="Z63" s="83"/>
      <c r="AA63" s="83"/>
      <c r="AB63" s="83" t="str">
        <f>IF(OR(ISBLANK(AA63),ISBLANK(AB53)),"",(AA63-AA62)*AB53)</f>
        <v/>
      </c>
      <c r="AC63" s="83">
        <v>0</v>
      </c>
      <c r="AD63" s="83">
        <f>AD53</f>
        <v>5</v>
      </c>
      <c r="AE63" s="83">
        <f t="shared" ca="1" si="100"/>
        <v>9072.25</v>
      </c>
      <c r="AF63" s="83"/>
      <c r="AG63" s="83"/>
      <c r="AH63" s="83"/>
      <c r="AI63" s="83" t="str">
        <f>IF(OR(ISBLANK(AH63),ISBLANK(AI53)),"",(AH63-AH62)*AI53)</f>
        <v/>
      </c>
      <c r="AJ63" s="83">
        <v>9072.25</v>
      </c>
      <c r="AK63" s="83">
        <f>AK53</f>
        <v>5</v>
      </c>
      <c r="AL63" s="83">
        <f t="shared" ca="1" si="101"/>
        <v>12024</v>
      </c>
      <c r="AM63" s="83"/>
      <c r="AN63" s="83"/>
      <c r="AO63" s="83"/>
      <c r="AP63" s="83" t="str">
        <f>IF(OR(ISBLANK(AO63),ISBLANK(AP53)),"",(AO63-AO62)*AP53)</f>
        <v/>
      </c>
      <c r="AQ63" s="83">
        <v>12024</v>
      </c>
      <c r="AR63" s="83">
        <f>AR53</f>
        <v>5</v>
      </c>
      <c r="AS63" s="83">
        <f t="shared" ca="1" si="102"/>
        <v>0</v>
      </c>
      <c r="AT63" s="83"/>
      <c r="AU63" s="83"/>
      <c r="AV63" s="83"/>
      <c r="AW63" s="83" t="str">
        <f>IF(OR(ISBLANK(AV63),ISBLANK(AW53)),"",(AV63-AV62)*AW53)</f>
        <v/>
      </c>
      <c r="AX63" s="83">
        <v>0</v>
      </c>
      <c r="AY63" s="77">
        <f>AY53</f>
        <v>3</v>
      </c>
      <c r="AZ63" s="77">
        <f t="shared" ca="1" si="103"/>
        <v>1364</v>
      </c>
      <c r="BA63" s="77"/>
      <c r="BB63" s="77"/>
      <c r="BC63" s="77">
        <v>1364</v>
      </c>
      <c r="BD63" s="77">
        <f>BD53</f>
        <v>3</v>
      </c>
      <c r="BE63" s="77">
        <f t="shared" ca="1" si="104"/>
        <v>0</v>
      </c>
      <c r="BF63" s="77"/>
      <c r="BG63" s="77"/>
      <c r="BH63" s="77">
        <v>0</v>
      </c>
      <c r="BI63" s="77">
        <f>BI53</f>
        <v>3</v>
      </c>
      <c r="BJ63" s="77">
        <f t="shared" ca="1" si="105"/>
        <v>1438.58</v>
      </c>
      <c r="BK63" s="77"/>
      <c r="BL63" s="77"/>
      <c r="BM63" s="77">
        <v>1438.58</v>
      </c>
      <c r="BN63" s="77">
        <f>BN53</f>
        <v>3</v>
      </c>
      <c r="BO63" s="77">
        <f t="shared" ca="1" si="106"/>
        <v>0</v>
      </c>
      <c r="BP63" s="77"/>
      <c r="BQ63" s="77"/>
      <c r="BR63" s="77">
        <v>0</v>
      </c>
      <c r="BS63" s="77">
        <f>BS53</f>
        <v>3</v>
      </c>
      <c r="BT63" s="77">
        <f t="shared" ca="1" si="107"/>
        <v>0</v>
      </c>
      <c r="BU63" s="77"/>
      <c r="BV63" s="77"/>
      <c r="BW63" s="77">
        <v>0</v>
      </c>
      <c r="BX63" s="77">
        <f>BX53</f>
        <v>3</v>
      </c>
      <c r="BY63" s="77">
        <f t="shared" ca="1" si="108"/>
        <v>3094.78</v>
      </c>
      <c r="BZ63" s="77"/>
      <c r="CA63" s="77"/>
      <c r="CB63" s="77">
        <v>3094.78</v>
      </c>
      <c r="CC63" s="77">
        <f>CC53</f>
        <v>3</v>
      </c>
      <c r="CD63" s="77">
        <f t="shared" ca="1" si="109"/>
        <v>0</v>
      </c>
      <c r="CE63" s="77"/>
      <c r="CF63" s="77"/>
      <c r="CG63" s="77">
        <v>0</v>
      </c>
      <c r="CH63" s="77">
        <f>CH53</f>
        <v>3</v>
      </c>
      <c r="CI63" s="77">
        <f t="shared" ca="1" si="110"/>
        <v>3191.5619999999999</v>
      </c>
      <c r="CJ63" s="77"/>
      <c r="CK63" s="77"/>
      <c r="CL63" s="77">
        <v>3191.5619999999999</v>
      </c>
      <c r="CM63" s="83">
        <f>CM53</f>
        <v>4</v>
      </c>
      <c r="CN63" s="83">
        <f t="shared" ca="1" si="111"/>
        <v>1.9215000000007194</v>
      </c>
      <c r="CO63" s="83"/>
      <c r="CP63" s="83"/>
      <c r="CQ63" s="83">
        <v>2068.6350000000002</v>
      </c>
      <c r="CR63" s="83">
        <f>IF(OR(ISBLANK(CQ63),ISBLANK(CR53)),"",(CQ63-CQ62)*CR53)</f>
        <v>1.9215000000007194</v>
      </c>
      <c r="CS63" s="83">
        <f>CS53</f>
        <v>4</v>
      </c>
      <c r="CT63" s="83">
        <f t="shared" ca="1" si="112"/>
        <v>0</v>
      </c>
      <c r="CU63" s="83"/>
      <c r="CV63" s="83"/>
      <c r="CW63" s="83">
        <v>1447.3779999999999</v>
      </c>
      <c r="CX63" s="83">
        <f>IF(OR(ISBLANK(CW63),ISBLANK(CX53)),"",(CW63-CW62)*CX53)</f>
        <v>0</v>
      </c>
      <c r="CY63" s="83">
        <f>CY53</f>
        <v>4</v>
      </c>
      <c r="CZ63" s="83">
        <f t="shared" ca="1" si="113"/>
        <v>0</v>
      </c>
      <c r="DA63" s="83"/>
      <c r="DB63" s="83"/>
      <c r="DC63" s="83">
        <v>21656.7</v>
      </c>
      <c r="DD63" s="83">
        <f>IF(OR(ISBLANK(DC63),ISBLANK(DD53)),"",(DC63-DC62)*DD53)</f>
        <v>0</v>
      </c>
      <c r="DE63" s="83">
        <f>DE53</f>
        <v>4</v>
      </c>
      <c r="DF63" s="83">
        <f t="shared" ca="1" si="114"/>
        <v>20.629000000000815</v>
      </c>
      <c r="DG63" s="83"/>
      <c r="DH63" s="83"/>
      <c r="DI63" s="83">
        <v>10881.643</v>
      </c>
      <c r="DJ63" s="83">
        <f>IF(OR(ISBLANK(DI63),ISBLANK(DJ53)),"",(DI63-DI62)*DJ53)</f>
        <v>20.629000000000815</v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>
        <f t="shared" ca="1" si="117"/>
        <v>0</v>
      </c>
      <c r="DU63" s="77"/>
      <c r="DV63" s="77"/>
      <c r="DW63" s="77">
        <v>0</v>
      </c>
      <c r="DX63" s="77">
        <f>DX53</f>
        <v>3</v>
      </c>
      <c r="DY63" s="77">
        <f t="shared" ca="1" si="118"/>
        <v>3416.6660000000002</v>
      </c>
      <c r="DZ63" s="77"/>
      <c r="EA63" s="77"/>
      <c r="EB63" s="77">
        <v>3416.6660000000002</v>
      </c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83">
        <f>EK53</f>
        <v>5</v>
      </c>
      <c r="EL63" s="83">
        <f t="shared" ca="1" si="121"/>
        <v>0</v>
      </c>
      <c r="EM63" s="83"/>
      <c r="EN63" s="83"/>
      <c r="EO63" s="83"/>
      <c r="EP63" s="83" t="str">
        <f>IF(OR(ISBLANK(EO63),ISBLANK(EP53)),"",(EO63-EO62)*EP53)</f>
        <v/>
      </c>
      <c r="EQ63" s="83">
        <v>0</v>
      </c>
      <c r="ER63" s="83">
        <f>ER53</f>
        <v>5</v>
      </c>
      <c r="ES63" s="83">
        <f t="shared" ca="1" si="122"/>
        <v>14004.25</v>
      </c>
      <c r="ET63" s="83"/>
      <c r="EU63" s="83"/>
      <c r="EV63" s="83"/>
      <c r="EW63" s="83" t="str">
        <f>IF(OR(ISBLANK(EV63),ISBLANK(EW53)),"",(EV63-EV62)*EW53)</f>
        <v/>
      </c>
      <c r="EX63" s="83">
        <v>14004.25</v>
      </c>
      <c r="EY63" s="83">
        <f>EY53</f>
        <v>3</v>
      </c>
      <c r="EZ63" s="83">
        <f t="shared" ca="1" si="123"/>
        <v>-14004.25</v>
      </c>
      <c r="FA63" s="83"/>
      <c r="FB63" s="83"/>
      <c r="FC63" s="83">
        <f t="shared" ca="1" si="124"/>
        <v>-14004.25</v>
      </c>
      <c r="FD63" s="83">
        <f>FD53</f>
        <v>5</v>
      </c>
      <c r="FE63" s="83">
        <f t="shared" ca="1" si="125"/>
        <v>0</v>
      </c>
      <c r="FF63" s="83"/>
      <c r="FG63" s="83"/>
      <c r="FH63" s="83"/>
      <c r="FI63" s="83" t="str">
        <f>IF(OR(ISBLANK(FH63),ISBLANK(FI53)),"",(FH63-FH62)*FI53)</f>
        <v/>
      </c>
      <c r="FJ63" s="83">
        <v>0</v>
      </c>
      <c r="FK63" s="83">
        <f>FK53</f>
        <v>5</v>
      </c>
      <c r="FL63" s="83">
        <f t="shared" ca="1" si="126"/>
        <v>14110</v>
      </c>
      <c r="FM63" s="83"/>
      <c r="FN63" s="83"/>
      <c r="FO63" s="83"/>
      <c r="FP63" s="83" t="str">
        <f>IF(OR(ISBLANK(FO63),ISBLANK(FP53)),"",(FO63-FO62)*FP53)</f>
        <v/>
      </c>
      <c r="FQ63" s="83">
        <v>14110</v>
      </c>
      <c r="FR63" s="77">
        <f>FR53</f>
        <v>4</v>
      </c>
      <c r="FS63" s="77">
        <f t="shared" ca="1" si="127"/>
        <v>4105.199999999968</v>
      </c>
      <c r="FT63" s="77"/>
      <c r="FU63" s="77"/>
      <c r="FV63" s="77">
        <v>2474.6419999999998</v>
      </c>
      <c r="FW63" s="77">
        <f>IF(OR(ISBLANK(FV63),ISBLANK(FW53)),"",(FV63-FV62)*FW53)</f>
        <v>4105.199999999968</v>
      </c>
      <c r="FX63" s="77">
        <f>FX53</f>
        <v>4</v>
      </c>
      <c r="FY63" s="77">
        <f t="shared" ca="1" si="128"/>
        <v>0</v>
      </c>
      <c r="FZ63" s="77"/>
      <c r="GA63" s="77"/>
      <c r="GB63" s="77">
        <v>288.66000000000003</v>
      </c>
      <c r="GC63" s="77">
        <f>IF(OR(ISBLANK(GB63),ISBLANK(GC53)),"",(GB63-GB62)*GC53)</f>
        <v>0</v>
      </c>
      <c r="GD63" s="77">
        <f>GD53</f>
        <v>4</v>
      </c>
      <c r="GE63" s="77">
        <f t="shared" ca="1" si="129"/>
        <v>1903.00000000002</v>
      </c>
      <c r="GF63" s="77"/>
      <c r="GG63" s="77"/>
      <c r="GH63" s="77">
        <v>1413.798</v>
      </c>
      <c r="GI63" s="77">
        <f>IF(OR(ISBLANK(GH63),ISBLANK(GI53)),"",(GH63-GH62)*GI53)</f>
        <v>1903.00000000002</v>
      </c>
      <c r="GJ63" s="77">
        <f>GJ53</f>
        <v>4</v>
      </c>
      <c r="GK63" s="77">
        <f t="shared" ca="1" si="130"/>
        <v>0</v>
      </c>
      <c r="GL63" s="77"/>
      <c r="GM63" s="77"/>
      <c r="GN63" s="77">
        <v>182.86699999999999</v>
      </c>
      <c r="GO63" s="77">
        <f>IF(OR(ISBLANK(GN63),ISBLANK(GO53)),"",(GN63-GN62)*GO53)</f>
        <v>0</v>
      </c>
      <c r="GP63" s="77">
        <f>GP53</f>
        <v>3</v>
      </c>
      <c r="GQ63" s="77">
        <f t="shared" ca="1" si="131"/>
        <v>0</v>
      </c>
      <c r="GR63" s="77"/>
      <c r="GS63" s="77"/>
      <c r="GT63" s="77">
        <v>0</v>
      </c>
      <c r="GU63" s="77">
        <v>2E-3</v>
      </c>
      <c r="GV63" s="77">
        <f>IF(OR(ISBLANK(GU63),ISBLANK(GV53)),"",(GU63-GU62)*GV53)</f>
        <v>0</v>
      </c>
      <c r="GW63" s="77">
        <f>GW53</f>
        <v>3</v>
      </c>
      <c r="GX63" s="77">
        <f t="shared" ca="1" si="132"/>
        <v>2820</v>
      </c>
      <c r="GY63" s="77"/>
      <c r="GZ63" s="77"/>
      <c r="HA63" s="77">
        <v>2820</v>
      </c>
      <c r="HB63" s="77">
        <v>2293.7060000000001</v>
      </c>
      <c r="HC63" s="77">
        <f>IF(OR(ISBLANK(HB63),ISBLANK(HC53)),"",(HB63-HB62)*HC53)</f>
        <v>2833.600000000024</v>
      </c>
      <c r="HD63" s="77">
        <f>HD53</f>
        <v>4</v>
      </c>
      <c r="HE63" s="77">
        <f t="shared" ca="1" si="133"/>
        <v>0</v>
      </c>
      <c r="HF63" s="77"/>
      <c r="HG63" s="77"/>
      <c r="HH63" s="77">
        <v>0</v>
      </c>
      <c r="HI63" s="77">
        <f>IF(OR(ISBLANK(HH63),ISBLANK(HI53)),"",(HH63-HH62)*HI53)</f>
        <v>0</v>
      </c>
      <c r="HJ63" s="77">
        <f>HJ53</f>
        <v>4</v>
      </c>
      <c r="HK63" s="77">
        <f t="shared" ca="1" si="134"/>
        <v>2835.7999999994718</v>
      </c>
      <c r="HL63" s="77"/>
      <c r="HM63" s="77"/>
      <c r="HN63" s="77">
        <v>2200.4389999999999</v>
      </c>
      <c r="HO63" s="77">
        <f>IF(OR(ISBLANK(HN63),ISBLANK(HO53)),"",(HN63-HN62)*HO53)</f>
        <v>2835.7999999994718</v>
      </c>
      <c r="HP63" s="77">
        <f>HP53</f>
        <v>4</v>
      </c>
      <c r="HQ63" s="77">
        <f t="shared" ca="1" si="135"/>
        <v>0</v>
      </c>
      <c r="HR63" s="77"/>
      <c r="HS63" s="77"/>
      <c r="HT63" s="77">
        <v>1.8029999999999999</v>
      </c>
      <c r="HU63" s="77">
        <f>IF(OR(ISBLANK(HT63),ISBLANK(HU53)),"",(HT63-HT62)*HU53)</f>
        <v>0</v>
      </c>
      <c r="HV63" s="77">
        <f>HV53</f>
        <v>4</v>
      </c>
      <c r="HW63" s="77">
        <f t="shared" ca="1" si="136"/>
        <v>3757.5999999991836</v>
      </c>
      <c r="HX63" s="77"/>
      <c r="HY63" s="77"/>
      <c r="HZ63" s="77">
        <v>4811.37</v>
      </c>
      <c r="IA63" s="77">
        <f>IF(OR(ISBLANK(HZ63),ISBLANK(IA53)),"",(HZ63-HZ62)*IA53)</f>
        <v>3757.5999999991836</v>
      </c>
      <c r="IB63" s="77">
        <f>IB53</f>
        <v>4</v>
      </c>
      <c r="IC63" s="77">
        <f t="shared" ca="1" si="137"/>
        <v>0</v>
      </c>
      <c r="ID63" s="77"/>
      <c r="IE63" s="77"/>
      <c r="IF63" s="77">
        <v>3.0000000000000001E-3</v>
      </c>
      <c r="IG63" s="77">
        <f>IF(OR(ISBLANK(IF63),ISBLANK(IG53)),"",(IF63-IF62)*IG53)</f>
        <v>0</v>
      </c>
      <c r="IH63" s="77">
        <f>IH53</f>
        <v>4</v>
      </c>
      <c r="II63" s="77">
        <f t="shared" ca="1" si="138"/>
        <v>3392.3999999988155</v>
      </c>
      <c r="IJ63" s="77"/>
      <c r="IK63" s="77"/>
      <c r="IL63" s="77">
        <v>4394.8469999999998</v>
      </c>
      <c r="IM63" s="77">
        <f>IF(OR(ISBLANK(IL63),ISBLANK(IM53)),"",(IL63-IL62)*IM53)</f>
        <v>3392.3999999988155</v>
      </c>
      <c r="IN63" s="77">
        <f>IN53</f>
        <v>4</v>
      </c>
      <c r="IO63" s="77">
        <f t="shared" ca="1" si="139"/>
        <v>4169.9999999991633</v>
      </c>
      <c r="IP63" s="77"/>
      <c r="IQ63" s="77"/>
      <c r="IR63" s="77">
        <v>927.26199999999994</v>
      </c>
      <c r="IS63" s="77">
        <f>IF(OR(ISBLANK(IR63),ISBLANK(IS53)),"",(IR63-IR62)*IS53)</f>
        <v>4169.9999999991633</v>
      </c>
      <c r="IT63" s="77">
        <f>IT53</f>
        <v>4</v>
      </c>
      <c r="IU63" s="77">
        <f t="shared" ca="1" si="140"/>
        <v>0</v>
      </c>
      <c r="IV63" s="77"/>
      <c r="IW63" s="77"/>
      <c r="IX63" s="77">
        <v>0.24099999999999999</v>
      </c>
      <c r="IY63" s="77">
        <f>IF(OR(ISBLANK(IX63),ISBLANK(IY53)),"",(IX63-IX62)*IY53)</f>
        <v>0</v>
      </c>
      <c r="IZ63" s="77">
        <f>IZ53</f>
        <v>4</v>
      </c>
      <c r="JA63" s="77">
        <f t="shared" ca="1" si="141"/>
        <v>0</v>
      </c>
      <c r="JB63" s="77"/>
      <c r="JC63" s="77"/>
      <c r="JD63" s="77">
        <v>218.911</v>
      </c>
      <c r="JE63" s="77">
        <f>IF(OR(ISBLANK(JD63),ISBLANK(JE53)),"",(JD63-JD62)*JE53)</f>
        <v>0</v>
      </c>
      <c r="JF63" s="77">
        <f>JF53</f>
        <v>4</v>
      </c>
      <c r="JG63" s="77">
        <f t="shared" ca="1" si="142"/>
        <v>6560.0000000006276</v>
      </c>
      <c r="JH63" s="77"/>
      <c r="JI63" s="77"/>
      <c r="JJ63" s="77">
        <v>905.42200000000003</v>
      </c>
      <c r="JK63" s="77">
        <f>IF(OR(ISBLANK(JJ63),ISBLANK(JK53)),"",(JJ63-JJ62)*JK53)</f>
        <v>6560.0000000006276</v>
      </c>
      <c r="JL63" s="77">
        <f>JL53</f>
        <v>4</v>
      </c>
      <c r="JM63" s="77">
        <f t="shared" ca="1" si="143"/>
        <v>8940.0000000000546</v>
      </c>
      <c r="JN63" s="77"/>
      <c r="JO63" s="77"/>
      <c r="JP63" s="77">
        <v>1388.499</v>
      </c>
      <c r="JQ63" s="77">
        <f>IF(OR(ISBLANK(JP63),ISBLANK(JQ53)),"",(JP63-JP62)*JQ53)</f>
        <v>8940.0000000000546</v>
      </c>
      <c r="JR63" s="77">
        <f>JR53</f>
        <v>4</v>
      </c>
      <c r="JS63" s="77">
        <f t="shared" ca="1" si="144"/>
        <v>0</v>
      </c>
      <c r="JT63" s="77"/>
      <c r="JU63" s="77"/>
      <c r="JV63" s="77">
        <v>4.1230000000000002</v>
      </c>
      <c r="JW63" s="77">
        <f>IF(OR(ISBLANK(JV63),ISBLANK(JW53)),"",(JV63-JV62)*JW53)</f>
        <v>0</v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>
        <f t="shared" ca="1" si="154"/>
        <v>0</v>
      </c>
      <c r="LN63" s="77"/>
      <c r="LO63" s="77"/>
      <c r="LP63" s="77">
        <v>4.0000000000000001E-3</v>
      </c>
      <c r="LQ63" s="77">
        <f>IF(OR(ISBLANK(LP63),ISBLANK(LQ53)),"",(LP63-LP62)*LQ53)</f>
        <v>0</v>
      </c>
      <c r="LR63" s="77">
        <f>LR53</f>
        <v>4</v>
      </c>
      <c r="LS63" s="77">
        <f t="shared" ca="1" si="155"/>
        <v>376.19999999998299</v>
      </c>
      <c r="LT63" s="77"/>
      <c r="LU63" s="77"/>
      <c r="LV63" s="77">
        <v>475.721</v>
      </c>
      <c r="LW63" s="77">
        <f>IF(OR(ISBLANK(LV63),ISBLANK(LW53)),"",(LV63-LV62)*LW53)</f>
        <v>376.19999999998299</v>
      </c>
    </row>
    <row r="64" spans="1:335" ht="15.75" thickBot="1" x14ac:dyDescent="0.3">
      <c r="B64" s="215" t="s">
        <v>75</v>
      </c>
      <c r="C64" s="215"/>
      <c r="D64" s="215"/>
      <c r="E64" s="215"/>
      <c r="F64" s="215"/>
      <c r="G64" s="215"/>
      <c r="H64" s="215"/>
      <c r="I64" s="215"/>
      <c r="J64" s="215"/>
      <c r="K64" s="215"/>
      <c r="L64" s="215"/>
      <c r="M64" s="215"/>
      <c r="N64" s="215"/>
      <c r="O64" s="215"/>
      <c r="P64" s="215"/>
      <c r="Q64" s="215"/>
      <c r="R64" s="215"/>
      <c r="S64" s="215"/>
      <c r="T64" s="215"/>
      <c r="U64" s="215">
        <f>U63</f>
        <v>729.72699999999998</v>
      </c>
      <c r="V64" s="215"/>
      <c r="W64" s="216"/>
      <c r="X64" s="216"/>
      <c r="Y64" s="216"/>
      <c r="Z64" s="216"/>
      <c r="AA64" s="216">
        <f>AA63</f>
        <v>0</v>
      </c>
      <c r="AB64" s="216"/>
      <c r="AC64" s="216"/>
      <c r="AD64" s="216"/>
      <c r="AE64" s="216"/>
      <c r="AF64" s="216"/>
      <c r="AG64" s="216"/>
      <c r="AH64" s="216">
        <f>AH63</f>
        <v>0</v>
      </c>
      <c r="AI64" s="216"/>
      <c r="AJ64" s="216"/>
      <c r="AK64" s="216"/>
      <c r="AL64" s="216"/>
      <c r="AM64" s="216"/>
      <c r="AN64" s="216"/>
      <c r="AO64" s="216">
        <f>AO63</f>
        <v>0</v>
      </c>
      <c r="AP64" s="216"/>
      <c r="AQ64" s="216"/>
      <c r="AR64" s="216"/>
      <c r="AS64" s="216"/>
      <c r="AT64" s="216"/>
      <c r="AU64" s="216"/>
      <c r="AV64" s="216">
        <f>AV63</f>
        <v>0</v>
      </c>
      <c r="AW64" s="216"/>
      <c r="AX64" s="216"/>
      <c r="AY64" s="216"/>
      <c r="AZ64" s="216"/>
      <c r="BA64" s="216"/>
      <c r="BB64" s="216"/>
      <c r="BC64" s="216"/>
      <c r="BD64" s="216"/>
      <c r="BE64" s="216"/>
      <c r="BF64" s="216"/>
      <c r="BG64" s="216"/>
      <c r="BH64" s="216"/>
      <c r="BI64" s="216"/>
      <c r="BJ64" s="216"/>
      <c r="BK64" s="216"/>
      <c r="BL64" s="216"/>
      <c r="BM64" s="216"/>
      <c r="BN64" s="216"/>
      <c r="BO64" s="216"/>
      <c r="BP64" s="216"/>
      <c r="BQ64" s="216"/>
      <c r="BR64" s="216"/>
      <c r="BS64" s="216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6"/>
      <c r="CJ64" s="216"/>
      <c r="CK64" s="216"/>
      <c r="CL64" s="216"/>
      <c r="CM64" s="216"/>
      <c r="CN64" s="216"/>
      <c r="CO64" s="216"/>
      <c r="CP64" s="216"/>
      <c r="CQ64" s="216">
        <f>CQ63</f>
        <v>2068.6350000000002</v>
      </c>
      <c r="CR64" s="216"/>
      <c r="CS64" s="216"/>
      <c r="CT64" s="216"/>
      <c r="CU64" s="216"/>
      <c r="CV64" s="216"/>
      <c r="CW64" s="216">
        <f>CW63</f>
        <v>1447.3779999999999</v>
      </c>
      <c r="CX64" s="216"/>
      <c r="CY64" s="216"/>
      <c r="CZ64" s="216"/>
      <c r="DA64" s="216"/>
      <c r="DB64" s="216"/>
      <c r="DC64" s="216">
        <f>DC63</f>
        <v>21656.7</v>
      </c>
      <c r="DD64" s="216"/>
      <c r="DE64" s="216"/>
      <c r="DF64" s="216"/>
      <c r="DG64" s="216"/>
      <c r="DH64" s="216"/>
      <c r="DI64" s="216">
        <f>DI63</f>
        <v>10881.643</v>
      </c>
      <c r="DJ64" s="216"/>
      <c r="DK64" s="216"/>
      <c r="DL64" s="216"/>
      <c r="DM64" s="216"/>
      <c r="DN64" s="216"/>
      <c r="DO64" s="216"/>
      <c r="DP64" s="216"/>
      <c r="DQ64" s="216"/>
      <c r="DR64" s="216"/>
      <c r="DS64" s="216"/>
      <c r="DT64" s="216"/>
      <c r="DU64" s="216"/>
      <c r="DV64" s="216"/>
      <c r="DW64" s="216"/>
      <c r="DX64" s="216"/>
      <c r="DY64" s="216"/>
      <c r="DZ64" s="216"/>
      <c r="EA64" s="216"/>
      <c r="EB64" s="216"/>
      <c r="EC64" s="215"/>
      <c r="ED64" s="215"/>
      <c r="EE64" s="215"/>
      <c r="EF64" s="215"/>
      <c r="EG64" s="215"/>
      <c r="EH64" s="215"/>
      <c r="EI64" s="215"/>
      <c r="EJ64" s="215"/>
      <c r="EK64" s="215"/>
      <c r="EL64" s="215"/>
      <c r="EM64" s="215"/>
      <c r="EN64" s="215"/>
      <c r="EO64" s="215">
        <f>EO63</f>
        <v>0</v>
      </c>
      <c r="EP64" s="215"/>
      <c r="EQ64" s="215"/>
      <c r="ER64" s="215"/>
      <c r="ES64" s="215"/>
      <c r="ET64" s="215"/>
      <c r="EU64" s="215"/>
      <c r="EV64" s="215">
        <f>EV63</f>
        <v>0</v>
      </c>
      <c r="EW64" s="215"/>
      <c r="EX64" s="215"/>
      <c r="EY64" s="215"/>
      <c r="EZ64" s="215"/>
      <c r="FA64" s="215"/>
      <c r="FB64" s="215"/>
      <c r="FC64" s="215"/>
      <c r="FD64" s="216"/>
      <c r="FE64" s="216"/>
      <c r="FF64" s="216"/>
      <c r="FG64" s="216"/>
      <c r="FH64" s="216">
        <f>FH63</f>
        <v>0</v>
      </c>
      <c r="FI64" s="216"/>
      <c r="FJ64" s="216"/>
      <c r="FK64" s="216"/>
      <c r="FL64" s="216"/>
      <c r="FM64" s="216"/>
      <c r="FN64" s="216"/>
      <c r="FO64" s="216">
        <f>FO63</f>
        <v>0</v>
      </c>
      <c r="FP64" s="216"/>
      <c r="FQ64" s="216"/>
      <c r="FR64" s="216"/>
      <c r="FS64" s="216"/>
      <c r="FT64" s="216"/>
      <c r="FU64" s="216"/>
      <c r="FV64" s="216">
        <f>FV63</f>
        <v>2474.6419999999998</v>
      </c>
      <c r="FW64" s="216"/>
      <c r="FX64" s="216"/>
      <c r="FY64" s="216"/>
      <c r="FZ64" s="216"/>
      <c r="GA64" s="216"/>
      <c r="GB64" s="216">
        <f>GB63</f>
        <v>288.66000000000003</v>
      </c>
      <c r="GC64" s="216"/>
      <c r="GD64" s="216"/>
      <c r="GE64" s="216"/>
      <c r="GF64" s="216"/>
      <c r="GG64" s="216"/>
      <c r="GH64" s="216">
        <f>GH63</f>
        <v>1413.798</v>
      </c>
      <c r="GI64" s="216"/>
      <c r="GJ64" s="216"/>
      <c r="GK64" s="216"/>
      <c r="GL64" s="216"/>
      <c r="GM64" s="216"/>
      <c r="GN64" s="216">
        <f>GN63</f>
        <v>182.86699999999999</v>
      </c>
      <c r="GO64" s="216"/>
      <c r="GP64" s="216"/>
      <c r="GQ64" s="216"/>
      <c r="GR64" s="216"/>
      <c r="GS64" s="216"/>
      <c r="GT64" s="216"/>
      <c r="GU64" s="216">
        <f>GU63</f>
        <v>2E-3</v>
      </c>
      <c r="GV64" s="216"/>
      <c r="GW64" s="216"/>
      <c r="GX64" s="216"/>
      <c r="GY64" s="216"/>
      <c r="GZ64" s="216"/>
      <c r="HA64" s="216"/>
      <c r="HB64" s="216">
        <f>HB63</f>
        <v>2293.7060000000001</v>
      </c>
      <c r="HC64" s="216"/>
      <c r="HD64" s="216"/>
      <c r="HE64" s="216"/>
      <c r="HF64" s="216"/>
      <c r="HG64" s="216"/>
      <c r="HH64" s="216">
        <f>HH63</f>
        <v>0</v>
      </c>
      <c r="HI64" s="216"/>
      <c r="HJ64" s="216"/>
      <c r="HK64" s="216"/>
      <c r="HL64" s="216"/>
      <c r="HM64" s="216"/>
      <c r="HN64" s="216">
        <f>HN63</f>
        <v>2200.4389999999999</v>
      </c>
      <c r="HO64" s="216"/>
      <c r="HP64" s="216"/>
      <c r="HQ64" s="216"/>
      <c r="HR64" s="216"/>
      <c r="HS64" s="216"/>
      <c r="HT64" s="216">
        <f>HT63</f>
        <v>1.8029999999999999</v>
      </c>
      <c r="HU64" s="216"/>
      <c r="HV64" s="216"/>
      <c r="HW64" s="216"/>
      <c r="HX64" s="216"/>
      <c r="HY64" s="216"/>
      <c r="HZ64" s="216">
        <f>HZ63</f>
        <v>4811.37</v>
      </c>
      <c r="IA64" s="216"/>
      <c r="IB64" s="216"/>
      <c r="IC64" s="216"/>
      <c r="ID64" s="216"/>
      <c r="IE64" s="216"/>
      <c r="IF64" s="216">
        <f>IF63</f>
        <v>3.0000000000000001E-3</v>
      </c>
      <c r="IG64" s="216"/>
      <c r="IH64" s="216"/>
      <c r="II64" s="216"/>
      <c r="IJ64" s="216"/>
      <c r="IK64" s="216"/>
      <c r="IL64" s="216">
        <f>IL63</f>
        <v>4394.8469999999998</v>
      </c>
      <c r="IM64" s="216"/>
      <c r="IN64" s="216"/>
      <c r="IO64" s="216"/>
      <c r="IP64" s="216"/>
      <c r="IQ64" s="216"/>
      <c r="IR64" s="216">
        <f>IR63</f>
        <v>927.26199999999994</v>
      </c>
      <c r="IS64" s="216"/>
      <c r="IT64" s="216"/>
      <c r="IU64" s="216"/>
      <c r="IV64" s="216"/>
      <c r="IW64" s="216"/>
      <c r="IX64" s="216">
        <f>IX63</f>
        <v>0.24099999999999999</v>
      </c>
      <c r="IY64" s="216"/>
      <c r="IZ64" s="216"/>
      <c r="JA64" s="216"/>
      <c r="JB64" s="216"/>
      <c r="JC64" s="216"/>
      <c r="JD64" s="216">
        <f>JD63</f>
        <v>218.911</v>
      </c>
      <c r="JE64" s="216"/>
      <c r="JF64" s="216"/>
      <c r="JG64" s="216"/>
      <c r="JH64" s="216"/>
      <c r="JI64" s="216"/>
      <c r="JJ64" s="216">
        <f>JJ63</f>
        <v>905.42200000000003</v>
      </c>
      <c r="JK64" s="216"/>
      <c r="JL64" s="216"/>
      <c r="JM64" s="216"/>
      <c r="JN64" s="216"/>
      <c r="JO64" s="216"/>
      <c r="JP64" s="216">
        <f>JP63</f>
        <v>1388.499</v>
      </c>
      <c r="JQ64" s="216"/>
      <c r="JR64" s="216"/>
      <c r="JS64" s="216"/>
      <c r="JT64" s="216"/>
      <c r="JU64" s="216"/>
      <c r="JV64" s="216">
        <f>JV63</f>
        <v>4.1230000000000002</v>
      </c>
      <c r="JW64" s="216"/>
      <c r="JX64" s="215"/>
      <c r="JY64" s="215"/>
      <c r="JZ64" s="215"/>
      <c r="KA64" s="215"/>
      <c r="KB64" s="215"/>
      <c r="KC64" s="215"/>
      <c r="KD64" s="215"/>
      <c r="KE64" s="215"/>
      <c r="KF64" s="215"/>
      <c r="KG64" s="215"/>
      <c r="KH64" s="215"/>
      <c r="KI64" s="215"/>
      <c r="KJ64" s="215"/>
      <c r="KK64" s="215"/>
      <c r="KL64" s="215"/>
      <c r="KM64" s="215"/>
      <c r="KN64" s="216"/>
      <c r="KO64" s="216"/>
      <c r="KP64" s="216"/>
      <c r="KQ64" s="216"/>
      <c r="KR64" s="216"/>
      <c r="KS64" s="216"/>
      <c r="KT64" s="216"/>
      <c r="KU64" s="216"/>
      <c r="KV64" s="216"/>
      <c r="KW64" s="216"/>
      <c r="KX64" s="216"/>
      <c r="KY64" s="216"/>
      <c r="KZ64" s="216"/>
      <c r="LA64" s="216"/>
      <c r="LB64" s="216"/>
      <c r="LC64" s="216"/>
      <c r="LD64" s="216"/>
      <c r="LE64" s="216"/>
      <c r="LF64" s="216"/>
      <c r="LG64" s="216"/>
      <c r="LH64" s="215"/>
      <c r="LI64" s="215"/>
      <c r="LJ64" s="215"/>
      <c r="LK64" s="215"/>
      <c r="LL64" s="216"/>
      <c r="LM64" s="216"/>
      <c r="LN64" s="216"/>
      <c r="LO64" s="216"/>
      <c r="LP64" s="216">
        <f>LP63</f>
        <v>4.0000000000000001E-3</v>
      </c>
      <c r="LQ64" s="216"/>
      <c r="LR64" s="216"/>
      <c r="LS64" s="216"/>
      <c r="LT64" s="216"/>
      <c r="LU64" s="216"/>
      <c r="LV64" s="216">
        <f>LV63</f>
        <v>475.721</v>
      </c>
      <c r="LW64" s="216"/>
    </row>
    <row r="65" spans="2:335" x14ac:dyDescent="0.25">
      <c r="B65" s="18">
        <v>11</v>
      </c>
      <c r="C65" s="104">
        <f>C53</f>
        <v>2</v>
      </c>
      <c r="D65" s="104">
        <f t="shared" ca="1" si="93"/>
        <v>0</v>
      </c>
      <c r="E65" s="104"/>
      <c r="F65" s="104">
        <v>0</v>
      </c>
      <c r="G65" s="104">
        <f>G53</f>
        <v>3</v>
      </c>
      <c r="H65" s="104">
        <f t="shared" ca="1" si="94"/>
        <v>34.457999999995998</v>
      </c>
      <c r="I65" s="104"/>
      <c r="J65" s="104"/>
      <c r="K65" s="104">
        <f t="shared" ref="K65:K74" ca="1" si="156">IFERROR(T495,"")</f>
        <v>34.457999999995998</v>
      </c>
      <c r="L65" s="104">
        <f>L53</f>
        <v>3</v>
      </c>
      <c r="M65" s="104">
        <f t="shared" ca="1" si="96"/>
        <v>34.457999999995998</v>
      </c>
      <c r="N65" s="104"/>
      <c r="O65" s="104"/>
      <c r="P65" s="104">
        <f t="shared" ca="1" si="97"/>
        <v>34.457999999995998</v>
      </c>
      <c r="Q65" s="104">
        <f>Q53</f>
        <v>4</v>
      </c>
      <c r="R65" s="104">
        <f t="shared" ca="1" si="98"/>
        <v>0.63599999999996726</v>
      </c>
      <c r="S65" s="104"/>
      <c r="T65" s="104"/>
      <c r="U65" s="104">
        <v>729.88599999999997</v>
      </c>
      <c r="V65" s="104">
        <f>IF(OR(ISBLANK(U65),ISBLANK(V53)),"",(U65-U64)*V53)</f>
        <v>0.63599999999996726</v>
      </c>
      <c r="W65" s="83">
        <f>W53</f>
        <v>5</v>
      </c>
      <c r="X65" s="83">
        <f t="shared" ca="1" si="99"/>
        <v>0</v>
      </c>
      <c r="Y65" s="83"/>
      <c r="Z65" s="83"/>
      <c r="AA65" s="83"/>
      <c r="AB65" s="83" t="str">
        <f>IF(OR(ISBLANK(AA65),ISBLANK(AB53)),"",(AA65-AA64)*AB53)</f>
        <v/>
      </c>
      <c r="AC65" s="83">
        <v>0</v>
      </c>
      <c r="AD65" s="83">
        <f>AD53</f>
        <v>5</v>
      </c>
      <c r="AE65" s="83">
        <f t="shared" ca="1" si="100"/>
        <v>9601.75</v>
      </c>
      <c r="AF65" s="83"/>
      <c r="AG65" s="83"/>
      <c r="AH65" s="83"/>
      <c r="AI65" s="83" t="str">
        <f>IF(OR(ISBLANK(AH65),ISBLANK(AI53)),"",(AH65-AH64)*AI53)</f>
        <v/>
      </c>
      <c r="AJ65" s="83">
        <v>9601.75</v>
      </c>
      <c r="AK65" s="83">
        <f>AK53</f>
        <v>5</v>
      </c>
      <c r="AL65" s="83">
        <f t="shared" ca="1" si="101"/>
        <v>12575.25</v>
      </c>
      <c r="AM65" s="83"/>
      <c r="AN65" s="83"/>
      <c r="AO65" s="83"/>
      <c r="AP65" s="83" t="str">
        <f>IF(OR(ISBLANK(AO65),ISBLANK(AP53)),"",(AO65-AO64)*AP53)</f>
        <v/>
      </c>
      <c r="AQ65" s="83">
        <v>12575.25</v>
      </c>
      <c r="AR65" s="83">
        <f>AR53</f>
        <v>5</v>
      </c>
      <c r="AS65" s="83">
        <f t="shared" ca="1" si="102"/>
        <v>0</v>
      </c>
      <c r="AT65" s="83"/>
      <c r="AU65" s="83"/>
      <c r="AV65" s="83"/>
      <c r="AW65" s="83" t="str">
        <f>IF(OR(ISBLANK(AV65),ISBLANK(AW53)),"",(AV65-AV64)*AW53)</f>
        <v/>
      </c>
      <c r="AX65" s="83">
        <v>0</v>
      </c>
      <c r="AY65" s="140">
        <f>AY53</f>
        <v>3</v>
      </c>
      <c r="AZ65" s="140">
        <f t="shared" ca="1" si="103"/>
        <v>1249.5999999999999</v>
      </c>
      <c r="BA65" s="140"/>
      <c r="BB65" s="140"/>
      <c r="BC65" s="140">
        <v>1249.5999999999999</v>
      </c>
      <c r="BD65" s="140">
        <f>BD53</f>
        <v>3</v>
      </c>
      <c r="BE65" s="140">
        <f t="shared" ca="1" si="104"/>
        <v>0</v>
      </c>
      <c r="BF65" s="140"/>
      <c r="BG65" s="140"/>
      <c r="BH65" s="140">
        <v>0</v>
      </c>
      <c r="BI65" s="140">
        <f>BI53</f>
        <v>3</v>
      </c>
      <c r="BJ65" s="140">
        <f t="shared" ca="1" si="105"/>
        <v>1196.03</v>
      </c>
      <c r="BK65" s="140"/>
      <c r="BL65" s="140"/>
      <c r="BM65" s="140">
        <v>1196.03</v>
      </c>
      <c r="BN65" s="140">
        <f>BN53</f>
        <v>3</v>
      </c>
      <c r="BO65" s="140">
        <f t="shared" ca="1" si="106"/>
        <v>0</v>
      </c>
      <c r="BP65" s="140"/>
      <c r="BQ65" s="140"/>
      <c r="BR65" s="140">
        <v>0</v>
      </c>
      <c r="BS65" s="140">
        <f>BS53</f>
        <v>3</v>
      </c>
      <c r="BT65" s="140">
        <f t="shared" ca="1" si="107"/>
        <v>0</v>
      </c>
      <c r="BU65" s="140"/>
      <c r="BV65" s="140"/>
      <c r="BW65" s="140">
        <v>0</v>
      </c>
      <c r="BX65" s="140">
        <f>BX53</f>
        <v>3</v>
      </c>
      <c r="BY65" s="140">
        <f t="shared" ca="1" si="108"/>
        <v>2918.9679999999998</v>
      </c>
      <c r="BZ65" s="140"/>
      <c r="CA65" s="140"/>
      <c r="CB65" s="140">
        <v>2918.9679999999998</v>
      </c>
      <c r="CC65" s="140">
        <f>CC53</f>
        <v>3</v>
      </c>
      <c r="CD65" s="140">
        <f t="shared" ca="1" si="109"/>
        <v>0</v>
      </c>
      <c r="CE65" s="140"/>
      <c r="CF65" s="140"/>
      <c r="CG65" s="140">
        <v>0</v>
      </c>
      <c r="CH65" s="140">
        <f>CH53</f>
        <v>3</v>
      </c>
      <c r="CI65" s="140">
        <f t="shared" ca="1" si="110"/>
        <v>3013.58</v>
      </c>
      <c r="CJ65" s="140"/>
      <c r="CK65" s="140"/>
      <c r="CL65" s="140">
        <v>3013.58</v>
      </c>
      <c r="CM65" s="83">
        <f>CM53</f>
        <v>4</v>
      </c>
      <c r="CN65" s="83">
        <f t="shared" ca="1" si="111"/>
        <v>1.9284999999997581</v>
      </c>
      <c r="CO65" s="83"/>
      <c r="CP65" s="83"/>
      <c r="CQ65" s="83">
        <v>2069.7370000000001</v>
      </c>
      <c r="CR65" s="83">
        <f>IF(OR(ISBLANK(CQ65),ISBLANK(CR53)),"",(CQ65-CQ64)*CR53)</f>
        <v>1.9284999999997581</v>
      </c>
      <c r="CS65" s="83">
        <f>CS53</f>
        <v>4</v>
      </c>
      <c r="CT65" s="83">
        <f t="shared" ca="1" si="112"/>
        <v>0</v>
      </c>
      <c r="CU65" s="83"/>
      <c r="CV65" s="83"/>
      <c r="CW65" s="83">
        <v>1447.3779999999999</v>
      </c>
      <c r="CX65" s="83">
        <f>IF(OR(ISBLANK(CW65),ISBLANK(CX53)),"",(CW65-CW64)*CX53)</f>
        <v>0</v>
      </c>
      <c r="CY65" s="83">
        <f>CY53</f>
        <v>4</v>
      </c>
      <c r="CZ65" s="83">
        <f t="shared" ca="1" si="113"/>
        <v>0</v>
      </c>
      <c r="DA65" s="83"/>
      <c r="DB65" s="83"/>
      <c r="DC65" s="83">
        <v>21656.7</v>
      </c>
      <c r="DD65" s="83">
        <f>IF(OR(ISBLANK(DC65),ISBLANK(DD53)),"",(DC65-DC64)*DD53)</f>
        <v>0</v>
      </c>
      <c r="DE65" s="83">
        <f>DE53</f>
        <v>4</v>
      </c>
      <c r="DF65" s="83">
        <f t="shared" ca="1" si="114"/>
        <v>19.271000000004278</v>
      </c>
      <c r="DG65" s="83"/>
      <c r="DH65" s="83"/>
      <c r="DI65" s="83">
        <v>10884.396000000001</v>
      </c>
      <c r="DJ65" s="83">
        <f>IF(OR(ISBLANK(DI65),ISBLANK(DJ53)),"",(DI65-DI64)*DJ53)</f>
        <v>19.271000000004278</v>
      </c>
      <c r="DK65" s="140">
        <f>DK53</f>
        <v>2</v>
      </c>
      <c r="DL65" s="140" t="str">
        <f t="shared" ca="1" si="115"/>
        <v/>
      </c>
      <c r="DM65" s="140"/>
      <c r="DN65" s="140"/>
      <c r="DO65" s="140">
        <f>DO53</f>
        <v>2</v>
      </c>
      <c r="DP65" s="140" t="str">
        <f t="shared" ca="1" si="116"/>
        <v/>
      </c>
      <c r="DQ65" s="140"/>
      <c r="DR65" s="140"/>
      <c r="DS65" s="140">
        <f>DS53</f>
        <v>3</v>
      </c>
      <c r="DT65" s="140">
        <f t="shared" ca="1" si="117"/>
        <v>0</v>
      </c>
      <c r="DU65" s="140"/>
      <c r="DV65" s="140"/>
      <c r="DW65" s="140">
        <v>0</v>
      </c>
      <c r="DX65" s="140">
        <f>DX53</f>
        <v>3</v>
      </c>
      <c r="DY65" s="140">
        <f t="shared" ca="1" si="118"/>
        <v>3216.2460000000001</v>
      </c>
      <c r="DZ65" s="140"/>
      <c r="EA65" s="140"/>
      <c r="EB65" s="140">
        <v>3216.2460000000001</v>
      </c>
      <c r="EC65" s="140">
        <f>EC53</f>
        <v>2</v>
      </c>
      <c r="ED65" s="140" t="str">
        <f t="shared" ca="1" si="119"/>
        <v/>
      </c>
      <c r="EE65" s="140"/>
      <c r="EF65" s="140"/>
      <c r="EG65" s="140">
        <f>EG53</f>
        <v>2</v>
      </c>
      <c r="EH65" s="140" t="str">
        <f t="shared" ca="1" si="120"/>
        <v/>
      </c>
      <c r="EI65" s="140"/>
      <c r="EJ65" s="140"/>
      <c r="EK65" s="83">
        <f>EK53</f>
        <v>5</v>
      </c>
      <c r="EL65" s="83">
        <f t="shared" ca="1" si="121"/>
        <v>0</v>
      </c>
      <c r="EM65" s="83"/>
      <c r="EN65" s="83"/>
      <c r="EO65" s="83"/>
      <c r="EP65" s="83" t="str">
        <f>IF(OR(ISBLANK(EO65),ISBLANK(EP53)),"",(EO65-EO64)*EP53)</f>
        <v/>
      </c>
      <c r="EQ65" s="83">
        <v>0</v>
      </c>
      <c r="ER65" s="83">
        <f>ER53</f>
        <v>5</v>
      </c>
      <c r="ES65" s="83">
        <f t="shared" ca="1" si="122"/>
        <v>13679</v>
      </c>
      <c r="ET65" s="83"/>
      <c r="EU65" s="83"/>
      <c r="EV65" s="83"/>
      <c r="EW65" s="83" t="str">
        <f>IF(OR(ISBLANK(EV65),ISBLANK(EW53)),"",(EV65-EV64)*EW53)</f>
        <v/>
      </c>
      <c r="EX65" s="83">
        <v>13679</v>
      </c>
      <c r="EY65" s="83">
        <f>EY53</f>
        <v>3</v>
      </c>
      <c r="EZ65" s="83">
        <f t="shared" ca="1" si="123"/>
        <v>-13679</v>
      </c>
      <c r="FA65" s="83"/>
      <c r="FB65" s="83"/>
      <c r="FC65" s="83">
        <f t="shared" ca="1" si="124"/>
        <v>-13679</v>
      </c>
      <c r="FD65" s="83">
        <f>FD53</f>
        <v>5</v>
      </c>
      <c r="FE65" s="83">
        <f t="shared" ca="1" si="125"/>
        <v>0</v>
      </c>
      <c r="FF65" s="83"/>
      <c r="FG65" s="83"/>
      <c r="FH65" s="83"/>
      <c r="FI65" s="83" t="str">
        <f>IF(OR(ISBLANK(FH65),ISBLANK(FI53)),"",(FH65-FH64)*FI53)</f>
        <v/>
      </c>
      <c r="FJ65" s="83">
        <v>0</v>
      </c>
      <c r="FK65" s="83">
        <f>FK53</f>
        <v>5</v>
      </c>
      <c r="FL65" s="83">
        <f t="shared" ca="1" si="126"/>
        <v>13790.5</v>
      </c>
      <c r="FM65" s="83"/>
      <c r="FN65" s="83"/>
      <c r="FO65" s="83"/>
      <c r="FP65" s="83" t="str">
        <f>IF(OR(ISBLANK(FO65),ISBLANK(FP53)),"",(FO65-FO64)*FP53)</f>
        <v/>
      </c>
      <c r="FQ65" s="83">
        <v>13790.5</v>
      </c>
      <c r="FR65" s="140">
        <f>FR53</f>
        <v>4</v>
      </c>
      <c r="FS65" s="140">
        <f t="shared" ca="1" si="127"/>
        <v>3790.599999999904</v>
      </c>
      <c r="FT65" s="140"/>
      <c r="FU65" s="140"/>
      <c r="FV65" s="140">
        <v>2476.3649999999998</v>
      </c>
      <c r="FW65" s="140">
        <f>IF(OR(ISBLANK(FV65),ISBLANK(FW53)),"",(FV65-FV64)*FW53)</f>
        <v>3790.599999999904</v>
      </c>
      <c r="FX65" s="140">
        <f>FX53</f>
        <v>4</v>
      </c>
      <c r="FY65" s="140">
        <f t="shared" ca="1" si="128"/>
        <v>0</v>
      </c>
      <c r="FZ65" s="140"/>
      <c r="GA65" s="140"/>
      <c r="GB65" s="140">
        <v>288.66000000000003</v>
      </c>
      <c r="GC65" s="140">
        <f>IF(OR(ISBLANK(GB65),ISBLANK(GC53)),"",(GB65-GB64)*GC53)</f>
        <v>0</v>
      </c>
      <c r="GD65" s="140">
        <f>GD53</f>
        <v>4</v>
      </c>
      <c r="GE65" s="140">
        <f t="shared" ca="1" si="129"/>
        <v>1548.799999999892</v>
      </c>
      <c r="GF65" s="140"/>
      <c r="GG65" s="140"/>
      <c r="GH65" s="140">
        <v>1414.502</v>
      </c>
      <c r="GI65" s="140">
        <f>IF(OR(ISBLANK(GH65),ISBLANK(GI53)),"",(GH65-GH64)*GI53)</f>
        <v>1548.799999999892</v>
      </c>
      <c r="GJ65" s="140">
        <f>GJ53</f>
        <v>4</v>
      </c>
      <c r="GK65" s="140">
        <f t="shared" ca="1" si="130"/>
        <v>0</v>
      </c>
      <c r="GL65" s="140"/>
      <c r="GM65" s="140"/>
      <c r="GN65" s="140">
        <v>182.86699999999999</v>
      </c>
      <c r="GO65" s="140">
        <f>IF(OR(ISBLANK(GN65),ISBLANK(GO53)),"",(GN65-GN64)*GO53)</f>
        <v>0</v>
      </c>
      <c r="GP65" s="140">
        <f>GP53</f>
        <v>3</v>
      </c>
      <c r="GQ65" s="140">
        <f t="shared" ca="1" si="131"/>
        <v>0</v>
      </c>
      <c r="GR65" s="140"/>
      <c r="GS65" s="140"/>
      <c r="GT65" s="140">
        <v>0</v>
      </c>
      <c r="GU65" s="140">
        <v>2E-3</v>
      </c>
      <c r="GV65" s="140">
        <f>IF(OR(ISBLANK(GU65),ISBLANK(GV53)),"",(GU65-GU64)*GV53)</f>
        <v>0</v>
      </c>
      <c r="GW65" s="140">
        <f>GW53</f>
        <v>3</v>
      </c>
      <c r="GX65" s="140">
        <f t="shared" ca="1" si="132"/>
        <v>2976</v>
      </c>
      <c r="GY65" s="140"/>
      <c r="GZ65" s="140"/>
      <c r="HA65" s="140">
        <v>2976</v>
      </c>
      <c r="HB65" s="140">
        <v>2295.0839999999998</v>
      </c>
      <c r="HC65" s="140">
        <f>IF(OR(ISBLANK(HB65),ISBLANK(HC53)),"",(HB65-HB64)*HC53)</f>
        <v>3031.5999999993437</v>
      </c>
      <c r="HD65" s="140">
        <f>HD53</f>
        <v>4</v>
      </c>
      <c r="HE65" s="140">
        <f t="shared" ca="1" si="133"/>
        <v>0</v>
      </c>
      <c r="HF65" s="140"/>
      <c r="HG65" s="140"/>
      <c r="HH65" s="140">
        <v>0</v>
      </c>
      <c r="HI65" s="140">
        <f>IF(OR(ISBLANK(HH65),ISBLANK(HI53)),"",(HH65-HH64)*HI53)</f>
        <v>0</v>
      </c>
      <c r="HJ65" s="140">
        <f>HJ53</f>
        <v>4</v>
      </c>
      <c r="HK65" s="140">
        <f t="shared" ca="1" si="134"/>
        <v>1795.2000000005683</v>
      </c>
      <c r="HL65" s="140"/>
      <c r="HM65" s="140"/>
      <c r="HN65" s="140">
        <v>2201.2550000000001</v>
      </c>
      <c r="HO65" s="140">
        <f>IF(OR(ISBLANK(HN65),ISBLANK(HO53)),"",(HN65-HN64)*HO53)</f>
        <v>1795.2000000005683</v>
      </c>
      <c r="HP65" s="140">
        <f>HP53</f>
        <v>4</v>
      </c>
      <c r="HQ65" s="140">
        <f t="shared" ca="1" si="135"/>
        <v>0</v>
      </c>
      <c r="HR65" s="140"/>
      <c r="HS65" s="140"/>
      <c r="HT65" s="140">
        <v>1.8029999999999999</v>
      </c>
      <c r="HU65" s="140">
        <f>IF(OR(ISBLANK(HT65),ISBLANK(HU53)),"",(HT65-HT64)*HU53)</f>
        <v>0</v>
      </c>
      <c r="HV65" s="140">
        <f>HV53</f>
        <v>4</v>
      </c>
      <c r="HW65" s="140">
        <f t="shared" ca="1" si="136"/>
        <v>3707.0000000008804</v>
      </c>
      <c r="HX65" s="140"/>
      <c r="HY65" s="140"/>
      <c r="HZ65" s="140">
        <v>4813.0550000000003</v>
      </c>
      <c r="IA65" s="140">
        <f>IF(OR(ISBLANK(HZ65),ISBLANK(IA53)),"",(HZ65-HZ64)*IA53)</f>
        <v>3707.0000000008804</v>
      </c>
      <c r="IB65" s="140">
        <f>IB53</f>
        <v>4</v>
      </c>
      <c r="IC65" s="140">
        <f t="shared" ca="1" si="137"/>
        <v>0</v>
      </c>
      <c r="ID65" s="140"/>
      <c r="IE65" s="140"/>
      <c r="IF65" s="140">
        <v>3.0000000000000001E-3</v>
      </c>
      <c r="IG65" s="140">
        <f>IF(OR(ISBLANK(IF65),ISBLANK(IG53)),"",(IF65-IF64)*IG53)</f>
        <v>0</v>
      </c>
      <c r="IH65" s="140">
        <f>IH53</f>
        <v>4</v>
      </c>
      <c r="II65" s="140">
        <f t="shared" ca="1" si="138"/>
        <v>3357.1999999996478</v>
      </c>
      <c r="IJ65" s="140"/>
      <c r="IK65" s="140"/>
      <c r="IL65" s="140">
        <v>4396.3729999999996</v>
      </c>
      <c r="IM65" s="140">
        <f>IF(OR(ISBLANK(IL65),ISBLANK(IM53)),"",(IL65-IL64)*IM53)</f>
        <v>3357.1999999996478</v>
      </c>
      <c r="IN65" s="140">
        <f>IN53</f>
        <v>4</v>
      </c>
      <c r="IO65" s="140">
        <f t="shared" ca="1" si="139"/>
        <v>3910.000000000764</v>
      </c>
      <c r="IP65" s="140"/>
      <c r="IQ65" s="140"/>
      <c r="IR65" s="140">
        <v>927.65300000000002</v>
      </c>
      <c r="IS65" s="140">
        <f>IF(OR(ISBLANK(IR65),ISBLANK(IS53)),"",(IR65-IR64)*IS53)</f>
        <v>3910.000000000764</v>
      </c>
      <c r="IT65" s="140">
        <f>IT53</f>
        <v>4</v>
      </c>
      <c r="IU65" s="140">
        <f t="shared" ca="1" si="140"/>
        <v>0</v>
      </c>
      <c r="IV65" s="140"/>
      <c r="IW65" s="140"/>
      <c r="IX65" s="140">
        <v>0.24099999999999999</v>
      </c>
      <c r="IY65" s="140">
        <f>IF(OR(ISBLANK(IX65),ISBLANK(IY53)),"",(IX65-IX64)*IY53)</f>
        <v>0</v>
      </c>
      <c r="IZ65" s="140">
        <f>IZ53</f>
        <v>4</v>
      </c>
      <c r="JA65" s="140">
        <f t="shared" ca="1" si="141"/>
        <v>0</v>
      </c>
      <c r="JB65" s="140"/>
      <c r="JC65" s="140"/>
      <c r="JD65" s="140">
        <v>218.911</v>
      </c>
      <c r="JE65" s="140">
        <f>IF(OR(ISBLANK(JD65),ISBLANK(JE53)),"",(JD65-JD64)*JE53)</f>
        <v>0</v>
      </c>
      <c r="JF65" s="140">
        <f>JF53</f>
        <v>4</v>
      </c>
      <c r="JG65" s="140">
        <f t="shared" ca="1" si="142"/>
        <v>6949.9999999993634</v>
      </c>
      <c r="JH65" s="140"/>
      <c r="JI65" s="140"/>
      <c r="JJ65" s="140">
        <v>906.11699999999996</v>
      </c>
      <c r="JK65" s="140">
        <f>IF(OR(ISBLANK(JJ65),ISBLANK(JK53)),"",(JJ65-JJ64)*JK53)</f>
        <v>6949.9999999993634</v>
      </c>
      <c r="JL65" s="140">
        <f>JL53</f>
        <v>4</v>
      </c>
      <c r="JM65" s="140">
        <f t="shared" ca="1" si="143"/>
        <v>9469.9999999988904</v>
      </c>
      <c r="JN65" s="140"/>
      <c r="JO65" s="140"/>
      <c r="JP65" s="140">
        <v>1389.4459999999999</v>
      </c>
      <c r="JQ65" s="140">
        <f>IF(OR(ISBLANK(JP65),ISBLANK(JQ53)),"",(JP65-JP64)*JQ53)</f>
        <v>9469.9999999988904</v>
      </c>
      <c r="JR65" s="140">
        <f>JR53</f>
        <v>4</v>
      </c>
      <c r="JS65" s="140">
        <f t="shared" ca="1" si="144"/>
        <v>0</v>
      </c>
      <c r="JT65" s="140"/>
      <c r="JU65" s="140"/>
      <c r="JV65" s="140">
        <v>4.1230000000000002</v>
      </c>
      <c r="JW65" s="140">
        <f>IF(OR(ISBLANK(JV65),ISBLANK(JW53)),"",(JV65-JV64)*JW53)</f>
        <v>0</v>
      </c>
      <c r="JX65" s="140">
        <f>JX53</f>
        <v>2</v>
      </c>
      <c r="JY65" s="140" t="str">
        <f t="shared" ca="1" si="145"/>
        <v/>
      </c>
      <c r="JZ65" s="140"/>
      <c r="KA65" s="140"/>
      <c r="KB65" s="140">
        <f>KB53</f>
        <v>2</v>
      </c>
      <c r="KC65" s="140" t="str">
        <f t="shared" ca="1" si="146"/>
        <v/>
      </c>
      <c r="KD65" s="140"/>
      <c r="KE65" s="140"/>
      <c r="KF65" s="140">
        <f>KF53</f>
        <v>2</v>
      </c>
      <c r="KG65" s="140" t="str">
        <f t="shared" ca="1" si="147"/>
        <v/>
      </c>
      <c r="KH65" s="140"/>
      <c r="KI65" s="140"/>
      <c r="KJ65" s="140">
        <f>KJ53</f>
        <v>2</v>
      </c>
      <c r="KK65" s="140" t="str">
        <f t="shared" ca="1" si="148"/>
        <v/>
      </c>
      <c r="KL65" s="140"/>
      <c r="KM65" s="140"/>
      <c r="KN65" s="140">
        <f>KN53</f>
        <v>3</v>
      </c>
      <c r="KO65" s="140" t="str">
        <f t="shared" ca="1" si="149"/>
        <v/>
      </c>
      <c r="KP65" s="140"/>
      <c r="KQ65" s="140"/>
      <c r="KR65" s="140"/>
      <c r="KS65" s="140">
        <f>KS53</f>
        <v>3</v>
      </c>
      <c r="KT65" s="140" t="str">
        <f t="shared" ca="1" si="150"/>
        <v/>
      </c>
      <c r="KU65" s="140"/>
      <c r="KV65" s="140"/>
      <c r="KW65" s="140"/>
      <c r="KX65" s="140">
        <f>KX53</f>
        <v>3</v>
      </c>
      <c r="KY65" s="140" t="str">
        <f t="shared" ca="1" si="151"/>
        <v/>
      </c>
      <c r="KZ65" s="140"/>
      <c r="LA65" s="140"/>
      <c r="LB65" s="140"/>
      <c r="LC65" s="140">
        <f>LC53</f>
        <v>3</v>
      </c>
      <c r="LD65" s="140" t="str">
        <f t="shared" ca="1" si="152"/>
        <v/>
      </c>
      <c r="LE65" s="140"/>
      <c r="LF65" s="140"/>
      <c r="LG65" s="140"/>
      <c r="LH65" s="141">
        <f>LH53</f>
        <v>2</v>
      </c>
      <c r="LI65" s="141" t="str">
        <f t="shared" ca="1" si="153"/>
        <v/>
      </c>
      <c r="LJ65" s="141"/>
      <c r="LK65" s="141"/>
      <c r="LL65" s="140">
        <f>LL53</f>
        <v>4</v>
      </c>
      <c r="LM65" s="140">
        <f t="shared" ca="1" si="154"/>
        <v>0</v>
      </c>
      <c r="LN65" s="140"/>
      <c r="LO65" s="140"/>
      <c r="LP65" s="140">
        <v>4.0000000000000001E-3</v>
      </c>
      <c r="LQ65" s="140">
        <f>IF(OR(ISBLANK(LP65),ISBLANK(LQ53)),"",(LP65-LP64)*LQ53)</f>
        <v>0</v>
      </c>
      <c r="LR65" s="140">
        <f>LR53</f>
        <v>4</v>
      </c>
      <c r="LS65" s="140">
        <f t="shared" ca="1" si="155"/>
        <v>391.599999999994</v>
      </c>
      <c r="LT65" s="140"/>
      <c r="LU65" s="140"/>
      <c r="LV65" s="140">
        <v>475.899</v>
      </c>
      <c r="LW65" s="140">
        <f>IF(OR(ISBLANK(LV65),ISBLANK(LW53)),"",(LV65-LV64)*LW53)</f>
        <v>391.599999999994</v>
      </c>
    </row>
    <row r="66" spans="2:335" x14ac:dyDescent="0.25">
      <c r="B66" s="104">
        <v>12</v>
      </c>
      <c r="C66" s="104">
        <f>C53</f>
        <v>2</v>
      </c>
      <c r="D66" s="104">
        <f t="shared" ca="1" si="93"/>
        <v>0</v>
      </c>
      <c r="E66" s="104"/>
      <c r="F66" s="104">
        <v>0</v>
      </c>
      <c r="G66" s="104">
        <f>G53</f>
        <v>3</v>
      </c>
      <c r="H66" s="104">
        <f t="shared" ca="1" si="94"/>
        <v>32.323000000000299</v>
      </c>
      <c r="I66" s="104"/>
      <c r="J66" s="104"/>
      <c r="K66" s="104">
        <f t="shared" ca="1" si="156"/>
        <v>32.323000000000299</v>
      </c>
      <c r="L66" s="104">
        <f>L53</f>
        <v>3</v>
      </c>
      <c r="M66" s="104">
        <f t="shared" ca="1" si="96"/>
        <v>32.323000000000299</v>
      </c>
      <c r="N66" s="104"/>
      <c r="O66" s="104"/>
      <c r="P66" s="104">
        <f t="shared" ca="1" si="97"/>
        <v>32.323000000000299</v>
      </c>
      <c r="Q66" s="104">
        <f>Q53</f>
        <v>4</v>
      </c>
      <c r="R66" s="104">
        <f t="shared" ca="1" si="98"/>
        <v>0.62800000000015643</v>
      </c>
      <c r="S66" s="104"/>
      <c r="T66" s="104"/>
      <c r="U66" s="104">
        <v>730.04300000000001</v>
      </c>
      <c r="V66" s="104">
        <f>IF(OR(ISBLANK(U66),ISBLANK(V53)),"",(U66-U65)*V53)</f>
        <v>0.62800000000015643</v>
      </c>
      <c r="W66" s="83">
        <f>W53</f>
        <v>5</v>
      </c>
      <c r="X66" s="83">
        <f t="shared" ca="1" si="99"/>
        <v>0</v>
      </c>
      <c r="Y66" s="83"/>
      <c r="Z66" s="83"/>
      <c r="AA66" s="83"/>
      <c r="AB66" s="83" t="str">
        <f>IF(OR(ISBLANK(AA66),ISBLANK(AB53)),"",(AA66-AA65)*AB53)</f>
        <v/>
      </c>
      <c r="AC66" s="83">
        <v>0</v>
      </c>
      <c r="AD66" s="83">
        <f>AD53</f>
        <v>5</v>
      </c>
      <c r="AE66" s="83">
        <f t="shared" ca="1" si="100"/>
        <v>8990.5</v>
      </c>
      <c r="AF66" s="83"/>
      <c r="AG66" s="83"/>
      <c r="AH66" s="83"/>
      <c r="AI66" s="83" t="str">
        <f>IF(OR(ISBLANK(AH66),ISBLANK(AI53)),"",(AH66-AH65)*AI53)</f>
        <v/>
      </c>
      <c r="AJ66" s="83">
        <v>8990.5</v>
      </c>
      <c r="AK66" s="83">
        <f>AK53</f>
        <v>5</v>
      </c>
      <c r="AL66" s="83">
        <f t="shared" ca="1" si="101"/>
        <v>11156.75</v>
      </c>
      <c r="AM66" s="83"/>
      <c r="AN66" s="83"/>
      <c r="AO66" s="83"/>
      <c r="AP66" s="83" t="str">
        <f>IF(OR(ISBLANK(AO66),ISBLANK(AP53)),"",(AO66-AO65)*AP53)</f>
        <v/>
      </c>
      <c r="AQ66" s="83">
        <v>11156.75</v>
      </c>
      <c r="AR66" s="83">
        <f>AR53</f>
        <v>5</v>
      </c>
      <c r="AS66" s="83">
        <f t="shared" ca="1" si="102"/>
        <v>0</v>
      </c>
      <c r="AT66" s="83"/>
      <c r="AU66" s="83"/>
      <c r="AV66" s="83"/>
      <c r="AW66" s="83" t="str">
        <f>IF(OR(ISBLANK(AV66),ISBLANK(AW53)),"",(AV66-AV65)*AW53)</f>
        <v/>
      </c>
      <c r="AX66" s="83">
        <v>0</v>
      </c>
      <c r="AY66" s="83">
        <f>AY53</f>
        <v>3</v>
      </c>
      <c r="AZ66" s="83">
        <f t="shared" ca="1" si="103"/>
        <v>1102.2</v>
      </c>
      <c r="BA66" s="83"/>
      <c r="BB66" s="83"/>
      <c r="BC66" s="83">
        <v>1102.2</v>
      </c>
      <c r="BD66" s="83">
        <f>BD53</f>
        <v>3</v>
      </c>
      <c r="BE66" s="83">
        <f t="shared" ca="1" si="104"/>
        <v>0</v>
      </c>
      <c r="BF66" s="83"/>
      <c r="BG66" s="83"/>
      <c r="BH66" s="83">
        <v>0</v>
      </c>
      <c r="BI66" s="83">
        <f>BI53</f>
        <v>3</v>
      </c>
      <c r="BJ66" s="83">
        <f t="shared" ca="1" si="105"/>
        <v>1021.966</v>
      </c>
      <c r="BK66" s="83"/>
      <c r="BL66" s="83"/>
      <c r="BM66" s="83">
        <v>1021.966</v>
      </c>
      <c r="BN66" s="83">
        <f>BN53</f>
        <v>3</v>
      </c>
      <c r="BO66" s="83">
        <f t="shared" ca="1" si="106"/>
        <v>0</v>
      </c>
      <c r="BP66" s="83"/>
      <c r="BQ66" s="83"/>
      <c r="BR66" s="83">
        <v>0</v>
      </c>
      <c r="BS66" s="83">
        <f>BS53</f>
        <v>3</v>
      </c>
      <c r="BT66" s="83">
        <f t="shared" ca="1" si="107"/>
        <v>0</v>
      </c>
      <c r="BU66" s="83"/>
      <c r="BV66" s="83"/>
      <c r="BW66" s="83">
        <v>0</v>
      </c>
      <c r="BX66" s="83">
        <f>BX53</f>
        <v>3</v>
      </c>
      <c r="BY66" s="83">
        <f t="shared" ca="1" si="108"/>
        <v>2774.9960000000001</v>
      </c>
      <c r="BZ66" s="83"/>
      <c r="CA66" s="83"/>
      <c r="CB66" s="83">
        <v>2774.9960000000001</v>
      </c>
      <c r="CC66" s="83">
        <f>CC53</f>
        <v>3</v>
      </c>
      <c r="CD66" s="83">
        <f t="shared" ca="1" si="109"/>
        <v>0</v>
      </c>
      <c r="CE66" s="83"/>
      <c r="CF66" s="83"/>
      <c r="CG66" s="83">
        <v>0</v>
      </c>
      <c r="CH66" s="83">
        <f>CH53</f>
        <v>3</v>
      </c>
      <c r="CI66" s="83">
        <f t="shared" ca="1" si="110"/>
        <v>2855.7669999999998</v>
      </c>
      <c r="CJ66" s="83"/>
      <c r="CK66" s="83"/>
      <c r="CL66" s="83">
        <v>2855.7669999999998</v>
      </c>
      <c r="CM66" s="83">
        <f>CM53</f>
        <v>4</v>
      </c>
      <c r="CN66" s="83">
        <f t="shared" ca="1" si="111"/>
        <v>1.9704999999995607</v>
      </c>
      <c r="CO66" s="83"/>
      <c r="CP66" s="83"/>
      <c r="CQ66" s="83">
        <v>2070.8629999999998</v>
      </c>
      <c r="CR66" s="83">
        <f>IF(OR(ISBLANK(CQ66),ISBLANK(CR53)),"",(CQ66-CQ65)*CR53)</f>
        <v>1.9704999999995607</v>
      </c>
      <c r="CS66" s="83">
        <f>CS53</f>
        <v>4</v>
      </c>
      <c r="CT66" s="83">
        <f t="shared" ca="1" si="112"/>
        <v>0</v>
      </c>
      <c r="CU66" s="83"/>
      <c r="CV66" s="83"/>
      <c r="CW66" s="83">
        <v>1447.3779999999999</v>
      </c>
      <c r="CX66" s="83">
        <f>IF(OR(ISBLANK(CW66),ISBLANK(CX53)),"",(CW66-CW65)*CX53)</f>
        <v>0</v>
      </c>
      <c r="CY66" s="83">
        <f>CY53</f>
        <v>4</v>
      </c>
      <c r="CZ66" s="83">
        <f t="shared" ca="1" si="113"/>
        <v>0</v>
      </c>
      <c r="DA66" s="83"/>
      <c r="DB66" s="83"/>
      <c r="DC66" s="83">
        <v>21656.7</v>
      </c>
      <c r="DD66" s="83">
        <f>IF(OR(ISBLANK(DC66),ISBLANK(DD53)),"",(DC66-DC65)*DD53)</f>
        <v>0</v>
      </c>
      <c r="DE66" s="83">
        <f>DE53</f>
        <v>4</v>
      </c>
      <c r="DF66" s="83">
        <f t="shared" ca="1" si="114"/>
        <v>17.33199999999124</v>
      </c>
      <c r="DG66" s="83"/>
      <c r="DH66" s="83"/>
      <c r="DI66" s="83">
        <v>10886.871999999999</v>
      </c>
      <c r="DJ66" s="83">
        <f>IF(OR(ISBLANK(DI66),ISBLANK(DJ53)),"",(DI66-DI65)*DJ53)</f>
        <v>17.33199999999124</v>
      </c>
      <c r="DK66" s="83">
        <f>DK53</f>
        <v>2</v>
      </c>
      <c r="DL66" s="83" t="str">
        <f t="shared" ca="1" si="115"/>
        <v/>
      </c>
      <c r="DM66" s="83"/>
      <c r="DN66" s="83"/>
      <c r="DO66" s="83">
        <f>DO53</f>
        <v>2</v>
      </c>
      <c r="DP66" s="83" t="str">
        <f t="shared" ca="1" si="116"/>
        <v/>
      </c>
      <c r="DQ66" s="83"/>
      <c r="DR66" s="83"/>
      <c r="DS66" s="83">
        <f>DS53</f>
        <v>3</v>
      </c>
      <c r="DT66" s="83">
        <f t="shared" ca="1" si="117"/>
        <v>0</v>
      </c>
      <c r="DU66" s="83"/>
      <c r="DV66" s="83"/>
      <c r="DW66" s="83">
        <v>0</v>
      </c>
      <c r="DX66" s="83">
        <f>DX53</f>
        <v>3</v>
      </c>
      <c r="DY66" s="83">
        <f t="shared" ca="1" si="118"/>
        <v>2525.424</v>
      </c>
      <c r="DZ66" s="83"/>
      <c r="EA66" s="83"/>
      <c r="EB66" s="83">
        <v>2525.424</v>
      </c>
      <c r="EC66" s="83">
        <f>EC53</f>
        <v>2</v>
      </c>
      <c r="ED66" s="83" t="str">
        <f t="shared" ca="1" si="119"/>
        <v/>
      </c>
      <c r="EE66" s="83"/>
      <c r="EF66" s="83"/>
      <c r="EG66" s="83">
        <f>EG53</f>
        <v>2</v>
      </c>
      <c r="EH66" s="83" t="str">
        <f t="shared" ca="1" si="120"/>
        <v/>
      </c>
      <c r="EI66" s="83"/>
      <c r="EJ66" s="83"/>
      <c r="EK66" s="83">
        <f>EK53</f>
        <v>5</v>
      </c>
      <c r="EL66" s="83">
        <f t="shared" ca="1" si="121"/>
        <v>0</v>
      </c>
      <c r="EM66" s="83"/>
      <c r="EN66" s="83"/>
      <c r="EO66" s="83"/>
      <c r="EP66" s="83" t="str">
        <f>IF(OR(ISBLANK(EO66),ISBLANK(EP53)),"",(EO66-EO65)*EP53)</f>
        <v/>
      </c>
      <c r="EQ66" s="83">
        <v>0</v>
      </c>
      <c r="ER66" s="83">
        <f>ER53</f>
        <v>5</v>
      </c>
      <c r="ES66" s="83">
        <f t="shared" ca="1" si="122"/>
        <v>12417.75</v>
      </c>
      <c r="ET66" s="83"/>
      <c r="EU66" s="83"/>
      <c r="EV66" s="83"/>
      <c r="EW66" s="83" t="str">
        <f>IF(OR(ISBLANK(EV66),ISBLANK(EW53)),"",(EV66-EV65)*EW53)</f>
        <v/>
      </c>
      <c r="EX66" s="83">
        <v>12417.75</v>
      </c>
      <c r="EY66" s="83">
        <f>EY53</f>
        <v>3</v>
      </c>
      <c r="EZ66" s="83">
        <f t="shared" ca="1" si="123"/>
        <v>-12417.75</v>
      </c>
      <c r="FA66" s="83"/>
      <c r="FB66" s="83"/>
      <c r="FC66" s="83">
        <f t="shared" ca="1" si="124"/>
        <v>-12417.75</v>
      </c>
      <c r="FD66" s="83">
        <f>FD53</f>
        <v>5</v>
      </c>
      <c r="FE66" s="83">
        <f t="shared" ca="1" si="125"/>
        <v>0</v>
      </c>
      <c r="FF66" s="83"/>
      <c r="FG66" s="83"/>
      <c r="FH66" s="83"/>
      <c r="FI66" s="83" t="str">
        <f>IF(OR(ISBLANK(FH66),ISBLANK(FI53)),"",(FH66-FH65)*FI53)</f>
        <v/>
      </c>
      <c r="FJ66" s="83">
        <v>0</v>
      </c>
      <c r="FK66" s="83">
        <f>FK53</f>
        <v>5</v>
      </c>
      <c r="FL66" s="83">
        <f t="shared" ca="1" si="126"/>
        <v>12526</v>
      </c>
      <c r="FM66" s="83"/>
      <c r="FN66" s="83"/>
      <c r="FO66" s="83"/>
      <c r="FP66" s="83" t="str">
        <f>IF(OR(ISBLANK(FO66),ISBLANK(FP53)),"",(FO66-FO65)*FP53)</f>
        <v/>
      </c>
      <c r="FQ66" s="83">
        <v>12526</v>
      </c>
      <c r="FR66" s="83">
        <f>FR53</f>
        <v>4</v>
      </c>
      <c r="FS66" s="83">
        <f t="shared" ca="1" si="127"/>
        <v>3724.6000000004642</v>
      </c>
      <c r="FT66" s="83"/>
      <c r="FU66" s="83"/>
      <c r="FV66" s="83">
        <v>2478.058</v>
      </c>
      <c r="FW66" s="83">
        <f>IF(OR(ISBLANK(FV66),ISBLANK(FW53)),"",(FV66-FV65)*FW53)</f>
        <v>3724.6000000004642</v>
      </c>
      <c r="FX66" s="83">
        <f>FX53</f>
        <v>4</v>
      </c>
      <c r="FY66" s="83">
        <f t="shared" ca="1" si="128"/>
        <v>0</v>
      </c>
      <c r="FZ66" s="83"/>
      <c r="GA66" s="83"/>
      <c r="GB66" s="83">
        <v>288.66000000000003</v>
      </c>
      <c r="GC66" s="83">
        <f>IF(OR(ISBLANK(GB66),ISBLANK(GC53)),"",(GB66-GB65)*GC53)</f>
        <v>0</v>
      </c>
      <c r="GD66" s="83">
        <f>GD53</f>
        <v>4</v>
      </c>
      <c r="GE66" s="83">
        <f t="shared" ca="1" si="129"/>
        <v>1511.4000000002761</v>
      </c>
      <c r="GF66" s="83"/>
      <c r="GG66" s="83"/>
      <c r="GH66" s="83">
        <v>1415.1890000000001</v>
      </c>
      <c r="GI66" s="83">
        <f>IF(OR(ISBLANK(GH66),ISBLANK(GI53)),"",(GH66-GH65)*GI53)</f>
        <v>1511.4000000002761</v>
      </c>
      <c r="GJ66" s="83">
        <f>GJ53</f>
        <v>4</v>
      </c>
      <c r="GK66" s="83">
        <f t="shared" ca="1" si="130"/>
        <v>0</v>
      </c>
      <c r="GL66" s="83"/>
      <c r="GM66" s="83"/>
      <c r="GN66" s="83">
        <v>182.86699999999999</v>
      </c>
      <c r="GO66" s="83">
        <f>IF(OR(ISBLANK(GN66),ISBLANK(GO53)),"",(GN66-GN65)*GO53)</f>
        <v>0</v>
      </c>
      <c r="GP66" s="83">
        <f>GP53</f>
        <v>3</v>
      </c>
      <c r="GQ66" s="83">
        <f t="shared" ca="1" si="131"/>
        <v>0</v>
      </c>
      <c r="GR66" s="83"/>
      <c r="GS66" s="83"/>
      <c r="GT66" s="83">
        <v>0</v>
      </c>
      <c r="GU66" s="83">
        <v>2E-3</v>
      </c>
      <c r="GV66" s="83">
        <f>IF(OR(ISBLANK(GU66),ISBLANK(GV53)),"",(GU66-GU65)*GV53)</f>
        <v>0</v>
      </c>
      <c r="GW66" s="83">
        <f>GW53</f>
        <v>3</v>
      </c>
      <c r="GX66" s="83">
        <f t="shared" ca="1" si="132"/>
        <v>2250</v>
      </c>
      <c r="GY66" s="83"/>
      <c r="GZ66" s="83"/>
      <c r="HA66" s="83">
        <v>2250</v>
      </c>
      <c r="HB66" s="83">
        <v>2295.377</v>
      </c>
      <c r="HC66" s="83">
        <f>IF(OR(ISBLANK(HB66),ISBLANK(HC53)),"",(HB66-HB65)*HC53)</f>
        <v>644.60000000026412</v>
      </c>
      <c r="HD66" s="83">
        <f>HD53</f>
        <v>4</v>
      </c>
      <c r="HE66" s="83">
        <f t="shared" ca="1" si="133"/>
        <v>0</v>
      </c>
      <c r="HF66" s="83"/>
      <c r="HG66" s="83"/>
      <c r="HH66" s="83">
        <v>0</v>
      </c>
      <c r="HI66" s="83">
        <f>IF(OR(ISBLANK(HH66),ISBLANK(HI53)),"",(HH66-HH65)*HI53)</f>
        <v>0</v>
      </c>
      <c r="HJ66" s="83">
        <f>HJ53</f>
        <v>4</v>
      </c>
      <c r="HK66" s="83">
        <f t="shared" ca="1" si="134"/>
        <v>2252.7999999997519</v>
      </c>
      <c r="HL66" s="83"/>
      <c r="HM66" s="83"/>
      <c r="HN66" s="83">
        <v>2202.279</v>
      </c>
      <c r="HO66" s="83">
        <f>IF(OR(ISBLANK(HN66),ISBLANK(HO53)),"",(HN66-HN65)*HO53)</f>
        <v>2252.7999999997519</v>
      </c>
      <c r="HP66" s="83">
        <f>HP53</f>
        <v>4</v>
      </c>
      <c r="HQ66" s="83">
        <f t="shared" ca="1" si="135"/>
        <v>0</v>
      </c>
      <c r="HR66" s="83"/>
      <c r="HS66" s="83"/>
      <c r="HT66" s="83">
        <v>1.8029999999999999</v>
      </c>
      <c r="HU66" s="83">
        <f>IF(OR(ISBLANK(HT66),ISBLANK(HU53)),"",(HT66-HT65)*HU53)</f>
        <v>0</v>
      </c>
      <c r="HV66" s="83">
        <f>HV53</f>
        <v>4</v>
      </c>
      <c r="HW66" s="83">
        <f t="shared" ca="1" si="136"/>
        <v>3354.9999999991996</v>
      </c>
      <c r="HX66" s="83"/>
      <c r="HY66" s="83"/>
      <c r="HZ66" s="83">
        <v>4814.58</v>
      </c>
      <c r="IA66" s="83">
        <f>IF(OR(ISBLANK(HZ66),ISBLANK(IA53)),"",(HZ66-HZ65)*IA53)</f>
        <v>3354.9999999991996</v>
      </c>
      <c r="IB66" s="83">
        <f>IB53</f>
        <v>4</v>
      </c>
      <c r="IC66" s="83">
        <f t="shared" ca="1" si="137"/>
        <v>0</v>
      </c>
      <c r="ID66" s="83"/>
      <c r="IE66" s="83"/>
      <c r="IF66" s="83">
        <v>3.0000000000000001E-3</v>
      </c>
      <c r="IG66" s="83">
        <f>IF(OR(ISBLANK(IF66),ISBLANK(IG53)),"",(IF66-IF65)*IG53)</f>
        <v>0</v>
      </c>
      <c r="IH66" s="83">
        <f>IH53</f>
        <v>4</v>
      </c>
      <c r="II66" s="83">
        <f t="shared" ca="1" si="138"/>
        <v>3040.4000000011365</v>
      </c>
      <c r="IJ66" s="83"/>
      <c r="IK66" s="83"/>
      <c r="IL66" s="83">
        <v>4397.7550000000001</v>
      </c>
      <c r="IM66" s="83">
        <f>IF(OR(ISBLANK(IL66),ISBLANK(IM53)),"",(IL66-IL65)*IM53)</f>
        <v>3040.4000000011365</v>
      </c>
      <c r="IN66" s="83">
        <f>IN53</f>
        <v>4</v>
      </c>
      <c r="IO66" s="83">
        <f t="shared" ca="1" si="139"/>
        <v>3260.0000000002183</v>
      </c>
      <c r="IP66" s="83"/>
      <c r="IQ66" s="83"/>
      <c r="IR66" s="83">
        <v>927.97900000000004</v>
      </c>
      <c r="IS66" s="83">
        <f>IF(OR(ISBLANK(IR66),ISBLANK(IS53)),"",(IR66-IR65)*IS53)</f>
        <v>3260.0000000002183</v>
      </c>
      <c r="IT66" s="83">
        <f>IT53</f>
        <v>4</v>
      </c>
      <c r="IU66" s="83">
        <f t="shared" ca="1" si="140"/>
        <v>0</v>
      </c>
      <c r="IV66" s="83"/>
      <c r="IW66" s="83"/>
      <c r="IX66" s="83">
        <v>0.24099999999999999</v>
      </c>
      <c r="IY66" s="83">
        <f>IF(OR(ISBLANK(IX66),ISBLANK(IY53)),"",(IX66-IX65)*IY53)</f>
        <v>0</v>
      </c>
      <c r="IZ66" s="83">
        <f>IZ53</f>
        <v>4</v>
      </c>
      <c r="JA66" s="83">
        <f t="shared" ca="1" si="141"/>
        <v>0</v>
      </c>
      <c r="JB66" s="83"/>
      <c r="JC66" s="83"/>
      <c r="JD66" s="83">
        <v>218.911</v>
      </c>
      <c r="JE66" s="83">
        <f>IF(OR(ISBLANK(JD66),ISBLANK(JE53)),"",(JD66-JD65)*JE53)</f>
        <v>0</v>
      </c>
      <c r="JF66" s="83">
        <f>JF53</f>
        <v>4</v>
      </c>
      <c r="JG66" s="83">
        <f t="shared" ca="1" si="142"/>
        <v>6610.0000000005821</v>
      </c>
      <c r="JH66" s="83"/>
      <c r="JI66" s="83"/>
      <c r="JJ66" s="83">
        <v>906.77800000000002</v>
      </c>
      <c r="JK66" s="83">
        <f>IF(OR(ISBLANK(JJ66),ISBLANK(JK53)),"",(JJ66-JJ65)*JK53)</f>
        <v>6610.0000000005821</v>
      </c>
      <c r="JL66" s="83">
        <f>JL53</f>
        <v>4</v>
      </c>
      <c r="JM66" s="83">
        <f t="shared" ca="1" si="143"/>
        <v>8910.000000000764</v>
      </c>
      <c r="JN66" s="83"/>
      <c r="JO66" s="83"/>
      <c r="JP66" s="83">
        <v>1390.337</v>
      </c>
      <c r="JQ66" s="83">
        <f>IF(OR(ISBLANK(JP66),ISBLANK(JQ53)),"",(JP66-JP65)*JQ53)</f>
        <v>8910.000000000764</v>
      </c>
      <c r="JR66" s="83">
        <f>JR53</f>
        <v>4</v>
      </c>
      <c r="JS66" s="83">
        <f t="shared" ca="1" si="144"/>
        <v>0</v>
      </c>
      <c r="JT66" s="83"/>
      <c r="JU66" s="83"/>
      <c r="JV66" s="83">
        <v>4.1230000000000002</v>
      </c>
      <c r="JW66" s="83">
        <f>IF(OR(ISBLANK(JV66),ISBLANK(JW53)),"",(JV66-JV65)*JW53)</f>
        <v>0</v>
      </c>
      <c r="JX66" s="83">
        <f>JX53</f>
        <v>2</v>
      </c>
      <c r="JY66" s="83" t="str">
        <f t="shared" ca="1" si="145"/>
        <v/>
      </c>
      <c r="JZ66" s="83"/>
      <c r="KA66" s="83"/>
      <c r="KB66" s="83">
        <f>KB53</f>
        <v>2</v>
      </c>
      <c r="KC66" s="83" t="str">
        <f t="shared" ca="1" si="146"/>
        <v/>
      </c>
      <c r="KD66" s="83"/>
      <c r="KE66" s="83"/>
      <c r="KF66" s="83">
        <f>KF53</f>
        <v>2</v>
      </c>
      <c r="KG66" s="83" t="str">
        <f t="shared" ca="1" si="147"/>
        <v/>
      </c>
      <c r="KH66" s="83"/>
      <c r="KI66" s="83"/>
      <c r="KJ66" s="83">
        <f>KJ53</f>
        <v>2</v>
      </c>
      <c r="KK66" s="83" t="str">
        <f t="shared" ca="1" si="148"/>
        <v/>
      </c>
      <c r="KL66" s="83"/>
      <c r="KM66" s="83"/>
      <c r="KN66" s="83">
        <f>KN53</f>
        <v>3</v>
      </c>
      <c r="KO66" s="83" t="str">
        <f t="shared" ca="1" si="149"/>
        <v/>
      </c>
      <c r="KP66" s="83"/>
      <c r="KQ66" s="83"/>
      <c r="KR66" s="83"/>
      <c r="KS66" s="83">
        <f>KS53</f>
        <v>3</v>
      </c>
      <c r="KT66" s="83" t="str">
        <f t="shared" ca="1" si="150"/>
        <v/>
      </c>
      <c r="KU66" s="83"/>
      <c r="KV66" s="83"/>
      <c r="KW66" s="83"/>
      <c r="KX66" s="83">
        <f>KX53</f>
        <v>3</v>
      </c>
      <c r="KY66" s="83" t="str">
        <f t="shared" ca="1" si="151"/>
        <v/>
      </c>
      <c r="KZ66" s="83"/>
      <c r="LA66" s="83"/>
      <c r="LB66" s="83"/>
      <c r="LC66" s="83">
        <f>LC53</f>
        <v>3</v>
      </c>
      <c r="LD66" s="83" t="str">
        <f t="shared" ca="1" si="152"/>
        <v/>
      </c>
      <c r="LE66" s="83"/>
      <c r="LF66" s="83"/>
      <c r="LG66" s="83"/>
      <c r="LH66" s="104">
        <f>LH53</f>
        <v>2</v>
      </c>
      <c r="LI66" s="104" t="str">
        <f t="shared" ca="1" si="153"/>
        <v/>
      </c>
      <c r="LJ66" s="104"/>
      <c r="LK66" s="104"/>
      <c r="LL66" s="83">
        <f>LL53</f>
        <v>4</v>
      </c>
      <c r="LM66" s="83">
        <f t="shared" ca="1" si="154"/>
        <v>0</v>
      </c>
      <c r="LN66" s="83"/>
      <c r="LO66" s="83"/>
      <c r="LP66" s="83">
        <v>4.0000000000000001E-3</v>
      </c>
      <c r="LQ66" s="83">
        <f>IF(OR(ISBLANK(LP66),ISBLANK(LQ53)),"",(LP66-LP65)*LQ53)</f>
        <v>0</v>
      </c>
      <c r="LR66" s="83">
        <f>LR53</f>
        <v>4</v>
      </c>
      <c r="LS66" s="83">
        <f t="shared" ca="1" si="155"/>
        <v>380.600000000004</v>
      </c>
      <c r="LT66" s="83"/>
      <c r="LU66" s="83"/>
      <c r="LV66" s="83">
        <v>476.072</v>
      </c>
      <c r="LW66" s="83">
        <f>IF(OR(ISBLANK(LV66),ISBLANK(LW53)),"",(LV66-LV65)*LW53)</f>
        <v>380.600000000004</v>
      </c>
    </row>
    <row r="67" spans="2:335" x14ac:dyDescent="0.25">
      <c r="B67" s="104">
        <v>13</v>
      </c>
      <c r="C67" s="104">
        <f>C53</f>
        <v>2</v>
      </c>
      <c r="D67" s="104" t="str">
        <f t="shared" ca="1" si="93"/>
        <v/>
      </c>
      <c r="E67" s="104"/>
      <c r="F67" s="104"/>
      <c r="G67" s="104">
        <f>G53</f>
        <v>3</v>
      </c>
      <c r="H67" s="104" t="str">
        <f t="shared" ca="1" si="94"/>
        <v/>
      </c>
      <c r="I67" s="104"/>
      <c r="J67" s="104"/>
      <c r="K67" s="104" t="str">
        <f t="shared" ca="1" si="156"/>
        <v/>
      </c>
      <c r="L67" s="104">
        <f>L53</f>
        <v>3</v>
      </c>
      <c r="M67" s="104" t="str">
        <f t="shared" ca="1" si="96"/>
        <v/>
      </c>
      <c r="N67" s="104"/>
      <c r="O67" s="104"/>
      <c r="P67" s="104" t="str">
        <f t="shared" ca="1" si="97"/>
        <v/>
      </c>
      <c r="Q67" s="104">
        <f>Q53</f>
        <v>4</v>
      </c>
      <c r="R67" s="104" t="str">
        <f t="shared" ca="1" si="98"/>
        <v/>
      </c>
      <c r="S67" s="104"/>
      <c r="T67" s="104"/>
      <c r="U67" s="104"/>
      <c r="V67" s="104" t="str">
        <f>IF(OR(ISBLANK(U67),ISBLANK(V53)),"",(U67-U66)*V53)</f>
        <v/>
      </c>
      <c r="W67" s="83">
        <f>W53</f>
        <v>5</v>
      </c>
      <c r="X67" s="83" t="str">
        <f t="shared" ca="1" si="99"/>
        <v/>
      </c>
      <c r="Y67" s="83"/>
      <c r="Z67" s="83"/>
      <c r="AA67" s="83"/>
      <c r="AB67" s="83" t="str">
        <f>IF(OR(ISBLANK(AA67),ISBLANK(AB53)),"",(AA67-AA66)*AB53)</f>
        <v/>
      </c>
      <c r="AC67" s="83"/>
      <c r="AD67" s="83">
        <f>AD53</f>
        <v>5</v>
      </c>
      <c r="AE67" s="83" t="str">
        <f t="shared" ca="1" si="100"/>
        <v/>
      </c>
      <c r="AF67" s="83"/>
      <c r="AG67" s="83"/>
      <c r="AH67" s="83"/>
      <c r="AI67" s="83" t="str">
        <f>IF(OR(ISBLANK(AH67),ISBLANK(AI53)),"",(AH67-AH66)*AI53)</f>
        <v/>
      </c>
      <c r="AJ67" s="83"/>
      <c r="AK67" s="83">
        <f>AK53</f>
        <v>5</v>
      </c>
      <c r="AL67" s="83" t="str">
        <f t="shared" ca="1" si="101"/>
        <v/>
      </c>
      <c r="AM67" s="83"/>
      <c r="AN67" s="83"/>
      <c r="AO67" s="83"/>
      <c r="AP67" s="83" t="str">
        <f>IF(OR(ISBLANK(AO67),ISBLANK(AP53)),"",(AO67-AO66)*AP53)</f>
        <v/>
      </c>
      <c r="AQ67" s="83"/>
      <c r="AR67" s="83">
        <f>AR53</f>
        <v>5</v>
      </c>
      <c r="AS67" s="83" t="str">
        <f t="shared" ca="1" si="102"/>
        <v/>
      </c>
      <c r="AT67" s="83"/>
      <c r="AU67" s="83"/>
      <c r="AV67" s="83"/>
      <c r="AW67" s="83" t="str">
        <f>IF(OR(ISBLANK(AV67),ISBLANK(AW53)),"",(AV67-AV66)*AW53)</f>
        <v/>
      </c>
      <c r="AX67" s="83"/>
      <c r="AY67" s="83">
        <f>AY53</f>
        <v>3</v>
      </c>
      <c r="AZ67" s="83" t="str">
        <f t="shared" ca="1" si="103"/>
        <v/>
      </c>
      <c r="BA67" s="83"/>
      <c r="BB67" s="83"/>
      <c r="BC67" s="83"/>
      <c r="BD67" s="83">
        <f>BD53</f>
        <v>3</v>
      </c>
      <c r="BE67" s="83" t="str">
        <f t="shared" ca="1" si="104"/>
        <v/>
      </c>
      <c r="BF67" s="83"/>
      <c r="BG67" s="83"/>
      <c r="BH67" s="83"/>
      <c r="BI67" s="83">
        <f>BI53</f>
        <v>3</v>
      </c>
      <c r="BJ67" s="83" t="str">
        <f t="shared" ca="1" si="105"/>
        <v/>
      </c>
      <c r="BK67" s="83"/>
      <c r="BL67" s="83"/>
      <c r="BM67" s="83"/>
      <c r="BN67" s="83">
        <f>BN53</f>
        <v>3</v>
      </c>
      <c r="BO67" s="83" t="str">
        <f t="shared" ca="1" si="106"/>
        <v/>
      </c>
      <c r="BP67" s="83"/>
      <c r="BQ67" s="83"/>
      <c r="BR67" s="83"/>
      <c r="BS67" s="83">
        <f>BS53</f>
        <v>3</v>
      </c>
      <c r="BT67" s="83" t="str">
        <f t="shared" ca="1" si="107"/>
        <v/>
      </c>
      <c r="BU67" s="83"/>
      <c r="BV67" s="83"/>
      <c r="BW67" s="83"/>
      <c r="BX67" s="83">
        <f>BX53</f>
        <v>3</v>
      </c>
      <c r="BY67" s="83" t="str">
        <f t="shared" ca="1" si="108"/>
        <v/>
      </c>
      <c r="BZ67" s="83"/>
      <c r="CA67" s="83"/>
      <c r="CB67" s="83"/>
      <c r="CC67" s="83">
        <f>CC53</f>
        <v>3</v>
      </c>
      <c r="CD67" s="83" t="str">
        <f t="shared" ca="1" si="109"/>
        <v/>
      </c>
      <c r="CE67" s="83"/>
      <c r="CF67" s="83"/>
      <c r="CG67" s="83"/>
      <c r="CH67" s="83">
        <f>CH53</f>
        <v>3</v>
      </c>
      <c r="CI67" s="83" t="str">
        <f t="shared" ca="1" si="110"/>
        <v/>
      </c>
      <c r="CJ67" s="83"/>
      <c r="CK67" s="83"/>
      <c r="CL67" s="83"/>
      <c r="CM67" s="83">
        <f>CM53</f>
        <v>4</v>
      </c>
      <c r="CN67" s="83" t="str">
        <f t="shared" ca="1" si="111"/>
        <v/>
      </c>
      <c r="CO67" s="83"/>
      <c r="CP67" s="83"/>
      <c r="CQ67" s="83"/>
      <c r="CR67" s="83" t="str">
        <f>IF(OR(ISBLANK(CQ67),ISBLANK(CR53)),"",(CQ67-CQ66)*CR53)</f>
        <v/>
      </c>
      <c r="CS67" s="83">
        <f>CS53</f>
        <v>4</v>
      </c>
      <c r="CT67" s="83" t="str">
        <f t="shared" ca="1" si="112"/>
        <v/>
      </c>
      <c r="CU67" s="83"/>
      <c r="CV67" s="83"/>
      <c r="CW67" s="83"/>
      <c r="CX67" s="83" t="str">
        <f>IF(OR(ISBLANK(CW67),ISBLANK(CX53)),"",(CW67-CW66)*CX53)</f>
        <v/>
      </c>
      <c r="CY67" s="83">
        <f>CY53</f>
        <v>4</v>
      </c>
      <c r="CZ67" s="83" t="str">
        <f t="shared" ca="1" si="113"/>
        <v/>
      </c>
      <c r="DA67" s="83"/>
      <c r="DB67" s="83"/>
      <c r="DC67" s="83"/>
      <c r="DD67" s="83" t="str">
        <f>IF(OR(ISBLANK(DC67),ISBLANK(DD53)),"",(DC67-DC66)*DD53)</f>
        <v/>
      </c>
      <c r="DE67" s="83">
        <f>DE53</f>
        <v>4</v>
      </c>
      <c r="DF67" s="83" t="str">
        <f t="shared" ca="1" si="114"/>
        <v/>
      </c>
      <c r="DG67" s="83"/>
      <c r="DH67" s="83"/>
      <c r="DI67" s="83"/>
      <c r="DJ67" s="83" t="str">
        <f>IF(OR(ISBLANK(DI67),ISBLANK(DJ53)),"",(DI67-DI66)*DJ53)</f>
        <v/>
      </c>
      <c r="DK67" s="83">
        <f>DK53</f>
        <v>2</v>
      </c>
      <c r="DL67" s="83" t="str">
        <f t="shared" ca="1" si="115"/>
        <v/>
      </c>
      <c r="DM67" s="83"/>
      <c r="DN67" s="83"/>
      <c r="DO67" s="83">
        <f>DO53</f>
        <v>2</v>
      </c>
      <c r="DP67" s="83" t="str">
        <f t="shared" ca="1" si="116"/>
        <v/>
      </c>
      <c r="DQ67" s="83"/>
      <c r="DR67" s="83"/>
      <c r="DS67" s="83">
        <f>DS53</f>
        <v>3</v>
      </c>
      <c r="DT67" s="83" t="str">
        <f t="shared" ca="1" si="117"/>
        <v/>
      </c>
      <c r="DU67" s="83"/>
      <c r="DV67" s="83"/>
      <c r="DW67" s="83"/>
      <c r="DX67" s="83">
        <f>DX53</f>
        <v>3</v>
      </c>
      <c r="DY67" s="83" t="str">
        <f t="shared" ca="1" si="118"/>
        <v/>
      </c>
      <c r="DZ67" s="83"/>
      <c r="EA67" s="83"/>
      <c r="EB67" s="83"/>
      <c r="EC67" s="83">
        <f>EC53</f>
        <v>2</v>
      </c>
      <c r="ED67" s="83" t="str">
        <f t="shared" ca="1" si="119"/>
        <v/>
      </c>
      <c r="EE67" s="83"/>
      <c r="EF67" s="83"/>
      <c r="EG67" s="83">
        <f>EG53</f>
        <v>2</v>
      </c>
      <c r="EH67" s="83" t="str">
        <f t="shared" ca="1" si="120"/>
        <v/>
      </c>
      <c r="EI67" s="83"/>
      <c r="EJ67" s="83"/>
      <c r="EK67" s="83">
        <f>EK53</f>
        <v>5</v>
      </c>
      <c r="EL67" s="83" t="str">
        <f t="shared" ca="1" si="121"/>
        <v/>
      </c>
      <c r="EM67" s="83"/>
      <c r="EN67" s="83"/>
      <c r="EO67" s="83"/>
      <c r="EP67" s="83" t="str">
        <f>IF(OR(ISBLANK(EO67),ISBLANK(EP53)),"",(EO67-EO66)*EP53)</f>
        <v/>
      </c>
      <c r="EQ67" s="83"/>
      <c r="ER67" s="83">
        <f>ER53</f>
        <v>5</v>
      </c>
      <c r="ES67" s="83" t="str">
        <f t="shared" ca="1" si="122"/>
        <v/>
      </c>
      <c r="ET67" s="83"/>
      <c r="EU67" s="83"/>
      <c r="EV67" s="83"/>
      <c r="EW67" s="83" t="str">
        <f>IF(OR(ISBLANK(EV67),ISBLANK(EW53)),"",(EV67-EV66)*EW53)</f>
        <v/>
      </c>
      <c r="EX67" s="83"/>
      <c r="EY67" s="83">
        <f>EY53</f>
        <v>3</v>
      </c>
      <c r="EZ67" s="83" t="str">
        <f t="shared" ca="1" si="123"/>
        <v/>
      </c>
      <c r="FA67" s="83"/>
      <c r="FB67" s="83"/>
      <c r="FC67" s="83" t="str">
        <f t="shared" ca="1" si="124"/>
        <v/>
      </c>
      <c r="FD67" s="83">
        <f>FD53</f>
        <v>5</v>
      </c>
      <c r="FE67" s="83" t="str">
        <f t="shared" ca="1" si="125"/>
        <v/>
      </c>
      <c r="FF67" s="83"/>
      <c r="FG67" s="83"/>
      <c r="FH67" s="83"/>
      <c r="FI67" s="83" t="str">
        <f>IF(OR(ISBLANK(FH67),ISBLANK(FI53)),"",(FH67-FH66)*FI53)</f>
        <v/>
      </c>
      <c r="FJ67" s="83"/>
      <c r="FK67" s="83">
        <f>FK53</f>
        <v>5</v>
      </c>
      <c r="FL67" s="83" t="str">
        <f t="shared" ca="1" si="126"/>
        <v/>
      </c>
      <c r="FM67" s="83"/>
      <c r="FN67" s="83"/>
      <c r="FO67" s="83"/>
      <c r="FP67" s="83" t="str">
        <f>IF(OR(ISBLANK(FO67),ISBLANK(FP53)),"",(FO67-FO66)*FP53)</f>
        <v/>
      </c>
      <c r="FQ67" s="83"/>
      <c r="FR67" s="83">
        <f>FR53</f>
        <v>4</v>
      </c>
      <c r="FS67" s="83" t="str">
        <f t="shared" ca="1" si="127"/>
        <v/>
      </c>
      <c r="FT67" s="83"/>
      <c r="FU67" s="83"/>
      <c r="FV67" s="83"/>
      <c r="FW67" s="83" t="str">
        <f>IF(OR(ISBLANK(FV67),ISBLANK(FW53)),"",(FV67-FV66)*FW53)</f>
        <v/>
      </c>
      <c r="FX67" s="83">
        <f>FX53</f>
        <v>4</v>
      </c>
      <c r="FY67" s="83" t="str">
        <f t="shared" ca="1" si="128"/>
        <v/>
      </c>
      <c r="FZ67" s="83"/>
      <c r="GA67" s="83"/>
      <c r="GB67" s="83"/>
      <c r="GC67" s="83" t="str">
        <f>IF(OR(ISBLANK(GB67),ISBLANK(GC53)),"",(GB67-GB66)*GC53)</f>
        <v/>
      </c>
      <c r="GD67" s="83">
        <f>GD53</f>
        <v>4</v>
      </c>
      <c r="GE67" s="83" t="str">
        <f t="shared" ca="1" si="129"/>
        <v/>
      </c>
      <c r="GF67" s="83"/>
      <c r="GG67" s="83"/>
      <c r="GH67" s="83"/>
      <c r="GI67" s="83" t="str">
        <f>IF(OR(ISBLANK(GH67),ISBLANK(GI53)),"",(GH67-GH66)*GI53)</f>
        <v/>
      </c>
      <c r="GJ67" s="83">
        <f>GJ53</f>
        <v>4</v>
      </c>
      <c r="GK67" s="83" t="str">
        <f t="shared" ca="1" si="130"/>
        <v/>
      </c>
      <c r="GL67" s="83"/>
      <c r="GM67" s="83"/>
      <c r="GN67" s="83"/>
      <c r="GO67" s="83" t="str">
        <f>IF(OR(ISBLANK(GN67),ISBLANK(GO53)),"",(GN67-GN66)*GO53)</f>
        <v/>
      </c>
      <c r="GP67" s="83">
        <f>GP53</f>
        <v>3</v>
      </c>
      <c r="GQ67" s="83" t="str">
        <f t="shared" ca="1" si="131"/>
        <v/>
      </c>
      <c r="GR67" s="83"/>
      <c r="GS67" s="83"/>
      <c r="GT67" s="83"/>
      <c r="GU67" s="83"/>
      <c r="GV67" s="83" t="str">
        <f>IF(OR(ISBLANK(GU67),ISBLANK(GV53)),"",(GU67-GU66)*GV53)</f>
        <v/>
      </c>
      <c r="GW67" s="83">
        <f>GW53</f>
        <v>3</v>
      </c>
      <c r="GX67" s="83" t="str">
        <f t="shared" ca="1" si="132"/>
        <v/>
      </c>
      <c r="GY67" s="83"/>
      <c r="GZ67" s="83"/>
      <c r="HA67" s="83"/>
      <c r="HB67" s="83"/>
      <c r="HC67" s="83" t="str">
        <f>IF(OR(ISBLANK(HB67),ISBLANK(HC53)),"",(HB67-HB66)*HC53)</f>
        <v/>
      </c>
      <c r="HD67" s="83">
        <f>HD53</f>
        <v>4</v>
      </c>
      <c r="HE67" s="83" t="str">
        <f t="shared" ca="1" si="133"/>
        <v/>
      </c>
      <c r="HF67" s="83"/>
      <c r="HG67" s="83"/>
      <c r="HH67" s="83"/>
      <c r="HI67" s="83" t="str">
        <f>IF(OR(ISBLANK(HH67),ISBLANK(HI53)),"",(HH67-HH66)*HI53)</f>
        <v/>
      </c>
      <c r="HJ67" s="83">
        <f>HJ53</f>
        <v>4</v>
      </c>
      <c r="HK67" s="83" t="str">
        <f t="shared" ca="1" si="134"/>
        <v/>
      </c>
      <c r="HL67" s="83"/>
      <c r="HM67" s="83"/>
      <c r="HN67" s="83"/>
      <c r="HO67" s="83" t="str">
        <f>IF(OR(ISBLANK(HN67),ISBLANK(HO53)),"",(HN67-HN66)*HO53)</f>
        <v/>
      </c>
      <c r="HP67" s="83">
        <f>HP53</f>
        <v>4</v>
      </c>
      <c r="HQ67" s="83" t="str">
        <f t="shared" ca="1" si="135"/>
        <v/>
      </c>
      <c r="HR67" s="83"/>
      <c r="HS67" s="83"/>
      <c r="HT67" s="83"/>
      <c r="HU67" s="83" t="str">
        <f>IF(OR(ISBLANK(HT67),ISBLANK(HU53)),"",(HT67-HT66)*HU53)</f>
        <v/>
      </c>
      <c r="HV67" s="83">
        <f>HV53</f>
        <v>4</v>
      </c>
      <c r="HW67" s="83" t="str">
        <f t="shared" ca="1" si="136"/>
        <v/>
      </c>
      <c r="HX67" s="83"/>
      <c r="HY67" s="83"/>
      <c r="HZ67" s="83"/>
      <c r="IA67" s="83" t="str">
        <f>IF(OR(ISBLANK(HZ67),ISBLANK(IA53)),"",(HZ67-HZ66)*IA53)</f>
        <v/>
      </c>
      <c r="IB67" s="83">
        <f>IB53</f>
        <v>4</v>
      </c>
      <c r="IC67" s="83" t="str">
        <f t="shared" ca="1" si="137"/>
        <v/>
      </c>
      <c r="ID67" s="83"/>
      <c r="IE67" s="83"/>
      <c r="IF67" s="83"/>
      <c r="IG67" s="83" t="str">
        <f>IF(OR(ISBLANK(IF67),ISBLANK(IG53)),"",(IF67-IF66)*IG53)</f>
        <v/>
      </c>
      <c r="IH67" s="83">
        <f>IH53</f>
        <v>4</v>
      </c>
      <c r="II67" s="83" t="str">
        <f t="shared" ca="1" si="138"/>
        <v/>
      </c>
      <c r="IJ67" s="83"/>
      <c r="IK67" s="83"/>
      <c r="IL67" s="83"/>
      <c r="IM67" s="83" t="str">
        <f>IF(OR(ISBLANK(IL67),ISBLANK(IM53)),"",(IL67-IL66)*IM53)</f>
        <v/>
      </c>
      <c r="IN67" s="83">
        <f>IN53</f>
        <v>4</v>
      </c>
      <c r="IO67" s="83" t="str">
        <f t="shared" ca="1" si="139"/>
        <v/>
      </c>
      <c r="IP67" s="83"/>
      <c r="IQ67" s="83"/>
      <c r="IR67" s="83"/>
      <c r="IS67" s="83" t="str">
        <f>IF(OR(ISBLANK(IR67),ISBLANK(IS53)),"",(IR67-IR66)*IS53)</f>
        <v/>
      </c>
      <c r="IT67" s="83">
        <f>IT53</f>
        <v>4</v>
      </c>
      <c r="IU67" s="83" t="str">
        <f t="shared" ca="1" si="140"/>
        <v/>
      </c>
      <c r="IV67" s="83"/>
      <c r="IW67" s="83"/>
      <c r="IX67" s="83"/>
      <c r="IY67" s="83" t="str">
        <f>IF(OR(ISBLANK(IX67),ISBLANK(IY53)),"",(IX67-IX66)*IY53)</f>
        <v/>
      </c>
      <c r="IZ67" s="83">
        <f>IZ53</f>
        <v>4</v>
      </c>
      <c r="JA67" s="83" t="str">
        <f t="shared" ca="1" si="141"/>
        <v/>
      </c>
      <c r="JB67" s="83"/>
      <c r="JC67" s="83"/>
      <c r="JD67" s="83"/>
      <c r="JE67" s="83" t="str">
        <f>IF(OR(ISBLANK(JD67),ISBLANK(JE53)),"",(JD67-JD66)*JE53)</f>
        <v/>
      </c>
      <c r="JF67" s="83">
        <f>JF53</f>
        <v>4</v>
      </c>
      <c r="JG67" s="83" t="str">
        <f t="shared" ca="1" si="142"/>
        <v/>
      </c>
      <c r="JH67" s="83"/>
      <c r="JI67" s="83"/>
      <c r="JJ67" s="83"/>
      <c r="JK67" s="83" t="str">
        <f>IF(OR(ISBLANK(JJ67),ISBLANK(JK53)),"",(JJ67-JJ66)*JK53)</f>
        <v/>
      </c>
      <c r="JL67" s="83">
        <f>JL53</f>
        <v>4</v>
      </c>
      <c r="JM67" s="83" t="str">
        <f t="shared" ca="1" si="143"/>
        <v/>
      </c>
      <c r="JN67" s="83"/>
      <c r="JO67" s="83"/>
      <c r="JP67" s="83"/>
      <c r="JQ67" s="83" t="str">
        <f>IF(OR(ISBLANK(JP67),ISBLANK(JQ53)),"",(JP67-JP66)*JQ53)</f>
        <v/>
      </c>
      <c r="JR67" s="83">
        <f>JR53</f>
        <v>4</v>
      </c>
      <c r="JS67" s="83" t="str">
        <f t="shared" ca="1" si="144"/>
        <v/>
      </c>
      <c r="JT67" s="83"/>
      <c r="JU67" s="83"/>
      <c r="JV67" s="83"/>
      <c r="JW67" s="83" t="str">
        <f>IF(OR(ISBLANK(JV67),ISBLANK(JW53)),"",(JV67-JV66)*JW53)</f>
        <v/>
      </c>
      <c r="JX67" s="83">
        <f>JX53</f>
        <v>2</v>
      </c>
      <c r="JY67" s="83" t="str">
        <f t="shared" ca="1" si="145"/>
        <v/>
      </c>
      <c r="JZ67" s="83"/>
      <c r="KA67" s="83"/>
      <c r="KB67" s="83">
        <f>KB53</f>
        <v>2</v>
      </c>
      <c r="KC67" s="83" t="str">
        <f t="shared" ca="1" si="146"/>
        <v/>
      </c>
      <c r="KD67" s="83"/>
      <c r="KE67" s="83"/>
      <c r="KF67" s="83">
        <f>KF53</f>
        <v>2</v>
      </c>
      <c r="KG67" s="83" t="str">
        <f t="shared" ca="1" si="147"/>
        <v/>
      </c>
      <c r="KH67" s="83"/>
      <c r="KI67" s="83"/>
      <c r="KJ67" s="83">
        <f>KJ53</f>
        <v>2</v>
      </c>
      <c r="KK67" s="83" t="str">
        <f t="shared" ca="1" si="148"/>
        <v/>
      </c>
      <c r="KL67" s="83"/>
      <c r="KM67" s="83"/>
      <c r="KN67" s="83">
        <f>KN53</f>
        <v>3</v>
      </c>
      <c r="KO67" s="83" t="str">
        <f t="shared" ca="1" si="149"/>
        <v/>
      </c>
      <c r="KP67" s="83"/>
      <c r="KQ67" s="83"/>
      <c r="KR67" s="83"/>
      <c r="KS67" s="83">
        <f>KS53</f>
        <v>3</v>
      </c>
      <c r="KT67" s="83" t="str">
        <f t="shared" ca="1" si="150"/>
        <v/>
      </c>
      <c r="KU67" s="83"/>
      <c r="KV67" s="83"/>
      <c r="KW67" s="83"/>
      <c r="KX67" s="83">
        <f>KX53</f>
        <v>3</v>
      </c>
      <c r="KY67" s="83" t="str">
        <f t="shared" ca="1" si="151"/>
        <v/>
      </c>
      <c r="KZ67" s="83"/>
      <c r="LA67" s="83"/>
      <c r="LB67" s="83"/>
      <c r="LC67" s="83">
        <f>LC53</f>
        <v>3</v>
      </c>
      <c r="LD67" s="83" t="str">
        <f t="shared" ca="1" si="152"/>
        <v/>
      </c>
      <c r="LE67" s="83"/>
      <c r="LF67" s="83"/>
      <c r="LG67" s="83"/>
      <c r="LH67" s="104">
        <f>LH53</f>
        <v>2</v>
      </c>
      <c r="LI67" s="104" t="str">
        <f t="shared" ca="1" si="153"/>
        <v/>
      </c>
      <c r="LJ67" s="104"/>
      <c r="LK67" s="104"/>
      <c r="LL67" s="83">
        <f>LL53</f>
        <v>4</v>
      </c>
      <c r="LM67" s="83" t="str">
        <f t="shared" ca="1" si="154"/>
        <v/>
      </c>
      <c r="LN67" s="83"/>
      <c r="LO67" s="83"/>
      <c r="LP67" s="83"/>
      <c r="LQ67" s="83" t="str">
        <f>IF(OR(ISBLANK(LP67),ISBLANK(LQ53)),"",(LP67-LP66)*LQ53)</f>
        <v/>
      </c>
      <c r="LR67" s="83">
        <f>LR53</f>
        <v>4</v>
      </c>
      <c r="LS67" s="83" t="str">
        <f t="shared" ca="1" si="155"/>
        <v/>
      </c>
      <c r="LT67" s="83"/>
      <c r="LU67" s="83"/>
      <c r="LV67" s="83"/>
      <c r="LW67" s="83" t="str">
        <f>IF(OR(ISBLANK(LV67),ISBLANK(LW53)),"",(LV67-LV66)*LW53)</f>
        <v/>
      </c>
    </row>
    <row r="68" spans="2:335" x14ac:dyDescent="0.25">
      <c r="B68" s="104">
        <v>14</v>
      </c>
      <c r="C68" s="104">
        <f>C53</f>
        <v>2</v>
      </c>
      <c r="D68" s="104" t="str">
        <f t="shared" ca="1" si="93"/>
        <v/>
      </c>
      <c r="E68" s="104"/>
      <c r="F68" s="104"/>
      <c r="G68" s="104">
        <f>G53</f>
        <v>3</v>
      </c>
      <c r="H68" s="104" t="str">
        <f t="shared" ca="1" si="94"/>
        <v/>
      </c>
      <c r="I68" s="104"/>
      <c r="J68" s="104"/>
      <c r="K68" s="104" t="str">
        <f t="shared" ca="1" si="156"/>
        <v/>
      </c>
      <c r="L68" s="104">
        <f>L53</f>
        <v>3</v>
      </c>
      <c r="M68" s="104" t="str">
        <f t="shared" ca="1" si="96"/>
        <v/>
      </c>
      <c r="N68" s="104"/>
      <c r="O68" s="104"/>
      <c r="P68" s="104" t="str">
        <f t="shared" ca="1" si="97"/>
        <v/>
      </c>
      <c r="Q68" s="104">
        <f>Q53</f>
        <v>4</v>
      </c>
      <c r="R68" s="104" t="str">
        <f t="shared" ca="1" si="98"/>
        <v/>
      </c>
      <c r="S68" s="104"/>
      <c r="T68" s="104"/>
      <c r="U68" s="104"/>
      <c r="V68" s="104" t="str">
        <f>IF(OR(ISBLANK(U68),ISBLANK(V53)),"",(U68-U67)*V53)</f>
        <v/>
      </c>
      <c r="W68" s="83">
        <f>W53</f>
        <v>5</v>
      </c>
      <c r="X68" s="83" t="str">
        <f t="shared" ca="1" si="99"/>
        <v/>
      </c>
      <c r="Y68" s="83"/>
      <c r="Z68" s="83"/>
      <c r="AA68" s="83"/>
      <c r="AB68" s="83" t="str">
        <f>IF(OR(ISBLANK(AA68),ISBLANK(AB53)),"",(AA68-AA67)*AB53)</f>
        <v/>
      </c>
      <c r="AC68" s="83"/>
      <c r="AD68" s="83">
        <f>AD53</f>
        <v>5</v>
      </c>
      <c r="AE68" s="83" t="str">
        <f t="shared" ca="1" si="100"/>
        <v/>
      </c>
      <c r="AF68" s="83"/>
      <c r="AG68" s="83"/>
      <c r="AH68" s="83"/>
      <c r="AI68" s="83" t="str">
        <f>IF(OR(ISBLANK(AH68),ISBLANK(AI53)),"",(AH68-AH67)*AI53)</f>
        <v/>
      </c>
      <c r="AJ68" s="83"/>
      <c r="AK68" s="83">
        <f>AK53</f>
        <v>5</v>
      </c>
      <c r="AL68" s="83" t="str">
        <f t="shared" ca="1" si="101"/>
        <v/>
      </c>
      <c r="AM68" s="83"/>
      <c r="AN68" s="83"/>
      <c r="AO68" s="83"/>
      <c r="AP68" s="83" t="str">
        <f>IF(OR(ISBLANK(AO68),ISBLANK(AP53)),"",(AO68-AO67)*AP53)</f>
        <v/>
      </c>
      <c r="AQ68" s="83"/>
      <c r="AR68" s="83">
        <f>AR53</f>
        <v>5</v>
      </c>
      <c r="AS68" s="83" t="str">
        <f t="shared" ca="1" si="102"/>
        <v/>
      </c>
      <c r="AT68" s="83"/>
      <c r="AU68" s="83"/>
      <c r="AV68" s="83"/>
      <c r="AW68" s="83" t="str">
        <f>IF(OR(ISBLANK(AV68),ISBLANK(AW53)),"",(AV68-AV67)*AW53)</f>
        <v/>
      </c>
      <c r="AX68" s="83"/>
      <c r="AY68" s="83">
        <f>AY53</f>
        <v>3</v>
      </c>
      <c r="AZ68" s="83" t="str">
        <f t="shared" ca="1" si="103"/>
        <v/>
      </c>
      <c r="BA68" s="83"/>
      <c r="BB68" s="83"/>
      <c r="BC68" s="83"/>
      <c r="BD68" s="83">
        <f>BD53</f>
        <v>3</v>
      </c>
      <c r="BE68" s="83" t="str">
        <f t="shared" ca="1" si="104"/>
        <v/>
      </c>
      <c r="BF68" s="83"/>
      <c r="BG68" s="83"/>
      <c r="BH68" s="83"/>
      <c r="BI68" s="83">
        <f>BI53</f>
        <v>3</v>
      </c>
      <c r="BJ68" s="83" t="str">
        <f t="shared" ca="1" si="105"/>
        <v/>
      </c>
      <c r="BK68" s="83"/>
      <c r="BL68" s="83"/>
      <c r="BM68" s="83"/>
      <c r="BN68" s="83">
        <f>BN53</f>
        <v>3</v>
      </c>
      <c r="BO68" s="83" t="str">
        <f t="shared" ca="1" si="106"/>
        <v/>
      </c>
      <c r="BP68" s="83"/>
      <c r="BQ68" s="83"/>
      <c r="BR68" s="83"/>
      <c r="BS68" s="83">
        <f>BS53</f>
        <v>3</v>
      </c>
      <c r="BT68" s="83" t="str">
        <f t="shared" ca="1" si="107"/>
        <v/>
      </c>
      <c r="BU68" s="83"/>
      <c r="BV68" s="83"/>
      <c r="BW68" s="83"/>
      <c r="BX68" s="83">
        <f>BX53</f>
        <v>3</v>
      </c>
      <c r="BY68" s="83" t="str">
        <f t="shared" ca="1" si="108"/>
        <v/>
      </c>
      <c r="BZ68" s="83"/>
      <c r="CA68" s="83"/>
      <c r="CB68" s="83"/>
      <c r="CC68" s="83">
        <f>CC53</f>
        <v>3</v>
      </c>
      <c r="CD68" s="83" t="str">
        <f t="shared" ca="1" si="109"/>
        <v/>
      </c>
      <c r="CE68" s="83"/>
      <c r="CF68" s="83"/>
      <c r="CG68" s="83"/>
      <c r="CH68" s="83">
        <f>CH53</f>
        <v>3</v>
      </c>
      <c r="CI68" s="83" t="str">
        <f t="shared" ca="1" si="110"/>
        <v/>
      </c>
      <c r="CJ68" s="83"/>
      <c r="CK68" s="83"/>
      <c r="CL68" s="83"/>
      <c r="CM68" s="83">
        <f>CM53</f>
        <v>4</v>
      </c>
      <c r="CN68" s="83" t="str">
        <f t="shared" ca="1" si="111"/>
        <v/>
      </c>
      <c r="CO68" s="83"/>
      <c r="CP68" s="83"/>
      <c r="CQ68" s="83"/>
      <c r="CR68" s="83" t="str">
        <f>IF(OR(ISBLANK(CQ68),ISBLANK(CR53)),"",(CQ68-CQ67)*CR53)</f>
        <v/>
      </c>
      <c r="CS68" s="83">
        <f>CS53</f>
        <v>4</v>
      </c>
      <c r="CT68" s="83" t="str">
        <f t="shared" ca="1" si="112"/>
        <v/>
      </c>
      <c r="CU68" s="83"/>
      <c r="CV68" s="83"/>
      <c r="CW68" s="83"/>
      <c r="CX68" s="83" t="str">
        <f>IF(OR(ISBLANK(CW68),ISBLANK(CX53)),"",(CW68-CW67)*CX53)</f>
        <v/>
      </c>
      <c r="CY68" s="83">
        <f>CY53</f>
        <v>4</v>
      </c>
      <c r="CZ68" s="83" t="str">
        <f t="shared" ca="1" si="113"/>
        <v/>
      </c>
      <c r="DA68" s="83"/>
      <c r="DB68" s="83"/>
      <c r="DC68" s="83"/>
      <c r="DD68" s="83" t="str">
        <f>IF(OR(ISBLANK(DC68),ISBLANK(DD53)),"",(DC68-DC67)*DD53)</f>
        <v/>
      </c>
      <c r="DE68" s="83">
        <f>DE53</f>
        <v>4</v>
      </c>
      <c r="DF68" s="83" t="str">
        <f t="shared" ca="1" si="114"/>
        <v/>
      </c>
      <c r="DG68" s="83"/>
      <c r="DH68" s="83"/>
      <c r="DI68" s="83"/>
      <c r="DJ68" s="83" t="str">
        <f>IF(OR(ISBLANK(DI68),ISBLANK(DJ53)),"",(DI68-DI67)*DJ53)</f>
        <v/>
      </c>
      <c r="DK68" s="83">
        <f>DK53</f>
        <v>2</v>
      </c>
      <c r="DL68" s="83" t="str">
        <f t="shared" ca="1" si="115"/>
        <v/>
      </c>
      <c r="DM68" s="83"/>
      <c r="DN68" s="83"/>
      <c r="DO68" s="83">
        <f>DO53</f>
        <v>2</v>
      </c>
      <c r="DP68" s="83" t="str">
        <f t="shared" ca="1" si="116"/>
        <v/>
      </c>
      <c r="DQ68" s="83"/>
      <c r="DR68" s="83"/>
      <c r="DS68" s="83">
        <f>DS53</f>
        <v>3</v>
      </c>
      <c r="DT68" s="83" t="str">
        <f t="shared" ca="1" si="117"/>
        <v/>
      </c>
      <c r="DU68" s="83"/>
      <c r="DV68" s="83"/>
      <c r="DW68" s="83"/>
      <c r="DX68" s="83">
        <f>DX53</f>
        <v>3</v>
      </c>
      <c r="DY68" s="83" t="str">
        <f t="shared" ca="1" si="118"/>
        <v/>
      </c>
      <c r="DZ68" s="83"/>
      <c r="EA68" s="83"/>
      <c r="EB68" s="83"/>
      <c r="EC68" s="83">
        <f>EC53</f>
        <v>2</v>
      </c>
      <c r="ED68" s="83" t="str">
        <f t="shared" ca="1" si="119"/>
        <v/>
      </c>
      <c r="EE68" s="83"/>
      <c r="EF68" s="83"/>
      <c r="EG68" s="83">
        <f>EG53</f>
        <v>2</v>
      </c>
      <c r="EH68" s="83" t="str">
        <f t="shared" ca="1" si="120"/>
        <v/>
      </c>
      <c r="EI68" s="83"/>
      <c r="EJ68" s="83"/>
      <c r="EK68" s="83">
        <f>EK53</f>
        <v>5</v>
      </c>
      <c r="EL68" s="83" t="str">
        <f t="shared" ca="1" si="121"/>
        <v/>
      </c>
      <c r="EM68" s="83"/>
      <c r="EN68" s="83"/>
      <c r="EO68" s="83"/>
      <c r="EP68" s="83" t="str">
        <f>IF(OR(ISBLANK(EO68),ISBLANK(EP53)),"",(EO68-EO67)*EP53)</f>
        <v/>
      </c>
      <c r="EQ68" s="83"/>
      <c r="ER68" s="83">
        <f>ER53</f>
        <v>5</v>
      </c>
      <c r="ES68" s="83" t="str">
        <f t="shared" ca="1" si="122"/>
        <v/>
      </c>
      <c r="ET68" s="83"/>
      <c r="EU68" s="83"/>
      <c r="EV68" s="83"/>
      <c r="EW68" s="83" t="str">
        <f>IF(OR(ISBLANK(EV68),ISBLANK(EW53)),"",(EV68-EV67)*EW53)</f>
        <v/>
      </c>
      <c r="EX68" s="83"/>
      <c r="EY68" s="83">
        <f>EY53</f>
        <v>3</v>
      </c>
      <c r="EZ68" s="83" t="str">
        <f t="shared" ca="1" si="123"/>
        <v/>
      </c>
      <c r="FA68" s="83"/>
      <c r="FB68" s="83"/>
      <c r="FC68" s="83" t="str">
        <f t="shared" ca="1" si="124"/>
        <v/>
      </c>
      <c r="FD68" s="83">
        <f>FD53</f>
        <v>5</v>
      </c>
      <c r="FE68" s="83" t="str">
        <f t="shared" ca="1" si="125"/>
        <v/>
      </c>
      <c r="FF68" s="83"/>
      <c r="FG68" s="83"/>
      <c r="FH68" s="83"/>
      <c r="FI68" s="83" t="str">
        <f>IF(OR(ISBLANK(FH68),ISBLANK(FI53)),"",(FH68-FH67)*FI53)</f>
        <v/>
      </c>
      <c r="FJ68" s="83"/>
      <c r="FK68" s="83">
        <f>FK53</f>
        <v>5</v>
      </c>
      <c r="FL68" s="83" t="str">
        <f t="shared" ca="1" si="126"/>
        <v/>
      </c>
      <c r="FM68" s="83"/>
      <c r="FN68" s="83"/>
      <c r="FO68" s="83"/>
      <c r="FP68" s="83" t="str">
        <f>IF(OR(ISBLANK(FO68),ISBLANK(FP53)),"",(FO68-FO67)*FP53)</f>
        <v/>
      </c>
      <c r="FQ68" s="83"/>
      <c r="FR68" s="83">
        <f>FR53</f>
        <v>4</v>
      </c>
      <c r="FS68" s="83" t="str">
        <f t="shared" ca="1" si="127"/>
        <v/>
      </c>
      <c r="FT68" s="83"/>
      <c r="FU68" s="83"/>
      <c r="FV68" s="83"/>
      <c r="FW68" s="83" t="str">
        <f>IF(OR(ISBLANK(FV68),ISBLANK(FW53)),"",(FV68-FV67)*FW53)</f>
        <v/>
      </c>
      <c r="FX68" s="83">
        <f>FX53</f>
        <v>4</v>
      </c>
      <c r="FY68" s="83" t="str">
        <f t="shared" ca="1" si="128"/>
        <v/>
      </c>
      <c r="FZ68" s="83"/>
      <c r="GA68" s="83"/>
      <c r="GB68" s="83"/>
      <c r="GC68" s="83" t="str">
        <f>IF(OR(ISBLANK(GB68),ISBLANK(GC53)),"",(GB68-GB67)*GC53)</f>
        <v/>
      </c>
      <c r="GD68" s="83">
        <f>GD53</f>
        <v>4</v>
      </c>
      <c r="GE68" s="83" t="str">
        <f t="shared" ca="1" si="129"/>
        <v/>
      </c>
      <c r="GF68" s="83"/>
      <c r="GG68" s="83"/>
      <c r="GH68" s="83"/>
      <c r="GI68" s="83" t="str">
        <f>IF(OR(ISBLANK(GH68),ISBLANK(GI53)),"",(GH68-GH67)*GI53)</f>
        <v/>
      </c>
      <c r="GJ68" s="83">
        <f>GJ53</f>
        <v>4</v>
      </c>
      <c r="GK68" s="83" t="str">
        <f t="shared" ca="1" si="130"/>
        <v/>
      </c>
      <c r="GL68" s="83"/>
      <c r="GM68" s="83"/>
      <c r="GN68" s="83"/>
      <c r="GO68" s="83" t="str">
        <f>IF(OR(ISBLANK(GN68),ISBLANK(GO53)),"",(GN68-GN67)*GO53)</f>
        <v/>
      </c>
      <c r="GP68" s="83">
        <f>GP53</f>
        <v>3</v>
      </c>
      <c r="GQ68" s="83" t="str">
        <f t="shared" ca="1" si="131"/>
        <v/>
      </c>
      <c r="GR68" s="83"/>
      <c r="GS68" s="83"/>
      <c r="GT68" s="83"/>
      <c r="GU68" s="83"/>
      <c r="GV68" s="83" t="str">
        <f>IF(OR(ISBLANK(GU68),ISBLANK(GV53)),"",(GU68-GU67)*GV53)</f>
        <v/>
      </c>
      <c r="GW68" s="83">
        <f>GW53</f>
        <v>3</v>
      </c>
      <c r="GX68" s="83" t="str">
        <f t="shared" ca="1" si="132"/>
        <v/>
      </c>
      <c r="GY68" s="83"/>
      <c r="GZ68" s="83"/>
      <c r="HA68" s="83"/>
      <c r="HB68" s="83"/>
      <c r="HC68" s="83" t="str">
        <f>IF(OR(ISBLANK(HB68),ISBLANK(HC53)),"",(HB68-HB67)*HC53)</f>
        <v/>
      </c>
      <c r="HD68" s="83">
        <f>HD53</f>
        <v>4</v>
      </c>
      <c r="HE68" s="83" t="str">
        <f t="shared" ca="1" si="133"/>
        <v/>
      </c>
      <c r="HF68" s="83"/>
      <c r="HG68" s="83"/>
      <c r="HH68" s="83"/>
      <c r="HI68" s="83" t="str">
        <f>IF(OR(ISBLANK(HH68),ISBLANK(HI53)),"",(HH68-HH67)*HI53)</f>
        <v/>
      </c>
      <c r="HJ68" s="83">
        <f>HJ53</f>
        <v>4</v>
      </c>
      <c r="HK68" s="83" t="str">
        <f t="shared" ca="1" si="134"/>
        <v/>
      </c>
      <c r="HL68" s="83"/>
      <c r="HM68" s="83"/>
      <c r="HN68" s="83"/>
      <c r="HO68" s="83" t="str">
        <f>IF(OR(ISBLANK(HN68),ISBLANK(HO53)),"",(HN68-HN67)*HO53)</f>
        <v/>
      </c>
      <c r="HP68" s="83">
        <f>HP53</f>
        <v>4</v>
      </c>
      <c r="HQ68" s="83" t="str">
        <f t="shared" ca="1" si="135"/>
        <v/>
      </c>
      <c r="HR68" s="83"/>
      <c r="HS68" s="83"/>
      <c r="HT68" s="83"/>
      <c r="HU68" s="83" t="str">
        <f>IF(OR(ISBLANK(HT68),ISBLANK(HU53)),"",(HT68-HT67)*HU53)</f>
        <v/>
      </c>
      <c r="HV68" s="83">
        <f>HV53</f>
        <v>4</v>
      </c>
      <c r="HW68" s="83" t="str">
        <f t="shared" ca="1" si="136"/>
        <v/>
      </c>
      <c r="HX68" s="83"/>
      <c r="HY68" s="83"/>
      <c r="HZ68" s="83"/>
      <c r="IA68" s="83" t="str">
        <f>IF(OR(ISBLANK(HZ68),ISBLANK(IA53)),"",(HZ68-HZ67)*IA53)</f>
        <v/>
      </c>
      <c r="IB68" s="83">
        <f>IB53</f>
        <v>4</v>
      </c>
      <c r="IC68" s="83" t="str">
        <f t="shared" ca="1" si="137"/>
        <v/>
      </c>
      <c r="ID68" s="83"/>
      <c r="IE68" s="83"/>
      <c r="IF68" s="83"/>
      <c r="IG68" s="83" t="str">
        <f>IF(OR(ISBLANK(IF68),ISBLANK(IG53)),"",(IF68-IF67)*IG53)</f>
        <v/>
      </c>
      <c r="IH68" s="83">
        <f>IH53</f>
        <v>4</v>
      </c>
      <c r="II68" s="83" t="str">
        <f t="shared" ca="1" si="138"/>
        <v/>
      </c>
      <c r="IJ68" s="83"/>
      <c r="IK68" s="83"/>
      <c r="IL68" s="83"/>
      <c r="IM68" s="83" t="str">
        <f>IF(OR(ISBLANK(IL68),ISBLANK(IM53)),"",(IL68-IL67)*IM53)</f>
        <v/>
      </c>
      <c r="IN68" s="83">
        <f>IN53</f>
        <v>4</v>
      </c>
      <c r="IO68" s="83" t="str">
        <f t="shared" ca="1" si="139"/>
        <v/>
      </c>
      <c r="IP68" s="83"/>
      <c r="IQ68" s="83"/>
      <c r="IR68" s="83"/>
      <c r="IS68" s="83" t="str">
        <f>IF(OR(ISBLANK(IR68),ISBLANK(IS53)),"",(IR68-IR67)*IS53)</f>
        <v/>
      </c>
      <c r="IT68" s="83">
        <f>IT53</f>
        <v>4</v>
      </c>
      <c r="IU68" s="83" t="str">
        <f t="shared" ca="1" si="140"/>
        <v/>
      </c>
      <c r="IV68" s="83"/>
      <c r="IW68" s="83"/>
      <c r="IX68" s="83"/>
      <c r="IY68" s="83" t="str">
        <f>IF(OR(ISBLANK(IX68),ISBLANK(IY53)),"",(IX68-IX67)*IY53)</f>
        <v/>
      </c>
      <c r="IZ68" s="83">
        <f>IZ53</f>
        <v>4</v>
      </c>
      <c r="JA68" s="83" t="str">
        <f t="shared" ca="1" si="141"/>
        <v/>
      </c>
      <c r="JB68" s="83"/>
      <c r="JC68" s="83"/>
      <c r="JD68" s="83"/>
      <c r="JE68" s="83" t="str">
        <f>IF(OR(ISBLANK(JD68),ISBLANK(JE53)),"",(JD68-JD67)*JE53)</f>
        <v/>
      </c>
      <c r="JF68" s="83">
        <f>JF53</f>
        <v>4</v>
      </c>
      <c r="JG68" s="83" t="str">
        <f t="shared" ca="1" si="142"/>
        <v/>
      </c>
      <c r="JH68" s="83"/>
      <c r="JI68" s="83"/>
      <c r="JJ68" s="83"/>
      <c r="JK68" s="83" t="str">
        <f>IF(OR(ISBLANK(JJ68),ISBLANK(JK53)),"",(JJ68-JJ67)*JK53)</f>
        <v/>
      </c>
      <c r="JL68" s="83">
        <f>JL53</f>
        <v>4</v>
      </c>
      <c r="JM68" s="83" t="str">
        <f t="shared" ca="1" si="143"/>
        <v/>
      </c>
      <c r="JN68" s="83"/>
      <c r="JO68" s="83"/>
      <c r="JP68" s="83"/>
      <c r="JQ68" s="83" t="str">
        <f>IF(OR(ISBLANK(JP68),ISBLANK(JQ53)),"",(JP68-JP67)*JQ53)</f>
        <v/>
      </c>
      <c r="JR68" s="83">
        <f>JR53</f>
        <v>4</v>
      </c>
      <c r="JS68" s="83" t="str">
        <f t="shared" ca="1" si="144"/>
        <v/>
      </c>
      <c r="JT68" s="83"/>
      <c r="JU68" s="83"/>
      <c r="JV68" s="83"/>
      <c r="JW68" s="83" t="str">
        <f>IF(OR(ISBLANK(JV68),ISBLANK(JW53)),"",(JV68-JV67)*JW53)</f>
        <v/>
      </c>
      <c r="JX68" s="83">
        <f>JX53</f>
        <v>2</v>
      </c>
      <c r="JY68" s="83" t="str">
        <f t="shared" ca="1" si="145"/>
        <v/>
      </c>
      <c r="JZ68" s="83"/>
      <c r="KA68" s="83"/>
      <c r="KB68" s="83">
        <f>KB53</f>
        <v>2</v>
      </c>
      <c r="KC68" s="83" t="str">
        <f t="shared" ca="1" si="146"/>
        <v/>
      </c>
      <c r="KD68" s="83"/>
      <c r="KE68" s="83"/>
      <c r="KF68" s="83">
        <f>KF53</f>
        <v>2</v>
      </c>
      <c r="KG68" s="83" t="str">
        <f t="shared" ca="1" si="147"/>
        <v/>
      </c>
      <c r="KH68" s="83"/>
      <c r="KI68" s="83"/>
      <c r="KJ68" s="83">
        <f>KJ53</f>
        <v>2</v>
      </c>
      <c r="KK68" s="83" t="str">
        <f t="shared" ca="1" si="148"/>
        <v/>
      </c>
      <c r="KL68" s="83"/>
      <c r="KM68" s="83"/>
      <c r="KN68" s="83">
        <f>KN53</f>
        <v>3</v>
      </c>
      <c r="KO68" s="83" t="str">
        <f t="shared" ca="1" si="149"/>
        <v/>
      </c>
      <c r="KP68" s="83"/>
      <c r="KQ68" s="83"/>
      <c r="KR68" s="83"/>
      <c r="KS68" s="83">
        <f>KS53</f>
        <v>3</v>
      </c>
      <c r="KT68" s="83" t="str">
        <f t="shared" ca="1" si="150"/>
        <v/>
      </c>
      <c r="KU68" s="83"/>
      <c r="KV68" s="83"/>
      <c r="KW68" s="83"/>
      <c r="KX68" s="83">
        <f>KX53</f>
        <v>3</v>
      </c>
      <c r="KY68" s="83" t="str">
        <f t="shared" ca="1" si="151"/>
        <v/>
      </c>
      <c r="KZ68" s="83"/>
      <c r="LA68" s="83"/>
      <c r="LB68" s="83"/>
      <c r="LC68" s="83">
        <f>LC53</f>
        <v>3</v>
      </c>
      <c r="LD68" s="83" t="str">
        <f t="shared" ca="1" si="152"/>
        <v/>
      </c>
      <c r="LE68" s="83"/>
      <c r="LF68" s="83"/>
      <c r="LG68" s="83"/>
      <c r="LH68" s="104">
        <f>LH53</f>
        <v>2</v>
      </c>
      <c r="LI68" s="104" t="str">
        <f t="shared" ca="1" si="153"/>
        <v/>
      </c>
      <c r="LJ68" s="104"/>
      <c r="LK68" s="104"/>
      <c r="LL68" s="83">
        <f>LL53</f>
        <v>4</v>
      </c>
      <c r="LM68" s="83" t="str">
        <f t="shared" ca="1" si="154"/>
        <v/>
      </c>
      <c r="LN68" s="83"/>
      <c r="LO68" s="83"/>
      <c r="LP68" s="83"/>
      <c r="LQ68" s="83" t="str">
        <f>IF(OR(ISBLANK(LP68),ISBLANK(LQ53)),"",(LP68-LP67)*LQ53)</f>
        <v/>
      </c>
      <c r="LR68" s="83">
        <f>LR53</f>
        <v>4</v>
      </c>
      <c r="LS68" s="83" t="str">
        <f t="shared" ca="1" si="155"/>
        <v/>
      </c>
      <c r="LT68" s="83"/>
      <c r="LU68" s="83"/>
      <c r="LV68" s="83"/>
      <c r="LW68" s="83" t="str">
        <f>IF(OR(ISBLANK(LV68),ISBLANK(LW53)),"",(LV68-LV67)*LW53)</f>
        <v/>
      </c>
    </row>
    <row r="69" spans="2:335" x14ac:dyDescent="0.25">
      <c r="B69" s="104">
        <v>15</v>
      </c>
      <c r="C69" s="104">
        <f>C53</f>
        <v>2</v>
      </c>
      <c r="D69" s="104" t="str">
        <f t="shared" ca="1" si="93"/>
        <v/>
      </c>
      <c r="E69" s="104"/>
      <c r="F69" s="104"/>
      <c r="G69" s="104">
        <f>G53</f>
        <v>3</v>
      </c>
      <c r="H69" s="104" t="str">
        <f t="shared" ca="1" si="94"/>
        <v/>
      </c>
      <c r="I69" s="104"/>
      <c r="J69" s="104"/>
      <c r="K69" s="104" t="str">
        <f t="shared" ca="1" si="156"/>
        <v/>
      </c>
      <c r="L69" s="104">
        <f>L53</f>
        <v>3</v>
      </c>
      <c r="M69" s="104" t="str">
        <f t="shared" ca="1" si="96"/>
        <v/>
      </c>
      <c r="N69" s="104"/>
      <c r="O69" s="104"/>
      <c r="P69" s="104" t="str">
        <f t="shared" ca="1" si="97"/>
        <v/>
      </c>
      <c r="Q69" s="104">
        <f>Q53</f>
        <v>4</v>
      </c>
      <c r="R69" s="104" t="str">
        <f t="shared" ca="1" si="98"/>
        <v/>
      </c>
      <c r="S69" s="104"/>
      <c r="T69" s="104"/>
      <c r="U69" s="104"/>
      <c r="V69" s="104" t="str">
        <f>IF(OR(ISBLANK(U69),ISBLANK(V53)),"",(U69-U68)*V53)</f>
        <v/>
      </c>
      <c r="W69" s="83">
        <f>W53</f>
        <v>5</v>
      </c>
      <c r="X69" s="83" t="str">
        <f t="shared" ca="1" si="99"/>
        <v/>
      </c>
      <c r="Y69" s="83"/>
      <c r="Z69" s="83"/>
      <c r="AA69" s="83"/>
      <c r="AB69" s="83" t="str">
        <f>IF(OR(ISBLANK(AA69),ISBLANK(AB53)),"",(AA69-AA68)*AB53)</f>
        <v/>
      </c>
      <c r="AC69" s="83"/>
      <c r="AD69" s="83">
        <f>AD53</f>
        <v>5</v>
      </c>
      <c r="AE69" s="83" t="str">
        <f t="shared" ca="1" si="100"/>
        <v/>
      </c>
      <c r="AF69" s="83"/>
      <c r="AG69" s="83"/>
      <c r="AH69" s="83"/>
      <c r="AI69" s="83" t="str">
        <f>IF(OR(ISBLANK(AH69),ISBLANK(AI53)),"",(AH69-AH68)*AI53)</f>
        <v/>
      </c>
      <c r="AJ69" s="83"/>
      <c r="AK69" s="83">
        <f>AK53</f>
        <v>5</v>
      </c>
      <c r="AL69" s="83" t="str">
        <f t="shared" ca="1" si="101"/>
        <v/>
      </c>
      <c r="AM69" s="83"/>
      <c r="AN69" s="83"/>
      <c r="AO69" s="83"/>
      <c r="AP69" s="83" t="str">
        <f>IF(OR(ISBLANK(AO69),ISBLANK(AP53)),"",(AO69-AO68)*AP53)</f>
        <v/>
      </c>
      <c r="AQ69" s="83"/>
      <c r="AR69" s="83">
        <f>AR53</f>
        <v>5</v>
      </c>
      <c r="AS69" s="83" t="str">
        <f t="shared" ca="1" si="102"/>
        <v/>
      </c>
      <c r="AT69" s="83"/>
      <c r="AU69" s="83"/>
      <c r="AV69" s="83"/>
      <c r="AW69" s="83" t="str">
        <f>IF(OR(ISBLANK(AV69),ISBLANK(AW53)),"",(AV69-AV68)*AW53)</f>
        <v/>
      </c>
      <c r="AX69" s="83"/>
      <c r="AY69" s="83">
        <f>AY53</f>
        <v>3</v>
      </c>
      <c r="AZ69" s="83" t="str">
        <f t="shared" ca="1" si="103"/>
        <v/>
      </c>
      <c r="BA69" s="83"/>
      <c r="BB69" s="83"/>
      <c r="BC69" s="83"/>
      <c r="BD69" s="83">
        <f>BD53</f>
        <v>3</v>
      </c>
      <c r="BE69" s="83" t="str">
        <f t="shared" ca="1" si="104"/>
        <v/>
      </c>
      <c r="BF69" s="83"/>
      <c r="BG69" s="83"/>
      <c r="BH69" s="83"/>
      <c r="BI69" s="83">
        <f>BI53</f>
        <v>3</v>
      </c>
      <c r="BJ69" s="83" t="str">
        <f t="shared" ca="1" si="105"/>
        <v/>
      </c>
      <c r="BK69" s="83"/>
      <c r="BL69" s="83"/>
      <c r="BM69" s="83"/>
      <c r="BN69" s="83">
        <f>BN53</f>
        <v>3</v>
      </c>
      <c r="BO69" s="83" t="str">
        <f t="shared" ca="1" si="106"/>
        <v/>
      </c>
      <c r="BP69" s="83"/>
      <c r="BQ69" s="83"/>
      <c r="BR69" s="83"/>
      <c r="BS69" s="83">
        <f>BS53</f>
        <v>3</v>
      </c>
      <c r="BT69" s="83" t="str">
        <f t="shared" ca="1" si="107"/>
        <v/>
      </c>
      <c r="BU69" s="83"/>
      <c r="BV69" s="83"/>
      <c r="BW69" s="83"/>
      <c r="BX69" s="83">
        <f>BX53</f>
        <v>3</v>
      </c>
      <c r="BY69" s="83" t="str">
        <f t="shared" ca="1" si="108"/>
        <v/>
      </c>
      <c r="BZ69" s="83"/>
      <c r="CA69" s="83"/>
      <c r="CB69" s="83"/>
      <c r="CC69" s="83">
        <f>CC53</f>
        <v>3</v>
      </c>
      <c r="CD69" s="83" t="str">
        <f t="shared" ca="1" si="109"/>
        <v/>
      </c>
      <c r="CE69" s="83"/>
      <c r="CF69" s="83"/>
      <c r="CG69" s="83"/>
      <c r="CH69" s="83">
        <f>CH53</f>
        <v>3</v>
      </c>
      <c r="CI69" s="83" t="str">
        <f t="shared" ca="1" si="110"/>
        <v/>
      </c>
      <c r="CJ69" s="83"/>
      <c r="CK69" s="83"/>
      <c r="CL69" s="83"/>
      <c r="CM69" s="83">
        <f>CM53</f>
        <v>4</v>
      </c>
      <c r="CN69" s="83" t="str">
        <f t="shared" ca="1" si="111"/>
        <v/>
      </c>
      <c r="CO69" s="83"/>
      <c r="CP69" s="83"/>
      <c r="CQ69" s="83"/>
      <c r="CR69" s="83" t="str">
        <f>IF(OR(ISBLANK(CQ69),ISBLANK(CR53)),"",(CQ69-CQ68)*CR53)</f>
        <v/>
      </c>
      <c r="CS69" s="83">
        <f>CS53</f>
        <v>4</v>
      </c>
      <c r="CT69" s="83" t="str">
        <f t="shared" ca="1" si="112"/>
        <v/>
      </c>
      <c r="CU69" s="83"/>
      <c r="CV69" s="83"/>
      <c r="CW69" s="83"/>
      <c r="CX69" s="83" t="str">
        <f>IF(OR(ISBLANK(CW69),ISBLANK(CX53)),"",(CW69-CW68)*CX53)</f>
        <v/>
      </c>
      <c r="CY69" s="83">
        <f>CY53</f>
        <v>4</v>
      </c>
      <c r="CZ69" s="83" t="str">
        <f t="shared" ca="1" si="113"/>
        <v/>
      </c>
      <c r="DA69" s="83"/>
      <c r="DB69" s="83"/>
      <c r="DC69" s="83"/>
      <c r="DD69" s="83" t="str">
        <f>IF(OR(ISBLANK(DC69),ISBLANK(DD53)),"",(DC69-DC68)*DD53)</f>
        <v/>
      </c>
      <c r="DE69" s="83">
        <f>DE53</f>
        <v>4</v>
      </c>
      <c r="DF69" s="83" t="str">
        <f t="shared" ca="1" si="114"/>
        <v/>
      </c>
      <c r="DG69" s="83"/>
      <c r="DH69" s="83"/>
      <c r="DI69" s="83"/>
      <c r="DJ69" s="83" t="str">
        <f>IF(OR(ISBLANK(DI69),ISBLANK(DJ53)),"",(DI69-DI68)*DJ53)</f>
        <v/>
      </c>
      <c r="DK69" s="83">
        <f>DK53</f>
        <v>2</v>
      </c>
      <c r="DL69" s="83" t="str">
        <f t="shared" ca="1" si="115"/>
        <v/>
      </c>
      <c r="DM69" s="83"/>
      <c r="DN69" s="83"/>
      <c r="DO69" s="83">
        <f>DO53</f>
        <v>2</v>
      </c>
      <c r="DP69" s="83" t="str">
        <f t="shared" ca="1" si="116"/>
        <v/>
      </c>
      <c r="DQ69" s="83"/>
      <c r="DR69" s="83"/>
      <c r="DS69" s="83">
        <f>DS53</f>
        <v>3</v>
      </c>
      <c r="DT69" s="83" t="str">
        <f t="shared" ca="1" si="117"/>
        <v/>
      </c>
      <c r="DU69" s="83"/>
      <c r="DV69" s="83"/>
      <c r="DW69" s="83"/>
      <c r="DX69" s="83">
        <f>DX53</f>
        <v>3</v>
      </c>
      <c r="DY69" s="83" t="str">
        <f t="shared" ca="1" si="118"/>
        <v/>
      </c>
      <c r="DZ69" s="83"/>
      <c r="EA69" s="83"/>
      <c r="EB69" s="83"/>
      <c r="EC69" s="83">
        <f>EC53</f>
        <v>2</v>
      </c>
      <c r="ED69" s="83" t="str">
        <f t="shared" ca="1" si="119"/>
        <v/>
      </c>
      <c r="EE69" s="83"/>
      <c r="EF69" s="83"/>
      <c r="EG69" s="83">
        <f>EG53</f>
        <v>2</v>
      </c>
      <c r="EH69" s="83" t="str">
        <f t="shared" ca="1" si="120"/>
        <v/>
      </c>
      <c r="EI69" s="83"/>
      <c r="EJ69" s="83"/>
      <c r="EK69" s="83">
        <f>EK53</f>
        <v>5</v>
      </c>
      <c r="EL69" s="83" t="str">
        <f t="shared" ca="1" si="121"/>
        <v/>
      </c>
      <c r="EM69" s="83"/>
      <c r="EN69" s="83"/>
      <c r="EO69" s="83"/>
      <c r="EP69" s="83" t="str">
        <f>IF(OR(ISBLANK(EO69),ISBLANK(EP53)),"",(EO69-EO68)*EP53)</f>
        <v/>
      </c>
      <c r="EQ69" s="83"/>
      <c r="ER69" s="83">
        <f>ER53</f>
        <v>5</v>
      </c>
      <c r="ES69" s="83" t="str">
        <f t="shared" ca="1" si="122"/>
        <v/>
      </c>
      <c r="ET69" s="83"/>
      <c r="EU69" s="83"/>
      <c r="EV69" s="83"/>
      <c r="EW69" s="83" t="str">
        <f>IF(OR(ISBLANK(EV69),ISBLANK(EW53)),"",(EV69-EV68)*EW53)</f>
        <v/>
      </c>
      <c r="EX69" s="83"/>
      <c r="EY69" s="83">
        <f>EY53</f>
        <v>3</v>
      </c>
      <c r="EZ69" s="83" t="str">
        <f t="shared" ca="1" si="123"/>
        <v/>
      </c>
      <c r="FA69" s="83"/>
      <c r="FB69" s="83"/>
      <c r="FC69" s="83" t="str">
        <f t="shared" ca="1" si="124"/>
        <v/>
      </c>
      <c r="FD69" s="83">
        <f>FD53</f>
        <v>5</v>
      </c>
      <c r="FE69" s="83" t="str">
        <f t="shared" ca="1" si="125"/>
        <v/>
      </c>
      <c r="FF69" s="83"/>
      <c r="FG69" s="83"/>
      <c r="FH69" s="83"/>
      <c r="FI69" s="83" t="str">
        <f>IF(OR(ISBLANK(FH69),ISBLANK(FI53)),"",(FH69-FH68)*FI53)</f>
        <v/>
      </c>
      <c r="FJ69" s="83"/>
      <c r="FK69" s="83">
        <f>FK53</f>
        <v>5</v>
      </c>
      <c r="FL69" s="83" t="str">
        <f t="shared" ca="1" si="126"/>
        <v/>
      </c>
      <c r="FM69" s="83"/>
      <c r="FN69" s="83"/>
      <c r="FO69" s="83"/>
      <c r="FP69" s="83" t="str">
        <f>IF(OR(ISBLANK(FO69),ISBLANK(FP53)),"",(FO69-FO68)*FP53)</f>
        <v/>
      </c>
      <c r="FQ69" s="83"/>
      <c r="FR69" s="83">
        <f>FR53</f>
        <v>4</v>
      </c>
      <c r="FS69" s="83" t="str">
        <f t="shared" ca="1" si="127"/>
        <v/>
      </c>
      <c r="FT69" s="83"/>
      <c r="FU69" s="83"/>
      <c r="FV69" s="83"/>
      <c r="FW69" s="83" t="str">
        <f>IF(OR(ISBLANK(FV69),ISBLANK(FW53)),"",(FV69-FV68)*FW53)</f>
        <v/>
      </c>
      <c r="FX69" s="83">
        <f>FX53</f>
        <v>4</v>
      </c>
      <c r="FY69" s="83" t="str">
        <f t="shared" ca="1" si="128"/>
        <v/>
      </c>
      <c r="FZ69" s="83"/>
      <c r="GA69" s="83"/>
      <c r="GB69" s="83"/>
      <c r="GC69" s="83" t="str">
        <f>IF(OR(ISBLANK(GB69),ISBLANK(GC53)),"",(GB69-GB68)*GC53)</f>
        <v/>
      </c>
      <c r="GD69" s="83">
        <f>GD53</f>
        <v>4</v>
      </c>
      <c r="GE69" s="83" t="str">
        <f t="shared" ca="1" si="129"/>
        <v/>
      </c>
      <c r="GF69" s="83"/>
      <c r="GG69" s="83"/>
      <c r="GH69" s="83"/>
      <c r="GI69" s="83" t="str">
        <f>IF(OR(ISBLANK(GH69),ISBLANK(GI53)),"",(GH69-GH68)*GI53)</f>
        <v/>
      </c>
      <c r="GJ69" s="83">
        <f>GJ53</f>
        <v>4</v>
      </c>
      <c r="GK69" s="83" t="str">
        <f t="shared" ca="1" si="130"/>
        <v/>
      </c>
      <c r="GL69" s="83"/>
      <c r="GM69" s="83"/>
      <c r="GN69" s="83"/>
      <c r="GO69" s="83" t="str">
        <f>IF(OR(ISBLANK(GN69),ISBLANK(GO53)),"",(GN69-GN68)*GO53)</f>
        <v/>
      </c>
      <c r="GP69" s="83">
        <f>GP53</f>
        <v>3</v>
      </c>
      <c r="GQ69" s="83" t="str">
        <f t="shared" ca="1" si="131"/>
        <v/>
      </c>
      <c r="GR69" s="83"/>
      <c r="GS69" s="83"/>
      <c r="GT69" s="83"/>
      <c r="GU69" s="83"/>
      <c r="GV69" s="83" t="str">
        <f>IF(OR(ISBLANK(GU69),ISBLANK(GV53)),"",(GU69-GU68)*GV53)</f>
        <v/>
      </c>
      <c r="GW69" s="83">
        <f>GW53</f>
        <v>3</v>
      </c>
      <c r="GX69" s="83" t="str">
        <f t="shared" ca="1" si="132"/>
        <v/>
      </c>
      <c r="GY69" s="83"/>
      <c r="GZ69" s="83"/>
      <c r="HA69" s="83"/>
      <c r="HB69" s="83"/>
      <c r="HC69" s="83" t="str">
        <f>IF(OR(ISBLANK(HB69),ISBLANK(HC53)),"",(HB69-HB68)*HC53)</f>
        <v/>
      </c>
      <c r="HD69" s="83">
        <f>HD53</f>
        <v>4</v>
      </c>
      <c r="HE69" s="83" t="str">
        <f t="shared" ca="1" si="133"/>
        <v/>
      </c>
      <c r="HF69" s="83"/>
      <c r="HG69" s="83"/>
      <c r="HH69" s="83"/>
      <c r="HI69" s="83" t="str">
        <f>IF(OR(ISBLANK(HH69),ISBLANK(HI53)),"",(HH69-HH68)*HI53)</f>
        <v/>
      </c>
      <c r="HJ69" s="83">
        <f>HJ53</f>
        <v>4</v>
      </c>
      <c r="HK69" s="83" t="str">
        <f t="shared" ca="1" si="134"/>
        <v/>
      </c>
      <c r="HL69" s="83"/>
      <c r="HM69" s="83"/>
      <c r="HN69" s="83"/>
      <c r="HO69" s="83" t="str">
        <f>IF(OR(ISBLANK(HN69),ISBLANK(HO53)),"",(HN69-HN68)*HO53)</f>
        <v/>
      </c>
      <c r="HP69" s="83">
        <f>HP53</f>
        <v>4</v>
      </c>
      <c r="HQ69" s="83" t="str">
        <f t="shared" ca="1" si="135"/>
        <v/>
      </c>
      <c r="HR69" s="83"/>
      <c r="HS69" s="83"/>
      <c r="HT69" s="83"/>
      <c r="HU69" s="83" t="str">
        <f>IF(OR(ISBLANK(HT69),ISBLANK(HU53)),"",(HT69-HT68)*HU53)</f>
        <v/>
      </c>
      <c r="HV69" s="83">
        <f>HV53</f>
        <v>4</v>
      </c>
      <c r="HW69" s="83" t="str">
        <f t="shared" ca="1" si="136"/>
        <v/>
      </c>
      <c r="HX69" s="83"/>
      <c r="HY69" s="83"/>
      <c r="HZ69" s="83"/>
      <c r="IA69" s="83" t="str">
        <f>IF(OR(ISBLANK(HZ69),ISBLANK(IA53)),"",(HZ69-HZ68)*IA53)</f>
        <v/>
      </c>
      <c r="IB69" s="83">
        <f>IB53</f>
        <v>4</v>
      </c>
      <c r="IC69" s="83" t="str">
        <f t="shared" ca="1" si="137"/>
        <v/>
      </c>
      <c r="ID69" s="83"/>
      <c r="IE69" s="83"/>
      <c r="IF69" s="83"/>
      <c r="IG69" s="83" t="str">
        <f>IF(OR(ISBLANK(IF69),ISBLANK(IG53)),"",(IF69-IF68)*IG53)</f>
        <v/>
      </c>
      <c r="IH69" s="83">
        <f>IH53</f>
        <v>4</v>
      </c>
      <c r="II69" s="83" t="str">
        <f t="shared" ca="1" si="138"/>
        <v/>
      </c>
      <c r="IJ69" s="83"/>
      <c r="IK69" s="83"/>
      <c r="IL69" s="83"/>
      <c r="IM69" s="83" t="str">
        <f>IF(OR(ISBLANK(IL69),ISBLANK(IM53)),"",(IL69-IL68)*IM53)</f>
        <v/>
      </c>
      <c r="IN69" s="83">
        <f>IN53</f>
        <v>4</v>
      </c>
      <c r="IO69" s="83" t="str">
        <f t="shared" ca="1" si="139"/>
        <v/>
      </c>
      <c r="IP69" s="83"/>
      <c r="IQ69" s="83"/>
      <c r="IR69" s="83"/>
      <c r="IS69" s="83" t="str">
        <f>IF(OR(ISBLANK(IR69),ISBLANK(IS53)),"",(IR69-IR68)*IS53)</f>
        <v/>
      </c>
      <c r="IT69" s="83">
        <f>IT53</f>
        <v>4</v>
      </c>
      <c r="IU69" s="83" t="str">
        <f t="shared" ca="1" si="140"/>
        <v/>
      </c>
      <c r="IV69" s="83"/>
      <c r="IW69" s="83"/>
      <c r="IX69" s="83"/>
      <c r="IY69" s="83" t="str">
        <f>IF(OR(ISBLANK(IX69),ISBLANK(IY53)),"",(IX69-IX68)*IY53)</f>
        <v/>
      </c>
      <c r="IZ69" s="83">
        <f>IZ53</f>
        <v>4</v>
      </c>
      <c r="JA69" s="83" t="str">
        <f t="shared" ca="1" si="141"/>
        <v/>
      </c>
      <c r="JB69" s="83"/>
      <c r="JC69" s="83"/>
      <c r="JD69" s="83"/>
      <c r="JE69" s="83" t="str">
        <f>IF(OR(ISBLANK(JD69),ISBLANK(JE53)),"",(JD69-JD68)*JE53)</f>
        <v/>
      </c>
      <c r="JF69" s="83">
        <f>JF53</f>
        <v>4</v>
      </c>
      <c r="JG69" s="83" t="str">
        <f t="shared" ca="1" si="142"/>
        <v/>
      </c>
      <c r="JH69" s="83"/>
      <c r="JI69" s="83"/>
      <c r="JJ69" s="83"/>
      <c r="JK69" s="83" t="str">
        <f>IF(OR(ISBLANK(JJ69),ISBLANK(JK53)),"",(JJ69-JJ68)*JK53)</f>
        <v/>
      </c>
      <c r="JL69" s="83">
        <f>JL53</f>
        <v>4</v>
      </c>
      <c r="JM69" s="83" t="str">
        <f t="shared" ca="1" si="143"/>
        <v/>
      </c>
      <c r="JN69" s="83"/>
      <c r="JO69" s="83"/>
      <c r="JP69" s="83"/>
      <c r="JQ69" s="83" t="str">
        <f>IF(OR(ISBLANK(JP69),ISBLANK(JQ53)),"",(JP69-JP68)*JQ53)</f>
        <v/>
      </c>
      <c r="JR69" s="83">
        <f>JR53</f>
        <v>4</v>
      </c>
      <c r="JS69" s="83" t="str">
        <f t="shared" ca="1" si="144"/>
        <v/>
      </c>
      <c r="JT69" s="83"/>
      <c r="JU69" s="83"/>
      <c r="JV69" s="83"/>
      <c r="JW69" s="83" t="str">
        <f>IF(OR(ISBLANK(JV69),ISBLANK(JW53)),"",(JV69-JV68)*JW53)</f>
        <v/>
      </c>
      <c r="JX69" s="83">
        <f>JX53</f>
        <v>2</v>
      </c>
      <c r="JY69" s="83" t="str">
        <f t="shared" ca="1" si="145"/>
        <v/>
      </c>
      <c r="JZ69" s="83"/>
      <c r="KA69" s="83"/>
      <c r="KB69" s="83">
        <f>KB53</f>
        <v>2</v>
      </c>
      <c r="KC69" s="83" t="str">
        <f t="shared" ca="1" si="146"/>
        <v/>
      </c>
      <c r="KD69" s="83"/>
      <c r="KE69" s="83"/>
      <c r="KF69" s="83">
        <f>KF53</f>
        <v>2</v>
      </c>
      <c r="KG69" s="83" t="str">
        <f t="shared" ca="1" si="147"/>
        <v/>
      </c>
      <c r="KH69" s="83"/>
      <c r="KI69" s="83"/>
      <c r="KJ69" s="83">
        <f>KJ53</f>
        <v>2</v>
      </c>
      <c r="KK69" s="83" t="str">
        <f t="shared" ca="1" si="148"/>
        <v/>
      </c>
      <c r="KL69" s="83"/>
      <c r="KM69" s="83"/>
      <c r="KN69" s="83">
        <f>KN53</f>
        <v>3</v>
      </c>
      <c r="KO69" s="83" t="str">
        <f t="shared" ca="1" si="149"/>
        <v/>
      </c>
      <c r="KP69" s="83"/>
      <c r="KQ69" s="83"/>
      <c r="KR69" s="83"/>
      <c r="KS69" s="83">
        <f>KS53</f>
        <v>3</v>
      </c>
      <c r="KT69" s="83" t="str">
        <f t="shared" ca="1" si="150"/>
        <v/>
      </c>
      <c r="KU69" s="83"/>
      <c r="KV69" s="83"/>
      <c r="KW69" s="83"/>
      <c r="KX69" s="83">
        <f>KX53</f>
        <v>3</v>
      </c>
      <c r="KY69" s="83" t="str">
        <f t="shared" ca="1" si="151"/>
        <v/>
      </c>
      <c r="KZ69" s="83"/>
      <c r="LA69" s="83"/>
      <c r="LB69" s="83"/>
      <c r="LC69" s="83">
        <f>LC53</f>
        <v>3</v>
      </c>
      <c r="LD69" s="83" t="str">
        <f t="shared" ca="1" si="152"/>
        <v/>
      </c>
      <c r="LE69" s="83"/>
      <c r="LF69" s="83"/>
      <c r="LG69" s="83"/>
      <c r="LH69" s="104">
        <f>LH53</f>
        <v>2</v>
      </c>
      <c r="LI69" s="104" t="str">
        <f t="shared" ca="1" si="153"/>
        <v/>
      </c>
      <c r="LJ69" s="104"/>
      <c r="LK69" s="104"/>
      <c r="LL69" s="83">
        <f>LL53</f>
        <v>4</v>
      </c>
      <c r="LM69" s="83" t="str">
        <f t="shared" ca="1" si="154"/>
        <v/>
      </c>
      <c r="LN69" s="83"/>
      <c r="LO69" s="83"/>
      <c r="LP69" s="83"/>
      <c r="LQ69" s="83" t="str">
        <f>IF(OR(ISBLANK(LP69),ISBLANK(LQ53)),"",(LP69-LP68)*LQ53)</f>
        <v/>
      </c>
      <c r="LR69" s="83">
        <f>LR53</f>
        <v>4</v>
      </c>
      <c r="LS69" s="83" t="str">
        <f t="shared" ca="1" si="155"/>
        <v/>
      </c>
      <c r="LT69" s="83"/>
      <c r="LU69" s="83"/>
      <c r="LV69" s="83"/>
      <c r="LW69" s="83" t="str">
        <f>IF(OR(ISBLANK(LV69),ISBLANK(LW53)),"",(LV69-LV68)*LW53)</f>
        <v/>
      </c>
    </row>
    <row r="70" spans="2:335" x14ac:dyDescent="0.25">
      <c r="B70" s="104">
        <v>16</v>
      </c>
      <c r="C70" s="104">
        <f>C53</f>
        <v>2</v>
      </c>
      <c r="D70" s="104" t="str">
        <f t="shared" ca="1" si="93"/>
        <v/>
      </c>
      <c r="E70" s="104"/>
      <c r="F70" s="104"/>
      <c r="G70" s="104">
        <f>G53</f>
        <v>3</v>
      </c>
      <c r="H70" s="104" t="str">
        <f t="shared" ca="1" si="94"/>
        <v/>
      </c>
      <c r="I70" s="104"/>
      <c r="J70" s="104"/>
      <c r="K70" s="104" t="str">
        <f t="shared" ca="1" si="156"/>
        <v/>
      </c>
      <c r="L70" s="104">
        <f>L53</f>
        <v>3</v>
      </c>
      <c r="M70" s="104" t="str">
        <f t="shared" ca="1" si="96"/>
        <v/>
      </c>
      <c r="N70" s="104"/>
      <c r="O70" s="104"/>
      <c r="P70" s="104" t="str">
        <f t="shared" ca="1" si="97"/>
        <v/>
      </c>
      <c r="Q70" s="104">
        <f>Q53</f>
        <v>4</v>
      </c>
      <c r="R70" s="104" t="str">
        <f t="shared" ca="1" si="98"/>
        <v/>
      </c>
      <c r="S70" s="104"/>
      <c r="T70" s="104"/>
      <c r="U70" s="104"/>
      <c r="V70" s="104" t="str">
        <f>IF(OR(ISBLANK(U70),ISBLANK(V53)),"",(U70-U69)*V53)</f>
        <v/>
      </c>
      <c r="W70" s="83">
        <f>W53</f>
        <v>5</v>
      </c>
      <c r="X70" s="83" t="str">
        <f t="shared" ca="1" si="99"/>
        <v/>
      </c>
      <c r="Y70" s="83"/>
      <c r="Z70" s="83"/>
      <c r="AA70" s="83"/>
      <c r="AB70" s="83" t="str">
        <f>IF(OR(ISBLANK(AA70),ISBLANK(AB53)),"",(AA70-AA69)*AB53)</f>
        <v/>
      </c>
      <c r="AC70" s="83"/>
      <c r="AD70" s="83">
        <f>AD53</f>
        <v>5</v>
      </c>
      <c r="AE70" s="83" t="str">
        <f t="shared" ca="1" si="100"/>
        <v/>
      </c>
      <c r="AF70" s="83"/>
      <c r="AG70" s="83"/>
      <c r="AH70" s="83"/>
      <c r="AI70" s="83" t="str">
        <f>IF(OR(ISBLANK(AH70),ISBLANK(AI53)),"",(AH70-AH69)*AI53)</f>
        <v/>
      </c>
      <c r="AJ70" s="83"/>
      <c r="AK70" s="83">
        <f>AK53</f>
        <v>5</v>
      </c>
      <c r="AL70" s="83" t="str">
        <f t="shared" ca="1" si="101"/>
        <v/>
      </c>
      <c r="AM70" s="83"/>
      <c r="AN70" s="83"/>
      <c r="AO70" s="83"/>
      <c r="AP70" s="83" t="str">
        <f>IF(OR(ISBLANK(AO70),ISBLANK(AP53)),"",(AO70-AO69)*AP53)</f>
        <v/>
      </c>
      <c r="AQ70" s="83"/>
      <c r="AR70" s="83">
        <f>AR53</f>
        <v>5</v>
      </c>
      <c r="AS70" s="83" t="str">
        <f t="shared" ca="1" si="102"/>
        <v/>
      </c>
      <c r="AT70" s="83"/>
      <c r="AU70" s="83"/>
      <c r="AV70" s="83"/>
      <c r="AW70" s="83" t="str">
        <f>IF(OR(ISBLANK(AV70),ISBLANK(AW53)),"",(AV70-AV69)*AW53)</f>
        <v/>
      </c>
      <c r="AX70" s="83"/>
      <c r="AY70" s="83">
        <f>AY53</f>
        <v>3</v>
      </c>
      <c r="AZ70" s="83" t="str">
        <f t="shared" ca="1" si="103"/>
        <v/>
      </c>
      <c r="BA70" s="83"/>
      <c r="BB70" s="83"/>
      <c r="BC70" s="83"/>
      <c r="BD70" s="83">
        <f>BD53</f>
        <v>3</v>
      </c>
      <c r="BE70" s="83" t="str">
        <f t="shared" ca="1" si="104"/>
        <v/>
      </c>
      <c r="BF70" s="83"/>
      <c r="BG70" s="83"/>
      <c r="BH70" s="83"/>
      <c r="BI70" s="83">
        <f>BI53</f>
        <v>3</v>
      </c>
      <c r="BJ70" s="83" t="str">
        <f t="shared" ca="1" si="105"/>
        <v/>
      </c>
      <c r="BK70" s="83"/>
      <c r="BL70" s="83"/>
      <c r="BM70" s="83"/>
      <c r="BN70" s="83">
        <f>BN53</f>
        <v>3</v>
      </c>
      <c r="BO70" s="83" t="str">
        <f t="shared" ca="1" si="106"/>
        <v/>
      </c>
      <c r="BP70" s="83"/>
      <c r="BQ70" s="83"/>
      <c r="BR70" s="83"/>
      <c r="BS70" s="83">
        <f>BS53</f>
        <v>3</v>
      </c>
      <c r="BT70" s="83" t="str">
        <f t="shared" ca="1" si="107"/>
        <v/>
      </c>
      <c r="BU70" s="83"/>
      <c r="BV70" s="83"/>
      <c r="BW70" s="83"/>
      <c r="BX70" s="83">
        <f>BX53</f>
        <v>3</v>
      </c>
      <c r="BY70" s="83" t="str">
        <f t="shared" ca="1" si="108"/>
        <v/>
      </c>
      <c r="BZ70" s="83"/>
      <c r="CA70" s="83"/>
      <c r="CB70" s="83"/>
      <c r="CC70" s="83">
        <f>CC53</f>
        <v>3</v>
      </c>
      <c r="CD70" s="83" t="str">
        <f t="shared" ca="1" si="109"/>
        <v/>
      </c>
      <c r="CE70" s="83"/>
      <c r="CF70" s="83"/>
      <c r="CG70" s="83"/>
      <c r="CH70" s="83">
        <f>CH53</f>
        <v>3</v>
      </c>
      <c r="CI70" s="83" t="str">
        <f t="shared" ca="1" si="110"/>
        <v/>
      </c>
      <c r="CJ70" s="83"/>
      <c r="CK70" s="83"/>
      <c r="CL70" s="83"/>
      <c r="CM70" s="83">
        <f>CM53</f>
        <v>4</v>
      </c>
      <c r="CN70" s="83" t="str">
        <f t="shared" ca="1" si="111"/>
        <v/>
      </c>
      <c r="CO70" s="83"/>
      <c r="CP70" s="83"/>
      <c r="CQ70" s="83"/>
      <c r="CR70" s="83" t="str">
        <f>IF(OR(ISBLANK(CQ70),ISBLANK(CR53)),"",(CQ70-CQ69)*CR53)</f>
        <v/>
      </c>
      <c r="CS70" s="83">
        <f>CS53</f>
        <v>4</v>
      </c>
      <c r="CT70" s="83" t="str">
        <f t="shared" ca="1" si="112"/>
        <v/>
      </c>
      <c r="CU70" s="83"/>
      <c r="CV70" s="83"/>
      <c r="CW70" s="83"/>
      <c r="CX70" s="83" t="str">
        <f>IF(OR(ISBLANK(CW70),ISBLANK(CX53)),"",(CW70-CW69)*CX53)</f>
        <v/>
      </c>
      <c r="CY70" s="83">
        <f>CY53</f>
        <v>4</v>
      </c>
      <c r="CZ70" s="83" t="str">
        <f t="shared" ca="1" si="113"/>
        <v/>
      </c>
      <c r="DA70" s="83"/>
      <c r="DB70" s="83"/>
      <c r="DC70" s="83"/>
      <c r="DD70" s="83" t="str">
        <f>IF(OR(ISBLANK(DC70),ISBLANK(DD53)),"",(DC70-DC69)*DD53)</f>
        <v/>
      </c>
      <c r="DE70" s="83">
        <f>DE53</f>
        <v>4</v>
      </c>
      <c r="DF70" s="83" t="str">
        <f t="shared" ca="1" si="114"/>
        <v/>
      </c>
      <c r="DG70" s="83"/>
      <c r="DH70" s="83"/>
      <c r="DI70" s="83"/>
      <c r="DJ70" s="83" t="str">
        <f>IF(OR(ISBLANK(DI70),ISBLANK(DJ53)),"",(DI70-DI69)*DJ53)</f>
        <v/>
      </c>
      <c r="DK70" s="83">
        <f>DK53</f>
        <v>2</v>
      </c>
      <c r="DL70" s="83" t="str">
        <f t="shared" ca="1" si="115"/>
        <v/>
      </c>
      <c r="DM70" s="83"/>
      <c r="DN70" s="83"/>
      <c r="DO70" s="83">
        <f>DO53</f>
        <v>2</v>
      </c>
      <c r="DP70" s="83" t="str">
        <f t="shared" ca="1" si="116"/>
        <v/>
      </c>
      <c r="DQ70" s="83"/>
      <c r="DR70" s="83"/>
      <c r="DS70" s="83">
        <f>DS53</f>
        <v>3</v>
      </c>
      <c r="DT70" s="83" t="str">
        <f t="shared" ca="1" si="117"/>
        <v/>
      </c>
      <c r="DU70" s="83"/>
      <c r="DV70" s="83"/>
      <c r="DW70" s="83"/>
      <c r="DX70" s="83">
        <f>DX53</f>
        <v>3</v>
      </c>
      <c r="DY70" s="83" t="str">
        <f t="shared" ca="1" si="118"/>
        <v/>
      </c>
      <c r="DZ70" s="83"/>
      <c r="EA70" s="83"/>
      <c r="EB70" s="83"/>
      <c r="EC70" s="83">
        <f>EC53</f>
        <v>2</v>
      </c>
      <c r="ED70" s="83" t="str">
        <f t="shared" ca="1" si="119"/>
        <v/>
      </c>
      <c r="EE70" s="83"/>
      <c r="EF70" s="83"/>
      <c r="EG70" s="83">
        <f>EG53</f>
        <v>2</v>
      </c>
      <c r="EH70" s="83" t="str">
        <f t="shared" ca="1" si="120"/>
        <v/>
      </c>
      <c r="EI70" s="83"/>
      <c r="EJ70" s="83"/>
      <c r="EK70" s="83">
        <f>EK53</f>
        <v>5</v>
      </c>
      <c r="EL70" s="83" t="str">
        <f t="shared" ca="1" si="121"/>
        <v/>
      </c>
      <c r="EM70" s="83"/>
      <c r="EN70" s="83"/>
      <c r="EO70" s="83"/>
      <c r="EP70" s="83" t="str">
        <f>IF(OR(ISBLANK(EO70),ISBLANK(EP53)),"",(EO70-EO69)*EP53)</f>
        <v/>
      </c>
      <c r="EQ70" s="83"/>
      <c r="ER70" s="83">
        <f>ER53</f>
        <v>5</v>
      </c>
      <c r="ES70" s="83" t="str">
        <f t="shared" ca="1" si="122"/>
        <v/>
      </c>
      <c r="ET70" s="83"/>
      <c r="EU70" s="83"/>
      <c r="EV70" s="83"/>
      <c r="EW70" s="83" t="str">
        <f>IF(OR(ISBLANK(EV70),ISBLANK(EW53)),"",(EV70-EV69)*EW53)</f>
        <v/>
      </c>
      <c r="EX70" s="83"/>
      <c r="EY70" s="83">
        <f>EY53</f>
        <v>3</v>
      </c>
      <c r="EZ70" s="83" t="str">
        <f t="shared" ca="1" si="123"/>
        <v/>
      </c>
      <c r="FA70" s="83"/>
      <c r="FB70" s="83"/>
      <c r="FC70" s="83" t="str">
        <f t="shared" ca="1" si="124"/>
        <v/>
      </c>
      <c r="FD70" s="83">
        <f>FD53</f>
        <v>5</v>
      </c>
      <c r="FE70" s="83" t="str">
        <f t="shared" ca="1" si="125"/>
        <v/>
      </c>
      <c r="FF70" s="83"/>
      <c r="FG70" s="83"/>
      <c r="FH70" s="83"/>
      <c r="FI70" s="83" t="str">
        <f>IF(OR(ISBLANK(FH70),ISBLANK(FI53)),"",(FH70-FH69)*FI53)</f>
        <v/>
      </c>
      <c r="FJ70" s="83"/>
      <c r="FK70" s="83">
        <f>FK53</f>
        <v>5</v>
      </c>
      <c r="FL70" s="83" t="str">
        <f t="shared" ca="1" si="126"/>
        <v/>
      </c>
      <c r="FM70" s="83"/>
      <c r="FN70" s="83"/>
      <c r="FO70" s="83"/>
      <c r="FP70" s="83" t="str">
        <f>IF(OR(ISBLANK(FO70),ISBLANK(FP53)),"",(FO70-FO69)*FP53)</f>
        <v/>
      </c>
      <c r="FQ70" s="83"/>
      <c r="FR70" s="83">
        <f>FR53</f>
        <v>4</v>
      </c>
      <c r="FS70" s="83" t="str">
        <f t="shared" ca="1" si="127"/>
        <v/>
      </c>
      <c r="FT70" s="83"/>
      <c r="FU70" s="83"/>
      <c r="FV70" s="83"/>
      <c r="FW70" s="83" t="str">
        <f>IF(OR(ISBLANK(FV70),ISBLANK(FW53)),"",(FV70-FV69)*FW53)</f>
        <v/>
      </c>
      <c r="FX70" s="83">
        <f>FX53</f>
        <v>4</v>
      </c>
      <c r="FY70" s="83" t="str">
        <f t="shared" ca="1" si="128"/>
        <v/>
      </c>
      <c r="FZ70" s="83"/>
      <c r="GA70" s="83"/>
      <c r="GB70" s="83"/>
      <c r="GC70" s="83" t="str">
        <f>IF(OR(ISBLANK(GB70),ISBLANK(GC53)),"",(GB70-GB69)*GC53)</f>
        <v/>
      </c>
      <c r="GD70" s="83">
        <f>GD53</f>
        <v>4</v>
      </c>
      <c r="GE70" s="83" t="str">
        <f t="shared" ca="1" si="129"/>
        <v/>
      </c>
      <c r="GF70" s="83"/>
      <c r="GG70" s="83"/>
      <c r="GH70" s="83"/>
      <c r="GI70" s="83" t="str">
        <f>IF(OR(ISBLANK(GH70),ISBLANK(GI53)),"",(GH70-GH69)*GI53)</f>
        <v/>
      </c>
      <c r="GJ70" s="83">
        <f>GJ53</f>
        <v>4</v>
      </c>
      <c r="GK70" s="83" t="str">
        <f t="shared" ca="1" si="130"/>
        <v/>
      </c>
      <c r="GL70" s="83"/>
      <c r="GM70" s="83"/>
      <c r="GN70" s="83"/>
      <c r="GO70" s="83" t="str">
        <f>IF(OR(ISBLANK(GN70),ISBLANK(GO53)),"",(GN70-GN69)*GO53)</f>
        <v/>
      </c>
      <c r="GP70" s="83">
        <f>GP53</f>
        <v>3</v>
      </c>
      <c r="GQ70" s="83" t="str">
        <f t="shared" ca="1" si="131"/>
        <v/>
      </c>
      <c r="GR70" s="83"/>
      <c r="GS70" s="83"/>
      <c r="GT70" s="83"/>
      <c r="GU70" s="83"/>
      <c r="GV70" s="83" t="str">
        <f>IF(OR(ISBLANK(GU70),ISBLANK(GV53)),"",(GU70-GU69)*GV53)</f>
        <v/>
      </c>
      <c r="GW70" s="83">
        <f>GW53</f>
        <v>3</v>
      </c>
      <c r="GX70" s="83" t="str">
        <f t="shared" ca="1" si="132"/>
        <v/>
      </c>
      <c r="GY70" s="83"/>
      <c r="GZ70" s="83"/>
      <c r="HA70" s="83"/>
      <c r="HB70" s="83"/>
      <c r="HC70" s="83" t="str">
        <f>IF(OR(ISBLANK(HB70),ISBLANK(HC53)),"",(HB70-HB69)*HC53)</f>
        <v/>
      </c>
      <c r="HD70" s="83">
        <f>HD53</f>
        <v>4</v>
      </c>
      <c r="HE70" s="83" t="str">
        <f t="shared" ca="1" si="133"/>
        <v/>
      </c>
      <c r="HF70" s="83"/>
      <c r="HG70" s="83"/>
      <c r="HH70" s="83"/>
      <c r="HI70" s="83" t="str">
        <f>IF(OR(ISBLANK(HH70),ISBLANK(HI53)),"",(HH70-HH69)*HI53)</f>
        <v/>
      </c>
      <c r="HJ70" s="83">
        <f>HJ53</f>
        <v>4</v>
      </c>
      <c r="HK70" s="83" t="str">
        <f t="shared" ca="1" si="134"/>
        <v/>
      </c>
      <c r="HL70" s="83"/>
      <c r="HM70" s="83"/>
      <c r="HN70" s="83"/>
      <c r="HO70" s="83" t="str">
        <f>IF(OR(ISBLANK(HN70),ISBLANK(HO53)),"",(HN70-HN69)*HO53)</f>
        <v/>
      </c>
      <c r="HP70" s="83">
        <f>HP53</f>
        <v>4</v>
      </c>
      <c r="HQ70" s="83" t="str">
        <f t="shared" ca="1" si="135"/>
        <v/>
      </c>
      <c r="HR70" s="83"/>
      <c r="HS70" s="83"/>
      <c r="HT70" s="83"/>
      <c r="HU70" s="83" t="str">
        <f>IF(OR(ISBLANK(HT70),ISBLANK(HU53)),"",(HT70-HT69)*HU53)</f>
        <v/>
      </c>
      <c r="HV70" s="83">
        <f>HV53</f>
        <v>4</v>
      </c>
      <c r="HW70" s="83" t="str">
        <f t="shared" ca="1" si="136"/>
        <v/>
      </c>
      <c r="HX70" s="83"/>
      <c r="HY70" s="83"/>
      <c r="HZ70" s="83"/>
      <c r="IA70" s="83" t="str">
        <f>IF(OR(ISBLANK(HZ70),ISBLANK(IA53)),"",(HZ70-HZ69)*IA53)</f>
        <v/>
      </c>
      <c r="IB70" s="83">
        <f>IB53</f>
        <v>4</v>
      </c>
      <c r="IC70" s="83" t="str">
        <f t="shared" ca="1" si="137"/>
        <v/>
      </c>
      <c r="ID70" s="83"/>
      <c r="IE70" s="83"/>
      <c r="IF70" s="83"/>
      <c r="IG70" s="83" t="str">
        <f>IF(OR(ISBLANK(IF70),ISBLANK(IG53)),"",(IF70-IF69)*IG53)</f>
        <v/>
      </c>
      <c r="IH70" s="83">
        <f>IH53</f>
        <v>4</v>
      </c>
      <c r="II70" s="83" t="str">
        <f t="shared" ca="1" si="138"/>
        <v/>
      </c>
      <c r="IJ70" s="83"/>
      <c r="IK70" s="83"/>
      <c r="IL70" s="83"/>
      <c r="IM70" s="83" t="str">
        <f>IF(OR(ISBLANK(IL70),ISBLANK(IM53)),"",(IL70-IL69)*IM53)</f>
        <v/>
      </c>
      <c r="IN70" s="83">
        <f>IN53</f>
        <v>4</v>
      </c>
      <c r="IO70" s="83" t="str">
        <f t="shared" ca="1" si="139"/>
        <v/>
      </c>
      <c r="IP70" s="83"/>
      <c r="IQ70" s="83"/>
      <c r="IR70" s="83"/>
      <c r="IS70" s="83" t="str">
        <f>IF(OR(ISBLANK(IR70),ISBLANK(IS53)),"",(IR70-IR69)*IS53)</f>
        <v/>
      </c>
      <c r="IT70" s="83">
        <f>IT53</f>
        <v>4</v>
      </c>
      <c r="IU70" s="83" t="str">
        <f t="shared" ca="1" si="140"/>
        <v/>
      </c>
      <c r="IV70" s="83"/>
      <c r="IW70" s="83"/>
      <c r="IX70" s="83"/>
      <c r="IY70" s="83" t="str">
        <f>IF(OR(ISBLANK(IX70),ISBLANK(IY53)),"",(IX70-IX69)*IY53)</f>
        <v/>
      </c>
      <c r="IZ70" s="83">
        <f>IZ53</f>
        <v>4</v>
      </c>
      <c r="JA70" s="83" t="str">
        <f t="shared" ca="1" si="141"/>
        <v/>
      </c>
      <c r="JB70" s="83"/>
      <c r="JC70" s="83"/>
      <c r="JD70" s="83"/>
      <c r="JE70" s="83" t="str">
        <f>IF(OR(ISBLANK(JD70),ISBLANK(JE53)),"",(JD70-JD69)*JE53)</f>
        <v/>
      </c>
      <c r="JF70" s="83">
        <f>JF53</f>
        <v>4</v>
      </c>
      <c r="JG70" s="83" t="str">
        <f t="shared" ca="1" si="142"/>
        <v/>
      </c>
      <c r="JH70" s="83"/>
      <c r="JI70" s="83"/>
      <c r="JJ70" s="83"/>
      <c r="JK70" s="83" t="str">
        <f>IF(OR(ISBLANK(JJ70),ISBLANK(JK53)),"",(JJ70-JJ69)*JK53)</f>
        <v/>
      </c>
      <c r="JL70" s="83">
        <f>JL53</f>
        <v>4</v>
      </c>
      <c r="JM70" s="83" t="str">
        <f t="shared" ca="1" si="143"/>
        <v/>
      </c>
      <c r="JN70" s="83"/>
      <c r="JO70" s="83"/>
      <c r="JP70" s="83"/>
      <c r="JQ70" s="83" t="str">
        <f>IF(OR(ISBLANK(JP70),ISBLANK(JQ53)),"",(JP70-JP69)*JQ53)</f>
        <v/>
      </c>
      <c r="JR70" s="83">
        <f>JR53</f>
        <v>4</v>
      </c>
      <c r="JS70" s="83" t="str">
        <f t="shared" ca="1" si="144"/>
        <v/>
      </c>
      <c r="JT70" s="83"/>
      <c r="JU70" s="83"/>
      <c r="JV70" s="83"/>
      <c r="JW70" s="83" t="str">
        <f>IF(OR(ISBLANK(JV70),ISBLANK(JW53)),"",(JV70-JV69)*JW53)</f>
        <v/>
      </c>
      <c r="JX70" s="83">
        <f>JX53</f>
        <v>2</v>
      </c>
      <c r="JY70" s="83" t="str">
        <f t="shared" ca="1" si="145"/>
        <v/>
      </c>
      <c r="JZ70" s="83"/>
      <c r="KA70" s="83"/>
      <c r="KB70" s="83">
        <f>KB53</f>
        <v>2</v>
      </c>
      <c r="KC70" s="83" t="str">
        <f t="shared" ca="1" si="146"/>
        <v/>
      </c>
      <c r="KD70" s="83"/>
      <c r="KE70" s="83"/>
      <c r="KF70" s="83">
        <f>KF53</f>
        <v>2</v>
      </c>
      <c r="KG70" s="83" t="str">
        <f t="shared" ca="1" si="147"/>
        <v/>
      </c>
      <c r="KH70" s="83"/>
      <c r="KI70" s="83"/>
      <c r="KJ70" s="83">
        <f>KJ53</f>
        <v>2</v>
      </c>
      <c r="KK70" s="83" t="str">
        <f t="shared" ca="1" si="148"/>
        <v/>
      </c>
      <c r="KL70" s="83"/>
      <c r="KM70" s="83"/>
      <c r="KN70" s="83">
        <f>KN53</f>
        <v>3</v>
      </c>
      <c r="KO70" s="83" t="str">
        <f t="shared" ca="1" si="149"/>
        <v/>
      </c>
      <c r="KP70" s="83"/>
      <c r="KQ70" s="83"/>
      <c r="KR70" s="83"/>
      <c r="KS70" s="83">
        <f>KS53</f>
        <v>3</v>
      </c>
      <c r="KT70" s="83" t="str">
        <f t="shared" ca="1" si="150"/>
        <v/>
      </c>
      <c r="KU70" s="83"/>
      <c r="KV70" s="83"/>
      <c r="KW70" s="83"/>
      <c r="KX70" s="83">
        <f>KX53</f>
        <v>3</v>
      </c>
      <c r="KY70" s="83" t="str">
        <f t="shared" ca="1" si="151"/>
        <v/>
      </c>
      <c r="KZ70" s="83"/>
      <c r="LA70" s="83"/>
      <c r="LB70" s="83"/>
      <c r="LC70" s="83">
        <f>LC53</f>
        <v>3</v>
      </c>
      <c r="LD70" s="83" t="str">
        <f t="shared" ca="1" si="152"/>
        <v/>
      </c>
      <c r="LE70" s="83"/>
      <c r="LF70" s="83"/>
      <c r="LG70" s="83"/>
      <c r="LH70" s="104">
        <f>LH53</f>
        <v>2</v>
      </c>
      <c r="LI70" s="104" t="str">
        <f t="shared" ca="1" si="153"/>
        <v/>
      </c>
      <c r="LJ70" s="104"/>
      <c r="LK70" s="104"/>
      <c r="LL70" s="83">
        <f>LL53</f>
        <v>4</v>
      </c>
      <c r="LM70" s="83" t="str">
        <f t="shared" ca="1" si="154"/>
        <v/>
      </c>
      <c r="LN70" s="83"/>
      <c r="LO70" s="83"/>
      <c r="LP70" s="83"/>
      <c r="LQ70" s="83" t="str">
        <f>IF(OR(ISBLANK(LP70),ISBLANK(LQ53)),"",(LP70-LP69)*LQ53)</f>
        <v/>
      </c>
      <c r="LR70" s="83">
        <f>LR53</f>
        <v>4</v>
      </c>
      <c r="LS70" s="83" t="str">
        <f t="shared" ca="1" si="155"/>
        <v/>
      </c>
      <c r="LT70" s="83"/>
      <c r="LU70" s="83"/>
      <c r="LV70" s="83"/>
      <c r="LW70" s="83" t="str">
        <f>IF(OR(ISBLANK(LV70),ISBLANK(LW53)),"",(LV70-LV69)*LW53)</f>
        <v/>
      </c>
    </row>
    <row r="71" spans="2:335" x14ac:dyDescent="0.25">
      <c r="B71" s="104">
        <v>17</v>
      </c>
      <c r="C71" s="104">
        <f>C53</f>
        <v>2</v>
      </c>
      <c r="D71" s="104" t="str">
        <f t="shared" ca="1" si="93"/>
        <v/>
      </c>
      <c r="E71" s="104"/>
      <c r="F71" s="104"/>
      <c r="G71" s="104">
        <f>G53</f>
        <v>3</v>
      </c>
      <c r="H71" s="104" t="str">
        <f t="shared" ca="1" si="94"/>
        <v/>
      </c>
      <c r="I71" s="104"/>
      <c r="J71" s="104"/>
      <c r="K71" s="104" t="str">
        <f t="shared" ca="1" si="156"/>
        <v/>
      </c>
      <c r="L71" s="104">
        <f>L53</f>
        <v>3</v>
      </c>
      <c r="M71" s="104" t="str">
        <f t="shared" ca="1" si="96"/>
        <v/>
      </c>
      <c r="N71" s="104"/>
      <c r="O71" s="104"/>
      <c r="P71" s="104" t="str">
        <f t="shared" ca="1" si="97"/>
        <v/>
      </c>
      <c r="Q71" s="104">
        <f>Q53</f>
        <v>4</v>
      </c>
      <c r="R71" s="104" t="str">
        <f t="shared" ca="1" si="98"/>
        <v/>
      </c>
      <c r="S71" s="104"/>
      <c r="T71" s="104"/>
      <c r="U71" s="104"/>
      <c r="V71" s="104" t="str">
        <f>IF(OR(ISBLANK(U71),ISBLANK(V53)),"",(U71-U70)*V53)</f>
        <v/>
      </c>
      <c r="W71" s="83">
        <f>W53</f>
        <v>5</v>
      </c>
      <c r="X71" s="83" t="str">
        <f t="shared" ca="1" si="99"/>
        <v/>
      </c>
      <c r="Y71" s="83"/>
      <c r="Z71" s="83"/>
      <c r="AA71" s="83"/>
      <c r="AB71" s="83" t="str">
        <f>IF(OR(ISBLANK(AA71),ISBLANK(AB53)),"",(AA71-AA70)*AB53)</f>
        <v/>
      </c>
      <c r="AC71" s="83"/>
      <c r="AD71" s="83">
        <f>AD53</f>
        <v>5</v>
      </c>
      <c r="AE71" s="83" t="str">
        <f t="shared" ca="1" si="100"/>
        <v/>
      </c>
      <c r="AF71" s="83"/>
      <c r="AG71" s="83"/>
      <c r="AH71" s="83"/>
      <c r="AI71" s="83" t="str">
        <f>IF(OR(ISBLANK(AH71),ISBLANK(AI53)),"",(AH71-AH70)*AI53)</f>
        <v/>
      </c>
      <c r="AJ71" s="83"/>
      <c r="AK71" s="83">
        <f>AK53</f>
        <v>5</v>
      </c>
      <c r="AL71" s="83" t="str">
        <f t="shared" ca="1" si="101"/>
        <v/>
      </c>
      <c r="AM71" s="83"/>
      <c r="AN71" s="83"/>
      <c r="AO71" s="83"/>
      <c r="AP71" s="83" t="str">
        <f>IF(OR(ISBLANK(AO71),ISBLANK(AP53)),"",(AO71-AO70)*AP53)</f>
        <v/>
      </c>
      <c r="AQ71" s="83"/>
      <c r="AR71" s="83">
        <f>AR53</f>
        <v>5</v>
      </c>
      <c r="AS71" s="83" t="str">
        <f t="shared" ca="1" si="102"/>
        <v/>
      </c>
      <c r="AT71" s="83"/>
      <c r="AU71" s="83"/>
      <c r="AV71" s="83"/>
      <c r="AW71" s="83" t="str">
        <f>IF(OR(ISBLANK(AV71),ISBLANK(AW53)),"",(AV71-AV70)*AW53)</f>
        <v/>
      </c>
      <c r="AX71" s="83"/>
      <c r="AY71" s="83">
        <f>AY53</f>
        <v>3</v>
      </c>
      <c r="AZ71" s="83" t="str">
        <f t="shared" ca="1" si="103"/>
        <v/>
      </c>
      <c r="BA71" s="83"/>
      <c r="BB71" s="83"/>
      <c r="BC71" s="83"/>
      <c r="BD71" s="83">
        <f>BD53</f>
        <v>3</v>
      </c>
      <c r="BE71" s="83" t="str">
        <f t="shared" ca="1" si="104"/>
        <v/>
      </c>
      <c r="BF71" s="83"/>
      <c r="BG71" s="83"/>
      <c r="BH71" s="83"/>
      <c r="BI71" s="83">
        <f>BI53</f>
        <v>3</v>
      </c>
      <c r="BJ71" s="83" t="str">
        <f t="shared" ca="1" si="105"/>
        <v/>
      </c>
      <c r="BK71" s="83"/>
      <c r="BL71" s="83"/>
      <c r="BM71" s="83"/>
      <c r="BN71" s="83">
        <f>BN53</f>
        <v>3</v>
      </c>
      <c r="BO71" s="83" t="str">
        <f t="shared" ca="1" si="106"/>
        <v/>
      </c>
      <c r="BP71" s="83"/>
      <c r="BQ71" s="83"/>
      <c r="BR71" s="83"/>
      <c r="BS71" s="83">
        <f>BS53</f>
        <v>3</v>
      </c>
      <c r="BT71" s="83" t="str">
        <f t="shared" ca="1" si="107"/>
        <v/>
      </c>
      <c r="BU71" s="83"/>
      <c r="BV71" s="83"/>
      <c r="BW71" s="83"/>
      <c r="BX71" s="83">
        <f>BX53</f>
        <v>3</v>
      </c>
      <c r="BY71" s="83" t="str">
        <f t="shared" ca="1" si="108"/>
        <v/>
      </c>
      <c r="BZ71" s="83"/>
      <c r="CA71" s="83"/>
      <c r="CB71" s="83"/>
      <c r="CC71" s="83">
        <f>CC53</f>
        <v>3</v>
      </c>
      <c r="CD71" s="83" t="str">
        <f t="shared" ca="1" si="109"/>
        <v/>
      </c>
      <c r="CE71" s="83"/>
      <c r="CF71" s="83"/>
      <c r="CG71" s="83"/>
      <c r="CH71" s="83">
        <f>CH53</f>
        <v>3</v>
      </c>
      <c r="CI71" s="83" t="str">
        <f t="shared" ca="1" si="110"/>
        <v/>
      </c>
      <c r="CJ71" s="83"/>
      <c r="CK71" s="83"/>
      <c r="CL71" s="83"/>
      <c r="CM71" s="83">
        <f>CM53</f>
        <v>4</v>
      </c>
      <c r="CN71" s="83" t="str">
        <f t="shared" ca="1" si="111"/>
        <v/>
      </c>
      <c r="CO71" s="83"/>
      <c r="CP71" s="83"/>
      <c r="CQ71" s="83"/>
      <c r="CR71" s="83" t="str">
        <f>IF(OR(ISBLANK(CQ71),ISBLANK(CR53)),"",(CQ71-CQ70)*CR53)</f>
        <v/>
      </c>
      <c r="CS71" s="83">
        <f>CS53</f>
        <v>4</v>
      </c>
      <c r="CT71" s="83" t="str">
        <f t="shared" ca="1" si="112"/>
        <v/>
      </c>
      <c r="CU71" s="83"/>
      <c r="CV71" s="83"/>
      <c r="CW71" s="83"/>
      <c r="CX71" s="83" t="str">
        <f>IF(OR(ISBLANK(CW71),ISBLANK(CX53)),"",(CW71-CW70)*CX53)</f>
        <v/>
      </c>
      <c r="CY71" s="83">
        <f>CY53</f>
        <v>4</v>
      </c>
      <c r="CZ71" s="83" t="str">
        <f t="shared" ca="1" si="113"/>
        <v/>
      </c>
      <c r="DA71" s="83"/>
      <c r="DB71" s="83"/>
      <c r="DC71" s="83"/>
      <c r="DD71" s="83" t="str">
        <f>IF(OR(ISBLANK(DC71),ISBLANK(DD53)),"",(DC71-DC70)*DD53)</f>
        <v/>
      </c>
      <c r="DE71" s="83">
        <f>DE53</f>
        <v>4</v>
      </c>
      <c r="DF71" s="83" t="str">
        <f t="shared" ca="1" si="114"/>
        <v/>
      </c>
      <c r="DG71" s="83"/>
      <c r="DH71" s="83"/>
      <c r="DI71" s="83"/>
      <c r="DJ71" s="83" t="str">
        <f>IF(OR(ISBLANK(DI71),ISBLANK(DJ53)),"",(DI71-DI70)*DJ53)</f>
        <v/>
      </c>
      <c r="DK71" s="83">
        <f>DK53</f>
        <v>2</v>
      </c>
      <c r="DL71" s="83" t="str">
        <f t="shared" ca="1" si="115"/>
        <v/>
      </c>
      <c r="DM71" s="83"/>
      <c r="DN71" s="83"/>
      <c r="DO71" s="83">
        <f>DO53</f>
        <v>2</v>
      </c>
      <c r="DP71" s="83" t="str">
        <f t="shared" ca="1" si="116"/>
        <v/>
      </c>
      <c r="DQ71" s="83"/>
      <c r="DR71" s="83"/>
      <c r="DS71" s="83">
        <f>DS53</f>
        <v>3</v>
      </c>
      <c r="DT71" s="83" t="str">
        <f t="shared" ca="1" si="117"/>
        <v/>
      </c>
      <c r="DU71" s="83"/>
      <c r="DV71" s="83"/>
      <c r="DW71" s="83"/>
      <c r="DX71" s="83">
        <f>DX53</f>
        <v>3</v>
      </c>
      <c r="DY71" s="83" t="str">
        <f t="shared" ca="1" si="118"/>
        <v/>
      </c>
      <c r="DZ71" s="83"/>
      <c r="EA71" s="83"/>
      <c r="EB71" s="83"/>
      <c r="EC71" s="83">
        <f>EC53</f>
        <v>2</v>
      </c>
      <c r="ED71" s="83" t="str">
        <f t="shared" ca="1" si="119"/>
        <v/>
      </c>
      <c r="EE71" s="83"/>
      <c r="EF71" s="83"/>
      <c r="EG71" s="83">
        <f>EG53</f>
        <v>2</v>
      </c>
      <c r="EH71" s="83" t="str">
        <f t="shared" ca="1" si="120"/>
        <v/>
      </c>
      <c r="EI71" s="83"/>
      <c r="EJ71" s="83"/>
      <c r="EK71" s="83">
        <f>EK53</f>
        <v>5</v>
      </c>
      <c r="EL71" s="83" t="str">
        <f t="shared" ca="1" si="121"/>
        <v/>
      </c>
      <c r="EM71" s="83"/>
      <c r="EN71" s="83"/>
      <c r="EO71" s="83"/>
      <c r="EP71" s="83" t="str">
        <f>IF(OR(ISBLANK(EO71),ISBLANK(EP53)),"",(EO71-EO70)*EP53)</f>
        <v/>
      </c>
      <c r="EQ71" s="83"/>
      <c r="ER71" s="83">
        <f>ER53</f>
        <v>5</v>
      </c>
      <c r="ES71" s="83" t="str">
        <f t="shared" ca="1" si="122"/>
        <v/>
      </c>
      <c r="ET71" s="83"/>
      <c r="EU71" s="83"/>
      <c r="EV71" s="83"/>
      <c r="EW71" s="83" t="str">
        <f>IF(OR(ISBLANK(EV71),ISBLANK(EW53)),"",(EV71-EV70)*EW53)</f>
        <v/>
      </c>
      <c r="EX71" s="83"/>
      <c r="EY71" s="83">
        <f>EY53</f>
        <v>3</v>
      </c>
      <c r="EZ71" s="83" t="str">
        <f t="shared" ca="1" si="123"/>
        <v/>
      </c>
      <c r="FA71" s="83"/>
      <c r="FB71" s="83"/>
      <c r="FC71" s="83" t="str">
        <f t="shared" ca="1" si="124"/>
        <v/>
      </c>
      <c r="FD71" s="83">
        <f>FD53</f>
        <v>5</v>
      </c>
      <c r="FE71" s="83" t="str">
        <f t="shared" ca="1" si="125"/>
        <v/>
      </c>
      <c r="FF71" s="83"/>
      <c r="FG71" s="83"/>
      <c r="FH71" s="83"/>
      <c r="FI71" s="83" t="str">
        <f>IF(OR(ISBLANK(FH71),ISBLANK(FI53)),"",(FH71-FH70)*FI53)</f>
        <v/>
      </c>
      <c r="FJ71" s="83"/>
      <c r="FK71" s="83">
        <f>FK53</f>
        <v>5</v>
      </c>
      <c r="FL71" s="83" t="str">
        <f t="shared" ca="1" si="126"/>
        <v/>
      </c>
      <c r="FM71" s="83"/>
      <c r="FN71" s="83"/>
      <c r="FO71" s="83"/>
      <c r="FP71" s="83" t="str">
        <f>IF(OR(ISBLANK(FO71),ISBLANK(FP53)),"",(FO71-FO70)*FP53)</f>
        <v/>
      </c>
      <c r="FQ71" s="83"/>
      <c r="FR71" s="83">
        <f>FR53</f>
        <v>4</v>
      </c>
      <c r="FS71" s="83" t="str">
        <f t="shared" ca="1" si="127"/>
        <v/>
      </c>
      <c r="FT71" s="83"/>
      <c r="FU71" s="83"/>
      <c r="FV71" s="83"/>
      <c r="FW71" s="83" t="str">
        <f>IF(OR(ISBLANK(FV71),ISBLANK(FW53)),"",(FV71-FV70)*FW53)</f>
        <v/>
      </c>
      <c r="FX71" s="83">
        <f>FX53</f>
        <v>4</v>
      </c>
      <c r="FY71" s="83" t="str">
        <f t="shared" ca="1" si="128"/>
        <v/>
      </c>
      <c r="FZ71" s="83"/>
      <c r="GA71" s="83"/>
      <c r="GB71" s="83"/>
      <c r="GC71" s="83" t="str">
        <f>IF(OR(ISBLANK(GB71),ISBLANK(GC53)),"",(GB71-GB70)*GC53)</f>
        <v/>
      </c>
      <c r="GD71" s="83">
        <f>GD53</f>
        <v>4</v>
      </c>
      <c r="GE71" s="83" t="str">
        <f t="shared" ca="1" si="129"/>
        <v/>
      </c>
      <c r="GF71" s="83"/>
      <c r="GG71" s="83"/>
      <c r="GH71" s="83"/>
      <c r="GI71" s="83" t="str">
        <f>IF(OR(ISBLANK(GH71),ISBLANK(GI53)),"",(GH71-GH70)*GI53)</f>
        <v/>
      </c>
      <c r="GJ71" s="83">
        <f>GJ53</f>
        <v>4</v>
      </c>
      <c r="GK71" s="83" t="str">
        <f t="shared" ca="1" si="130"/>
        <v/>
      </c>
      <c r="GL71" s="83"/>
      <c r="GM71" s="83"/>
      <c r="GN71" s="83"/>
      <c r="GO71" s="83" t="str">
        <f>IF(OR(ISBLANK(GN71),ISBLANK(GO53)),"",(GN71-GN70)*GO53)</f>
        <v/>
      </c>
      <c r="GP71" s="83">
        <f>GP53</f>
        <v>3</v>
      </c>
      <c r="GQ71" s="83" t="str">
        <f t="shared" ca="1" si="131"/>
        <v/>
      </c>
      <c r="GR71" s="83"/>
      <c r="GS71" s="83"/>
      <c r="GT71" s="83"/>
      <c r="GU71" s="83"/>
      <c r="GV71" s="83" t="str">
        <f>IF(OR(ISBLANK(GU71),ISBLANK(GV53)),"",(GU71-GU70)*GV53)</f>
        <v/>
      </c>
      <c r="GW71" s="83">
        <f>GW53</f>
        <v>3</v>
      </c>
      <c r="GX71" s="83" t="str">
        <f t="shared" ca="1" si="132"/>
        <v/>
      </c>
      <c r="GY71" s="83"/>
      <c r="GZ71" s="83"/>
      <c r="HA71" s="83"/>
      <c r="HB71" s="83"/>
      <c r="HC71" s="83" t="str">
        <f>IF(OR(ISBLANK(HB71),ISBLANK(HC53)),"",(HB71-HB70)*HC53)</f>
        <v/>
      </c>
      <c r="HD71" s="83">
        <f>HD53</f>
        <v>4</v>
      </c>
      <c r="HE71" s="83" t="str">
        <f t="shared" ca="1" si="133"/>
        <v/>
      </c>
      <c r="HF71" s="83"/>
      <c r="HG71" s="83"/>
      <c r="HH71" s="83"/>
      <c r="HI71" s="83" t="str">
        <f>IF(OR(ISBLANK(HH71),ISBLANK(HI53)),"",(HH71-HH70)*HI53)</f>
        <v/>
      </c>
      <c r="HJ71" s="83">
        <f>HJ53</f>
        <v>4</v>
      </c>
      <c r="HK71" s="83" t="str">
        <f t="shared" ca="1" si="134"/>
        <v/>
      </c>
      <c r="HL71" s="83"/>
      <c r="HM71" s="83"/>
      <c r="HN71" s="83"/>
      <c r="HO71" s="83" t="str">
        <f>IF(OR(ISBLANK(HN71),ISBLANK(HO53)),"",(HN71-HN70)*HO53)</f>
        <v/>
      </c>
      <c r="HP71" s="83">
        <f>HP53</f>
        <v>4</v>
      </c>
      <c r="HQ71" s="83" t="str">
        <f t="shared" ca="1" si="135"/>
        <v/>
      </c>
      <c r="HR71" s="83"/>
      <c r="HS71" s="83"/>
      <c r="HT71" s="83"/>
      <c r="HU71" s="83" t="str">
        <f>IF(OR(ISBLANK(HT71),ISBLANK(HU53)),"",(HT71-HT70)*HU53)</f>
        <v/>
      </c>
      <c r="HV71" s="83">
        <f>HV53</f>
        <v>4</v>
      </c>
      <c r="HW71" s="83" t="str">
        <f t="shared" ca="1" si="136"/>
        <v/>
      </c>
      <c r="HX71" s="83"/>
      <c r="HY71" s="83"/>
      <c r="HZ71" s="83"/>
      <c r="IA71" s="83" t="str">
        <f>IF(OR(ISBLANK(HZ71),ISBLANK(IA53)),"",(HZ71-HZ70)*IA53)</f>
        <v/>
      </c>
      <c r="IB71" s="83">
        <f>IB53</f>
        <v>4</v>
      </c>
      <c r="IC71" s="83" t="str">
        <f t="shared" ca="1" si="137"/>
        <v/>
      </c>
      <c r="ID71" s="83"/>
      <c r="IE71" s="83"/>
      <c r="IF71" s="83"/>
      <c r="IG71" s="83" t="str">
        <f>IF(OR(ISBLANK(IF71),ISBLANK(IG53)),"",(IF71-IF70)*IG53)</f>
        <v/>
      </c>
      <c r="IH71" s="83">
        <f>IH53</f>
        <v>4</v>
      </c>
      <c r="II71" s="83" t="str">
        <f t="shared" ca="1" si="138"/>
        <v/>
      </c>
      <c r="IJ71" s="83"/>
      <c r="IK71" s="83"/>
      <c r="IL71" s="83"/>
      <c r="IM71" s="83" t="str">
        <f>IF(OR(ISBLANK(IL71),ISBLANK(IM53)),"",(IL71-IL70)*IM53)</f>
        <v/>
      </c>
      <c r="IN71" s="83">
        <f>IN53</f>
        <v>4</v>
      </c>
      <c r="IO71" s="83" t="str">
        <f t="shared" ca="1" si="139"/>
        <v/>
      </c>
      <c r="IP71" s="83"/>
      <c r="IQ71" s="83"/>
      <c r="IR71" s="83"/>
      <c r="IS71" s="83" t="str">
        <f>IF(OR(ISBLANK(IR71),ISBLANK(IS53)),"",(IR71-IR70)*IS53)</f>
        <v/>
      </c>
      <c r="IT71" s="83">
        <f>IT53</f>
        <v>4</v>
      </c>
      <c r="IU71" s="83" t="str">
        <f t="shared" ca="1" si="140"/>
        <v/>
      </c>
      <c r="IV71" s="83"/>
      <c r="IW71" s="83"/>
      <c r="IX71" s="83"/>
      <c r="IY71" s="83" t="str">
        <f>IF(OR(ISBLANK(IX71),ISBLANK(IY53)),"",(IX71-IX70)*IY53)</f>
        <v/>
      </c>
      <c r="IZ71" s="83">
        <f>IZ53</f>
        <v>4</v>
      </c>
      <c r="JA71" s="83" t="str">
        <f t="shared" ca="1" si="141"/>
        <v/>
      </c>
      <c r="JB71" s="83"/>
      <c r="JC71" s="83"/>
      <c r="JD71" s="83"/>
      <c r="JE71" s="83" t="str">
        <f>IF(OR(ISBLANK(JD71),ISBLANK(JE53)),"",(JD71-JD70)*JE53)</f>
        <v/>
      </c>
      <c r="JF71" s="83">
        <f>JF53</f>
        <v>4</v>
      </c>
      <c r="JG71" s="83" t="str">
        <f t="shared" ca="1" si="142"/>
        <v/>
      </c>
      <c r="JH71" s="83"/>
      <c r="JI71" s="83"/>
      <c r="JJ71" s="83"/>
      <c r="JK71" s="83" t="str">
        <f>IF(OR(ISBLANK(JJ71),ISBLANK(JK53)),"",(JJ71-JJ70)*JK53)</f>
        <v/>
      </c>
      <c r="JL71" s="83">
        <f>JL53</f>
        <v>4</v>
      </c>
      <c r="JM71" s="83" t="str">
        <f t="shared" ca="1" si="143"/>
        <v/>
      </c>
      <c r="JN71" s="83"/>
      <c r="JO71" s="83"/>
      <c r="JP71" s="83"/>
      <c r="JQ71" s="83" t="str">
        <f>IF(OR(ISBLANK(JP71),ISBLANK(JQ53)),"",(JP71-JP70)*JQ53)</f>
        <v/>
      </c>
      <c r="JR71" s="83">
        <f>JR53</f>
        <v>4</v>
      </c>
      <c r="JS71" s="83" t="str">
        <f t="shared" ca="1" si="144"/>
        <v/>
      </c>
      <c r="JT71" s="83"/>
      <c r="JU71" s="83"/>
      <c r="JV71" s="83"/>
      <c r="JW71" s="83" t="str">
        <f>IF(OR(ISBLANK(JV71),ISBLANK(JW53)),"",(JV71-JV70)*JW53)</f>
        <v/>
      </c>
      <c r="JX71" s="83">
        <f>JX53</f>
        <v>2</v>
      </c>
      <c r="JY71" s="83" t="str">
        <f t="shared" ca="1" si="145"/>
        <v/>
      </c>
      <c r="JZ71" s="83"/>
      <c r="KA71" s="83"/>
      <c r="KB71" s="83">
        <f>KB53</f>
        <v>2</v>
      </c>
      <c r="KC71" s="83" t="str">
        <f t="shared" ca="1" si="146"/>
        <v/>
      </c>
      <c r="KD71" s="83"/>
      <c r="KE71" s="83"/>
      <c r="KF71" s="83">
        <f>KF53</f>
        <v>2</v>
      </c>
      <c r="KG71" s="83" t="str">
        <f t="shared" ca="1" si="147"/>
        <v/>
      </c>
      <c r="KH71" s="83"/>
      <c r="KI71" s="83"/>
      <c r="KJ71" s="83">
        <f>KJ53</f>
        <v>2</v>
      </c>
      <c r="KK71" s="83" t="str">
        <f t="shared" ca="1" si="148"/>
        <v/>
      </c>
      <c r="KL71" s="83"/>
      <c r="KM71" s="83"/>
      <c r="KN71" s="83">
        <f>KN53</f>
        <v>3</v>
      </c>
      <c r="KO71" s="83" t="str">
        <f t="shared" ca="1" si="149"/>
        <v/>
      </c>
      <c r="KP71" s="83"/>
      <c r="KQ71" s="83"/>
      <c r="KR71" s="83"/>
      <c r="KS71" s="83">
        <f>KS53</f>
        <v>3</v>
      </c>
      <c r="KT71" s="83" t="str">
        <f t="shared" ca="1" si="150"/>
        <v/>
      </c>
      <c r="KU71" s="83"/>
      <c r="KV71" s="83"/>
      <c r="KW71" s="83"/>
      <c r="KX71" s="83">
        <f>KX53</f>
        <v>3</v>
      </c>
      <c r="KY71" s="83" t="str">
        <f t="shared" ca="1" si="151"/>
        <v/>
      </c>
      <c r="KZ71" s="83"/>
      <c r="LA71" s="83"/>
      <c r="LB71" s="83"/>
      <c r="LC71" s="83">
        <f>LC53</f>
        <v>3</v>
      </c>
      <c r="LD71" s="83" t="str">
        <f t="shared" ca="1" si="152"/>
        <v/>
      </c>
      <c r="LE71" s="83"/>
      <c r="LF71" s="83"/>
      <c r="LG71" s="83"/>
      <c r="LH71" s="104">
        <f>LH53</f>
        <v>2</v>
      </c>
      <c r="LI71" s="104" t="str">
        <f t="shared" ca="1" si="153"/>
        <v/>
      </c>
      <c r="LJ71" s="104"/>
      <c r="LK71" s="104"/>
      <c r="LL71" s="83">
        <f>LL53</f>
        <v>4</v>
      </c>
      <c r="LM71" s="83" t="str">
        <f t="shared" ca="1" si="154"/>
        <v/>
      </c>
      <c r="LN71" s="83"/>
      <c r="LO71" s="83"/>
      <c r="LP71" s="83"/>
      <c r="LQ71" s="83" t="str">
        <f>IF(OR(ISBLANK(LP71),ISBLANK(LQ53)),"",(LP71-LP70)*LQ53)</f>
        <v/>
      </c>
      <c r="LR71" s="83">
        <f>LR53</f>
        <v>4</v>
      </c>
      <c r="LS71" s="83" t="str">
        <f t="shared" ca="1" si="155"/>
        <v/>
      </c>
      <c r="LT71" s="83"/>
      <c r="LU71" s="83"/>
      <c r="LV71" s="83"/>
      <c r="LW71" s="83" t="str">
        <f>IF(OR(ISBLANK(LV71),ISBLANK(LW53)),"",(LV71-LV70)*LW53)</f>
        <v/>
      </c>
    </row>
    <row r="72" spans="2:335" x14ac:dyDescent="0.25">
      <c r="B72" s="104">
        <v>18</v>
      </c>
      <c r="C72" s="104">
        <f>C53</f>
        <v>2</v>
      </c>
      <c r="D72" s="104" t="str">
        <f t="shared" ca="1" si="93"/>
        <v/>
      </c>
      <c r="E72" s="104"/>
      <c r="F72" s="104"/>
      <c r="G72" s="104">
        <f>G53</f>
        <v>3</v>
      </c>
      <c r="H72" s="104" t="str">
        <f t="shared" ca="1" si="94"/>
        <v/>
      </c>
      <c r="I72" s="104"/>
      <c r="J72" s="104"/>
      <c r="K72" s="104" t="str">
        <f t="shared" ca="1" si="156"/>
        <v/>
      </c>
      <c r="L72" s="104">
        <f>L53</f>
        <v>3</v>
      </c>
      <c r="M72" s="104" t="str">
        <f t="shared" ca="1" si="96"/>
        <v/>
      </c>
      <c r="N72" s="104"/>
      <c r="O72" s="104"/>
      <c r="P72" s="104" t="str">
        <f t="shared" ca="1" si="97"/>
        <v/>
      </c>
      <c r="Q72" s="104">
        <f>Q53</f>
        <v>4</v>
      </c>
      <c r="R72" s="104" t="str">
        <f t="shared" ca="1" si="98"/>
        <v/>
      </c>
      <c r="S72" s="104"/>
      <c r="T72" s="104"/>
      <c r="U72" s="104"/>
      <c r="V72" s="104" t="str">
        <f>IF(OR(ISBLANK(U72),ISBLANK(V53)),"",(U72-U71)*V53)</f>
        <v/>
      </c>
      <c r="W72" s="83">
        <f>W53</f>
        <v>5</v>
      </c>
      <c r="X72" s="83" t="str">
        <f t="shared" ca="1" si="99"/>
        <v/>
      </c>
      <c r="Y72" s="83"/>
      <c r="Z72" s="83"/>
      <c r="AA72" s="83"/>
      <c r="AB72" s="83" t="str">
        <f>IF(OR(ISBLANK(AA72),ISBLANK(AB53)),"",(AA72-AA71)*AB53)</f>
        <v/>
      </c>
      <c r="AC72" s="83"/>
      <c r="AD72" s="83">
        <f>AD53</f>
        <v>5</v>
      </c>
      <c r="AE72" s="83" t="str">
        <f t="shared" ca="1" si="100"/>
        <v/>
      </c>
      <c r="AF72" s="83"/>
      <c r="AG72" s="83"/>
      <c r="AH72" s="83"/>
      <c r="AI72" s="83" t="str">
        <f>IF(OR(ISBLANK(AH72),ISBLANK(AI53)),"",(AH72-AH71)*AI53)</f>
        <v/>
      </c>
      <c r="AJ72" s="83"/>
      <c r="AK72" s="83">
        <f>AK53</f>
        <v>5</v>
      </c>
      <c r="AL72" s="83" t="str">
        <f t="shared" ca="1" si="101"/>
        <v/>
      </c>
      <c r="AM72" s="83"/>
      <c r="AN72" s="83"/>
      <c r="AO72" s="83"/>
      <c r="AP72" s="83" t="str">
        <f>IF(OR(ISBLANK(AO72),ISBLANK(AP53)),"",(AO72-AO71)*AP53)</f>
        <v/>
      </c>
      <c r="AQ72" s="83"/>
      <c r="AR72" s="83">
        <f>AR53</f>
        <v>5</v>
      </c>
      <c r="AS72" s="83" t="str">
        <f t="shared" ca="1" si="102"/>
        <v/>
      </c>
      <c r="AT72" s="83"/>
      <c r="AU72" s="83"/>
      <c r="AV72" s="83"/>
      <c r="AW72" s="83" t="str">
        <f>IF(OR(ISBLANK(AV72),ISBLANK(AW53)),"",(AV72-AV71)*AW53)</f>
        <v/>
      </c>
      <c r="AX72" s="83"/>
      <c r="AY72" s="83">
        <f>AY53</f>
        <v>3</v>
      </c>
      <c r="AZ72" s="83" t="str">
        <f t="shared" ca="1" si="103"/>
        <v/>
      </c>
      <c r="BA72" s="83"/>
      <c r="BB72" s="83"/>
      <c r="BC72" s="83"/>
      <c r="BD72" s="83">
        <f>BD53</f>
        <v>3</v>
      </c>
      <c r="BE72" s="83" t="str">
        <f t="shared" ca="1" si="104"/>
        <v/>
      </c>
      <c r="BF72" s="83"/>
      <c r="BG72" s="83"/>
      <c r="BH72" s="83"/>
      <c r="BI72" s="83">
        <f>BI53</f>
        <v>3</v>
      </c>
      <c r="BJ72" s="83" t="str">
        <f t="shared" ca="1" si="105"/>
        <v/>
      </c>
      <c r="BK72" s="83"/>
      <c r="BL72" s="83"/>
      <c r="BM72" s="83"/>
      <c r="BN72" s="83">
        <f>BN53</f>
        <v>3</v>
      </c>
      <c r="BO72" s="83" t="str">
        <f t="shared" ca="1" si="106"/>
        <v/>
      </c>
      <c r="BP72" s="83"/>
      <c r="BQ72" s="83"/>
      <c r="BR72" s="83"/>
      <c r="BS72" s="83">
        <f>BS53</f>
        <v>3</v>
      </c>
      <c r="BT72" s="83" t="str">
        <f t="shared" ca="1" si="107"/>
        <v/>
      </c>
      <c r="BU72" s="83"/>
      <c r="BV72" s="83"/>
      <c r="BW72" s="83"/>
      <c r="BX72" s="83">
        <f>BX53</f>
        <v>3</v>
      </c>
      <c r="BY72" s="83" t="str">
        <f t="shared" ca="1" si="108"/>
        <v/>
      </c>
      <c r="BZ72" s="83"/>
      <c r="CA72" s="83"/>
      <c r="CB72" s="83"/>
      <c r="CC72" s="83">
        <f>CC53</f>
        <v>3</v>
      </c>
      <c r="CD72" s="83" t="str">
        <f t="shared" ca="1" si="109"/>
        <v/>
      </c>
      <c r="CE72" s="83"/>
      <c r="CF72" s="83"/>
      <c r="CG72" s="83"/>
      <c r="CH72" s="83">
        <f>CH53</f>
        <v>3</v>
      </c>
      <c r="CI72" s="83" t="str">
        <f t="shared" ca="1" si="110"/>
        <v/>
      </c>
      <c r="CJ72" s="83"/>
      <c r="CK72" s="83"/>
      <c r="CL72" s="83"/>
      <c r="CM72" s="83">
        <f>CM53</f>
        <v>4</v>
      </c>
      <c r="CN72" s="83" t="str">
        <f t="shared" ca="1" si="111"/>
        <v/>
      </c>
      <c r="CO72" s="83"/>
      <c r="CP72" s="83"/>
      <c r="CQ72" s="83"/>
      <c r="CR72" s="83" t="str">
        <f>IF(OR(ISBLANK(CQ72),ISBLANK(CR53)),"",(CQ72-CQ71)*CR53)</f>
        <v/>
      </c>
      <c r="CS72" s="83">
        <f>CS53</f>
        <v>4</v>
      </c>
      <c r="CT72" s="83" t="str">
        <f t="shared" ca="1" si="112"/>
        <v/>
      </c>
      <c r="CU72" s="83"/>
      <c r="CV72" s="83"/>
      <c r="CW72" s="83"/>
      <c r="CX72" s="83" t="str">
        <f>IF(OR(ISBLANK(CW72),ISBLANK(CX53)),"",(CW72-CW71)*CX53)</f>
        <v/>
      </c>
      <c r="CY72" s="83">
        <f>CY53</f>
        <v>4</v>
      </c>
      <c r="CZ72" s="83" t="str">
        <f t="shared" ca="1" si="113"/>
        <v/>
      </c>
      <c r="DA72" s="83"/>
      <c r="DB72" s="83"/>
      <c r="DC72" s="83"/>
      <c r="DD72" s="83" t="str">
        <f>IF(OR(ISBLANK(DC72),ISBLANK(DD53)),"",(DC72-DC71)*DD53)</f>
        <v/>
      </c>
      <c r="DE72" s="83">
        <f>DE53</f>
        <v>4</v>
      </c>
      <c r="DF72" s="83" t="str">
        <f t="shared" ca="1" si="114"/>
        <v/>
      </c>
      <c r="DG72" s="83"/>
      <c r="DH72" s="83"/>
      <c r="DI72" s="83"/>
      <c r="DJ72" s="83" t="str">
        <f>IF(OR(ISBLANK(DI72),ISBLANK(DJ53)),"",(DI72-DI71)*DJ53)</f>
        <v/>
      </c>
      <c r="DK72" s="83">
        <f>DK53</f>
        <v>2</v>
      </c>
      <c r="DL72" s="83" t="str">
        <f t="shared" ca="1" si="115"/>
        <v/>
      </c>
      <c r="DM72" s="83"/>
      <c r="DN72" s="83"/>
      <c r="DO72" s="83">
        <f>DO53</f>
        <v>2</v>
      </c>
      <c r="DP72" s="83" t="str">
        <f t="shared" ca="1" si="116"/>
        <v/>
      </c>
      <c r="DQ72" s="83"/>
      <c r="DR72" s="83"/>
      <c r="DS72" s="83">
        <f>DS53</f>
        <v>3</v>
      </c>
      <c r="DT72" s="83" t="str">
        <f t="shared" ca="1" si="117"/>
        <v/>
      </c>
      <c r="DU72" s="83"/>
      <c r="DV72" s="83"/>
      <c r="DW72" s="83"/>
      <c r="DX72" s="83">
        <f>DX53</f>
        <v>3</v>
      </c>
      <c r="DY72" s="83" t="str">
        <f t="shared" ca="1" si="118"/>
        <v/>
      </c>
      <c r="DZ72" s="83"/>
      <c r="EA72" s="83"/>
      <c r="EB72" s="83"/>
      <c r="EC72" s="83">
        <f>EC53</f>
        <v>2</v>
      </c>
      <c r="ED72" s="83" t="str">
        <f t="shared" ca="1" si="119"/>
        <v/>
      </c>
      <c r="EE72" s="83"/>
      <c r="EF72" s="83"/>
      <c r="EG72" s="83">
        <f>EG53</f>
        <v>2</v>
      </c>
      <c r="EH72" s="83" t="str">
        <f t="shared" ca="1" si="120"/>
        <v/>
      </c>
      <c r="EI72" s="83"/>
      <c r="EJ72" s="83"/>
      <c r="EK72" s="83">
        <f>EK53</f>
        <v>5</v>
      </c>
      <c r="EL72" s="83" t="str">
        <f t="shared" ca="1" si="121"/>
        <v/>
      </c>
      <c r="EM72" s="83"/>
      <c r="EN72" s="83"/>
      <c r="EO72" s="83"/>
      <c r="EP72" s="83" t="str">
        <f>IF(OR(ISBLANK(EO72),ISBLANK(EP53)),"",(EO72-EO71)*EP53)</f>
        <v/>
      </c>
      <c r="EQ72" s="83"/>
      <c r="ER72" s="83">
        <f>ER53</f>
        <v>5</v>
      </c>
      <c r="ES72" s="83" t="str">
        <f t="shared" ca="1" si="122"/>
        <v/>
      </c>
      <c r="ET72" s="83"/>
      <c r="EU72" s="83"/>
      <c r="EV72" s="83"/>
      <c r="EW72" s="83" t="str">
        <f>IF(OR(ISBLANK(EV72),ISBLANK(EW53)),"",(EV72-EV71)*EW53)</f>
        <v/>
      </c>
      <c r="EX72" s="83"/>
      <c r="EY72" s="83">
        <f>EY53</f>
        <v>3</v>
      </c>
      <c r="EZ72" s="83" t="str">
        <f t="shared" ca="1" si="123"/>
        <v/>
      </c>
      <c r="FA72" s="83"/>
      <c r="FB72" s="83"/>
      <c r="FC72" s="83" t="str">
        <f t="shared" ca="1" si="124"/>
        <v/>
      </c>
      <c r="FD72" s="83">
        <f>FD53</f>
        <v>5</v>
      </c>
      <c r="FE72" s="83" t="str">
        <f t="shared" ca="1" si="125"/>
        <v/>
      </c>
      <c r="FF72" s="83"/>
      <c r="FG72" s="83"/>
      <c r="FH72" s="83"/>
      <c r="FI72" s="83" t="str">
        <f>IF(OR(ISBLANK(FH72),ISBLANK(FI53)),"",(FH72-FH71)*FI53)</f>
        <v/>
      </c>
      <c r="FJ72" s="83"/>
      <c r="FK72" s="83">
        <f>FK53</f>
        <v>5</v>
      </c>
      <c r="FL72" s="83" t="str">
        <f t="shared" ca="1" si="126"/>
        <v/>
      </c>
      <c r="FM72" s="83"/>
      <c r="FN72" s="83"/>
      <c r="FO72" s="83"/>
      <c r="FP72" s="83" t="str">
        <f>IF(OR(ISBLANK(FO72),ISBLANK(FP53)),"",(FO72-FO71)*FP53)</f>
        <v/>
      </c>
      <c r="FQ72" s="83"/>
      <c r="FR72" s="83">
        <f>FR53</f>
        <v>4</v>
      </c>
      <c r="FS72" s="83" t="str">
        <f t="shared" ca="1" si="127"/>
        <v/>
      </c>
      <c r="FT72" s="83"/>
      <c r="FU72" s="83"/>
      <c r="FV72" s="83"/>
      <c r="FW72" s="83" t="str">
        <f>IF(OR(ISBLANK(FV72),ISBLANK(FW53)),"",(FV72-FV71)*FW53)</f>
        <v/>
      </c>
      <c r="FX72" s="83">
        <f>FX53</f>
        <v>4</v>
      </c>
      <c r="FY72" s="83" t="str">
        <f t="shared" ca="1" si="128"/>
        <v/>
      </c>
      <c r="FZ72" s="83"/>
      <c r="GA72" s="83"/>
      <c r="GB72" s="83"/>
      <c r="GC72" s="83" t="str">
        <f>IF(OR(ISBLANK(GB72),ISBLANK(GC53)),"",(GB72-GB71)*GC53)</f>
        <v/>
      </c>
      <c r="GD72" s="83">
        <f>GD53</f>
        <v>4</v>
      </c>
      <c r="GE72" s="83" t="str">
        <f t="shared" ca="1" si="129"/>
        <v/>
      </c>
      <c r="GF72" s="83"/>
      <c r="GG72" s="83"/>
      <c r="GH72" s="83"/>
      <c r="GI72" s="83" t="str">
        <f>IF(OR(ISBLANK(GH72),ISBLANK(GI53)),"",(GH72-GH71)*GI53)</f>
        <v/>
      </c>
      <c r="GJ72" s="83">
        <f>GJ53</f>
        <v>4</v>
      </c>
      <c r="GK72" s="83" t="str">
        <f t="shared" ca="1" si="130"/>
        <v/>
      </c>
      <c r="GL72" s="83"/>
      <c r="GM72" s="83"/>
      <c r="GN72" s="83"/>
      <c r="GO72" s="83" t="str">
        <f>IF(OR(ISBLANK(GN72),ISBLANK(GO53)),"",(GN72-GN71)*GO53)</f>
        <v/>
      </c>
      <c r="GP72" s="83">
        <f>GP53</f>
        <v>3</v>
      </c>
      <c r="GQ72" s="83" t="str">
        <f t="shared" ca="1" si="131"/>
        <v/>
      </c>
      <c r="GR72" s="83"/>
      <c r="GS72" s="83"/>
      <c r="GT72" s="83"/>
      <c r="GU72" s="83"/>
      <c r="GV72" s="83" t="str">
        <f>IF(OR(ISBLANK(GU72),ISBLANK(GV53)),"",(GU72-GU71)*GV53)</f>
        <v/>
      </c>
      <c r="GW72" s="83">
        <f>GW53</f>
        <v>3</v>
      </c>
      <c r="GX72" s="83" t="str">
        <f t="shared" ca="1" si="132"/>
        <v/>
      </c>
      <c r="GY72" s="83"/>
      <c r="GZ72" s="83"/>
      <c r="HA72" s="83"/>
      <c r="HB72" s="83"/>
      <c r="HC72" s="83" t="str">
        <f>IF(OR(ISBLANK(HB72),ISBLANK(HC53)),"",(HB72-HB71)*HC53)</f>
        <v/>
      </c>
      <c r="HD72" s="83">
        <f>HD53</f>
        <v>4</v>
      </c>
      <c r="HE72" s="83" t="str">
        <f t="shared" ca="1" si="133"/>
        <v/>
      </c>
      <c r="HF72" s="83"/>
      <c r="HG72" s="83"/>
      <c r="HH72" s="83"/>
      <c r="HI72" s="83" t="str">
        <f>IF(OR(ISBLANK(HH72),ISBLANK(HI53)),"",(HH72-HH71)*HI53)</f>
        <v/>
      </c>
      <c r="HJ72" s="83">
        <f>HJ53</f>
        <v>4</v>
      </c>
      <c r="HK72" s="83" t="str">
        <f t="shared" ca="1" si="134"/>
        <v/>
      </c>
      <c r="HL72" s="83"/>
      <c r="HM72" s="83"/>
      <c r="HN72" s="83"/>
      <c r="HO72" s="83" t="str">
        <f>IF(OR(ISBLANK(HN72),ISBLANK(HO53)),"",(HN72-HN71)*HO53)</f>
        <v/>
      </c>
      <c r="HP72" s="83">
        <f>HP53</f>
        <v>4</v>
      </c>
      <c r="HQ72" s="83" t="str">
        <f t="shared" ca="1" si="135"/>
        <v/>
      </c>
      <c r="HR72" s="83"/>
      <c r="HS72" s="83"/>
      <c r="HT72" s="83"/>
      <c r="HU72" s="83" t="str">
        <f>IF(OR(ISBLANK(HT72),ISBLANK(HU53)),"",(HT72-HT71)*HU53)</f>
        <v/>
      </c>
      <c r="HV72" s="83">
        <f>HV53</f>
        <v>4</v>
      </c>
      <c r="HW72" s="83" t="str">
        <f t="shared" ca="1" si="136"/>
        <v/>
      </c>
      <c r="HX72" s="83"/>
      <c r="HY72" s="83"/>
      <c r="HZ72" s="83"/>
      <c r="IA72" s="83" t="str">
        <f>IF(OR(ISBLANK(HZ72),ISBLANK(IA53)),"",(HZ72-HZ71)*IA53)</f>
        <v/>
      </c>
      <c r="IB72" s="83">
        <f>IB53</f>
        <v>4</v>
      </c>
      <c r="IC72" s="83" t="str">
        <f t="shared" ca="1" si="137"/>
        <v/>
      </c>
      <c r="ID72" s="83"/>
      <c r="IE72" s="83"/>
      <c r="IF72" s="83"/>
      <c r="IG72" s="83" t="str">
        <f>IF(OR(ISBLANK(IF72),ISBLANK(IG53)),"",(IF72-IF71)*IG53)</f>
        <v/>
      </c>
      <c r="IH72" s="83">
        <f>IH53</f>
        <v>4</v>
      </c>
      <c r="II72" s="83" t="str">
        <f t="shared" ca="1" si="138"/>
        <v/>
      </c>
      <c r="IJ72" s="83"/>
      <c r="IK72" s="83"/>
      <c r="IL72" s="83"/>
      <c r="IM72" s="83" t="str">
        <f>IF(OR(ISBLANK(IL72),ISBLANK(IM53)),"",(IL72-IL71)*IM53)</f>
        <v/>
      </c>
      <c r="IN72" s="83">
        <f>IN53</f>
        <v>4</v>
      </c>
      <c r="IO72" s="83" t="str">
        <f t="shared" ca="1" si="139"/>
        <v/>
      </c>
      <c r="IP72" s="83"/>
      <c r="IQ72" s="83"/>
      <c r="IR72" s="83"/>
      <c r="IS72" s="83" t="str">
        <f>IF(OR(ISBLANK(IR72),ISBLANK(IS53)),"",(IR72-IR71)*IS53)</f>
        <v/>
      </c>
      <c r="IT72" s="83">
        <f>IT53</f>
        <v>4</v>
      </c>
      <c r="IU72" s="83" t="str">
        <f t="shared" ca="1" si="140"/>
        <v/>
      </c>
      <c r="IV72" s="83"/>
      <c r="IW72" s="83"/>
      <c r="IX72" s="83"/>
      <c r="IY72" s="83" t="str">
        <f>IF(OR(ISBLANK(IX72),ISBLANK(IY53)),"",(IX72-IX71)*IY53)</f>
        <v/>
      </c>
      <c r="IZ72" s="83">
        <f>IZ53</f>
        <v>4</v>
      </c>
      <c r="JA72" s="83" t="str">
        <f t="shared" ca="1" si="141"/>
        <v/>
      </c>
      <c r="JB72" s="83"/>
      <c r="JC72" s="83"/>
      <c r="JD72" s="83"/>
      <c r="JE72" s="83" t="str">
        <f>IF(OR(ISBLANK(JD72),ISBLANK(JE53)),"",(JD72-JD71)*JE53)</f>
        <v/>
      </c>
      <c r="JF72" s="83">
        <f>JF53</f>
        <v>4</v>
      </c>
      <c r="JG72" s="83" t="str">
        <f t="shared" ca="1" si="142"/>
        <v/>
      </c>
      <c r="JH72" s="83"/>
      <c r="JI72" s="83"/>
      <c r="JJ72" s="83"/>
      <c r="JK72" s="83" t="str">
        <f>IF(OR(ISBLANK(JJ72),ISBLANK(JK53)),"",(JJ72-JJ71)*JK53)</f>
        <v/>
      </c>
      <c r="JL72" s="83">
        <f>JL53</f>
        <v>4</v>
      </c>
      <c r="JM72" s="83" t="str">
        <f t="shared" ca="1" si="143"/>
        <v/>
      </c>
      <c r="JN72" s="83"/>
      <c r="JO72" s="83"/>
      <c r="JP72" s="83"/>
      <c r="JQ72" s="83" t="str">
        <f>IF(OR(ISBLANK(JP72),ISBLANK(JQ53)),"",(JP72-JP71)*JQ53)</f>
        <v/>
      </c>
      <c r="JR72" s="83">
        <f>JR53</f>
        <v>4</v>
      </c>
      <c r="JS72" s="83" t="str">
        <f t="shared" ca="1" si="144"/>
        <v/>
      </c>
      <c r="JT72" s="83"/>
      <c r="JU72" s="83"/>
      <c r="JV72" s="83"/>
      <c r="JW72" s="83" t="str">
        <f>IF(OR(ISBLANK(JV72),ISBLANK(JW53)),"",(JV72-JV71)*JW53)</f>
        <v/>
      </c>
      <c r="JX72" s="83">
        <f>JX53</f>
        <v>2</v>
      </c>
      <c r="JY72" s="83" t="str">
        <f t="shared" ca="1" si="145"/>
        <v/>
      </c>
      <c r="JZ72" s="83"/>
      <c r="KA72" s="83"/>
      <c r="KB72" s="83">
        <f>KB53</f>
        <v>2</v>
      </c>
      <c r="KC72" s="83" t="str">
        <f t="shared" ca="1" si="146"/>
        <v/>
      </c>
      <c r="KD72" s="83"/>
      <c r="KE72" s="83"/>
      <c r="KF72" s="83">
        <f>KF53</f>
        <v>2</v>
      </c>
      <c r="KG72" s="83" t="str">
        <f t="shared" ca="1" si="147"/>
        <v/>
      </c>
      <c r="KH72" s="83"/>
      <c r="KI72" s="83"/>
      <c r="KJ72" s="83">
        <f>KJ53</f>
        <v>2</v>
      </c>
      <c r="KK72" s="83" t="str">
        <f t="shared" ca="1" si="148"/>
        <v/>
      </c>
      <c r="KL72" s="83"/>
      <c r="KM72" s="83"/>
      <c r="KN72" s="83">
        <f>KN53</f>
        <v>3</v>
      </c>
      <c r="KO72" s="83" t="str">
        <f t="shared" ca="1" si="149"/>
        <v/>
      </c>
      <c r="KP72" s="83"/>
      <c r="KQ72" s="83"/>
      <c r="KR72" s="83"/>
      <c r="KS72" s="83">
        <f>KS53</f>
        <v>3</v>
      </c>
      <c r="KT72" s="83" t="str">
        <f t="shared" ca="1" si="150"/>
        <v/>
      </c>
      <c r="KU72" s="83"/>
      <c r="KV72" s="83"/>
      <c r="KW72" s="83"/>
      <c r="KX72" s="83">
        <f>KX53</f>
        <v>3</v>
      </c>
      <c r="KY72" s="83" t="str">
        <f t="shared" ca="1" si="151"/>
        <v/>
      </c>
      <c r="KZ72" s="83"/>
      <c r="LA72" s="83"/>
      <c r="LB72" s="83"/>
      <c r="LC72" s="83">
        <f>LC53</f>
        <v>3</v>
      </c>
      <c r="LD72" s="83" t="str">
        <f t="shared" ca="1" si="152"/>
        <v/>
      </c>
      <c r="LE72" s="83"/>
      <c r="LF72" s="83"/>
      <c r="LG72" s="83"/>
      <c r="LH72" s="104">
        <f>LH53</f>
        <v>2</v>
      </c>
      <c r="LI72" s="104" t="str">
        <f t="shared" ca="1" si="153"/>
        <v/>
      </c>
      <c r="LJ72" s="104"/>
      <c r="LK72" s="104"/>
      <c r="LL72" s="83">
        <f>LL53</f>
        <v>4</v>
      </c>
      <c r="LM72" s="83" t="str">
        <f t="shared" ca="1" si="154"/>
        <v/>
      </c>
      <c r="LN72" s="83"/>
      <c r="LO72" s="83"/>
      <c r="LP72" s="83"/>
      <c r="LQ72" s="83" t="str">
        <f>IF(OR(ISBLANK(LP72),ISBLANK(LQ53)),"",(LP72-LP71)*LQ53)</f>
        <v/>
      </c>
      <c r="LR72" s="83">
        <f>LR53</f>
        <v>4</v>
      </c>
      <c r="LS72" s="83" t="str">
        <f t="shared" ca="1" si="155"/>
        <v/>
      </c>
      <c r="LT72" s="83"/>
      <c r="LU72" s="83"/>
      <c r="LV72" s="83"/>
      <c r="LW72" s="83" t="str">
        <f>IF(OR(ISBLANK(LV72),ISBLANK(LW53)),"",(LV72-LV71)*LW53)</f>
        <v/>
      </c>
    </row>
    <row r="73" spans="2:335" x14ac:dyDescent="0.25">
      <c r="B73" s="104">
        <v>19</v>
      </c>
      <c r="C73" s="104">
        <f>C53</f>
        <v>2</v>
      </c>
      <c r="D73" s="104" t="str">
        <f t="shared" ca="1" si="93"/>
        <v/>
      </c>
      <c r="E73" s="104"/>
      <c r="F73" s="104"/>
      <c r="G73" s="104">
        <f>G53</f>
        <v>3</v>
      </c>
      <c r="H73" s="104" t="str">
        <f t="shared" ca="1" si="94"/>
        <v/>
      </c>
      <c r="I73" s="104"/>
      <c r="J73" s="104"/>
      <c r="K73" s="104" t="str">
        <f t="shared" ca="1" si="156"/>
        <v/>
      </c>
      <c r="L73" s="104">
        <f>L53</f>
        <v>3</v>
      </c>
      <c r="M73" s="104" t="str">
        <f t="shared" ca="1" si="96"/>
        <v/>
      </c>
      <c r="N73" s="104"/>
      <c r="O73" s="104"/>
      <c r="P73" s="104" t="str">
        <f t="shared" ca="1" si="97"/>
        <v/>
      </c>
      <c r="Q73" s="104">
        <f>Q53</f>
        <v>4</v>
      </c>
      <c r="R73" s="104" t="str">
        <f t="shared" ca="1" si="98"/>
        <v/>
      </c>
      <c r="S73" s="104"/>
      <c r="T73" s="104"/>
      <c r="U73" s="104"/>
      <c r="V73" s="104" t="str">
        <f>IF(OR(ISBLANK(U73),ISBLANK(V53)),"",(U73-U72)*V53)</f>
        <v/>
      </c>
      <c r="W73" s="83">
        <f>W53</f>
        <v>5</v>
      </c>
      <c r="X73" s="83" t="str">
        <f t="shared" ca="1" si="99"/>
        <v/>
      </c>
      <c r="Y73" s="83"/>
      <c r="Z73" s="83"/>
      <c r="AA73" s="83"/>
      <c r="AB73" s="83" t="str">
        <f>IF(OR(ISBLANK(AA73),ISBLANK(AB53)),"",(AA73-AA72)*AB53)</f>
        <v/>
      </c>
      <c r="AC73" s="83"/>
      <c r="AD73" s="83">
        <f>AD53</f>
        <v>5</v>
      </c>
      <c r="AE73" s="83" t="str">
        <f t="shared" ca="1" si="100"/>
        <v/>
      </c>
      <c r="AF73" s="83"/>
      <c r="AG73" s="83"/>
      <c r="AH73" s="83"/>
      <c r="AI73" s="83" t="str">
        <f>IF(OR(ISBLANK(AH73),ISBLANK(AI53)),"",(AH73-AH72)*AI53)</f>
        <v/>
      </c>
      <c r="AJ73" s="83"/>
      <c r="AK73" s="83">
        <f>AK53</f>
        <v>5</v>
      </c>
      <c r="AL73" s="83" t="str">
        <f t="shared" ca="1" si="101"/>
        <v/>
      </c>
      <c r="AM73" s="83"/>
      <c r="AN73" s="83"/>
      <c r="AO73" s="83"/>
      <c r="AP73" s="83" t="str">
        <f>IF(OR(ISBLANK(AO73),ISBLANK(AP53)),"",(AO73-AO72)*AP53)</f>
        <v/>
      </c>
      <c r="AQ73" s="83"/>
      <c r="AR73" s="83">
        <f>AR53</f>
        <v>5</v>
      </c>
      <c r="AS73" s="83" t="str">
        <f t="shared" ca="1" si="102"/>
        <v/>
      </c>
      <c r="AT73" s="83"/>
      <c r="AU73" s="83"/>
      <c r="AV73" s="83"/>
      <c r="AW73" s="83" t="str">
        <f>IF(OR(ISBLANK(AV73),ISBLANK(AW53)),"",(AV73-AV72)*AW53)</f>
        <v/>
      </c>
      <c r="AX73" s="83"/>
      <c r="AY73" s="83">
        <f>AY53</f>
        <v>3</v>
      </c>
      <c r="AZ73" s="83" t="str">
        <f t="shared" ca="1" si="103"/>
        <v/>
      </c>
      <c r="BA73" s="83"/>
      <c r="BB73" s="83"/>
      <c r="BC73" s="83"/>
      <c r="BD73" s="83">
        <f>BD53</f>
        <v>3</v>
      </c>
      <c r="BE73" s="83" t="str">
        <f t="shared" ca="1" si="104"/>
        <v/>
      </c>
      <c r="BF73" s="83"/>
      <c r="BG73" s="83"/>
      <c r="BH73" s="83"/>
      <c r="BI73" s="83">
        <f>BI53</f>
        <v>3</v>
      </c>
      <c r="BJ73" s="83" t="str">
        <f t="shared" ca="1" si="105"/>
        <v/>
      </c>
      <c r="BK73" s="83"/>
      <c r="BL73" s="83"/>
      <c r="BM73" s="83"/>
      <c r="BN73" s="83">
        <f>BN53</f>
        <v>3</v>
      </c>
      <c r="BO73" s="83" t="str">
        <f t="shared" ca="1" si="106"/>
        <v/>
      </c>
      <c r="BP73" s="83"/>
      <c r="BQ73" s="83"/>
      <c r="BR73" s="83"/>
      <c r="BS73" s="83">
        <f>BS53</f>
        <v>3</v>
      </c>
      <c r="BT73" s="83" t="str">
        <f t="shared" ca="1" si="107"/>
        <v/>
      </c>
      <c r="BU73" s="83"/>
      <c r="BV73" s="83"/>
      <c r="BW73" s="83"/>
      <c r="BX73" s="83">
        <f>BX53</f>
        <v>3</v>
      </c>
      <c r="BY73" s="83" t="str">
        <f t="shared" ca="1" si="108"/>
        <v/>
      </c>
      <c r="BZ73" s="83"/>
      <c r="CA73" s="83"/>
      <c r="CB73" s="83"/>
      <c r="CC73" s="83">
        <f>CC53</f>
        <v>3</v>
      </c>
      <c r="CD73" s="83" t="str">
        <f t="shared" ca="1" si="109"/>
        <v/>
      </c>
      <c r="CE73" s="83"/>
      <c r="CF73" s="83"/>
      <c r="CG73" s="83"/>
      <c r="CH73" s="83">
        <f>CH53</f>
        <v>3</v>
      </c>
      <c r="CI73" s="83" t="str">
        <f t="shared" ca="1" si="110"/>
        <v/>
      </c>
      <c r="CJ73" s="83"/>
      <c r="CK73" s="83"/>
      <c r="CL73" s="83"/>
      <c r="CM73" s="83">
        <f>CM53</f>
        <v>4</v>
      </c>
      <c r="CN73" s="83" t="str">
        <f t="shared" ca="1" si="111"/>
        <v/>
      </c>
      <c r="CO73" s="83"/>
      <c r="CP73" s="83"/>
      <c r="CQ73" s="83"/>
      <c r="CR73" s="83" t="str">
        <f>IF(OR(ISBLANK(CQ73),ISBLANK(CR53)),"",(CQ73-CQ72)*CR53)</f>
        <v/>
      </c>
      <c r="CS73" s="83">
        <f>CS53</f>
        <v>4</v>
      </c>
      <c r="CT73" s="83" t="str">
        <f t="shared" ca="1" si="112"/>
        <v/>
      </c>
      <c r="CU73" s="83"/>
      <c r="CV73" s="83"/>
      <c r="CW73" s="83"/>
      <c r="CX73" s="83" t="str">
        <f>IF(OR(ISBLANK(CW73),ISBLANK(CX53)),"",(CW73-CW72)*CX53)</f>
        <v/>
      </c>
      <c r="CY73" s="83">
        <f>CY53</f>
        <v>4</v>
      </c>
      <c r="CZ73" s="83" t="str">
        <f t="shared" ca="1" si="113"/>
        <v/>
      </c>
      <c r="DA73" s="83"/>
      <c r="DB73" s="83"/>
      <c r="DC73" s="83"/>
      <c r="DD73" s="83" t="str">
        <f>IF(OR(ISBLANK(DC73),ISBLANK(DD53)),"",(DC73-DC72)*DD53)</f>
        <v/>
      </c>
      <c r="DE73" s="83">
        <f>DE53</f>
        <v>4</v>
      </c>
      <c r="DF73" s="83" t="str">
        <f t="shared" ca="1" si="114"/>
        <v/>
      </c>
      <c r="DG73" s="83"/>
      <c r="DH73" s="83"/>
      <c r="DI73" s="83"/>
      <c r="DJ73" s="83" t="str">
        <f>IF(OR(ISBLANK(DI73),ISBLANK(DJ53)),"",(DI73-DI72)*DJ53)</f>
        <v/>
      </c>
      <c r="DK73" s="83">
        <f>DK53</f>
        <v>2</v>
      </c>
      <c r="DL73" s="83" t="str">
        <f t="shared" ca="1" si="115"/>
        <v/>
      </c>
      <c r="DM73" s="83"/>
      <c r="DN73" s="83"/>
      <c r="DO73" s="83">
        <f>DO53</f>
        <v>2</v>
      </c>
      <c r="DP73" s="83" t="str">
        <f t="shared" ca="1" si="116"/>
        <v/>
      </c>
      <c r="DQ73" s="83"/>
      <c r="DR73" s="83"/>
      <c r="DS73" s="83">
        <f>DS53</f>
        <v>3</v>
      </c>
      <c r="DT73" s="83" t="str">
        <f t="shared" ca="1" si="117"/>
        <v/>
      </c>
      <c r="DU73" s="83"/>
      <c r="DV73" s="83"/>
      <c r="DW73" s="83"/>
      <c r="DX73" s="83">
        <f>DX53</f>
        <v>3</v>
      </c>
      <c r="DY73" s="83" t="str">
        <f t="shared" ca="1" si="118"/>
        <v/>
      </c>
      <c r="DZ73" s="83"/>
      <c r="EA73" s="83"/>
      <c r="EB73" s="83"/>
      <c r="EC73" s="83">
        <f>EC53</f>
        <v>2</v>
      </c>
      <c r="ED73" s="83" t="str">
        <f t="shared" ca="1" si="119"/>
        <v/>
      </c>
      <c r="EE73" s="83"/>
      <c r="EF73" s="83"/>
      <c r="EG73" s="83">
        <f>EG53</f>
        <v>2</v>
      </c>
      <c r="EH73" s="83" t="str">
        <f t="shared" ca="1" si="120"/>
        <v/>
      </c>
      <c r="EI73" s="83"/>
      <c r="EJ73" s="83"/>
      <c r="EK73" s="83">
        <f>EK53</f>
        <v>5</v>
      </c>
      <c r="EL73" s="83" t="str">
        <f t="shared" ca="1" si="121"/>
        <v/>
      </c>
      <c r="EM73" s="83"/>
      <c r="EN73" s="83"/>
      <c r="EO73" s="83"/>
      <c r="EP73" s="83" t="str">
        <f>IF(OR(ISBLANK(EO73),ISBLANK(EP53)),"",(EO73-EO72)*EP53)</f>
        <v/>
      </c>
      <c r="EQ73" s="83"/>
      <c r="ER73" s="83">
        <f>ER53</f>
        <v>5</v>
      </c>
      <c r="ES73" s="83" t="str">
        <f t="shared" ca="1" si="122"/>
        <v/>
      </c>
      <c r="ET73" s="83"/>
      <c r="EU73" s="83"/>
      <c r="EV73" s="83"/>
      <c r="EW73" s="83" t="str">
        <f>IF(OR(ISBLANK(EV73),ISBLANK(EW53)),"",(EV73-EV72)*EW53)</f>
        <v/>
      </c>
      <c r="EX73" s="83"/>
      <c r="EY73" s="83">
        <f>EY53</f>
        <v>3</v>
      </c>
      <c r="EZ73" s="83" t="str">
        <f t="shared" ca="1" si="123"/>
        <v/>
      </c>
      <c r="FA73" s="83"/>
      <c r="FB73" s="83"/>
      <c r="FC73" s="83" t="str">
        <f t="shared" ca="1" si="124"/>
        <v/>
      </c>
      <c r="FD73" s="83">
        <f>FD53</f>
        <v>5</v>
      </c>
      <c r="FE73" s="83" t="str">
        <f t="shared" ca="1" si="125"/>
        <v/>
      </c>
      <c r="FF73" s="83"/>
      <c r="FG73" s="83"/>
      <c r="FH73" s="83"/>
      <c r="FI73" s="83" t="str">
        <f>IF(OR(ISBLANK(FH73),ISBLANK(FI53)),"",(FH73-FH72)*FI53)</f>
        <v/>
      </c>
      <c r="FJ73" s="83"/>
      <c r="FK73" s="83">
        <f>FK53</f>
        <v>5</v>
      </c>
      <c r="FL73" s="83" t="str">
        <f t="shared" ca="1" si="126"/>
        <v/>
      </c>
      <c r="FM73" s="83"/>
      <c r="FN73" s="83"/>
      <c r="FO73" s="83"/>
      <c r="FP73" s="83" t="str">
        <f>IF(OR(ISBLANK(FO73),ISBLANK(FP53)),"",(FO73-FO72)*FP53)</f>
        <v/>
      </c>
      <c r="FQ73" s="83"/>
      <c r="FR73" s="83">
        <f>FR53</f>
        <v>4</v>
      </c>
      <c r="FS73" s="83" t="str">
        <f t="shared" ca="1" si="127"/>
        <v/>
      </c>
      <c r="FT73" s="83"/>
      <c r="FU73" s="83"/>
      <c r="FV73" s="83"/>
      <c r="FW73" s="83" t="str">
        <f>IF(OR(ISBLANK(FV73),ISBLANK(FW53)),"",(FV73-FV72)*FW53)</f>
        <v/>
      </c>
      <c r="FX73" s="83">
        <f>FX53</f>
        <v>4</v>
      </c>
      <c r="FY73" s="83" t="str">
        <f t="shared" ca="1" si="128"/>
        <v/>
      </c>
      <c r="FZ73" s="83"/>
      <c r="GA73" s="83"/>
      <c r="GB73" s="83"/>
      <c r="GC73" s="83" t="str">
        <f>IF(OR(ISBLANK(GB73),ISBLANK(GC53)),"",(GB73-GB72)*GC53)</f>
        <v/>
      </c>
      <c r="GD73" s="83">
        <f>GD53</f>
        <v>4</v>
      </c>
      <c r="GE73" s="83" t="str">
        <f t="shared" ca="1" si="129"/>
        <v/>
      </c>
      <c r="GF73" s="83"/>
      <c r="GG73" s="83"/>
      <c r="GH73" s="83"/>
      <c r="GI73" s="83" t="str">
        <f>IF(OR(ISBLANK(GH73),ISBLANK(GI53)),"",(GH73-GH72)*GI53)</f>
        <v/>
      </c>
      <c r="GJ73" s="83">
        <f>GJ53</f>
        <v>4</v>
      </c>
      <c r="GK73" s="83" t="str">
        <f t="shared" ca="1" si="130"/>
        <v/>
      </c>
      <c r="GL73" s="83"/>
      <c r="GM73" s="83"/>
      <c r="GN73" s="83"/>
      <c r="GO73" s="83" t="str">
        <f>IF(OR(ISBLANK(GN73),ISBLANK(GO53)),"",(GN73-GN72)*GO53)</f>
        <v/>
      </c>
      <c r="GP73" s="83">
        <f>GP53</f>
        <v>3</v>
      </c>
      <c r="GQ73" s="83" t="str">
        <f t="shared" ca="1" si="131"/>
        <v/>
      </c>
      <c r="GR73" s="83"/>
      <c r="GS73" s="83"/>
      <c r="GT73" s="83"/>
      <c r="GU73" s="83"/>
      <c r="GV73" s="83" t="str">
        <f>IF(OR(ISBLANK(GU73),ISBLANK(GV53)),"",(GU73-GU72)*GV53)</f>
        <v/>
      </c>
      <c r="GW73" s="83">
        <f>GW53</f>
        <v>3</v>
      </c>
      <c r="GX73" s="83" t="str">
        <f t="shared" ca="1" si="132"/>
        <v/>
      </c>
      <c r="GY73" s="83"/>
      <c r="GZ73" s="83"/>
      <c r="HA73" s="83"/>
      <c r="HB73" s="83"/>
      <c r="HC73" s="83" t="str">
        <f>IF(OR(ISBLANK(HB73),ISBLANK(HC53)),"",(HB73-HB72)*HC53)</f>
        <v/>
      </c>
      <c r="HD73" s="83">
        <f>HD53</f>
        <v>4</v>
      </c>
      <c r="HE73" s="83" t="str">
        <f t="shared" ca="1" si="133"/>
        <v/>
      </c>
      <c r="HF73" s="83"/>
      <c r="HG73" s="83"/>
      <c r="HH73" s="83"/>
      <c r="HI73" s="83" t="str">
        <f>IF(OR(ISBLANK(HH73),ISBLANK(HI53)),"",(HH73-HH72)*HI53)</f>
        <v/>
      </c>
      <c r="HJ73" s="83">
        <f>HJ53</f>
        <v>4</v>
      </c>
      <c r="HK73" s="83" t="str">
        <f t="shared" ca="1" si="134"/>
        <v/>
      </c>
      <c r="HL73" s="83"/>
      <c r="HM73" s="83"/>
      <c r="HN73" s="83"/>
      <c r="HO73" s="83" t="str">
        <f>IF(OR(ISBLANK(HN73),ISBLANK(HO53)),"",(HN73-HN72)*HO53)</f>
        <v/>
      </c>
      <c r="HP73" s="83">
        <f>HP53</f>
        <v>4</v>
      </c>
      <c r="HQ73" s="83" t="str">
        <f t="shared" ca="1" si="135"/>
        <v/>
      </c>
      <c r="HR73" s="83"/>
      <c r="HS73" s="83"/>
      <c r="HT73" s="83"/>
      <c r="HU73" s="83" t="str">
        <f>IF(OR(ISBLANK(HT73),ISBLANK(HU53)),"",(HT73-HT72)*HU53)</f>
        <v/>
      </c>
      <c r="HV73" s="83">
        <f>HV53</f>
        <v>4</v>
      </c>
      <c r="HW73" s="83" t="str">
        <f t="shared" ca="1" si="136"/>
        <v/>
      </c>
      <c r="HX73" s="83"/>
      <c r="HY73" s="83"/>
      <c r="HZ73" s="83"/>
      <c r="IA73" s="83" t="str">
        <f>IF(OR(ISBLANK(HZ73),ISBLANK(IA53)),"",(HZ73-HZ72)*IA53)</f>
        <v/>
      </c>
      <c r="IB73" s="83">
        <f>IB53</f>
        <v>4</v>
      </c>
      <c r="IC73" s="83" t="str">
        <f t="shared" ca="1" si="137"/>
        <v/>
      </c>
      <c r="ID73" s="83"/>
      <c r="IE73" s="83"/>
      <c r="IF73" s="83"/>
      <c r="IG73" s="83" t="str">
        <f>IF(OR(ISBLANK(IF73),ISBLANK(IG53)),"",(IF73-IF72)*IG53)</f>
        <v/>
      </c>
      <c r="IH73" s="83">
        <f>IH53</f>
        <v>4</v>
      </c>
      <c r="II73" s="83" t="str">
        <f t="shared" ca="1" si="138"/>
        <v/>
      </c>
      <c r="IJ73" s="83"/>
      <c r="IK73" s="83"/>
      <c r="IL73" s="83"/>
      <c r="IM73" s="83" t="str">
        <f>IF(OR(ISBLANK(IL73),ISBLANK(IM53)),"",(IL73-IL72)*IM53)</f>
        <v/>
      </c>
      <c r="IN73" s="83">
        <f>IN53</f>
        <v>4</v>
      </c>
      <c r="IO73" s="83" t="str">
        <f t="shared" ca="1" si="139"/>
        <v/>
      </c>
      <c r="IP73" s="83"/>
      <c r="IQ73" s="83"/>
      <c r="IR73" s="83"/>
      <c r="IS73" s="83" t="str">
        <f>IF(OR(ISBLANK(IR73),ISBLANK(IS53)),"",(IR73-IR72)*IS53)</f>
        <v/>
      </c>
      <c r="IT73" s="83">
        <f>IT53</f>
        <v>4</v>
      </c>
      <c r="IU73" s="83" t="str">
        <f t="shared" ca="1" si="140"/>
        <v/>
      </c>
      <c r="IV73" s="83"/>
      <c r="IW73" s="83"/>
      <c r="IX73" s="83"/>
      <c r="IY73" s="83" t="str">
        <f>IF(OR(ISBLANK(IX73),ISBLANK(IY53)),"",(IX73-IX72)*IY53)</f>
        <v/>
      </c>
      <c r="IZ73" s="83">
        <f>IZ53</f>
        <v>4</v>
      </c>
      <c r="JA73" s="83" t="str">
        <f t="shared" ca="1" si="141"/>
        <v/>
      </c>
      <c r="JB73" s="83"/>
      <c r="JC73" s="83"/>
      <c r="JD73" s="83"/>
      <c r="JE73" s="83" t="str">
        <f>IF(OR(ISBLANK(JD73),ISBLANK(JE53)),"",(JD73-JD72)*JE53)</f>
        <v/>
      </c>
      <c r="JF73" s="83">
        <f>JF53</f>
        <v>4</v>
      </c>
      <c r="JG73" s="83" t="str">
        <f t="shared" ca="1" si="142"/>
        <v/>
      </c>
      <c r="JH73" s="83"/>
      <c r="JI73" s="83"/>
      <c r="JJ73" s="83"/>
      <c r="JK73" s="83" t="str">
        <f>IF(OR(ISBLANK(JJ73),ISBLANK(JK53)),"",(JJ73-JJ72)*JK53)</f>
        <v/>
      </c>
      <c r="JL73" s="83">
        <f>JL53</f>
        <v>4</v>
      </c>
      <c r="JM73" s="83" t="str">
        <f t="shared" ca="1" si="143"/>
        <v/>
      </c>
      <c r="JN73" s="83"/>
      <c r="JO73" s="83"/>
      <c r="JP73" s="83"/>
      <c r="JQ73" s="83" t="str">
        <f>IF(OR(ISBLANK(JP73),ISBLANK(JQ53)),"",(JP73-JP72)*JQ53)</f>
        <v/>
      </c>
      <c r="JR73" s="83">
        <f>JR53</f>
        <v>4</v>
      </c>
      <c r="JS73" s="83" t="str">
        <f t="shared" ca="1" si="144"/>
        <v/>
      </c>
      <c r="JT73" s="83"/>
      <c r="JU73" s="83"/>
      <c r="JV73" s="83"/>
      <c r="JW73" s="83" t="str">
        <f>IF(OR(ISBLANK(JV73),ISBLANK(JW53)),"",(JV73-JV72)*JW53)</f>
        <v/>
      </c>
      <c r="JX73" s="83">
        <f>JX53</f>
        <v>2</v>
      </c>
      <c r="JY73" s="83" t="str">
        <f t="shared" ca="1" si="145"/>
        <v/>
      </c>
      <c r="JZ73" s="83"/>
      <c r="KA73" s="83"/>
      <c r="KB73" s="83">
        <f>KB53</f>
        <v>2</v>
      </c>
      <c r="KC73" s="83" t="str">
        <f t="shared" ca="1" si="146"/>
        <v/>
      </c>
      <c r="KD73" s="83"/>
      <c r="KE73" s="83"/>
      <c r="KF73" s="83">
        <f>KF53</f>
        <v>2</v>
      </c>
      <c r="KG73" s="83" t="str">
        <f t="shared" ca="1" si="147"/>
        <v/>
      </c>
      <c r="KH73" s="83"/>
      <c r="KI73" s="83"/>
      <c r="KJ73" s="83">
        <f>KJ53</f>
        <v>2</v>
      </c>
      <c r="KK73" s="83" t="str">
        <f t="shared" ca="1" si="148"/>
        <v/>
      </c>
      <c r="KL73" s="83"/>
      <c r="KM73" s="83"/>
      <c r="KN73" s="83">
        <f>KN53</f>
        <v>3</v>
      </c>
      <c r="KO73" s="83" t="str">
        <f t="shared" ca="1" si="149"/>
        <v/>
      </c>
      <c r="KP73" s="83"/>
      <c r="KQ73" s="83"/>
      <c r="KR73" s="83"/>
      <c r="KS73" s="83">
        <f>KS53</f>
        <v>3</v>
      </c>
      <c r="KT73" s="83" t="str">
        <f t="shared" ca="1" si="150"/>
        <v/>
      </c>
      <c r="KU73" s="83"/>
      <c r="KV73" s="83"/>
      <c r="KW73" s="83"/>
      <c r="KX73" s="83">
        <f>KX53</f>
        <v>3</v>
      </c>
      <c r="KY73" s="83" t="str">
        <f t="shared" ca="1" si="151"/>
        <v/>
      </c>
      <c r="KZ73" s="83"/>
      <c r="LA73" s="83"/>
      <c r="LB73" s="83"/>
      <c r="LC73" s="83">
        <f>LC53</f>
        <v>3</v>
      </c>
      <c r="LD73" s="83" t="str">
        <f t="shared" ca="1" si="152"/>
        <v/>
      </c>
      <c r="LE73" s="83"/>
      <c r="LF73" s="83"/>
      <c r="LG73" s="83"/>
      <c r="LH73" s="104">
        <f>LH53</f>
        <v>2</v>
      </c>
      <c r="LI73" s="104" t="str">
        <f t="shared" ca="1" si="153"/>
        <v/>
      </c>
      <c r="LJ73" s="104"/>
      <c r="LK73" s="104"/>
      <c r="LL73" s="83">
        <f>LL53</f>
        <v>4</v>
      </c>
      <c r="LM73" s="83" t="str">
        <f t="shared" ca="1" si="154"/>
        <v/>
      </c>
      <c r="LN73" s="83"/>
      <c r="LO73" s="83"/>
      <c r="LP73" s="83"/>
      <c r="LQ73" s="83" t="str">
        <f>IF(OR(ISBLANK(LP73),ISBLANK(LQ53)),"",(LP73-LP72)*LQ53)</f>
        <v/>
      </c>
      <c r="LR73" s="83">
        <f>LR53</f>
        <v>4</v>
      </c>
      <c r="LS73" s="83" t="str">
        <f t="shared" ca="1" si="155"/>
        <v/>
      </c>
      <c r="LT73" s="83"/>
      <c r="LU73" s="83"/>
      <c r="LV73" s="83"/>
      <c r="LW73" s="83" t="str">
        <f>IF(OR(ISBLANK(LV73),ISBLANK(LW53)),"",(LV73-LV72)*LW53)</f>
        <v/>
      </c>
    </row>
    <row r="74" spans="2:335" ht="15.75" thickBot="1" x14ac:dyDescent="0.3">
      <c r="B74" s="62">
        <v>20</v>
      </c>
      <c r="C74" s="104">
        <f>C53</f>
        <v>2</v>
      </c>
      <c r="D74" s="104" t="str">
        <f t="shared" ca="1" si="93"/>
        <v/>
      </c>
      <c r="E74" s="104"/>
      <c r="F74" s="104"/>
      <c r="G74" s="104">
        <f>G53</f>
        <v>3</v>
      </c>
      <c r="H74" s="104" t="str">
        <f t="shared" ca="1" si="94"/>
        <v/>
      </c>
      <c r="I74" s="104"/>
      <c r="J74" s="104"/>
      <c r="K74" s="104" t="str">
        <f t="shared" ca="1" si="156"/>
        <v/>
      </c>
      <c r="L74" s="104">
        <f>L53</f>
        <v>3</v>
      </c>
      <c r="M74" s="104" t="str">
        <f t="shared" ca="1" si="96"/>
        <v/>
      </c>
      <c r="N74" s="104"/>
      <c r="O74" s="104"/>
      <c r="P74" s="104" t="str">
        <f t="shared" ca="1" si="97"/>
        <v/>
      </c>
      <c r="Q74" s="104">
        <f>Q53</f>
        <v>4</v>
      </c>
      <c r="R74" s="104" t="str">
        <f t="shared" ca="1" si="98"/>
        <v/>
      </c>
      <c r="S74" s="104"/>
      <c r="T74" s="104"/>
      <c r="U74" s="104"/>
      <c r="V74" s="104" t="str">
        <f>IF(OR(ISBLANK(U74),ISBLANK(V53)),"",(U74-U73)*V53)</f>
        <v/>
      </c>
      <c r="W74" s="83">
        <f>W53</f>
        <v>5</v>
      </c>
      <c r="X74" s="83" t="str">
        <f t="shared" ca="1" si="99"/>
        <v/>
      </c>
      <c r="Y74" s="83"/>
      <c r="Z74" s="83"/>
      <c r="AA74" s="83"/>
      <c r="AB74" s="83" t="str">
        <f>IF(OR(ISBLANK(AA74),ISBLANK(AB53)),"",(AA74-AA73)*AB53)</f>
        <v/>
      </c>
      <c r="AC74" s="83"/>
      <c r="AD74" s="83">
        <f>AD53</f>
        <v>5</v>
      </c>
      <c r="AE74" s="83" t="str">
        <f t="shared" ca="1" si="100"/>
        <v/>
      </c>
      <c r="AF74" s="83"/>
      <c r="AG74" s="83"/>
      <c r="AH74" s="83"/>
      <c r="AI74" s="83" t="str">
        <f>IF(OR(ISBLANK(AH74),ISBLANK(AI53)),"",(AH74-AH73)*AI53)</f>
        <v/>
      </c>
      <c r="AJ74" s="83"/>
      <c r="AK74" s="83">
        <f>AK53</f>
        <v>5</v>
      </c>
      <c r="AL74" s="83" t="str">
        <f t="shared" ca="1" si="101"/>
        <v/>
      </c>
      <c r="AM74" s="83"/>
      <c r="AN74" s="83"/>
      <c r="AO74" s="83"/>
      <c r="AP74" s="83" t="str">
        <f>IF(OR(ISBLANK(AO74),ISBLANK(AP53)),"",(AO74-AO73)*AP53)</f>
        <v/>
      </c>
      <c r="AQ74" s="83"/>
      <c r="AR74" s="83">
        <f>AR53</f>
        <v>5</v>
      </c>
      <c r="AS74" s="83" t="str">
        <f t="shared" ca="1" si="102"/>
        <v/>
      </c>
      <c r="AT74" s="83"/>
      <c r="AU74" s="83"/>
      <c r="AV74" s="83"/>
      <c r="AW74" s="83" t="str">
        <f>IF(OR(ISBLANK(AV74),ISBLANK(AW53)),"",(AV74-AV73)*AW53)</f>
        <v/>
      </c>
      <c r="AX74" s="83"/>
      <c r="AY74" s="77">
        <f>AY53</f>
        <v>3</v>
      </c>
      <c r="AZ74" s="77" t="str">
        <f t="shared" ca="1" si="103"/>
        <v/>
      </c>
      <c r="BA74" s="77"/>
      <c r="BB74" s="77"/>
      <c r="BC74" s="77"/>
      <c r="BD74" s="77">
        <f>BD53</f>
        <v>3</v>
      </c>
      <c r="BE74" s="77" t="str">
        <f t="shared" ca="1" si="104"/>
        <v/>
      </c>
      <c r="BF74" s="77"/>
      <c r="BG74" s="77"/>
      <c r="BH74" s="77"/>
      <c r="BI74" s="77">
        <f>BI53</f>
        <v>3</v>
      </c>
      <c r="BJ74" s="77" t="str">
        <f t="shared" ca="1" si="105"/>
        <v/>
      </c>
      <c r="BK74" s="77"/>
      <c r="BL74" s="77"/>
      <c r="BM74" s="77"/>
      <c r="BN74" s="77">
        <f>BN53</f>
        <v>3</v>
      </c>
      <c r="BO74" s="77" t="str">
        <f t="shared" ca="1" si="106"/>
        <v/>
      </c>
      <c r="BP74" s="77"/>
      <c r="BQ74" s="77"/>
      <c r="BR74" s="77"/>
      <c r="BS74" s="77">
        <f>BS53</f>
        <v>3</v>
      </c>
      <c r="BT74" s="77" t="str">
        <f t="shared" ca="1" si="107"/>
        <v/>
      </c>
      <c r="BU74" s="77"/>
      <c r="BV74" s="77"/>
      <c r="BW74" s="77"/>
      <c r="BX74" s="77">
        <f>BX53</f>
        <v>3</v>
      </c>
      <c r="BY74" s="77" t="str">
        <f t="shared" ca="1" si="108"/>
        <v/>
      </c>
      <c r="BZ74" s="77"/>
      <c r="CA74" s="77"/>
      <c r="CB74" s="77"/>
      <c r="CC74" s="77">
        <f>CC53</f>
        <v>3</v>
      </c>
      <c r="CD74" s="77" t="str">
        <f t="shared" ca="1" si="109"/>
        <v/>
      </c>
      <c r="CE74" s="77"/>
      <c r="CF74" s="77"/>
      <c r="CG74" s="77"/>
      <c r="CH74" s="77">
        <f>CH53</f>
        <v>3</v>
      </c>
      <c r="CI74" s="77" t="str">
        <f t="shared" ca="1" si="110"/>
        <v/>
      </c>
      <c r="CJ74" s="77"/>
      <c r="CK74" s="77"/>
      <c r="CL74" s="77"/>
      <c r="CM74" s="83">
        <f>CM53</f>
        <v>4</v>
      </c>
      <c r="CN74" s="83" t="str">
        <f t="shared" ca="1" si="111"/>
        <v/>
      </c>
      <c r="CO74" s="83"/>
      <c r="CP74" s="83"/>
      <c r="CQ74" s="83"/>
      <c r="CR74" s="83" t="str">
        <f>IF(OR(ISBLANK(CQ74),ISBLANK(CR53)),"",(CQ74-CQ73)*CR53)</f>
        <v/>
      </c>
      <c r="CS74" s="83">
        <f>CS53</f>
        <v>4</v>
      </c>
      <c r="CT74" s="83" t="str">
        <f t="shared" ca="1" si="112"/>
        <v/>
      </c>
      <c r="CU74" s="83"/>
      <c r="CV74" s="83"/>
      <c r="CW74" s="83"/>
      <c r="CX74" s="83" t="str">
        <f>IF(OR(ISBLANK(CW74),ISBLANK(CX53)),"",(CW74-CW73)*CX53)</f>
        <v/>
      </c>
      <c r="CY74" s="83">
        <f>CY53</f>
        <v>4</v>
      </c>
      <c r="CZ74" s="83" t="str">
        <f t="shared" ca="1" si="113"/>
        <v/>
      </c>
      <c r="DA74" s="83"/>
      <c r="DB74" s="83"/>
      <c r="DC74" s="83"/>
      <c r="DD74" s="83" t="str">
        <f>IF(OR(ISBLANK(DC74),ISBLANK(DD53)),"",(DC74-DC73)*DD53)</f>
        <v/>
      </c>
      <c r="DE74" s="83">
        <f>DE53</f>
        <v>4</v>
      </c>
      <c r="DF74" s="83" t="str">
        <f t="shared" ca="1" si="114"/>
        <v/>
      </c>
      <c r="DG74" s="83"/>
      <c r="DH74" s="83"/>
      <c r="DI74" s="83"/>
      <c r="DJ74" s="83" t="str">
        <f>IF(OR(ISBLANK(DI74),ISBLANK(DJ53)),"",(DI74-DI73)*DJ53)</f>
        <v/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 t="str">
        <f t="shared" ca="1" si="117"/>
        <v/>
      </c>
      <c r="DU74" s="77"/>
      <c r="DV74" s="77"/>
      <c r="DW74" s="77"/>
      <c r="DX74" s="77">
        <f>DX53</f>
        <v>3</v>
      </c>
      <c r="DY74" s="77" t="str">
        <f t="shared" ca="1" si="118"/>
        <v/>
      </c>
      <c r="DZ74" s="77"/>
      <c r="EA74" s="77"/>
      <c r="EB74" s="77"/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83">
        <f>EK53</f>
        <v>5</v>
      </c>
      <c r="EL74" s="83" t="str">
        <f t="shared" ca="1" si="121"/>
        <v/>
      </c>
      <c r="EM74" s="83"/>
      <c r="EN74" s="83"/>
      <c r="EO74" s="83"/>
      <c r="EP74" s="83" t="str">
        <f>IF(OR(ISBLANK(EO74),ISBLANK(EP53)),"",(EO74-EO73)*EP53)</f>
        <v/>
      </c>
      <c r="EQ74" s="83"/>
      <c r="ER74" s="83">
        <f>ER53</f>
        <v>5</v>
      </c>
      <c r="ES74" s="83" t="str">
        <f t="shared" ca="1" si="122"/>
        <v/>
      </c>
      <c r="ET74" s="83"/>
      <c r="EU74" s="83"/>
      <c r="EV74" s="83"/>
      <c r="EW74" s="83" t="str">
        <f>IF(OR(ISBLANK(EV74),ISBLANK(EW53)),"",(EV74-EV73)*EW53)</f>
        <v/>
      </c>
      <c r="EX74" s="83"/>
      <c r="EY74" s="83">
        <f>EY53</f>
        <v>3</v>
      </c>
      <c r="EZ74" s="83" t="str">
        <f t="shared" ca="1" si="123"/>
        <v/>
      </c>
      <c r="FA74" s="83"/>
      <c r="FB74" s="83"/>
      <c r="FC74" s="83" t="str">
        <f t="shared" ca="1" si="124"/>
        <v/>
      </c>
      <c r="FD74" s="83">
        <f>FD53</f>
        <v>5</v>
      </c>
      <c r="FE74" s="83" t="str">
        <f t="shared" ca="1" si="125"/>
        <v/>
      </c>
      <c r="FF74" s="83"/>
      <c r="FG74" s="83"/>
      <c r="FH74" s="83"/>
      <c r="FI74" s="83" t="str">
        <f>IF(OR(ISBLANK(FH74),ISBLANK(FI53)),"",(FH74-FH73)*FI53)</f>
        <v/>
      </c>
      <c r="FJ74" s="83"/>
      <c r="FK74" s="83">
        <f>FK53</f>
        <v>5</v>
      </c>
      <c r="FL74" s="83" t="str">
        <f t="shared" ca="1" si="126"/>
        <v/>
      </c>
      <c r="FM74" s="83"/>
      <c r="FN74" s="83"/>
      <c r="FO74" s="83"/>
      <c r="FP74" s="83" t="str">
        <f>IF(OR(ISBLANK(FO74),ISBLANK(FP53)),"",(FO74-FO73)*FP53)</f>
        <v/>
      </c>
      <c r="FQ74" s="83"/>
      <c r="FR74" s="77">
        <f>FR53</f>
        <v>4</v>
      </c>
      <c r="FS74" s="77" t="str">
        <f t="shared" ca="1" si="127"/>
        <v/>
      </c>
      <c r="FT74" s="77"/>
      <c r="FU74" s="77"/>
      <c r="FV74" s="77"/>
      <c r="FW74" s="77" t="str">
        <f>IF(OR(ISBLANK(FV74),ISBLANK(FW53)),"",(FV74-FV73)*FW53)</f>
        <v/>
      </c>
      <c r="FX74" s="77">
        <f>FX53</f>
        <v>4</v>
      </c>
      <c r="FY74" s="77" t="str">
        <f t="shared" ca="1" si="128"/>
        <v/>
      </c>
      <c r="FZ74" s="77"/>
      <c r="GA74" s="77"/>
      <c r="GB74" s="77"/>
      <c r="GC74" s="77" t="str">
        <f>IF(OR(ISBLANK(GB74),ISBLANK(GC53)),"",(GB74-GB73)*GC53)</f>
        <v/>
      </c>
      <c r="GD74" s="77">
        <f>GD53</f>
        <v>4</v>
      </c>
      <c r="GE74" s="77" t="str">
        <f t="shared" ca="1" si="129"/>
        <v/>
      </c>
      <c r="GF74" s="77"/>
      <c r="GG74" s="77"/>
      <c r="GH74" s="77"/>
      <c r="GI74" s="77" t="str">
        <f>IF(OR(ISBLANK(GH74),ISBLANK(GI53)),"",(GH74-GH73)*GI53)</f>
        <v/>
      </c>
      <c r="GJ74" s="77">
        <f>GJ53</f>
        <v>4</v>
      </c>
      <c r="GK74" s="77" t="str">
        <f t="shared" ca="1" si="130"/>
        <v/>
      </c>
      <c r="GL74" s="77"/>
      <c r="GM74" s="77"/>
      <c r="GN74" s="77"/>
      <c r="GO74" s="77" t="str">
        <f>IF(OR(ISBLANK(GN74),ISBLANK(GO53)),"",(GN74-GN73)*GO53)</f>
        <v/>
      </c>
      <c r="GP74" s="77">
        <f>GP53</f>
        <v>3</v>
      </c>
      <c r="GQ74" s="77" t="str">
        <f t="shared" ca="1" si="131"/>
        <v/>
      </c>
      <c r="GR74" s="77"/>
      <c r="GS74" s="77"/>
      <c r="GT74" s="77"/>
      <c r="GU74" s="77"/>
      <c r="GV74" s="77" t="str">
        <f>IF(OR(ISBLANK(GU74),ISBLANK(GV53)),"",(GU74-GU73)*GV53)</f>
        <v/>
      </c>
      <c r="GW74" s="77">
        <f>GW53</f>
        <v>3</v>
      </c>
      <c r="GX74" s="77" t="str">
        <f t="shared" ca="1" si="132"/>
        <v/>
      </c>
      <c r="GY74" s="77"/>
      <c r="GZ74" s="77"/>
      <c r="HA74" s="77"/>
      <c r="HB74" s="77"/>
      <c r="HC74" s="77" t="str">
        <f>IF(OR(ISBLANK(HB74),ISBLANK(HC53)),"",(HB74-HB73)*HC53)</f>
        <v/>
      </c>
      <c r="HD74" s="77">
        <f>HD53</f>
        <v>4</v>
      </c>
      <c r="HE74" s="77" t="str">
        <f t="shared" ca="1" si="133"/>
        <v/>
      </c>
      <c r="HF74" s="77"/>
      <c r="HG74" s="77"/>
      <c r="HH74" s="77"/>
      <c r="HI74" s="77" t="str">
        <f>IF(OR(ISBLANK(HH74),ISBLANK(HI53)),"",(HH74-HH73)*HI53)</f>
        <v/>
      </c>
      <c r="HJ74" s="77">
        <f>HJ53</f>
        <v>4</v>
      </c>
      <c r="HK74" s="77" t="str">
        <f t="shared" ca="1" si="134"/>
        <v/>
      </c>
      <c r="HL74" s="77"/>
      <c r="HM74" s="77"/>
      <c r="HN74" s="77"/>
      <c r="HO74" s="77" t="str">
        <f>IF(OR(ISBLANK(HN74),ISBLANK(HO53)),"",(HN74-HN73)*HO53)</f>
        <v/>
      </c>
      <c r="HP74" s="77">
        <f>HP53</f>
        <v>4</v>
      </c>
      <c r="HQ74" s="77" t="str">
        <f t="shared" ca="1" si="135"/>
        <v/>
      </c>
      <c r="HR74" s="77"/>
      <c r="HS74" s="77"/>
      <c r="HT74" s="77"/>
      <c r="HU74" s="77" t="str">
        <f>IF(OR(ISBLANK(HT74),ISBLANK(HU53)),"",(HT74-HT73)*HU53)</f>
        <v/>
      </c>
      <c r="HV74" s="77">
        <f>HV53</f>
        <v>4</v>
      </c>
      <c r="HW74" s="77" t="str">
        <f t="shared" ca="1" si="136"/>
        <v/>
      </c>
      <c r="HX74" s="77"/>
      <c r="HY74" s="77"/>
      <c r="HZ74" s="77"/>
      <c r="IA74" s="77" t="str">
        <f>IF(OR(ISBLANK(HZ74),ISBLANK(IA53)),"",(HZ74-HZ73)*IA53)</f>
        <v/>
      </c>
      <c r="IB74" s="77">
        <f>IB53</f>
        <v>4</v>
      </c>
      <c r="IC74" s="77" t="str">
        <f t="shared" ca="1" si="137"/>
        <v/>
      </c>
      <c r="ID74" s="77"/>
      <c r="IE74" s="77"/>
      <c r="IF74" s="77"/>
      <c r="IG74" s="77" t="str">
        <f>IF(OR(ISBLANK(IF74),ISBLANK(IG53)),"",(IF74-IF73)*IG53)</f>
        <v/>
      </c>
      <c r="IH74" s="77">
        <f>IH53</f>
        <v>4</v>
      </c>
      <c r="II74" s="77" t="str">
        <f t="shared" ca="1" si="138"/>
        <v/>
      </c>
      <c r="IJ74" s="77"/>
      <c r="IK74" s="77"/>
      <c r="IL74" s="77"/>
      <c r="IM74" s="77" t="str">
        <f>IF(OR(ISBLANK(IL74),ISBLANK(IM53)),"",(IL74-IL73)*IM53)</f>
        <v/>
      </c>
      <c r="IN74" s="77">
        <f>IN53</f>
        <v>4</v>
      </c>
      <c r="IO74" s="77" t="str">
        <f t="shared" ca="1" si="139"/>
        <v/>
      </c>
      <c r="IP74" s="77"/>
      <c r="IQ74" s="77"/>
      <c r="IR74" s="77"/>
      <c r="IS74" s="77" t="str">
        <f>IF(OR(ISBLANK(IR74),ISBLANK(IS53)),"",(IR74-IR73)*IS53)</f>
        <v/>
      </c>
      <c r="IT74" s="77">
        <f>IT53</f>
        <v>4</v>
      </c>
      <c r="IU74" s="77" t="str">
        <f t="shared" ca="1" si="140"/>
        <v/>
      </c>
      <c r="IV74" s="77"/>
      <c r="IW74" s="77"/>
      <c r="IX74" s="77"/>
      <c r="IY74" s="77" t="str">
        <f>IF(OR(ISBLANK(IX74),ISBLANK(IY53)),"",(IX74-IX73)*IY53)</f>
        <v/>
      </c>
      <c r="IZ74" s="77">
        <f>IZ53</f>
        <v>4</v>
      </c>
      <c r="JA74" s="77" t="str">
        <f t="shared" ca="1" si="141"/>
        <v/>
      </c>
      <c r="JB74" s="77"/>
      <c r="JC74" s="77"/>
      <c r="JD74" s="77"/>
      <c r="JE74" s="77" t="str">
        <f>IF(OR(ISBLANK(JD74),ISBLANK(JE53)),"",(JD74-JD73)*JE53)</f>
        <v/>
      </c>
      <c r="JF74" s="77">
        <f>JF53</f>
        <v>4</v>
      </c>
      <c r="JG74" s="77" t="str">
        <f t="shared" ca="1" si="142"/>
        <v/>
      </c>
      <c r="JH74" s="77"/>
      <c r="JI74" s="77"/>
      <c r="JJ74" s="77"/>
      <c r="JK74" s="77" t="str">
        <f>IF(OR(ISBLANK(JJ74),ISBLANK(JK53)),"",(JJ74-JJ73)*JK53)</f>
        <v/>
      </c>
      <c r="JL74" s="77">
        <f>JL53</f>
        <v>4</v>
      </c>
      <c r="JM74" s="77" t="str">
        <f t="shared" ca="1" si="143"/>
        <v/>
      </c>
      <c r="JN74" s="77"/>
      <c r="JO74" s="77"/>
      <c r="JP74" s="77"/>
      <c r="JQ74" s="77" t="str">
        <f>IF(OR(ISBLANK(JP74),ISBLANK(JQ53)),"",(JP74-JP73)*JQ53)</f>
        <v/>
      </c>
      <c r="JR74" s="77">
        <f>JR53</f>
        <v>4</v>
      </c>
      <c r="JS74" s="77" t="str">
        <f t="shared" ca="1" si="144"/>
        <v/>
      </c>
      <c r="JT74" s="77"/>
      <c r="JU74" s="77"/>
      <c r="JV74" s="77"/>
      <c r="JW74" s="77" t="str">
        <f>IF(OR(ISBLANK(JV74),ISBLANK(JW53)),"",(JV74-JV73)*JW53)</f>
        <v/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 t="str">
        <f t="shared" ca="1" si="154"/>
        <v/>
      </c>
      <c r="LN74" s="77"/>
      <c r="LO74" s="77"/>
      <c r="LP74" s="77"/>
      <c r="LQ74" s="77" t="str">
        <f>IF(OR(ISBLANK(LP74),ISBLANK(LQ53)),"",(LP74-LP73)*LQ53)</f>
        <v/>
      </c>
      <c r="LR74" s="77">
        <f>LR53</f>
        <v>4</v>
      </c>
      <c r="LS74" s="77" t="str">
        <f t="shared" ca="1" si="155"/>
        <v/>
      </c>
      <c r="LT74" s="77"/>
      <c r="LU74" s="77"/>
      <c r="LV74" s="77"/>
      <c r="LW74" s="77" t="str">
        <f>IF(OR(ISBLANK(LV74),ISBLANK(LW53)),"",(LV74-LV73)*LW53)</f>
        <v/>
      </c>
    </row>
    <row r="75" spans="2:335" ht="15.75" thickBot="1" x14ac:dyDescent="0.3">
      <c r="B75" s="141" t="s">
        <v>76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215"/>
      <c r="T75" s="215"/>
      <c r="U75" s="215">
        <f>U74</f>
        <v>0</v>
      </c>
      <c r="V75" s="215"/>
      <c r="W75" s="216"/>
      <c r="X75" s="216"/>
      <c r="Y75" s="216"/>
      <c r="Z75" s="216"/>
      <c r="AA75" s="216">
        <f>AA74</f>
        <v>0</v>
      </c>
      <c r="AB75" s="216"/>
      <c r="AC75" s="216"/>
      <c r="AD75" s="216"/>
      <c r="AE75" s="216"/>
      <c r="AF75" s="216"/>
      <c r="AG75" s="216"/>
      <c r="AH75" s="216">
        <f>AH74</f>
        <v>0</v>
      </c>
      <c r="AI75" s="216"/>
      <c r="AJ75" s="216"/>
      <c r="AK75" s="216"/>
      <c r="AL75" s="216"/>
      <c r="AM75" s="216"/>
      <c r="AN75" s="216"/>
      <c r="AO75" s="216">
        <f>AO74</f>
        <v>0</v>
      </c>
      <c r="AP75" s="216"/>
      <c r="AQ75" s="216"/>
      <c r="AR75" s="216"/>
      <c r="AS75" s="216"/>
      <c r="AT75" s="216"/>
      <c r="AU75" s="216"/>
      <c r="AV75" s="216">
        <f>AV74</f>
        <v>0</v>
      </c>
      <c r="AW75" s="216"/>
      <c r="AX75" s="216"/>
      <c r="AY75" s="216"/>
      <c r="AZ75" s="216"/>
      <c r="BA75" s="216"/>
      <c r="BB75" s="216"/>
      <c r="BC75" s="216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216"/>
      <c r="BV75" s="216"/>
      <c r="BW75" s="216"/>
      <c r="BX75" s="216"/>
      <c r="BY75" s="216"/>
      <c r="BZ75" s="216"/>
      <c r="CA75" s="216"/>
      <c r="CB75" s="216"/>
      <c r="CC75" s="216"/>
      <c r="CD75" s="216"/>
      <c r="CE75" s="216"/>
      <c r="CF75" s="216"/>
      <c r="CG75" s="216"/>
      <c r="CH75" s="216"/>
      <c r="CI75" s="216"/>
      <c r="CJ75" s="216"/>
      <c r="CK75" s="216"/>
      <c r="CL75" s="216"/>
      <c r="CM75" s="216"/>
      <c r="CN75" s="216"/>
      <c r="CO75" s="216"/>
      <c r="CP75" s="216"/>
      <c r="CQ75" s="216">
        <f>CQ74</f>
        <v>0</v>
      </c>
      <c r="CR75" s="216"/>
      <c r="CS75" s="216"/>
      <c r="CT75" s="216"/>
      <c r="CU75" s="216"/>
      <c r="CV75" s="216"/>
      <c r="CW75" s="216">
        <f>CW74</f>
        <v>0</v>
      </c>
      <c r="CX75" s="216"/>
      <c r="CY75" s="216"/>
      <c r="CZ75" s="216"/>
      <c r="DA75" s="216"/>
      <c r="DB75" s="216"/>
      <c r="DC75" s="216">
        <f>DC74</f>
        <v>0</v>
      </c>
      <c r="DD75" s="216"/>
      <c r="DE75" s="216"/>
      <c r="DF75" s="216"/>
      <c r="DG75" s="216"/>
      <c r="DH75" s="216"/>
      <c r="DI75" s="216">
        <f>DI74</f>
        <v>0</v>
      </c>
      <c r="DJ75" s="216"/>
      <c r="DK75" s="216"/>
      <c r="DL75" s="216"/>
      <c r="DM75" s="216"/>
      <c r="DN75" s="216"/>
      <c r="DO75" s="216"/>
      <c r="DP75" s="216"/>
      <c r="DQ75" s="216"/>
      <c r="DR75" s="216"/>
      <c r="DS75" s="216"/>
      <c r="DT75" s="216"/>
      <c r="DU75" s="216"/>
      <c r="DV75" s="216"/>
      <c r="DW75" s="216"/>
      <c r="DX75" s="216"/>
      <c r="DY75" s="216"/>
      <c r="DZ75" s="216"/>
      <c r="EA75" s="216"/>
      <c r="EB75" s="216"/>
      <c r="EC75" s="215"/>
      <c r="ED75" s="215"/>
      <c r="EE75" s="215"/>
      <c r="EF75" s="215"/>
      <c r="EG75" s="215"/>
      <c r="EH75" s="215"/>
      <c r="EI75" s="215"/>
      <c r="EJ75" s="215"/>
      <c r="EK75" s="215"/>
      <c r="EL75" s="215"/>
      <c r="EM75" s="215"/>
      <c r="EN75" s="215"/>
      <c r="EO75" s="215">
        <f>EO74</f>
        <v>0</v>
      </c>
      <c r="EP75" s="215"/>
      <c r="EQ75" s="215"/>
      <c r="ER75" s="215"/>
      <c r="ES75" s="215"/>
      <c r="ET75" s="215"/>
      <c r="EU75" s="215"/>
      <c r="EV75" s="215">
        <f>EV74</f>
        <v>0</v>
      </c>
      <c r="EW75" s="215"/>
      <c r="EX75" s="215"/>
      <c r="EY75" s="215"/>
      <c r="EZ75" s="215"/>
      <c r="FA75" s="215"/>
      <c r="FB75" s="215"/>
      <c r="FC75" s="215"/>
      <c r="FD75" s="216"/>
      <c r="FE75" s="216"/>
      <c r="FF75" s="216"/>
      <c r="FG75" s="216"/>
      <c r="FH75" s="216">
        <f>FH74</f>
        <v>0</v>
      </c>
      <c r="FI75" s="216"/>
      <c r="FJ75" s="216"/>
      <c r="FK75" s="216"/>
      <c r="FL75" s="216"/>
      <c r="FM75" s="216"/>
      <c r="FN75" s="216"/>
      <c r="FO75" s="216">
        <f>FO74</f>
        <v>0</v>
      </c>
      <c r="FP75" s="216"/>
      <c r="FQ75" s="216"/>
      <c r="FR75" s="216"/>
      <c r="FS75" s="216"/>
      <c r="FT75" s="216"/>
      <c r="FU75" s="216"/>
      <c r="FV75" s="216">
        <f>FV74</f>
        <v>0</v>
      </c>
      <c r="FW75" s="216"/>
      <c r="FX75" s="216"/>
      <c r="FY75" s="216"/>
      <c r="FZ75" s="216"/>
      <c r="GA75" s="216"/>
      <c r="GB75" s="216">
        <f>GB74</f>
        <v>0</v>
      </c>
      <c r="GC75" s="216"/>
      <c r="GD75" s="216"/>
      <c r="GE75" s="216"/>
      <c r="GF75" s="216"/>
      <c r="GG75" s="216"/>
      <c r="GH75" s="216">
        <f>GH74</f>
        <v>0</v>
      </c>
      <c r="GI75" s="216"/>
      <c r="GJ75" s="216"/>
      <c r="GK75" s="216"/>
      <c r="GL75" s="216"/>
      <c r="GM75" s="216"/>
      <c r="GN75" s="216">
        <f>GN74</f>
        <v>0</v>
      </c>
      <c r="GO75" s="216"/>
      <c r="GP75" s="216"/>
      <c r="GQ75" s="216"/>
      <c r="GR75" s="216"/>
      <c r="GS75" s="216"/>
      <c r="GT75" s="216"/>
      <c r="GU75" s="216">
        <f>GU74</f>
        <v>0</v>
      </c>
      <c r="GV75" s="216"/>
      <c r="GW75" s="216"/>
      <c r="GX75" s="216"/>
      <c r="GY75" s="216"/>
      <c r="GZ75" s="216"/>
      <c r="HA75" s="216"/>
      <c r="HB75" s="216">
        <f>HB74</f>
        <v>0</v>
      </c>
      <c r="HC75" s="216"/>
      <c r="HD75" s="216"/>
      <c r="HE75" s="216"/>
      <c r="HF75" s="216"/>
      <c r="HG75" s="216"/>
      <c r="HH75" s="216">
        <f>HH74</f>
        <v>0</v>
      </c>
      <c r="HI75" s="216"/>
      <c r="HJ75" s="216"/>
      <c r="HK75" s="216"/>
      <c r="HL75" s="216"/>
      <c r="HM75" s="216"/>
      <c r="HN75" s="216">
        <f>HN74</f>
        <v>0</v>
      </c>
      <c r="HO75" s="216"/>
      <c r="HP75" s="216"/>
      <c r="HQ75" s="216"/>
      <c r="HR75" s="216"/>
      <c r="HS75" s="216"/>
      <c r="HT75" s="216">
        <f>HT74</f>
        <v>0</v>
      </c>
      <c r="HU75" s="216"/>
      <c r="HV75" s="216"/>
      <c r="HW75" s="216"/>
      <c r="HX75" s="216"/>
      <c r="HY75" s="216"/>
      <c r="HZ75" s="216">
        <f>HZ74</f>
        <v>0</v>
      </c>
      <c r="IA75" s="216"/>
      <c r="IB75" s="216"/>
      <c r="IC75" s="216"/>
      <c r="ID75" s="216"/>
      <c r="IE75" s="216"/>
      <c r="IF75" s="216">
        <f>IF74</f>
        <v>0</v>
      </c>
      <c r="IG75" s="216"/>
      <c r="IH75" s="216"/>
      <c r="II75" s="216"/>
      <c r="IJ75" s="216"/>
      <c r="IK75" s="216"/>
      <c r="IL75" s="216">
        <f>IL74</f>
        <v>0</v>
      </c>
      <c r="IM75" s="216"/>
      <c r="IN75" s="216"/>
      <c r="IO75" s="216"/>
      <c r="IP75" s="216"/>
      <c r="IQ75" s="216"/>
      <c r="IR75" s="216">
        <f>IR74</f>
        <v>0</v>
      </c>
      <c r="IS75" s="216"/>
      <c r="IT75" s="216"/>
      <c r="IU75" s="216"/>
      <c r="IV75" s="216"/>
      <c r="IW75" s="216"/>
      <c r="IX75" s="216">
        <f>IX74</f>
        <v>0</v>
      </c>
      <c r="IY75" s="216"/>
      <c r="IZ75" s="216"/>
      <c r="JA75" s="216"/>
      <c r="JB75" s="216"/>
      <c r="JC75" s="216"/>
      <c r="JD75" s="216">
        <f>JD74</f>
        <v>0</v>
      </c>
      <c r="JE75" s="216"/>
      <c r="JF75" s="216"/>
      <c r="JG75" s="216"/>
      <c r="JH75" s="216"/>
      <c r="JI75" s="216"/>
      <c r="JJ75" s="216">
        <f>JJ74</f>
        <v>0</v>
      </c>
      <c r="JK75" s="216"/>
      <c r="JL75" s="216"/>
      <c r="JM75" s="216"/>
      <c r="JN75" s="216"/>
      <c r="JO75" s="216"/>
      <c r="JP75" s="216">
        <f>JP74</f>
        <v>0</v>
      </c>
      <c r="JQ75" s="216"/>
      <c r="JR75" s="216"/>
      <c r="JS75" s="216"/>
      <c r="JT75" s="216"/>
      <c r="JU75" s="216"/>
      <c r="JV75" s="216">
        <f>JV74</f>
        <v>0</v>
      </c>
      <c r="JW75" s="216"/>
      <c r="JX75" s="215"/>
      <c r="JY75" s="215"/>
      <c r="JZ75" s="215"/>
      <c r="KA75" s="215"/>
      <c r="KB75" s="215"/>
      <c r="KC75" s="215"/>
      <c r="KD75" s="215"/>
      <c r="KE75" s="215"/>
      <c r="KF75" s="215"/>
      <c r="KG75" s="215"/>
      <c r="KH75" s="215"/>
      <c r="KI75" s="215"/>
      <c r="KJ75" s="215"/>
      <c r="KK75" s="215"/>
      <c r="KL75" s="215"/>
      <c r="KM75" s="215"/>
      <c r="KN75" s="216"/>
      <c r="KO75" s="216"/>
      <c r="KP75" s="216"/>
      <c r="KQ75" s="216"/>
      <c r="KR75" s="216"/>
      <c r="KS75" s="216"/>
      <c r="KT75" s="216"/>
      <c r="KU75" s="216"/>
      <c r="KV75" s="216"/>
      <c r="KW75" s="216"/>
      <c r="KX75" s="216"/>
      <c r="KY75" s="216"/>
      <c r="KZ75" s="216"/>
      <c r="LA75" s="216"/>
      <c r="LB75" s="216"/>
      <c r="LC75" s="216"/>
      <c r="LD75" s="216"/>
      <c r="LE75" s="216"/>
      <c r="LF75" s="216"/>
      <c r="LG75" s="216"/>
      <c r="LH75" s="215"/>
      <c r="LI75" s="215"/>
      <c r="LJ75" s="215"/>
      <c r="LK75" s="215"/>
      <c r="LL75" s="216"/>
      <c r="LM75" s="216"/>
      <c r="LN75" s="216"/>
      <c r="LO75" s="216"/>
      <c r="LP75" s="216">
        <f>LP74</f>
        <v>0</v>
      </c>
      <c r="LQ75" s="216"/>
      <c r="LR75" s="216"/>
      <c r="LS75" s="216"/>
      <c r="LT75" s="216"/>
      <c r="LU75" s="216"/>
      <c r="LV75" s="216">
        <f>LV74</f>
        <v>0</v>
      </c>
      <c r="LW75" s="216"/>
    </row>
    <row r="76" spans="2:335" ht="15.75" thickBot="1" x14ac:dyDescent="0.3">
      <c r="B76" s="63" t="s">
        <v>77</v>
      </c>
      <c r="C76" s="215"/>
      <c r="D76" s="215"/>
      <c r="E76" s="215"/>
      <c r="F76" s="215"/>
      <c r="G76" s="215"/>
      <c r="H76" s="215"/>
      <c r="I76" s="215"/>
      <c r="J76" s="215"/>
      <c r="K76" s="215"/>
      <c r="L76" s="215"/>
      <c r="M76" s="215"/>
      <c r="N76" s="215"/>
      <c r="O76" s="215"/>
      <c r="P76" s="215"/>
      <c r="Q76" s="215"/>
      <c r="R76" s="215"/>
      <c r="S76" s="215"/>
      <c r="T76" s="215"/>
      <c r="U76" s="215">
        <f>U75</f>
        <v>0</v>
      </c>
      <c r="V76" s="215"/>
      <c r="W76" s="216"/>
      <c r="X76" s="216"/>
      <c r="Y76" s="216"/>
      <c r="Z76" s="216"/>
      <c r="AA76" s="216">
        <f>AA75</f>
        <v>0</v>
      </c>
      <c r="AB76" s="216"/>
      <c r="AC76" s="216"/>
      <c r="AD76" s="216"/>
      <c r="AE76" s="216"/>
      <c r="AF76" s="216"/>
      <c r="AG76" s="216"/>
      <c r="AH76" s="216">
        <f>AH75</f>
        <v>0</v>
      </c>
      <c r="AI76" s="216"/>
      <c r="AJ76" s="216"/>
      <c r="AK76" s="216"/>
      <c r="AL76" s="216"/>
      <c r="AM76" s="216"/>
      <c r="AN76" s="216"/>
      <c r="AO76" s="216">
        <f>AO75</f>
        <v>0</v>
      </c>
      <c r="AP76" s="216"/>
      <c r="AQ76" s="216"/>
      <c r="AR76" s="216"/>
      <c r="AS76" s="216"/>
      <c r="AT76" s="216"/>
      <c r="AU76" s="216"/>
      <c r="AV76" s="216">
        <f>AV75</f>
        <v>0</v>
      </c>
      <c r="AW76" s="216"/>
      <c r="AX76" s="216"/>
      <c r="AY76" s="216"/>
      <c r="AZ76" s="216"/>
      <c r="BA76" s="216"/>
      <c r="BB76" s="216"/>
      <c r="BC76" s="216"/>
      <c r="BD76" s="216"/>
      <c r="BE76" s="216"/>
      <c r="BF76" s="216"/>
      <c r="BG76" s="216"/>
      <c r="BH76" s="216"/>
      <c r="BI76" s="216"/>
      <c r="BJ76" s="216"/>
      <c r="BK76" s="216"/>
      <c r="BL76" s="216"/>
      <c r="BM76" s="216"/>
      <c r="BN76" s="216"/>
      <c r="BO76" s="216"/>
      <c r="BP76" s="216"/>
      <c r="BQ76" s="216"/>
      <c r="BR76" s="216"/>
      <c r="BS76" s="216"/>
      <c r="BT76" s="216"/>
      <c r="BU76" s="216"/>
      <c r="BV76" s="216"/>
      <c r="BW76" s="216"/>
      <c r="BX76" s="216"/>
      <c r="BY76" s="216"/>
      <c r="BZ76" s="216"/>
      <c r="CA76" s="216"/>
      <c r="CB76" s="216"/>
      <c r="CC76" s="216"/>
      <c r="CD76" s="216"/>
      <c r="CE76" s="216"/>
      <c r="CF76" s="216"/>
      <c r="CG76" s="216"/>
      <c r="CH76" s="216"/>
      <c r="CI76" s="216"/>
      <c r="CJ76" s="216"/>
      <c r="CK76" s="216"/>
      <c r="CL76" s="216"/>
      <c r="CM76" s="216"/>
      <c r="CN76" s="216"/>
      <c r="CO76" s="216"/>
      <c r="CP76" s="216"/>
      <c r="CQ76" s="216">
        <f>CQ75</f>
        <v>0</v>
      </c>
      <c r="CR76" s="216"/>
      <c r="CS76" s="216"/>
      <c r="CT76" s="216"/>
      <c r="CU76" s="216"/>
      <c r="CV76" s="216"/>
      <c r="CW76" s="216">
        <f>CW75</f>
        <v>0</v>
      </c>
      <c r="CX76" s="216"/>
      <c r="CY76" s="216"/>
      <c r="CZ76" s="216"/>
      <c r="DA76" s="216"/>
      <c r="DB76" s="216"/>
      <c r="DC76" s="216">
        <f>DC75</f>
        <v>0</v>
      </c>
      <c r="DD76" s="216"/>
      <c r="DE76" s="216"/>
      <c r="DF76" s="216"/>
      <c r="DG76" s="216"/>
      <c r="DH76" s="216"/>
      <c r="DI76" s="216">
        <f>DI75</f>
        <v>0</v>
      </c>
      <c r="DJ76" s="216"/>
      <c r="DK76" s="216"/>
      <c r="DL76" s="216"/>
      <c r="DM76" s="216"/>
      <c r="DN76" s="216"/>
      <c r="DO76" s="216"/>
      <c r="DP76" s="216"/>
      <c r="DQ76" s="216"/>
      <c r="DR76" s="216"/>
      <c r="DS76" s="216"/>
      <c r="DT76" s="216"/>
      <c r="DU76" s="216"/>
      <c r="DV76" s="216"/>
      <c r="DW76" s="216"/>
      <c r="DX76" s="216"/>
      <c r="DY76" s="216"/>
      <c r="DZ76" s="216"/>
      <c r="EA76" s="216"/>
      <c r="EB76" s="216"/>
      <c r="EC76" s="215"/>
      <c r="ED76" s="215"/>
      <c r="EE76" s="215"/>
      <c r="EF76" s="215"/>
      <c r="EG76" s="215"/>
      <c r="EH76" s="215"/>
      <c r="EI76" s="215"/>
      <c r="EJ76" s="215"/>
      <c r="EK76" s="215"/>
      <c r="EL76" s="215"/>
      <c r="EM76" s="215"/>
      <c r="EN76" s="215"/>
      <c r="EO76" s="215">
        <f>EO75</f>
        <v>0</v>
      </c>
      <c r="EP76" s="215"/>
      <c r="EQ76" s="215"/>
      <c r="ER76" s="215"/>
      <c r="ES76" s="215"/>
      <c r="ET76" s="215"/>
      <c r="EU76" s="215"/>
      <c r="EV76" s="215">
        <f>EV75</f>
        <v>0</v>
      </c>
      <c r="EW76" s="215"/>
      <c r="EX76" s="215"/>
      <c r="EY76" s="215"/>
      <c r="EZ76" s="215"/>
      <c r="FA76" s="215"/>
      <c r="FB76" s="215"/>
      <c r="FC76" s="215"/>
      <c r="FD76" s="216"/>
      <c r="FE76" s="216"/>
      <c r="FF76" s="216"/>
      <c r="FG76" s="216"/>
      <c r="FH76" s="216">
        <f>FH75</f>
        <v>0</v>
      </c>
      <c r="FI76" s="216"/>
      <c r="FJ76" s="216"/>
      <c r="FK76" s="216"/>
      <c r="FL76" s="216"/>
      <c r="FM76" s="216"/>
      <c r="FN76" s="216"/>
      <c r="FO76" s="216">
        <f>FO75</f>
        <v>0</v>
      </c>
      <c r="FP76" s="216"/>
      <c r="FQ76" s="216"/>
      <c r="FR76" s="216"/>
      <c r="FS76" s="216"/>
      <c r="FT76" s="216"/>
      <c r="FU76" s="216"/>
      <c r="FV76" s="216">
        <f>FV75</f>
        <v>0</v>
      </c>
      <c r="FW76" s="216"/>
      <c r="FX76" s="216"/>
      <c r="FY76" s="216"/>
      <c r="FZ76" s="216"/>
      <c r="GA76" s="216"/>
      <c r="GB76" s="216">
        <f>GB75</f>
        <v>0</v>
      </c>
      <c r="GC76" s="216"/>
      <c r="GD76" s="216"/>
      <c r="GE76" s="216"/>
      <c r="GF76" s="216"/>
      <c r="GG76" s="216"/>
      <c r="GH76" s="216">
        <f>GH75</f>
        <v>0</v>
      </c>
      <c r="GI76" s="216"/>
      <c r="GJ76" s="216"/>
      <c r="GK76" s="216"/>
      <c r="GL76" s="216"/>
      <c r="GM76" s="216"/>
      <c r="GN76" s="216">
        <f>GN75</f>
        <v>0</v>
      </c>
      <c r="GO76" s="216"/>
      <c r="GP76" s="216"/>
      <c r="GQ76" s="216"/>
      <c r="GR76" s="216"/>
      <c r="GS76" s="216"/>
      <c r="GT76" s="216"/>
      <c r="GU76" s="216">
        <f>GU75</f>
        <v>0</v>
      </c>
      <c r="GV76" s="216"/>
      <c r="GW76" s="216"/>
      <c r="GX76" s="216"/>
      <c r="GY76" s="216"/>
      <c r="GZ76" s="216"/>
      <c r="HA76" s="216"/>
      <c r="HB76" s="216">
        <f>HB75</f>
        <v>0</v>
      </c>
      <c r="HC76" s="216"/>
      <c r="HD76" s="216"/>
      <c r="HE76" s="216"/>
      <c r="HF76" s="216"/>
      <c r="HG76" s="216"/>
      <c r="HH76" s="216">
        <f>HH75</f>
        <v>0</v>
      </c>
      <c r="HI76" s="216"/>
      <c r="HJ76" s="216"/>
      <c r="HK76" s="216"/>
      <c r="HL76" s="216"/>
      <c r="HM76" s="216"/>
      <c r="HN76" s="216">
        <f>HN75</f>
        <v>0</v>
      </c>
      <c r="HO76" s="216"/>
      <c r="HP76" s="216"/>
      <c r="HQ76" s="216"/>
      <c r="HR76" s="216"/>
      <c r="HS76" s="216"/>
      <c r="HT76" s="216">
        <f>HT75</f>
        <v>0</v>
      </c>
      <c r="HU76" s="216"/>
      <c r="HV76" s="216"/>
      <c r="HW76" s="216"/>
      <c r="HX76" s="216"/>
      <c r="HY76" s="216"/>
      <c r="HZ76" s="216">
        <f>HZ75</f>
        <v>0</v>
      </c>
      <c r="IA76" s="216"/>
      <c r="IB76" s="216"/>
      <c r="IC76" s="216"/>
      <c r="ID76" s="216"/>
      <c r="IE76" s="216"/>
      <c r="IF76" s="216">
        <f>IF75</f>
        <v>0</v>
      </c>
      <c r="IG76" s="216"/>
      <c r="IH76" s="216"/>
      <c r="II76" s="216"/>
      <c r="IJ76" s="216"/>
      <c r="IK76" s="216"/>
      <c r="IL76" s="216">
        <f>IL75</f>
        <v>0</v>
      </c>
      <c r="IM76" s="216"/>
      <c r="IN76" s="216"/>
      <c r="IO76" s="216"/>
      <c r="IP76" s="216"/>
      <c r="IQ76" s="216"/>
      <c r="IR76" s="216">
        <f>IR75</f>
        <v>0</v>
      </c>
      <c r="IS76" s="216"/>
      <c r="IT76" s="216"/>
      <c r="IU76" s="216"/>
      <c r="IV76" s="216"/>
      <c r="IW76" s="216"/>
      <c r="IX76" s="216">
        <f>IX75</f>
        <v>0</v>
      </c>
      <c r="IY76" s="216"/>
      <c r="IZ76" s="216"/>
      <c r="JA76" s="216"/>
      <c r="JB76" s="216"/>
      <c r="JC76" s="216"/>
      <c r="JD76" s="216">
        <f>JD75</f>
        <v>0</v>
      </c>
      <c r="JE76" s="216"/>
      <c r="JF76" s="216"/>
      <c r="JG76" s="216"/>
      <c r="JH76" s="216"/>
      <c r="JI76" s="216"/>
      <c r="JJ76" s="216">
        <f>JJ75</f>
        <v>0</v>
      </c>
      <c r="JK76" s="216"/>
      <c r="JL76" s="216"/>
      <c r="JM76" s="216"/>
      <c r="JN76" s="216"/>
      <c r="JO76" s="216"/>
      <c r="JP76" s="216">
        <f>JP75</f>
        <v>0</v>
      </c>
      <c r="JQ76" s="216"/>
      <c r="JR76" s="216"/>
      <c r="JS76" s="216"/>
      <c r="JT76" s="216"/>
      <c r="JU76" s="216"/>
      <c r="JV76" s="216">
        <f>JV75</f>
        <v>0</v>
      </c>
      <c r="JW76" s="216"/>
      <c r="JX76" s="215"/>
      <c r="JY76" s="215"/>
      <c r="JZ76" s="215"/>
      <c r="KA76" s="215"/>
      <c r="KB76" s="215"/>
      <c r="KC76" s="215"/>
      <c r="KD76" s="215"/>
      <c r="KE76" s="215"/>
      <c r="KF76" s="215"/>
      <c r="KG76" s="215"/>
      <c r="KH76" s="215"/>
      <c r="KI76" s="215"/>
      <c r="KJ76" s="215"/>
      <c r="KK76" s="215"/>
      <c r="KL76" s="215"/>
      <c r="KM76" s="215"/>
      <c r="KN76" s="216"/>
      <c r="KO76" s="216"/>
      <c r="KP76" s="216"/>
      <c r="KQ76" s="216"/>
      <c r="KR76" s="216"/>
      <c r="KS76" s="216"/>
      <c r="KT76" s="216"/>
      <c r="KU76" s="216"/>
      <c r="KV76" s="216"/>
      <c r="KW76" s="216"/>
      <c r="KX76" s="216"/>
      <c r="KY76" s="216"/>
      <c r="KZ76" s="216"/>
      <c r="LA76" s="216"/>
      <c r="LB76" s="216"/>
      <c r="LC76" s="216"/>
      <c r="LD76" s="216"/>
      <c r="LE76" s="216"/>
      <c r="LF76" s="216"/>
      <c r="LG76" s="216"/>
      <c r="LH76" s="215"/>
      <c r="LI76" s="215"/>
      <c r="LJ76" s="215"/>
      <c r="LK76" s="215"/>
      <c r="LL76" s="216"/>
      <c r="LM76" s="216"/>
      <c r="LN76" s="216"/>
      <c r="LO76" s="216"/>
      <c r="LP76" s="216">
        <f>LP75</f>
        <v>0</v>
      </c>
      <c r="LQ76" s="216"/>
      <c r="LR76" s="216"/>
      <c r="LS76" s="216"/>
      <c r="LT76" s="216"/>
      <c r="LU76" s="216"/>
      <c r="LV76" s="216">
        <f>LV75</f>
        <v>0</v>
      </c>
      <c r="LW76" s="216"/>
    </row>
    <row r="77" spans="2:335" x14ac:dyDescent="0.25">
      <c r="B77" s="141">
        <v>21</v>
      </c>
      <c r="C77" s="104">
        <f>C53</f>
        <v>2</v>
      </c>
      <c r="D77" s="104" t="str">
        <f t="shared" ca="1" si="93"/>
        <v/>
      </c>
      <c r="E77" s="104"/>
      <c r="F77" s="104"/>
      <c r="G77" s="104">
        <f>G53</f>
        <v>3</v>
      </c>
      <c r="H77" s="104" t="str">
        <f t="shared" ca="1" si="94"/>
        <v/>
      </c>
      <c r="I77" s="104"/>
      <c r="J77" s="104"/>
      <c r="K77" s="104" t="str">
        <f t="shared" ref="K77:K87" ca="1" si="157">IFERROR(T507,"")</f>
        <v/>
      </c>
      <c r="L77" s="104">
        <f>L53</f>
        <v>3</v>
      </c>
      <c r="M77" s="104" t="str">
        <f t="shared" ca="1" si="96"/>
        <v/>
      </c>
      <c r="N77" s="104"/>
      <c r="O77" s="104"/>
      <c r="P77" s="104" t="str">
        <f t="shared" ca="1" si="97"/>
        <v/>
      </c>
      <c r="Q77" s="104">
        <f>Q53</f>
        <v>4</v>
      </c>
      <c r="R77" s="104" t="str">
        <f t="shared" ca="1" si="98"/>
        <v/>
      </c>
      <c r="S77" s="104"/>
      <c r="T77" s="104"/>
      <c r="U77" s="104"/>
      <c r="V77" s="104" t="str">
        <f>IF(OR(ISBLANK(U77),ISBLANK(V53)),"",(U77-U76)*V53)</f>
        <v/>
      </c>
      <c r="W77" s="83">
        <f>W53</f>
        <v>5</v>
      </c>
      <c r="X77" s="83" t="str">
        <f t="shared" ca="1" si="99"/>
        <v/>
      </c>
      <c r="Y77" s="83"/>
      <c r="Z77" s="83"/>
      <c r="AA77" s="83"/>
      <c r="AB77" s="83" t="str">
        <f>IF(OR(ISBLANK(AA77),ISBLANK(AB53)),"",(AA77-AA76)*AB53)</f>
        <v/>
      </c>
      <c r="AC77" s="83"/>
      <c r="AD77" s="83">
        <f>AD53</f>
        <v>5</v>
      </c>
      <c r="AE77" s="83" t="str">
        <f t="shared" ca="1" si="100"/>
        <v/>
      </c>
      <c r="AF77" s="83"/>
      <c r="AG77" s="83"/>
      <c r="AH77" s="83"/>
      <c r="AI77" s="83" t="str">
        <f>IF(OR(ISBLANK(AH77),ISBLANK(AI53)),"",(AH77-AH76)*AI53)</f>
        <v/>
      </c>
      <c r="AJ77" s="83"/>
      <c r="AK77" s="83">
        <f>AK53</f>
        <v>5</v>
      </c>
      <c r="AL77" s="83" t="str">
        <f t="shared" ca="1" si="101"/>
        <v/>
      </c>
      <c r="AM77" s="83"/>
      <c r="AN77" s="83"/>
      <c r="AO77" s="83"/>
      <c r="AP77" s="83" t="str">
        <f>IF(OR(ISBLANK(AO77),ISBLANK(AP53)),"",(AO77-AO76)*AP53)</f>
        <v/>
      </c>
      <c r="AQ77" s="83"/>
      <c r="AR77" s="83">
        <f>AR53</f>
        <v>5</v>
      </c>
      <c r="AS77" s="83" t="str">
        <f t="shared" ca="1" si="102"/>
        <v/>
      </c>
      <c r="AT77" s="83"/>
      <c r="AU77" s="83"/>
      <c r="AV77" s="83"/>
      <c r="AW77" s="83" t="str">
        <f>IF(OR(ISBLANK(AV77),ISBLANK(AW53)),"",(AV77-AV76)*AW53)</f>
        <v/>
      </c>
      <c r="AX77" s="83"/>
      <c r="AY77" s="140">
        <f>AY53</f>
        <v>3</v>
      </c>
      <c r="AZ77" s="140" t="str">
        <f t="shared" ca="1" si="103"/>
        <v/>
      </c>
      <c r="BA77" s="140"/>
      <c r="BB77" s="140"/>
      <c r="BC77" s="140"/>
      <c r="BD77" s="140">
        <f>BD53</f>
        <v>3</v>
      </c>
      <c r="BE77" s="140" t="str">
        <f t="shared" ca="1" si="104"/>
        <v/>
      </c>
      <c r="BF77" s="140"/>
      <c r="BG77" s="140"/>
      <c r="BH77" s="140"/>
      <c r="BI77" s="140">
        <f>BI53</f>
        <v>3</v>
      </c>
      <c r="BJ77" s="140" t="str">
        <f t="shared" ca="1" si="105"/>
        <v/>
      </c>
      <c r="BK77" s="140"/>
      <c r="BL77" s="140"/>
      <c r="BM77" s="140"/>
      <c r="BN77" s="140">
        <f>BN53</f>
        <v>3</v>
      </c>
      <c r="BO77" s="140" t="str">
        <f t="shared" ca="1" si="106"/>
        <v/>
      </c>
      <c r="BP77" s="140"/>
      <c r="BQ77" s="140"/>
      <c r="BR77" s="140"/>
      <c r="BS77" s="140">
        <f>BS53</f>
        <v>3</v>
      </c>
      <c r="BT77" s="140" t="str">
        <f t="shared" ca="1" si="107"/>
        <v/>
      </c>
      <c r="BU77" s="140"/>
      <c r="BV77" s="140"/>
      <c r="BW77" s="140"/>
      <c r="BX77" s="140">
        <f>BX53</f>
        <v>3</v>
      </c>
      <c r="BY77" s="140" t="str">
        <f t="shared" ca="1" si="108"/>
        <v/>
      </c>
      <c r="BZ77" s="140"/>
      <c r="CA77" s="140"/>
      <c r="CB77" s="140"/>
      <c r="CC77" s="140">
        <f>CC53</f>
        <v>3</v>
      </c>
      <c r="CD77" s="140" t="str">
        <f t="shared" ca="1" si="109"/>
        <v/>
      </c>
      <c r="CE77" s="140"/>
      <c r="CF77" s="140"/>
      <c r="CG77" s="140"/>
      <c r="CH77" s="140">
        <f>CH53</f>
        <v>3</v>
      </c>
      <c r="CI77" s="140" t="str">
        <f t="shared" ca="1" si="110"/>
        <v/>
      </c>
      <c r="CJ77" s="140"/>
      <c r="CK77" s="140"/>
      <c r="CL77" s="140"/>
      <c r="CM77" s="83">
        <f>CM53</f>
        <v>4</v>
      </c>
      <c r="CN77" s="83" t="str">
        <f t="shared" ca="1" si="111"/>
        <v/>
      </c>
      <c r="CO77" s="83"/>
      <c r="CP77" s="83"/>
      <c r="CQ77" s="83"/>
      <c r="CR77" s="83" t="str">
        <f>IF(OR(ISBLANK(CQ77),ISBLANK(CR53)),"",(CQ77-CQ76)*CR53)</f>
        <v/>
      </c>
      <c r="CS77" s="83">
        <f>CS53</f>
        <v>4</v>
      </c>
      <c r="CT77" s="83" t="str">
        <f t="shared" ca="1" si="112"/>
        <v/>
      </c>
      <c r="CU77" s="83"/>
      <c r="CV77" s="83"/>
      <c r="CW77" s="83"/>
      <c r="CX77" s="83" t="str">
        <f>IF(OR(ISBLANK(CW77),ISBLANK(CX53)),"",(CW77-CW76)*CX53)</f>
        <v/>
      </c>
      <c r="CY77" s="83">
        <f>CY53</f>
        <v>4</v>
      </c>
      <c r="CZ77" s="83" t="str">
        <f t="shared" ca="1" si="113"/>
        <v/>
      </c>
      <c r="DA77" s="83"/>
      <c r="DB77" s="83"/>
      <c r="DC77" s="83"/>
      <c r="DD77" s="83" t="str">
        <f>IF(OR(ISBLANK(DC77),ISBLANK(DD53)),"",(DC77-DC76)*DD53)</f>
        <v/>
      </c>
      <c r="DE77" s="83">
        <f>DE53</f>
        <v>4</v>
      </c>
      <c r="DF77" s="83" t="str">
        <f t="shared" ca="1" si="114"/>
        <v/>
      </c>
      <c r="DG77" s="83"/>
      <c r="DH77" s="83"/>
      <c r="DI77" s="83"/>
      <c r="DJ77" s="83" t="str">
        <f>IF(OR(ISBLANK(DI77),ISBLANK(DJ53)),"",(DI77-DI76)*DJ53)</f>
        <v/>
      </c>
      <c r="DK77" s="140">
        <f>DK53</f>
        <v>2</v>
      </c>
      <c r="DL77" s="140" t="str">
        <f t="shared" ca="1" si="115"/>
        <v/>
      </c>
      <c r="DM77" s="140"/>
      <c r="DN77" s="140"/>
      <c r="DO77" s="140">
        <f>DO53</f>
        <v>2</v>
      </c>
      <c r="DP77" s="140" t="str">
        <f t="shared" ca="1" si="116"/>
        <v/>
      </c>
      <c r="DQ77" s="140"/>
      <c r="DR77" s="140"/>
      <c r="DS77" s="140">
        <f>DS53</f>
        <v>3</v>
      </c>
      <c r="DT77" s="140" t="str">
        <f t="shared" ca="1" si="117"/>
        <v/>
      </c>
      <c r="DU77" s="140"/>
      <c r="DV77" s="140"/>
      <c r="DW77" s="140"/>
      <c r="DX77" s="140">
        <f>DX53</f>
        <v>3</v>
      </c>
      <c r="DY77" s="140" t="str">
        <f t="shared" ca="1" si="118"/>
        <v/>
      </c>
      <c r="DZ77" s="140"/>
      <c r="EA77" s="140"/>
      <c r="EB77" s="140"/>
      <c r="EC77" s="140">
        <f>EC53</f>
        <v>2</v>
      </c>
      <c r="ED77" s="140" t="str">
        <f t="shared" ca="1" si="119"/>
        <v/>
      </c>
      <c r="EE77" s="140"/>
      <c r="EF77" s="140"/>
      <c r="EG77" s="140">
        <f>EG53</f>
        <v>2</v>
      </c>
      <c r="EH77" s="140" t="str">
        <f t="shared" ca="1" si="120"/>
        <v/>
      </c>
      <c r="EI77" s="140"/>
      <c r="EJ77" s="140"/>
      <c r="EK77" s="83">
        <f>EK53</f>
        <v>5</v>
      </c>
      <c r="EL77" s="83" t="str">
        <f t="shared" ca="1" si="121"/>
        <v/>
      </c>
      <c r="EM77" s="83"/>
      <c r="EN77" s="83"/>
      <c r="EO77" s="83"/>
      <c r="EP77" s="83" t="str">
        <f>IF(OR(ISBLANK(EO77),ISBLANK(EP53)),"",(EO77-EO76)*EP53)</f>
        <v/>
      </c>
      <c r="EQ77" s="83"/>
      <c r="ER77" s="83">
        <f>ER53</f>
        <v>5</v>
      </c>
      <c r="ES77" s="83" t="str">
        <f t="shared" ca="1" si="122"/>
        <v/>
      </c>
      <c r="ET77" s="83"/>
      <c r="EU77" s="83"/>
      <c r="EV77" s="83"/>
      <c r="EW77" s="83" t="str">
        <f>IF(OR(ISBLANK(EV77),ISBLANK(EW53)),"",(EV77-EV76)*EW53)</f>
        <v/>
      </c>
      <c r="EX77" s="83"/>
      <c r="EY77" s="83">
        <f>EY53</f>
        <v>3</v>
      </c>
      <c r="EZ77" s="83" t="str">
        <f t="shared" ca="1" si="123"/>
        <v/>
      </c>
      <c r="FA77" s="83"/>
      <c r="FB77" s="83"/>
      <c r="FC77" s="83" t="str">
        <f t="shared" ca="1" si="124"/>
        <v/>
      </c>
      <c r="FD77" s="83">
        <f>FD53</f>
        <v>5</v>
      </c>
      <c r="FE77" s="83" t="str">
        <f t="shared" ca="1" si="125"/>
        <v/>
      </c>
      <c r="FF77" s="83"/>
      <c r="FG77" s="83"/>
      <c r="FH77" s="83"/>
      <c r="FI77" s="83" t="str">
        <f>IF(OR(ISBLANK(FH77),ISBLANK(FI53)),"",(FH77-FH76)*FI53)</f>
        <v/>
      </c>
      <c r="FJ77" s="83"/>
      <c r="FK77" s="83">
        <f>FK53</f>
        <v>5</v>
      </c>
      <c r="FL77" s="83" t="str">
        <f t="shared" ca="1" si="126"/>
        <v/>
      </c>
      <c r="FM77" s="83"/>
      <c r="FN77" s="83"/>
      <c r="FO77" s="83"/>
      <c r="FP77" s="83" t="str">
        <f>IF(OR(ISBLANK(FO77),ISBLANK(FP53)),"",(FO77-FO76)*FP53)</f>
        <v/>
      </c>
      <c r="FQ77" s="83"/>
      <c r="FR77" s="140">
        <f>FR53</f>
        <v>4</v>
      </c>
      <c r="FS77" s="140" t="str">
        <f t="shared" ca="1" si="127"/>
        <v/>
      </c>
      <c r="FT77" s="140"/>
      <c r="FU77" s="140"/>
      <c r="FV77" s="140"/>
      <c r="FW77" s="140" t="str">
        <f>IF(OR(ISBLANK(FV77),ISBLANK(FW53)),"",(FV77-FV76)*FW53)</f>
        <v/>
      </c>
      <c r="FX77" s="140">
        <f>FX53</f>
        <v>4</v>
      </c>
      <c r="FY77" s="140" t="str">
        <f t="shared" ca="1" si="128"/>
        <v/>
      </c>
      <c r="FZ77" s="140"/>
      <c r="GA77" s="140"/>
      <c r="GB77" s="140"/>
      <c r="GC77" s="140" t="str">
        <f>IF(OR(ISBLANK(GB77),ISBLANK(GC53)),"",(GB77-GB76)*GC53)</f>
        <v/>
      </c>
      <c r="GD77" s="140">
        <f>GD53</f>
        <v>4</v>
      </c>
      <c r="GE77" s="140" t="str">
        <f t="shared" ca="1" si="129"/>
        <v/>
      </c>
      <c r="GF77" s="140"/>
      <c r="GG77" s="140"/>
      <c r="GH77" s="140"/>
      <c r="GI77" s="140" t="str">
        <f>IF(OR(ISBLANK(GH77),ISBLANK(GI53)),"",(GH77-GH76)*GI53)</f>
        <v/>
      </c>
      <c r="GJ77" s="140">
        <f>GJ53</f>
        <v>4</v>
      </c>
      <c r="GK77" s="140" t="str">
        <f t="shared" ca="1" si="130"/>
        <v/>
      </c>
      <c r="GL77" s="140"/>
      <c r="GM77" s="140"/>
      <c r="GN77" s="140"/>
      <c r="GO77" s="140" t="str">
        <f>IF(OR(ISBLANK(GN77),ISBLANK(GO53)),"",(GN77-GN76)*GO53)</f>
        <v/>
      </c>
      <c r="GP77" s="140">
        <f>GP53</f>
        <v>3</v>
      </c>
      <c r="GQ77" s="140" t="str">
        <f t="shared" ca="1" si="131"/>
        <v/>
      </c>
      <c r="GR77" s="140"/>
      <c r="GS77" s="140"/>
      <c r="GT77" s="140"/>
      <c r="GU77" s="140"/>
      <c r="GV77" s="140" t="str">
        <f>IF(OR(ISBLANK(GU77),ISBLANK(GV53)),"",(GU77-GU76)*GV53)</f>
        <v/>
      </c>
      <c r="GW77" s="140">
        <f>GW53</f>
        <v>3</v>
      </c>
      <c r="GX77" s="140" t="str">
        <f t="shared" ca="1" si="132"/>
        <v/>
      </c>
      <c r="GY77" s="140"/>
      <c r="GZ77" s="140"/>
      <c r="HA77" s="140"/>
      <c r="HB77" s="140"/>
      <c r="HC77" s="140" t="str">
        <f>IF(OR(ISBLANK(HB77),ISBLANK(HC53)),"",(HB77-HB76)*HC53)</f>
        <v/>
      </c>
      <c r="HD77" s="140">
        <f>HD53</f>
        <v>4</v>
      </c>
      <c r="HE77" s="140" t="str">
        <f t="shared" ca="1" si="133"/>
        <v/>
      </c>
      <c r="HF77" s="140"/>
      <c r="HG77" s="140"/>
      <c r="HH77" s="140"/>
      <c r="HI77" s="140" t="str">
        <f>IF(OR(ISBLANK(HH77),ISBLANK(HI53)),"",(HH77-HH76)*HI53)</f>
        <v/>
      </c>
      <c r="HJ77" s="140">
        <f>HJ53</f>
        <v>4</v>
      </c>
      <c r="HK77" s="140" t="str">
        <f t="shared" ca="1" si="134"/>
        <v/>
      </c>
      <c r="HL77" s="140"/>
      <c r="HM77" s="140"/>
      <c r="HN77" s="140"/>
      <c r="HO77" s="140" t="str">
        <f>IF(OR(ISBLANK(HN77),ISBLANK(HO53)),"",(HN77-HN76)*HO53)</f>
        <v/>
      </c>
      <c r="HP77" s="140">
        <f>HP53</f>
        <v>4</v>
      </c>
      <c r="HQ77" s="140" t="str">
        <f t="shared" ca="1" si="135"/>
        <v/>
      </c>
      <c r="HR77" s="140"/>
      <c r="HS77" s="140"/>
      <c r="HT77" s="140"/>
      <c r="HU77" s="140" t="str">
        <f>IF(OR(ISBLANK(HT77),ISBLANK(HU53)),"",(HT77-HT76)*HU53)</f>
        <v/>
      </c>
      <c r="HV77" s="140">
        <f>HV53</f>
        <v>4</v>
      </c>
      <c r="HW77" s="140" t="str">
        <f t="shared" ca="1" si="136"/>
        <v/>
      </c>
      <c r="HX77" s="140"/>
      <c r="HY77" s="140"/>
      <c r="HZ77" s="140"/>
      <c r="IA77" s="140" t="str">
        <f>IF(OR(ISBLANK(HZ77),ISBLANK(IA53)),"",(HZ77-HZ76)*IA53)</f>
        <v/>
      </c>
      <c r="IB77" s="140">
        <f>IB53</f>
        <v>4</v>
      </c>
      <c r="IC77" s="140" t="str">
        <f t="shared" ca="1" si="137"/>
        <v/>
      </c>
      <c r="ID77" s="140"/>
      <c r="IE77" s="140"/>
      <c r="IF77" s="140"/>
      <c r="IG77" s="140" t="str">
        <f>IF(OR(ISBLANK(IF77),ISBLANK(IG53)),"",(IF77-IF76)*IG53)</f>
        <v/>
      </c>
      <c r="IH77" s="140">
        <f>IH53</f>
        <v>4</v>
      </c>
      <c r="II77" s="140" t="str">
        <f t="shared" ca="1" si="138"/>
        <v/>
      </c>
      <c r="IJ77" s="140"/>
      <c r="IK77" s="140"/>
      <c r="IL77" s="140"/>
      <c r="IM77" s="140" t="str">
        <f>IF(OR(ISBLANK(IL77),ISBLANK(IM53)),"",(IL77-IL76)*IM53)</f>
        <v/>
      </c>
      <c r="IN77" s="140">
        <f>IN53</f>
        <v>4</v>
      </c>
      <c r="IO77" s="140" t="str">
        <f t="shared" ca="1" si="139"/>
        <v/>
      </c>
      <c r="IP77" s="140"/>
      <c r="IQ77" s="140"/>
      <c r="IR77" s="140"/>
      <c r="IS77" s="140" t="str">
        <f>IF(OR(ISBLANK(IR77),ISBLANK(IS53)),"",(IR77-IR76)*IS53)</f>
        <v/>
      </c>
      <c r="IT77" s="140">
        <f>IT53</f>
        <v>4</v>
      </c>
      <c r="IU77" s="140" t="str">
        <f t="shared" ca="1" si="140"/>
        <v/>
      </c>
      <c r="IV77" s="140"/>
      <c r="IW77" s="140"/>
      <c r="IX77" s="140"/>
      <c r="IY77" s="140" t="str">
        <f>IF(OR(ISBLANK(IX77),ISBLANK(IY53)),"",(IX77-IX76)*IY53)</f>
        <v/>
      </c>
      <c r="IZ77" s="140">
        <f>IZ53</f>
        <v>4</v>
      </c>
      <c r="JA77" s="140" t="str">
        <f t="shared" ca="1" si="141"/>
        <v/>
      </c>
      <c r="JB77" s="140"/>
      <c r="JC77" s="140"/>
      <c r="JD77" s="140"/>
      <c r="JE77" s="140" t="str">
        <f>IF(OR(ISBLANK(JD77),ISBLANK(JE53)),"",(JD77-JD76)*JE53)</f>
        <v/>
      </c>
      <c r="JF77" s="140">
        <f>JF53</f>
        <v>4</v>
      </c>
      <c r="JG77" s="140" t="str">
        <f t="shared" ca="1" si="142"/>
        <v/>
      </c>
      <c r="JH77" s="140"/>
      <c r="JI77" s="140"/>
      <c r="JJ77" s="140"/>
      <c r="JK77" s="140" t="str">
        <f>IF(OR(ISBLANK(JJ77),ISBLANK(JK53)),"",(JJ77-JJ76)*JK53)</f>
        <v/>
      </c>
      <c r="JL77" s="140">
        <f>JL53</f>
        <v>4</v>
      </c>
      <c r="JM77" s="140" t="str">
        <f t="shared" ca="1" si="143"/>
        <v/>
      </c>
      <c r="JN77" s="140"/>
      <c r="JO77" s="140"/>
      <c r="JP77" s="140"/>
      <c r="JQ77" s="140" t="str">
        <f>IF(OR(ISBLANK(JP77),ISBLANK(JQ53)),"",(JP77-JP76)*JQ53)</f>
        <v/>
      </c>
      <c r="JR77" s="140">
        <f>JR53</f>
        <v>4</v>
      </c>
      <c r="JS77" s="140" t="str">
        <f t="shared" ca="1" si="144"/>
        <v/>
      </c>
      <c r="JT77" s="140"/>
      <c r="JU77" s="140"/>
      <c r="JV77" s="140"/>
      <c r="JW77" s="140" t="str">
        <f>IF(OR(ISBLANK(JV77),ISBLANK(JW53)),"",(JV77-JV76)*JW53)</f>
        <v/>
      </c>
      <c r="JX77" s="140">
        <f>JX53</f>
        <v>2</v>
      </c>
      <c r="JY77" s="140" t="str">
        <f t="shared" ca="1" si="145"/>
        <v/>
      </c>
      <c r="JZ77" s="140"/>
      <c r="KA77" s="140"/>
      <c r="KB77" s="140">
        <f>KB53</f>
        <v>2</v>
      </c>
      <c r="KC77" s="140" t="str">
        <f t="shared" ca="1" si="146"/>
        <v/>
      </c>
      <c r="KD77" s="140"/>
      <c r="KE77" s="140"/>
      <c r="KF77" s="140">
        <f>KF53</f>
        <v>2</v>
      </c>
      <c r="KG77" s="140" t="str">
        <f t="shared" ca="1" si="147"/>
        <v/>
      </c>
      <c r="KH77" s="140"/>
      <c r="KI77" s="140"/>
      <c r="KJ77" s="140">
        <f>KJ53</f>
        <v>2</v>
      </c>
      <c r="KK77" s="140" t="str">
        <f t="shared" ca="1" si="148"/>
        <v/>
      </c>
      <c r="KL77" s="140"/>
      <c r="KM77" s="140"/>
      <c r="KN77" s="140">
        <f>KN53</f>
        <v>3</v>
      </c>
      <c r="KO77" s="140" t="str">
        <f t="shared" ca="1" si="149"/>
        <v/>
      </c>
      <c r="KP77" s="140"/>
      <c r="KQ77" s="140"/>
      <c r="KR77" s="140"/>
      <c r="KS77" s="140">
        <f>KS53</f>
        <v>3</v>
      </c>
      <c r="KT77" s="140" t="str">
        <f t="shared" ca="1" si="150"/>
        <v/>
      </c>
      <c r="KU77" s="140"/>
      <c r="KV77" s="140"/>
      <c r="KW77" s="140"/>
      <c r="KX77" s="140">
        <f>KX53</f>
        <v>3</v>
      </c>
      <c r="KY77" s="140" t="str">
        <f t="shared" ca="1" si="151"/>
        <v/>
      </c>
      <c r="KZ77" s="140"/>
      <c r="LA77" s="140"/>
      <c r="LB77" s="140"/>
      <c r="LC77" s="140">
        <f>LC53</f>
        <v>3</v>
      </c>
      <c r="LD77" s="140" t="str">
        <f t="shared" ca="1" si="152"/>
        <v/>
      </c>
      <c r="LE77" s="140"/>
      <c r="LF77" s="140"/>
      <c r="LG77" s="140"/>
      <c r="LH77" s="141">
        <f>LH53</f>
        <v>2</v>
      </c>
      <c r="LI77" s="141" t="str">
        <f t="shared" ca="1" si="153"/>
        <v/>
      </c>
      <c r="LJ77" s="141"/>
      <c r="LK77" s="141"/>
      <c r="LL77" s="140">
        <f>LL53</f>
        <v>4</v>
      </c>
      <c r="LM77" s="140" t="str">
        <f t="shared" ca="1" si="154"/>
        <v/>
      </c>
      <c r="LN77" s="140"/>
      <c r="LO77" s="140"/>
      <c r="LP77" s="140"/>
      <c r="LQ77" s="140" t="str">
        <f>IF(OR(ISBLANK(LP77),ISBLANK(LQ53)),"",(LP77-LP76)*LQ53)</f>
        <v/>
      </c>
      <c r="LR77" s="140">
        <f>LR53</f>
        <v>4</v>
      </c>
      <c r="LS77" s="140" t="str">
        <f t="shared" ca="1" si="155"/>
        <v/>
      </c>
      <c r="LT77" s="140"/>
      <c r="LU77" s="140"/>
      <c r="LV77" s="140"/>
      <c r="LW77" s="140" t="str">
        <f>IF(OR(ISBLANK(LV77),ISBLANK(LW53)),"",(LV77-LV76)*LW53)</f>
        <v/>
      </c>
    </row>
    <row r="78" spans="2:335" x14ac:dyDescent="0.25">
      <c r="B78" s="104">
        <v>22</v>
      </c>
      <c r="C78" s="104">
        <f>C53</f>
        <v>2</v>
      </c>
      <c r="D78" s="104" t="str">
        <f t="shared" ca="1" si="93"/>
        <v/>
      </c>
      <c r="E78" s="104"/>
      <c r="F78" s="104"/>
      <c r="G78" s="104">
        <f>G53</f>
        <v>3</v>
      </c>
      <c r="H78" s="104" t="str">
        <f t="shared" ca="1" si="94"/>
        <v/>
      </c>
      <c r="I78" s="104"/>
      <c r="J78" s="104"/>
      <c r="K78" s="104" t="str">
        <f t="shared" ca="1" si="157"/>
        <v/>
      </c>
      <c r="L78" s="104">
        <f>L53</f>
        <v>3</v>
      </c>
      <c r="M78" s="104" t="str">
        <f t="shared" ca="1" si="96"/>
        <v/>
      </c>
      <c r="N78" s="104"/>
      <c r="O78" s="104"/>
      <c r="P78" s="104" t="str">
        <f t="shared" ca="1" si="97"/>
        <v/>
      </c>
      <c r="Q78" s="104">
        <f>Q53</f>
        <v>4</v>
      </c>
      <c r="R78" s="104" t="str">
        <f t="shared" ca="1" si="98"/>
        <v/>
      </c>
      <c r="S78" s="104"/>
      <c r="T78" s="104"/>
      <c r="U78" s="104"/>
      <c r="V78" s="104" t="str">
        <f>IF(OR(ISBLANK(U78),ISBLANK(V53)),"",(U78-U77)*V53)</f>
        <v/>
      </c>
      <c r="W78" s="83">
        <f>W53</f>
        <v>5</v>
      </c>
      <c r="X78" s="83" t="str">
        <f t="shared" ca="1" si="99"/>
        <v/>
      </c>
      <c r="Y78" s="83"/>
      <c r="Z78" s="83"/>
      <c r="AA78" s="83"/>
      <c r="AB78" s="83" t="str">
        <f>IF(OR(ISBLANK(AA78),ISBLANK(AB53)),"",(AA78-AA77)*AB53)</f>
        <v/>
      </c>
      <c r="AC78" s="83"/>
      <c r="AD78" s="83">
        <f>AD53</f>
        <v>5</v>
      </c>
      <c r="AE78" s="83" t="str">
        <f t="shared" ca="1" si="100"/>
        <v/>
      </c>
      <c r="AF78" s="83"/>
      <c r="AG78" s="83"/>
      <c r="AH78" s="83"/>
      <c r="AI78" s="83" t="str">
        <f>IF(OR(ISBLANK(AH78),ISBLANK(AI53)),"",(AH78-AH77)*AI53)</f>
        <v/>
      </c>
      <c r="AJ78" s="83"/>
      <c r="AK78" s="83">
        <f>AK53</f>
        <v>5</v>
      </c>
      <c r="AL78" s="83" t="str">
        <f t="shared" ca="1" si="101"/>
        <v/>
      </c>
      <c r="AM78" s="83"/>
      <c r="AN78" s="83"/>
      <c r="AO78" s="83"/>
      <c r="AP78" s="83" t="str">
        <f>IF(OR(ISBLANK(AO78),ISBLANK(AP53)),"",(AO78-AO77)*AP53)</f>
        <v/>
      </c>
      <c r="AQ78" s="83"/>
      <c r="AR78" s="83">
        <f>AR53</f>
        <v>5</v>
      </c>
      <c r="AS78" s="83" t="str">
        <f t="shared" ca="1" si="102"/>
        <v/>
      </c>
      <c r="AT78" s="83"/>
      <c r="AU78" s="83"/>
      <c r="AV78" s="83"/>
      <c r="AW78" s="83" t="str">
        <f>IF(OR(ISBLANK(AV78),ISBLANK(AW53)),"",(AV78-AV77)*AW53)</f>
        <v/>
      </c>
      <c r="AX78" s="83"/>
      <c r="AY78" s="83">
        <f>AY53</f>
        <v>3</v>
      </c>
      <c r="AZ78" s="83" t="str">
        <f t="shared" ca="1" si="103"/>
        <v/>
      </c>
      <c r="BA78" s="83"/>
      <c r="BB78" s="83"/>
      <c r="BC78" s="83"/>
      <c r="BD78" s="83">
        <f>BD53</f>
        <v>3</v>
      </c>
      <c r="BE78" s="83" t="str">
        <f t="shared" ca="1" si="104"/>
        <v/>
      </c>
      <c r="BF78" s="83"/>
      <c r="BG78" s="83"/>
      <c r="BH78" s="83"/>
      <c r="BI78" s="83">
        <f>BI53</f>
        <v>3</v>
      </c>
      <c r="BJ78" s="83" t="str">
        <f t="shared" ca="1" si="105"/>
        <v/>
      </c>
      <c r="BK78" s="83"/>
      <c r="BL78" s="83"/>
      <c r="BM78" s="83"/>
      <c r="BN78" s="83">
        <f>BN53</f>
        <v>3</v>
      </c>
      <c r="BO78" s="83" t="str">
        <f t="shared" ca="1" si="106"/>
        <v/>
      </c>
      <c r="BP78" s="83"/>
      <c r="BQ78" s="83"/>
      <c r="BR78" s="83"/>
      <c r="BS78" s="83">
        <f>BS53</f>
        <v>3</v>
      </c>
      <c r="BT78" s="83" t="str">
        <f t="shared" ca="1" si="107"/>
        <v/>
      </c>
      <c r="BU78" s="83"/>
      <c r="BV78" s="83"/>
      <c r="BW78" s="83"/>
      <c r="BX78" s="83">
        <f>BX53</f>
        <v>3</v>
      </c>
      <c r="BY78" s="83" t="str">
        <f t="shared" ca="1" si="108"/>
        <v/>
      </c>
      <c r="BZ78" s="83"/>
      <c r="CA78" s="83"/>
      <c r="CB78" s="83"/>
      <c r="CC78" s="83">
        <f>CC53</f>
        <v>3</v>
      </c>
      <c r="CD78" s="83" t="str">
        <f t="shared" ca="1" si="109"/>
        <v/>
      </c>
      <c r="CE78" s="83"/>
      <c r="CF78" s="83"/>
      <c r="CG78" s="83"/>
      <c r="CH78" s="83">
        <f>CH53</f>
        <v>3</v>
      </c>
      <c r="CI78" s="83" t="str">
        <f t="shared" ca="1" si="110"/>
        <v/>
      </c>
      <c r="CJ78" s="83"/>
      <c r="CK78" s="83"/>
      <c r="CL78" s="83"/>
      <c r="CM78" s="83">
        <f>CM53</f>
        <v>4</v>
      </c>
      <c r="CN78" s="83" t="str">
        <f t="shared" ca="1" si="111"/>
        <v/>
      </c>
      <c r="CO78" s="83"/>
      <c r="CP78" s="83"/>
      <c r="CQ78" s="83"/>
      <c r="CR78" s="83" t="str">
        <f>IF(OR(ISBLANK(CQ78),ISBLANK(CR53)),"",(CQ78-CQ77)*CR53)</f>
        <v/>
      </c>
      <c r="CS78" s="83">
        <f>CS53</f>
        <v>4</v>
      </c>
      <c r="CT78" s="83" t="str">
        <f t="shared" ca="1" si="112"/>
        <v/>
      </c>
      <c r="CU78" s="83"/>
      <c r="CV78" s="83"/>
      <c r="CW78" s="83"/>
      <c r="CX78" s="83" t="str">
        <f>IF(OR(ISBLANK(CW78),ISBLANK(CX53)),"",(CW78-CW77)*CX53)</f>
        <v/>
      </c>
      <c r="CY78" s="83">
        <f>CY53</f>
        <v>4</v>
      </c>
      <c r="CZ78" s="83" t="str">
        <f t="shared" ca="1" si="113"/>
        <v/>
      </c>
      <c r="DA78" s="83"/>
      <c r="DB78" s="83"/>
      <c r="DC78" s="83"/>
      <c r="DD78" s="83" t="str">
        <f>IF(OR(ISBLANK(DC78),ISBLANK(DD53)),"",(DC78-DC77)*DD53)</f>
        <v/>
      </c>
      <c r="DE78" s="83">
        <f>DE53</f>
        <v>4</v>
      </c>
      <c r="DF78" s="83" t="str">
        <f t="shared" ca="1" si="114"/>
        <v/>
      </c>
      <c r="DG78" s="83"/>
      <c r="DH78" s="83"/>
      <c r="DI78" s="83"/>
      <c r="DJ78" s="83" t="str">
        <f>IF(OR(ISBLANK(DI78),ISBLANK(DJ53)),"",(DI78-DI77)*DJ53)</f>
        <v/>
      </c>
      <c r="DK78" s="83">
        <f>DK53</f>
        <v>2</v>
      </c>
      <c r="DL78" s="83" t="str">
        <f t="shared" ca="1" si="115"/>
        <v/>
      </c>
      <c r="DM78" s="83"/>
      <c r="DN78" s="83"/>
      <c r="DO78" s="83">
        <f>DO53</f>
        <v>2</v>
      </c>
      <c r="DP78" s="83" t="str">
        <f t="shared" ca="1" si="116"/>
        <v/>
      </c>
      <c r="DQ78" s="83"/>
      <c r="DR78" s="83"/>
      <c r="DS78" s="83">
        <f>DS53</f>
        <v>3</v>
      </c>
      <c r="DT78" s="83" t="str">
        <f t="shared" ca="1" si="117"/>
        <v/>
      </c>
      <c r="DU78" s="83"/>
      <c r="DV78" s="83"/>
      <c r="DW78" s="83"/>
      <c r="DX78" s="83">
        <f>DX53</f>
        <v>3</v>
      </c>
      <c r="DY78" s="83" t="str">
        <f t="shared" ca="1" si="118"/>
        <v/>
      </c>
      <c r="DZ78" s="83"/>
      <c r="EA78" s="83"/>
      <c r="EB78" s="83"/>
      <c r="EC78" s="83">
        <f>EC53</f>
        <v>2</v>
      </c>
      <c r="ED78" s="83" t="str">
        <f t="shared" ca="1" si="119"/>
        <v/>
      </c>
      <c r="EE78" s="83"/>
      <c r="EF78" s="83"/>
      <c r="EG78" s="83">
        <f>EG53</f>
        <v>2</v>
      </c>
      <c r="EH78" s="83" t="str">
        <f t="shared" ca="1" si="120"/>
        <v/>
      </c>
      <c r="EI78" s="83"/>
      <c r="EJ78" s="83"/>
      <c r="EK78" s="83">
        <f>EK53</f>
        <v>5</v>
      </c>
      <c r="EL78" s="83" t="str">
        <f t="shared" ca="1" si="121"/>
        <v/>
      </c>
      <c r="EM78" s="83"/>
      <c r="EN78" s="83"/>
      <c r="EO78" s="83"/>
      <c r="EP78" s="83" t="str">
        <f>IF(OR(ISBLANK(EO78),ISBLANK(EP53)),"",(EO78-EO77)*EP53)</f>
        <v/>
      </c>
      <c r="EQ78" s="83"/>
      <c r="ER78" s="83">
        <f>ER53</f>
        <v>5</v>
      </c>
      <c r="ES78" s="83" t="str">
        <f t="shared" ca="1" si="122"/>
        <v/>
      </c>
      <c r="ET78" s="83"/>
      <c r="EU78" s="83"/>
      <c r="EV78" s="83"/>
      <c r="EW78" s="83" t="str">
        <f>IF(OR(ISBLANK(EV78),ISBLANK(EW53)),"",(EV78-EV77)*EW53)</f>
        <v/>
      </c>
      <c r="EX78" s="83"/>
      <c r="EY78" s="83">
        <f>EY53</f>
        <v>3</v>
      </c>
      <c r="EZ78" s="83" t="str">
        <f t="shared" ca="1" si="123"/>
        <v/>
      </c>
      <c r="FA78" s="83"/>
      <c r="FB78" s="83"/>
      <c r="FC78" s="83" t="str">
        <f t="shared" ca="1" si="124"/>
        <v/>
      </c>
      <c r="FD78" s="83">
        <f>FD53</f>
        <v>5</v>
      </c>
      <c r="FE78" s="83" t="str">
        <f t="shared" ca="1" si="125"/>
        <v/>
      </c>
      <c r="FF78" s="83"/>
      <c r="FG78" s="83"/>
      <c r="FH78" s="83"/>
      <c r="FI78" s="83" t="str">
        <f>IF(OR(ISBLANK(FH78),ISBLANK(FI53)),"",(FH78-FH77)*FI53)</f>
        <v/>
      </c>
      <c r="FJ78" s="83"/>
      <c r="FK78" s="83">
        <f>FK53</f>
        <v>5</v>
      </c>
      <c r="FL78" s="83" t="str">
        <f t="shared" ca="1" si="126"/>
        <v/>
      </c>
      <c r="FM78" s="83"/>
      <c r="FN78" s="83"/>
      <c r="FO78" s="83"/>
      <c r="FP78" s="83" t="str">
        <f>IF(OR(ISBLANK(FO78),ISBLANK(FP53)),"",(FO78-FO77)*FP53)</f>
        <v/>
      </c>
      <c r="FQ78" s="83"/>
      <c r="FR78" s="83">
        <f>FR53</f>
        <v>4</v>
      </c>
      <c r="FS78" s="83" t="str">
        <f t="shared" ca="1" si="127"/>
        <v/>
      </c>
      <c r="FT78" s="83"/>
      <c r="FU78" s="83"/>
      <c r="FV78" s="83"/>
      <c r="FW78" s="83" t="str">
        <f>IF(OR(ISBLANK(FV78),ISBLANK(FW53)),"",(FV78-FV77)*FW53)</f>
        <v/>
      </c>
      <c r="FX78" s="83">
        <f>FX53</f>
        <v>4</v>
      </c>
      <c r="FY78" s="83" t="str">
        <f t="shared" ca="1" si="128"/>
        <v/>
      </c>
      <c r="FZ78" s="83"/>
      <c r="GA78" s="83"/>
      <c r="GB78" s="83"/>
      <c r="GC78" s="83" t="str">
        <f>IF(OR(ISBLANK(GB78),ISBLANK(GC53)),"",(GB78-GB77)*GC53)</f>
        <v/>
      </c>
      <c r="GD78" s="83">
        <f>GD53</f>
        <v>4</v>
      </c>
      <c r="GE78" s="83" t="str">
        <f t="shared" ca="1" si="129"/>
        <v/>
      </c>
      <c r="GF78" s="83"/>
      <c r="GG78" s="83"/>
      <c r="GH78" s="83"/>
      <c r="GI78" s="83" t="str">
        <f>IF(OR(ISBLANK(GH78),ISBLANK(GI53)),"",(GH78-GH77)*GI53)</f>
        <v/>
      </c>
      <c r="GJ78" s="83">
        <f>GJ53</f>
        <v>4</v>
      </c>
      <c r="GK78" s="83" t="str">
        <f t="shared" ca="1" si="130"/>
        <v/>
      </c>
      <c r="GL78" s="83"/>
      <c r="GM78" s="83"/>
      <c r="GN78" s="83"/>
      <c r="GO78" s="83" t="str">
        <f>IF(OR(ISBLANK(GN78),ISBLANK(GO53)),"",(GN78-GN77)*GO53)</f>
        <v/>
      </c>
      <c r="GP78" s="83">
        <f>GP53</f>
        <v>3</v>
      </c>
      <c r="GQ78" s="83" t="str">
        <f t="shared" ca="1" si="131"/>
        <v/>
      </c>
      <c r="GR78" s="83"/>
      <c r="GS78" s="83"/>
      <c r="GT78" s="83"/>
      <c r="GU78" s="83"/>
      <c r="GV78" s="83" t="str">
        <f>IF(OR(ISBLANK(GU78),ISBLANK(GV53)),"",(GU78-GU77)*GV53)</f>
        <v/>
      </c>
      <c r="GW78" s="83">
        <f>GW53</f>
        <v>3</v>
      </c>
      <c r="GX78" s="83" t="str">
        <f t="shared" ca="1" si="132"/>
        <v/>
      </c>
      <c r="GY78" s="83"/>
      <c r="GZ78" s="83"/>
      <c r="HA78" s="83"/>
      <c r="HB78" s="83"/>
      <c r="HC78" s="83" t="str">
        <f>IF(OR(ISBLANK(HB78),ISBLANK(HC53)),"",(HB78-HB77)*HC53)</f>
        <v/>
      </c>
      <c r="HD78" s="83">
        <f>HD53</f>
        <v>4</v>
      </c>
      <c r="HE78" s="83" t="str">
        <f t="shared" ca="1" si="133"/>
        <v/>
      </c>
      <c r="HF78" s="83"/>
      <c r="HG78" s="83"/>
      <c r="HH78" s="83"/>
      <c r="HI78" s="83" t="str">
        <f>IF(OR(ISBLANK(HH78),ISBLANK(HI53)),"",(HH78-HH77)*HI53)</f>
        <v/>
      </c>
      <c r="HJ78" s="83">
        <f>HJ53</f>
        <v>4</v>
      </c>
      <c r="HK78" s="83" t="str">
        <f t="shared" ca="1" si="134"/>
        <v/>
      </c>
      <c r="HL78" s="83"/>
      <c r="HM78" s="83"/>
      <c r="HN78" s="83"/>
      <c r="HO78" s="83" t="str">
        <f>IF(OR(ISBLANK(HN78),ISBLANK(HO53)),"",(HN78-HN77)*HO53)</f>
        <v/>
      </c>
      <c r="HP78" s="83">
        <f>HP53</f>
        <v>4</v>
      </c>
      <c r="HQ78" s="83" t="str">
        <f t="shared" ca="1" si="135"/>
        <v/>
      </c>
      <c r="HR78" s="83"/>
      <c r="HS78" s="83"/>
      <c r="HT78" s="83"/>
      <c r="HU78" s="83" t="str">
        <f>IF(OR(ISBLANK(HT78),ISBLANK(HU53)),"",(HT78-HT77)*HU53)</f>
        <v/>
      </c>
      <c r="HV78" s="83">
        <f>HV53</f>
        <v>4</v>
      </c>
      <c r="HW78" s="83" t="str">
        <f t="shared" ca="1" si="136"/>
        <v/>
      </c>
      <c r="HX78" s="83"/>
      <c r="HY78" s="83"/>
      <c r="HZ78" s="83"/>
      <c r="IA78" s="83" t="str">
        <f>IF(OR(ISBLANK(HZ78),ISBLANK(IA53)),"",(HZ78-HZ77)*IA53)</f>
        <v/>
      </c>
      <c r="IB78" s="83">
        <f>IB53</f>
        <v>4</v>
      </c>
      <c r="IC78" s="83" t="str">
        <f t="shared" ca="1" si="137"/>
        <v/>
      </c>
      <c r="ID78" s="83"/>
      <c r="IE78" s="83"/>
      <c r="IF78" s="83"/>
      <c r="IG78" s="83" t="str">
        <f>IF(OR(ISBLANK(IF78),ISBLANK(IG53)),"",(IF78-IF77)*IG53)</f>
        <v/>
      </c>
      <c r="IH78" s="83">
        <f>IH53</f>
        <v>4</v>
      </c>
      <c r="II78" s="83" t="str">
        <f t="shared" ca="1" si="138"/>
        <v/>
      </c>
      <c r="IJ78" s="83"/>
      <c r="IK78" s="83"/>
      <c r="IL78" s="83"/>
      <c r="IM78" s="83" t="str">
        <f>IF(OR(ISBLANK(IL78),ISBLANK(IM53)),"",(IL78-IL77)*IM53)</f>
        <v/>
      </c>
      <c r="IN78" s="83">
        <f>IN53</f>
        <v>4</v>
      </c>
      <c r="IO78" s="83" t="str">
        <f t="shared" ca="1" si="139"/>
        <v/>
      </c>
      <c r="IP78" s="83"/>
      <c r="IQ78" s="83"/>
      <c r="IR78" s="83"/>
      <c r="IS78" s="83" t="str">
        <f>IF(OR(ISBLANK(IR78),ISBLANK(IS53)),"",(IR78-IR77)*IS53)</f>
        <v/>
      </c>
      <c r="IT78" s="83">
        <f>IT53</f>
        <v>4</v>
      </c>
      <c r="IU78" s="83" t="str">
        <f t="shared" ca="1" si="140"/>
        <v/>
      </c>
      <c r="IV78" s="83"/>
      <c r="IW78" s="83"/>
      <c r="IX78" s="83"/>
      <c r="IY78" s="83" t="str">
        <f>IF(OR(ISBLANK(IX78),ISBLANK(IY53)),"",(IX78-IX77)*IY53)</f>
        <v/>
      </c>
      <c r="IZ78" s="83">
        <f>IZ53</f>
        <v>4</v>
      </c>
      <c r="JA78" s="83" t="str">
        <f t="shared" ca="1" si="141"/>
        <v/>
      </c>
      <c r="JB78" s="83"/>
      <c r="JC78" s="83"/>
      <c r="JD78" s="83"/>
      <c r="JE78" s="83" t="str">
        <f>IF(OR(ISBLANK(JD78),ISBLANK(JE53)),"",(JD78-JD77)*JE53)</f>
        <v/>
      </c>
      <c r="JF78" s="83">
        <f>JF53</f>
        <v>4</v>
      </c>
      <c r="JG78" s="83" t="str">
        <f t="shared" ca="1" si="142"/>
        <v/>
      </c>
      <c r="JH78" s="83"/>
      <c r="JI78" s="83"/>
      <c r="JJ78" s="83"/>
      <c r="JK78" s="83" t="str">
        <f>IF(OR(ISBLANK(JJ78),ISBLANK(JK53)),"",(JJ78-JJ77)*JK53)</f>
        <v/>
      </c>
      <c r="JL78" s="83">
        <f>JL53</f>
        <v>4</v>
      </c>
      <c r="JM78" s="83" t="str">
        <f t="shared" ca="1" si="143"/>
        <v/>
      </c>
      <c r="JN78" s="83"/>
      <c r="JO78" s="83"/>
      <c r="JP78" s="83"/>
      <c r="JQ78" s="83" t="str">
        <f>IF(OR(ISBLANK(JP78),ISBLANK(JQ53)),"",(JP78-JP77)*JQ53)</f>
        <v/>
      </c>
      <c r="JR78" s="83">
        <f>JR53</f>
        <v>4</v>
      </c>
      <c r="JS78" s="83" t="str">
        <f t="shared" ca="1" si="144"/>
        <v/>
      </c>
      <c r="JT78" s="83"/>
      <c r="JU78" s="83"/>
      <c r="JV78" s="83"/>
      <c r="JW78" s="83" t="str">
        <f>IF(OR(ISBLANK(JV78),ISBLANK(JW53)),"",(JV78-JV77)*JW53)</f>
        <v/>
      </c>
      <c r="JX78" s="83">
        <f>JX53</f>
        <v>2</v>
      </c>
      <c r="JY78" s="83" t="str">
        <f t="shared" ca="1" si="145"/>
        <v/>
      </c>
      <c r="JZ78" s="83"/>
      <c r="KA78" s="83"/>
      <c r="KB78" s="83">
        <f>KB53</f>
        <v>2</v>
      </c>
      <c r="KC78" s="83" t="str">
        <f t="shared" ca="1" si="146"/>
        <v/>
      </c>
      <c r="KD78" s="83"/>
      <c r="KE78" s="83"/>
      <c r="KF78" s="83">
        <f>KF53</f>
        <v>2</v>
      </c>
      <c r="KG78" s="83" t="str">
        <f t="shared" ca="1" si="147"/>
        <v/>
      </c>
      <c r="KH78" s="83"/>
      <c r="KI78" s="83"/>
      <c r="KJ78" s="83">
        <f>KJ53</f>
        <v>2</v>
      </c>
      <c r="KK78" s="83" t="str">
        <f t="shared" ca="1" si="148"/>
        <v/>
      </c>
      <c r="KL78" s="83"/>
      <c r="KM78" s="83"/>
      <c r="KN78" s="83">
        <f>KN53</f>
        <v>3</v>
      </c>
      <c r="KO78" s="83" t="str">
        <f t="shared" ca="1" si="149"/>
        <v/>
      </c>
      <c r="KP78" s="83"/>
      <c r="KQ78" s="83"/>
      <c r="KR78" s="83"/>
      <c r="KS78" s="83">
        <f>KS53</f>
        <v>3</v>
      </c>
      <c r="KT78" s="83" t="str">
        <f t="shared" ca="1" si="150"/>
        <v/>
      </c>
      <c r="KU78" s="83"/>
      <c r="KV78" s="83"/>
      <c r="KW78" s="83"/>
      <c r="KX78" s="83">
        <f>KX53</f>
        <v>3</v>
      </c>
      <c r="KY78" s="83" t="str">
        <f t="shared" ca="1" si="151"/>
        <v/>
      </c>
      <c r="KZ78" s="83"/>
      <c r="LA78" s="83"/>
      <c r="LB78" s="83"/>
      <c r="LC78" s="83">
        <f>LC53</f>
        <v>3</v>
      </c>
      <c r="LD78" s="83" t="str">
        <f t="shared" ca="1" si="152"/>
        <v/>
      </c>
      <c r="LE78" s="83"/>
      <c r="LF78" s="83"/>
      <c r="LG78" s="83"/>
      <c r="LH78" s="104">
        <f>LH53</f>
        <v>2</v>
      </c>
      <c r="LI78" s="104" t="str">
        <f t="shared" ca="1" si="153"/>
        <v/>
      </c>
      <c r="LJ78" s="104"/>
      <c r="LK78" s="104"/>
      <c r="LL78" s="83">
        <f>LL53</f>
        <v>4</v>
      </c>
      <c r="LM78" s="83" t="str">
        <f t="shared" ca="1" si="154"/>
        <v/>
      </c>
      <c r="LN78" s="83"/>
      <c r="LO78" s="83"/>
      <c r="LP78" s="83"/>
      <c r="LQ78" s="83" t="str">
        <f>IF(OR(ISBLANK(LP78),ISBLANK(LQ53)),"",(LP78-LP77)*LQ53)</f>
        <v/>
      </c>
      <c r="LR78" s="83">
        <f>LR53</f>
        <v>4</v>
      </c>
      <c r="LS78" s="83" t="str">
        <f t="shared" ca="1" si="155"/>
        <v/>
      </c>
      <c r="LT78" s="83"/>
      <c r="LU78" s="83"/>
      <c r="LV78" s="83"/>
      <c r="LW78" s="83" t="str">
        <f>IF(OR(ISBLANK(LV78),ISBLANK(LW53)),"",(LV78-LV77)*LW53)</f>
        <v/>
      </c>
    </row>
    <row r="79" spans="2:335" x14ac:dyDescent="0.25">
      <c r="B79" s="104">
        <v>23</v>
      </c>
      <c r="C79" s="104">
        <f>C53</f>
        <v>2</v>
      </c>
      <c r="D79" s="104" t="str">
        <f t="shared" ca="1" si="93"/>
        <v/>
      </c>
      <c r="E79" s="104"/>
      <c r="F79" s="104"/>
      <c r="G79" s="104">
        <f>G53</f>
        <v>3</v>
      </c>
      <c r="H79" s="104" t="str">
        <f t="shared" ca="1" si="94"/>
        <v/>
      </c>
      <c r="I79" s="104"/>
      <c r="J79" s="104"/>
      <c r="K79" s="104" t="str">
        <f t="shared" ca="1" si="157"/>
        <v/>
      </c>
      <c r="L79" s="104">
        <f>L53</f>
        <v>3</v>
      </c>
      <c r="M79" s="104" t="str">
        <f t="shared" ca="1" si="96"/>
        <v/>
      </c>
      <c r="N79" s="104"/>
      <c r="O79" s="104"/>
      <c r="P79" s="104" t="str">
        <f t="shared" ca="1" si="97"/>
        <v/>
      </c>
      <c r="Q79" s="104">
        <f>Q53</f>
        <v>4</v>
      </c>
      <c r="R79" s="104" t="str">
        <f t="shared" ca="1" si="98"/>
        <v/>
      </c>
      <c r="S79" s="104"/>
      <c r="T79" s="104"/>
      <c r="U79" s="104"/>
      <c r="V79" s="104" t="str">
        <f>IF(OR(ISBLANK(U79),ISBLANK(V53)),"",(U79-U78)*V53)</f>
        <v/>
      </c>
      <c r="W79" s="83">
        <f>W53</f>
        <v>5</v>
      </c>
      <c r="X79" s="83" t="str">
        <f t="shared" ca="1" si="99"/>
        <v/>
      </c>
      <c r="Y79" s="83"/>
      <c r="Z79" s="83"/>
      <c r="AA79" s="83"/>
      <c r="AB79" s="83" t="str">
        <f>IF(OR(ISBLANK(AA79),ISBLANK(AB53)),"",(AA79-AA78)*AB53)</f>
        <v/>
      </c>
      <c r="AC79" s="83"/>
      <c r="AD79" s="83">
        <f>AD53</f>
        <v>5</v>
      </c>
      <c r="AE79" s="83" t="str">
        <f t="shared" ca="1" si="100"/>
        <v/>
      </c>
      <c r="AF79" s="83"/>
      <c r="AG79" s="83"/>
      <c r="AH79" s="83"/>
      <c r="AI79" s="83" t="str">
        <f>IF(OR(ISBLANK(AH79),ISBLANK(AI53)),"",(AH79-AH78)*AI53)</f>
        <v/>
      </c>
      <c r="AJ79" s="83"/>
      <c r="AK79" s="83">
        <f>AK53</f>
        <v>5</v>
      </c>
      <c r="AL79" s="83" t="str">
        <f t="shared" ca="1" si="101"/>
        <v/>
      </c>
      <c r="AM79" s="83"/>
      <c r="AN79" s="83"/>
      <c r="AO79" s="83"/>
      <c r="AP79" s="83" t="str">
        <f>IF(OR(ISBLANK(AO79),ISBLANK(AP53)),"",(AO79-AO78)*AP53)</f>
        <v/>
      </c>
      <c r="AQ79" s="83"/>
      <c r="AR79" s="83">
        <f>AR53</f>
        <v>5</v>
      </c>
      <c r="AS79" s="83" t="str">
        <f t="shared" ca="1" si="102"/>
        <v/>
      </c>
      <c r="AT79" s="83"/>
      <c r="AU79" s="83"/>
      <c r="AV79" s="83"/>
      <c r="AW79" s="83" t="str">
        <f>IF(OR(ISBLANK(AV79),ISBLANK(AW53)),"",(AV79-AV78)*AW53)</f>
        <v/>
      </c>
      <c r="AX79" s="83"/>
      <c r="AY79" s="83">
        <f>AY53</f>
        <v>3</v>
      </c>
      <c r="AZ79" s="83" t="str">
        <f t="shared" ca="1" si="103"/>
        <v/>
      </c>
      <c r="BA79" s="83"/>
      <c r="BB79" s="83"/>
      <c r="BC79" s="83"/>
      <c r="BD79" s="83">
        <f>BD53</f>
        <v>3</v>
      </c>
      <c r="BE79" s="83" t="str">
        <f t="shared" ca="1" si="104"/>
        <v/>
      </c>
      <c r="BF79" s="83"/>
      <c r="BG79" s="83"/>
      <c r="BH79" s="83"/>
      <c r="BI79" s="83">
        <f>BI53</f>
        <v>3</v>
      </c>
      <c r="BJ79" s="83" t="str">
        <f t="shared" ca="1" si="105"/>
        <v/>
      </c>
      <c r="BK79" s="83"/>
      <c r="BL79" s="83"/>
      <c r="BM79" s="83"/>
      <c r="BN79" s="83">
        <f>BN53</f>
        <v>3</v>
      </c>
      <c r="BO79" s="83" t="str">
        <f t="shared" ca="1" si="106"/>
        <v/>
      </c>
      <c r="BP79" s="83"/>
      <c r="BQ79" s="83"/>
      <c r="BR79" s="83"/>
      <c r="BS79" s="83">
        <f>BS53</f>
        <v>3</v>
      </c>
      <c r="BT79" s="83" t="str">
        <f t="shared" ca="1" si="107"/>
        <v/>
      </c>
      <c r="BU79" s="83"/>
      <c r="BV79" s="83"/>
      <c r="BW79" s="83"/>
      <c r="BX79" s="83">
        <f>BX53</f>
        <v>3</v>
      </c>
      <c r="BY79" s="83" t="str">
        <f t="shared" ca="1" si="108"/>
        <v/>
      </c>
      <c r="BZ79" s="83"/>
      <c r="CA79" s="83"/>
      <c r="CB79" s="83"/>
      <c r="CC79" s="83">
        <f>CC53</f>
        <v>3</v>
      </c>
      <c r="CD79" s="83" t="str">
        <f t="shared" ca="1" si="109"/>
        <v/>
      </c>
      <c r="CE79" s="83"/>
      <c r="CF79" s="83"/>
      <c r="CG79" s="83"/>
      <c r="CH79" s="83">
        <f>CH53</f>
        <v>3</v>
      </c>
      <c r="CI79" s="83" t="str">
        <f t="shared" ca="1" si="110"/>
        <v/>
      </c>
      <c r="CJ79" s="83"/>
      <c r="CK79" s="83"/>
      <c r="CL79" s="83"/>
      <c r="CM79" s="83">
        <f>CM53</f>
        <v>4</v>
      </c>
      <c r="CN79" s="83" t="str">
        <f t="shared" ca="1" si="111"/>
        <v/>
      </c>
      <c r="CO79" s="83"/>
      <c r="CP79" s="83"/>
      <c r="CQ79" s="83"/>
      <c r="CR79" s="83" t="str">
        <f>IF(OR(ISBLANK(CQ79),ISBLANK(CR53)),"",(CQ79-CQ78)*CR53)</f>
        <v/>
      </c>
      <c r="CS79" s="83">
        <f>CS53</f>
        <v>4</v>
      </c>
      <c r="CT79" s="83" t="str">
        <f t="shared" ca="1" si="112"/>
        <v/>
      </c>
      <c r="CU79" s="83"/>
      <c r="CV79" s="83"/>
      <c r="CW79" s="83"/>
      <c r="CX79" s="83" t="str">
        <f>IF(OR(ISBLANK(CW79),ISBLANK(CX53)),"",(CW79-CW78)*CX53)</f>
        <v/>
      </c>
      <c r="CY79" s="83">
        <f>CY53</f>
        <v>4</v>
      </c>
      <c r="CZ79" s="83" t="str">
        <f t="shared" ca="1" si="113"/>
        <v/>
      </c>
      <c r="DA79" s="83"/>
      <c r="DB79" s="83"/>
      <c r="DC79" s="83"/>
      <c r="DD79" s="83" t="str">
        <f>IF(OR(ISBLANK(DC79),ISBLANK(DD53)),"",(DC79-DC78)*DD53)</f>
        <v/>
      </c>
      <c r="DE79" s="83">
        <f>DE53</f>
        <v>4</v>
      </c>
      <c r="DF79" s="83" t="str">
        <f t="shared" ca="1" si="114"/>
        <v/>
      </c>
      <c r="DG79" s="83"/>
      <c r="DH79" s="83"/>
      <c r="DI79" s="83"/>
      <c r="DJ79" s="83" t="str">
        <f>IF(OR(ISBLANK(DI79),ISBLANK(DJ53)),"",(DI79-DI78)*DJ53)</f>
        <v/>
      </c>
      <c r="DK79" s="83">
        <f>DK53</f>
        <v>2</v>
      </c>
      <c r="DL79" s="83" t="str">
        <f t="shared" ca="1" si="115"/>
        <v/>
      </c>
      <c r="DM79" s="83"/>
      <c r="DN79" s="83"/>
      <c r="DO79" s="83">
        <f>DO53</f>
        <v>2</v>
      </c>
      <c r="DP79" s="83" t="str">
        <f t="shared" ca="1" si="116"/>
        <v/>
      </c>
      <c r="DQ79" s="83"/>
      <c r="DR79" s="83"/>
      <c r="DS79" s="83">
        <f>DS53</f>
        <v>3</v>
      </c>
      <c r="DT79" s="83" t="str">
        <f t="shared" ca="1" si="117"/>
        <v/>
      </c>
      <c r="DU79" s="83"/>
      <c r="DV79" s="83"/>
      <c r="DW79" s="83"/>
      <c r="DX79" s="83">
        <f>DX53</f>
        <v>3</v>
      </c>
      <c r="DY79" s="83" t="str">
        <f t="shared" ca="1" si="118"/>
        <v/>
      </c>
      <c r="DZ79" s="83"/>
      <c r="EA79" s="83"/>
      <c r="EB79" s="83"/>
      <c r="EC79" s="83">
        <f>EC53</f>
        <v>2</v>
      </c>
      <c r="ED79" s="83" t="str">
        <f t="shared" ca="1" si="119"/>
        <v/>
      </c>
      <c r="EE79" s="83"/>
      <c r="EF79" s="83"/>
      <c r="EG79" s="83">
        <f>EG53</f>
        <v>2</v>
      </c>
      <c r="EH79" s="83" t="str">
        <f t="shared" ca="1" si="120"/>
        <v/>
      </c>
      <c r="EI79" s="83"/>
      <c r="EJ79" s="83"/>
      <c r="EK79" s="83">
        <f>EK53</f>
        <v>5</v>
      </c>
      <c r="EL79" s="83" t="str">
        <f t="shared" ca="1" si="121"/>
        <v/>
      </c>
      <c r="EM79" s="83"/>
      <c r="EN79" s="83"/>
      <c r="EO79" s="83"/>
      <c r="EP79" s="83" t="str">
        <f>IF(OR(ISBLANK(EO79),ISBLANK(EP53)),"",(EO79-EO78)*EP53)</f>
        <v/>
      </c>
      <c r="EQ79" s="83"/>
      <c r="ER79" s="83">
        <f>ER53</f>
        <v>5</v>
      </c>
      <c r="ES79" s="83" t="str">
        <f t="shared" ca="1" si="122"/>
        <v/>
      </c>
      <c r="ET79" s="83"/>
      <c r="EU79" s="83"/>
      <c r="EV79" s="83"/>
      <c r="EW79" s="83" t="str">
        <f>IF(OR(ISBLANK(EV79),ISBLANK(EW53)),"",(EV79-EV78)*EW53)</f>
        <v/>
      </c>
      <c r="EX79" s="83"/>
      <c r="EY79" s="83">
        <f>EY53</f>
        <v>3</v>
      </c>
      <c r="EZ79" s="83" t="str">
        <f t="shared" ca="1" si="123"/>
        <v/>
      </c>
      <c r="FA79" s="83"/>
      <c r="FB79" s="83"/>
      <c r="FC79" s="83" t="str">
        <f t="shared" ca="1" si="124"/>
        <v/>
      </c>
      <c r="FD79" s="83">
        <f>FD53</f>
        <v>5</v>
      </c>
      <c r="FE79" s="83" t="str">
        <f t="shared" ca="1" si="125"/>
        <v/>
      </c>
      <c r="FF79" s="83"/>
      <c r="FG79" s="83"/>
      <c r="FH79" s="83"/>
      <c r="FI79" s="83" t="str">
        <f>IF(OR(ISBLANK(FH79),ISBLANK(FI53)),"",(FH79-FH78)*FI53)</f>
        <v/>
      </c>
      <c r="FJ79" s="83"/>
      <c r="FK79" s="83">
        <f>FK53</f>
        <v>5</v>
      </c>
      <c r="FL79" s="83" t="str">
        <f t="shared" ca="1" si="126"/>
        <v/>
      </c>
      <c r="FM79" s="83"/>
      <c r="FN79" s="83"/>
      <c r="FO79" s="83"/>
      <c r="FP79" s="83" t="str">
        <f>IF(OR(ISBLANK(FO79),ISBLANK(FP53)),"",(FO79-FO78)*FP53)</f>
        <v/>
      </c>
      <c r="FQ79" s="83"/>
      <c r="FR79" s="83">
        <f>FR53</f>
        <v>4</v>
      </c>
      <c r="FS79" s="83" t="str">
        <f t="shared" ca="1" si="127"/>
        <v/>
      </c>
      <c r="FT79" s="83"/>
      <c r="FU79" s="83"/>
      <c r="FV79" s="83"/>
      <c r="FW79" s="83" t="str">
        <f>IF(OR(ISBLANK(FV79),ISBLANK(FW53)),"",(FV79-FV78)*FW53)</f>
        <v/>
      </c>
      <c r="FX79" s="83">
        <f>FX53</f>
        <v>4</v>
      </c>
      <c r="FY79" s="83" t="str">
        <f t="shared" ca="1" si="128"/>
        <v/>
      </c>
      <c r="FZ79" s="83"/>
      <c r="GA79" s="83"/>
      <c r="GB79" s="83"/>
      <c r="GC79" s="83" t="str">
        <f>IF(OR(ISBLANK(GB79),ISBLANK(GC53)),"",(GB79-GB78)*GC53)</f>
        <v/>
      </c>
      <c r="GD79" s="83">
        <f>GD53</f>
        <v>4</v>
      </c>
      <c r="GE79" s="83" t="str">
        <f t="shared" ca="1" si="129"/>
        <v/>
      </c>
      <c r="GF79" s="83"/>
      <c r="GG79" s="83"/>
      <c r="GH79" s="83"/>
      <c r="GI79" s="83" t="str">
        <f>IF(OR(ISBLANK(GH79),ISBLANK(GI53)),"",(GH79-GH78)*GI53)</f>
        <v/>
      </c>
      <c r="GJ79" s="83">
        <f>GJ53</f>
        <v>4</v>
      </c>
      <c r="GK79" s="83" t="str">
        <f t="shared" ca="1" si="130"/>
        <v/>
      </c>
      <c r="GL79" s="83"/>
      <c r="GM79" s="83"/>
      <c r="GN79" s="83"/>
      <c r="GO79" s="83" t="str">
        <f>IF(OR(ISBLANK(GN79),ISBLANK(GO53)),"",(GN79-GN78)*GO53)</f>
        <v/>
      </c>
      <c r="GP79" s="83">
        <f>GP53</f>
        <v>3</v>
      </c>
      <c r="GQ79" s="83" t="str">
        <f t="shared" ca="1" si="131"/>
        <v/>
      </c>
      <c r="GR79" s="83"/>
      <c r="GS79" s="83"/>
      <c r="GT79" s="83"/>
      <c r="GU79" s="83"/>
      <c r="GV79" s="83" t="str">
        <f>IF(OR(ISBLANK(GU79),ISBLANK(GV53)),"",(GU79-GU78)*GV53)</f>
        <v/>
      </c>
      <c r="GW79" s="83">
        <f>GW53</f>
        <v>3</v>
      </c>
      <c r="GX79" s="83" t="str">
        <f t="shared" ca="1" si="132"/>
        <v/>
      </c>
      <c r="GY79" s="83"/>
      <c r="GZ79" s="83"/>
      <c r="HA79" s="83"/>
      <c r="HB79" s="83"/>
      <c r="HC79" s="83" t="str">
        <f>IF(OR(ISBLANK(HB79),ISBLANK(HC53)),"",(HB79-HB78)*HC53)</f>
        <v/>
      </c>
      <c r="HD79" s="83">
        <f>HD53</f>
        <v>4</v>
      </c>
      <c r="HE79" s="83" t="str">
        <f t="shared" ca="1" si="133"/>
        <v/>
      </c>
      <c r="HF79" s="83"/>
      <c r="HG79" s="83"/>
      <c r="HH79" s="83"/>
      <c r="HI79" s="83" t="str">
        <f>IF(OR(ISBLANK(HH79),ISBLANK(HI53)),"",(HH79-HH78)*HI53)</f>
        <v/>
      </c>
      <c r="HJ79" s="83">
        <f>HJ53</f>
        <v>4</v>
      </c>
      <c r="HK79" s="83" t="str">
        <f t="shared" ca="1" si="134"/>
        <v/>
      </c>
      <c r="HL79" s="83"/>
      <c r="HM79" s="83"/>
      <c r="HN79" s="83"/>
      <c r="HO79" s="83" t="str">
        <f>IF(OR(ISBLANK(HN79),ISBLANK(HO53)),"",(HN79-HN78)*HO53)</f>
        <v/>
      </c>
      <c r="HP79" s="83">
        <f>HP53</f>
        <v>4</v>
      </c>
      <c r="HQ79" s="83" t="str">
        <f t="shared" ca="1" si="135"/>
        <v/>
      </c>
      <c r="HR79" s="83"/>
      <c r="HS79" s="83"/>
      <c r="HT79" s="83"/>
      <c r="HU79" s="83" t="str">
        <f>IF(OR(ISBLANK(HT79),ISBLANK(HU53)),"",(HT79-HT78)*HU53)</f>
        <v/>
      </c>
      <c r="HV79" s="83">
        <f>HV53</f>
        <v>4</v>
      </c>
      <c r="HW79" s="83" t="str">
        <f t="shared" ca="1" si="136"/>
        <v/>
      </c>
      <c r="HX79" s="83"/>
      <c r="HY79" s="83"/>
      <c r="HZ79" s="83"/>
      <c r="IA79" s="83" t="str">
        <f>IF(OR(ISBLANK(HZ79),ISBLANK(IA53)),"",(HZ79-HZ78)*IA53)</f>
        <v/>
      </c>
      <c r="IB79" s="83">
        <f>IB53</f>
        <v>4</v>
      </c>
      <c r="IC79" s="83" t="str">
        <f t="shared" ca="1" si="137"/>
        <v/>
      </c>
      <c r="ID79" s="83"/>
      <c r="IE79" s="83"/>
      <c r="IF79" s="83"/>
      <c r="IG79" s="83" t="str">
        <f>IF(OR(ISBLANK(IF79),ISBLANK(IG53)),"",(IF79-IF78)*IG53)</f>
        <v/>
      </c>
      <c r="IH79" s="83">
        <f>IH53</f>
        <v>4</v>
      </c>
      <c r="II79" s="83" t="str">
        <f t="shared" ca="1" si="138"/>
        <v/>
      </c>
      <c r="IJ79" s="83"/>
      <c r="IK79" s="83"/>
      <c r="IL79" s="83"/>
      <c r="IM79" s="83" t="str">
        <f>IF(OR(ISBLANK(IL79),ISBLANK(IM53)),"",(IL79-IL78)*IM53)</f>
        <v/>
      </c>
      <c r="IN79" s="83">
        <f>IN53</f>
        <v>4</v>
      </c>
      <c r="IO79" s="83" t="str">
        <f t="shared" ca="1" si="139"/>
        <v/>
      </c>
      <c r="IP79" s="83"/>
      <c r="IQ79" s="83"/>
      <c r="IR79" s="83"/>
      <c r="IS79" s="83" t="str">
        <f>IF(OR(ISBLANK(IR79),ISBLANK(IS53)),"",(IR79-IR78)*IS53)</f>
        <v/>
      </c>
      <c r="IT79" s="83">
        <f>IT53</f>
        <v>4</v>
      </c>
      <c r="IU79" s="83" t="str">
        <f t="shared" ca="1" si="140"/>
        <v/>
      </c>
      <c r="IV79" s="83"/>
      <c r="IW79" s="83"/>
      <c r="IX79" s="83"/>
      <c r="IY79" s="83" t="str">
        <f>IF(OR(ISBLANK(IX79),ISBLANK(IY53)),"",(IX79-IX78)*IY53)</f>
        <v/>
      </c>
      <c r="IZ79" s="83">
        <f>IZ53</f>
        <v>4</v>
      </c>
      <c r="JA79" s="83" t="str">
        <f t="shared" ca="1" si="141"/>
        <v/>
      </c>
      <c r="JB79" s="83"/>
      <c r="JC79" s="83"/>
      <c r="JD79" s="83"/>
      <c r="JE79" s="83" t="str">
        <f>IF(OR(ISBLANK(JD79),ISBLANK(JE53)),"",(JD79-JD78)*JE53)</f>
        <v/>
      </c>
      <c r="JF79" s="83">
        <f>JF53</f>
        <v>4</v>
      </c>
      <c r="JG79" s="83" t="str">
        <f t="shared" ca="1" si="142"/>
        <v/>
      </c>
      <c r="JH79" s="83"/>
      <c r="JI79" s="83"/>
      <c r="JJ79" s="83"/>
      <c r="JK79" s="83" t="str">
        <f>IF(OR(ISBLANK(JJ79),ISBLANK(JK53)),"",(JJ79-JJ78)*JK53)</f>
        <v/>
      </c>
      <c r="JL79" s="83">
        <f>JL53</f>
        <v>4</v>
      </c>
      <c r="JM79" s="83" t="str">
        <f t="shared" ca="1" si="143"/>
        <v/>
      </c>
      <c r="JN79" s="83"/>
      <c r="JO79" s="83"/>
      <c r="JP79" s="83"/>
      <c r="JQ79" s="83" t="str">
        <f>IF(OR(ISBLANK(JP79),ISBLANK(JQ53)),"",(JP79-JP78)*JQ53)</f>
        <v/>
      </c>
      <c r="JR79" s="83">
        <f>JR53</f>
        <v>4</v>
      </c>
      <c r="JS79" s="83" t="str">
        <f t="shared" ca="1" si="144"/>
        <v/>
      </c>
      <c r="JT79" s="83"/>
      <c r="JU79" s="83"/>
      <c r="JV79" s="83"/>
      <c r="JW79" s="83" t="str">
        <f>IF(OR(ISBLANK(JV79),ISBLANK(JW53)),"",(JV79-JV78)*JW53)</f>
        <v/>
      </c>
      <c r="JX79" s="83">
        <f>JX53</f>
        <v>2</v>
      </c>
      <c r="JY79" s="83" t="str">
        <f t="shared" ca="1" si="145"/>
        <v/>
      </c>
      <c r="JZ79" s="83"/>
      <c r="KA79" s="83"/>
      <c r="KB79" s="83">
        <f>KB53</f>
        <v>2</v>
      </c>
      <c r="KC79" s="83" t="str">
        <f t="shared" ca="1" si="146"/>
        <v/>
      </c>
      <c r="KD79" s="83"/>
      <c r="KE79" s="83"/>
      <c r="KF79" s="83">
        <f>KF53</f>
        <v>2</v>
      </c>
      <c r="KG79" s="83" t="str">
        <f t="shared" ca="1" si="147"/>
        <v/>
      </c>
      <c r="KH79" s="83"/>
      <c r="KI79" s="83"/>
      <c r="KJ79" s="83">
        <f>KJ53</f>
        <v>2</v>
      </c>
      <c r="KK79" s="83" t="str">
        <f t="shared" ca="1" si="148"/>
        <v/>
      </c>
      <c r="KL79" s="83"/>
      <c r="KM79" s="83"/>
      <c r="KN79" s="83">
        <f>KN53</f>
        <v>3</v>
      </c>
      <c r="KO79" s="83" t="str">
        <f t="shared" ca="1" si="149"/>
        <v/>
      </c>
      <c r="KP79" s="83"/>
      <c r="KQ79" s="83"/>
      <c r="KR79" s="83"/>
      <c r="KS79" s="83">
        <f>KS53</f>
        <v>3</v>
      </c>
      <c r="KT79" s="83" t="str">
        <f t="shared" ca="1" si="150"/>
        <v/>
      </c>
      <c r="KU79" s="83"/>
      <c r="KV79" s="83"/>
      <c r="KW79" s="83"/>
      <c r="KX79" s="83">
        <f>KX53</f>
        <v>3</v>
      </c>
      <c r="KY79" s="83" t="str">
        <f t="shared" ca="1" si="151"/>
        <v/>
      </c>
      <c r="KZ79" s="83"/>
      <c r="LA79" s="83"/>
      <c r="LB79" s="83"/>
      <c r="LC79" s="83">
        <f>LC53</f>
        <v>3</v>
      </c>
      <c r="LD79" s="83" t="str">
        <f t="shared" ca="1" si="152"/>
        <v/>
      </c>
      <c r="LE79" s="83"/>
      <c r="LF79" s="83"/>
      <c r="LG79" s="83"/>
      <c r="LH79" s="104">
        <f>LH53</f>
        <v>2</v>
      </c>
      <c r="LI79" s="104" t="str">
        <f t="shared" ca="1" si="153"/>
        <v/>
      </c>
      <c r="LJ79" s="104"/>
      <c r="LK79" s="104"/>
      <c r="LL79" s="83">
        <f>LL53</f>
        <v>4</v>
      </c>
      <c r="LM79" s="83" t="str">
        <f t="shared" ca="1" si="154"/>
        <v/>
      </c>
      <c r="LN79" s="83"/>
      <c r="LO79" s="83"/>
      <c r="LP79" s="83"/>
      <c r="LQ79" s="83" t="str">
        <f>IF(OR(ISBLANK(LP79),ISBLANK(LQ53)),"",(LP79-LP78)*LQ53)</f>
        <v/>
      </c>
      <c r="LR79" s="83">
        <f>LR53</f>
        <v>4</v>
      </c>
      <c r="LS79" s="83" t="str">
        <f t="shared" ca="1" si="155"/>
        <v/>
      </c>
      <c r="LT79" s="83"/>
      <c r="LU79" s="83"/>
      <c r="LV79" s="83"/>
      <c r="LW79" s="83" t="str">
        <f>IF(OR(ISBLANK(LV79),ISBLANK(LW53)),"",(LV79-LV78)*LW53)</f>
        <v/>
      </c>
    </row>
    <row r="80" spans="2:335" x14ac:dyDescent="0.25">
      <c r="B80" s="104">
        <v>24</v>
      </c>
      <c r="C80" s="104">
        <f>C53</f>
        <v>2</v>
      </c>
      <c r="D80" s="104" t="str">
        <f t="shared" ca="1" si="93"/>
        <v/>
      </c>
      <c r="E80" s="104"/>
      <c r="F80" s="104"/>
      <c r="G80" s="104">
        <f>G53</f>
        <v>3</v>
      </c>
      <c r="H80" s="104" t="str">
        <f t="shared" ca="1" si="94"/>
        <v/>
      </c>
      <c r="I80" s="104"/>
      <c r="J80" s="104"/>
      <c r="K80" s="104" t="str">
        <f t="shared" ca="1" si="157"/>
        <v/>
      </c>
      <c r="L80" s="104">
        <f>L53</f>
        <v>3</v>
      </c>
      <c r="M80" s="104" t="str">
        <f t="shared" ca="1" si="96"/>
        <v/>
      </c>
      <c r="N80" s="104"/>
      <c r="O80" s="104"/>
      <c r="P80" s="104" t="str">
        <f t="shared" ca="1" si="97"/>
        <v/>
      </c>
      <c r="Q80" s="104">
        <f>Q53</f>
        <v>4</v>
      </c>
      <c r="R80" s="104" t="str">
        <f t="shared" ca="1" si="98"/>
        <v/>
      </c>
      <c r="S80" s="104"/>
      <c r="T80" s="104"/>
      <c r="U80" s="104"/>
      <c r="V80" s="104" t="str">
        <f>IF(OR(ISBLANK(U80),ISBLANK(V53)),"",(U80-U79)*V53)</f>
        <v/>
      </c>
      <c r="W80" s="83">
        <f>W53</f>
        <v>5</v>
      </c>
      <c r="X80" s="83" t="str">
        <f t="shared" ca="1" si="99"/>
        <v/>
      </c>
      <c r="Y80" s="83"/>
      <c r="Z80" s="83"/>
      <c r="AA80" s="83"/>
      <c r="AB80" s="83" t="str">
        <f>IF(OR(ISBLANK(AA80),ISBLANK(AB53)),"",(AA80-AA79)*AB53)</f>
        <v/>
      </c>
      <c r="AC80" s="83"/>
      <c r="AD80" s="83">
        <f>AD53</f>
        <v>5</v>
      </c>
      <c r="AE80" s="83" t="str">
        <f t="shared" ca="1" si="100"/>
        <v/>
      </c>
      <c r="AF80" s="83"/>
      <c r="AG80" s="83"/>
      <c r="AH80" s="83"/>
      <c r="AI80" s="83" t="str">
        <f>IF(OR(ISBLANK(AH80),ISBLANK(AI53)),"",(AH80-AH79)*AI53)</f>
        <v/>
      </c>
      <c r="AJ80" s="83"/>
      <c r="AK80" s="83">
        <f>AK53</f>
        <v>5</v>
      </c>
      <c r="AL80" s="83" t="str">
        <f t="shared" ca="1" si="101"/>
        <v/>
      </c>
      <c r="AM80" s="83"/>
      <c r="AN80" s="83"/>
      <c r="AO80" s="83"/>
      <c r="AP80" s="83" t="str">
        <f>IF(OR(ISBLANK(AO80),ISBLANK(AP53)),"",(AO80-AO79)*AP53)</f>
        <v/>
      </c>
      <c r="AQ80" s="83"/>
      <c r="AR80" s="83">
        <f>AR53</f>
        <v>5</v>
      </c>
      <c r="AS80" s="83" t="str">
        <f t="shared" ca="1" si="102"/>
        <v/>
      </c>
      <c r="AT80" s="83"/>
      <c r="AU80" s="83"/>
      <c r="AV80" s="83"/>
      <c r="AW80" s="83" t="str">
        <f>IF(OR(ISBLANK(AV80),ISBLANK(AW53)),"",(AV80-AV79)*AW53)</f>
        <v/>
      </c>
      <c r="AX80" s="83"/>
      <c r="AY80" s="83">
        <f>AY53</f>
        <v>3</v>
      </c>
      <c r="AZ80" s="83" t="str">
        <f t="shared" ca="1" si="103"/>
        <v/>
      </c>
      <c r="BA80" s="83"/>
      <c r="BB80" s="83"/>
      <c r="BC80" s="83"/>
      <c r="BD80" s="83">
        <f>BD53</f>
        <v>3</v>
      </c>
      <c r="BE80" s="83" t="str">
        <f t="shared" ca="1" si="104"/>
        <v/>
      </c>
      <c r="BF80" s="83"/>
      <c r="BG80" s="83"/>
      <c r="BH80" s="83"/>
      <c r="BI80" s="83">
        <f>BI53</f>
        <v>3</v>
      </c>
      <c r="BJ80" s="83" t="str">
        <f t="shared" ca="1" si="105"/>
        <v/>
      </c>
      <c r="BK80" s="83"/>
      <c r="BL80" s="83"/>
      <c r="BM80" s="83"/>
      <c r="BN80" s="83">
        <f>BN53</f>
        <v>3</v>
      </c>
      <c r="BO80" s="83" t="str">
        <f t="shared" ca="1" si="106"/>
        <v/>
      </c>
      <c r="BP80" s="83"/>
      <c r="BQ80" s="83"/>
      <c r="BR80" s="83"/>
      <c r="BS80" s="83">
        <f>BS53</f>
        <v>3</v>
      </c>
      <c r="BT80" s="83" t="str">
        <f t="shared" ca="1" si="107"/>
        <v/>
      </c>
      <c r="BU80" s="83"/>
      <c r="BV80" s="83"/>
      <c r="BW80" s="83"/>
      <c r="BX80" s="83">
        <f>BX53</f>
        <v>3</v>
      </c>
      <c r="BY80" s="83" t="str">
        <f t="shared" ca="1" si="108"/>
        <v/>
      </c>
      <c r="BZ80" s="83"/>
      <c r="CA80" s="83"/>
      <c r="CB80" s="83"/>
      <c r="CC80" s="83">
        <f>CC53</f>
        <v>3</v>
      </c>
      <c r="CD80" s="83" t="str">
        <f t="shared" ca="1" si="109"/>
        <v/>
      </c>
      <c r="CE80" s="83"/>
      <c r="CF80" s="83"/>
      <c r="CG80" s="83"/>
      <c r="CH80" s="83">
        <f>CH53</f>
        <v>3</v>
      </c>
      <c r="CI80" s="83" t="str">
        <f t="shared" ca="1" si="110"/>
        <v/>
      </c>
      <c r="CJ80" s="83"/>
      <c r="CK80" s="83"/>
      <c r="CL80" s="83"/>
      <c r="CM80" s="83">
        <f>CM53</f>
        <v>4</v>
      </c>
      <c r="CN80" s="83" t="str">
        <f t="shared" ca="1" si="111"/>
        <v/>
      </c>
      <c r="CO80" s="83"/>
      <c r="CP80" s="83"/>
      <c r="CQ80" s="83"/>
      <c r="CR80" s="83" t="str">
        <f>IF(OR(ISBLANK(CQ80),ISBLANK(CR53)),"",(CQ80-CQ79)*CR53)</f>
        <v/>
      </c>
      <c r="CS80" s="83">
        <f>CS53</f>
        <v>4</v>
      </c>
      <c r="CT80" s="83" t="str">
        <f t="shared" ca="1" si="112"/>
        <v/>
      </c>
      <c r="CU80" s="83"/>
      <c r="CV80" s="83"/>
      <c r="CW80" s="83"/>
      <c r="CX80" s="83" t="str">
        <f>IF(OR(ISBLANK(CW80),ISBLANK(CX53)),"",(CW80-CW79)*CX53)</f>
        <v/>
      </c>
      <c r="CY80" s="83">
        <f>CY53</f>
        <v>4</v>
      </c>
      <c r="CZ80" s="83" t="str">
        <f t="shared" ca="1" si="113"/>
        <v/>
      </c>
      <c r="DA80" s="83"/>
      <c r="DB80" s="83"/>
      <c r="DC80" s="83"/>
      <c r="DD80" s="83" t="str">
        <f>IF(OR(ISBLANK(DC80),ISBLANK(DD53)),"",(DC80-DC79)*DD53)</f>
        <v/>
      </c>
      <c r="DE80" s="83">
        <f>DE53</f>
        <v>4</v>
      </c>
      <c r="DF80" s="83" t="str">
        <f t="shared" ca="1" si="114"/>
        <v/>
      </c>
      <c r="DG80" s="83"/>
      <c r="DH80" s="83"/>
      <c r="DI80" s="83"/>
      <c r="DJ80" s="83" t="str">
        <f>IF(OR(ISBLANK(DI80),ISBLANK(DJ53)),"",(DI80-DI79)*DJ53)</f>
        <v/>
      </c>
      <c r="DK80" s="83">
        <f>DK53</f>
        <v>2</v>
      </c>
      <c r="DL80" s="83" t="str">
        <f t="shared" ca="1" si="115"/>
        <v/>
      </c>
      <c r="DM80" s="83"/>
      <c r="DN80" s="83"/>
      <c r="DO80" s="83">
        <f>DO53</f>
        <v>2</v>
      </c>
      <c r="DP80" s="83" t="str">
        <f t="shared" ca="1" si="116"/>
        <v/>
      </c>
      <c r="DQ80" s="83"/>
      <c r="DR80" s="83"/>
      <c r="DS80" s="83">
        <f>DS53</f>
        <v>3</v>
      </c>
      <c r="DT80" s="83" t="str">
        <f t="shared" ca="1" si="117"/>
        <v/>
      </c>
      <c r="DU80" s="83"/>
      <c r="DV80" s="83"/>
      <c r="DW80" s="83"/>
      <c r="DX80" s="83">
        <f>DX53</f>
        <v>3</v>
      </c>
      <c r="DY80" s="83" t="str">
        <f t="shared" ca="1" si="118"/>
        <v/>
      </c>
      <c r="DZ80" s="83"/>
      <c r="EA80" s="83"/>
      <c r="EB80" s="83"/>
      <c r="EC80" s="83">
        <f>EC53</f>
        <v>2</v>
      </c>
      <c r="ED80" s="83" t="str">
        <f t="shared" ca="1" si="119"/>
        <v/>
      </c>
      <c r="EE80" s="83"/>
      <c r="EF80" s="83"/>
      <c r="EG80" s="83">
        <f>EG53</f>
        <v>2</v>
      </c>
      <c r="EH80" s="83" t="str">
        <f t="shared" ca="1" si="120"/>
        <v/>
      </c>
      <c r="EI80" s="83"/>
      <c r="EJ80" s="83"/>
      <c r="EK80" s="83">
        <f>EK53</f>
        <v>5</v>
      </c>
      <c r="EL80" s="83" t="str">
        <f t="shared" ca="1" si="121"/>
        <v/>
      </c>
      <c r="EM80" s="83"/>
      <c r="EN80" s="83"/>
      <c r="EO80" s="83"/>
      <c r="EP80" s="83" t="str">
        <f>IF(OR(ISBLANK(EO80),ISBLANK(EP53)),"",(EO80-EO79)*EP53)</f>
        <v/>
      </c>
      <c r="EQ80" s="83"/>
      <c r="ER80" s="83">
        <f>ER53</f>
        <v>5</v>
      </c>
      <c r="ES80" s="83" t="str">
        <f t="shared" ca="1" si="122"/>
        <v/>
      </c>
      <c r="ET80" s="83"/>
      <c r="EU80" s="83"/>
      <c r="EV80" s="83"/>
      <c r="EW80" s="83" t="str">
        <f>IF(OR(ISBLANK(EV80),ISBLANK(EW53)),"",(EV80-EV79)*EW53)</f>
        <v/>
      </c>
      <c r="EX80" s="83"/>
      <c r="EY80" s="83">
        <f>EY53</f>
        <v>3</v>
      </c>
      <c r="EZ80" s="83" t="str">
        <f t="shared" ca="1" si="123"/>
        <v/>
      </c>
      <c r="FA80" s="83"/>
      <c r="FB80" s="83"/>
      <c r="FC80" s="83" t="str">
        <f t="shared" ca="1" si="124"/>
        <v/>
      </c>
      <c r="FD80" s="83">
        <f>FD53</f>
        <v>5</v>
      </c>
      <c r="FE80" s="83" t="str">
        <f t="shared" ca="1" si="125"/>
        <v/>
      </c>
      <c r="FF80" s="83"/>
      <c r="FG80" s="83"/>
      <c r="FH80" s="83"/>
      <c r="FI80" s="83" t="str">
        <f>IF(OR(ISBLANK(FH80),ISBLANK(FI53)),"",(FH80-FH79)*FI53)</f>
        <v/>
      </c>
      <c r="FJ80" s="83"/>
      <c r="FK80" s="83">
        <f>FK53</f>
        <v>5</v>
      </c>
      <c r="FL80" s="83" t="str">
        <f t="shared" ca="1" si="126"/>
        <v/>
      </c>
      <c r="FM80" s="83"/>
      <c r="FN80" s="83"/>
      <c r="FO80" s="83"/>
      <c r="FP80" s="83" t="str">
        <f>IF(OR(ISBLANK(FO80),ISBLANK(FP53)),"",(FO80-FO79)*FP53)</f>
        <v/>
      </c>
      <c r="FQ80" s="83"/>
      <c r="FR80" s="83">
        <f>FR53</f>
        <v>4</v>
      </c>
      <c r="FS80" s="83" t="str">
        <f t="shared" ca="1" si="127"/>
        <v/>
      </c>
      <c r="FT80" s="83"/>
      <c r="FU80" s="83"/>
      <c r="FV80" s="83"/>
      <c r="FW80" s="83" t="str">
        <f>IF(OR(ISBLANK(FV80),ISBLANK(FW53)),"",(FV80-FV79)*FW53)</f>
        <v/>
      </c>
      <c r="FX80" s="83">
        <f>FX53</f>
        <v>4</v>
      </c>
      <c r="FY80" s="83" t="str">
        <f t="shared" ca="1" si="128"/>
        <v/>
      </c>
      <c r="FZ80" s="83"/>
      <c r="GA80" s="83"/>
      <c r="GB80" s="83"/>
      <c r="GC80" s="83" t="str">
        <f>IF(OR(ISBLANK(GB80),ISBLANK(GC53)),"",(GB80-GB79)*GC53)</f>
        <v/>
      </c>
      <c r="GD80" s="83">
        <f>GD53</f>
        <v>4</v>
      </c>
      <c r="GE80" s="83" t="str">
        <f t="shared" ca="1" si="129"/>
        <v/>
      </c>
      <c r="GF80" s="83"/>
      <c r="GG80" s="83"/>
      <c r="GH80" s="83"/>
      <c r="GI80" s="83" t="str">
        <f>IF(OR(ISBLANK(GH80),ISBLANK(GI53)),"",(GH80-GH79)*GI53)</f>
        <v/>
      </c>
      <c r="GJ80" s="83">
        <f>GJ53</f>
        <v>4</v>
      </c>
      <c r="GK80" s="83" t="str">
        <f t="shared" ca="1" si="130"/>
        <v/>
      </c>
      <c r="GL80" s="83"/>
      <c r="GM80" s="83"/>
      <c r="GN80" s="83"/>
      <c r="GO80" s="83" t="str">
        <f>IF(OR(ISBLANK(GN80),ISBLANK(GO53)),"",(GN80-GN79)*GO53)</f>
        <v/>
      </c>
      <c r="GP80" s="83">
        <f>GP53</f>
        <v>3</v>
      </c>
      <c r="GQ80" s="83" t="str">
        <f t="shared" ca="1" si="131"/>
        <v/>
      </c>
      <c r="GR80" s="83"/>
      <c r="GS80" s="83"/>
      <c r="GT80" s="83"/>
      <c r="GU80" s="83"/>
      <c r="GV80" s="83" t="str">
        <f>IF(OR(ISBLANK(GU80),ISBLANK(GV53)),"",(GU80-GU79)*GV53)</f>
        <v/>
      </c>
      <c r="GW80" s="83">
        <f>GW53</f>
        <v>3</v>
      </c>
      <c r="GX80" s="83" t="str">
        <f t="shared" ca="1" si="132"/>
        <v/>
      </c>
      <c r="GY80" s="83"/>
      <c r="GZ80" s="83"/>
      <c r="HA80" s="83"/>
      <c r="HB80" s="83"/>
      <c r="HC80" s="83" t="str">
        <f>IF(OR(ISBLANK(HB80),ISBLANK(HC53)),"",(HB80-HB79)*HC53)</f>
        <v/>
      </c>
      <c r="HD80" s="83">
        <f>HD53</f>
        <v>4</v>
      </c>
      <c r="HE80" s="83" t="str">
        <f t="shared" ca="1" si="133"/>
        <v/>
      </c>
      <c r="HF80" s="83"/>
      <c r="HG80" s="83"/>
      <c r="HH80" s="83"/>
      <c r="HI80" s="83" t="str">
        <f>IF(OR(ISBLANK(HH80),ISBLANK(HI53)),"",(HH80-HH79)*HI53)</f>
        <v/>
      </c>
      <c r="HJ80" s="83">
        <f>HJ53</f>
        <v>4</v>
      </c>
      <c r="HK80" s="83" t="str">
        <f t="shared" ca="1" si="134"/>
        <v/>
      </c>
      <c r="HL80" s="83"/>
      <c r="HM80" s="83"/>
      <c r="HN80" s="83"/>
      <c r="HO80" s="83" t="str">
        <f>IF(OR(ISBLANK(HN80),ISBLANK(HO53)),"",(HN80-HN79)*HO53)</f>
        <v/>
      </c>
      <c r="HP80" s="83">
        <f>HP53</f>
        <v>4</v>
      </c>
      <c r="HQ80" s="83" t="str">
        <f t="shared" ca="1" si="135"/>
        <v/>
      </c>
      <c r="HR80" s="83"/>
      <c r="HS80" s="83"/>
      <c r="HT80" s="83"/>
      <c r="HU80" s="83" t="str">
        <f>IF(OR(ISBLANK(HT80),ISBLANK(HU53)),"",(HT80-HT79)*HU53)</f>
        <v/>
      </c>
      <c r="HV80" s="83">
        <f>HV53</f>
        <v>4</v>
      </c>
      <c r="HW80" s="83" t="str">
        <f t="shared" ca="1" si="136"/>
        <v/>
      </c>
      <c r="HX80" s="83"/>
      <c r="HY80" s="83"/>
      <c r="HZ80" s="83"/>
      <c r="IA80" s="83" t="str">
        <f>IF(OR(ISBLANK(HZ80),ISBLANK(IA53)),"",(HZ80-HZ79)*IA53)</f>
        <v/>
      </c>
      <c r="IB80" s="83">
        <f>IB53</f>
        <v>4</v>
      </c>
      <c r="IC80" s="83" t="str">
        <f t="shared" ca="1" si="137"/>
        <v/>
      </c>
      <c r="ID80" s="83"/>
      <c r="IE80" s="83"/>
      <c r="IF80" s="83"/>
      <c r="IG80" s="83" t="str">
        <f>IF(OR(ISBLANK(IF80),ISBLANK(IG53)),"",(IF80-IF79)*IG53)</f>
        <v/>
      </c>
      <c r="IH80" s="83">
        <f>IH53</f>
        <v>4</v>
      </c>
      <c r="II80" s="83" t="str">
        <f t="shared" ca="1" si="138"/>
        <v/>
      </c>
      <c r="IJ80" s="83"/>
      <c r="IK80" s="83"/>
      <c r="IL80" s="83"/>
      <c r="IM80" s="83" t="str">
        <f>IF(OR(ISBLANK(IL80),ISBLANK(IM53)),"",(IL80-IL79)*IM53)</f>
        <v/>
      </c>
      <c r="IN80" s="83">
        <f>IN53</f>
        <v>4</v>
      </c>
      <c r="IO80" s="83" t="str">
        <f t="shared" ca="1" si="139"/>
        <v/>
      </c>
      <c r="IP80" s="83"/>
      <c r="IQ80" s="83"/>
      <c r="IR80" s="83"/>
      <c r="IS80" s="83" t="str">
        <f>IF(OR(ISBLANK(IR80),ISBLANK(IS53)),"",(IR80-IR79)*IS53)</f>
        <v/>
      </c>
      <c r="IT80" s="83">
        <f>IT53</f>
        <v>4</v>
      </c>
      <c r="IU80" s="83" t="str">
        <f t="shared" ca="1" si="140"/>
        <v/>
      </c>
      <c r="IV80" s="83"/>
      <c r="IW80" s="83"/>
      <c r="IX80" s="83"/>
      <c r="IY80" s="83" t="str">
        <f>IF(OR(ISBLANK(IX80),ISBLANK(IY53)),"",(IX80-IX79)*IY53)</f>
        <v/>
      </c>
      <c r="IZ80" s="83">
        <f>IZ53</f>
        <v>4</v>
      </c>
      <c r="JA80" s="83" t="str">
        <f t="shared" ca="1" si="141"/>
        <v/>
      </c>
      <c r="JB80" s="83"/>
      <c r="JC80" s="83"/>
      <c r="JD80" s="83"/>
      <c r="JE80" s="83" t="str">
        <f>IF(OR(ISBLANK(JD80),ISBLANK(JE53)),"",(JD80-JD79)*JE53)</f>
        <v/>
      </c>
      <c r="JF80" s="83">
        <f>JF53</f>
        <v>4</v>
      </c>
      <c r="JG80" s="83" t="str">
        <f t="shared" ca="1" si="142"/>
        <v/>
      </c>
      <c r="JH80" s="83"/>
      <c r="JI80" s="83"/>
      <c r="JJ80" s="83"/>
      <c r="JK80" s="83" t="str">
        <f>IF(OR(ISBLANK(JJ80),ISBLANK(JK53)),"",(JJ80-JJ79)*JK53)</f>
        <v/>
      </c>
      <c r="JL80" s="83">
        <f>JL53</f>
        <v>4</v>
      </c>
      <c r="JM80" s="83" t="str">
        <f t="shared" ca="1" si="143"/>
        <v/>
      </c>
      <c r="JN80" s="83"/>
      <c r="JO80" s="83"/>
      <c r="JP80" s="83"/>
      <c r="JQ80" s="83" t="str">
        <f>IF(OR(ISBLANK(JP80),ISBLANK(JQ53)),"",(JP80-JP79)*JQ53)</f>
        <v/>
      </c>
      <c r="JR80" s="83">
        <f>JR53</f>
        <v>4</v>
      </c>
      <c r="JS80" s="83" t="str">
        <f t="shared" ca="1" si="144"/>
        <v/>
      </c>
      <c r="JT80" s="83"/>
      <c r="JU80" s="83"/>
      <c r="JV80" s="83"/>
      <c r="JW80" s="83" t="str">
        <f>IF(OR(ISBLANK(JV80),ISBLANK(JW53)),"",(JV80-JV79)*JW53)</f>
        <v/>
      </c>
      <c r="JX80" s="83">
        <f>JX53</f>
        <v>2</v>
      </c>
      <c r="JY80" s="83" t="str">
        <f t="shared" ca="1" si="145"/>
        <v/>
      </c>
      <c r="JZ80" s="83"/>
      <c r="KA80" s="83"/>
      <c r="KB80" s="83">
        <f>KB53</f>
        <v>2</v>
      </c>
      <c r="KC80" s="83" t="str">
        <f t="shared" ca="1" si="146"/>
        <v/>
      </c>
      <c r="KD80" s="83"/>
      <c r="KE80" s="83"/>
      <c r="KF80" s="83">
        <f>KF53</f>
        <v>2</v>
      </c>
      <c r="KG80" s="83" t="str">
        <f t="shared" ca="1" si="147"/>
        <v/>
      </c>
      <c r="KH80" s="83"/>
      <c r="KI80" s="83"/>
      <c r="KJ80" s="83">
        <f>KJ53</f>
        <v>2</v>
      </c>
      <c r="KK80" s="83" t="str">
        <f t="shared" ca="1" si="148"/>
        <v/>
      </c>
      <c r="KL80" s="83"/>
      <c r="KM80" s="83"/>
      <c r="KN80" s="83">
        <f>KN53</f>
        <v>3</v>
      </c>
      <c r="KO80" s="83" t="str">
        <f t="shared" ca="1" si="149"/>
        <v/>
      </c>
      <c r="KP80" s="83"/>
      <c r="KQ80" s="83"/>
      <c r="KR80" s="83"/>
      <c r="KS80" s="83">
        <f>KS53</f>
        <v>3</v>
      </c>
      <c r="KT80" s="83" t="str">
        <f t="shared" ca="1" si="150"/>
        <v/>
      </c>
      <c r="KU80" s="83"/>
      <c r="KV80" s="83"/>
      <c r="KW80" s="83"/>
      <c r="KX80" s="83">
        <f>KX53</f>
        <v>3</v>
      </c>
      <c r="KY80" s="83" t="str">
        <f t="shared" ca="1" si="151"/>
        <v/>
      </c>
      <c r="KZ80" s="83"/>
      <c r="LA80" s="83"/>
      <c r="LB80" s="83"/>
      <c r="LC80" s="83">
        <f>LC53</f>
        <v>3</v>
      </c>
      <c r="LD80" s="83" t="str">
        <f t="shared" ca="1" si="152"/>
        <v/>
      </c>
      <c r="LE80" s="83"/>
      <c r="LF80" s="83"/>
      <c r="LG80" s="83"/>
      <c r="LH80" s="104">
        <f>LH53</f>
        <v>2</v>
      </c>
      <c r="LI80" s="104" t="str">
        <f t="shared" ca="1" si="153"/>
        <v/>
      </c>
      <c r="LJ80" s="104"/>
      <c r="LK80" s="104"/>
      <c r="LL80" s="83">
        <f>LL53</f>
        <v>4</v>
      </c>
      <c r="LM80" s="83" t="str">
        <f t="shared" ca="1" si="154"/>
        <v/>
      </c>
      <c r="LN80" s="83"/>
      <c r="LO80" s="83"/>
      <c r="LP80" s="83"/>
      <c r="LQ80" s="83" t="str">
        <f>IF(OR(ISBLANK(LP80),ISBLANK(LQ53)),"",(LP80-LP79)*LQ53)</f>
        <v/>
      </c>
      <c r="LR80" s="83">
        <f>LR53</f>
        <v>4</v>
      </c>
      <c r="LS80" s="83" t="str">
        <f t="shared" ca="1" si="155"/>
        <v/>
      </c>
      <c r="LT80" s="83"/>
      <c r="LU80" s="83"/>
      <c r="LV80" s="83"/>
      <c r="LW80" s="83" t="str">
        <f>IF(OR(ISBLANK(LV80),ISBLANK(LW53)),"",(LV80-LV79)*LW53)</f>
        <v/>
      </c>
    </row>
    <row r="81" spans="1:335" x14ac:dyDescent="0.25">
      <c r="B81" s="104">
        <v>25</v>
      </c>
      <c r="C81" s="104">
        <f>C53</f>
        <v>2</v>
      </c>
      <c r="D81" s="104" t="str">
        <f t="shared" ca="1" si="93"/>
        <v/>
      </c>
      <c r="E81" s="104"/>
      <c r="F81" s="104"/>
      <c r="G81" s="104">
        <f>G53</f>
        <v>3</v>
      </c>
      <c r="H81" s="104" t="str">
        <f t="shared" ca="1" si="94"/>
        <v/>
      </c>
      <c r="I81" s="104"/>
      <c r="J81" s="104"/>
      <c r="K81" s="104" t="str">
        <f t="shared" ca="1" si="157"/>
        <v/>
      </c>
      <c r="L81" s="104">
        <f>L53</f>
        <v>3</v>
      </c>
      <c r="M81" s="104" t="str">
        <f t="shared" ca="1" si="96"/>
        <v/>
      </c>
      <c r="N81" s="104"/>
      <c r="O81" s="104"/>
      <c r="P81" s="104" t="str">
        <f t="shared" ca="1" si="97"/>
        <v/>
      </c>
      <c r="Q81" s="104">
        <f>Q53</f>
        <v>4</v>
      </c>
      <c r="R81" s="104" t="str">
        <f t="shared" ca="1" si="98"/>
        <v/>
      </c>
      <c r="S81" s="104"/>
      <c r="T81" s="104"/>
      <c r="U81" s="104"/>
      <c r="V81" s="104" t="str">
        <f>IF(OR(ISBLANK(U81),ISBLANK(V53)),"",(U81-U80)*V53)</f>
        <v/>
      </c>
      <c r="W81" s="83">
        <f>W53</f>
        <v>5</v>
      </c>
      <c r="X81" s="83" t="str">
        <f t="shared" ca="1" si="99"/>
        <v/>
      </c>
      <c r="Y81" s="83"/>
      <c r="Z81" s="83"/>
      <c r="AA81" s="83"/>
      <c r="AB81" s="83" t="str">
        <f>IF(OR(ISBLANK(AA81),ISBLANK(AB53)),"",(AA81-AA80)*AB53)</f>
        <v/>
      </c>
      <c r="AC81" s="83"/>
      <c r="AD81" s="83">
        <f>AD53</f>
        <v>5</v>
      </c>
      <c r="AE81" s="83" t="str">
        <f t="shared" ca="1" si="100"/>
        <v/>
      </c>
      <c r="AF81" s="83"/>
      <c r="AG81" s="83"/>
      <c r="AH81" s="83"/>
      <c r="AI81" s="83" t="str">
        <f>IF(OR(ISBLANK(AH81),ISBLANK(AI53)),"",(AH81-AH80)*AI53)</f>
        <v/>
      </c>
      <c r="AJ81" s="83"/>
      <c r="AK81" s="83">
        <f>AK53</f>
        <v>5</v>
      </c>
      <c r="AL81" s="83" t="str">
        <f t="shared" ca="1" si="101"/>
        <v/>
      </c>
      <c r="AM81" s="83"/>
      <c r="AN81" s="83"/>
      <c r="AO81" s="83"/>
      <c r="AP81" s="83" t="str">
        <f>IF(OR(ISBLANK(AO81),ISBLANK(AP53)),"",(AO81-AO80)*AP53)</f>
        <v/>
      </c>
      <c r="AQ81" s="83"/>
      <c r="AR81" s="83">
        <f>AR53</f>
        <v>5</v>
      </c>
      <c r="AS81" s="83" t="str">
        <f t="shared" ca="1" si="102"/>
        <v/>
      </c>
      <c r="AT81" s="83"/>
      <c r="AU81" s="83"/>
      <c r="AV81" s="83"/>
      <c r="AW81" s="83" t="str">
        <f>IF(OR(ISBLANK(AV81),ISBLANK(AW53)),"",(AV81-AV80)*AW53)</f>
        <v/>
      </c>
      <c r="AX81" s="83"/>
      <c r="AY81" s="83">
        <f>AY53</f>
        <v>3</v>
      </c>
      <c r="AZ81" s="83" t="str">
        <f t="shared" ca="1" si="103"/>
        <v/>
      </c>
      <c r="BA81" s="83"/>
      <c r="BB81" s="83"/>
      <c r="BC81" s="83"/>
      <c r="BD81" s="83">
        <f>BD53</f>
        <v>3</v>
      </c>
      <c r="BE81" s="83" t="str">
        <f t="shared" ca="1" si="104"/>
        <v/>
      </c>
      <c r="BF81" s="83"/>
      <c r="BG81" s="83"/>
      <c r="BH81" s="83"/>
      <c r="BI81" s="83">
        <f>BI53</f>
        <v>3</v>
      </c>
      <c r="BJ81" s="83" t="str">
        <f t="shared" ca="1" si="105"/>
        <v/>
      </c>
      <c r="BK81" s="83"/>
      <c r="BL81" s="83"/>
      <c r="BM81" s="83"/>
      <c r="BN81" s="83">
        <f>BN53</f>
        <v>3</v>
      </c>
      <c r="BO81" s="83" t="str">
        <f t="shared" ca="1" si="106"/>
        <v/>
      </c>
      <c r="BP81" s="83"/>
      <c r="BQ81" s="83"/>
      <c r="BR81" s="83"/>
      <c r="BS81" s="83">
        <f>BS53</f>
        <v>3</v>
      </c>
      <c r="BT81" s="83" t="str">
        <f t="shared" ca="1" si="107"/>
        <v/>
      </c>
      <c r="BU81" s="83"/>
      <c r="BV81" s="83"/>
      <c r="BW81" s="83"/>
      <c r="BX81" s="83">
        <f>BX53</f>
        <v>3</v>
      </c>
      <c r="BY81" s="83" t="str">
        <f t="shared" ca="1" si="108"/>
        <v/>
      </c>
      <c r="BZ81" s="83"/>
      <c r="CA81" s="83"/>
      <c r="CB81" s="83"/>
      <c r="CC81" s="83">
        <f>CC53</f>
        <v>3</v>
      </c>
      <c r="CD81" s="83" t="str">
        <f t="shared" ca="1" si="109"/>
        <v/>
      </c>
      <c r="CE81" s="83"/>
      <c r="CF81" s="83"/>
      <c r="CG81" s="83"/>
      <c r="CH81" s="83">
        <f>CH53</f>
        <v>3</v>
      </c>
      <c r="CI81" s="83" t="str">
        <f t="shared" ca="1" si="110"/>
        <v/>
      </c>
      <c r="CJ81" s="83"/>
      <c r="CK81" s="83"/>
      <c r="CL81" s="83"/>
      <c r="CM81" s="83">
        <f>CM53</f>
        <v>4</v>
      </c>
      <c r="CN81" s="83" t="str">
        <f t="shared" ca="1" si="111"/>
        <v/>
      </c>
      <c r="CO81" s="83"/>
      <c r="CP81" s="83"/>
      <c r="CQ81" s="83"/>
      <c r="CR81" s="83" t="str">
        <f>IF(OR(ISBLANK(CQ81),ISBLANK(CR53)),"",(CQ81-CQ80)*CR53)</f>
        <v/>
      </c>
      <c r="CS81" s="83">
        <f>CS53</f>
        <v>4</v>
      </c>
      <c r="CT81" s="83" t="str">
        <f t="shared" ca="1" si="112"/>
        <v/>
      </c>
      <c r="CU81" s="83"/>
      <c r="CV81" s="83"/>
      <c r="CW81" s="83"/>
      <c r="CX81" s="83" t="str">
        <f>IF(OR(ISBLANK(CW81),ISBLANK(CX53)),"",(CW81-CW80)*CX53)</f>
        <v/>
      </c>
      <c r="CY81" s="83">
        <f>CY53</f>
        <v>4</v>
      </c>
      <c r="CZ81" s="83" t="str">
        <f t="shared" ca="1" si="113"/>
        <v/>
      </c>
      <c r="DA81" s="83"/>
      <c r="DB81" s="83"/>
      <c r="DC81" s="83"/>
      <c r="DD81" s="83" t="str">
        <f>IF(OR(ISBLANK(DC81),ISBLANK(DD53)),"",(DC81-DC80)*DD53)</f>
        <v/>
      </c>
      <c r="DE81" s="83">
        <f>DE53</f>
        <v>4</v>
      </c>
      <c r="DF81" s="83" t="str">
        <f t="shared" ca="1" si="114"/>
        <v/>
      </c>
      <c r="DG81" s="83"/>
      <c r="DH81" s="83"/>
      <c r="DI81" s="83"/>
      <c r="DJ81" s="83" t="str">
        <f>IF(OR(ISBLANK(DI81),ISBLANK(DJ53)),"",(DI81-DI80)*DJ53)</f>
        <v/>
      </c>
      <c r="DK81" s="83">
        <f>DK53</f>
        <v>2</v>
      </c>
      <c r="DL81" s="83" t="str">
        <f t="shared" ca="1" si="115"/>
        <v/>
      </c>
      <c r="DM81" s="83"/>
      <c r="DN81" s="83"/>
      <c r="DO81" s="83">
        <f>DO53</f>
        <v>2</v>
      </c>
      <c r="DP81" s="83" t="str">
        <f t="shared" ca="1" si="116"/>
        <v/>
      </c>
      <c r="DQ81" s="83"/>
      <c r="DR81" s="83"/>
      <c r="DS81" s="83">
        <f>DS53</f>
        <v>3</v>
      </c>
      <c r="DT81" s="83" t="str">
        <f t="shared" ca="1" si="117"/>
        <v/>
      </c>
      <c r="DU81" s="83"/>
      <c r="DV81" s="83"/>
      <c r="DW81" s="83"/>
      <c r="DX81" s="83">
        <f>DX53</f>
        <v>3</v>
      </c>
      <c r="DY81" s="83" t="str">
        <f t="shared" ca="1" si="118"/>
        <v/>
      </c>
      <c r="DZ81" s="83"/>
      <c r="EA81" s="83"/>
      <c r="EB81" s="83"/>
      <c r="EC81" s="83">
        <f>EC53</f>
        <v>2</v>
      </c>
      <c r="ED81" s="83" t="str">
        <f t="shared" ca="1" si="119"/>
        <v/>
      </c>
      <c r="EE81" s="83"/>
      <c r="EF81" s="83"/>
      <c r="EG81" s="83">
        <f>EG53</f>
        <v>2</v>
      </c>
      <c r="EH81" s="83" t="str">
        <f t="shared" ca="1" si="120"/>
        <v/>
      </c>
      <c r="EI81" s="83"/>
      <c r="EJ81" s="83"/>
      <c r="EK81" s="83">
        <f>EK53</f>
        <v>5</v>
      </c>
      <c r="EL81" s="83" t="str">
        <f t="shared" ca="1" si="121"/>
        <v/>
      </c>
      <c r="EM81" s="83"/>
      <c r="EN81" s="83"/>
      <c r="EO81" s="83"/>
      <c r="EP81" s="83" t="str">
        <f>IF(OR(ISBLANK(EO81),ISBLANK(EP53)),"",(EO81-EO80)*EP53)</f>
        <v/>
      </c>
      <c r="EQ81" s="83"/>
      <c r="ER81" s="83">
        <f>ER53</f>
        <v>5</v>
      </c>
      <c r="ES81" s="83" t="str">
        <f t="shared" ca="1" si="122"/>
        <v/>
      </c>
      <c r="ET81" s="83"/>
      <c r="EU81" s="83"/>
      <c r="EV81" s="83"/>
      <c r="EW81" s="83" t="str">
        <f>IF(OR(ISBLANK(EV81),ISBLANK(EW53)),"",(EV81-EV80)*EW53)</f>
        <v/>
      </c>
      <c r="EX81" s="83"/>
      <c r="EY81" s="83">
        <f>EY53</f>
        <v>3</v>
      </c>
      <c r="EZ81" s="83" t="str">
        <f t="shared" ca="1" si="123"/>
        <v/>
      </c>
      <c r="FA81" s="83"/>
      <c r="FB81" s="83"/>
      <c r="FC81" s="83" t="str">
        <f t="shared" ca="1" si="124"/>
        <v/>
      </c>
      <c r="FD81" s="83">
        <f>FD53</f>
        <v>5</v>
      </c>
      <c r="FE81" s="83" t="str">
        <f t="shared" ca="1" si="125"/>
        <v/>
      </c>
      <c r="FF81" s="83"/>
      <c r="FG81" s="83"/>
      <c r="FH81" s="83"/>
      <c r="FI81" s="83" t="str">
        <f>IF(OR(ISBLANK(FH81),ISBLANK(FI53)),"",(FH81-FH80)*FI53)</f>
        <v/>
      </c>
      <c r="FJ81" s="83"/>
      <c r="FK81" s="83">
        <f>FK53</f>
        <v>5</v>
      </c>
      <c r="FL81" s="83" t="str">
        <f t="shared" ca="1" si="126"/>
        <v/>
      </c>
      <c r="FM81" s="83"/>
      <c r="FN81" s="83"/>
      <c r="FO81" s="83"/>
      <c r="FP81" s="83" t="str">
        <f>IF(OR(ISBLANK(FO81),ISBLANK(FP53)),"",(FO81-FO80)*FP53)</f>
        <v/>
      </c>
      <c r="FQ81" s="83"/>
      <c r="FR81" s="83">
        <f>FR53</f>
        <v>4</v>
      </c>
      <c r="FS81" s="83" t="str">
        <f t="shared" ca="1" si="127"/>
        <v/>
      </c>
      <c r="FT81" s="83"/>
      <c r="FU81" s="83"/>
      <c r="FV81" s="83"/>
      <c r="FW81" s="83" t="str">
        <f>IF(OR(ISBLANK(FV81),ISBLANK(FW53)),"",(FV81-FV80)*FW53)</f>
        <v/>
      </c>
      <c r="FX81" s="83">
        <f>FX53</f>
        <v>4</v>
      </c>
      <c r="FY81" s="83" t="str">
        <f t="shared" ca="1" si="128"/>
        <v/>
      </c>
      <c r="FZ81" s="83"/>
      <c r="GA81" s="83"/>
      <c r="GB81" s="83"/>
      <c r="GC81" s="83" t="str">
        <f>IF(OR(ISBLANK(GB81),ISBLANK(GC53)),"",(GB81-GB80)*GC53)</f>
        <v/>
      </c>
      <c r="GD81" s="83">
        <f>GD53</f>
        <v>4</v>
      </c>
      <c r="GE81" s="83" t="str">
        <f t="shared" ca="1" si="129"/>
        <v/>
      </c>
      <c r="GF81" s="83"/>
      <c r="GG81" s="83"/>
      <c r="GH81" s="83"/>
      <c r="GI81" s="83" t="str">
        <f>IF(OR(ISBLANK(GH81),ISBLANK(GI53)),"",(GH81-GH80)*GI53)</f>
        <v/>
      </c>
      <c r="GJ81" s="83">
        <f>GJ53</f>
        <v>4</v>
      </c>
      <c r="GK81" s="83" t="str">
        <f t="shared" ca="1" si="130"/>
        <v/>
      </c>
      <c r="GL81" s="83"/>
      <c r="GM81" s="83"/>
      <c r="GN81" s="83"/>
      <c r="GO81" s="83" t="str">
        <f>IF(OR(ISBLANK(GN81),ISBLANK(GO53)),"",(GN81-GN80)*GO53)</f>
        <v/>
      </c>
      <c r="GP81" s="83">
        <f>GP53</f>
        <v>3</v>
      </c>
      <c r="GQ81" s="83" t="str">
        <f t="shared" ca="1" si="131"/>
        <v/>
      </c>
      <c r="GR81" s="83"/>
      <c r="GS81" s="83"/>
      <c r="GT81" s="83"/>
      <c r="GU81" s="83"/>
      <c r="GV81" s="83" t="str">
        <f>IF(OR(ISBLANK(GU81),ISBLANK(GV53)),"",(GU81-GU80)*GV53)</f>
        <v/>
      </c>
      <c r="GW81" s="83">
        <f>GW53</f>
        <v>3</v>
      </c>
      <c r="GX81" s="83" t="str">
        <f t="shared" ca="1" si="132"/>
        <v/>
      </c>
      <c r="GY81" s="83"/>
      <c r="GZ81" s="83"/>
      <c r="HA81" s="83"/>
      <c r="HB81" s="83"/>
      <c r="HC81" s="83" t="str">
        <f>IF(OR(ISBLANK(HB81),ISBLANK(HC53)),"",(HB81-HB80)*HC53)</f>
        <v/>
      </c>
      <c r="HD81" s="83">
        <f>HD53</f>
        <v>4</v>
      </c>
      <c r="HE81" s="83" t="str">
        <f t="shared" ca="1" si="133"/>
        <v/>
      </c>
      <c r="HF81" s="83"/>
      <c r="HG81" s="83"/>
      <c r="HH81" s="83"/>
      <c r="HI81" s="83" t="str">
        <f>IF(OR(ISBLANK(HH81),ISBLANK(HI53)),"",(HH81-HH80)*HI53)</f>
        <v/>
      </c>
      <c r="HJ81" s="83">
        <f>HJ53</f>
        <v>4</v>
      </c>
      <c r="HK81" s="83" t="str">
        <f t="shared" ca="1" si="134"/>
        <v/>
      </c>
      <c r="HL81" s="83"/>
      <c r="HM81" s="83"/>
      <c r="HN81" s="83"/>
      <c r="HO81" s="83" t="str">
        <f>IF(OR(ISBLANK(HN81),ISBLANK(HO53)),"",(HN81-HN80)*HO53)</f>
        <v/>
      </c>
      <c r="HP81" s="83">
        <f>HP53</f>
        <v>4</v>
      </c>
      <c r="HQ81" s="83" t="str">
        <f t="shared" ca="1" si="135"/>
        <v/>
      </c>
      <c r="HR81" s="83"/>
      <c r="HS81" s="83"/>
      <c r="HT81" s="83"/>
      <c r="HU81" s="83" t="str">
        <f>IF(OR(ISBLANK(HT81),ISBLANK(HU53)),"",(HT81-HT80)*HU53)</f>
        <v/>
      </c>
      <c r="HV81" s="83">
        <f>HV53</f>
        <v>4</v>
      </c>
      <c r="HW81" s="83" t="str">
        <f t="shared" ca="1" si="136"/>
        <v/>
      </c>
      <c r="HX81" s="83"/>
      <c r="HY81" s="83"/>
      <c r="HZ81" s="83"/>
      <c r="IA81" s="83" t="str">
        <f>IF(OR(ISBLANK(HZ81),ISBLANK(IA53)),"",(HZ81-HZ80)*IA53)</f>
        <v/>
      </c>
      <c r="IB81" s="83">
        <f>IB53</f>
        <v>4</v>
      </c>
      <c r="IC81" s="83" t="str">
        <f t="shared" ca="1" si="137"/>
        <v/>
      </c>
      <c r="ID81" s="83"/>
      <c r="IE81" s="83"/>
      <c r="IF81" s="83"/>
      <c r="IG81" s="83" t="str">
        <f>IF(OR(ISBLANK(IF81),ISBLANK(IG53)),"",(IF81-IF80)*IG53)</f>
        <v/>
      </c>
      <c r="IH81" s="83">
        <f>IH53</f>
        <v>4</v>
      </c>
      <c r="II81" s="83" t="str">
        <f t="shared" ca="1" si="138"/>
        <v/>
      </c>
      <c r="IJ81" s="83"/>
      <c r="IK81" s="83"/>
      <c r="IL81" s="83"/>
      <c r="IM81" s="83" t="str">
        <f>IF(OR(ISBLANK(IL81),ISBLANK(IM53)),"",(IL81-IL80)*IM53)</f>
        <v/>
      </c>
      <c r="IN81" s="83">
        <f>IN53</f>
        <v>4</v>
      </c>
      <c r="IO81" s="83" t="str">
        <f t="shared" ca="1" si="139"/>
        <v/>
      </c>
      <c r="IP81" s="83"/>
      <c r="IQ81" s="83"/>
      <c r="IR81" s="83"/>
      <c r="IS81" s="83" t="str">
        <f>IF(OR(ISBLANK(IR81),ISBLANK(IS53)),"",(IR81-IR80)*IS53)</f>
        <v/>
      </c>
      <c r="IT81" s="83">
        <f>IT53</f>
        <v>4</v>
      </c>
      <c r="IU81" s="83" t="str">
        <f t="shared" ca="1" si="140"/>
        <v/>
      </c>
      <c r="IV81" s="83"/>
      <c r="IW81" s="83"/>
      <c r="IX81" s="83"/>
      <c r="IY81" s="83" t="str">
        <f>IF(OR(ISBLANK(IX81),ISBLANK(IY53)),"",(IX81-IX80)*IY53)</f>
        <v/>
      </c>
      <c r="IZ81" s="83">
        <f>IZ53</f>
        <v>4</v>
      </c>
      <c r="JA81" s="83" t="str">
        <f t="shared" ca="1" si="141"/>
        <v/>
      </c>
      <c r="JB81" s="83"/>
      <c r="JC81" s="83"/>
      <c r="JD81" s="83"/>
      <c r="JE81" s="83" t="str">
        <f>IF(OR(ISBLANK(JD81),ISBLANK(JE53)),"",(JD81-JD80)*JE53)</f>
        <v/>
      </c>
      <c r="JF81" s="83">
        <f>JF53</f>
        <v>4</v>
      </c>
      <c r="JG81" s="83" t="str">
        <f t="shared" ca="1" si="142"/>
        <v/>
      </c>
      <c r="JH81" s="83"/>
      <c r="JI81" s="83"/>
      <c r="JJ81" s="83"/>
      <c r="JK81" s="83" t="str">
        <f>IF(OR(ISBLANK(JJ81),ISBLANK(JK53)),"",(JJ81-JJ80)*JK53)</f>
        <v/>
      </c>
      <c r="JL81" s="83">
        <f>JL53</f>
        <v>4</v>
      </c>
      <c r="JM81" s="83" t="str">
        <f t="shared" ca="1" si="143"/>
        <v/>
      </c>
      <c r="JN81" s="83"/>
      <c r="JO81" s="83"/>
      <c r="JP81" s="83"/>
      <c r="JQ81" s="83" t="str">
        <f>IF(OR(ISBLANK(JP81),ISBLANK(JQ53)),"",(JP81-JP80)*JQ53)</f>
        <v/>
      </c>
      <c r="JR81" s="83">
        <f>JR53</f>
        <v>4</v>
      </c>
      <c r="JS81" s="83" t="str">
        <f t="shared" ca="1" si="144"/>
        <v/>
      </c>
      <c r="JT81" s="83"/>
      <c r="JU81" s="83"/>
      <c r="JV81" s="83"/>
      <c r="JW81" s="83" t="str">
        <f>IF(OR(ISBLANK(JV81),ISBLANK(JW53)),"",(JV81-JV80)*JW53)</f>
        <v/>
      </c>
      <c r="JX81" s="83">
        <f>JX53</f>
        <v>2</v>
      </c>
      <c r="JY81" s="83" t="str">
        <f t="shared" ca="1" si="145"/>
        <v/>
      </c>
      <c r="JZ81" s="83"/>
      <c r="KA81" s="83"/>
      <c r="KB81" s="83">
        <f>KB53</f>
        <v>2</v>
      </c>
      <c r="KC81" s="83" t="str">
        <f t="shared" ca="1" si="146"/>
        <v/>
      </c>
      <c r="KD81" s="83"/>
      <c r="KE81" s="83"/>
      <c r="KF81" s="83">
        <f>KF53</f>
        <v>2</v>
      </c>
      <c r="KG81" s="83" t="str">
        <f t="shared" ca="1" si="147"/>
        <v/>
      </c>
      <c r="KH81" s="83"/>
      <c r="KI81" s="83"/>
      <c r="KJ81" s="83">
        <f>KJ53</f>
        <v>2</v>
      </c>
      <c r="KK81" s="83" t="str">
        <f t="shared" ca="1" si="148"/>
        <v/>
      </c>
      <c r="KL81" s="83"/>
      <c r="KM81" s="83"/>
      <c r="KN81" s="83">
        <f>KN53</f>
        <v>3</v>
      </c>
      <c r="KO81" s="83" t="str">
        <f t="shared" ca="1" si="149"/>
        <v/>
      </c>
      <c r="KP81" s="83"/>
      <c r="KQ81" s="83"/>
      <c r="KR81" s="83"/>
      <c r="KS81" s="83">
        <f>KS53</f>
        <v>3</v>
      </c>
      <c r="KT81" s="83" t="str">
        <f t="shared" ca="1" si="150"/>
        <v/>
      </c>
      <c r="KU81" s="83"/>
      <c r="KV81" s="83"/>
      <c r="KW81" s="83"/>
      <c r="KX81" s="83">
        <f>KX53</f>
        <v>3</v>
      </c>
      <c r="KY81" s="83" t="str">
        <f t="shared" ca="1" si="151"/>
        <v/>
      </c>
      <c r="KZ81" s="83"/>
      <c r="LA81" s="83"/>
      <c r="LB81" s="83"/>
      <c r="LC81" s="83">
        <f>LC53</f>
        <v>3</v>
      </c>
      <c r="LD81" s="83" t="str">
        <f t="shared" ca="1" si="152"/>
        <v/>
      </c>
      <c r="LE81" s="83"/>
      <c r="LF81" s="83"/>
      <c r="LG81" s="83"/>
      <c r="LH81" s="104">
        <f>LH53</f>
        <v>2</v>
      </c>
      <c r="LI81" s="104" t="str">
        <f t="shared" ca="1" si="153"/>
        <v/>
      </c>
      <c r="LJ81" s="104"/>
      <c r="LK81" s="104"/>
      <c r="LL81" s="83">
        <f>LL53</f>
        <v>4</v>
      </c>
      <c r="LM81" s="83" t="str">
        <f t="shared" ca="1" si="154"/>
        <v/>
      </c>
      <c r="LN81" s="83"/>
      <c r="LO81" s="83"/>
      <c r="LP81" s="83"/>
      <c r="LQ81" s="83" t="str">
        <f>IF(OR(ISBLANK(LP81),ISBLANK(LQ53)),"",(LP81-LP80)*LQ53)</f>
        <v/>
      </c>
      <c r="LR81" s="83">
        <f>LR53</f>
        <v>4</v>
      </c>
      <c r="LS81" s="83" t="str">
        <f t="shared" ca="1" si="155"/>
        <v/>
      </c>
      <c r="LT81" s="83"/>
      <c r="LU81" s="83"/>
      <c r="LV81" s="83"/>
      <c r="LW81" s="83" t="str">
        <f>IF(OR(ISBLANK(LV81),ISBLANK(LW53)),"",(LV81-LV80)*LW53)</f>
        <v/>
      </c>
    </row>
    <row r="82" spans="1:335" x14ac:dyDescent="0.25">
      <c r="B82" s="104">
        <v>26</v>
      </c>
      <c r="C82" s="104">
        <f>C53</f>
        <v>2</v>
      </c>
      <c r="D82" s="104" t="str">
        <f t="shared" ca="1" si="93"/>
        <v/>
      </c>
      <c r="E82" s="104"/>
      <c r="F82" s="104"/>
      <c r="G82" s="104">
        <f>G53</f>
        <v>3</v>
      </c>
      <c r="H82" s="104" t="str">
        <f t="shared" ca="1" si="94"/>
        <v/>
      </c>
      <c r="I82" s="104"/>
      <c r="J82" s="104"/>
      <c r="K82" s="104" t="str">
        <f t="shared" ca="1" si="157"/>
        <v/>
      </c>
      <c r="L82" s="104">
        <f>L53</f>
        <v>3</v>
      </c>
      <c r="M82" s="104" t="str">
        <f t="shared" ca="1" si="96"/>
        <v/>
      </c>
      <c r="N82" s="104"/>
      <c r="O82" s="104"/>
      <c r="P82" s="104" t="str">
        <f t="shared" ca="1" si="97"/>
        <v/>
      </c>
      <c r="Q82" s="104">
        <f>Q53</f>
        <v>4</v>
      </c>
      <c r="R82" s="104" t="str">
        <f t="shared" ca="1" si="98"/>
        <v/>
      </c>
      <c r="S82" s="104"/>
      <c r="T82" s="104"/>
      <c r="U82" s="104"/>
      <c r="V82" s="104" t="str">
        <f>IF(OR(ISBLANK(U82),ISBLANK(V53)),"",(U82-U81)*V53)</f>
        <v/>
      </c>
      <c r="W82" s="83">
        <f>W53</f>
        <v>5</v>
      </c>
      <c r="X82" s="83" t="str">
        <f t="shared" ca="1" si="99"/>
        <v/>
      </c>
      <c r="Y82" s="83"/>
      <c r="Z82" s="83"/>
      <c r="AA82" s="83"/>
      <c r="AB82" s="83" t="str">
        <f>IF(OR(ISBLANK(AA82),ISBLANK(AB53)),"",(AA82-AA81)*AB53)</f>
        <v/>
      </c>
      <c r="AC82" s="83"/>
      <c r="AD82" s="83">
        <f>AD53</f>
        <v>5</v>
      </c>
      <c r="AE82" s="83" t="str">
        <f t="shared" ca="1" si="100"/>
        <v/>
      </c>
      <c r="AF82" s="83"/>
      <c r="AG82" s="83"/>
      <c r="AH82" s="83"/>
      <c r="AI82" s="83" t="str">
        <f>IF(OR(ISBLANK(AH82),ISBLANK(AI53)),"",(AH82-AH81)*AI53)</f>
        <v/>
      </c>
      <c r="AJ82" s="83"/>
      <c r="AK82" s="83">
        <f>AK53</f>
        <v>5</v>
      </c>
      <c r="AL82" s="83" t="str">
        <f t="shared" ca="1" si="101"/>
        <v/>
      </c>
      <c r="AM82" s="83"/>
      <c r="AN82" s="83"/>
      <c r="AO82" s="83"/>
      <c r="AP82" s="83" t="str">
        <f>IF(OR(ISBLANK(AO82),ISBLANK(AP53)),"",(AO82-AO81)*AP53)</f>
        <v/>
      </c>
      <c r="AQ82" s="83"/>
      <c r="AR82" s="83">
        <f>AR53</f>
        <v>5</v>
      </c>
      <c r="AS82" s="83" t="str">
        <f t="shared" ca="1" si="102"/>
        <v/>
      </c>
      <c r="AT82" s="83"/>
      <c r="AU82" s="83"/>
      <c r="AV82" s="83"/>
      <c r="AW82" s="83" t="str">
        <f>IF(OR(ISBLANK(AV82),ISBLANK(AW53)),"",(AV82-AV81)*AW53)</f>
        <v/>
      </c>
      <c r="AX82" s="83"/>
      <c r="AY82" s="83">
        <f>AY53</f>
        <v>3</v>
      </c>
      <c r="AZ82" s="83" t="str">
        <f t="shared" ca="1" si="103"/>
        <v/>
      </c>
      <c r="BA82" s="83"/>
      <c r="BB82" s="83"/>
      <c r="BC82" s="83"/>
      <c r="BD82" s="83">
        <f>BD53</f>
        <v>3</v>
      </c>
      <c r="BE82" s="83" t="str">
        <f t="shared" ca="1" si="104"/>
        <v/>
      </c>
      <c r="BF82" s="83"/>
      <c r="BG82" s="83"/>
      <c r="BH82" s="83"/>
      <c r="BI82" s="83">
        <f>BI53</f>
        <v>3</v>
      </c>
      <c r="BJ82" s="83" t="str">
        <f t="shared" ca="1" si="105"/>
        <v/>
      </c>
      <c r="BK82" s="83"/>
      <c r="BL82" s="83"/>
      <c r="BM82" s="83"/>
      <c r="BN82" s="83">
        <f>BN53</f>
        <v>3</v>
      </c>
      <c r="BO82" s="83" t="str">
        <f t="shared" ca="1" si="106"/>
        <v/>
      </c>
      <c r="BP82" s="83"/>
      <c r="BQ82" s="83"/>
      <c r="BR82" s="83"/>
      <c r="BS82" s="83">
        <f>BS53</f>
        <v>3</v>
      </c>
      <c r="BT82" s="83" t="str">
        <f t="shared" ca="1" si="107"/>
        <v/>
      </c>
      <c r="BU82" s="83"/>
      <c r="BV82" s="83"/>
      <c r="BW82" s="83"/>
      <c r="BX82" s="83">
        <f>BX53</f>
        <v>3</v>
      </c>
      <c r="BY82" s="83" t="str">
        <f t="shared" ca="1" si="108"/>
        <v/>
      </c>
      <c r="BZ82" s="83"/>
      <c r="CA82" s="83"/>
      <c r="CB82" s="83"/>
      <c r="CC82" s="83">
        <f>CC53</f>
        <v>3</v>
      </c>
      <c r="CD82" s="83" t="str">
        <f t="shared" ca="1" si="109"/>
        <v/>
      </c>
      <c r="CE82" s="83"/>
      <c r="CF82" s="83"/>
      <c r="CG82" s="83"/>
      <c r="CH82" s="83">
        <f>CH53</f>
        <v>3</v>
      </c>
      <c r="CI82" s="83" t="str">
        <f t="shared" ca="1" si="110"/>
        <v/>
      </c>
      <c r="CJ82" s="83"/>
      <c r="CK82" s="83"/>
      <c r="CL82" s="83"/>
      <c r="CM82" s="83">
        <f>CM53</f>
        <v>4</v>
      </c>
      <c r="CN82" s="83" t="str">
        <f t="shared" ca="1" si="111"/>
        <v/>
      </c>
      <c r="CO82" s="83"/>
      <c r="CP82" s="83"/>
      <c r="CQ82" s="83"/>
      <c r="CR82" s="83" t="str">
        <f>IF(OR(ISBLANK(CQ82),ISBLANK(CR53)),"",(CQ82-CQ81)*CR53)</f>
        <v/>
      </c>
      <c r="CS82" s="83">
        <f>CS53</f>
        <v>4</v>
      </c>
      <c r="CT82" s="83" t="str">
        <f t="shared" ca="1" si="112"/>
        <v/>
      </c>
      <c r="CU82" s="83"/>
      <c r="CV82" s="83"/>
      <c r="CW82" s="83"/>
      <c r="CX82" s="83" t="str">
        <f>IF(OR(ISBLANK(CW82),ISBLANK(CX53)),"",(CW82-CW81)*CX53)</f>
        <v/>
      </c>
      <c r="CY82" s="83">
        <f>CY53</f>
        <v>4</v>
      </c>
      <c r="CZ82" s="83" t="str">
        <f t="shared" ca="1" si="113"/>
        <v/>
      </c>
      <c r="DA82" s="83"/>
      <c r="DB82" s="83"/>
      <c r="DC82" s="83"/>
      <c r="DD82" s="83" t="str">
        <f>IF(OR(ISBLANK(DC82),ISBLANK(DD53)),"",(DC82-DC81)*DD53)</f>
        <v/>
      </c>
      <c r="DE82" s="83">
        <f>DE53</f>
        <v>4</v>
      </c>
      <c r="DF82" s="83" t="str">
        <f t="shared" ca="1" si="114"/>
        <v/>
      </c>
      <c r="DG82" s="83"/>
      <c r="DH82" s="83"/>
      <c r="DI82" s="83"/>
      <c r="DJ82" s="83" t="str">
        <f>IF(OR(ISBLANK(DI82),ISBLANK(DJ53)),"",(DI82-DI81)*DJ53)</f>
        <v/>
      </c>
      <c r="DK82" s="83">
        <f>DK53</f>
        <v>2</v>
      </c>
      <c r="DL82" s="83" t="str">
        <f t="shared" ca="1" si="115"/>
        <v/>
      </c>
      <c r="DM82" s="83"/>
      <c r="DN82" s="83"/>
      <c r="DO82" s="83">
        <f>DO53</f>
        <v>2</v>
      </c>
      <c r="DP82" s="83" t="str">
        <f t="shared" ca="1" si="116"/>
        <v/>
      </c>
      <c r="DQ82" s="83"/>
      <c r="DR82" s="83"/>
      <c r="DS82" s="83">
        <f>DS53</f>
        <v>3</v>
      </c>
      <c r="DT82" s="83" t="str">
        <f t="shared" ca="1" si="117"/>
        <v/>
      </c>
      <c r="DU82" s="83"/>
      <c r="DV82" s="83"/>
      <c r="DW82" s="83"/>
      <c r="DX82" s="83">
        <f>DX53</f>
        <v>3</v>
      </c>
      <c r="DY82" s="83" t="str">
        <f t="shared" ca="1" si="118"/>
        <v/>
      </c>
      <c r="DZ82" s="83"/>
      <c r="EA82" s="83"/>
      <c r="EB82" s="83"/>
      <c r="EC82" s="83">
        <f>EC53</f>
        <v>2</v>
      </c>
      <c r="ED82" s="83" t="str">
        <f t="shared" ca="1" si="119"/>
        <v/>
      </c>
      <c r="EE82" s="83"/>
      <c r="EF82" s="83"/>
      <c r="EG82" s="83">
        <f>EG53</f>
        <v>2</v>
      </c>
      <c r="EH82" s="83" t="str">
        <f t="shared" ca="1" si="120"/>
        <v/>
      </c>
      <c r="EI82" s="83"/>
      <c r="EJ82" s="83"/>
      <c r="EK82" s="83">
        <f>EK53</f>
        <v>5</v>
      </c>
      <c r="EL82" s="83" t="str">
        <f t="shared" ca="1" si="121"/>
        <v/>
      </c>
      <c r="EM82" s="83"/>
      <c r="EN82" s="83"/>
      <c r="EO82" s="83"/>
      <c r="EP82" s="83" t="str">
        <f>IF(OR(ISBLANK(EO82),ISBLANK(EP53)),"",(EO82-EO81)*EP53)</f>
        <v/>
      </c>
      <c r="EQ82" s="83"/>
      <c r="ER82" s="83">
        <f>ER53</f>
        <v>5</v>
      </c>
      <c r="ES82" s="83" t="str">
        <f t="shared" ca="1" si="122"/>
        <v/>
      </c>
      <c r="ET82" s="83"/>
      <c r="EU82" s="83"/>
      <c r="EV82" s="83"/>
      <c r="EW82" s="83" t="str">
        <f>IF(OR(ISBLANK(EV82),ISBLANK(EW53)),"",(EV82-EV81)*EW53)</f>
        <v/>
      </c>
      <c r="EX82" s="83"/>
      <c r="EY82" s="83">
        <f>EY53</f>
        <v>3</v>
      </c>
      <c r="EZ82" s="83" t="str">
        <f t="shared" ca="1" si="123"/>
        <v/>
      </c>
      <c r="FA82" s="83"/>
      <c r="FB82" s="83"/>
      <c r="FC82" s="83" t="str">
        <f t="shared" ca="1" si="124"/>
        <v/>
      </c>
      <c r="FD82" s="83">
        <f>FD53</f>
        <v>5</v>
      </c>
      <c r="FE82" s="83" t="str">
        <f t="shared" ca="1" si="125"/>
        <v/>
      </c>
      <c r="FF82" s="83"/>
      <c r="FG82" s="83"/>
      <c r="FH82" s="83"/>
      <c r="FI82" s="83" t="str">
        <f>IF(OR(ISBLANK(FH82),ISBLANK(FI53)),"",(FH82-FH81)*FI53)</f>
        <v/>
      </c>
      <c r="FJ82" s="83"/>
      <c r="FK82" s="83">
        <f>FK53</f>
        <v>5</v>
      </c>
      <c r="FL82" s="83" t="str">
        <f t="shared" ca="1" si="126"/>
        <v/>
      </c>
      <c r="FM82" s="83"/>
      <c r="FN82" s="83"/>
      <c r="FO82" s="83"/>
      <c r="FP82" s="83" t="str">
        <f>IF(OR(ISBLANK(FO82),ISBLANK(FP53)),"",(FO82-FO81)*FP53)</f>
        <v/>
      </c>
      <c r="FQ82" s="83"/>
      <c r="FR82" s="83">
        <f>FR53</f>
        <v>4</v>
      </c>
      <c r="FS82" s="83" t="str">
        <f t="shared" ca="1" si="127"/>
        <v/>
      </c>
      <c r="FT82" s="83"/>
      <c r="FU82" s="83"/>
      <c r="FV82" s="83"/>
      <c r="FW82" s="83" t="str">
        <f>IF(OR(ISBLANK(FV82),ISBLANK(FW53)),"",(FV82-FV81)*FW53)</f>
        <v/>
      </c>
      <c r="FX82" s="83">
        <f>FX53</f>
        <v>4</v>
      </c>
      <c r="FY82" s="83" t="str">
        <f t="shared" ca="1" si="128"/>
        <v/>
      </c>
      <c r="FZ82" s="83"/>
      <c r="GA82" s="83"/>
      <c r="GB82" s="83"/>
      <c r="GC82" s="83" t="str">
        <f>IF(OR(ISBLANK(GB82),ISBLANK(GC53)),"",(GB82-GB81)*GC53)</f>
        <v/>
      </c>
      <c r="GD82" s="83">
        <f>GD53</f>
        <v>4</v>
      </c>
      <c r="GE82" s="83" t="str">
        <f t="shared" ca="1" si="129"/>
        <v/>
      </c>
      <c r="GF82" s="83"/>
      <c r="GG82" s="83"/>
      <c r="GH82" s="83"/>
      <c r="GI82" s="83" t="str">
        <f>IF(OR(ISBLANK(GH82),ISBLANK(GI53)),"",(GH82-GH81)*GI53)</f>
        <v/>
      </c>
      <c r="GJ82" s="83">
        <f>GJ53</f>
        <v>4</v>
      </c>
      <c r="GK82" s="83" t="str">
        <f t="shared" ca="1" si="130"/>
        <v/>
      </c>
      <c r="GL82" s="83"/>
      <c r="GM82" s="83"/>
      <c r="GN82" s="83"/>
      <c r="GO82" s="83" t="str">
        <f>IF(OR(ISBLANK(GN82),ISBLANK(GO53)),"",(GN82-GN81)*GO53)</f>
        <v/>
      </c>
      <c r="GP82" s="83">
        <f>GP53</f>
        <v>3</v>
      </c>
      <c r="GQ82" s="83" t="str">
        <f t="shared" ca="1" si="131"/>
        <v/>
      </c>
      <c r="GR82" s="83"/>
      <c r="GS82" s="83"/>
      <c r="GT82" s="83"/>
      <c r="GU82" s="83"/>
      <c r="GV82" s="83" t="str">
        <f>IF(OR(ISBLANK(GU82),ISBLANK(GV53)),"",(GU82-GU81)*GV53)</f>
        <v/>
      </c>
      <c r="GW82" s="83">
        <f>GW53</f>
        <v>3</v>
      </c>
      <c r="GX82" s="83" t="str">
        <f t="shared" ca="1" si="132"/>
        <v/>
      </c>
      <c r="GY82" s="83"/>
      <c r="GZ82" s="83"/>
      <c r="HA82" s="83"/>
      <c r="HB82" s="83"/>
      <c r="HC82" s="83" t="str">
        <f>IF(OR(ISBLANK(HB82),ISBLANK(HC53)),"",(HB82-HB81)*HC53)</f>
        <v/>
      </c>
      <c r="HD82" s="83">
        <f>HD53</f>
        <v>4</v>
      </c>
      <c r="HE82" s="83" t="str">
        <f t="shared" ca="1" si="133"/>
        <v/>
      </c>
      <c r="HF82" s="83"/>
      <c r="HG82" s="83"/>
      <c r="HH82" s="83"/>
      <c r="HI82" s="83" t="str">
        <f>IF(OR(ISBLANK(HH82),ISBLANK(HI53)),"",(HH82-HH81)*HI53)</f>
        <v/>
      </c>
      <c r="HJ82" s="83">
        <f>HJ53</f>
        <v>4</v>
      </c>
      <c r="HK82" s="83" t="str">
        <f t="shared" ca="1" si="134"/>
        <v/>
      </c>
      <c r="HL82" s="83"/>
      <c r="HM82" s="83"/>
      <c r="HN82" s="83"/>
      <c r="HO82" s="83" t="str">
        <f>IF(OR(ISBLANK(HN82),ISBLANK(HO53)),"",(HN82-HN81)*HO53)</f>
        <v/>
      </c>
      <c r="HP82" s="83">
        <f>HP53</f>
        <v>4</v>
      </c>
      <c r="HQ82" s="83" t="str">
        <f t="shared" ca="1" si="135"/>
        <v/>
      </c>
      <c r="HR82" s="83"/>
      <c r="HS82" s="83"/>
      <c r="HT82" s="83"/>
      <c r="HU82" s="83" t="str">
        <f>IF(OR(ISBLANK(HT82),ISBLANK(HU53)),"",(HT82-HT81)*HU53)</f>
        <v/>
      </c>
      <c r="HV82" s="83">
        <f>HV53</f>
        <v>4</v>
      </c>
      <c r="HW82" s="83" t="str">
        <f t="shared" ca="1" si="136"/>
        <v/>
      </c>
      <c r="HX82" s="83"/>
      <c r="HY82" s="83"/>
      <c r="HZ82" s="83"/>
      <c r="IA82" s="83" t="str">
        <f>IF(OR(ISBLANK(HZ82),ISBLANK(IA53)),"",(HZ82-HZ81)*IA53)</f>
        <v/>
      </c>
      <c r="IB82" s="83">
        <f>IB53</f>
        <v>4</v>
      </c>
      <c r="IC82" s="83" t="str">
        <f t="shared" ca="1" si="137"/>
        <v/>
      </c>
      <c r="ID82" s="83"/>
      <c r="IE82" s="83"/>
      <c r="IF82" s="83"/>
      <c r="IG82" s="83" t="str">
        <f>IF(OR(ISBLANK(IF82),ISBLANK(IG53)),"",(IF82-IF81)*IG53)</f>
        <v/>
      </c>
      <c r="IH82" s="83">
        <f>IH53</f>
        <v>4</v>
      </c>
      <c r="II82" s="83" t="str">
        <f t="shared" ca="1" si="138"/>
        <v/>
      </c>
      <c r="IJ82" s="83"/>
      <c r="IK82" s="83"/>
      <c r="IL82" s="83"/>
      <c r="IM82" s="83" t="str">
        <f>IF(OR(ISBLANK(IL82),ISBLANK(IM53)),"",(IL82-IL81)*IM53)</f>
        <v/>
      </c>
      <c r="IN82" s="83">
        <f>IN53</f>
        <v>4</v>
      </c>
      <c r="IO82" s="83" t="str">
        <f t="shared" ca="1" si="139"/>
        <v/>
      </c>
      <c r="IP82" s="83"/>
      <c r="IQ82" s="83"/>
      <c r="IR82" s="83"/>
      <c r="IS82" s="83" t="str">
        <f>IF(OR(ISBLANK(IR82),ISBLANK(IS53)),"",(IR82-IR81)*IS53)</f>
        <v/>
      </c>
      <c r="IT82" s="83">
        <f>IT53</f>
        <v>4</v>
      </c>
      <c r="IU82" s="83" t="str">
        <f t="shared" ca="1" si="140"/>
        <v/>
      </c>
      <c r="IV82" s="83"/>
      <c r="IW82" s="83"/>
      <c r="IX82" s="83"/>
      <c r="IY82" s="83" t="str">
        <f>IF(OR(ISBLANK(IX82),ISBLANK(IY53)),"",(IX82-IX81)*IY53)</f>
        <v/>
      </c>
      <c r="IZ82" s="83">
        <f>IZ53</f>
        <v>4</v>
      </c>
      <c r="JA82" s="83" t="str">
        <f t="shared" ca="1" si="141"/>
        <v/>
      </c>
      <c r="JB82" s="83"/>
      <c r="JC82" s="83"/>
      <c r="JD82" s="83"/>
      <c r="JE82" s="83" t="str">
        <f>IF(OR(ISBLANK(JD82),ISBLANK(JE53)),"",(JD82-JD81)*JE53)</f>
        <v/>
      </c>
      <c r="JF82" s="83">
        <f>JF53</f>
        <v>4</v>
      </c>
      <c r="JG82" s="83" t="str">
        <f t="shared" ca="1" si="142"/>
        <v/>
      </c>
      <c r="JH82" s="83"/>
      <c r="JI82" s="83"/>
      <c r="JJ82" s="83"/>
      <c r="JK82" s="83" t="str">
        <f>IF(OR(ISBLANK(JJ82),ISBLANK(JK53)),"",(JJ82-JJ81)*JK53)</f>
        <v/>
      </c>
      <c r="JL82" s="83">
        <f>JL53</f>
        <v>4</v>
      </c>
      <c r="JM82" s="83" t="str">
        <f t="shared" ca="1" si="143"/>
        <v/>
      </c>
      <c r="JN82" s="83"/>
      <c r="JO82" s="83"/>
      <c r="JP82" s="83"/>
      <c r="JQ82" s="83" t="str">
        <f>IF(OR(ISBLANK(JP82),ISBLANK(JQ53)),"",(JP82-JP81)*JQ53)</f>
        <v/>
      </c>
      <c r="JR82" s="83">
        <f>JR53</f>
        <v>4</v>
      </c>
      <c r="JS82" s="83" t="str">
        <f t="shared" ca="1" si="144"/>
        <v/>
      </c>
      <c r="JT82" s="83"/>
      <c r="JU82" s="83"/>
      <c r="JV82" s="83"/>
      <c r="JW82" s="83" t="str">
        <f>IF(OR(ISBLANK(JV82),ISBLANK(JW53)),"",(JV82-JV81)*JW53)</f>
        <v/>
      </c>
      <c r="JX82" s="83">
        <f>JX53</f>
        <v>2</v>
      </c>
      <c r="JY82" s="83" t="str">
        <f t="shared" ca="1" si="145"/>
        <v/>
      </c>
      <c r="JZ82" s="83"/>
      <c r="KA82" s="83"/>
      <c r="KB82" s="83">
        <f>KB53</f>
        <v>2</v>
      </c>
      <c r="KC82" s="83" t="str">
        <f t="shared" ca="1" si="146"/>
        <v/>
      </c>
      <c r="KD82" s="83"/>
      <c r="KE82" s="83"/>
      <c r="KF82" s="83">
        <f>KF53</f>
        <v>2</v>
      </c>
      <c r="KG82" s="83" t="str">
        <f t="shared" ca="1" si="147"/>
        <v/>
      </c>
      <c r="KH82" s="83"/>
      <c r="KI82" s="83"/>
      <c r="KJ82" s="83">
        <f>KJ53</f>
        <v>2</v>
      </c>
      <c r="KK82" s="83" t="str">
        <f t="shared" ca="1" si="148"/>
        <v/>
      </c>
      <c r="KL82" s="83"/>
      <c r="KM82" s="83"/>
      <c r="KN82" s="83">
        <f>KN53</f>
        <v>3</v>
      </c>
      <c r="KO82" s="83" t="str">
        <f t="shared" ca="1" si="149"/>
        <v/>
      </c>
      <c r="KP82" s="83"/>
      <c r="KQ82" s="83"/>
      <c r="KR82" s="83"/>
      <c r="KS82" s="83">
        <f>KS53</f>
        <v>3</v>
      </c>
      <c r="KT82" s="83" t="str">
        <f t="shared" ca="1" si="150"/>
        <v/>
      </c>
      <c r="KU82" s="83"/>
      <c r="KV82" s="83"/>
      <c r="KW82" s="83"/>
      <c r="KX82" s="83">
        <f>KX53</f>
        <v>3</v>
      </c>
      <c r="KY82" s="83" t="str">
        <f t="shared" ca="1" si="151"/>
        <v/>
      </c>
      <c r="KZ82" s="83"/>
      <c r="LA82" s="83"/>
      <c r="LB82" s="83"/>
      <c r="LC82" s="83">
        <f>LC53</f>
        <v>3</v>
      </c>
      <c r="LD82" s="83" t="str">
        <f t="shared" ca="1" si="152"/>
        <v/>
      </c>
      <c r="LE82" s="83"/>
      <c r="LF82" s="83"/>
      <c r="LG82" s="83"/>
      <c r="LH82" s="104">
        <f>LH53</f>
        <v>2</v>
      </c>
      <c r="LI82" s="104" t="str">
        <f t="shared" ca="1" si="153"/>
        <v/>
      </c>
      <c r="LJ82" s="104"/>
      <c r="LK82" s="104"/>
      <c r="LL82" s="83">
        <f>LL53</f>
        <v>4</v>
      </c>
      <c r="LM82" s="83" t="str">
        <f t="shared" ca="1" si="154"/>
        <v/>
      </c>
      <c r="LN82" s="83"/>
      <c r="LO82" s="83"/>
      <c r="LP82" s="83"/>
      <c r="LQ82" s="83" t="str">
        <f>IF(OR(ISBLANK(LP82),ISBLANK(LQ53)),"",(LP82-LP81)*LQ53)</f>
        <v/>
      </c>
      <c r="LR82" s="83">
        <f>LR53</f>
        <v>4</v>
      </c>
      <c r="LS82" s="83" t="str">
        <f t="shared" ca="1" si="155"/>
        <v/>
      </c>
      <c r="LT82" s="83"/>
      <c r="LU82" s="83"/>
      <c r="LV82" s="83"/>
      <c r="LW82" s="83" t="str">
        <f>IF(OR(ISBLANK(LV82),ISBLANK(LW53)),"",(LV82-LV81)*LW53)</f>
        <v/>
      </c>
    </row>
    <row r="83" spans="1:335" x14ac:dyDescent="0.25">
      <c r="B83" s="104">
        <v>27</v>
      </c>
      <c r="C83" s="104">
        <f>C53</f>
        <v>2</v>
      </c>
      <c r="D83" s="104" t="str">
        <f t="shared" ca="1" si="93"/>
        <v/>
      </c>
      <c r="E83" s="104"/>
      <c r="F83" s="104"/>
      <c r="G83" s="104">
        <f>G53</f>
        <v>3</v>
      </c>
      <c r="H83" s="104" t="str">
        <f t="shared" ca="1" si="94"/>
        <v/>
      </c>
      <c r="I83" s="104"/>
      <c r="J83" s="104"/>
      <c r="K83" s="104" t="str">
        <f t="shared" ca="1" si="157"/>
        <v/>
      </c>
      <c r="L83" s="104">
        <f>L53</f>
        <v>3</v>
      </c>
      <c r="M83" s="104" t="str">
        <f t="shared" ca="1" si="96"/>
        <v/>
      </c>
      <c r="N83" s="104"/>
      <c r="O83" s="104"/>
      <c r="P83" s="104" t="str">
        <f t="shared" ca="1" si="97"/>
        <v/>
      </c>
      <c r="Q83" s="104">
        <f>Q53</f>
        <v>4</v>
      </c>
      <c r="R83" s="104" t="str">
        <f t="shared" ca="1" si="98"/>
        <v/>
      </c>
      <c r="S83" s="104"/>
      <c r="T83" s="104"/>
      <c r="U83" s="104"/>
      <c r="V83" s="104" t="str">
        <f>IF(OR(ISBLANK(U83),ISBLANK(V53)),"",(U83-U82)*V53)</f>
        <v/>
      </c>
      <c r="W83" s="83">
        <f>W53</f>
        <v>5</v>
      </c>
      <c r="X83" s="83" t="str">
        <f t="shared" ca="1" si="99"/>
        <v/>
      </c>
      <c r="Y83" s="83"/>
      <c r="Z83" s="83"/>
      <c r="AA83" s="83"/>
      <c r="AB83" s="83" t="str">
        <f>IF(OR(ISBLANK(AA83),ISBLANK(AB53)),"",(AA83-AA82)*AB53)</f>
        <v/>
      </c>
      <c r="AC83" s="83"/>
      <c r="AD83" s="83">
        <f>AD53</f>
        <v>5</v>
      </c>
      <c r="AE83" s="83" t="str">
        <f t="shared" ca="1" si="100"/>
        <v/>
      </c>
      <c r="AF83" s="83"/>
      <c r="AG83" s="83"/>
      <c r="AH83" s="83"/>
      <c r="AI83" s="83" t="str">
        <f>IF(OR(ISBLANK(AH83),ISBLANK(AI53)),"",(AH83-AH82)*AI53)</f>
        <v/>
      </c>
      <c r="AJ83" s="83"/>
      <c r="AK83" s="83">
        <f>AK53</f>
        <v>5</v>
      </c>
      <c r="AL83" s="83" t="str">
        <f t="shared" ca="1" si="101"/>
        <v/>
      </c>
      <c r="AM83" s="83"/>
      <c r="AN83" s="83"/>
      <c r="AO83" s="83"/>
      <c r="AP83" s="83" t="str">
        <f>IF(OR(ISBLANK(AO83),ISBLANK(AP53)),"",(AO83-AO82)*AP53)</f>
        <v/>
      </c>
      <c r="AQ83" s="83"/>
      <c r="AR83" s="83">
        <f>AR53</f>
        <v>5</v>
      </c>
      <c r="AS83" s="83" t="str">
        <f t="shared" ca="1" si="102"/>
        <v/>
      </c>
      <c r="AT83" s="83"/>
      <c r="AU83" s="83"/>
      <c r="AV83" s="83"/>
      <c r="AW83" s="83" t="str">
        <f>IF(OR(ISBLANK(AV83),ISBLANK(AW53)),"",(AV83-AV82)*AW53)</f>
        <v/>
      </c>
      <c r="AX83" s="83"/>
      <c r="AY83" s="83">
        <f>AY53</f>
        <v>3</v>
      </c>
      <c r="AZ83" s="83" t="str">
        <f t="shared" ca="1" si="103"/>
        <v/>
      </c>
      <c r="BA83" s="83"/>
      <c r="BB83" s="83"/>
      <c r="BC83" s="83"/>
      <c r="BD83" s="83">
        <f>BD53</f>
        <v>3</v>
      </c>
      <c r="BE83" s="83" t="str">
        <f t="shared" ca="1" si="104"/>
        <v/>
      </c>
      <c r="BF83" s="83"/>
      <c r="BG83" s="83"/>
      <c r="BH83" s="83"/>
      <c r="BI83" s="83">
        <f>BI53</f>
        <v>3</v>
      </c>
      <c r="BJ83" s="83" t="str">
        <f t="shared" ca="1" si="105"/>
        <v/>
      </c>
      <c r="BK83" s="83"/>
      <c r="BL83" s="83"/>
      <c r="BM83" s="83"/>
      <c r="BN83" s="83">
        <f>BN53</f>
        <v>3</v>
      </c>
      <c r="BO83" s="83" t="str">
        <f t="shared" ca="1" si="106"/>
        <v/>
      </c>
      <c r="BP83" s="83"/>
      <c r="BQ83" s="83"/>
      <c r="BR83" s="83"/>
      <c r="BS83" s="83">
        <f>BS53</f>
        <v>3</v>
      </c>
      <c r="BT83" s="83" t="str">
        <f t="shared" ca="1" si="107"/>
        <v/>
      </c>
      <c r="BU83" s="83"/>
      <c r="BV83" s="83"/>
      <c r="BW83" s="83"/>
      <c r="BX83" s="83">
        <f>BX53</f>
        <v>3</v>
      </c>
      <c r="BY83" s="83" t="str">
        <f t="shared" ca="1" si="108"/>
        <v/>
      </c>
      <c r="BZ83" s="83"/>
      <c r="CA83" s="83"/>
      <c r="CB83" s="83"/>
      <c r="CC83" s="83">
        <f>CC53</f>
        <v>3</v>
      </c>
      <c r="CD83" s="83" t="str">
        <f t="shared" ca="1" si="109"/>
        <v/>
      </c>
      <c r="CE83" s="83"/>
      <c r="CF83" s="83"/>
      <c r="CG83" s="83"/>
      <c r="CH83" s="83">
        <f>CH53</f>
        <v>3</v>
      </c>
      <c r="CI83" s="83" t="str">
        <f t="shared" ca="1" si="110"/>
        <v/>
      </c>
      <c r="CJ83" s="83"/>
      <c r="CK83" s="83"/>
      <c r="CL83" s="83"/>
      <c r="CM83" s="83">
        <f>CM53</f>
        <v>4</v>
      </c>
      <c r="CN83" s="83" t="str">
        <f t="shared" ca="1" si="111"/>
        <v/>
      </c>
      <c r="CO83" s="83"/>
      <c r="CP83" s="83"/>
      <c r="CQ83" s="83"/>
      <c r="CR83" s="83" t="str">
        <f>IF(OR(ISBLANK(CQ83),ISBLANK(CR53)),"",(CQ83-CQ82)*CR53)</f>
        <v/>
      </c>
      <c r="CS83" s="83">
        <f>CS53</f>
        <v>4</v>
      </c>
      <c r="CT83" s="83" t="str">
        <f t="shared" ca="1" si="112"/>
        <v/>
      </c>
      <c r="CU83" s="83"/>
      <c r="CV83" s="83"/>
      <c r="CW83" s="83"/>
      <c r="CX83" s="83" t="str">
        <f>IF(OR(ISBLANK(CW83),ISBLANK(CX53)),"",(CW83-CW82)*CX53)</f>
        <v/>
      </c>
      <c r="CY83" s="83">
        <f>CY53</f>
        <v>4</v>
      </c>
      <c r="CZ83" s="83" t="str">
        <f t="shared" ca="1" si="113"/>
        <v/>
      </c>
      <c r="DA83" s="83"/>
      <c r="DB83" s="83"/>
      <c r="DC83" s="83"/>
      <c r="DD83" s="83" t="str">
        <f>IF(OR(ISBLANK(DC83),ISBLANK(DD53)),"",(DC83-DC82)*DD53)</f>
        <v/>
      </c>
      <c r="DE83" s="83">
        <f>DE53</f>
        <v>4</v>
      </c>
      <c r="DF83" s="83" t="str">
        <f t="shared" ca="1" si="114"/>
        <v/>
      </c>
      <c r="DG83" s="83"/>
      <c r="DH83" s="83"/>
      <c r="DI83" s="83"/>
      <c r="DJ83" s="83" t="str">
        <f>IF(OR(ISBLANK(DI83),ISBLANK(DJ53)),"",(DI83-DI82)*DJ53)</f>
        <v/>
      </c>
      <c r="DK83" s="83">
        <f>DK53</f>
        <v>2</v>
      </c>
      <c r="DL83" s="83" t="str">
        <f t="shared" ca="1" si="115"/>
        <v/>
      </c>
      <c r="DM83" s="83"/>
      <c r="DN83" s="83"/>
      <c r="DO83" s="83">
        <f>DO53</f>
        <v>2</v>
      </c>
      <c r="DP83" s="83" t="str">
        <f t="shared" ca="1" si="116"/>
        <v/>
      </c>
      <c r="DQ83" s="83"/>
      <c r="DR83" s="83"/>
      <c r="DS83" s="83">
        <f>DS53</f>
        <v>3</v>
      </c>
      <c r="DT83" s="83" t="str">
        <f t="shared" ca="1" si="117"/>
        <v/>
      </c>
      <c r="DU83" s="83"/>
      <c r="DV83" s="83"/>
      <c r="DW83" s="83"/>
      <c r="DX83" s="83">
        <f>DX53</f>
        <v>3</v>
      </c>
      <c r="DY83" s="83" t="str">
        <f t="shared" ca="1" si="118"/>
        <v/>
      </c>
      <c r="DZ83" s="83"/>
      <c r="EA83" s="83"/>
      <c r="EB83" s="83"/>
      <c r="EC83" s="83">
        <f>EC53</f>
        <v>2</v>
      </c>
      <c r="ED83" s="83" t="str">
        <f t="shared" ca="1" si="119"/>
        <v/>
      </c>
      <c r="EE83" s="83"/>
      <c r="EF83" s="83"/>
      <c r="EG83" s="83">
        <f>EG53</f>
        <v>2</v>
      </c>
      <c r="EH83" s="83" t="str">
        <f t="shared" ca="1" si="120"/>
        <v/>
      </c>
      <c r="EI83" s="83"/>
      <c r="EJ83" s="83"/>
      <c r="EK83" s="83">
        <f>EK53</f>
        <v>5</v>
      </c>
      <c r="EL83" s="83" t="str">
        <f t="shared" ca="1" si="121"/>
        <v/>
      </c>
      <c r="EM83" s="83"/>
      <c r="EN83" s="83"/>
      <c r="EO83" s="83"/>
      <c r="EP83" s="83" t="str">
        <f>IF(OR(ISBLANK(EO83),ISBLANK(EP53)),"",(EO83-EO82)*EP53)</f>
        <v/>
      </c>
      <c r="EQ83" s="83"/>
      <c r="ER83" s="83">
        <f>ER53</f>
        <v>5</v>
      </c>
      <c r="ES83" s="83" t="str">
        <f t="shared" ca="1" si="122"/>
        <v/>
      </c>
      <c r="ET83" s="83"/>
      <c r="EU83" s="83"/>
      <c r="EV83" s="83"/>
      <c r="EW83" s="83" t="str">
        <f>IF(OR(ISBLANK(EV83),ISBLANK(EW53)),"",(EV83-EV82)*EW53)</f>
        <v/>
      </c>
      <c r="EX83" s="83"/>
      <c r="EY83" s="83">
        <f>EY53</f>
        <v>3</v>
      </c>
      <c r="EZ83" s="83" t="str">
        <f t="shared" ca="1" si="123"/>
        <v/>
      </c>
      <c r="FA83" s="83"/>
      <c r="FB83" s="83"/>
      <c r="FC83" s="83" t="str">
        <f t="shared" ca="1" si="124"/>
        <v/>
      </c>
      <c r="FD83" s="83">
        <f>FD53</f>
        <v>5</v>
      </c>
      <c r="FE83" s="83" t="str">
        <f t="shared" ca="1" si="125"/>
        <v/>
      </c>
      <c r="FF83" s="83"/>
      <c r="FG83" s="83"/>
      <c r="FH83" s="83"/>
      <c r="FI83" s="83" t="str">
        <f>IF(OR(ISBLANK(FH83),ISBLANK(FI53)),"",(FH83-FH82)*FI53)</f>
        <v/>
      </c>
      <c r="FJ83" s="83"/>
      <c r="FK83" s="83">
        <f>FK53</f>
        <v>5</v>
      </c>
      <c r="FL83" s="83" t="str">
        <f t="shared" ca="1" si="126"/>
        <v/>
      </c>
      <c r="FM83" s="83"/>
      <c r="FN83" s="83"/>
      <c r="FO83" s="83"/>
      <c r="FP83" s="83" t="str">
        <f>IF(OR(ISBLANK(FO83),ISBLANK(FP53)),"",(FO83-FO82)*FP53)</f>
        <v/>
      </c>
      <c r="FQ83" s="83"/>
      <c r="FR83" s="83">
        <f>FR53</f>
        <v>4</v>
      </c>
      <c r="FS83" s="83" t="str">
        <f t="shared" ca="1" si="127"/>
        <v/>
      </c>
      <c r="FT83" s="83"/>
      <c r="FU83" s="83"/>
      <c r="FV83" s="83"/>
      <c r="FW83" s="83" t="str">
        <f>IF(OR(ISBLANK(FV83),ISBLANK(FW53)),"",(FV83-FV82)*FW53)</f>
        <v/>
      </c>
      <c r="FX83" s="83">
        <f>FX53</f>
        <v>4</v>
      </c>
      <c r="FY83" s="83" t="str">
        <f t="shared" ca="1" si="128"/>
        <v/>
      </c>
      <c r="FZ83" s="83"/>
      <c r="GA83" s="83"/>
      <c r="GB83" s="83"/>
      <c r="GC83" s="83" t="str">
        <f>IF(OR(ISBLANK(GB83),ISBLANK(GC53)),"",(GB83-GB82)*GC53)</f>
        <v/>
      </c>
      <c r="GD83" s="83">
        <f>GD53</f>
        <v>4</v>
      </c>
      <c r="GE83" s="83" t="str">
        <f t="shared" ca="1" si="129"/>
        <v/>
      </c>
      <c r="GF83" s="83"/>
      <c r="GG83" s="83"/>
      <c r="GH83" s="83"/>
      <c r="GI83" s="83" t="str">
        <f>IF(OR(ISBLANK(GH83),ISBLANK(GI53)),"",(GH83-GH82)*GI53)</f>
        <v/>
      </c>
      <c r="GJ83" s="83">
        <f>GJ53</f>
        <v>4</v>
      </c>
      <c r="GK83" s="83" t="str">
        <f t="shared" ca="1" si="130"/>
        <v/>
      </c>
      <c r="GL83" s="83"/>
      <c r="GM83" s="83"/>
      <c r="GN83" s="83"/>
      <c r="GO83" s="83" t="str">
        <f>IF(OR(ISBLANK(GN83),ISBLANK(GO53)),"",(GN83-GN82)*GO53)</f>
        <v/>
      </c>
      <c r="GP83" s="83">
        <f>GP53</f>
        <v>3</v>
      </c>
      <c r="GQ83" s="83" t="str">
        <f t="shared" ca="1" si="131"/>
        <v/>
      </c>
      <c r="GR83" s="83"/>
      <c r="GS83" s="83"/>
      <c r="GT83" s="83"/>
      <c r="GU83" s="83"/>
      <c r="GV83" s="83" t="str">
        <f>IF(OR(ISBLANK(GU83),ISBLANK(GV53)),"",(GU83-GU82)*GV53)</f>
        <v/>
      </c>
      <c r="GW83" s="83">
        <f>GW53</f>
        <v>3</v>
      </c>
      <c r="GX83" s="83" t="str">
        <f t="shared" ca="1" si="132"/>
        <v/>
      </c>
      <c r="GY83" s="83"/>
      <c r="GZ83" s="83"/>
      <c r="HA83" s="83"/>
      <c r="HB83" s="83"/>
      <c r="HC83" s="83" t="str">
        <f>IF(OR(ISBLANK(HB83),ISBLANK(HC53)),"",(HB83-HB82)*HC53)</f>
        <v/>
      </c>
      <c r="HD83" s="83">
        <f>HD53</f>
        <v>4</v>
      </c>
      <c r="HE83" s="83" t="str">
        <f t="shared" ca="1" si="133"/>
        <v/>
      </c>
      <c r="HF83" s="83"/>
      <c r="HG83" s="83"/>
      <c r="HH83" s="83"/>
      <c r="HI83" s="83" t="str">
        <f>IF(OR(ISBLANK(HH83),ISBLANK(HI53)),"",(HH83-HH82)*HI53)</f>
        <v/>
      </c>
      <c r="HJ83" s="83">
        <f>HJ53</f>
        <v>4</v>
      </c>
      <c r="HK83" s="83" t="str">
        <f t="shared" ca="1" si="134"/>
        <v/>
      </c>
      <c r="HL83" s="83"/>
      <c r="HM83" s="83"/>
      <c r="HN83" s="83"/>
      <c r="HO83" s="83" t="str">
        <f>IF(OR(ISBLANK(HN83),ISBLANK(HO53)),"",(HN83-HN82)*HO53)</f>
        <v/>
      </c>
      <c r="HP83" s="83">
        <f>HP53</f>
        <v>4</v>
      </c>
      <c r="HQ83" s="83" t="str">
        <f t="shared" ca="1" si="135"/>
        <v/>
      </c>
      <c r="HR83" s="83"/>
      <c r="HS83" s="83"/>
      <c r="HT83" s="83"/>
      <c r="HU83" s="83" t="str">
        <f>IF(OR(ISBLANK(HT83),ISBLANK(HU53)),"",(HT83-HT82)*HU53)</f>
        <v/>
      </c>
      <c r="HV83" s="83">
        <f>HV53</f>
        <v>4</v>
      </c>
      <c r="HW83" s="83" t="str">
        <f t="shared" ca="1" si="136"/>
        <v/>
      </c>
      <c r="HX83" s="83"/>
      <c r="HY83" s="83"/>
      <c r="HZ83" s="83"/>
      <c r="IA83" s="83" t="str">
        <f>IF(OR(ISBLANK(HZ83),ISBLANK(IA53)),"",(HZ83-HZ82)*IA53)</f>
        <v/>
      </c>
      <c r="IB83" s="83">
        <f>IB53</f>
        <v>4</v>
      </c>
      <c r="IC83" s="83" t="str">
        <f t="shared" ca="1" si="137"/>
        <v/>
      </c>
      <c r="ID83" s="83"/>
      <c r="IE83" s="83"/>
      <c r="IF83" s="83"/>
      <c r="IG83" s="83" t="str">
        <f>IF(OR(ISBLANK(IF83),ISBLANK(IG53)),"",(IF83-IF82)*IG53)</f>
        <v/>
      </c>
      <c r="IH83" s="83">
        <f>IH53</f>
        <v>4</v>
      </c>
      <c r="II83" s="83" t="str">
        <f t="shared" ca="1" si="138"/>
        <v/>
      </c>
      <c r="IJ83" s="83"/>
      <c r="IK83" s="83"/>
      <c r="IL83" s="83"/>
      <c r="IM83" s="83" t="str">
        <f>IF(OR(ISBLANK(IL83),ISBLANK(IM53)),"",(IL83-IL82)*IM53)</f>
        <v/>
      </c>
      <c r="IN83" s="83">
        <f>IN53</f>
        <v>4</v>
      </c>
      <c r="IO83" s="83" t="str">
        <f t="shared" ca="1" si="139"/>
        <v/>
      </c>
      <c r="IP83" s="83"/>
      <c r="IQ83" s="83"/>
      <c r="IR83" s="83"/>
      <c r="IS83" s="83" t="str">
        <f>IF(OR(ISBLANK(IR83),ISBLANK(IS53)),"",(IR83-IR82)*IS53)</f>
        <v/>
      </c>
      <c r="IT83" s="83">
        <f>IT53</f>
        <v>4</v>
      </c>
      <c r="IU83" s="83" t="str">
        <f t="shared" ca="1" si="140"/>
        <v/>
      </c>
      <c r="IV83" s="83"/>
      <c r="IW83" s="83"/>
      <c r="IX83" s="83"/>
      <c r="IY83" s="83" t="str">
        <f>IF(OR(ISBLANK(IX83),ISBLANK(IY53)),"",(IX83-IX82)*IY53)</f>
        <v/>
      </c>
      <c r="IZ83" s="83">
        <f>IZ53</f>
        <v>4</v>
      </c>
      <c r="JA83" s="83" t="str">
        <f t="shared" ca="1" si="141"/>
        <v/>
      </c>
      <c r="JB83" s="83"/>
      <c r="JC83" s="83"/>
      <c r="JD83" s="83"/>
      <c r="JE83" s="83" t="str">
        <f>IF(OR(ISBLANK(JD83),ISBLANK(JE53)),"",(JD83-JD82)*JE53)</f>
        <v/>
      </c>
      <c r="JF83" s="83">
        <f>JF53</f>
        <v>4</v>
      </c>
      <c r="JG83" s="83" t="str">
        <f t="shared" ca="1" si="142"/>
        <v/>
      </c>
      <c r="JH83" s="83"/>
      <c r="JI83" s="83"/>
      <c r="JJ83" s="83"/>
      <c r="JK83" s="83" t="str">
        <f>IF(OR(ISBLANK(JJ83),ISBLANK(JK53)),"",(JJ83-JJ82)*JK53)</f>
        <v/>
      </c>
      <c r="JL83" s="83">
        <f>JL53</f>
        <v>4</v>
      </c>
      <c r="JM83" s="83" t="str">
        <f t="shared" ca="1" si="143"/>
        <v/>
      </c>
      <c r="JN83" s="83"/>
      <c r="JO83" s="83"/>
      <c r="JP83" s="83"/>
      <c r="JQ83" s="83" t="str">
        <f>IF(OR(ISBLANK(JP83),ISBLANK(JQ53)),"",(JP83-JP82)*JQ53)</f>
        <v/>
      </c>
      <c r="JR83" s="83">
        <f>JR53</f>
        <v>4</v>
      </c>
      <c r="JS83" s="83" t="str">
        <f t="shared" ca="1" si="144"/>
        <v/>
      </c>
      <c r="JT83" s="83"/>
      <c r="JU83" s="83"/>
      <c r="JV83" s="83"/>
      <c r="JW83" s="83" t="str">
        <f>IF(OR(ISBLANK(JV83),ISBLANK(JW53)),"",(JV83-JV82)*JW53)</f>
        <v/>
      </c>
      <c r="JX83" s="83">
        <f>JX53</f>
        <v>2</v>
      </c>
      <c r="JY83" s="83" t="str">
        <f t="shared" ca="1" si="145"/>
        <v/>
      </c>
      <c r="JZ83" s="83"/>
      <c r="KA83" s="83"/>
      <c r="KB83" s="83">
        <f>KB53</f>
        <v>2</v>
      </c>
      <c r="KC83" s="83" t="str">
        <f t="shared" ca="1" si="146"/>
        <v/>
      </c>
      <c r="KD83" s="83"/>
      <c r="KE83" s="83"/>
      <c r="KF83" s="83">
        <f>KF53</f>
        <v>2</v>
      </c>
      <c r="KG83" s="83" t="str">
        <f t="shared" ca="1" si="147"/>
        <v/>
      </c>
      <c r="KH83" s="83"/>
      <c r="KI83" s="83"/>
      <c r="KJ83" s="83">
        <f>KJ53</f>
        <v>2</v>
      </c>
      <c r="KK83" s="83" t="str">
        <f t="shared" ca="1" si="148"/>
        <v/>
      </c>
      <c r="KL83" s="83"/>
      <c r="KM83" s="83"/>
      <c r="KN83" s="83">
        <f>KN53</f>
        <v>3</v>
      </c>
      <c r="KO83" s="83" t="str">
        <f t="shared" ca="1" si="149"/>
        <v/>
      </c>
      <c r="KP83" s="83"/>
      <c r="KQ83" s="83"/>
      <c r="KR83" s="83"/>
      <c r="KS83" s="83">
        <f>KS53</f>
        <v>3</v>
      </c>
      <c r="KT83" s="83" t="str">
        <f t="shared" ca="1" si="150"/>
        <v/>
      </c>
      <c r="KU83" s="83"/>
      <c r="KV83" s="83"/>
      <c r="KW83" s="83"/>
      <c r="KX83" s="83">
        <f>KX53</f>
        <v>3</v>
      </c>
      <c r="KY83" s="83" t="str">
        <f t="shared" ca="1" si="151"/>
        <v/>
      </c>
      <c r="KZ83" s="83"/>
      <c r="LA83" s="83"/>
      <c r="LB83" s="83"/>
      <c r="LC83" s="83">
        <f>LC53</f>
        <v>3</v>
      </c>
      <c r="LD83" s="83" t="str">
        <f t="shared" ca="1" si="152"/>
        <v/>
      </c>
      <c r="LE83" s="83"/>
      <c r="LF83" s="83"/>
      <c r="LG83" s="83"/>
      <c r="LH83" s="104">
        <f>LH53</f>
        <v>2</v>
      </c>
      <c r="LI83" s="104" t="str">
        <f t="shared" ca="1" si="153"/>
        <v/>
      </c>
      <c r="LJ83" s="104"/>
      <c r="LK83" s="104"/>
      <c r="LL83" s="83">
        <f>LL53</f>
        <v>4</v>
      </c>
      <c r="LM83" s="83" t="str">
        <f t="shared" ca="1" si="154"/>
        <v/>
      </c>
      <c r="LN83" s="83"/>
      <c r="LO83" s="83"/>
      <c r="LP83" s="83"/>
      <c r="LQ83" s="83" t="str">
        <f>IF(OR(ISBLANK(LP83),ISBLANK(LQ53)),"",(LP83-LP82)*LQ53)</f>
        <v/>
      </c>
      <c r="LR83" s="83">
        <f>LR53</f>
        <v>4</v>
      </c>
      <c r="LS83" s="83" t="str">
        <f t="shared" ca="1" si="155"/>
        <v/>
      </c>
      <c r="LT83" s="83"/>
      <c r="LU83" s="83"/>
      <c r="LV83" s="83"/>
      <c r="LW83" s="83" t="str">
        <f>IF(OR(ISBLANK(LV83),ISBLANK(LW53)),"",(LV83-LV82)*LW53)</f>
        <v/>
      </c>
    </row>
    <row r="84" spans="1:335" x14ac:dyDescent="0.25">
      <c r="B84" s="104">
        <v>28</v>
      </c>
      <c r="C84" s="104">
        <f>C53</f>
        <v>2</v>
      </c>
      <c r="D84" s="104" t="str">
        <f t="shared" ca="1" si="93"/>
        <v/>
      </c>
      <c r="E84" s="104"/>
      <c r="F84" s="104"/>
      <c r="G84" s="104">
        <f>G53</f>
        <v>3</v>
      </c>
      <c r="H84" s="104" t="str">
        <f t="shared" ca="1" si="94"/>
        <v/>
      </c>
      <c r="I84" s="104"/>
      <c r="J84" s="104"/>
      <c r="K84" s="104" t="str">
        <f t="shared" ca="1" si="157"/>
        <v/>
      </c>
      <c r="L84" s="104">
        <f>L53</f>
        <v>3</v>
      </c>
      <c r="M84" s="104" t="str">
        <f t="shared" ca="1" si="96"/>
        <v/>
      </c>
      <c r="N84" s="104"/>
      <c r="O84" s="104"/>
      <c r="P84" s="104" t="str">
        <f t="shared" ca="1" si="97"/>
        <v/>
      </c>
      <c r="Q84" s="104">
        <f>Q53</f>
        <v>4</v>
      </c>
      <c r="R84" s="104" t="str">
        <f t="shared" ca="1" si="98"/>
        <v/>
      </c>
      <c r="S84" s="104"/>
      <c r="T84" s="104"/>
      <c r="U84" s="104"/>
      <c r="V84" s="104" t="str">
        <f>IF(OR(ISBLANK(U84),ISBLANK(V53)),"",(U84-U83)*V53)</f>
        <v/>
      </c>
      <c r="W84" s="83">
        <f>W53</f>
        <v>5</v>
      </c>
      <c r="X84" s="83" t="str">
        <f t="shared" ca="1" si="99"/>
        <v/>
      </c>
      <c r="Y84" s="83"/>
      <c r="Z84" s="83"/>
      <c r="AA84" s="83"/>
      <c r="AB84" s="83" t="str">
        <f>IF(OR(ISBLANK(AA84),ISBLANK(AB53)),"",(AA84-AA83)*AB53)</f>
        <v/>
      </c>
      <c r="AC84" s="83"/>
      <c r="AD84" s="83">
        <f>AD53</f>
        <v>5</v>
      </c>
      <c r="AE84" s="83" t="str">
        <f t="shared" ca="1" si="100"/>
        <v/>
      </c>
      <c r="AF84" s="83"/>
      <c r="AG84" s="83"/>
      <c r="AH84" s="83"/>
      <c r="AI84" s="83" t="str">
        <f>IF(OR(ISBLANK(AH84),ISBLANK(AI53)),"",(AH84-AH83)*AI53)</f>
        <v/>
      </c>
      <c r="AJ84" s="83"/>
      <c r="AK84" s="83">
        <f>AK53</f>
        <v>5</v>
      </c>
      <c r="AL84" s="83" t="str">
        <f t="shared" ca="1" si="101"/>
        <v/>
      </c>
      <c r="AM84" s="83"/>
      <c r="AN84" s="83"/>
      <c r="AO84" s="83"/>
      <c r="AP84" s="83" t="str">
        <f>IF(OR(ISBLANK(AO84),ISBLANK(AP53)),"",(AO84-AO83)*AP53)</f>
        <v/>
      </c>
      <c r="AQ84" s="83"/>
      <c r="AR84" s="83">
        <f>AR53</f>
        <v>5</v>
      </c>
      <c r="AS84" s="83" t="str">
        <f t="shared" ca="1" si="102"/>
        <v/>
      </c>
      <c r="AT84" s="83"/>
      <c r="AU84" s="83"/>
      <c r="AV84" s="83"/>
      <c r="AW84" s="83" t="str">
        <f>IF(OR(ISBLANK(AV84),ISBLANK(AW53)),"",(AV84-AV83)*AW53)</f>
        <v/>
      </c>
      <c r="AX84" s="83"/>
      <c r="AY84" s="83">
        <f>AY53</f>
        <v>3</v>
      </c>
      <c r="AZ84" s="83" t="str">
        <f t="shared" ca="1" si="103"/>
        <v/>
      </c>
      <c r="BA84" s="83"/>
      <c r="BB84" s="83"/>
      <c r="BC84" s="83"/>
      <c r="BD84" s="83">
        <f>BD53</f>
        <v>3</v>
      </c>
      <c r="BE84" s="83" t="str">
        <f t="shared" ca="1" si="104"/>
        <v/>
      </c>
      <c r="BF84" s="83"/>
      <c r="BG84" s="83"/>
      <c r="BH84" s="83"/>
      <c r="BI84" s="83">
        <f>BI53</f>
        <v>3</v>
      </c>
      <c r="BJ84" s="83" t="str">
        <f t="shared" ca="1" si="105"/>
        <v/>
      </c>
      <c r="BK84" s="83"/>
      <c r="BL84" s="83"/>
      <c r="BM84" s="83"/>
      <c r="BN84" s="83">
        <f>BN53</f>
        <v>3</v>
      </c>
      <c r="BO84" s="83" t="str">
        <f t="shared" ca="1" si="106"/>
        <v/>
      </c>
      <c r="BP84" s="83"/>
      <c r="BQ84" s="83"/>
      <c r="BR84" s="83"/>
      <c r="BS84" s="83">
        <f>BS53</f>
        <v>3</v>
      </c>
      <c r="BT84" s="83" t="str">
        <f t="shared" ca="1" si="107"/>
        <v/>
      </c>
      <c r="BU84" s="83"/>
      <c r="BV84" s="83"/>
      <c r="BW84" s="83"/>
      <c r="BX84" s="83">
        <f>BX53</f>
        <v>3</v>
      </c>
      <c r="BY84" s="83" t="str">
        <f t="shared" ca="1" si="108"/>
        <v/>
      </c>
      <c r="BZ84" s="83"/>
      <c r="CA84" s="83"/>
      <c r="CB84" s="83"/>
      <c r="CC84" s="83">
        <f>CC53</f>
        <v>3</v>
      </c>
      <c r="CD84" s="83" t="str">
        <f t="shared" ca="1" si="109"/>
        <v/>
      </c>
      <c r="CE84" s="83"/>
      <c r="CF84" s="83"/>
      <c r="CG84" s="83"/>
      <c r="CH84" s="83">
        <f>CH53</f>
        <v>3</v>
      </c>
      <c r="CI84" s="83" t="str">
        <f t="shared" ca="1" si="110"/>
        <v/>
      </c>
      <c r="CJ84" s="83"/>
      <c r="CK84" s="83"/>
      <c r="CL84" s="83"/>
      <c r="CM84" s="83">
        <f>CM53</f>
        <v>4</v>
      </c>
      <c r="CN84" s="83" t="str">
        <f t="shared" ca="1" si="111"/>
        <v/>
      </c>
      <c r="CO84" s="83"/>
      <c r="CP84" s="83"/>
      <c r="CQ84" s="83"/>
      <c r="CR84" s="83" t="str">
        <f>IF(OR(ISBLANK(CQ84),ISBLANK(CR53)),"",(CQ84-CQ83)*CR53)</f>
        <v/>
      </c>
      <c r="CS84" s="83">
        <f>CS53</f>
        <v>4</v>
      </c>
      <c r="CT84" s="83" t="str">
        <f t="shared" ca="1" si="112"/>
        <v/>
      </c>
      <c r="CU84" s="83"/>
      <c r="CV84" s="83"/>
      <c r="CW84" s="83"/>
      <c r="CX84" s="83" t="str">
        <f>IF(OR(ISBLANK(CW84),ISBLANK(CX53)),"",(CW84-CW83)*CX53)</f>
        <v/>
      </c>
      <c r="CY84" s="83">
        <f>CY53</f>
        <v>4</v>
      </c>
      <c r="CZ84" s="83" t="str">
        <f t="shared" ca="1" si="113"/>
        <v/>
      </c>
      <c r="DA84" s="83"/>
      <c r="DB84" s="83"/>
      <c r="DC84" s="83"/>
      <c r="DD84" s="83" t="str">
        <f>IF(OR(ISBLANK(DC84),ISBLANK(DD53)),"",(DC84-DC83)*DD53)</f>
        <v/>
      </c>
      <c r="DE84" s="83">
        <f>DE53</f>
        <v>4</v>
      </c>
      <c r="DF84" s="83" t="str">
        <f t="shared" ca="1" si="114"/>
        <v/>
      </c>
      <c r="DG84" s="83"/>
      <c r="DH84" s="83"/>
      <c r="DI84" s="83"/>
      <c r="DJ84" s="83" t="str">
        <f>IF(OR(ISBLANK(DI84),ISBLANK(DJ53)),"",(DI84-DI83)*DJ53)</f>
        <v/>
      </c>
      <c r="DK84" s="83">
        <f>DK53</f>
        <v>2</v>
      </c>
      <c r="DL84" s="83" t="str">
        <f t="shared" ca="1" si="115"/>
        <v/>
      </c>
      <c r="DM84" s="83"/>
      <c r="DN84" s="83"/>
      <c r="DO84" s="83">
        <f>DO53</f>
        <v>2</v>
      </c>
      <c r="DP84" s="83" t="str">
        <f t="shared" ca="1" si="116"/>
        <v/>
      </c>
      <c r="DQ84" s="83"/>
      <c r="DR84" s="83"/>
      <c r="DS84" s="83">
        <f>DS53</f>
        <v>3</v>
      </c>
      <c r="DT84" s="83" t="str">
        <f t="shared" ca="1" si="117"/>
        <v/>
      </c>
      <c r="DU84" s="83"/>
      <c r="DV84" s="83"/>
      <c r="DW84" s="83"/>
      <c r="DX84" s="83">
        <f>DX53</f>
        <v>3</v>
      </c>
      <c r="DY84" s="83" t="str">
        <f t="shared" ca="1" si="118"/>
        <v/>
      </c>
      <c r="DZ84" s="83"/>
      <c r="EA84" s="83"/>
      <c r="EB84" s="83"/>
      <c r="EC84" s="83">
        <f>EC53</f>
        <v>2</v>
      </c>
      <c r="ED84" s="83" t="str">
        <f t="shared" ca="1" si="119"/>
        <v/>
      </c>
      <c r="EE84" s="83"/>
      <c r="EF84" s="83"/>
      <c r="EG84" s="83">
        <f>EG53</f>
        <v>2</v>
      </c>
      <c r="EH84" s="83" t="str">
        <f t="shared" ca="1" si="120"/>
        <v/>
      </c>
      <c r="EI84" s="83"/>
      <c r="EJ84" s="83"/>
      <c r="EK84" s="83">
        <f>EK53</f>
        <v>5</v>
      </c>
      <c r="EL84" s="83" t="str">
        <f t="shared" ca="1" si="121"/>
        <v/>
      </c>
      <c r="EM84" s="83"/>
      <c r="EN84" s="83"/>
      <c r="EO84" s="83"/>
      <c r="EP84" s="83" t="str">
        <f>IF(OR(ISBLANK(EO84),ISBLANK(EP53)),"",(EO84-EO83)*EP53)</f>
        <v/>
      </c>
      <c r="EQ84" s="83"/>
      <c r="ER84" s="83">
        <f>ER53</f>
        <v>5</v>
      </c>
      <c r="ES84" s="83" t="str">
        <f t="shared" ca="1" si="122"/>
        <v/>
      </c>
      <c r="ET84" s="83"/>
      <c r="EU84" s="83"/>
      <c r="EV84" s="83"/>
      <c r="EW84" s="83" t="str">
        <f>IF(OR(ISBLANK(EV84),ISBLANK(EW53)),"",(EV84-EV83)*EW53)</f>
        <v/>
      </c>
      <c r="EX84" s="83"/>
      <c r="EY84" s="83">
        <f>EY53</f>
        <v>3</v>
      </c>
      <c r="EZ84" s="83" t="str">
        <f t="shared" ca="1" si="123"/>
        <v/>
      </c>
      <c r="FA84" s="83"/>
      <c r="FB84" s="83"/>
      <c r="FC84" s="83" t="str">
        <f t="shared" ca="1" si="124"/>
        <v/>
      </c>
      <c r="FD84" s="83">
        <f>FD53</f>
        <v>5</v>
      </c>
      <c r="FE84" s="83" t="str">
        <f t="shared" ca="1" si="125"/>
        <v/>
      </c>
      <c r="FF84" s="83"/>
      <c r="FG84" s="83"/>
      <c r="FH84" s="83"/>
      <c r="FI84" s="83" t="str">
        <f>IF(OR(ISBLANK(FH84),ISBLANK(FI53)),"",(FH84-FH83)*FI53)</f>
        <v/>
      </c>
      <c r="FJ84" s="83"/>
      <c r="FK84" s="83">
        <f>FK53</f>
        <v>5</v>
      </c>
      <c r="FL84" s="83" t="str">
        <f t="shared" ca="1" si="126"/>
        <v/>
      </c>
      <c r="FM84" s="83"/>
      <c r="FN84" s="83"/>
      <c r="FO84" s="83"/>
      <c r="FP84" s="83" t="str">
        <f>IF(OR(ISBLANK(FO84),ISBLANK(FP53)),"",(FO84-FO83)*FP53)</f>
        <v/>
      </c>
      <c r="FQ84" s="83"/>
      <c r="FR84" s="83">
        <f>FR53</f>
        <v>4</v>
      </c>
      <c r="FS84" s="83" t="str">
        <f t="shared" ca="1" si="127"/>
        <v/>
      </c>
      <c r="FT84" s="83"/>
      <c r="FU84" s="83"/>
      <c r="FV84" s="83"/>
      <c r="FW84" s="83" t="str">
        <f>IF(OR(ISBLANK(FV84),ISBLANK(FW53)),"",(FV84-FV83)*FW53)</f>
        <v/>
      </c>
      <c r="FX84" s="83">
        <f>FX53</f>
        <v>4</v>
      </c>
      <c r="FY84" s="83" t="str">
        <f t="shared" ca="1" si="128"/>
        <v/>
      </c>
      <c r="FZ84" s="83"/>
      <c r="GA84" s="83"/>
      <c r="GB84" s="83"/>
      <c r="GC84" s="83" t="str">
        <f>IF(OR(ISBLANK(GB84),ISBLANK(GC53)),"",(GB84-GB83)*GC53)</f>
        <v/>
      </c>
      <c r="GD84" s="83">
        <f>GD53</f>
        <v>4</v>
      </c>
      <c r="GE84" s="83" t="str">
        <f t="shared" ca="1" si="129"/>
        <v/>
      </c>
      <c r="GF84" s="83"/>
      <c r="GG84" s="83"/>
      <c r="GH84" s="83"/>
      <c r="GI84" s="83" t="str">
        <f>IF(OR(ISBLANK(GH84),ISBLANK(GI53)),"",(GH84-GH83)*GI53)</f>
        <v/>
      </c>
      <c r="GJ84" s="83">
        <f>GJ53</f>
        <v>4</v>
      </c>
      <c r="GK84" s="83" t="str">
        <f t="shared" ca="1" si="130"/>
        <v/>
      </c>
      <c r="GL84" s="83"/>
      <c r="GM84" s="83"/>
      <c r="GN84" s="83"/>
      <c r="GO84" s="83" t="str">
        <f>IF(OR(ISBLANK(GN84),ISBLANK(GO53)),"",(GN84-GN83)*GO53)</f>
        <v/>
      </c>
      <c r="GP84" s="83">
        <f>GP53</f>
        <v>3</v>
      </c>
      <c r="GQ84" s="83" t="str">
        <f t="shared" ca="1" si="131"/>
        <v/>
      </c>
      <c r="GR84" s="83"/>
      <c r="GS84" s="83"/>
      <c r="GT84" s="83"/>
      <c r="GU84" s="83"/>
      <c r="GV84" s="83" t="str">
        <f>IF(OR(ISBLANK(GU84),ISBLANK(GV53)),"",(GU84-GU83)*GV53)</f>
        <v/>
      </c>
      <c r="GW84" s="83">
        <f>GW53</f>
        <v>3</v>
      </c>
      <c r="GX84" s="83" t="str">
        <f t="shared" ca="1" si="132"/>
        <v/>
      </c>
      <c r="GY84" s="83"/>
      <c r="GZ84" s="83"/>
      <c r="HA84" s="83"/>
      <c r="HB84" s="83"/>
      <c r="HC84" s="83" t="str">
        <f>IF(OR(ISBLANK(HB84),ISBLANK(HC53)),"",(HB84-HB83)*HC53)</f>
        <v/>
      </c>
      <c r="HD84" s="83">
        <f>HD53</f>
        <v>4</v>
      </c>
      <c r="HE84" s="83" t="str">
        <f t="shared" ca="1" si="133"/>
        <v/>
      </c>
      <c r="HF84" s="83"/>
      <c r="HG84" s="83"/>
      <c r="HH84" s="83"/>
      <c r="HI84" s="83" t="str">
        <f>IF(OR(ISBLANK(HH84),ISBLANK(HI53)),"",(HH84-HH83)*HI53)</f>
        <v/>
      </c>
      <c r="HJ84" s="83">
        <f>HJ53</f>
        <v>4</v>
      </c>
      <c r="HK84" s="83" t="str">
        <f t="shared" ca="1" si="134"/>
        <v/>
      </c>
      <c r="HL84" s="83"/>
      <c r="HM84" s="83"/>
      <c r="HN84" s="83"/>
      <c r="HO84" s="83" t="str">
        <f>IF(OR(ISBLANK(HN84),ISBLANK(HO53)),"",(HN84-HN83)*HO53)</f>
        <v/>
      </c>
      <c r="HP84" s="83">
        <f>HP53</f>
        <v>4</v>
      </c>
      <c r="HQ84" s="83" t="str">
        <f t="shared" ca="1" si="135"/>
        <v/>
      </c>
      <c r="HR84" s="83"/>
      <c r="HS84" s="83"/>
      <c r="HT84" s="83"/>
      <c r="HU84" s="83" t="str">
        <f>IF(OR(ISBLANK(HT84),ISBLANK(HU53)),"",(HT84-HT83)*HU53)</f>
        <v/>
      </c>
      <c r="HV84" s="83">
        <f>HV53</f>
        <v>4</v>
      </c>
      <c r="HW84" s="83" t="str">
        <f t="shared" ca="1" si="136"/>
        <v/>
      </c>
      <c r="HX84" s="83"/>
      <c r="HY84" s="83"/>
      <c r="HZ84" s="83"/>
      <c r="IA84" s="83" t="str">
        <f>IF(OR(ISBLANK(HZ84),ISBLANK(IA53)),"",(HZ84-HZ83)*IA53)</f>
        <v/>
      </c>
      <c r="IB84" s="83">
        <f>IB53</f>
        <v>4</v>
      </c>
      <c r="IC84" s="83" t="str">
        <f t="shared" ca="1" si="137"/>
        <v/>
      </c>
      <c r="ID84" s="83"/>
      <c r="IE84" s="83"/>
      <c r="IF84" s="83"/>
      <c r="IG84" s="83" t="str">
        <f>IF(OR(ISBLANK(IF84),ISBLANK(IG53)),"",(IF84-IF83)*IG53)</f>
        <v/>
      </c>
      <c r="IH84" s="83">
        <f>IH53</f>
        <v>4</v>
      </c>
      <c r="II84" s="83" t="str">
        <f t="shared" ca="1" si="138"/>
        <v/>
      </c>
      <c r="IJ84" s="83"/>
      <c r="IK84" s="83"/>
      <c r="IL84" s="83"/>
      <c r="IM84" s="83" t="str">
        <f>IF(OR(ISBLANK(IL84),ISBLANK(IM53)),"",(IL84-IL83)*IM53)</f>
        <v/>
      </c>
      <c r="IN84" s="83">
        <f>IN53</f>
        <v>4</v>
      </c>
      <c r="IO84" s="83" t="str">
        <f t="shared" ca="1" si="139"/>
        <v/>
      </c>
      <c r="IP84" s="83"/>
      <c r="IQ84" s="83"/>
      <c r="IR84" s="83"/>
      <c r="IS84" s="83" t="str">
        <f>IF(OR(ISBLANK(IR84),ISBLANK(IS53)),"",(IR84-IR83)*IS53)</f>
        <v/>
      </c>
      <c r="IT84" s="83">
        <f>IT53</f>
        <v>4</v>
      </c>
      <c r="IU84" s="83" t="str">
        <f t="shared" ca="1" si="140"/>
        <v/>
      </c>
      <c r="IV84" s="83"/>
      <c r="IW84" s="83"/>
      <c r="IX84" s="83"/>
      <c r="IY84" s="83" t="str">
        <f>IF(OR(ISBLANK(IX84),ISBLANK(IY53)),"",(IX84-IX83)*IY53)</f>
        <v/>
      </c>
      <c r="IZ84" s="83">
        <f>IZ53</f>
        <v>4</v>
      </c>
      <c r="JA84" s="83" t="str">
        <f t="shared" ca="1" si="141"/>
        <v/>
      </c>
      <c r="JB84" s="83"/>
      <c r="JC84" s="83"/>
      <c r="JD84" s="83"/>
      <c r="JE84" s="83" t="str">
        <f>IF(OR(ISBLANK(JD84),ISBLANK(JE53)),"",(JD84-JD83)*JE53)</f>
        <v/>
      </c>
      <c r="JF84" s="83">
        <f>JF53</f>
        <v>4</v>
      </c>
      <c r="JG84" s="83" t="str">
        <f t="shared" ca="1" si="142"/>
        <v/>
      </c>
      <c r="JH84" s="83"/>
      <c r="JI84" s="83"/>
      <c r="JJ84" s="83"/>
      <c r="JK84" s="83" t="str">
        <f>IF(OR(ISBLANK(JJ84),ISBLANK(JK53)),"",(JJ84-JJ83)*JK53)</f>
        <v/>
      </c>
      <c r="JL84" s="83">
        <f>JL53</f>
        <v>4</v>
      </c>
      <c r="JM84" s="83" t="str">
        <f t="shared" ca="1" si="143"/>
        <v/>
      </c>
      <c r="JN84" s="83"/>
      <c r="JO84" s="83"/>
      <c r="JP84" s="83"/>
      <c r="JQ84" s="83" t="str">
        <f>IF(OR(ISBLANK(JP84),ISBLANK(JQ53)),"",(JP84-JP83)*JQ53)</f>
        <v/>
      </c>
      <c r="JR84" s="83">
        <f>JR53</f>
        <v>4</v>
      </c>
      <c r="JS84" s="83" t="str">
        <f t="shared" ca="1" si="144"/>
        <v/>
      </c>
      <c r="JT84" s="83"/>
      <c r="JU84" s="83"/>
      <c r="JV84" s="83"/>
      <c r="JW84" s="83" t="str">
        <f>IF(OR(ISBLANK(JV84),ISBLANK(JW53)),"",(JV84-JV83)*JW53)</f>
        <v/>
      </c>
      <c r="JX84" s="83">
        <f>JX53</f>
        <v>2</v>
      </c>
      <c r="JY84" s="83" t="str">
        <f t="shared" ca="1" si="145"/>
        <v/>
      </c>
      <c r="JZ84" s="83"/>
      <c r="KA84" s="83"/>
      <c r="KB84" s="83">
        <f>KB53</f>
        <v>2</v>
      </c>
      <c r="KC84" s="83" t="str">
        <f t="shared" ca="1" si="146"/>
        <v/>
      </c>
      <c r="KD84" s="83"/>
      <c r="KE84" s="83"/>
      <c r="KF84" s="83">
        <f>KF53</f>
        <v>2</v>
      </c>
      <c r="KG84" s="83" t="str">
        <f t="shared" ca="1" si="147"/>
        <v/>
      </c>
      <c r="KH84" s="83"/>
      <c r="KI84" s="83"/>
      <c r="KJ84" s="83">
        <f>KJ53</f>
        <v>2</v>
      </c>
      <c r="KK84" s="83" t="str">
        <f t="shared" ca="1" si="148"/>
        <v/>
      </c>
      <c r="KL84" s="83"/>
      <c r="KM84" s="83"/>
      <c r="KN84" s="83">
        <f>KN53</f>
        <v>3</v>
      </c>
      <c r="KO84" s="83" t="str">
        <f t="shared" ca="1" si="149"/>
        <v/>
      </c>
      <c r="KP84" s="83"/>
      <c r="KQ84" s="83"/>
      <c r="KR84" s="83"/>
      <c r="KS84" s="83">
        <f>KS53</f>
        <v>3</v>
      </c>
      <c r="KT84" s="83" t="str">
        <f t="shared" ca="1" si="150"/>
        <v/>
      </c>
      <c r="KU84" s="83"/>
      <c r="KV84" s="83"/>
      <c r="KW84" s="83"/>
      <c r="KX84" s="83">
        <f>KX53</f>
        <v>3</v>
      </c>
      <c r="KY84" s="83" t="str">
        <f t="shared" ca="1" si="151"/>
        <v/>
      </c>
      <c r="KZ84" s="83"/>
      <c r="LA84" s="83"/>
      <c r="LB84" s="83"/>
      <c r="LC84" s="83">
        <f>LC53</f>
        <v>3</v>
      </c>
      <c r="LD84" s="83" t="str">
        <f t="shared" ca="1" si="152"/>
        <v/>
      </c>
      <c r="LE84" s="83"/>
      <c r="LF84" s="83"/>
      <c r="LG84" s="83"/>
      <c r="LH84" s="104">
        <f>LH53</f>
        <v>2</v>
      </c>
      <c r="LI84" s="104" t="str">
        <f t="shared" ca="1" si="153"/>
        <v/>
      </c>
      <c r="LJ84" s="104"/>
      <c r="LK84" s="104"/>
      <c r="LL84" s="83">
        <f>LL53</f>
        <v>4</v>
      </c>
      <c r="LM84" s="83" t="str">
        <f t="shared" ca="1" si="154"/>
        <v/>
      </c>
      <c r="LN84" s="83"/>
      <c r="LO84" s="83"/>
      <c r="LP84" s="83"/>
      <c r="LQ84" s="83" t="str">
        <f>IF(OR(ISBLANK(LP84),ISBLANK(LQ53)),"",(LP84-LP83)*LQ53)</f>
        <v/>
      </c>
      <c r="LR84" s="83">
        <f>LR53</f>
        <v>4</v>
      </c>
      <c r="LS84" s="83" t="str">
        <f t="shared" ca="1" si="155"/>
        <v/>
      </c>
      <c r="LT84" s="83"/>
      <c r="LU84" s="83"/>
      <c r="LV84" s="83"/>
      <c r="LW84" s="83" t="str">
        <f>IF(OR(ISBLANK(LV84),ISBLANK(LW53)),"",(LV84-LV83)*LW53)</f>
        <v/>
      </c>
    </row>
    <row r="85" spans="1:335" x14ac:dyDescent="0.25">
      <c r="B85" s="104">
        <v>29</v>
      </c>
      <c r="C85" s="104">
        <f>C53</f>
        <v>2</v>
      </c>
      <c r="D85" s="104" t="str">
        <f t="shared" ca="1" si="93"/>
        <v/>
      </c>
      <c r="E85" s="104"/>
      <c r="F85" s="104"/>
      <c r="G85" s="104">
        <f>G53</f>
        <v>3</v>
      </c>
      <c r="H85" s="104" t="str">
        <f t="shared" ca="1" si="94"/>
        <v/>
      </c>
      <c r="I85" s="104"/>
      <c r="J85" s="104"/>
      <c r="K85" s="104" t="str">
        <f t="shared" ca="1" si="157"/>
        <v/>
      </c>
      <c r="L85" s="104">
        <f>L53</f>
        <v>3</v>
      </c>
      <c r="M85" s="104" t="str">
        <f t="shared" ca="1" si="96"/>
        <v/>
      </c>
      <c r="N85" s="104"/>
      <c r="O85" s="104"/>
      <c r="P85" s="104" t="str">
        <f t="shared" ca="1" si="97"/>
        <v/>
      </c>
      <c r="Q85" s="104">
        <f>Q53</f>
        <v>4</v>
      </c>
      <c r="R85" s="104" t="str">
        <f t="shared" ca="1" si="98"/>
        <v/>
      </c>
      <c r="S85" s="104"/>
      <c r="T85" s="104"/>
      <c r="U85" s="104"/>
      <c r="V85" s="104" t="str">
        <f>IF(OR(ISBLANK(U85),ISBLANK(V53)),"",(U85-U84)*V53)</f>
        <v/>
      </c>
      <c r="W85" s="83">
        <f>W53</f>
        <v>5</v>
      </c>
      <c r="X85" s="83" t="str">
        <f t="shared" ca="1" si="99"/>
        <v/>
      </c>
      <c r="Y85" s="83"/>
      <c r="Z85" s="83"/>
      <c r="AA85" s="83"/>
      <c r="AB85" s="83" t="str">
        <f>IF(OR(ISBLANK(AA85),ISBLANK(AB53)),"",(AA85-AA84)*AB53)</f>
        <v/>
      </c>
      <c r="AC85" s="83"/>
      <c r="AD85" s="83">
        <f>AD53</f>
        <v>5</v>
      </c>
      <c r="AE85" s="83" t="str">
        <f t="shared" ca="1" si="100"/>
        <v/>
      </c>
      <c r="AF85" s="83"/>
      <c r="AG85" s="83"/>
      <c r="AH85" s="83"/>
      <c r="AI85" s="83" t="str">
        <f>IF(OR(ISBLANK(AH85),ISBLANK(AI53)),"",(AH85-AH84)*AI53)</f>
        <v/>
      </c>
      <c r="AJ85" s="83"/>
      <c r="AK85" s="83">
        <f>AK53</f>
        <v>5</v>
      </c>
      <c r="AL85" s="83" t="str">
        <f t="shared" ca="1" si="101"/>
        <v/>
      </c>
      <c r="AM85" s="83"/>
      <c r="AN85" s="83"/>
      <c r="AO85" s="83"/>
      <c r="AP85" s="83" t="str">
        <f>IF(OR(ISBLANK(AO85),ISBLANK(AP53)),"",(AO85-AO84)*AP53)</f>
        <v/>
      </c>
      <c r="AQ85" s="83"/>
      <c r="AR85" s="83">
        <f>AR53</f>
        <v>5</v>
      </c>
      <c r="AS85" s="83" t="str">
        <f t="shared" ca="1" si="102"/>
        <v/>
      </c>
      <c r="AT85" s="83"/>
      <c r="AU85" s="83"/>
      <c r="AV85" s="83"/>
      <c r="AW85" s="83" t="str">
        <f>IF(OR(ISBLANK(AV85),ISBLANK(AW53)),"",(AV85-AV84)*AW53)</f>
        <v/>
      </c>
      <c r="AX85" s="83"/>
      <c r="AY85" s="83">
        <f>AY53</f>
        <v>3</v>
      </c>
      <c r="AZ85" s="83" t="str">
        <f t="shared" ca="1" si="103"/>
        <v/>
      </c>
      <c r="BA85" s="83"/>
      <c r="BB85" s="83"/>
      <c r="BC85" s="83"/>
      <c r="BD85" s="83">
        <f>BD53</f>
        <v>3</v>
      </c>
      <c r="BE85" s="83" t="str">
        <f t="shared" ca="1" si="104"/>
        <v/>
      </c>
      <c r="BF85" s="83"/>
      <c r="BG85" s="83"/>
      <c r="BH85" s="83"/>
      <c r="BI85" s="83">
        <f>BI53</f>
        <v>3</v>
      </c>
      <c r="BJ85" s="83" t="str">
        <f t="shared" ca="1" si="105"/>
        <v/>
      </c>
      <c r="BK85" s="83"/>
      <c r="BL85" s="83"/>
      <c r="BM85" s="83"/>
      <c r="BN85" s="83">
        <f>BN53</f>
        <v>3</v>
      </c>
      <c r="BO85" s="83" t="str">
        <f t="shared" ca="1" si="106"/>
        <v/>
      </c>
      <c r="BP85" s="83"/>
      <c r="BQ85" s="83"/>
      <c r="BR85" s="83"/>
      <c r="BS85" s="83">
        <f>BS53</f>
        <v>3</v>
      </c>
      <c r="BT85" s="83" t="str">
        <f t="shared" ca="1" si="107"/>
        <v/>
      </c>
      <c r="BU85" s="83"/>
      <c r="BV85" s="83"/>
      <c r="BW85" s="83"/>
      <c r="BX85" s="83">
        <f>BX53</f>
        <v>3</v>
      </c>
      <c r="BY85" s="83" t="str">
        <f t="shared" ca="1" si="108"/>
        <v/>
      </c>
      <c r="BZ85" s="83"/>
      <c r="CA85" s="83"/>
      <c r="CB85" s="83"/>
      <c r="CC85" s="83">
        <f>CC53</f>
        <v>3</v>
      </c>
      <c r="CD85" s="83" t="str">
        <f t="shared" ca="1" si="109"/>
        <v/>
      </c>
      <c r="CE85" s="83"/>
      <c r="CF85" s="83"/>
      <c r="CG85" s="83"/>
      <c r="CH85" s="83">
        <f>CH53</f>
        <v>3</v>
      </c>
      <c r="CI85" s="83" t="str">
        <f t="shared" ca="1" si="110"/>
        <v/>
      </c>
      <c r="CJ85" s="83"/>
      <c r="CK85" s="83"/>
      <c r="CL85" s="83"/>
      <c r="CM85" s="83">
        <f>CM53</f>
        <v>4</v>
      </c>
      <c r="CN85" s="83" t="str">
        <f t="shared" ca="1" si="111"/>
        <v/>
      </c>
      <c r="CO85" s="83"/>
      <c r="CP85" s="83"/>
      <c r="CQ85" s="83"/>
      <c r="CR85" s="83" t="str">
        <f>IF(OR(ISBLANK(CQ85),ISBLANK(CR53)),"",(CQ85-CQ84)*CR53)</f>
        <v/>
      </c>
      <c r="CS85" s="83">
        <f>CS53</f>
        <v>4</v>
      </c>
      <c r="CT85" s="83" t="str">
        <f t="shared" ca="1" si="112"/>
        <v/>
      </c>
      <c r="CU85" s="83"/>
      <c r="CV85" s="83"/>
      <c r="CW85" s="83"/>
      <c r="CX85" s="83" t="str">
        <f>IF(OR(ISBLANK(CW85),ISBLANK(CX53)),"",(CW85-CW84)*CX53)</f>
        <v/>
      </c>
      <c r="CY85" s="83">
        <f>CY53</f>
        <v>4</v>
      </c>
      <c r="CZ85" s="83" t="str">
        <f t="shared" ca="1" si="113"/>
        <v/>
      </c>
      <c r="DA85" s="83"/>
      <c r="DB85" s="83"/>
      <c r="DC85" s="83"/>
      <c r="DD85" s="83" t="str">
        <f>IF(OR(ISBLANK(DC85),ISBLANK(DD53)),"",(DC85-DC84)*DD53)</f>
        <v/>
      </c>
      <c r="DE85" s="83">
        <f>DE53</f>
        <v>4</v>
      </c>
      <c r="DF85" s="83" t="str">
        <f t="shared" ca="1" si="114"/>
        <v/>
      </c>
      <c r="DG85" s="83"/>
      <c r="DH85" s="83"/>
      <c r="DI85" s="83"/>
      <c r="DJ85" s="83" t="str">
        <f>IF(OR(ISBLANK(DI85),ISBLANK(DJ53)),"",(DI85-DI84)*DJ53)</f>
        <v/>
      </c>
      <c r="DK85" s="83">
        <f>DK53</f>
        <v>2</v>
      </c>
      <c r="DL85" s="83" t="str">
        <f t="shared" ca="1" si="115"/>
        <v/>
      </c>
      <c r="DM85" s="83"/>
      <c r="DN85" s="83"/>
      <c r="DO85" s="83">
        <f>DO53</f>
        <v>2</v>
      </c>
      <c r="DP85" s="83" t="str">
        <f t="shared" ca="1" si="116"/>
        <v/>
      </c>
      <c r="DQ85" s="83"/>
      <c r="DR85" s="83"/>
      <c r="DS85" s="83">
        <f>DS53</f>
        <v>3</v>
      </c>
      <c r="DT85" s="83" t="str">
        <f t="shared" ca="1" si="117"/>
        <v/>
      </c>
      <c r="DU85" s="83"/>
      <c r="DV85" s="83"/>
      <c r="DW85" s="83"/>
      <c r="DX85" s="83">
        <f>DX53</f>
        <v>3</v>
      </c>
      <c r="DY85" s="83" t="str">
        <f t="shared" ca="1" si="118"/>
        <v/>
      </c>
      <c r="DZ85" s="83"/>
      <c r="EA85" s="83"/>
      <c r="EB85" s="83"/>
      <c r="EC85" s="83">
        <f>EC53</f>
        <v>2</v>
      </c>
      <c r="ED85" s="83" t="str">
        <f t="shared" ca="1" si="119"/>
        <v/>
      </c>
      <c r="EE85" s="83"/>
      <c r="EF85" s="83"/>
      <c r="EG85" s="83">
        <f>EG53</f>
        <v>2</v>
      </c>
      <c r="EH85" s="83" t="str">
        <f t="shared" ca="1" si="120"/>
        <v/>
      </c>
      <c r="EI85" s="83"/>
      <c r="EJ85" s="83"/>
      <c r="EK85" s="83">
        <f>EK53</f>
        <v>5</v>
      </c>
      <c r="EL85" s="83" t="str">
        <f t="shared" ca="1" si="121"/>
        <v/>
      </c>
      <c r="EM85" s="83"/>
      <c r="EN85" s="83"/>
      <c r="EO85" s="83"/>
      <c r="EP85" s="83" t="str">
        <f>IF(OR(ISBLANK(EO85),ISBLANK(EP53)),"",(EO85-EO84)*EP53)</f>
        <v/>
      </c>
      <c r="EQ85" s="83"/>
      <c r="ER85" s="83">
        <f>ER53</f>
        <v>5</v>
      </c>
      <c r="ES85" s="83" t="str">
        <f t="shared" ca="1" si="122"/>
        <v/>
      </c>
      <c r="ET85" s="83"/>
      <c r="EU85" s="83"/>
      <c r="EV85" s="83"/>
      <c r="EW85" s="83" t="str">
        <f>IF(OR(ISBLANK(EV85),ISBLANK(EW53)),"",(EV85-EV84)*EW53)</f>
        <v/>
      </c>
      <c r="EX85" s="83"/>
      <c r="EY85" s="83">
        <f>EY53</f>
        <v>3</v>
      </c>
      <c r="EZ85" s="83" t="str">
        <f t="shared" ca="1" si="123"/>
        <v/>
      </c>
      <c r="FA85" s="83"/>
      <c r="FB85" s="83"/>
      <c r="FC85" s="83" t="str">
        <f t="shared" ca="1" si="124"/>
        <v/>
      </c>
      <c r="FD85" s="83">
        <f>FD53</f>
        <v>5</v>
      </c>
      <c r="FE85" s="83" t="str">
        <f t="shared" ca="1" si="125"/>
        <v/>
      </c>
      <c r="FF85" s="83"/>
      <c r="FG85" s="83"/>
      <c r="FH85" s="83"/>
      <c r="FI85" s="83" t="str">
        <f>IF(OR(ISBLANK(FH85),ISBLANK(FI53)),"",(FH85-FH84)*FI53)</f>
        <v/>
      </c>
      <c r="FJ85" s="83"/>
      <c r="FK85" s="83">
        <f>FK53</f>
        <v>5</v>
      </c>
      <c r="FL85" s="83" t="str">
        <f t="shared" ca="1" si="126"/>
        <v/>
      </c>
      <c r="FM85" s="83"/>
      <c r="FN85" s="83"/>
      <c r="FO85" s="83"/>
      <c r="FP85" s="83" t="str">
        <f>IF(OR(ISBLANK(FO85),ISBLANK(FP53)),"",(FO85-FO84)*FP53)</f>
        <v/>
      </c>
      <c r="FQ85" s="83"/>
      <c r="FR85" s="83">
        <f>FR53</f>
        <v>4</v>
      </c>
      <c r="FS85" s="83" t="str">
        <f t="shared" ca="1" si="127"/>
        <v/>
      </c>
      <c r="FT85" s="83"/>
      <c r="FU85" s="83"/>
      <c r="FV85" s="83"/>
      <c r="FW85" s="83" t="str">
        <f>IF(OR(ISBLANK(FV85),ISBLANK(FW53)),"",(FV85-FV84)*FW53)</f>
        <v/>
      </c>
      <c r="FX85" s="83">
        <f>FX53</f>
        <v>4</v>
      </c>
      <c r="FY85" s="83" t="str">
        <f t="shared" ca="1" si="128"/>
        <v/>
      </c>
      <c r="FZ85" s="83"/>
      <c r="GA85" s="83"/>
      <c r="GB85" s="83"/>
      <c r="GC85" s="83" t="str">
        <f>IF(OR(ISBLANK(GB85),ISBLANK(GC53)),"",(GB85-GB84)*GC53)</f>
        <v/>
      </c>
      <c r="GD85" s="83">
        <f>GD53</f>
        <v>4</v>
      </c>
      <c r="GE85" s="83" t="str">
        <f t="shared" ca="1" si="129"/>
        <v/>
      </c>
      <c r="GF85" s="83"/>
      <c r="GG85" s="83"/>
      <c r="GH85" s="83"/>
      <c r="GI85" s="83" t="str">
        <f>IF(OR(ISBLANK(GH85),ISBLANK(GI53)),"",(GH85-GH84)*GI53)</f>
        <v/>
      </c>
      <c r="GJ85" s="83">
        <f>GJ53</f>
        <v>4</v>
      </c>
      <c r="GK85" s="83" t="str">
        <f t="shared" ca="1" si="130"/>
        <v/>
      </c>
      <c r="GL85" s="83"/>
      <c r="GM85" s="83"/>
      <c r="GN85" s="83"/>
      <c r="GO85" s="83" t="str">
        <f>IF(OR(ISBLANK(GN85),ISBLANK(GO53)),"",(GN85-GN84)*GO53)</f>
        <v/>
      </c>
      <c r="GP85" s="83">
        <f>GP53</f>
        <v>3</v>
      </c>
      <c r="GQ85" s="83" t="str">
        <f t="shared" ca="1" si="131"/>
        <v/>
      </c>
      <c r="GR85" s="83"/>
      <c r="GS85" s="83"/>
      <c r="GT85" s="83"/>
      <c r="GU85" s="83"/>
      <c r="GV85" s="83" t="str">
        <f>IF(OR(ISBLANK(GU85),ISBLANK(GV53)),"",(GU85-GU84)*GV53)</f>
        <v/>
      </c>
      <c r="GW85" s="83">
        <f>GW53</f>
        <v>3</v>
      </c>
      <c r="GX85" s="83" t="str">
        <f t="shared" ca="1" si="132"/>
        <v/>
      </c>
      <c r="GY85" s="83"/>
      <c r="GZ85" s="83"/>
      <c r="HA85" s="83"/>
      <c r="HB85" s="83"/>
      <c r="HC85" s="83" t="str">
        <f>IF(OR(ISBLANK(HB85),ISBLANK(HC53)),"",(HB85-HB84)*HC53)</f>
        <v/>
      </c>
      <c r="HD85" s="83">
        <f>HD53</f>
        <v>4</v>
      </c>
      <c r="HE85" s="83" t="str">
        <f t="shared" ca="1" si="133"/>
        <v/>
      </c>
      <c r="HF85" s="83"/>
      <c r="HG85" s="83"/>
      <c r="HH85" s="83"/>
      <c r="HI85" s="83" t="str">
        <f>IF(OR(ISBLANK(HH85),ISBLANK(HI53)),"",(HH85-HH84)*HI53)</f>
        <v/>
      </c>
      <c r="HJ85" s="83">
        <f>HJ53</f>
        <v>4</v>
      </c>
      <c r="HK85" s="83" t="str">
        <f t="shared" ca="1" si="134"/>
        <v/>
      </c>
      <c r="HL85" s="83"/>
      <c r="HM85" s="83"/>
      <c r="HN85" s="83"/>
      <c r="HO85" s="83" t="str">
        <f>IF(OR(ISBLANK(HN85),ISBLANK(HO53)),"",(HN85-HN84)*HO53)</f>
        <v/>
      </c>
      <c r="HP85" s="83">
        <f>HP53</f>
        <v>4</v>
      </c>
      <c r="HQ85" s="83" t="str">
        <f t="shared" ca="1" si="135"/>
        <v/>
      </c>
      <c r="HR85" s="83"/>
      <c r="HS85" s="83"/>
      <c r="HT85" s="83"/>
      <c r="HU85" s="83" t="str">
        <f>IF(OR(ISBLANK(HT85),ISBLANK(HU53)),"",(HT85-HT84)*HU53)</f>
        <v/>
      </c>
      <c r="HV85" s="83">
        <f>HV53</f>
        <v>4</v>
      </c>
      <c r="HW85" s="83" t="str">
        <f t="shared" ca="1" si="136"/>
        <v/>
      </c>
      <c r="HX85" s="83"/>
      <c r="HY85" s="83"/>
      <c r="HZ85" s="83"/>
      <c r="IA85" s="83" t="str">
        <f>IF(OR(ISBLANK(HZ85),ISBLANK(IA53)),"",(HZ85-HZ84)*IA53)</f>
        <v/>
      </c>
      <c r="IB85" s="83">
        <f>IB53</f>
        <v>4</v>
      </c>
      <c r="IC85" s="83" t="str">
        <f t="shared" ca="1" si="137"/>
        <v/>
      </c>
      <c r="ID85" s="83"/>
      <c r="IE85" s="83"/>
      <c r="IF85" s="83"/>
      <c r="IG85" s="83" t="str">
        <f>IF(OR(ISBLANK(IF85),ISBLANK(IG53)),"",(IF85-IF84)*IG53)</f>
        <v/>
      </c>
      <c r="IH85" s="83">
        <f>IH53</f>
        <v>4</v>
      </c>
      <c r="II85" s="83" t="str">
        <f t="shared" ca="1" si="138"/>
        <v/>
      </c>
      <c r="IJ85" s="83"/>
      <c r="IK85" s="83"/>
      <c r="IL85" s="83"/>
      <c r="IM85" s="83" t="str">
        <f>IF(OR(ISBLANK(IL85),ISBLANK(IM53)),"",(IL85-IL84)*IM53)</f>
        <v/>
      </c>
      <c r="IN85" s="83">
        <f>IN53</f>
        <v>4</v>
      </c>
      <c r="IO85" s="83" t="str">
        <f t="shared" ca="1" si="139"/>
        <v/>
      </c>
      <c r="IP85" s="83"/>
      <c r="IQ85" s="83"/>
      <c r="IR85" s="83"/>
      <c r="IS85" s="83" t="str">
        <f>IF(OR(ISBLANK(IR85),ISBLANK(IS53)),"",(IR85-IR84)*IS53)</f>
        <v/>
      </c>
      <c r="IT85" s="83">
        <f>IT53</f>
        <v>4</v>
      </c>
      <c r="IU85" s="83" t="str">
        <f t="shared" ca="1" si="140"/>
        <v/>
      </c>
      <c r="IV85" s="83"/>
      <c r="IW85" s="83"/>
      <c r="IX85" s="83"/>
      <c r="IY85" s="83" t="str">
        <f>IF(OR(ISBLANK(IX85),ISBLANK(IY53)),"",(IX85-IX84)*IY53)</f>
        <v/>
      </c>
      <c r="IZ85" s="83">
        <f>IZ53</f>
        <v>4</v>
      </c>
      <c r="JA85" s="83" t="str">
        <f t="shared" ca="1" si="141"/>
        <v/>
      </c>
      <c r="JB85" s="83"/>
      <c r="JC85" s="83"/>
      <c r="JD85" s="83"/>
      <c r="JE85" s="83" t="str">
        <f>IF(OR(ISBLANK(JD85),ISBLANK(JE53)),"",(JD85-JD84)*JE53)</f>
        <v/>
      </c>
      <c r="JF85" s="83">
        <f>JF53</f>
        <v>4</v>
      </c>
      <c r="JG85" s="83" t="str">
        <f t="shared" ca="1" si="142"/>
        <v/>
      </c>
      <c r="JH85" s="83"/>
      <c r="JI85" s="83"/>
      <c r="JJ85" s="83"/>
      <c r="JK85" s="83" t="str">
        <f>IF(OR(ISBLANK(JJ85),ISBLANK(JK53)),"",(JJ85-JJ84)*JK53)</f>
        <v/>
      </c>
      <c r="JL85" s="83">
        <f>JL53</f>
        <v>4</v>
      </c>
      <c r="JM85" s="83" t="str">
        <f t="shared" ca="1" si="143"/>
        <v/>
      </c>
      <c r="JN85" s="83"/>
      <c r="JO85" s="83"/>
      <c r="JP85" s="83"/>
      <c r="JQ85" s="83" t="str">
        <f>IF(OR(ISBLANK(JP85),ISBLANK(JQ53)),"",(JP85-JP84)*JQ53)</f>
        <v/>
      </c>
      <c r="JR85" s="83">
        <f>JR53</f>
        <v>4</v>
      </c>
      <c r="JS85" s="83" t="str">
        <f t="shared" ca="1" si="144"/>
        <v/>
      </c>
      <c r="JT85" s="83"/>
      <c r="JU85" s="83"/>
      <c r="JV85" s="83"/>
      <c r="JW85" s="83" t="str">
        <f>IF(OR(ISBLANK(JV85),ISBLANK(JW53)),"",(JV85-JV84)*JW53)</f>
        <v/>
      </c>
      <c r="JX85" s="83">
        <f>JX53</f>
        <v>2</v>
      </c>
      <c r="JY85" s="83" t="str">
        <f t="shared" ca="1" si="145"/>
        <v/>
      </c>
      <c r="JZ85" s="83"/>
      <c r="KA85" s="83"/>
      <c r="KB85" s="83">
        <f>KB53</f>
        <v>2</v>
      </c>
      <c r="KC85" s="83" t="str">
        <f t="shared" ca="1" si="146"/>
        <v/>
      </c>
      <c r="KD85" s="83"/>
      <c r="KE85" s="83"/>
      <c r="KF85" s="83">
        <f>KF53</f>
        <v>2</v>
      </c>
      <c r="KG85" s="83" t="str">
        <f t="shared" ca="1" si="147"/>
        <v/>
      </c>
      <c r="KH85" s="83"/>
      <c r="KI85" s="83"/>
      <c r="KJ85" s="83">
        <f>KJ53</f>
        <v>2</v>
      </c>
      <c r="KK85" s="83" t="str">
        <f t="shared" ca="1" si="148"/>
        <v/>
      </c>
      <c r="KL85" s="83"/>
      <c r="KM85" s="83"/>
      <c r="KN85" s="83">
        <f>KN53</f>
        <v>3</v>
      </c>
      <c r="KO85" s="83" t="str">
        <f t="shared" ca="1" si="149"/>
        <v/>
      </c>
      <c r="KP85" s="83"/>
      <c r="KQ85" s="83"/>
      <c r="KR85" s="83"/>
      <c r="KS85" s="83">
        <f>KS53</f>
        <v>3</v>
      </c>
      <c r="KT85" s="83" t="str">
        <f t="shared" ca="1" si="150"/>
        <v/>
      </c>
      <c r="KU85" s="83"/>
      <c r="KV85" s="83"/>
      <c r="KW85" s="83"/>
      <c r="KX85" s="83">
        <f>KX53</f>
        <v>3</v>
      </c>
      <c r="KY85" s="83" t="str">
        <f t="shared" ca="1" si="151"/>
        <v/>
      </c>
      <c r="KZ85" s="83"/>
      <c r="LA85" s="83"/>
      <c r="LB85" s="83"/>
      <c r="LC85" s="83">
        <f>LC53</f>
        <v>3</v>
      </c>
      <c r="LD85" s="83" t="str">
        <f t="shared" ca="1" si="152"/>
        <v/>
      </c>
      <c r="LE85" s="83"/>
      <c r="LF85" s="83"/>
      <c r="LG85" s="83"/>
      <c r="LH85" s="104">
        <f>LH53</f>
        <v>2</v>
      </c>
      <c r="LI85" s="104" t="str">
        <f t="shared" ca="1" si="153"/>
        <v/>
      </c>
      <c r="LJ85" s="104"/>
      <c r="LK85" s="104"/>
      <c r="LL85" s="83">
        <f>LL53</f>
        <v>4</v>
      </c>
      <c r="LM85" s="83" t="str">
        <f t="shared" ca="1" si="154"/>
        <v/>
      </c>
      <c r="LN85" s="83"/>
      <c r="LO85" s="83"/>
      <c r="LP85" s="83"/>
      <c r="LQ85" s="83" t="str">
        <f>IF(OR(ISBLANK(LP85),ISBLANK(LQ53)),"",(LP85-LP84)*LQ53)</f>
        <v/>
      </c>
      <c r="LR85" s="83">
        <f>LR53</f>
        <v>4</v>
      </c>
      <c r="LS85" s="83" t="str">
        <f t="shared" ca="1" si="155"/>
        <v/>
      </c>
      <c r="LT85" s="83"/>
      <c r="LU85" s="83"/>
      <c r="LV85" s="83"/>
      <c r="LW85" s="83" t="str">
        <f>IF(OR(ISBLANK(LV85),ISBLANK(LW53)),"",(LV85-LV84)*LW53)</f>
        <v/>
      </c>
    </row>
    <row r="86" spans="1:335" x14ac:dyDescent="0.25">
      <c r="B86" s="104">
        <v>30</v>
      </c>
      <c r="C86" s="104">
        <f>C53</f>
        <v>2</v>
      </c>
      <c r="D86" s="104" t="str">
        <f t="shared" ca="1" si="93"/>
        <v/>
      </c>
      <c r="E86" s="104"/>
      <c r="F86" s="104"/>
      <c r="G86" s="104">
        <f>G53</f>
        <v>3</v>
      </c>
      <c r="H86" s="104" t="str">
        <f t="shared" ca="1" si="94"/>
        <v/>
      </c>
      <c r="I86" s="104"/>
      <c r="J86" s="104"/>
      <c r="K86" s="104" t="str">
        <f t="shared" ca="1" si="157"/>
        <v/>
      </c>
      <c r="L86" s="104">
        <f>L53</f>
        <v>3</v>
      </c>
      <c r="M86" s="104" t="str">
        <f t="shared" ca="1" si="96"/>
        <v/>
      </c>
      <c r="N86" s="104"/>
      <c r="O86" s="104"/>
      <c r="P86" s="104" t="str">
        <f t="shared" ca="1" si="97"/>
        <v/>
      </c>
      <c r="Q86" s="104">
        <f>Q53</f>
        <v>4</v>
      </c>
      <c r="R86" s="104" t="str">
        <f t="shared" ca="1" si="98"/>
        <v/>
      </c>
      <c r="S86" s="104"/>
      <c r="T86" s="104"/>
      <c r="U86" s="104"/>
      <c r="V86" s="104" t="str">
        <f>IF(OR(ISBLANK(U86),ISBLANK(V53)),"",(U86-U85)*V53)</f>
        <v/>
      </c>
      <c r="W86" s="83">
        <f>W53</f>
        <v>5</v>
      </c>
      <c r="X86" s="83" t="str">
        <f t="shared" ca="1" si="99"/>
        <v/>
      </c>
      <c r="Y86" s="83"/>
      <c r="Z86" s="83"/>
      <c r="AA86" s="83"/>
      <c r="AB86" s="83" t="str">
        <f>IF(OR(ISBLANK(AA86),ISBLANK(AB53)),"",(AA86-AA85)*AB53)</f>
        <v/>
      </c>
      <c r="AC86" s="83"/>
      <c r="AD86" s="83">
        <f>AD53</f>
        <v>5</v>
      </c>
      <c r="AE86" s="83" t="str">
        <f t="shared" ca="1" si="100"/>
        <v/>
      </c>
      <c r="AF86" s="83"/>
      <c r="AG86" s="83"/>
      <c r="AH86" s="83"/>
      <c r="AI86" s="83" t="str">
        <f>IF(OR(ISBLANK(AH86),ISBLANK(AI53)),"",(AH86-AH85)*AI53)</f>
        <v/>
      </c>
      <c r="AJ86" s="83"/>
      <c r="AK86" s="83">
        <f>AK53</f>
        <v>5</v>
      </c>
      <c r="AL86" s="83" t="str">
        <f t="shared" ca="1" si="101"/>
        <v/>
      </c>
      <c r="AM86" s="83"/>
      <c r="AN86" s="83"/>
      <c r="AO86" s="83"/>
      <c r="AP86" s="83" t="str">
        <f>IF(OR(ISBLANK(AO86),ISBLANK(AP53)),"",(AO86-AO85)*AP53)</f>
        <v/>
      </c>
      <c r="AQ86" s="83"/>
      <c r="AR86" s="83">
        <f>AR53</f>
        <v>5</v>
      </c>
      <c r="AS86" s="83" t="str">
        <f t="shared" ca="1" si="102"/>
        <v/>
      </c>
      <c r="AT86" s="83"/>
      <c r="AU86" s="83"/>
      <c r="AV86" s="83"/>
      <c r="AW86" s="83" t="str">
        <f>IF(OR(ISBLANK(AV86),ISBLANK(AW53)),"",(AV86-AV85)*AW53)</f>
        <v/>
      </c>
      <c r="AX86" s="83"/>
      <c r="AY86" s="83">
        <f>AY53</f>
        <v>3</v>
      </c>
      <c r="AZ86" s="83" t="str">
        <f t="shared" ca="1" si="103"/>
        <v/>
      </c>
      <c r="BA86" s="83"/>
      <c r="BB86" s="83"/>
      <c r="BC86" s="83"/>
      <c r="BD86" s="83">
        <f>BD53</f>
        <v>3</v>
      </c>
      <c r="BE86" s="83" t="str">
        <f t="shared" ca="1" si="104"/>
        <v/>
      </c>
      <c r="BF86" s="83"/>
      <c r="BG86" s="83"/>
      <c r="BH86" s="83"/>
      <c r="BI86" s="83">
        <f>BI53</f>
        <v>3</v>
      </c>
      <c r="BJ86" s="83" t="str">
        <f t="shared" ca="1" si="105"/>
        <v/>
      </c>
      <c r="BK86" s="83"/>
      <c r="BL86" s="83"/>
      <c r="BM86" s="83"/>
      <c r="BN86" s="83">
        <f>BN53</f>
        <v>3</v>
      </c>
      <c r="BO86" s="83" t="str">
        <f t="shared" ca="1" si="106"/>
        <v/>
      </c>
      <c r="BP86" s="83"/>
      <c r="BQ86" s="83"/>
      <c r="BR86" s="83"/>
      <c r="BS86" s="83">
        <f>BS53</f>
        <v>3</v>
      </c>
      <c r="BT86" s="83" t="str">
        <f t="shared" ca="1" si="107"/>
        <v/>
      </c>
      <c r="BU86" s="83"/>
      <c r="BV86" s="83"/>
      <c r="BW86" s="83"/>
      <c r="BX86" s="83">
        <f>BX53</f>
        <v>3</v>
      </c>
      <c r="BY86" s="83" t="str">
        <f t="shared" ca="1" si="108"/>
        <v/>
      </c>
      <c r="BZ86" s="83"/>
      <c r="CA86" s="83"/>
      <c r="CB86" s="83"/>
      <c r="CC86" s="83">
        <f>CC53</f>
        <v>3</v>
      </c>
      <c r="CD86" s="83" t="str">
        <f t="shared" ca="1" si="109"/>
        <v/>
      </c>
      <c r="CE86" s="83"/>
      <c r="CF86" s="83"/>
      <c r="CG86" s="83"/>
      <c r="CH86" s="83">
        <f>CH53</f>
        <v>3</v>
      </c>
      <c r="CI86" s="83" t="str">
        <f t="shared" ca="1" si="110"/>
        <v/>
      </c>
      <c r="CJ86" s="83"/>
      <c r="CK86" s="83"/>
      <c r="CL86" s="83"/>
      <c r="CM86" s="83">
        <f>CM53</f>
        <v>4</v>
      </c>
      <c r="CN86" s="83" t="str">
        <f t="shared" ca="1" si="111"/>
        <v/>
      </c>
      <c r="CO86" s="83"/>
      <c r="CP86" s="83"/>
      <c r="CQ86" s="83"/>
      <c r="CR86" s="83" t="str">
        <f>IF(OR(ISBLANK(CQ86),ISBLANK(CR53)),"",(CQ86-CQ85)*CR53)</f>
        <v/>
      </c>
      <c r="CS86" s="83">
        <f>CS53</f>
        <v>4</v>
      </c>
      <c r="CT86" s="83" t="str">
        <f t="shared" ca="1" si="112"/>
        <v/>
      </c>
      <c r="CU86" s="83"/>
      <c r="CV86" s="83"/>
      <c r="CW86" s="83"/>
      <c r="CX86" s="83" t="str">
        <f>IF(OR(ISBLANK(CW86),ISBLANK(CX53)),"",(CW86-CW85)*CX53)</f>
        <v/>
      </c>
      <c r="CY86" s="83">
        <f>CY53</f>
        <v>4</v>
      </c>
      <c r="CZ86" s="83" t="str">
        <f t="shared" ca="1" si="113"/>
        <v/>
      </c>
      <c r="DA86" s="83"/>
      <c r="DB86" s="83"/>
      <c r="DC86" s="83"/>
      <c r="DD86" s="83" t="str">
        <f>IF(OR(ISBLANK(DC86),ISBLANK(DD53)),"",(DC86-DC85)*DD53)</f>
        <v/>
      </c>
      <c r="DE86" s="83">
        <f>DE53</f>
        <v>4</v>
      </c>
      <c r="DF86" s="83" t="str">
        <f t="shared" ca="1" si="114"/>
        <v/>
      </c>
      <c r="DG86" s="83"/>
      <c r="DH86" s="83"/>
      <c r="DI86" s="83"/>
      <c r="DJ86" s="83" t="str">
        <f>IF(OR(ISBLANK(DI86),ISBLANK(DJ53)),"",(DI86-DI85)*DJ53)</f>
        <v/>
      </c>
      <c r="DK86" s="83">
        <f>DK53</f>
        <v>2</v>
      </c>
      <c r="DL86" s="83" t="str">
        <f t="shared" ca="1" si="115"/>
        <v/>
      </c>
      <c r="DM86" s="83"/>
      <c r="DN86" s="83"/>
      <c r="DO86" s="83">
        <f>DO53</f>
        <v>2</v>
      </c>
      <c r="DP86" s="83" t="str">
        <f t="shared" ca="1" si="116"/>
        <v/>
      </c>
      <c r="DQ86" s="83"/>
      <c r="DR86" s="83"/>
      <c r="DS86" s="83">
        <f>DS53</f>
        <v>3</v>
      </c>
      <c r="DT86" s="83" t="str">
        <f t="shared" ca="1" si="117"/>
        <v/>
      </c>
      <c r="DU86" s="83"/>
      <c r="DV86" s="83"/>
      <c r="DW86" s="83"/>
      <c r="DX86" s="83">
        <f>DX53</f>
        <v>3</v>
      </c>
      <c r="DY86" s="83" t="str">
        <f t="shared" ca="1" si="118"/>
        <v/>
      </c>
      <c r="DZ86" s="83"/>
      <c r="EA86" s="83"/>
      <c r="EB86" s="83"/>
      <c r="EC86" s="83">
        <f>EC53</f>
        <v>2</v>
      </c>
      <c r="ED86" s="83" t="str">
        <f t="shared" ca="1" si="119"/>
        <v/>
      </c>
      <c r="EE86" s="83"/>
      <c r="EF86" s="83"/>
      <c r="EG86" s="83">
        <f>EG53</f>
        <v>2</v>
      </c>
      <c r="EH86" s="83" t="str">
        <f t="shared" ca="1" si="120"/>
        <v/>
      </c>
      <c r="EI86" s="83"/>
      <c r="EJ86" s="83"/>
      <c r="EK86" s="83">
        <f>EK53</f>
        <v>5</v>
      </c>
      <c r="EL86" s="83" t="str">
        <f t="shared" ca="1" si="121"/>
        <v/>
      </c>
      <c r="EM86" s="83"/>
      <c r="EN86" s="83"/>
      <c r="EO86" s="83"/>
      <c r="EP86" s="83" t="str">
        <f>IF(OR(ISBLANK(EO86),ISBLANK(EP53)),"",(EO86-EO85)*EP53)</f>
        <v/>
      </c>
      <c r="EQ86" s="83"/>
      <c r="ER86" s="83">
        <f>ER53</f>
        <v>5</v>
      </c>
      <c r="ES86" s="83" t="str">
        <f t="shared" ca="1" si="122"/>
        <v/>
      </c>
      <c r="ET86" s="83"/>
      <c r="EU86" s="83"/>
      <c r="EV86" s="83"/>
      <c r="EW86" s="83" t="str">
        <f>IF(OR(ISBLANK(EV86),ISBLANK(EW53)),"",(EV86-EV85)*EW53)</f>
        <v/>
      </c>
      <c r="EX86" s="83"/>
      <c r="EY86" s="83">
        <f>EY53</f>
        <v>3</v>
      </c>
      <c r="EZ86" s="83" t="str">
        <f t="shared" ca="1" si="123"/>
        <v/>
      </c>
      <c r="FA86" s="83"/>
      <c r="FB86" s="83"/>
      <c r="FC86" s="83" t="str">
        <f t="shared" ca="1" si="124"/>
        <v/>
      </c>
      <c r="FD86" s="83">
        <f>FD53</f>
        <v>5</v>
      </c>
      <c r="FE86" s="83" t="str">
        <f t="shared" ca="1" si="125"/>
        <v/>
      </c>
      <c r="FF86" s="83"/>
      <c r="FG86" s="83"/>
      <c r="FH86" s="83"/>
      <c r="FI86" s="83" t="str">
        <f>IF(OR(ISBLANK(FH86),ISBLANK(FI53)),"",(FH86-FH85)*FI53)</f>
        <v/>
      </c>
      <c r="FJ86" s="83"/>
      <c r="FK86" s="83">
        <f>FK53</f>
        <v>5</v>
      </c>
      <c r="FL86" s="83" t="str">
        <f t="shared" ca="1" si="126"/>
        <v/>
      </c>
      <c r="FM86" s="83"/>
      <c r="FN86" s="83"/>
      <c r="FO86" s="83"/>
      <c r="FP86" s="83" t="str">
        <f>IF(OR(ISBLANK(FO86),ISBLANK(FP53)),"",(FO86-FO85)*FP53)</f>
        <v/>
      </c>
      <c r="FQ86" s="83"/>
      <c r="FR86" s="83">
        <f>FR53</f>
        <v>4</v>
      </c>
      <c r="FS86" s="83" t="str">
        <f t="shared" ca="1" si="127"/>
        <v/>
      </c>
      <c r="FT86" s="83"/>
      <c r="FU86" s="83"/>
      <c r="FV86" s="83"/>
      <c r="FW86" s="83" t="str">
        <f>IF(OR(ISBLANK(FV86),ISBLANK(FW53)),"",(FV86-FV85)*FW53)</f>
        <v/>
      </c>
      <c r="FX86" s="83">
        <f>FX53</f>
        <v>4</v>
      </c>
      <c r="FY86" s="83" t="str">
        <f t="shared" ca="1" si="128"/>
        <v/>
      </c>
      <c r="FZ86" s="83"/>
      <c r="GA86" s="83"/>
      <c r="GB86" s="83"/>
      <c r="GC86" s="83" t="str">
        <f>IF(OR(ISBLANK(GB86),ISBLANK(GC53)),"",(GB86-GB85)*GC53)</f>
        <v/>
      </c>
      <c r="GD86" s="83">
        <f>GD53</f>
        <v>4</v>
      </c>
      <c r="GE86" s="83" t="str">
        <f t="shared" ca="1" si="129"/>
        <v/>
      </c>
      <c r="GF86" s="83"/>
      <c r="GG86" s="83"/>
      <c r="GH86" s="83"/>
      <c r="GI86" s="83" t="str">
        <f>IF(OR(ISBLANK(GH86),ISBLANK(GI53)),"",(GH86-GH85)*GI53)</f>
        <v/>
      </c>
      <c r="GJ86" s="83">
        <f>GJ53</f>
        <v>4</v>
      </c>
      <c r="GK86" s="83" t="str">
        <f t="shared" ca="1" si="130"/>
        <v/>
      </c>
      <c r="GL86" s="83"/>
      <c r="GM86" s="83"/>
      <c r="GN86" s="83"/>
      <c r="GO86" s="83" t="str">
        <f>IF(OR(ISBLANK(GN86),ISBLANK(GO53)),"",(GN86-GN85)*GO53)</f>
        <v/>
      </c>
      <c r="GP86" s="83">
        <f>GP53</f>
        <v>3</v>
      </c>
      <c r="GQ86" s="83" t="str">
        <f t="shared" ca="1" si="131"/>
        <v/>
      </c>
      <c r="GR86" s="83"/>
      <c r="GS86" s="83"/>
      <c r="GT86" s="83"/>
      <c r="GU86" s="83"/>
      <c r="GV86" s="83" t="str">
        <f>IF(OR(ISBLANK(GU86),ISBLANK(GV53)),"",(GU86-GU85)*GV53)</f>
        <v/>
      </c>
      <c r="GW86" s="83">
        <f>GW53</f>
        <v>3</v>
      </c>
      <c r="GX86" s="83" t="str">
        <f t="shared" ca="1" si="132"/>
        <v/>
      </c>
      <c r="GY86" s="83"/>
      <c r="GZ86" s="83"/>
      <c r="HA86" s="83"/>
      <c r="HB86" s="83"/>
      <c r="HC86" s="83" t="str">
        <f>IF(OR(ISBLANK(HB86),ISBLANK(HC53)),"",(HB86-HB85)*HC53)</f>
        <v/>
      </c>
      <c r="HD86" s="83">
        <f>HD53</f>
        <v>4</v>
      </c>
      <c r="HE86" s="83" t="str">
        <f t="shared" ca="1" si="133"/>
        <v/>
      </c>
      <c r="HF86" s="83"/>
      <c r="HG86" s="83"/>
      <c r="HH86" s="83"/>
      <c r="HI86" s="83" t="str">
        <f>IF(OR(ISBLANK(HH86),ISBLANK(HI53)),"",(HH86-HH85)*HI53)</f>
        <v/>
      </c>
      <c r="HJ86" s="83">
        <f>HJ53</f>
        <v>4</v>
      </c>
      <c r="HK86" s="83" t="str">
        <f t="shared" ca="1" si="134"/>
        <v/>
      </c>
      <c r="HL86" s="83"/>
      <c r="HM86" s="83"/>
      <c r="HN86" s="83"/>
      <c r="HO86" s="83" t="str">
        <f>IF(OR(ISBLANK(HN86),ISBLANK(HO53)),"",(HN86-HN85)*HO53)</f>
        <v/>
      </c>
      <c r="HP86" s="83">
        <f>HP53</f>
        <v>4</v>
      </c>
      <c r="HQ86" s="83" t="str">
        <f t="shared" ca="1" si="135"/>
        <v/>
      </c>
      <c r="HR86" s="83"/>
      <c r="HS86" s="83"/>
      <c r="HT86" s="83"/>
      <c r="HU86" s="83" t="str">
        <f>IF(OR(ISBLANK(HT86),ISBLANK(HU53)),"",(HT86-HT85)*HU53)</f>
        <v/>
      </c>
      <c r="HV86" s="83">
        <f>HV53</f>
        <v>4</v>
      </c>
      <c r="HW86" s="83" t="str">
        <f t="shared" ca="1" si="136"/>
        <v/>
      </c>
      <c r="HX86" s="83"/>
      <c r="HY86" s="83"/>
      <c r="HZ86" s="83"/>
      <c r="IA86" s="83" t="str">
        <f>IF(OR(ISBLANK(HZ86),ISBLANK(IA53)),"",(HZ86-HZ85)*IA53)</f>
        <v/>
      </c>
      <c r="IB86" s="83">
        <f>IB53</f>
        <v>4</v>
      </c>
      <c r="IC86" s="83" t="str">
        <f t="shared" ca="1" si="137"/>
        <v/>
      </c>
      <c r="ID86" s="83"/>
      <c r="IE86" s="83"/>
      <c r="IF86" s="83"/>
      <c r="IG86" s="83" t="str">
        <f>IF(OR(ISBLANK(IF86),ISBLANK(IG53)),"",(IF86-IF85)*IG53)</f>
        <v/>
      </c>
      <c r="IH86" s="83">
        <f>IH53</f>
        <v>4</v>
      </c>
      <c r="II86" s="83" t="str">
        <f t="shared" ca="1" si="138"/>
        <v/>
      </c>
      <c r="IJ86" s="83"/>
      <c r="IK86" s="83"/>
      <c r="IL86" s="83"/>
      <c r="IM86" s="83" t="str">
        <f>IF(OR(ISBLANK(IL86),ISBLANK(IM53)),"",(IL86-IL85)*IM53)</f>
        <v/>
      </c>
      <c r="IN86" s="83">
        <f>IN53</f>
        <v>4</v>
      </c>
      <c r="IO86" s="83" t="str">
        <f t="shared" ca="1" si="139"/>
        <v/>
      </c>
      <c r="IP86" s="83"/>
      <c r="IQ86" s="83"/>
      <c r="IR86" s="83"/>
      <c r="IS86" s="83" t="str">
        <f>IF(OR(ISBLANK(IR86),ISBLANK(IS53)),"",(IR86-IR85)*IS53)</f>
        <v/>
      </c>
      <c r="IT86" s="83">
        <f>IT53</f>
        <v>4</v>
      </c>
      <c r="IU86" s="83" t="str">
        <f t="shared" ca="1" si="140"/>
        <v/>
      </c>
      <c r="IV86" s="83"/>
      <c r="IW86" s="83"/>
      <c r="IX86" s="83"/>
      <c r="IY86" s="83" t="str">
        <f>IF(OR(ISBLANK(IX86),ISBLANK(IY53)),"",(IX86-IX85)*IY53)</f>
        <v/>
      </c>
      <c r="IZ86" s="83">
        <f>IZ53</f>
        <v>4</v>
      </c>
      <c r="JA86" s="83" t="str">
        <f t="shared" ca="1" si="141"/>
        <v/>
      </c>
      <c r="JB86" s="83"/>
      <c r="JC86" s="83"/>
      <c r="JD86" s="83"/>
      <c r="JE86" s="83" t="str">
        <f>IF(OR(ISBLANK(JD86),ISBLANK(JE53)),"",(JD86-JD85)*JE53)</f>
        <v/>
      </c>
      <c r="JF86" s="83">
        <f>JF53</f>
        <v>4</v>
      </c>
      <c r="JG86" s="83" t="str">
        <f t="shared" ca="1" si="142"/>
        <v/>
      </c>
      <c r="JH86" s="83"/>
      <c r="JI86" s="83"/>
      <c r="JJ86" s="83"/>
      <c r="JK86" s="83" t="str">
        <f>IF(OR(ISBLANK(JJ86),ISBLANK(JK53)),"",(JJ86-JJ85)*JK53)</f>
        <v/>
      </c>
      <c r="JL86" s="83">
        <f>JL53</f>
        <v>4</v>
      </c>
      <c r="JM86" s="83" t="str">
        <f t="shared" ca="1" si="143"/>
        <v/>
      </c>
      <c r="JN86" s="83"/>
      <c r="JO86" s="83"/>
      <c r="JP86" s="83"/>
      <c r="JQ86" s="83" t="str">
        <f>IF(OR(ISBLANK(JP86),ISBLANK(JQ53)),"",(JP86-JP85)*JQ53)</f>
        <v/>
      </c>
      <c r="JR86" s="83">
        <f>JR53</f>
        <v>4</v>
      </c>
      <c r="JS86" s="83" t="str">
        <f t="shared" ca="1" si="144"/>
        <v/>
      </c>
      <c r="JT86" s="83"/>
      <c r="JU86" s="83"/>
      <c r="JV86" s="83"/>
      <c r="JW86" s="83" t="str">
        <f>IF(OR(ISBLANK(JV86),ISBLANK(JW53)),"",(JV86-JV85)*JW53)</f>
        <v/>
      </c>
      <c r="JX86" s="83">
        <f>JX53</f>
        <v>2</v>
      </c>
      <c r="JY86" s="83" t="str">
        <f t="shared" ca="1" si="145"/>
        <v/>
      </c>
      <c r="JZ86" s="83"/>
      <c r="KA86" s="83"/>
      <c r="KB86" s="83">
        <f>KB53</f>
        <v>2</v>
      </c>
      <c r="KC86" s="83" t="str">
        <f t="shared" ca="1" si="146"/>
        <v/>
      </c>
      <c r="KD86" s="83"/>
      <c r="KE86" s="83"/>
      <c r="KF86" s="83">
        <f>KF53</f>
        <v>2</v>
      </c>
      <c r="KG86" s="83" t="str">
        <f t="shared" ca="1" si="147"/>
        <v/>
      </c>
      <c r="KH86" s="83"/>
      <c r="KI86" s="83"/>
      <c r="KJ86" s="83">
        <f>KJ53</f>
        <v>2</v>
      </c>
      <c r="KK86" s="83" t="str">
        <f t="shared" ca="1" si="148"/>
        <v/>
      </c>
      <c r="KL86" s="83"/>
      <c r="KM86" s="83"/>
      <c r="KN86" s="83">
        <f>KN53</f>
        <v>3</v>
      </c>
      <c r="KO86" s="83" t="str">
        <f t="shared" ca="1" si="149"/>
        <v/>
      </c>
      <c r="KP86" s="83"/>
      <c r="KQ86" s="83"/>
      <c r="KR86" s="83"/>
      <c r="KS86" s="83">
        <f>KS53</f>
        <v>3</v>
      </c>
      <c r="KT86" s="83" t="str">
        <f t="shared" ca="1" si="150"/>
        <v/>
      </c>
      <c r="KU86" s="83"/>
      <c r="KV86" s="83"/>
      <c r="KW86" s="83"/>
      <c r="KX86" s="83">
        <f>KX53</f>
        <v>3</v>
      </c>
      <c r="KY86" s="83" t="str">
        <f t="shared" ca="1" si="151"/>
        <v/>
      </c>
      <c r="KZ86" s="83"/>
      <c r="LA86" s="83"/>
      <c r="LB86" s="83"/>
      <c r="LC86" s="83">
        <f>LC53</f>
        <v>3</v>
      </c>
      <c r="LD86" s="83" t="str">
        <f t="shared" ca="1" si="152"/>
        <v/>
      </c>
      <c r="LE86" s="83"/>
      <c r="LF86" s="83"/>
      <c r="LG86" s="83"/>
      <c r="LH86" s="104">
        <f>LH53</f>
        <v>2</v>
      </c>
      <c r="LI86" s="104" t="str">
        <f t="shared" ca="1" si="153"/>
        <v/>
      </c>
      <c r="LJ86" s="104"/>
      <c r="LK86" s="104"/>
      <c r="LL86" s="83">
        <f>LL53</f>
        <v>4</v>
      </c>
      <c r="LM86" s="83" t="str">
        <f t="shared" ca="1" si="154"/>
        <v/>
      </c>
      <c r="LN86" s="83"/>
      <c r="LO86" s="83"/>
      <c r="LP86" s="83"/>
      <c r="LQ86" s="83" t="str">
        <f>IF(OR(ISBLANK(LP86),ISBLANK(LQ53)),"",(LP86-LP85)*LQ53)</f>
        <v/>
      </c>
      <c r="LR86" s="83">
        <f>LR53</f>
        <v>4</v>
      </c>
      <c r="LS86" s="83" t="str">
        <f t="shared" ca="1" si="155"/>
        <v/>
      </c>
      <c r="LT86" s="83"/>
      <c r="LU86" s="83"/>
      <c r="LV86" s="83"/>
      <c r="LW86" s="83" t="str">
        <f>IF(OR(ISBLANK(LV86),ISBLANK(LW53)),"",(LV86-LV85)*LW53)</f>
        <v/>
      </c>
    </row>
    <row r="87" spans="1:335" ht="15.75" thickBot="1" x14ac:dyDescent="0.3">
      <c r="B87" s="62">
        <v>31</v>
      </c>
      <c r="C87" s="104">
        <f>C53</f>
        <v>2</v>
      </c>
      <c r="D87" s="104" t="str">
        <f t="shared" ca="1" si="93"/>
        <v/>
      </c>
      <c r="E87" s="104"/>
      <c r="F87" s="104"/>
      <c r="G87" s="104">
        <f>G53</f>
        <v>3</v>
      </c>
      <c r="H87" s="104" t="str">
        <f t="shared" ca="1" si="94"/>
        <v/>
      </c>
      <c r="I87" s="104"/>
      <c r="J87" s="104"/>
      <c r="K87" s="104" t="str">
        <f t="shared" ca="1" si="157"/>
        <v/>
      </c>
      <c r="L87" s="104">
        <f>L53</f>
        <v>3</v>
      </c>
      <c r="M87" s="104" t="str">
        <f t="shared" ca="1" si="96"/>
        <v/>
      </c>
      <c r="N87" s="104"/>
      <c r="O87" s="104"/>
      <c r="P87" s="104" t="str">
        <f t="shared" ca="1" si="97"/>
        <v/>
      </c>
      <c r="Q87" s="104">
        <f>Q53</f>
        <v>4</v>
      </c>
      <c r="R87" s="104" t="str">
        <f t="shared" ca="1" si="98"/>
        <v/>
      </c>
      <c r="S87" s="104"/>
      <c r="T87" s="104"/>
      <c r="U87" s="104"/>
      <c r="V87" s="104" t="str">
        <f>IF(OR(ISBLANK(U87),ISBLANK(V53)),"",(U87-U86)*V53)</f>
        <v/>
      </c>
      <c r="W87" s="83">
        <f>W53</f>
        <v>5</v>
      </c>
      <c r="X87" s="83" t="str">
        <f t="shared" ca="1" si="99"/>
        <v/>
      </c>
      <c r="Y87" s="83"/>
      <c r="Z87" s="83"/>
      <c r="AA87" s="83"/>
      <c r="AB87" s="83" t="str">
        <f>IF(OR(ISBLANK(AA87),ISBLANK(AB53)),"",(AA87-AA86)*AB53)</f>
        <v/>
      </c>
      <c r="AC87" s="83"/>
      <c r="AD87" s="83">
        <f>AD53</f>
        <v>5</v>
      </c>
      <c r="AE87" s="83" t="str">
        <f t="shared" ca="1" si="100"/>
        <v/>
      </c>
      <c r="AF87" s="83"/>
      <c r="AG87" s="83"/>
      <c r="AH87" s="83"/>
      <c r="AI87" s="83" t="str">
        <f>IF(OR(ISBLANK(AH87),ISBLANK(AI53)),"",(AH87-AH86)*AI53)</f>
        <v/>
      </c>
      <c r="AJ87" s="83"/>
      <c r="AK87" s="83">
        <f>AK53</f>
        <v>5</v>
      </c>
      <c r="AL87" s="83" t="str">
        <f t="shared" ca="1" si="101"/>
        <v/>
      </c>
      <c r="AM87" s="83"/>
      <c r="AN87" s="83"/>
      <c r="AO87" s="83"/>
      <c r="AP87" s="83" t="str">
        <f>IF(OR(ISBLANK(AO87),ISBLANK(AP53)),"",(AO87-AO86)*AP53)</f>
        <v/>
      </c>
      <c r="AQ87" s="83"/>
      <c r="AR87" s="83">
        <f>AR53</f>
        <v>5</v>
      </c>
      <c r="AS87" s="83" t="str">
        <f t="shared" ca="1" si="102"/>
        <v/>
      </c>
      <c r="AT87" s="83"/>
      <c r="AU87" s="83"/>
      <c r="AV87" s="83"/>
      <c r="AW87" s="83" t="str">
        <f>IF(OR(ISBLANK(AV87),ISBLANK(AW53)),"",(AV87-AV86)*AW53)</f>
        <v/>
      </c>
      <c r="AX87" s="83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83">
        <f>CM53</f>
        <v>4</v>
      </c>
      <c r="CN87" s="83" t="str">
        <f t="shared" ca="1" si="111"/>
        <v/>
      </c>
      <c r="CO87" s="83"/>
      <c r="CP87" s="83"/>
      <c r="CQ87" s="83"/>
      <c r="CR87" s="83" t="str">
        <f>IF(OR(ISBLANK(CQ87),ISBLANK(CR53)),"",(CQ87-CQ86)*CR53)</f>
        <v/>
      </c>
      <c r="CS87" s="83">
        <f>CS53</f>
        <v>4</v>
      </c>
      <c r="CT87" s="83" t="str">
        <f t="shared" ca="1" si="112"/>
        <v/>
      </c>
      <c r="CU87" s="83"/>
      <c r="CV87" s="83"/>
      <c r="CW87" s="83"/>
      <c r="CX87" s="83" t="str">
        <f>IF(OR(ISBLANK(CW87),ISBLANK(CX53)),"",(CW87-CW86)*CX53)</f>
        <v/>
      </c>
      <c r="CY87" s="83">
        <f>CY53</f>
        <v>4</v>
      </c>
      <c r="CZ87" s="83" t="str">
        <f t="shared" ca="1" si="113"/>
        <v/>
      </c>
      <c r="DA87" s="83"/>
      <c r="DB87" s="83"/>
      <c r="DC87" s="83"/>
      <c r="DD87" s="83" t="str">
        <f>IF(OR(ISBLANK(DC87),ISBLANK(DD53)),"",(DC87-DC86)*DD53)</f>
        <v/>
      </c>
      <c r="DE87" s="83">
        <f>DE53</f>
        <v>4</v>
      </c>
      <c r="DF87" s="83" t="str">
        <f t="shared" ca="1" si="114"/>
        <v/>
      </c>
      <c r="DG87" s="83"/>
      <c r="DH87" s="83"/>
      <c r="DI87" s="83"/>
      <c r="DJ87" s="83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83">
        <f>EK53</f>
        <v>5</v>
      </c>
      <c r="EL87" s="83" t="str">
        <f t="shared" ca="1" si="121"/>
        <v/>
      </c>
      <c r="EM87" s="83"/>
      <c r="EN87" s="83"/>
      <c r="EO87" s="83"/>
      <c r="EP87" s="83" t="str">
        <f>IF(OR(ISBLANK(EO87),ISBLANK(EP53)),"",(EO87-EO86)*EP53)</f>
        <v/>
      </c>
      <c r="EQ87" s="83"/>
      <c r="ER87" s="83">
        <f>ER53</f>
        <v>5</v>
      </c>
      <c r="ES87" s="83" t="str">
        <f t="shared" ca="1" si="122"/>
        <v/>
      </c>
      <c r="ET87" s="83"/>
      <c r="EU87" s="83"/>
      <c r="EV87" s="83"/>
      <c r="EW87" s="83" t="str">
        <f>IF(OR(ISBLANK(EV87),ISBLANK(EW53)),"",(EV87-EV86)*EW53)</f>
        <v/>
      </c>
      <c r="EX87" s="83"/>
      <c r="EY87" s="83">
        <f>EY53</f>
        <v>3</v>
      </c>
      <c r="EZ87" s="83" t="str">
        <f t="shared" ca="1" si="123"/>
        <v/>
      </c>
      <c r="FA87" s="83"/>
      <c r="FB87" s="83"/>
      <c r="FC87" s="83" t="str">
        <f t="shared" ca="1" si="124"/>
        <v/>
      </c>
      <c r="FD87" s="83">
        <f>FD53</f>
        <v>5</v>
      </c>
      <c r="FE87" s="83" t="str">
        <f t="shared" ca="1" si="125"/>
        <v/>
      </c>
      <c r="FF87" s="83"/>
      <c r="FG87" s="83"/>
      <c r="FH87" s="83"/>
      <c r="FI87" s="83" t="str">
        <f>IF(OR(ISBLANK(FH87),ISBLANK(FI53)),"",(FH87-FH86)*FI53)</f>
        <v/>
      </c>
      <c r="FJ87" s="83"/>
      <c r="FK87" s="83">
        <f>FK53</f>
        <v>5</v>
      </c>
      <c r="FL87" s="83" t="str">
        <f t="shared" ca="1" si="126"/>
        <v/>
      </c>
      <c r="FM87" s="83"/>
      <c r="FN87" s="83"/>
      <c r="FO87" s="83"/>
      <c r="FP87" s="83" t="str">
        <f>IF(OR(ISBLANK(FO87),ISBLANK(FP53)),"",(FO87-FO86)*FP53)</f>
        <v/>
      </c>
      <c r="FQ87" s="83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141" t="s">
        <v>78</v>
      </c>
      <c r="C88" s="215"/>
      <c r="D88" s="215"/>
      <c r="E88" s="215"/>
      <c r="F88" s="215"/>
      <c r="G88" s="215"/>
      <c r="H88" s="215"/>
      <c r="I88" s="215"/>
      <c r="J88" s="215"/>
      <c r="K88" s="215"/>
      <c r="L88" s="215"/>
      <c r="M88" s="215"/>
      <c r="N88" s="215"/>
      <c r="O88" s="215"/>
      <c r="P88" s="215"/>
      <c r="Q88" s="215"/>
      <c r="R88" s="215"/>
      <c r="S88" s="215"/>
      <c r="T88" s="215"/>
      <c r="U88" s="215">
        <f>U87</f>
        <v>0</v>
      </c>
      <c r="V88" s="215"/>
      <c r="W88" s="216"/>
      <c r="X88" s="216"/>
      <c r="Y88" s="216"/>
      <c r="Z88" s="216"/>
      <c r="AA88" s="216">
        <f>AA87</f>
        <v>0</v>
      </c>
      <c r="AB88" s="216"/>
      <c r="AC88" s="216"/>
      <c r="AD88" s="216"/>
      <c r="AE88" s="216"/>
      <c r="AF88" s="216"/>
      <c r="AG88" s="216"/>
      <c r="AH88" s="216">
        <f>AH87</f>
        <v>0</v>
      </c>
      <c r="AI88" s="216"/>
      <c r="AJ88" s="216"/>
      <c r="AK88" s="216"/>
      <c r="AL88" s="216"/>
      <c r="AM88" s="216"/>
      <c r="AN88" s="216"/>
      <c r="AO88" s="216">
        <f>AO87</f>
        <v>0</v>
      </c>
      <c r="AP88" s="216"/>
      <c r="AQ88" s="216"/>
      <c r="AR88" s="216"/>
      <c r="AS88" s="216"/>
      <c r="AT88" s="216"/>
      <c r="AU88" s="216"/>
      <c r="AV88" s="216">
        <f>AV87</f>
        <v>0</v>
      </c>
      <c r="AW88" s="216"/>
      <c r="AX88" s="216"/>
      <c r="AY88" s="216"/>
      <c r="AZ88" s="216"/>
      <c r="BA88" s="216"/>
      <c r="BB88" s="216"/>
      <c r="BC88" s="216"/>
      <c r="BD88" s="216"/>
      <c r="BE88" s="216"/>
      <c r="BF88" s="216"/>
      <c r="BG88" s="216"/>
      <c r="BH88" s="216"/>
      <c r="BI88" s="216"/>
      <c r="BJ88" s="216"/>
      <c r="BK88" s="216"/>
      <c r="BL88" s="216"/>
      <c r="BM88" s="216"/>
      <c r="BN88" s="216"/>
      <c r="BO88" s="216"/>
      <c r="BP88" s="216"/>
      <c r="BQ88" s="216"/>
      <c r="BR88" s="216"/>
      <c r="BS88" s="216"/>
      <c r="BT88" s="216"/>
      <c r="BU88" s="216"/>
      <c r="BV88" s="216"/>
      <c r="BW88" s="216"/>
      <c r="BX88" s="216"/>
      <c r="BY88" s="216"/>
      <c r="BZ88" s="216"/>
      <c r="CA88" s="216"/>
      <c r="CB88" s="216"/>
      <c r="CC88" s="216"/>
      <c r="CD88" s="216"/>
      <c r="CE88" s="216"/>
      <c r="CF88" s="216"/>
      <c r="CG88" s="216"/>
      <c r="CH88" s="216"/>
      <c r="CI88" s="216"/>
      <c r="CJ88" s="216"/>
      <c r="CK88" s="216"/>
      <c r="CL88" s="216"/>
      <c r="CM88" s="216"/>
      <c r="CN88" s="216"/>
      <c r="CO88" s="216"/>
      <c r="CP88" s="216"/>
      <c r="CQ88" s="216">
        <f>CQ87</f>
        <v>0</v>
      </c>
      <c r="CR88" s="216"/>
      <c r="CS88" s="216"/>
      <c r="CT88" s="216"/>
      <c r="CU88" s="216"/>
      <c r="CV88" s="216"/>
      <c r="CW88" s="216">
        <f>CW87</f>
        <v>0</v>
      </c>
      <c r="CX88" s="216"/>
      <c r="CY88" s="216"/>
      <c r="CZ88" s="216"/>
      <c r="DA88" s="216"/>
      <c r="DB88" s="216"/>
      <c r="DC88" s="216">
        <f>DC87</f>
        <v>0</v>
      </c>
      <c r="DD88" s="216"/>
      <c r="DE88" s="216"/>
      <c r="DF88" s="216"/>
      <c r="DG88" s="216"/>
      <c r="DH88" s="216"/>
      <c r="DI88" s="216">
        <f>DI87</f>
        <v>0</v>
      </c>
      <c r="DJ88" s="216"/>
      <c r="DK88" s="216"/>
      <c r="DL88" s="216"/>
      <c r="DM88" s="216"/>
      <c r="DN88" s="216"/>
      <c r="DO88" s="216"/>
      <c r="DP88" s="216"/>
      <c r="DQ88" s="216"/>
      <c r="DR88" s="216"/>
      <c r="DS88" s="216"/>
      <c r="DT88" s="216"/>
      <c r="DU88" s="216"/>
      <c r="DV88" s="216"/>
      <c r="DW88" s="216"/>
      <c r="DX88" s="216"/>
      <c r="DY88" s="216"/>
      <c r="DZ88" s="216"/>
      <c r="EA88" s="216"/>
      <c r="EB88" s="216"/>
      <c r="EC88" s="215"/>
      <c r="ED88" s="215"/>
      <c r="EE88" s="215"/>
      <c r="EF88" s="215"/>
      <c r="EG88" s="215"/>
      <c r="EH88" s="215"/>
      <c r="EI88" s="215"/>
      <c r="EJ88" s="215"/>
      <c r="EK88" s="215"/>
      <c r="EL88" s="215"/>
      <c r="EM88" s="215"/>
      <c r="EN88" s="215"/>
      <c r="EO88" s="215">
        <f>EO87</f>
        <v>0</v>
      </c>
      <c r="EP88" s="215"/>
      <c r="EQ88" s="215"/>
      <c r="ER88" s="215"/>
      <c r="ES88" s="215"/>
      <c r="ET88" s="215"/>
      <c r="EU88" s="215"/>
      <c r="EV88" s="215">
        <f>EV87</f>
        <v>0</v>
      </c>
      <c r="EW88" s="215"/>
      <c r="EX88" s="215"/>
      <c r="EY88" s="215"/>
      <c r="EZ88" s="215"/>
      <c r="FA88" s="215"/>
      <c r="FB88" s="215"/>
      <c r="FC88" s="215"/>
      <c r="FD88" s="216"/>
      <c r="FE88" s="216"/>
      <c r="FF88" s="216"/>
      <c r="FG88" s="216"/>
      <c r="FH88" s="216">
        <f>FH87</f>
        <v>0</v>
      </c>
      <c r="FI88" s="216"/>
      <c r="FJ88" s="216"/>
      <c r="FK88" s="216"/>
      <c r="FL88" s="216"/>
      <c r="FM88" s="216"/>
      <c r="FN88" s="216"/>
      <c r="FO88" s="216">
        <f>FO87</f>
        <v>0</v>
      </c>
      <c r="FP88" s="216"/>
      <c r="FQ88" s="216"/>
      <c r="FR88" s="216"/>
      <c r="FS88" s="216"/>
      <c r="FT88" s="216"/>
      <c r="FU88" s="216"/>
      <c r="FV88" s="216">
        <f>FV87</f>
        <v>0</v>
      </c>
      <c r="FW88" s="216"/>
      <c r="FX88" s="216"/>
      <c r="FY88" s="216"/>
      <c r="FZ88" s="216"/>
      <c r="GA88" s="216"/>
      <c r="GB88" s="216">
        <f>GB87</f>
        <v>0</v>
      </c>
      <c r="GC88" s="216"/>
      <c r="GD88" s="216"/>
      <c r="GE88" s="216"/>
      <c r="GF88" s="216"/>
      <c r="GG88" s="216"/>
      <c r="GH88" s="216">
        <f>GH87</f>
        <v>0</v>
      </c>
      <c r="GI88" s="216"/>
      <c r="GJ88" s="216"/>
      <c r="GK88" s="216"/>
      <c r="GL88" s="216"/>
      <c r="GM88" s="216"/>
      <c r="GN88" s="216">
        <f>GN87</f>
        <v>0</v>
      </c>
      <c r="GO88" s="216"/>
      <c r="GP88" s="216"/>
      <c r="GQ88" s="216"/>
      <c r="GR88" s="216"/>
      <c r="GS88" s="216"/>
      <c r="GT88" s="216"/>
      <c r="GU88" s="216">
        <f>GU87</f>
        <v>0</v>
      </c>
      <c r="GV88" s="216"/>
      <c r="GW88" s="216"/>
      <c r="GX88" s="216"/>
      <c r="GY88" s="216"/>
      <c r="GZ88" s="216"/>
      <c r="HA88" s="216"/>
      <c r="HB88" s="216">
        <f>HB87</f>
        <v>0</v>
      </c>
      <c r="HC88" s="216"/>
      <c r="HD88" s="216"/>
      <c r="HE88" s="216"/>
      <c r="HF88" s="216"/>
      <c r="HG88" s="216"/>
      <c r="HH88" s="216">
        <f>HH87</f>
        <v>0</v>
      </c>
      <c r="HI88" s="216"/>
      <c r="HJ88" s="216"/>
      <c r="HK88" s="216"/>
      <c r="HL88" s="216"/>
      <c r="HM88" s="216"/>
      <c r="HN88" s="216">
        <f>HN87</f>
        <v>0</v>
      </c>
      <c r="HO88" s="216"/>
      <c r="HP88" s="216"/>
      <c r="HQ88" s="216"/>
      <c r="HR88" s="216"/>
      <c r="HS88" s="216"/>
      <c r="HT88" s="216">
        <f>HT87</f>
        <v>0</v>
      </c>
      <c r="HU88" s="216"/>
      <c r="HV88" s="216"/>
      <c r="HW88" s="216"/>
      <c r="HX88" s="216"/>
      <c r="HY88" s="216"/>
      <c r="HZ88" s="216">
        <f>HZ87</f>
        <v>0</v>
      </c>
      <c r="IA88" s="216"/>
      <c r="IB88" s="216"/>
      <c r="IC88" s="216"/>
      <c r="ID88" s="216"/>
      <c r="IE88" s="216"/>
      <c r="IF88" s="216">
        <f>IF87</f>
        <v>0</v>
      </c>
      <c r="IG88" s="216"/>
      <c r="IH88" s="216"/>
      <c r="II88" s="216"/>
      <c r="IJ88" s="216"/>
      <c r="IK88" s="216"/>
      <c r="IL88" s="216">
        <f>IL87</f>
        <v>0</v>
      </c>
      <c r="IM88" s="216"/>
      <c r="IN88" s="216"/>
      <c r="IO88" s="216"/>
      <c r="IP88" s="216"/>
      <c r="IQ88" s="216"/>
      <c r="IR88" s="216">
        <f>IR87</f>
        <v>0</v>
      </c>
      <c r="IS88" s="216"/>
      <c r="IT88" s="216"/>
      <c r="IU88" s="216"/>
      <c r="IV88" s="216"/>
      <c r="IW88" s="216"/>
      <c r="IX88" s="216">
        <f>IX87</f>
        <v>0</v>
      </c>
      <c r="IY88" s="216"/>
      <c r="IZ88" s="216"/>
      <c r="JA88" s="216"/>
      <c r="JB88" s="216"/>
      <c r="JC88" s="216"/>
      <c r="JD88" s="216">
        <f>JD87</f>
        <v>0</v>
      </c>
      <c r="JE88" s="216"/>
      <c r="JF88" s="216"/>
      <c r="JG88" s="216"/>
      <c r="JH88" s="216"/>
      <c r="JI88" s="216"/>
      <c r="JJ88" s="216">
        <f>JJ87</f>
        <v>0</v>
      </c>
      <c r="JK88" s="216"/>
      <c r="JL88" s="216"/>
      <c r="JM88" s="216"/>
      <c r="JN88" s="216"/>
      <c r="JO88" s="216"/>
      <c r="JP88" s="216">
        <f>JP87</f>
        <v>0</v>
      </c>
      <c r="JQ88" s="216"/>
      <c r="JR88" s="216"/>
      <c r="JS88" s="216"/>
      <c r="JT88" s="216"/>
      <c r="JU88" s="216"/>
      <c r="JV88" s="216">
        <f>JV87</f>
        <v>0</v>
      </c>
      <c r="JW88" s="216"/>
      <c r="JX88" s="215"/>
      <c r="JY88" s="215"/>
      <c r="JZ88" s="215"/>
      <c r="KA88" s="215"/>
      <c r="KB88" s="215"/>
      <c r="KC88" s="215"/>
      <c r="KD88" s="215"/>
      <c r="KE88" s="215"/>
      <c r="KF88" s="215"/>
      <c r="KG88" s="215"/>
      <c r="KH88" s="215"/>
      <c r="KI88" s="215"/>
      <c r="KJ88" s="215"/>
      <c r="KK88" s="215"/>
      <c r="KL88" s="215"/>
      <c r="KM88" s="215"/>
      <c r="KN88" s="216"/>
      <c r="KO88" s="216"/>
      <c r="KP88" s="216"/>
      <c r="KQ88" s="216"/>
      <c r="KR88" s="216"/>
      <c r="KS88" s="216"/>
      <c r="KT88" s="216"/>
      <c r="KU88" s="216"/>
      <c r="KV88" s="216"/>
      <c r="KW88" s="216"/>
      <c r="KX88" s="216"/>
      <c r="KY88" s="216"/>
      <c r="KZ88" s="216"/>
      <c r="LA88" s="216"/>
      <c r="LB88" s="216"/>
      <c r="LC88" s="216"/>
      <c r="LD88" s="216"/>
      <c r="LE88" s="216"/>
      <c r="LF88" s="216"/>
      <c r="LG88" s="216"/>
      <c r="LH88" s="215"/>
      <c r="LI88" s="215"/>
      <c r="LJ88" s="215"/>
      <c r="LK88" s="215"/>
      <c r="LL88" s="216"/>
      <c r="LM88" s="216"/>
      <c r="LN88" s="216"/>
      <c r="LO88" s="216"/>
      <c r="LP88" s="216">
        <f>LP87</f>
        <v>0</v>
      </c>
      <c r="LQ88" s="216"/>
      <c r="LR88" s="216"/>
      <c r="LS88" s="216"/>
      <c r="LT88" s="216"/>
      <c r="LU88" s="216"/>
      <c r="LV88" s="216">
        <f>LV87</f>
        <v>0</v>
      </c>
      <c r="LW88" s="216"/>
    </row>
    <row r="89" spans="1:335" ht="15.75" thickBot="1" x14ac:dyDescent="0.3">
      <c r="B89" s="63" t="s">
        <v>79</v>
      </c>
      <c r="C89" s="215"/>
      <c r="D89" s="215"/>
      <c r="E89" s="215"/>
      <c r="F89" s="215"/>
      <c r="G89" s="215"/>
      <c r="H89" s="215"/>
      <c r="I89" s="215"/>
      <c r="J89" s="215"/>
      <c r="K89" s="215"/>
      <c r="L89" s="215"/>
      <c r="M89" s="215"/>
      <c r="N89" s="215"/>
      <c r="O89" s="215"/>
      <c r="P89" s="215"/>
      <c r="Q89" s="215"/>
      <c r="R89" s="215"/>
      <c r="S89" s="215"/>
      <c r="T89" s="215"/>
      <c r="U89" s="215">
        <f>U88</f>
        <v>0</v>
      </c>
      <c r="V89" s="215"/>
      <c r="W89" s="216"/>
      <c r="X89" s="216"/>
      <c r="Y89" s="216"/>
      <c r="Z89" s="216"/>
      <c r="AA89" s="216">
        <f>AA88</f>
        <v>0</v>
      </c>
      <c r="AB89" s="216"/>
      <c r="AC89" s="216"/>
      <c r="AD89" s="216"/>
      <c r="AE89" s="216"/>
      <c r="AF89" s="216"/>
      <c r="AG89" s="216"/>
      <c r="AH89" s="216">
        <f>AH88</f>
        <v>0</v>
      </c>
      <c r="AI89" s="216"/>
      <c r="AJ89" s="216"/>
      <c r="AK89" s="216"/>
      <c r="AL89" s="216"/>
      <c r="AM89" s="216"/>
      <c r="AN89" s="216"/>
      <c r="AO89" s="216">
        <f>AO88</f>
        <v>0</v>
      </c>
      <c r="AP89" s="216"/>
      <c r="AQ89" s="216"/>
      <c r="AR89" s="216"/>
      <c r="AS89" s="216"/>
      <c r="AT89" s="216"/>
      <c r="AU89" s="216"/>
      <c r="AV89" s="216">
        <f>AV88</f>
        <v>0</v>
      </c>
      <c r="AW89" s="216"/>
      <c r="AX89" s="216"/>
      <c r="AY89" s="216"/>
      <c r="AZ89" s="216"/>
      <c r="BA89" s="216"/>
      <c r="BB89" s="216"/>
      <c r="BC89" s="216"/>
      <c r="BD89" s="216"/>
      <c r="BE89" s="216"/>
      <c r="BF89" s="216"/>
      <c r="BG89" s="216"/>
      <c r="BH89" s="216"/>
      <c r="BI89" s="216"/>
      <c r="BJ89" s="216"/>
      <c r="BK89" s="216"/>
      <c r="BL89" s="216"/>
      <c r="BM89" s="216"/>
      <c r="BN89" s="216"/>
      <c r="BO89" s="216"/>
      <c r="BP89" s="216"/>
      <c r="BQ89" s="216"/>
      <c r="BR89" s="216"/>
      <c r="BS89" s="216"/>
      <c r="BT89" s="216"/>
      <c r="BU89" s="216"/>
      <c r="BV89" s="216"/>
      <c r="BW89" s="216"/>
      <c r="BX89" s="216"/>
      <c r="BY89" s="216"/>
      <c r="BZ89" s="216"/>
      <c r="CA89" s="216"/>
      <c r="CB89" s="216"/>
      <c r="CC89" s="216"/>
      <c r="CD89" s="216"/>
      <c r="CE89" s="216"/>
      <c r="CF89" s="216"/>
      <c r="CG89" s="216"/>
      <c r="CH89" s="216"/>
      <c r="CI89" s="216"/>
      <c r="CJ89" s="216"/>
      <c r="CK89" s="216"/>
      <c r="CL89" s="216"/>
      <c r="CM89" s="216"/>
      <c r="CN89" s="216"/>
      <c r="CO89" s="216"/>
      <c r="CP89" s="216"/>
      <c r="CQ89" s="216">
        <f>CQ88</f>
        <v>0</v>
      </c>
      <c r="CR89" s="216"/>
      <c r="CS89" s="216"/>
      <c r="CT89" s="216"/>
      <c r="CU89" s="216"/>
      <c r="CV89" s="216"/>
      <c r="CW89" s="216">
        <f>CW88</f>
        <v>0</v>
      </c>
      <c r="CX89" s="216"/>
      <c r="CY89" s="216"/>
      <c r="CZ89" s="216"/>
      <c r="DA89" s="216"/>
      <c r="DB89" s="216"/>
      <c r="DC89" s="216">
        <f>DC88</f>
        <v>0</v>
      </c>
      <c r="DD89" s="216"/>
      <c r="DE89" s="216"/>
      <c r="DF89" s="216"/>
      <c r="DG89" s="216"/>
      <c r="DH89" s="216"/>
      <c r="DI89" s="216">
        <f>DI88</f>
        <v>0</v>
      </c>
      <c r="DJ89" s="216"/>
      <c r="DK89" s="216"/>
      <c r="DL89" s="216"/>
      <c r="DM89" s="216"/>
      <c r="DN89" s="216"/>
      <c r="DO89" s="216"/>
      <c r="DP89" s="216"/>
      <c r="DQ89" s="216"/>
      <c r="DR89" s="216"/>
      <c r="DS89" s="216"/>
      <c r="DT89" s="216"/>
      <c r="DU89" s="216"/>
      <c r="DV89" s="216"/>
      <c r="DW89" s="216"/>
      <c r="DX89" s="216"/>
      <c r="DY89" s="216"/>
      <c r="DZ89" s="216"/>
      <c r="EA89" s="216"/>
      <c r="EB89" s="216"/>
      <c r="EC89" s="215"/>
      <c r="ED89" s="215"/>
      <c r="EE89" s="215"/>
      <c r="EF89" s="215"/>
      <c r="EG89" s="215"/>
      <c r="EH89" s="215"/>
      <c r="EI89" s="215"/>
      <c r="EJ89" s="215"/>
      <c r="EK89" s="215"/>
      <c r="EL89" s="215"/>
      <c r="EM89" s="215"/>
      <c r="EN89" s="215"/>
      <c r="EO89" s="215">
        <f>EO88</f>
        <v>0</v>
      </c>
      <c r="EP89" s="215"/>
      <c r="EQ89" s="215"/>
      <c r="ER89" s="215"/>
      <c r="ES89" s="215"/>
      <c r="ET89" s="215"/>
      <c r="EU89" s="215"/>
      <c r="EV89" s="215">
        <f>EV88</f>
        <v>0</v>
      </c>
      <c r="EW89" s="215"/>
      <c r="EX89" s="215"/>
      <c r="EY89" s="215"/>
      <c r="EZ89" s="215"/>
      <c r="FA89" s="215"/>
      <c r="FB89" s="215"/>
      <c r="FC89" s="215"/>
      <c r="FD89" s="216"/>
      <c r="FE89" s="216"/>
      <c r="FF89" s="216"/>
      <c r="FG89" s="216"/>
      <c r="FH89" s="216">
        <f>FH88</f>
        <v>0</v>
      </c>
      <c r="FI89" s="216"/>
      <c r="FJ89" s="216"/>
      <c r="FK89" s="216"/>
      <c r="FL89" s="216"/>
      <c r="FM89" s="216"/>
      <c r="FN89" s="216"/>
      <c r="FO89" s="216">
        <f>FO88</f>
        <v>0</v>
      </c>
      <c r="FP89" s="216"/>
      <c r="FQ89" s="216"/>
      <c r="FR89" s="216"/>
      <c r="FS89" s="216"/>
      <c r="FT89" s="216"/>
      <c r="FU89" s="216"/>
      <c r="FV89" s="216">
        <f>FV88</f>
        <v>0</v>
      </c>
      <c r="FW89" s="216"/>
      <c r="FX89" s="216"/>
      <c r="FY89" s="216"/>
      <c r="FZ89" s="216"/>
      <c r="GA89" s="216"/>
      <c r="GB89" s="216">
        <f>GB88</f>
        <v>0</v>
      </c>
      <c r="GC89" s="216"/>
      <c r="GD89" s="216"/>
      <c r="GE89" s="216"/>
      <c r="GF89" s="216"/>
      <c r="GG89" s="216"/>
      <c r="GH89" s="216">
        <f>GH88</f>
        <v>0</v>
      </c>
      <c r="GI89" s="216"/>
      <c r="GJ89" s="216"/>
      <c r="GK89" s="216"/>
      <c r="GL89" s="216"/>
      <c r="GM89" s="216"/>
      <c r="GN89" s="216">
        <f>GN88</f>
        <v>0</v>
      </c>
      <c r="GO89" s="216"/>
      <c r="GP89" s="216"/>
      <c r="GQ89" s="216"/>
      <c r="GR89" s="216"/>
      <c r="GS89" s="216"/>
      <c r="GT89" s="216"/>
      <c r="GU89" s="216">
        <f>GU88</f>
        <v>0</v>
      </c>
      <c r="GV89" s="216"/>
      <c r="GW89" s="216"/>
      <c r="GX89" s="216"/>
      <c r="GY89" s="216"/>
      <c r="GZ89" s="216"/>
      <c r="HA89" s="216"/>
      <c r="HB89" s="216">
        <f>HB88</f>
        <v>0</v>
      </c>
      <c r="HC89" s="216"/>
      <c r="HD89" s="216"/>
      <c r="HE89" s="216"/>
      <c r="HF89" s="216"/>
      <c r="HG89" s="216"/>
      <c r="HH89" s="216">
        <f>HH88</f>
        <v>0</v>
      </c>
      <c r="HI89" s="216"/>
      <c r="HJ89" s="216"/>
      <c r="HK89" s="216"/>
      <c r="HL89" s="216"/>
      <c r="HM89" s="216"/>
      <c r="HN89" s="216">
        <f>HN88</f>
        <v>0</v>
      </c>
      <c r="HO89" s="216"/>
      <c r="HP89" s="216"/>
      <c r="HQ89" s="216"/>
      <c r="HR89" s="216"/>
      <c r="HS89" s="216"/>
      <c r="HT89" s="216">
        <f>HT88</f>
        <v>0</v>
      </c>
      <c r="HU89" s="216"/>
      <c r="HV89" s="216"/>
      <c r="HW89" s="216"/>
      <c r="HX89" s="216"/>
      <c r="HY89" s="216"/>
      <c r="HZ89" s="216">
        <f>HZ88</f>
        <v>0</v>
      </c>
      <c r="IA89" s="216"/>
      <c r="IB89" s="216"/>
      <c r="IC89" s="216"/>
      <c r="ID89" s="216"/>
      <c r="IE89" s="216"/>
      <c r="IF89" s="216">
        <f>IF88</f>
        <v>0</v>
      </c>
      <c r="IG89" s="216"/>
      <c r="IH89" s="216"/>
      <c r="II89" s="216"/>
      <c r="IJ89" s="216"/>
      <c r="IK89" s="216"/>
      <c r="IL89" s="216">
        <f>IL88</f>
        <v>0</v>
      </c>
      <c r="IM89" s="216"/>
      <c r="IN89" s="216"/>
      <c r="IO89" s="216"/>
      <c r="IP89" s="216"/>
      <c r="IQ89" s="216"/>
      <c r="IR89" s="216">
        <f>IR88</f>
        <v>0</v>
      </c>
      <c r="IS89" s="216"/>
      <c r="IT89" s="216"/>
      <c r="IU89" s="216"/>
      <c r="IV89" s="216"/>
      <c r="IW89" s="216"/>
      <c r="IX89" s="216">
        <f>IX88</f>
        <v>0</v>
      </c>
      <c r="IY89" s="216"/>
      <c r="IZ89" s="216"/>
      <c r="JA89" s="216"/>
      <c r="JB89" s="216"/>
      <c r="JC89" s="216"/>
      <c r="JD89" s="216">
        <f>JD88</f>
        <v>0</v>
      </c>
      <c r="JE89" s="216"/>
      <c r="JF89" s="216"/>
      <c r="JG89" s="216"/>
      <c r="JH89" s="216"/>
      <c r="JI89" s="216"/>
      <c r="JJ89" s="216">
        <f>JJ88</f>
        <v>0</v>
      </c>
      <c r="JK89" s="216"/>
      <c r="JL89" s="216"/>
      <c r="JM89" s="216"/>
      <c r="JN89" s="216"/>
      <c r="JO89" s="216"/>
      <c r="JP89" s="216">
        <f>JP88</f>
        <v>0</v>
      </c>
      <c r="JQ89" s="216"/>
      <c r="JR89" s="216"/>
      <c r="JS89" s="216"/>
      <c r="JT89" s="216"/>
      <c r="JU89" s="216"/>
      <c r="JV89" s="216">
        <f>JV88</f>
        <v>0</v>
      </c>
      <c r="JW89" s="216"/>
      <c r="JX89" s="215"/>
      <c r="JY89" s="215"/>
      <c r="JZ89" s="215"/>
      <c r="KA89" s="215"/>
      <c r="KB89" s="215"/>
      <c r="KC89" s="215"/>
      <c r="KD89" s="215"/>
      <c r="KE89" s="215"/>
      <c r="KF89" s="215"/>
      <c r="KG89" s="215"/>
      <c r="KH89" s="215"/>
      <c r="KI89" s="215"/>
      <c r="KJ89" s="215"/>
      <c r="KK89" s="215"/>
      <c r="KL89" s="215"/>
      <c r="KM89" s="215"/>
      <c r="KN89" s="216"/>
      <c r="KO89" s="216"/>
      <c r="KP89" s="216"/>
      <c r="KQ89" s="216"/>
      <c r="KR89" s="216"/>
      <c r="KS89" s="216"/>
      <c r="KT89" s="216"/>
      <c r="KU89" s="216"/>
      <c r="KV89" s="216"/>
      <c r="KW89" s="216"/>
      <c r="KX89" s="216"/>
      <c r="KY89" s="216"/>
      <c r="KZ89" s="216"/>
      <c r="LA89" s="216"/>
      <c r="LB89" s="216"/>
      <c r="LC89" s="216"/>
      <c r="LD89" s="216"/>
      <c r="LE89" s="216"/>
      <c r="LF89" s="216"/>
      <c r="LG89" s="216"/>
      <c r="LH89" s="215"/>
      <c r="LI89" s="215"/>
      <c r="LJ89" s="215"/>
      <c r="LK89" s="215"/>
      <c r="LL89" s="216"/>
      <c r="LM89" s="216"/>
      <c r="LN89" s="216"/>
      <c r="LO89" s="216"/>
      <c r="LP89" s="216">
        <f>LP88</f>
        <v>0</v>
      </c>
      <c r="LQ89" s="216"/>
      <c r="LR89" s="216"/>
      <c r="LS89" s="216"/>
      <c r="LT89" s="216"/>
      <c r="LU89" s="216"/>
      <c r="LV89" s="216">
        <f>LV88</f>
        <v>0</v>
      </c>
      <c r="LW89" s="216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00" t="s">
        <v>5</v>
      </c>
      <c r="C93" s="282" t="s">
        <v>152</v>
      </c>
      <c r="D93" s="282"/>
      <c r="E93" s="282"/>
      <c r="F93" s="282"/>
      <c r="G93" s="282"/>
      <c r="H93" s="282"/>
      <c r="I93" s="282"/>
      <c r="J93" s="282"/>
      <c r="K93" s="282"/>
      <c r="L93" s="282"/>
      <c r="M93" s="282"/>
      <c r="N93" s="282"/>
      <c r="O93" s="282"/>
      <c r="P93" s="282"/>
      <c r="Q93" s="282"/>
      <c r="R93" s="304" t="s">
        <v>146</v>
      </c>
      <c r="S93" s="305"/>
      <c r="T93" s="305"/>
      <c r="U93" s="305"/>
      <c r="V93" s="305"/>
      <c r="W93" s="305"/>
      <c r="X93" s="305"/>
      <c r="Y93" s="313"/>
      <c r="Z93" s="304" t="s">
        <v>147</v>
      </c>
      <c r="AA93" s="305"/>
      <c r="AB93" s="305"/>
      <c r="AC93" s="305"/>
      <c r="AD93" s="305"/>
      <c r="AE93" s="305"/>
      <c r="AF93" s="305"/>
      <c r="AG93" s="313"/>
      <c r="AH93" s="304" t="s">
        <v>148</v>
      </c>
      <c r="AI93" s="305"/>
      <c r="AJ93" s="305"/>
      <c r="AK93" s="305"/>
      <c r="AL93" s="304" t="s">
        <v>149</v>
      </c>
      <c r="AM93" s="305"/>
      <c r="AN93" s="305"/>
      <c r="AO93" s="305"/>
      <c r="AP93" s="310" t="s">
        <v>150</v>
      </c>
      <c r="AQ93" s="311"/>
      <c r="AR93" s="311"/>
      <c r="AS93" s="311"/>
      <c r="AT93" s="306" t="s">
        <v>151</v>
      </c>
      <c r="AU93" s="307"/>
      <c r="AV93" s="308"/>
      <c r="AW93" s="308"/>
      <c r="AX93" s="309"/>
      <c r="AY93" s="306" t="s">
        <v>153</v>
      </c>
      <c r="AZ93" s="307"/>
      <c r="BA93" s="307"/>
      <c r="BB93" s="307"/>
      <c r="BC93" s="307"/>
      <c r="BD93" s="307"/>
      <c r="BE93" s="307"/>
      <c r="BF93" s="308"/>
      <c r="BG93" s="308"/>
      <c r="BH93" s="309"/>
      <c r="BI93" s="306" t="s">
        <v>154</v>
      </c>
      <c r="BJ93" s="307"/>
      <c r="BK93" s="307"/>
      <c r="BL93" s="307"/>
      <c r="BM93" s="307"/>
      <c r="BN93" s="307"/>
      <c r="BO93" s="307"/>
      <c r="BP93" s="308"/>
      <c r="BQ93" s="308"/>
      <c r="BR93" s="309"/>
      <c r="BS93" s="306" t="s">
        <v>155</v>
      </c>
      <c r="BT93" s="307"/>
      <c r="BU93" s="307"/>
      <c r="BV93" s="307"/>
      <c r="BW93" s="307"/>
      <c r="BX93" s="307"/>
      <c r="BY93" s="307"/>
      <c r="BZ93" s="308"/>
      <c r="CA93" s="308"/>
      <c r="CB93" s="309"/>
      <c r="CC93" s="314" t="s">
        <v>156</v>
      </c>
      <c r="CD93" s="314"/>
      <c r="CE93" s="314"/>
      <c r="CF93" s="314"/>
      <c r="CG93" s="314"/>
      <c r="CH93" s="314"/>
      <c r="CI93" s="314"/>
      <c r="CJ93" s="314"/>
      <c r="CK93" s="314"/>
      <c r="CL93" s="314"/>
      <c r="CM93" s="314"/>
      <c r="CN93" s="314"/>
      <c r="CO93" s="314"/>
      <c r="CP93" s="314"/>
      <c r="CQ93" s="314"/>
      <c r="CR93" s="314" t="s">
        <v>157</v>
      </c>
      <c r="CS93" s="314"/>
      <c r="CT93" s="314"/>
      <c r="CU93" s="314"/>
      <c r="CV93" s="314"/>
      <c r="CW93" s="314"/>
      <c r="CX93" s="314"/>
      <c r="CY93" s="314"/>
      <c r="CZ93" s="314"/>
      <c r="DA93" s="314"/>
      <c r="DB93" s="314"/>
      <c r="DC93" s="314"/>
      <c r="DD93" s="314"/>
      <c r="DE93" s="314"/>
      <c r="DF93" s="314"/>
      <c r="DG93" s="310" t="s">
        <v>158</v>
      </c>
      <c r="DH93" s="311"/>
      <c r="DI93" s="311"/>
      <c r="DJ93" s="311"/>
      <c r="DK93" s="311"/>
      <c r="DL93" s="311"/>
      <c r="DM93" s="311"/>
      <c r="DN93" s="312"/>
      <c r="DO93" s="306" t="s">
        <v>159</v>
      </c>
      <c r="DP93" s="307"/>
      <c r="DQ93" s="307"/>
      <c r="DR93" s="307"/>
      <c r="DS93" s="307"/>
      <c r="DT93" s="307"/>
      <c r="DU93" s="307"/>
      <c r="DV93" s="308"/>
      <c r="DW93" s="308"/>
      <c r="DX93" s="309"/>
      <c r="DY93" s="310" t="s">
        <v>160</v>
      </c>
      <c r="DZ93" s="311"/>
      <c r="EA93" s="311"/>
      <c r="EB93" s="311"/>
      <c r="EC93" s="311"/>
      <c r="ED93" s="311"/>
      <c r="EE93" s="311"/>
      <c r="EF93" s="312"/>
      <c r="EG93" s="310" t="s">
        <v>161</v>
      </c>
      <c r="EH93" s="311"/>
      <c r="EI93" s="311"/>
      <c r="EJ93" s="311"/>
      <c r="EK93" s="311"/>
      <c r="EL93" s="311"/>
      <c r="EM93" s="311"/>
      <c r="EN93" s="312"/>
      <c r="EO93" s="306" t="s">
        <v>162</v>
      </c>
      <c r="EP93" s="307"/>
      <c r="EQ93" s="307"/>
      <c r="ER93" s="307"/>
      <c r="ES93" s="307"/>
      <c r="ET93" s="307"/>
      <c r="EU93" s="307"/>
      <c r="EV93" s="308"/>
      <c r="EW93" s="308"/>
      <c r="EX93" s="309"/>
      <c r="EY93" s="306" t="s">
        <v>163</v>
      </c>
      <c r="EZ93" s="307"/>
      <c r="FA93" s="307"/>
      <c r="FB93" s="307"/>
      <c r="FC93" s="307"/>
      <c r="FD93" s="307"/>
      <c r="FE93" s="307"/>
      <c r="FF93" s="308"/>
      <c r="FG93" s="308"/>
      <c r="FH93" s="309"/>
      <c r="FI93" s="306" t="s">
        <v>164</v>
      </c>
      <c r="FJ93" s="307"/>
      <c r="FK93" s="307"/>
      <c r="FL93" s="307"/>
      <c r="FM93" s="307"/>
      <c r="FN93" s="307"/>
      <c r="FO93" s="307"/>
      <c r="FP93" s="308"/>
      <c r="FQ93" s="308"/>
      <c r="FR93" s="309"/>
      <c r="FS93" s="282" t="s">
        <v>165</v>
      </c>
      <c r="FT93" s="282"/>
      <c r="FU93" s="282"/>
      <c r="FV93" s="282"/>
      <c r="FW93" s="282"/>
      <c r="FX93" s="282"/>
      <c r="FY93" s="282"/>
      <c r="FZ93" s="282"/>
      <c r="GA93" s="282"/>
      <c r="GB93" s="282"/>
      <c r="GC93" s="282"/>
      <c r="GD93" s="282"/>
      <c r="GE93" s="282"/>
      <c r="GF93" s="282"/>
      <c r="GG93" s="282"/>
      <c r="GH93" s="282"/>
      <c r="GI93" s="282"/>
      <c r="GJ93" s="306" t="s">
        <v>166</v>
      </c>
      <c r="GK93" s="307"/>
      <c r="GL93" s="307"/>
      <c r="GM93" s="307"/>
      <c r="GN93" s="307"/>
      <c r="GO93" s="307"/>
      <c r="GP93" s="307"/>
      <c r="GQ93" s="308"/>
      <c r="GR93" s="308"/>
      <c r="GS93" s="309"/>
      <c r="GT93" s="306" t="s">
        <v>167</v>
      </c>
      <c r="GU93" s="307"/>
      <c r="GV93" s="307"/>
      <c r="GW93" s="307"/>
      <c r="GX93" s="307"/>
      <c r="GY93" s="307"/>
      <c r="GZ93" s="307"/>
      <c r="HA93" s="308"/>
      <c r="HB93" s="308"/>
      <c r="HC93" s="309"/>
      <c r="HD93" s="310" t="s">
        <v>168</v>
      </c>
      <c r="HE93" s="311"/>
      <c r="HF93" s="311"/>
      <c r="HG93" s="311"/>
      <c r="HH93" s="311"/>
      <c r="HI93" s="311"/>
      <c r="HJ93" s="311"/>
      <c r="HK93" s="312"/>
      <c r="HL93" s="310" t="s">
        <v>169</v>
      </c>
      <c r="HM93" s="311"/>
      <c r="HN93" s="311"/>
      <c r="HO93" s="311"/>
      <c r="HP93" s="311"/>
      <c r="HQ93" s="311"/>
      <c r="HR93" s="311"/>
      <c r="HS93" s="312"/>
      <c r="HT93" s="306" t="s">
        <v>170</v>
      </c>
      <c r="HU93" s="307"/>
      <c r="HV93" s="307"/>
      <c r="HW93" s="307"/>
      <c r="HX93" s="307"/>
      <c r="HY93" s="307"/>
      <c r="HZ93" s="307"/>
      <c r="IA93" s="308"/>
      <c r="IB93" s="308"/>
      <c r="IC93" s="309"/>
      <c r="ID93" s="306" t="s">
        <v>171</v>
      </c>
      <c r="IE93" s="307"/>
      <c r="IF93" s="307"/>
      <c r="IG93" s="307"/>
      <c r="IH93" s="307"/>
      <c r="II93" s="307"/>
      <c r="IJ93" s="307"/>
      <c r="IK93" s="308"/>
      <c r="IL93" s="308"/>
      <c r="IM93" s="309"/>
      <c r="IN93" s="276" t="s">
        <v>172</v>
      </c>
      <c r="IO93" s="277"/>
      <c r="IP93" s="277"/>
      <c r="IQ93" s="277"/>
      <c r="IR93" s="277"/>
      <c r="IS93" s="277"/>
      <c r="IT93" s="277"/>
      <c r="IU93" s="296"/>
      <c r="IV93" s="296"/>
      <c r="IW93" s="278"/>
      <c r="IX93" s="306" t="s">
        <v>173</v>
      </c>
      <c r="IY93" s="307"/>
      <c r="IZ93" s="307"/>
      <c r="JA93" s="307"/>
      <c r="JB93" s="307"/>
      <c r="JC93" s="307"/>
      <c r="JD93" s="307"/>
      <c r="JE93" s="308"/>
      <c r="JF93" s="308"/>
      <c r="JG93" s="309"/>
      <c r="JH93" s="306" t="s">
        <v>174</v>
      </c>
      <c r="JI93" s="307"/>
      <c r="JJ93" s="307"/>
      <c r="JK93" s="307"/>
      <c r="JL93" s="307"/>
      <c r="JM93" s="307"/>
      <c r="JN93" s="307"/>
      <c r="JO93" s="308"/>
      <c r="JP93" s="308"/>
      <c r="JQ93" s="309"/>
      <c r="JR93" s="306" t="s">
        <v>175</v>
      </c>
      <c r="JS93" s="307"/>
      <c r="JT93" s="307"/>
      <c r="JU93" s="307"/>
      <c r="JV93" s="307"/>
      <c r="JW93" s="307"/>
      <c r="JX93" s="307"/>
      <c r="JY93" s="308"/>
      <c r="JZ93" s="308"/>
      <c r="KA93" s="309"/>
    </row>
    <row r="94" spans="1:335" ht="15.75" thickBot="1" x14ac:dyDescent="0.3">
      <c r="B94" s="301"/>
      <c r="C94" s="282" t="s">
        <v>70</v>
      </c>
      <c r="D94" s="282"/>
      <c r="E94" s="282"/>
      <c r="F94" s="282"/>
      <c r="G94" s="282"/>
      <c r="H94" s="282" t="s">
        <v>71</v>
      </c>
      <c r="I94" s="282"/>
      <c r="J94" s="282"/>
      <c r="K94" s="282"/>
      <c r="L94" s="282"/>
      <c r="M94" s="282" t="s">
        <v>176</v>
      </c>
      <c r="N94" s="282"/>
      <c r="O94" s="282"/>
      <c r="P94" s="282"/>
      <c r="Q94" s="282"/>
      <c r="R94" s="290" t="s">
        <v>70</v>
      </c>
      <c r="S94" s="291"/>
      <c r="T94" s="291"/>
      <c r="U94" s="292"/>
      <c r="V94" s="297" t="s">
        <v>71</v>
      </c>
      <c r="W94" s="298"/>
      <c r="X94" s="298"/>
      <c r="Y94" s="299"/>
      <c r="Z94" s="290" t="s">
        <v>70</v>
      </c>
      <c r="AA94" s="291"/>
      <c r="AB94" s="291"/>
      <c r="AC94" s="292"/>
      <c r="AD94" s="297" t="s">
        <v>71</v>
      </c>
      <c r="AE94" s="298"/>
      <c r="AF94" s="298"/>
      <c r="AG94" s="299"/>
      <c r="AH94" s="290" t="s">
        <v>70</v>
      </c>
      <c r="AI94" s="291"/>
      <c r="AJ94" s="291"/>
      <c r="AK94" s="292"/>
      <c r="AL94" s="290" t="s">
        <v>70</v>
      </c>
      <c r="AM94" s="291"/>
      <c r="AN94" s="291"/>
      <c r="AO94" s="292"/>
      <c r="AP94" s="290" t="s">
        <v>70</v>
      </c>
      <c r="AQ94" s="291"/>
      <c r="AR94" s="291"/>
      <c r="AS94" s="292"/>
      <c r="AT94" s="286" t="s">
        <v>70</v>
      </c>
      <c r="AU94" s="287"/>
      <c r="AV94" s="288"/>
      <c r="AW94" s="288"/>
      <c r="AX94" s="289"/>
      <c r="AY94" s="286" t="s">
        <v>70</v>
      </c>
      <c r="AZ94" s="287"/>
      <c r="BA94" s="288"/>
      <c r="BB94" s="288"/>
      <c r="BC94" s="289"/>
      <c r="BD94" s="294" t="s">
        <v>71</v>
      </c>
      <c r="BE94" s="287"/>
      <c r="BF94" s="288"/>
      <c r="BG94" s="288"/>
      <c r="BH94" s="289"/>
      <c r="BI94" s="286" t="s">
        <v>70</v>
      </c>
      <c r="BJ94" s="287"/>
      <c r="BK94" s="288"/>
      <c r="BL94" s="288"/>
      <c r="BM94" s="289"/>
      <c r="BN94" s="294" t="s">
        <v>71</v>
      </c>
      <c r="BO94" s="287"/>
      <c r="BP94" s="288"/>
      <c r="BQ94" s="288"/>
      <c r="BR94" s="289"/>
      <c r="BS94" s="286" t="s">
        <v>70</v>
      </c>
      <c r="BT94" s="287"/>
      <c r="BU94" s="288"/>
      <c r="BV94" s="288"/>
      <c r="BW94" s="289"/>
      <c r="BX94" s="294" t="s">
        <v>71</v>
      </c>
      <c r="BY94" s="287"/>
      <c r="BZ94" s="288"/>
      <c r="CA94" s="288"/>
      <c r="CB94" s="289"/>
      <c r="CC94" s="285" t="s">
        <v>70</v>
      </c>
      <c r="CD94" s="285"/>
      <c r="CE94" s="285"/>
      <c r="CF94" s="285"/>
      <c r="CG94" s="285"/>
      <c r="CH94" s="284" t="s">
        <v>71</v>
      </c>
      <c r="CI94" s="284"/>
      <c r="CJ94" s="284"/>
      <c r="CK94" s="284"/>
      <c r="CL94" s="284"/>
      <c r="CM94" s="284" t="s">
        <v>176</v>
      </c>
      <c r="CN94" s="284"/>
      <c r="CO94" s="284"/>
      <c r="CP94" s="284"/>
      <c r="CQ94" s="284"/>
      <c r="CR94" s="285" t="s">
        <v>70</v>
      </c>
      <c r="CS94" s="285"/>
      <c r="CT94" s="285"/>
      <c r="CU94" s="285"/>
      <c r="CV94" s="285"/>
      <c r="CW94" s="284" t="s">
        <v>71</v>
      </c>
      <c r="CX94" s="284"/>
      <c r="CY94" s="284"/>
      <c r="CZ94" s="284"/>
      <c r="DA94" s="284"/>
      <c r="DB94" s="284" t="s">
        <v>176</v>
      </c>
      <c r="DC94" s="284"/>
      <c r="DD94" s="284"/>
      <c r="DE94" s="284"/>
      <c r="DF94" s="284"/>
      <c r="DG94" s="290" t="s">
        <v>70</v>
      </c>
      <c r="DH94" s="291"/>
      <c r="DI94" s="291"/>
      <c r="DJ94" s="292"/>
      <c r="DK94" s="297" t="s">
        <v>71</v>
      </c>
      <c r="DL94" s="298"/>
      <c r="DM94" s="298"/>
      <c r="DN94" s="299"/>
      <c r="DO94" s="286" t="s">
        <v>70</v>
      </c>
      <c r="DP94" s="287"/>
      <c r="DQ94" s="288"/>
      <c r="DR94" s="288"/>
      <c r="DS94" s="289"/>
      <c r="DT94" s="294" t="s">
        <v>71</v>
      </c>
      <c r="DU94" s="287"/>
      <c r="DV94" s="288"/>
      <c r="DW94" s="288"/>
      <c r="DX94" s="289"/>
      <c r="DY94" s="290" t="s">
        <v>70</v>
      </c>
      <c r="DZ94" s="291"/>
      <c r="EA94" s="291"/>
      <c r="EB94" s="292"/>
      <c r="EC94" s="297" t="s">
        <v>71</v>
      </c>
      <c r="ED94" s="298"/>
      <c r="EE94" s="298"/>
      <c r="EF94" s="299"/>
      <c r="EG94" s="290" t="s">
        <v>70</v>
      </c>
      <c r="EH94" s="291"/>
      <c r="EI94" s="291"/>
      <c r="EJ94" s="292"/>
      <c r="EK94" s="297" t="s">
        <v>71</v>
      </c>
      <c r="EL94" s="298"/>
      <c r="EM94" s="298"/>
      <c r="EN94" s="299"/>
      <c r="EO94" s="286" t="s">
        <v>70</v>
      </c>
      <c r="EP94" s="287"/>
      <c r="EQ94" s="288"/>
      <c r="ER94" s="288"/>
      <c r="ES94" s="289"/>
      <c r="ET94" s="294" t="s">
        <v>71</v>
      </c>
      <c r="EU94" s="287"/>
      <c r="EV94" s="288"/>
      <c r="EW94" s="288"/>
      <c r="EX94" s="289"/>
      <c r="EY94" s="286" t="s">
        <v>70</v>
      </c>
      <c r="EZ94" s="287"/>
      <c r="FA94" s="288"/>
      <c r="FB94" s="288"/>
      <c r="FC94" s="289"/>
      <c r="FD94" s="294" t="s">
        <v>71</v>
      </c>
      <c r="FE94" s="287"/>
      <c r="FF94" s="288"/>
      <c r="FG94" s="288"/>
      <c r="FH94" s="289"/>
      <c r="FI94" s="286" t="s">
        <v>70</v>
      </c>
      <c r="FJ94" s="287"/>
      <c r="FK94" s="288"/>
      <c r="FL94" s="288"/>
      <c r="FM94" s="289"/>
      <c r="FN94" s="294" t="s">
        <v>71</v>
      </c>
      <c r="FO94" s="287"/>
      <c r="FP94" s="288"/>
      <c r="FQ94" s="288"/>
      <c r="FR94" s="289"/>
      <c r="FS94" s="285" t="s">
        <v>70</v>
      </c>
      <c r="FT94" s="285"/>
      <c r="FU94" s="285"/>
      <c r="FV94" s="285"/>
      <c r="FW94" s="285"/>
      <c r="FX94" s="285"/>
      <c r="FY94" s="284" t="s">
        <v>71</v>
      </c>
      <c r="FZ94" s="284"/>
      <c r="GA94" s="284"/>
      <c r="GB94" s="284"/>
      <c r="GC94" s="284"/>
      <c r="GD94" s="284"/>
      <c r="GE94" s="284" t="s">
        <v>176</v>
      </c>
      <c r="GF94" s="284"/>
      <c r="GG94" s="284"/>
      <c r="GH94" s="284"/>
      <c r="GI94" s="284"/>
      <c r="GJ94" s="286" t="s">
        <v>70</v>
      </c>
      <c r="GK94" s="287"/>
      <c r="GL94" s="288"/>
      <c r="GM94" s="288"/>
      <c r="GN94" s="289"/>
      <c r="GO94" s="294" t="s">
        <v>71</v>
      </c>
      <c r="GP94" s="287"/>
      <c r="GQ94" s="288"/>
      <c r="GR94" s="288"/>
      <c r="GS94" s="289"/>
      <c r="GT94" s="286" t="s">
        <v>70</v>
      </c>
      <c r="GU94" s="287"/>
      <c r="GV94" s="288"/>
      <c r="GW94" s="288"/>
      <c r="GX94" s="289"/>
      <c r="GY94" s="294" t="s">
        <v>71</v>
      </c>
      <c r="GZ94" s="287"/>
      <c r="HA94" s="288"/>
      <c r="HB94" s="288"/>
      <c r="HC94" s="289"/>
      <c r="HD94" s="290" t="s">
        <v>70</v>
      </c>
      <c r="HE94" s="291"/>
      <c r="HF94" s="291"/>
      <c r="HG94" s="292"/>
      <c r="HH94" s="297" t="s">
        <v>71</v>
      </c>
      <c r="HI94" s="298"/>
      <c r="HJ94" s="298"/>
      <c r="HK94" s="299"/>
      <c r="HL94" s="290" t="s">
        <v>70</v>
      </c>
      <c r="HM94" s="291"/>
      <c r="HN94" s="291"/>
      <c r="HO94" s="292"/>
      <c r="HP94" s="297" t="s">
        <v>71</v>
      </c>
      <c r="HQ94" s="298"/>
      <c r="HR94" s="298"/>
      <c r="HS94" s="299"/>
      <c r="HT94" s="286" t="s">
        <v>70</v>
      </c>
      <c r="HU94" s="287"/>
      <c r="HV94" s="288"/>
      <c r="HW94" s="288"/>
      <c r="HX94" s="289"/>
      <c r="HY94" s="294" t="s">
        <v>71</v>
      </c>
      <c r="HZ94" s="287"/>
      <c r="IA94" s="288"/>
      <c r="IB94" s="288"/>
      <c r="IC94" s="289"/>
      <c r="ID94" s="286" t="s">
        <v>70</v>
      </c>
      <c r="IE94" s="287"/>
      <c r="IF94" s="288"/>
      <c r="IG94" s="288"/>
      <c r="IH94" s="289"/>
      <c r="II94" s="294" t="s">
        <v>71</v>
      </c>
      <c r="IJ94" s="287"/>
      <c r="IK94" s="288"/>
      <c r="IL94" s="288"/>
      <c r="IM94" s="289"/>
      <c r="IN94" s="286" t="s">
        <v>70</v>
      </c>
      <c r="IO94" s="287"/>
      <c r="IP94" s="288"/>
      <c r="IQ94" s="288"/>
      <c r="IR94" s="289"/>
      <c r="IS94" s="294" t="s">
        <v>71</v>
      </c>
      <c r="IT94" s="287"/>
      <c r="IU94" s="288"/>
      <c r="IV94" s="288"/>
      <c r="IW94" s="289"/>
      <c r="IX94" s="286" t="s">
        <v>70</v>
      </c>
      <c r="IY94" s="287"/>
      <c r="IZ94" s="288"/>
      <c r="JA94" s="288"/>
      <c r="JB94" s="289"/>
      <c r="JC94" s="294" t="s">
        <v>71</v>
      </c>
      <c r="JD94" s="287"/>
      <c r="JE94" s="288"/>
      <c r="JF94" s="288"/>
      <c r="JG94" s="289"/>
      <c r="JH94" s="286" t="s">
        <v>70</v>
      </c>
      <c r="JI94" s="287"/>
      <c r="JJ94" s="288"/>
      <c r="JK94" s="288"/>
      <c r="JL94" s="289"/>
      <c r="JM94" s="294" t="s">
        <v>71</v>
      </c>
      <c r="JN94" s="287"/>
      <c r="JO94" s="288"/>
      <c r="JP94" s="288"/>
      <c r="JQ94" s="289"/>
      <c r="JR94" s="286" t="s">
        <v>70</v>
      </c>
      <c r="JS94" s="287"/>
      <c r="JT94" s="288"/>
      <c r="JU94" s="288"/>
      <c r="JV94" s="289"/>
      <c r="JW94" s="294" t="s">
        <v>71</v>
      </c>
      <c r="JX94" s="287"/>
      <c r="JY94" s="288"/>
      <c r="JZ94" s="288"/>
      <c r="KA94" s="289"/>
    </row>
    <row r="95" spans="1:335" ht="39" thickBot="1" x14ac:dyDescent="0.3">
      <c r="B95" s="302"/>
      <c r="C95" s="172" t="s">
        <v>111</v>
      </c>
      <c r="D95" s="172" t="s">
        <v>112</v>
      </c>
      <c r="E95" s="172" t="s">
        <v>116</v>
      </c>
      <c r="F95" s="172" t="s">
        <v>73</v>
      </c>
      <c r="G95" s="172" t="s">
        <v>74</v>
      </c>
      <c r="H95" s="172" t="s">
        <v>111</v>
      </c>
      <c r="I95" s="172" t="s">
        <v>112</v>
      </c>
      <c r="J95" s="172" t="s">
        <v>116</v>
      </c>
      <c r="K95" s="172" t="s">
        <v>73</v>
      </c>
      <c r="L95" s="172" t="s">
        <v>74</v>
      </c>
      <c r="M95" s="172" t="s">
        <v>111</v>
      </c>
      <c r="N95" s="172" t="s">
        <v>112</v>
      </c>
      <c r="O95" s="172" t="s">
        <v>116</v>
      </c>
      <c r="P95" s="172" t="s">
        <v>73</v>
      </c>
      <c r="Q95" s="172" t="s">
        <v>74</v>
      </c>
      <c r="R95" s="172" t="s">
        <v>111</v>
      </c>
      <c r="S95" s="172" t="s">
        <v>112</v>
      </c>
      <c r="T95" s="172" t="s">
        <v>116</v>
      </c>
      <c r="U95" s="172" t="s">
        <v>73</v>
      </c>
      <c r="V95" s="172" t="s">
        <v>111</v>
      </c>
      <c r="W95" s="172" t="s">
        <v>112</v>
      </c>
      <c r="X95" s="172" t="s">
        <v>116</v>
      </c>
      <c r="Y95" s="172" t="s">
        <v>73</v>
      </c>
      <c r="Z95" s="172" t="s">
        <v>111</v>
      </c>
      <c r="AA95" s="172" t="s">
        <v>112</v>
      </c>
      <c r="AB95" s="172" t="s">
        <v>116</v>
      </c>
      <c r="AC95" s="172" t="s">
        <v>73</v>
      </c>
      <c r="AD95" s="172" t="s">
        <v>111</v>
      </c>
      <c r="AE95" s="172" t="s">
        <v>112</v>
      </c>
      <c r="AF95" s="172" t="s">
        <v>116</v>
      </c>
      <c r="AG95" s="172" t="s">
        <v>73</v>
      </c>
      <c r="AH95" s="172" t="s">
        <v>111</v>
      </c>
      <c r="AI95" s="172" t="s">
        <v>112</v>
      </c>
      <c r="AJ95" s="172" t="s">
        <v>116</v>
      </c>
      <c r="AK95" s="172" t="s">
        <v>73</v>
      </c>
      <c r="AL95" s="172" t="s">
        <v>111</v>
      </c>
      <c r="AM95" s="172" t="s">
        <v>112</v>
      </c>
      <c r="AN95" s="172" t="s">
        <v>116</v>
      </c>
      <c r="AO95" s="172" t="s">
        <v>73</v>
      </c>
      <c r="AP95" s="172" t="s">
        <v>111</v>
      </c>
      <c r="AQ95" s="172" t="s">
        <v>112</v>
      </c>
      <c r="AR95" s="172" t="s">
        <v>116</v>
      </c>
      <c r="AS95" s="172" t="s">
        <v>73</v>
      </c>
      <c r="AT95" s="172" t="s">
        <v>111</v>
      </c>
      <c r="AU95" s="172" t="s">
        <v>112</v>
      </c>
      <c r="AV95" s="172" t="s">
        <v>116</v>
      </c>
      <c r="AW95" s="172" t="s">
        <v>73</v>
      </c>
      <c r="AX95" s="172" t="s">
        <v>72</v>
      </c>
      <c r="AY95" s="172" t="s">
        <v>111</v>
      </c>
      <c r="AZ95" s="172" t="s">
        <v>112</v>
      </c>
      <c r="BA95" s="172" t="s">
        <v>116</v>
      </c>
      <c r="BB95" s="172" t="s">
        <v>73</v>
      </c>
      <c r="BC95" s="172" t="s">
        <v>74</v>
      </c>
      <c r="BD95" s="172" t="s">
        <v>111</v>
      </c>
      <c r="BE95" s="172" t="s">
        <v>112</v>
      </c>
      <c r="BF95" s="172" t="s">
        <v>116</v>
      </c>
      <c r="BG95" s="172" t="s">
        <v>73</v>
      </c>
      <c r="BH95" s="172" t="s">
        <v>74</v>
      </c>
      <c r="BI95" s="172" t="s">
        <v>111</v>
      </c>
      <c r="BJ95" s="172" t="s">
        <v>112</v>
      </c>
      <c r="BK95" s="172" t="s">
        <v>116</v>
      </c>
      <c r="BL95" s="172" t="s">
        <v>73</v>
      </c>
      <c r="BM95" s="172" t="s">
        <v>74</v>
      </c>
      <c r="BN95" s="172" t="s">
        <v>111</v>
      </c>
      <c r="BO95" s="172" t="s">
        <v>112</v>
      </c>
      <c r="BP95" s="172" t="s">
        <v>116</v>
      </c>
      <c r="BQ95" s="172" t="s">
        <v>73</v>
      </c>
      <c r="BR95" s="172" t="s">
        <v>74</v>
      </c>
      <c r="BS95" s="172" t="s">
        <v>111</v>
      </c>
      <c r="BT95" s="172" t="s">
        <v>112</v>
      </c>
      <c r="BU95" s="172" t="s">
        <v>116</v>
      </c>
      <c r="BV95" s="172" t="s">
        <v>73</v>
      </c>
      <c r="BW95" s="172" t="s">
        <v>74</v>
      </c>
      <c r="BX95" s="172" t="s">
        <v>111</v>
      </c>
      <c r="BY95" s="172" t="s">
        <v>112</v>
      </c>
      <c r="BZ95" s="172" t="s">
        <v>116</v>
      </c>
      <c r="CA95" s="172" t="s">
        <v>73</v>
      </c>
      <c r="CB95" s="172" t="s">
        <v>74</v>
      </c>
      <c r="CC95" s="172" t="s">
        <v>111</v>
      </c>
      <c r="CD95" s="172" t="s">
        <v>112</v>
      </c>
      <c r="CE95" s="172" t="s">
        <v>116</v>
      </c>
      <c r="CF95" s="172" t="s">
        <v>73</v>
      </c>
      <c r="CG95" s="172" t="s">
        <v>72</v>
      </c>
      <c r="CH95" s="172" t="s">
        <v>111</v>
      </c>
      <c r="CI95" s="172" t="s">
        <v>112</v>
      </c>
      <c r="CJ95" s="172" t="s">
        <v>116</v>
      </c>
      <c r="CK95" s="172" t="s">
        <v>73</v>
      </c>
      <c r="CL95" s="172" t="s">
        <v>72</v>
      </c>
      <c r="CM95" s="172" t="s">
        <v>111</v>
      </c>
      <c r="CN95" s="172" t="s">
        <v>112</v>
      </c>
      <c r="CO95" s="172" t="s">
        <v>116</v>
      </c>
      <c r="CP95" s="172" t="s">
        <v>73</v>
      </c>
      <c r="CQ95" s="172" t="s">
        <v>72</v>
      </c>
      <c r="CR95" s="172" t="s">
        <v>111</v>
      </c>
      <c r="CS95" s="172" t="s">
        <v>112</v>
      </c>
      <c r="CT95" s="172" t="s">
        <v>116</v>
      </c>
      <c r="CU95" s="172" t="s">
        <v>73</v>
      </c>
      <c r="CV95" s="172" t="s">
        <v>72</v>
      </c>
      <c r="CW95" s="172" t="s">
        <v>111</v>
      </c>
      <c r="CX95" s="172" t="s">
        <v>112</v>
      </c>
      <c r="CY95" s="172" t="s">
        <v>116</v>
      </c>
      <c r="CZ95" s="172" t="s">
        <v>73</v>
      </c>
      <c r="DA95" s="172" t="s">
        <v>72</v>
      </c>
      <c r="DB95" s="172" t="s">
        <v>111</v>
      </c>
      <c r="DC95" s="172" t="s">
        <v>112</v>
      </c>
      <c r="DD95" s="172" t="s">
        <v>116</v>
      </c>
      <c r="DE95" s="172" t="s">
        <v>73</v>
      </c>
      <c r="DF95" s="172" t="s">
        <v>72</v>
      </c>
      <c r="DG95" s="172" t="s">
        <v>111</v>
      </c>
      <c r="DH95" s="172" t="s">
        <v>112</v>
      </c>
      <c r="DI95" s="172" t="s">
        <v>116</v>
      </c>
      <c r="DJ95" s="172" t="s">
        <v>73</v>
      </c>
      <c r="DK95" s="172" t="s">
        <v>111</v>
      </c>
      <c r="DL95" s="172" t="s">
        <v>112</v>
      </c>
      <c r="DM95" s="172" t="s">
        <v>116</v>
      </c>
      <c r="DN95" s="172" t="s">
        <v>73</v>
      </c>
      <c r="DO95" s="172" t="s">
        <v>111</v>
      </c>
      <c r="DP95" s="172" t="s">
        <v>112</v>
      </c>
      <c r="DQ95" s="172" t="s">
        <v>116</v>
      </c>
      <c r="DR95" s="172" t="s">
        <v>73</v>
      </c>
      <c r="DS95" s="172" t="s">
        <v>74</v>
      </c>
      <c r="DT95" s="172" t="s">
        <v>111</v>
      </c>
      <c r="DU95" s="172" t="s">
        <v>112</v>
      </c>
      <c r="DV95" s="172" t="s">
        <v>116</v>
      </c>
      <c r="DW95" s="172" t="s">
        <v>73</v>
      </c>
      <c r="DX95" s="172" t="s">
        <v>74</v>
      </c>
      <c r="DY95" s="172" t="s">
        <v>111</v>
      </c>
      <c r="DZ95" s="172" t="s">
        <v>112</v>
      </c>
      <c r="EA95" s="172" t="s">
        <v>116</v>
      </c>
      <c r="EB95" s="172" t="s">
        <v>73</v>
      </c>
      <c r="EC95" s="172" t="s">
        <v>111</v>
      </c>
      <c r="ED95" s="172" t="s">
        <v>112</v>
      </c>
      <c r="EE95" s="172" t="s">
        <v>116</v>
      </c>
      <c r="EF95" s="172" t="s">
        <v>73</v>
      </c>
      <c r="EG95" s="172" t="s">
        <v>111</v>
      </c>
      <c r="EH95" s="172" t="s">
        <v>112</v>
      </c>
      <c r="EI95" s="172" t="s">
        <v>116</v>
      </c>
      <c r="EJ95" s="172" t="s">
        <v>73</v>
      </c>
      <c r="EK95" s="172" t="s">
        <v>111</v>
      </c>
      <c r="EL95" s="172" t="s">
        <v>112</v>
      </c>
      <c r="EM95" s="172" t="s">
        <v>116</v>
      </c>
      <c r="EN95" s="172" t="s">
        <v>73</v>
      </c>
      <c r="EO95" s="172" t="s">
        <v>111</v>
      </c>
      <c r="EP95" s="172" t="s">
        <v>112</v>
      </c>
      <c r="EQ95" s="172" t="s">
        <v>116</v>
      </c>
      <c r="ER95" s="172" t="s">
        <v>73</v>
      </c>
      <c r="ES95" s="172" t="s">
        <v>74</v>
      </c>
      <c r="ET95" s="172" t="s">
        <v>111</v>
      </c>
      <c r="EU95" s="172" t="s">
        <v>112</v>
      </c>
      <c r="EV95" s="172" t="s">
        <v>116</v>
      </c>
      <c r="EW95" s="172" t="s">
        <v>73</v>
      </c>
      <c r="EX95" s="172" t="s">
        <v>74</v>
      </c>
      <c r="EY95" s="172" t="s">
        <v>111</v>
      </c>
      <c r="EZ95" s="172" t="s">
        <v>112</v>
      </c>
      <c r="FA95" s="172" t="s">
        <v>116</v>
      </c>
      <c r="FB95" s="172" t="s">
        <v>73</v>
      </c>
      <c r="FC95" s="172" t="s">
        <v>74</v>
      </c>
      <c r="FD95" s="172" t="s">
        <v>111</v>
      </c>
      <c r="FE95" s="172" t="s">
        <v>112</v>
      </c>
      <c r="FF95" s="172" t="s">
        <v>116</v>
      </c>
      <c r="FG95" s="172" t="s">
        <v>73</v>
      </c>
      <c r="FH95" s="172" t="s">
        <v>74</v>
      </c>
      <c r="FI95" s="172" t="s">
        <v>111</v>
      </c>
      <c r="FJ95" s="172" t="s">
        <v>112</v>
      </c>
      <c r="FK95" s="172" t="s">
        <v>116</v>
      </c>
      <c r="FL95" s="172" t="s">
        <v>73</v>
      </c>
      <c r="FM95" s="172" t="s">
        <v>74</v>
      </c>
      <c r="FN95" s="172" t="s">
        <v>111</v>
      </c>
      <c r="FO95" s="172" t="s">
        <v>112</v>
      </c>
      <c r="FP95" s="172" t="s">
        <v>116</v>
      </c>
      <c r="FQ95" s="172" t="s">
        <v>73</v>
      </c>
      <c r="FR95" s="172" t="s">
        <v>74</v>
      </c>
      <c r="FS95" s="172" t="s">
        <v>111</v>
      </c>
      <c r="FT95" s="172" t="s">
        <v>112</v>
      </c>
      <c r="FU95" s="172" t="s">
        <v>116</v>
      </c>
      <c r="FV95" s="172" t="s">
        <v>73</v>
      </c>
      <c r="FW95" s="172" t="s">
        <v>74</v>
      </c>
      <c r="FX95" s="172" t="s">
        <v>115</v>
      </c>
      <c r="FY95" s="172" t="s">
        <v>111</v>
      </c>
      <c r="FZ95" s="172" t="s">
        <v>112</v>
      </c>
      <c r="GA95" s="172" t="s">
        <v>116</v>
      </c>
      <c r="GB95" s="172" t="s">
        <v>73</v>
      </c>
      <c r="GC95" s="172" t="s">
        <v>74</v>
      </c>
      <c r="GD95" s="172" t="s">
        <v>115</v>
      </c>
      <c r="GE95" s="172" t="s">
        <v>111</v>
      </c>
      <c r="GF95" s="172" t="s">
        <v>112</v>
      </c>
      <c r="GG95" s="172" t="s">
        <v>116</v>
      </c>
      <c r="GH95" s="172" t="s">
        <v>73</v>
      </c>
      <c r="GI95" s="172" t="s">
        <v>72</v>
      </c>
      <c r="GJ95" s="172" t="s">
        <v>111</v>
      </c>
      <c r="GK95" s="172" t="s">
        <v>112</v>
      </c>
      <c r="GL95" s="172" t="s">
        <v>116</v>
      </c>
      <c r="GM95" s="172" t="s">
        <v>73</v>
      </c>
      <c r="GN95" s="172" t="s">
        <v>74</v>
      </c>
      <c r="GO95" s="172" t="s">
        <v>111</v>
      </c>
      <c r="GP95" s="172" t="s">
        <v>112</v>
      </c>
      <c r="GQ95" s="172" t="s">
        <v>116</v>
      </c>
      <c r="GR95" s="172" t="s">
        <v>73</v>
      </c>
      <c r="GS95" s="172" t="s">
        <v>74</v>
      </c>
      <c r="GT95" s="172" t="s">
        <v>111</v>
      </c>
      <c r="GU95" s="172" t="s">
        <v>112</v>
      </c>
      <c r="GV95" s="172" t="s">
        <v>116</v>
      </c>
      <c r="GW95" s="172" t="s">
        <v>73</v>
      </c>
      <c r="GX95" s="172" t="s">
        <v>74</v>
      </c>
      <c r="GY95" s="172" t="s">
        <v>111</v>
      </c>
      <c r="GZ95" s="172" t="s">
        <v>112</v>
      </c>
      <c r="HA95" s="172" t="s">
        <v>116</v>
      </c>
      <c r="HB95" s="172" t="s">
        <v>73</v>
      </c>
      <c r="HC95" s="172" t="s">
        <v>74</v>
      </c>
      <c r="HD95" s="172" t="s">
        <v>111</v>
      </c>
      <c r="HE95" s="172" t="s">
        <v>112</v>
      </c>
      <c r="HF95" s="172" t="s">
        <v>116</v>
      </c>
      <c r="HG95" s="172" t="s">
        <v>73</v>
      </c>
      <c r="HH95" s="172" t="s">
        <v>111</v>
      </c>
      <c r="HI95" s="172" t="s">
        <v>112</v>
      </c>
      <c r="HJ95" s="172" t="s">
        <v>116</v>
      </c>
      <c r="HK95" s="172" t="s">
        <v>73</v>
      </c>
      <c r="HL95" s="172" t="s">
        <v>111</v>
      </c>
      <c r="HM95" s="172" t="s">
        <v>112</v>
      </c>
      <c r="HN95" s="172" t="s">
        <v>116</v>
      </c>
      <c r="HO95" s="172" t="s">
        <v>73</v>
      </c>
      <c r="HP95" s="172" t="s">
        <v>111</v>
      </c>
      <c r="HQ95" s="172" t="s">
        <v>112</v>
      </c>
      <c r="HR95" s="172" t="s">
        <v>116</v>
      </c>
      <c r="HS95" s="172" t="s">
        <v>73</v>
      </c>
      <c r="HT95" s="172" t="s">
        <v>111</v>
      </c>
      <c r="HU95" s="172" t="s">
        <v>112</v>
      </c>
      <c r="HV95" s="172" t="s">
        <v>116</v>
      </c>
      <c r="HW95" s="172" t="s">
        <v>73</v>
      </c>
      <c r="HX95" s="172" t="s">
        <v>74</v>
      </c>
      <c r="HY95" s="172" t="s">
        <v>111</v>
      </c>
      <c r="HZ95" s="172" t="s">
        <v>112</v>
      </c>
      <c r="IA95" s="172" t="s">
        <v>116</v>
      </c>
      <c r="IB95" s="172" t="s">
        <v>73</v>
      </c>
      <c r="IC95" s="172" t="s">
        <v>74</v>
      </c>
      <c r="ID95" s="172" t="s">
        <v>111</v>
      </c>
      <c r="IE95" s="172" t="s">
        <v>112</v>
      </c>
      <c r="IF95" s="172" t="s">
        <v>116</v>
      </c>
      <c r="IG95" s="172" t="s">
        <v>73</v>
      </c>
      <c r="IH95" s="172" t="s">
        <v>74</v>
      </c>
      <c r="II95" s="172" t="s">
        <v>111</v>
      </c>
      <c r="IJ95" s="172" t="s">
        <v>112</v>
      </c>
      <c r="IK95" s="172" t="s">
        <v>116</v>
      </c>
      <c r="IL95" s="172" t="s">
        <v>73</v>
      </c>
      <c r="IM95" s="172" t="s">
        <v>74</v>
      </c>
      <c r="IN95" s="215" t="s">
        <v>111</v>
      </c>
      <c r="IO95" s="215" t="s">
        <v>112</v>
      </c>
      <c r="IP95" s="215" t="s">
        <v>116</v>
      </c>
      <c r="IQ95" s="215" t="s">
        <v>73</v>
      </c>
      <c r="IR95" s="215" t="s">
        <v>74</v>
      </c>
      <c r="IS95" s="215" t="s">
        <v>111</v>
      </c>
      <c r="IT95" s="215" t="s">
        <v>112</v>
      </c>
      <c r="IU95" s="215" t="s">
        <v>116</v>
      </c>
      <c r="IV95" s="215" t="s">
        <v>73</v>
      </c>
      <c r="IW95" s="215" t="s">
        <v>74</v>
      </c>
      <c r="IX95" s="172" t="s">
        <v>111</v>
      </c>
      <c r="IY95" s="172" t="s">
        <v>112</v>
      </c>
      <c r="IZ95" s="172" t="s">
        <v>116</v>
      </c>
      <c r="JA95" s="172" t="s">
        <v>73</v>
      </c>
      <c r="JB95" s="172" t="s">
        <v>74</v>
      </c>
      <c r="JC95" s="172" t="s">
        <v>111</v>
      </c>
      <c r="JD95" s="172" t="s">
        <v>112</v>
      </c>
      <c r="JE95" s="172" t="s">
        <v>116</v>
      </c>
      <c r="JF95" s="172" t="s">
        <v>73</v>
      </c>
      <c r="JG95" s="172" t="s">
        <v>74</v>
      </c>
      <c r="JH95" s="172" t="s">
        <v>111</v>
      </c>
      <c r="JI95" s="172" t="s">
        <v>112</v>
      </c>
      <c r="JJ95" s="172" t="s">
        <v>116</v>
      </c>
      <c r="JK95" s="172" t="s">
        <v>73</v>
      </c>
      <c r="JL95" s="172" t="s">
        <v>74</v>
      </c>
      <c r="JM95" s="172" t="s">
        <v>111</v>
      </c>
      <c r="JN95" s="172" t="s">
        <v>112</v>
      </c>
      <c r="JO95" s="172" t="s">
        <v>116</v>
      </c>
      <c r="JP95" s="172" t="s">
        <v>73</v>
      </c>
      <c r="JQ95" s="172" t="s">
        <v>74</v>
      </c>
      <c r="JR95" s="172" t="s">
        <v>111</v>
      </c>
      <c r="JS95" s="172" t="s">
        <v>112</v>
      </c>
      <c r="JT95" s="172" t="s">
        <v>116</v>
      </c>
      <c r="JU95" s="172" t="s">
        <v>73</v>
      </c>
      <c r="JV95" s="172" t="s">
        <v>74</v>
      </c>
      <c r="JW95" s="172" t="s">
        <v>111</v>
      </c>
      <c r="JX95" s="172" t="s">
        <v>112</v>
      </c>
      <c r="JY95" s="172" t="s">
        <v>116</v>
      </c>
      <c r="JZ95" s="172" t="s">
        <v>73</v>
      </c>
      <c r="KA95" s="172" t="s">
        <v>74</v>
      </c>
    </row>
    <row r="96" spans="1:335" ht="15.75" thickBot="1" x14ac:dyDescent="0.3">
      <c r="B96" s="59"/>
      <c r="C96" s="172">
        <v>2</v>
      </c>
      <c r="D96" s="172"/>
      <c r="E96" s="172"/>
      <c r="F96" s="172"/>
      <c r="G96" s="172"/>
      <c r="H96" s="172">
        <v>2</v>
      </c>
      <c r="I96" s="172"/>
      <c r="J96" s="172"/>
      <c r="K96" s="172"/>
      <c r="L96" s="172"/>
      <c r="M96" s="172">
        <v>3</v>
      </c>
      <c r="N96" s="172"/>
      <c r="O96" s="172"/>
      <c r="P96" s="172"/>
      <c r="Q96" s="172"/>
      <c r="R96" s="172">
        <v>2</v>
      </c>
      <c r="S96" s="172"/>
      <c r="T96" s="172"/>
      <c r="U96" s="172"/>
      <c r="V96" s="172">
        <v>2</v>
      </c>
      <c r="W96" s="172"/>
      <c r="X96" s="172"/>
      <c r="Y96" s="172"/>
      <c r="Z96" s="172">
        <v>2</v>
      </c>
      <c r="AA96" s="172"/>
      <c r="AB96" s="172"/>
      <c r="AC96" s="172"/>
      <c r="AD96" s="172">
        <v>2</v>
      </c>
      <c r="AE96" s="172"/>
      <c r="AF96" s="172"/>
      <c r="AG96" s="172"/>
      <c r="AH96" s="172">
        <v>2</v>
      </c>
      <c r="AI96" s="172"/>
      <c r="AJ96" s="172"/>
      <c r="AK96" s="172"/>
      <c r="AL96" s="172">
        <v>2</v>
      </c>
      <c r="AM96" s="172"/>
      <c r="AN96" s="172"/>
      <c r="AO96" s="172"/>
      <c r="AP96" s="172">
        <v>2</v>
      </c>
      <c r="AQ96" s="172"/>
      <c r="AR96" s="172"/>
      <c r="AS96" s="172"/>
      <c r="AT96" s="172">
        <v>3</v>
      </c>
      <c r="AU96" s="172"/>
      <c r="AV96" s="172"/>
      <c r="AW96" s="172"/>
      <c r="AX96" s="172"/>
      <c r="AY96" s="172">
        <v>3</v>
      </c>
      <c r="AZ96" s="172"/>
      <c r="BA96" s="172"/>
      <c r="BB96" s="172"/>
      <c r="BC96" s="172"/>
      <c r="BD96" s="172">
        <v>3</v>
      </c>
      <c r="BE96" s="172"/>
      <c r="BF96" s="172"/>
      <c r="BG96" s="172"/>
      <c r="BH96" s="172"/>
      <c r="BI96" s="172">
        <v>3</v>
      </c>
      <c r="BJ96" s="172"/>
      <c r="BK96" s="172"/>
      <c r="BL96" s="172"/>
      <c r="BM96" s="172"/>
      <c r="BN96" s="172">
        <v>3</v>
      </c>
      <c r="BO96" s="172"/>
      <c r="BP96" s="172"/>
      <c r="BQ96" s="172"/>
      <c r="BR96" s="172"/>
      <c r="BS96" s="172">
        <v>3</v>
      </c>
      <c r="BT96" s="172"/>
      <c r="BU96" s="172"/>
      <c r="BV96" s="172"/>
      <c r="BW96" s="172"/>
      <c r="BX96" s="172">
        <v>3</v>
      </c>
      <c r="BY96" s="172"/>
      <c r="BZ96" s="172"/>
      <c r="CA96" s="172"/>
      <c r="CB96" s="172"/>
      <c r="CC96" s="172">
        <v>3</v>
      </c>
      <c r="CD96" s="172"/>
      <c r="CE96" s="172"/>
      <c r="CF96" s="172"/>
      <c r="CG96" s="172"/>
      <c r="CH96" s="172">
        <v>3</v>
      </c>
      <c r="CI96" s="172"/>
      <c r="CJ96" s="172"/>
      <c r="CK96" s="172"/>
      <c r="CL96" s="172"/>
      <c r="CM96" s="172">
        <v>3</v>
      </c>
      <c r="CN96" s="172"/>
      <c r="CO96" s="172"/>
      <c r="CP96" s="172"/>
      <c r="CQ96" s="172"/>
      <c r="CR96" s="172">
        <v>3</v>
      </c>
      <c r="CS96" s="172"/>
      <c r="CT96" s="172"/>
      <c r="CU96" s="172"/>
      <c r="CV96" s="172"/>
      <c r="CW96" s="172">
        <v>3</v>
      </c>
      <c r="CX96" s="172"/>
      <c r="CY96" s="172"/>
      <c r="CZ96" s="172"/>
      <c r="DA96" s="172"/>
      <c r="DB96" s="172">
        <v>3</v>
      </c>
      <c r="DC96" s="172"/>
      <c r="DD96" s="172"/>
      <c r="DE96" s="172"/>
      <c r="DF96" s="172"/>
      <c r="DG96" s="172">
        <v>2</v>
      </c>
      <c r="DH96" s="172"/>
      <c r="DI96" s="172"/>
      <c r="DJ96" s="172"/>
      <c r="DK96" s="172">
        <v>2</v>
      </c>
      <c r="DL96" s="172"/>
      <c r="DM96" s="172"/>
      <c r="DN96" s="172"/>
      <c r="DO96" s="172">
        <v>3</v>
      </c>
      <c r="DP96" s="172"/>
      <c r="DQ96" s="172"/>
      <c r="DR96" s="172"/>
      <c r="DS96" s="172"/>
      <c r="DT96" s="172">
        <v>3</v>
      </c>
      <c r="DU96" s="172"/>
      <c r="DV96" s="172"/>
      <c r="DW96" s="172"/>
      <c r="DX96" s="172"/>
      <c r="DY96" s="172">
        <v>2</v>
      </c>
      <c r="DZ96" s="172"/>
      <c r="EA96" s="172"/>
      <c r="EB96" s="172"/>
      <c r="EC96" s="172">
        <v>2</v>
      </c>
      <c r="ED96" s="172"/>
      <c r="EE96" s="172"/>
      <c r="EF96" s="172"/>
      <c r="EG96" s="172">
        <v>2</v>
      </c>
      <c r="EH96" s="172"/>
      <c r="EI96" s="172"/>
      <c r="EJ96" s="172"/>
      <c r="EK96" s="172">
        <v>2</v>
      </c>
      <c r="EL96" s="172"/>
      <c r="EM96" s="172"/>
      <c r="EN96" s="172"/>
      <c r="EO96" s="172">
        <v>3</v>
      </c>
      <c r="EP96" s="172"/>
      <c r="EQ96" s="172"/>
      <c r="ER96" s="172"/>
      <c r="ES96" s="172"/>
      <c r="ET96" s="172">
        <v>3</v>
      </c>
      <c r="EU96" s="172"/>
      <c r="EV96" s="172"/>
      <c r="EW96" s="172"/>
      <c r="EX96" s="172"/>
      <c r="EY96" s="172">
        <v>3</v>
      </c>
      <c r="EZ96" s="172"/>
      <c r="FA96" s="172"/>
      <c r="FB96" s="172"/>
      <c r="FC96" s="172"/>
      <c r="FD96" s="172">
        <v>3</v>
      </c>
      <c r="FE96" s="172"/>
      <c r="FF96" s="172"/>
      <c r="FG96" s="172"/>
      <c r="FH96" s="172"/>
      <c r="FI96" s="172">
        <v>3</v>
      </c>
      <c r="FJ96" s="172"/>
      <c r="FK96" s="172"/>
      <c r="FL96" s="172"/>
      <c r="FM96" s="172"/>
      <c r="FN96" s="172">
        <v>3</v>
      </c>
      <c r="FO96" s="172"/>
      <c r="FP96" s="172"/>
      <c r="FQ96" s="172"/>
      <c r="FR96" s="172"/>
      <c r="FS96" s="172">
        <v>4</v>
      </c>
      <c r="FT96" s="172"/>
      <c r="FU96" s="172"/>
      <c r="FV96" s="172"/>
      <c r="FW96" s="172"/>
      <c r="FX96" s="172"/>
      <c r="FY96" s="172">
        <v>4</v>
      </c>
      <c r="FZ96" s="172"/>
      <c r="GA96" s="172"/>
      <c r="GB96" s="172"/>
      <c r="GC96" s="172"/>
      <c r="GD96" s="172"/>
      <c r="GE96" s="172">
        <v>3</v>
      </c>
      <c r="GF96" s="172"/>
      <c r="GG96" s="172"/>
      <c r="GH96" s="172"/>
      <c r="GI96" s="172"/>
      <c r="GJ96" s="172">
        <v>3</v>
      </c>
      <c r="GK96" s="172"/>
      <c r="GL96" s="172"/>
      <c r="GM96" s="172"/>
      <c r="GN96" s="172"/>
      <c r="GO96" s="172">
        <v>3</v>
      </c>
      <c r="GP96" s="172"/>
      <c r="GQ96" s="172"/>
      <c r="GR96" s="172"/>
      <c r="GS96" s="172"/>
      <c r="GT96" s="172">
        <v>3</v>
      </c>
      <c r="GU96" s="172"/>
      <c r="GV96" s="172"/>
      <c r="GW96" s="172"/>
      <c r="GX96" s="172"/>
      <c r="GY96" s="172">
        <v>3</v>
      </c>
      <c r="GZ96" s="172"/>
      <c r="HA96" s="172"/>
      <c r="HB96" s="172"/>
      <c r="HC96" s="172"/>
      <c r="HD96" s="172">
        <v>2</v>
      </c>
      <c r="HE96" s="172"/>
      <c r="HF96" s="172"/>
      <c r="HG96" s="172"/>
      <c r="HH96" s="172">
        <v>2</v>
      </c>
      <c r="HI96" s="172"/>
      <c r="HJ96" s="172"/>
      <c r="HK96" s="172"/>
      <c r="HL96" s="172">
        <v>2</v>
      </c>
      <c r="HM96" s="172"/>
      <c r="HN96" s="172"/>
      <c r="HO96" s="172"/>
      <c r="HP96" s="172">
        <v>2</v>
      </c>
      <c r="HQ96" s="172"/>
      <c r="HR96" s="172"/>
      <c r="HS96" s="172"/>
      <c r="HT96" s="172">
        <v>3</v>
      </c>
      <c r="HU96" s="172"/>
      <c r="HV96" s="172"/>
      <c r="HW96" s="172"/>
      <c r="HX96" s="172"/>
      <c r="HY96" s="172">
        <v>3</v>
      </c>
      <c r="HZ96" s="172"/>
      <c r="IA96" s="172"/>
      <c r="IB96" s="172"/>
      <c r="IC96" s="172"/>
      <c r="ID96" s="172">
        <v>3</v>
      </c>
      <c r="IE96" s="172"/>
      <c r="IF96" s="172"/>
      <c r="IG96" s="172"/>
      <c r="IH96" s="172"/>
      <c r="II96" s="172">
        <v>3</v>
      </c>
      <c r="IJ96" s="172"/>
      <c r="IK96" s="172"/>
      <c r="IL96" s="172"/>
      <c r="IM96" s="172"/>
      <c r="IN96" s="172">
        <v>3</v>
      </c>
      <c r="IO96" s="172"/>
      <c r="IP96" s="172"/>
      <c r="IQ96" s="172"/>
      <c r="IR96" s="172"/>
      <c r="IS96" s="172">
        <v>3</v>
      </c>
      <c r="IT96" s="172"/>
      <c r="IU96" s="172"/>
      <c r="IV96" s="172"/>
      <c r="IW96" s="172"/>
      <c r="IX96" s="172">
        <v>3</v>
      </c>
      <c r="IY96" s="172"/>
      <c r="IZ96" s="172"/>
      <c r="JA96" s="172"/>
      <c r="JB96" s="172"/>
      <c r="JC96" s="172">
        <v>3</v>
      </c>
      <c r="JD96" s="172"/>
      <c r="JE96" s="172"/>
      <c r="JF96" s="172"/>
      <c r="JG96" s="172"/>
      <c r="JH96" s="172">
        <v>3</v>
      </c>
      <c r="JI96" s="172"/>
      <c r="JJ96" s="172"/>
      <c r="JK96" s="172"/>
      <c r="JL96" s="172"/>
      <c r="JM96" s="172">
        <v>3</v>
      </c>
      <c r="JN96" s="172"/>
      <c r="JO96" s="172"/>
      <c r="JP96" s="172"/>
      <c r="JQ96" s="172"/>
      <c r="JR96" s="172">
        <v>3</v>
      </c>
      <c r="JS96" s="172"/>
      <c r="JT96" s="172"/>
      <c r="JU96" s="172"/>
      <c r="JV96" s="172"/>
      <c r="JW96" s="172">
        <v>3</v>
      </c>
      <c r="JX96" s="172"/>
      <c r="JY96" s="172"/>
      <c r="JZ96" s="172"/>
      <c r="KA96" s="172"/>
    </row>
    <row r="97" spans="2:287" x14ac:dyDescent="0.25">
      <c r="B97" s="141">
        <v>1</v>
      </c>
      <c r="C97" s="104">
        <f>C96</f>
        <v>2</v>
      </c>
      <c r="D97" s="104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04"/>
      <c r="F97" s="104"/>
      <c r="G97" s="104"/>
      <c r="H97" s="104">
        <f>H96</f>
        <v>2</v>
      </c>
      <c r="I97" s="104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04"/>
      <c r="K97" s="104"/>
      <c r="L97" s="104"/>
      <c r="M97" s="104">
        <f>M96</f>
        <v>3</v>
      </c>
      <c r="N97" s="104">
        <f t="shared" ref="N97:N130" ca="1" si="160">IF(OR(ISERROR(INDIRECT(ADDRESS(ROW(N97),COLUMN(N97) + M97,4,1),TRUE) + O97),ISBLANK(INDIRECT(ADDRESS(ROW(N97),COLUMN(N97) + M97,4,1),TRUE))),"",INDIRECT(ADDRESS(ROW(N97),COLUMN(N97) + M97,4,1),TRUE) + O97)</f>
        <v>-1616.7359999999001</v>
      </c>
      <c r="O97" s="104"/>
      <c r="P97" s="104"/>
      <c r="Q97" s="104">
        <v>-1616.7359999999001</v>
      </c>
      <c r="R97" s="140">
        <f>R96</f>
        <v>2</v>
      </c>
      <c r="S97" s="140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40"/>
      <c r="U97" s="140"/>
      <c r="V97" s="140">
        <f>V96</f>
        <v>2</v>
      </c>
      <c r="W97" s="140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40"/>
      <c r="Y97" s="140"/>
      <c r="Z97" s="140">
        <f>Z96</f>
        <v>2</v>
      </c>
      <c r="AA97" s="140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40"/>
      <c r="AC97" s="140"/>
      <c r="AD97" s="140">
        <f>AD96</f>
        <v>2</v>
      </c>
      <c r="AE97" s="140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40"/>
      <c r="AG97" s="140"/>
      <c r="AH97" s="140">
        <f>AH96</f>
        <v>2</v>
      </c>
      <c r="AI97" s="140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99.85</v>
      </c>
      <c r="AJ97" s="140"/>
      <c r="AK97" s="140">
        <v>99.85</v>
      </c>
      <c r="AL97" s="140">
        <f>AL96</f>
        <v>2</v>
      </c>
      <c r="AM97" s="140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40"/>
      <c r="AO97" s="140">
        <v>0</v>
      </c>
      <c r="AP97" s="140">
        <f>AP96</f>
        <v>2</v>
      </c>
      <c r="AQ97" s="140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102.06</v>
      </c>
      <c r="AR97" s="140"/>
      <c r="AS97" s="140">
        <v>102.06</v>
      </c>
      <c r="AT97" s="140">
        <f>AT96</f>
        <v>3</v>
      </c>
      <c r="AU97" s="140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201.91</v>
      </c>
      <c r="AV97" s="140"/>
      <c r="AW97" s="140"/>
      <c r="AX97" s="140">
        <f t="shared" ref="AX97:AX130" ca="1" si="169">IFERROR(AQ97+AM97+AI97,"")</f>
        <v>201.91</v>
      </c>
      <c r="AY97" s="140">
        <f>AY96</f>
        <v>3</v>
      </c>
      <c r="AZ97" s="140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140"/>
      <c r="BB97" s="140"/>
      <c r="BC97" s="140">
        <v>2555.7839999999101</v>
      </c>
      <c r="BD97" s="140">
        <f>BD96</f>
        <v>3</v>
      </c>
      <c r="BE97" s="140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40"/>
      <c r="BG97" s="140"/>
      <c r="BH97" s="140">
        <v>0</v>
      </c>
      <c r="BI97" s="140">
        <f>BI96</f>
        <v>3</v>
      </c>
      <c r="BJ97" s="140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140"/>
      <c r="BL97" s="140"/>
      <c r="BM97" s="140">
        <v>2919.3999999992998</v>
      </c>
      <c r="BN97" s="140">
        <f>BN96</f>
        <v>3</v>
      </c>
      <c r="BO97" s="140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40"/>
      <c r="BQ97" s="140"/>
      <c r="BR97" s="140">
        <v>0</v>
      </c>
      <c r="BS97" s="140">
        <f>BS96</f>
        <v>3</v>
      </c>
      <c r="BT97" s="140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140"/>
      <c r="BV97" s="140"/>
      <c r="BW97" s="140">
        <v>2920.7199999995601</v>
      </c>
      <c r="BX97" s="140">
        <f>BX96</f>
        <v>3</v>
      </c>
      <c r="BY97" s="140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40"/>
      <c r="CA97" s="140"/>
      <c r="CB97" s="140">
        <v>0</v>
      </c>
      <c r="CC97" s="83">
        <f>CC96</f>
        <v>3</v>
      </c>
      <c r="CD97" s="83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83"/>
      <c r="CF97" s="83"/>
      <c r="CG97" s="83">
        <f t="shared" ref="CG97:CG106" ca="1" si="177">IFERROR(FZ97*0.985,"")</f>
        <v>2689.8320899999999</v>
      </c>
      <c r="CH97" s="83">
        <f>CH96</f>
        <v>3</v>
      </c>
      <c r="CI97" s="83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83"/>
      <c r="CK97" s="83"/>
      <c r="CL97" s="83">
        <f t="shared" ref="CL97:CL130" ca="1" si="179">IFERROR(FT97*1.018,"")</f>
        <v>0</v>
      </c>
      <c r="CM97" s="83">
        <f>CM96</f>
        <v>3</v>
      </c>
      <c r="CN97" s="83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83"/>
      <c r="CP97" s="83"/>
      <c r="CQ97" s="83">
        <f t="shared" ref="CQ97:CQ106" ca="1" si="181">IFERROR(CI97-CD97,"")</f>
        <v>-2689.8320899999999</v>
      </c>
      <c r="CR97" s="83">
        <f>CR96</f>
        <v>3</v>
      </c>
      <c r="CS97" s="83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0</v>
      </c>
      <c r="CT97" s="83"/>
      <c r="CU97" s="83"/>
      <c r="CV97" s="83">
        <f t="shared" ref="CV97:CV106" ca="1" si="183">IFERROR(V11*0.941,"")</f>
        <v>0</v>
      </c>
      <c r="CW97" s="83">
        <f>CW96</f>
        <v>3</v>
      </c>
      <c r="CX97" s="83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83"/>
      <c r="CZ97" s="83"/>
      <c r="DA97" s="83">
        <f t="shared" ref="DA97:DA130" ca="1" si="185">IFERROR(O11*1.035,"")</f>
        <v>0</v>
      </c>
      <c r="DB97" s="83">
        <f>DB96</f>
        <v>3</v>
      </c>
      <c r="DC97" s="83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0</v>
      </c>
      <c r="DD97" s="83"/>
      <c r="DE97" s="83"/>
      <c r="DF97" s="83">
        <f t="shared" ref="DF97:DF106" ca="1" si="187">IFERROR(CX97-CS97,"")</f>
        <v>0</v>
      </c>
      <c r="DG97" s="140">
        <f>DG96</f>
        <v>2</v>
      </c>
      <c r="DH97" s="140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40"/>
      <c r="DJ97" s="140"/>
      <c r="DK97" s="140">
        <f>DK96</f>
        <v>2</v>
      </c>
      <c r="DL97" s="140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40"/>
      <c r="DN97" s="140"/>
      <c r="DO97" s="140">
        <f>DO96</f>
        <v>3</v>
      </c>
      <c r="DP97" s="140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140"/>
      <c r="DR97" s="140"/>
      <c r="DS97" s="140">
        <v>727.58400000032304</v>
      </c>
      <c r="DT97" s="140">
        <f>DT96</f>
        <v>3</v>
      </c>
      <c r="DU97" s="140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40"/>
      <c r="DW97" s="140"/>
      <c r="DX97" s="140">
        <v>0</v>
      </c>
      <c r="DY97" s="140">
        <f>DY96</f>
        <v>2</v>
      </c>
      <c r="DZ97" s="140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40"/>
      <c r="EB97" s="140"/>
      <c r="EC97" s="140">
        <f>EC96</f>
        <v>2</v>
      </c>
      <c r="ED97" s="140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40"/>
      <c r="EF97" s="140"/>
      <c r="EG97" s="140">
        <f>EG96</f>
        <v>2</v>
      </c>
      <c r="EH97" s="140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40"/>
      <c r="EJ97" s="140"/>
      <c r="EK97" s="140">
        <f>EK96</f>
        <v>2</v>
      </c>
      <c r="EL97" s="140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40"/>
      <c r="EN97" s="140"/>
      <c r="EO97" s="140">
        <f>EO96</f>
        <v>3</v>
      </c>
      <c r="EP97" s="140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40"/>
      <c r="ER97" s="140"/>
      <c r="ES97" s="140">
        <v>0</v>
      </c>
      <c r="ET97" s="140">
        <f>ET96</f>
        <v>3</v>
      </c>
      <c r="EU97" s="140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140"/>
      <c r="EW97" s="140"/>
      <c r="EX97" s="140">
        <v>1698.5760000002899</v>
      </c>
      <c r="EY97" s="140">
        <f>EY96</f>
        <v>3</v>
      </c>
      <c r="EZ97" s="140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140"/>
      <c r="FB97" s="140"/>
      <c r="FC97" s="140">
        <v>601.39200000006497</v>
      </c>
      <c r="FD97" s="140">
        <f>FD96</f>
        <v>3</v>
      </c>
      <c r="FE97" s="140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40"/>
      <c r="FG97" s="140"/>
      <c r="FH97" s="140">
        <v>0</v>
      </c>
      <c r="FI97" s="140">
        <f>FI96</f>
        <v>3</v>
      </c>
      <c r="FJ97" s="140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140"/>
      <c r="FL97" s="140"/>
      <c r="FM97" s="140">
        <v>605.48399999993899</v>
      </c>
      <c r="FN97" s="140">
        <f>FN96</f>
        <v>3</v>
      </c>
      <c r="FO97" s="140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40"/>
      <c r="FQ97" s="140"/>
      <c r="FR97" s="140">
        <v>0</v>
      </c>
      <c r="FS97" s="83">
        <f>FS96</f>
        <v>4</v>
      </c>
      <c r="FT97" s="83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83"/>
      <c r="FV97" s="83"/>
      <c r="FW97" s="83">
        <v>0</v>
      </c>
      <c r="FX97" s="83">
        <v>0</v>
      </c>
      <c r="FY97" s="83">
        <f>FY96</f>
        <v>4</v>
      </c>
      <c r="FZ97" s="83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83"/>
      <c r="GB97" s="83"/>
      <c r="GC97" s="83">
        <v>2767.5999999995802</v>
      </c>
      <c r="GD97" s="83">
        <v>2730.7939999999999</v>
      </c>
      <c r="GE97" s="83">
        <f>GE96</f>
        <v>3</v>
      </c>
      <c r="GF97" s="83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83"/>
      <c r="GH97" s="83"/>
      <c r="GI97" s="83">
        <f t="shared" ref="GI97:GI130" ca="1" si="205">IFERROR(FT97-FZ97,"")</f>
        <v>-2730.7939999999999</v>
      </c>
      <c r="GJ97" s="140">
        <f>GJ96</f>
        <v>3</v>
      </c>
      <c r="GK97" s="140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40"/>
      <c r="GM97" s="140"/>
      <c r="GN97" s="140"/>
      <c r="GO97" s="140">
        <f>GO96</f>
        <v>3</v>
      </c>
      <c r="GP97" s="140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40"/>
      <c r="GR97" s="140"/>
      <c r="GS97" s="140"/>
      <c r="GT97" s="140">
        <f>GT96</f>
        <v>3</v>
      </c>
      <c r="GU97" s="140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40"/>
      <c r="GW97" s="140"/>
      <c r="GX97" s="140">
        <v>0</v>
      </c>
      <c r="GY97" s="140">
        <f>GY96</f>
        <v>3</v>
      </c>
      <c r="GZ97" s="140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140"/>
      <c r="HB97" s="140"/>
      <c r="HC97" s="140">
        <v>4012.8000000011498</v>
      </c>
      <c r="HD97" s="140">
        <f>HD96</f>
        <v>2</v>
      </c>
      <c r="HE97" s="140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40"/>
      <c r="HG97" s="140"/>
      <c r="HH97" s="140">
        <f>HH96</f>
        <v>2</v>
      </c>
      <c r="HI97" s="140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40"/>
      <c r="HK97" s="140"/>
      <c r="HL97" s="140">
        <f>HL96</f>
        <v>2</v>
      </c>
      <c r="HM97" s="140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40"/>
      <c r="HO97" s="140"/>
      <c r="HP97" s="140">
        <f>HP96</f>
        <v>2</v>
      </c>
      <c r="HQ97" s="140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40"/>
      <c r="HS97" s="140"/>
      <c r="HT97" s="140">
        <f>HT96</f>
        <v>3</v>
      </c>
      <c r="HU97" s="140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40"/>
      <c r="HW97" s="140"/>
      <c r="HX97" s="140">
        <v>0</v>
      </c>
      <c r="HY97" s="140">
        <f>HY96</f>
        <v>3</v>
      </c>
      <c r="HZ97" s="140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3062.4</v>
      </c>
      <c r="IA97" s="140"/>
      <c r="IB97" s="140"/>
      <c r="IC97" s="140">
        <v>3062.4</v>
      </c>
      <c r="ID97" s="140">
        <f>ID96</f>
        <v>3</v>
      </c>
      <c r="IE97" s="140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40"/>
      <c r="IG97" s="140"/>
      <c r="IH97" s="140">
        <v>0</v>
      </c>
      <c r="II97" s="140">
        <f>II96</f>
        <v>3</v>
      </c>
      <c r="IJ97" s="140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3020.6</v>
      </c>
      <c r="IK97" s="140"/>
      <c r="IL97" s="140"/>
      <c r="IM97" s="140">
        <v>3020.6</v>
      </c>
      <c r="IN97" s="140">
        <f>IN96</f>
        <v>3</v>
      </c>
      <c r="IO97" s="140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712.8</v>
      </c>
      <c r="IP97" s="140"/>
      <c r="IQ97" s="140"/>
      <c r="IR97" s="140">
        <v>712.8</v>
      </c>
      <c r="IS97" s="140">
        <f>IS96</f>
        <v>3</v>
      </c>
      <c r="IT97" s="140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40"/>
      <c r="IV97" s="140"/>
      <c r="IW97" s="140">
        <v>0</v>
      </c>
      <c r="IX97" s="140">
        <f>IX96</f>
        <v>3</v>
      </c>
      <c r="IY97" s="140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140"/>
      <c r="JA97" s="140"/>
      <c r="JB97" s="140">
        <v>3783.4720000000002</v>
      </c>
      <c r="JC97" s="140">
        <f>JC96</f>
        <v>3</v>
      </c>
      <c r="JD97" s="140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40"/>
      <c r="JF97" s="140"/>
      <c r="JG97" s="140">
        <v>0</v>
      </c>
      <c r="JH97" s="140">
        <f>JH96</f>
        <v>3</v>
      </c>
      <c r="JI97" s="140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140"/>
      <c r="JK97" s="140"/>
      <c r="JL97" s="140">
        <v>4198.1059999999998</v>
      </c>
      <c r="JM97" s="140">
        <f>JM96</f>
        <v>3</v>
      </c>
      <c r="JN97" s="140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40"/>
      <c r="JP97" s="140"/>
      <c r="JQ97" s="140">
        <v>0</v>
      </c>
      <c r="JR97" s="140">
        <f>JR96</f>
        <v>3</v>
      </c>
      <c r="JS97" s="140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1125.454</v>
      </c>
      <c r="JT97" s="140"/>
      <c r="JU97" s="140"/>
      <c r="JV97" s="140">
        <v>1125.454</v>
      </c>
      <c r="JW97" s="140">
        <f>JW96</f>
        <v>3</v>
      </c>
      <c r="JX97" s="140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40"/>
      <c r="JZ97" s="140"/>
      <c r="KA97" s="140">
        <v>0</v>
      </c>
    </row>
    <row r="98" spans="2:287" x14ac:dyDescent="0.25">
      <c r="B98" s="104">
        <v>2</v>
      </c>
      <c r="C98" s="104">
        <f>C96</f>
        <v>2</v>
      </c>
      <c r="D98" s="104" t="str">
        <f t="shared" ca="1" si="158"/>
        <v/>
      </c>
      <c r="E98" s="104"/>
      <c r="F98" s="104"/>
      <c r="G98" s="104"/>
      <c r="H98" s="104">
        <f>H96</f>
        <v>2</v>
      </c>
      <c r="I98" s="104" t="str">
        <f t="shared" ca="1" si="159"/>
        <v/>
      </c>
      <c r="J98" s="104"/>
      <c r="K98" s="104"/>
      <c r="L98" s="104"/>
      <c r="M98" s="104">
        <f>M96</f>
        <v>3</v>
      </c>
      <c r="N98" s="104">
        <f t="shared" ca="1" si="160"/>
        <v>-1899.74400000012</v>
      </c>
      <c r="O98" s="104"/>
      <c r="P98" s="104"/>
      <c r="Q98" s="104">
        <v>-1899.74400000012</v>
      </c>
      <c r="R98" s="83">
        <f>R96</f>
        <v>2</v>
      </c>
      <c r="S98" s="83" t="str">
        <f t="shared" ca="1" si="161"/>
        <v/>
      </c>
      <c r="T98" s="83"/>
      <c r="U98" s="83"/>
      <c r="V98" s="83">
        <f>V96</f>
        <v>2</v>
      </c>
      <c r="W98" s="83" t="str">
        <f t="shared" ca="1" si="162"/>
        <v/>
      </c>
      <c r="X98" s="83"/>
      <c r="Y98" s="83"/>
      <c r="Z98" s="83">
        <f>Z96</f>
        <v>2</v>
      </c>
      <c r="AA98" s="83" t="str">
        <f t="shared" ca="1" si="163"/>
        <v/>
      </c>
      <c r="AB98" s="83"/>
      <c r="AC98" s="83"/>
      <c r="AD98" s="83">
        <f>AD96</f>
        <v>2</v>
      </c>
      <c r="AE98" s="83" t="str">
        <f t="shared" ca="1" si="164"/>
        <v/>
      </c>
      <c r="AF98" s="83"/>
      <c r="AG98" s="83"/>
      <c r="AH98" s="83">
        <f>AH96</f>
        <v>2</v>
      </c>
      <c r="AI98" s="83">
        <f t="shared" ca="1" si="165"/>
        <v>97.2</v>
      </c>
      <c r="AJ98" s="83"/>
      <c r="AK98" s="83">
        <v>97.2</v>
      </c>
      <c r="AL98" s="83">
        <f>AL96</f>
        <v>2</v>
      </c>
      <c r="AM98" s="83">
        <f t="shared" ca="1" si="166"/>
        <v>0</v>
      </c>
      <c r="AN98" s="83"/>
      <c r="AO98" s="83">
        <v>0</v>
      </c>
      <c r="AP98" s="83">
        <f>AP96</f>
        <v>2</v>
      </c>
      <c r="AQ98" s="83">
        <f t="shared" ca="1" si="167"/>
        <v>104.25</v>
      </c>
      <c r="AR98" s="83"/>
      <c r="AS98" s="83">
        <v>104.25</v>
      </c>
      <c r="AT98" s="83">
        <f>AT96</f>
        <v>3</v>
      </c>
      <c r="AU98" s="83">
        <f t="shared" ca="1" si="168"/>
        <v>201.45</v>
      </c>
      <c r="AV98" s="83"/>
      <c r="AW98" s="83"/>
      <c r="AX98" s="83">
        <f t="shared" ca="1" si="169"/>
        <v>201.45</v>
      </c>
      <c r="AY98" s="83">
        <f>AY96</f>
        <v>3</v>
      </c>
      <c r="AZ98" s="83">
        <f t="shared" ca="1" si="170"/>
        <v>2604.6240000001098</v>
      </c>
      <c r="BA98" s="83"/>
      <c r="BB98" s="83"/>
      <c r="BC98" s="83">
        <v>2604.6240000001098</v>
      </c>
      <c r="BD98" s="83">
        <f>BD96</f>
        <v>3</v>
      </c>
      <c r="BE98" s="83">
        <f t="shared" ca="1" si="171"/>
        <v>0</v>
      </c>
      <c r="BF98" s="83"/>
      <c r="BG98" s="83"/>
      <c r="BH98" s="83">
        <v>0</v>
      </c>
      <c r="BI98" s="83">
        <f>BI96</f>
        <v>3</v>
      </c>
      <c r="BJ98" s="83">
        <f t="shared" ca="1" si="172"/>
        <v>2772.4400000005699</v>
      </c>
      <c r="BK98" s="83"/>
      <c r="BL98" s="83"/>
      <c r="BM98" s="83">
        <v>2772.4400000005699</v>
      </c>
      <c r="BN98" s="83">
        <f>BN96</f>
        <v>3</v>
      </c>
      <c r="BO98" s="83">
        <f t="shared" ca="1" si="173"/>
        <v>0</v>
      </c>
      <c r="BP98" s="83"/>
      <c r="BQ98" s="83"/>
      <c r="BR98" s="83">
        <v>0</v>
      </c>
      <c r="BS98" s="83">
        <f>BS96</f>
        <v>3</v>
      </c>
      <c r="BT98" s="83">
        <f t="shared" ca="1" si="174"/>
        <v>2771.5600000003901</v>
      </c>
      <c r="BU98" s="83"/>
      <c r="BV98" s="83"/>
      <c r="BW98" s="83">
        <v>2771.5600000003901</v>
      </c>
      <c r="BX98" s="83">
        <f>BX96</f>
        <v>3</v>
      </c>
      <c r="BY98" s="83">
        <f t="shared" ca="1" si="175"/>
        <v>0</v>
      </c>
      <c r="BZ98" s="83"/>
      <c r="CA98" s="83"/>
      <c r="CB98" s="83">
        <v>0</v>
      </c>
      <c r="CC98" s="83">
        <f>CC96</f>
        <v>3</v>
      </c>
      <c r="CD98" s="83">
        <f t="shared" ca="1" si="176"/>
        <v>2930.9433450000001</v>
      </c>
      <c r="CE98" s="83"/>
      <c r="CF98" s="83"/>
      <c r="CG98" s="83">
        <f t="shared" ca="1" si="177"/>
        <v>2930.9433450000001</v>
      </c>
      <c r="CH98" s="83">
        <f>CH96</f>
        <v>3</v>
      </c>
      <c r="CI98" s="83">
        <f t="shared" ca="1" si="178"/>
        <v>0</v>
      </c>
      <c r="CJ98" s="83"/>
      <c r="CK98" s="83"/>
      <c r="CL98" s="83">
        <f t="shared" ca="1" si="179"/>
        <v>0</v>
      </c>
      <c r="CM98" s="83">
        <f>CM96</f>
        <v>3</v>
      </c>
      <c r="CN98" s="83">
        <f t="shared" ca="1" si="180"/>
        <v>-2930.9433450000001</v>
      </c>
      <c r="CO98" s="83"/>
      <c r="CP98" s="83"/>
      <c r="CQ98" s="83">
        <f t="shared" ca="1" si="181"/>
        <v>-2930.9433450000001</v>
      </c>
      <c r="CR98" s="83">
        <f>CR96</f>
        <v>3</v>
      </c>
      <c r="CS98" s="83">
        <f t="shared" ca="1" si="182"/>
        <v>5.1754999999999995E-2</v>
      </c>
      <c r="CT98" s="83"/>
      <c r="CU98" s="83"/>
      <c r="CV98" s="83">
        <f t="shared" ca="1" si="183"/>
        <v>5.1754999999999995E-2</v>
      </c>
      <c r="CW98" s="83">
        <f>CW96</f>
        <v>3</v>
      </c>
      <c r="CX98" s="83">
        <f t="shared" ca="1" si="184"/>
        <v>0</v>
      </c>
      <c r="CY98" s="83"/>
      <c r="CZ98" s="83"/>
      <c r="DA98" s="83">
        <f t="shared" ca="1" si="185"/>
        <v>0</v>
      </c>
      <c r="DB98" s="83">
        <f>DB96</f>
        <v>3</v>
      </c>
      <c r="DC98" s="83">
        <f t="shared" ca="1" si="186"/>
        <v>-5.1754999999999995E-2</v>
      </c>
      <c r="DD98" s="83"/>
      <c r="DE98" s="83"/>
      <c r="DF98" s="83">
        <f t="shared" ca="1" si="187"/>
        <v>-5.1754999999999995E-2</v>
      </c>
      <c r="DG98" s="83">
        <f>DG96</f>
        <v>2</v>
      </c>
      <c r="DH98" s="83" t="str">
        <f t="shared" ca="1" si="188"/>
        <v/>
      </c>
      <c r="DI98" s="83"/>
      <c r="DJ98" s="83"/>
      <c r="DK98" s="83">
        <f>DK96</f>
        <v>2</v>
      </c>
      <c r="DL98" s="83" t="str">
        <f t="shared" ca="1" si="189"/>
        <v/>
      </c>
      <c r="DM98" s="83"/>
      <c r="DN98" s="83"/>
      <c r="DO98" s="83">
        <f>DO96</f>
        <v>3</v>
      </c>
      <c r="DP98" s="83">
        <f t="shared" ca="1" si="190"/>
        <v>858.26400000005401</v>
      </c>
      <c r="DQ98" s="83"/>
      <c r="DR98" s="83"/>
      <c r="DS98" s="83">
        <v>858.26400000005401</v>
      </c>
      <c r="DT98" s="83">
        <f>DT96</f>
        <v>3</v>
      </c>
      <c r="DU98" s="83">
        <f t="shared" ca="1" si="191"/>
        <v>0</v>
      </c>
      <c r="DV98" s="83"/>
      <c r="DW98" s="83"/>
      <c r="DX98" s="83">
        <v>0</v>
      </c>
      <c r="DY98" s="83">
        <f>DY96</f>
        <v>2</v>
      </c>
      <c r="DZ98" s="83" t="str">
        <f t="shared" ca="1" si="192"/>
        <v/>
      </c>
      <c r="EA98" s="83"/>
      <c r="EB98" s="83"/>
      <c r="EC98" s="83">
        <f>EC96</f>
        <v>2</v>
      </c>
      <c r="ED98" s="83" t="str">
        <f t="shared" ca="1" si="193"/>
        <v/>
      </c>
      <c r="EE98" s="83"/>
      <c r="EF98" s="83"/>
      <c r="EG98" s="83">
        <f>EG96</f>
        <v>2</v>
      </c>
      <c r="EH98" s="83" t="str">
        <f t="shared" ca="1" si="194"/>
        <v/>
      </c>
      <c r="EI98" s="83"/>
      <c r="EJ98" s="83"/>
      <c r="EK98" s="83">
        <f>EK96</f>
        <v>2</v>
      </c>
      <c r="EL98" s="83" t="str">
        <f t="shared" ca="1" si="195"/>
        <v/>
      </c>
      <c r="EM98" s="83"/>
      <c r="EN98" s="83"/>
      <c r="EO98" s="83">
        <f>EO96</f>
        <v>3</v>
      </c>
      <c r="EP98" s="83">
        <f t="shared" ca="1" si="196"/>
        <v>0</v>
      </c>
      <c r="EQ98" s="83"/>
      <c r="ER98" s="83"/>
      <c r="ES98" s="83">
        <v>0</v>
      </c>
      <c r="ET98" s="83">
        <f>ET96</f>
        <v>3</v>
      </c>
      <c r="EU98" s="83">
        <f t="shared" ca="1" si="197"/>
        <v>1750.0559999997299</v>
      </c>
      <c r="EV98" s="83"/>
      <c r="EW98" s="83"/>
      <c r="EX98" s="83">
        <v>1750.0559999997299</v>
      </c>
      <c r="EY98" s="83">
        <f>EY96</f>
        <v>3</v>
      </c>
      <c r="EZ98" s="83">
        <f t="shared" ca="1" si="198"/>
        <v>595.97999999992305</v>
      </c>
      <c r="FA98" s="83"/>
      <c r="FB98" s="83"/>
      <c r="FC98" s="83">
        <v>595.97999999992305</v>
      </c>
      <c r="FD98" s="83">
        <f>FD96</f>
        <v>3</v>
      </c>
      <c r="FE98" s="83">
        <f t="shared" ca="1" si="199"/>
        <v>0</v>
      </c>
      <c r="FF98" s="83"/>
      <c r="FG98" s="83"/>
      <c r="FH98" s="83">
        <v>0</v>
      </c>
      <c r="FI98" s="83">
        <f>FI96</f>
        <v>3</v>
      </c>
      <c r="FJ98" s="83">
        <f t="shared" ca="1" si="200"/>
        <v>599.94000000000995</v>
      </c>
      <c r="FK98" s="83"/>
      <c r="FL98" s="83"/>
      <c r="FM98" s="83">
        <v>599.94000000000995</v>
      </c>
      <c r="FN98" s="83">
        <f>FN96</f>
        <v>3</v>
      </c>
      <c r="FO98" s="83">
        <f t="shared" ca="1" si="201"/>
        <v>0</v>
      </c>
      <c r="FP98" s="83"/>
      <c r="FQ98" s="83"/>
      <c r="FR98" s="83">
        <v>0</v>
      </c>
      <c r="FS98" s="83">
        <f>FS96</f>
        <v>4</v>
      </c>
      <c r="FT98" s="83">
        <f t="shared" ca="1" si="202"/>
        <v>0</v>
      </c>
      <c r="FU98" s="83"/>
      <c r="FV98" s="83"/>
      <c r="FW98" s="83">
        <v>0</v>
      </c>
      <c r="FX98" s="83">
        <v>0</v>
      </c>
      <c r="FY98" s="83">
        <f>FY96</f>
        <v>4</v>
      </c>
      <c r="FZ98" s="83">
        <f t="shared" ca="1" si="203"/>
        <v>2975.5770000000002</v>
      </c>
      <c r="GA98" s="83"/>
      <c r="GB98" s="83"/>
      <c r="GC98" s="83">
        <v>2938.3199999999501</v>
      </c>
      <c r="GD98" s="83">
        <v>2975.5770000000002</v>
      </c>
      <c r="GE98" s="83">
        <f>GE96</f>
        <v>3</v>
      </c>
      <c r="GF98" s="83">
        <f t="shared" ca="1" si="204"/>
        <v>-2975.5770000000002</v>
      </c>
      <c r="GG98" s="83"/>
      <c r="GH98" s="83"/>
      <c r="GI98" s="83">
        <f t="shared" ca="1" si="205"/>
        <v>-2975.5770000000002</v>
      </c>
      <c r="GJ98" s="83">
        <f>GJ96</f>
        <v>3</v>
      </c>
      <c r="GK98" s="83" t="str">
        <f t="shared" ca="1" si="206"/>
        <v/>
      </c>
      <c r="GL98" s="83"/>
      <c r="GM98" s="83"/>
      <c r="GN98" s="83"/>
      <c r="GO98" s="83">
        <f>GO96</f>
        <v>3</v>
      </c>
      <c r="GP98" s="83" t="str">
        <f t="shared" ca="1" si="207"/>
        <v/>
      </c>
      <c r="GQ98" s="83"/>
      <c r="GR98" s="83"/>
      <c r="GS98" s="83"/>
      <c r="GT98" s="83">
        <f>GT96</f>
        <v>3</v>
      </c>
      <c r="GU98" s="83">
        <f t="shared" ca="1" si="208"/>
        <v>0</v>
      </c>
      <c r="GV98" s="83"/>
      <c r="GW98" s="83"/>
      <c r="GX98" s="83">
        <v>0</v>
      </c>
      <c r="GY98" s="83">
        <f>GY96</f>
        <v>3</v>
      </c>
      <c r="GZ98" s="83">
        <f t="shared" ca="1" si="209"/>
        <v>4229.2799999991503</v>
      </c>
      <c r="HA98" s="83"/>
      <c r="HB98" s="83"/>
      <c r="HC98" s="83">
        <v>4229.2799999991503</v>
      </c>
      <c r="HD98" s="83">
        <f>HD96</f>
        <v>2</v>
      </c>
      <c r="HE98" s="83" t="str">
        <f t="shared" ca="1" si="210"/>
        <v/>
      </c>
      <c r="HF98" s="83"/>
      <c r="HG98" s="83"/>
      <c r="HH98" s="83">
        <f>HH96</f>
        <v>2</v>
      </c>
      <c r="HI98" s="83" t="str">
        <f t="shared" ca="1" si="211"/>
        <v/>
      </c>
      <c r="HJ98" s="83"/>
      <c r="HK98" s="83"/>
      <c r="HL98" s="83">
        <f>HL96</f>
        <v>2</v>
      </c>
      <c r="HM98" s="83" t="str">
        <f t="shared" ca="1" si="212"/>
        <v/>
      </c>
      <c r="HN98" s="83"/>
      <c r="HO98" s="83"/>
      <c r="HP98" s="83">
        <f>HP96</f>
        <v>2</v>
      </c>
      <c r="HQ98" s="83" t="str">
        <f t="shared" ca="1" si="213"/>
        <v/>
      </c>
      <c r="HR98" s="83"/>
      <c r="HS98" s="83"/>
      <c r="HT98" s="83">
        <f>HT96</f>
        <v>3</v>
      </c>
      <c r="HU98" s="83">
        <f t="shared" ca="1" si="214"/>
        <v>0</v>
      </c>
      <c r="HV98" s="83"/>
      <c r="HW98" s="83"/>
      <c r="HX98" s="83">
        <v>0</v>
      </c>
      <c r="HY98" s="83">
        <f>HY96</f>
        <v>3</v>
      </c>
      <c r="HZ98" s="83">
        <f t="shared" ca="1" si="215"/>
        <v>2974.4</v>
      </c>
      <c r="IA98" s="83"/>
      <c r="IB98" s="83"/>
      <c r="IC98" s="83">
        <v>2974.4</v>
      </c>
      <c r="ID98" s="83">
        <f>ID96</f>
        <v>3</v>
      </c>
      <c r="IE98" s="83">
        <f t="shared" ca="1" si="216"/>
        <v>0</v>
      </c>
      <c r="IF98" s="83"/>
      <c r="IG98" s="83"/>
      <c r="IH98" s="83">
        <v>0</v>
      </c>
      <c r="II98" s="83">
        <f>II96</f>
        <v>3</v>
      </c>
      <c r="IJ98" s="83">
        <f t="shared" ca="1" si="217"/>
        <v>2928.2</v>
      </c>
      <c r="IK98" s="83"/>
      <c r="IL98" s="83"/>
      <c r="IM98" s="83">
        <v>2928.2</v>
      </c>
      <c r="IN98" s="83">
        <f>IN96</f>
        <v>3</v>
      </c>
      <c r="IO98" s="83">
        <f t="shared" ca="1" si="218"/>
        <v>770</v>
      </c>
      <c r="IP98" s="83"/>
      <c r="IQ98" s="83"/>
      <c r="IR98" s="83">
        <v>770</v>
      </c>
      <c r="IS98" s="83">
        <f>IS96</f>
        <v>3</v>
      </c>
      <c r="IT98" s="83">
        <f t="shared" ca="1" si="219"/>
        <v>0</v>
      </c>
      <c r="IU98" s="83"/>
      <c r="IV98" s="83"/>
      <c r="IW98" s="83">
        <v>0</v>
      </c>
      <c r="IX98" s="83">
        <f>IX96</f>
        <v>3</v>
      </c>
      <c r="IY98" s="83">
        <f t="shared" ca="1" si="220"/>
        <v>3752.0120000000002</v>
      </c>
      <c r="IZ98" s="83"/>
      <c r="JA98" s="83"/>
      <c r="JB98" s="83">
        <v>3752.0120000000002</v>
      </c>
      <c r="JC98" s="83">
        <f>JC96</f>
        <v>3</v>
      </c>
      <c r="JD98" s="83">
        <f t="shared" ca="1" si="221"/>
        <v>0</v>
      </c>
      <c r="JE98" s="83"/>
      <c r="JF98" s="83"/>
      <c r="JG98" s="83">
        <v>0</v>
      </c>
      <c r="JH98" s="83">
        <f>JH96</f>
        <v>3</v>
      </c>
      <c r="JI98" s="83">
        <f t="shared" ca="1" si="222"/>
        <v>4162.07</v>
      </c>
      <c r="JJ98" s="83"/>
      <c r="JK98" s="83"/>
      <c r="JL98" s="83">
        <v>4162.07</v>
      </c>
      <c r="JM98" s="83">
        <f>JM96</f>
        <v>3</v>
      </c>
      <c r="JN98" s="83">
        <f t="shared" ca="1" si="223"/>
        <v>0</v>
      </c>
      <c r="JO98" s="83"/>
      <c r="JP98" s="83"/>
      <c r="JQ98" s="83">
        <v>0</v>
      </c>
      <c r="JR98" s="83">
        <f>JR96</f>
        <v>3</v>
      </c>
      <c r="JS98" s="83">
        <f t="shared" ca="1" si="224"/>
        <v>1047.7940000000001</v>
      </c>
      <c r="JT98" s="83"/>
      <c r="JU98" s="83"/>
      <c r="JV98" s="83">
        <v>1047.7940000000001</v>
      </c>
      <c r="JW98" s="83">
        <f>JW96</f>
        <v>3</v>
      </c>
      <c r="JX98" s="83">
        <f t="shared" ca="1" si="225"/>
        <v>0</v>
      </c>
      <c r="JY98" s="83"/>
      <c r="JZ98" s="83"/>
      <c r="KA98" s="83">
        <v>0</v>
      </c>
    </row>
    <row r="99" spans="2:287" x14ac:dyDescent="0.25">
      <c r="B99" s="104">
        <v>3</v>
      </c>
      <c r="C99" s="104">
        <f>C96</f>
        <v>2</v>
      </c>
      <c r="D99" s="104" t="str">
        <f t="shared" ca="1" si="158"/>
        <v/>
      </c>
      <c r="E99" s="104"/>
      <c r="F99" s="104"/>
      <c r="G99" s="104"/>
      <c r="H99" s="104">
        <f>H96</f>
        <v>2</v>
      </c>
      <c r="I99" s="104" t="str">
        <f t="shared" ca="1" si="159"/>
        <v/>
      </c>
      <c r="J99" s="104"/>
      <c r="K99" s="104"/>
      <c r="L99" s="104"/>
      <c r="M99" s="104">
        <f>M96</f>
        <v>3</v>
      </c>
      <c r="N99" s="104">
        <f t="shared" ca="1" si="160"/>
        <v>-1741.3440000000601</v>
      </c>
      <c r="O99" s="104"/>
      <c r="P99" s="104"/>
      <c r="Q99" s="104">
        <v>-1741.3440000000601</v>
      </c>
      <c r="R99" s="83">
        <f>R96</f>
        <v>2</v>
      </c>
      <c r="S99" s="83" t="str">
        <f t="shared" ca="1" si="161"/>
        <v/>
      </c>
      <c r="T99" s="83"/>
      <c r="U99" s="83"/>
      <c r="V99" s="83">
        <f>V96</f>
        <v>2</v>
      </c>
      <c r="W99" s="83" t="str">
        <f t="shared" ca="1" si="162"/>
        <v/>
      </c>
      <c r="X99" s="83"/>
      <c r="Y99" s="83"/>
      <c r="Z99" s="83">
        <f>Z96</f>
        <v>2</v>
      </c>
      <c r="AA99" s="83" t="str">
        <f t="shared" ca="1" si="163"/>
        <v/>
      </c>
      <c r="AB99" s="83"/>
      <c r="AC99" s="83"/>
      <c r="AD99" s="83">
        <f>AD96</f>
        <v>2</v>
      </c>
      <c r="AE99" s="83" t="str">
        <f t="shared" ca="1" si="164"/>
        <v/>
      </c>
      <c r="AF99" s="83"/>
      <c r="AG99" s="83"/>
      <c r="AH99" s="83">
        <f>AH96</f>
        <v>2</v>
      </c>
      <c r="AI99" s="83">
        <f t="shared" ca="1" si="165"/>
        <v>101.03</v>
      </c>
      <c r="AJ99" s="83"/>
      <c r="AK99" s="83">
        <v>101.03</v>
      </c>
      <c r="AL99" s="83">
        <f>AL96</f>
        <v>2</v>
      </c>
      <c r="AM99" s="83">
        <f t="shared" ca="1" si="166"/>
        <v>0</v>
      </c>
      <c r="AN99" s="83"/>
      <c r="AO99" s="83">
        <v>0</v>
      </c>
      <c r="AP99" s="83">
        <f>AP96</f>
        <v>2</v>
      </c>
      <c r="AQ99" s="83">
        <f t="shared" ca="1" si="167"/>
        <v>90.27</v>
      </c>
      <c r="AR99" s="83"/>
      <c r="AS99" s="83">
        <v>90.27</v>
      </c>
      <c r="AT99" s="83">
        <f>AT96</f>
        <v>3</v>
      </c>
      <c r="AU99" s="83">
        <f t="shared" ca="1" si="168"/>
        <v>191.3</v>
      </c>
      <c r="AV99" s="83"/>
      <c r="AW99" s="83"/>
      <c r="AX99" s="83">
        <f t="shared" ca="1" si="169"/>
        <v>191.3</v>
      </c>
      <c r="AY99" s="83">
        <f>AY96</f>
        <v>3</v>
      </c>
      <c r="AZ99" s="83">
        <f t="shared" ca="1" si="170"/>
        <v>2258.52000000006</v>
      </c>
      <c r="BA99" s="83"/>
      <c r="BB99" s="83"/>
      <c r="BC99" s="83">
        <v>2258.52000000006</v>
      </c>
      <c r="BD99" s="83">
        <f>BD96</f>
        <v>3</v>
      </c>
      <c r="BE99" s="83">
        <f t="shared" ca="1" si="171"/>
        <v>0</v>
      </c>
      <c r="BF99" s="83"/>
      <c r="BG99" s="83"/>
      <c r="BH99" s="83">
        <v>0</v>
      </c>
      <c r="BI99" s="83">
        <f>BI96</f>
        <v>3</v>
      </c>
      <c r="BJ99" s="83">
        <f t="shared" ca="1" si="172"/>
        <v>3080.8800000001802</v>
      </c>
      <c r="BK99" s="83"/>
      <c r="BL99" s="83"/>
      <c r="BM99" s="83">
        <v>3080.8800000001802</v>
      </c>
      <c r="BN99" s="83">
        <f>BN96</f>
        <v>3</v>
      </c>
      <c r="BO99" s="83">
        <f t="shared" ca="1" si="173"/>
        <v>0</v>
      </c>
      <c r="BP99" s="83"/>
      <c r="BQ99" s="83"/>
      <c r="BR99" s="83">
        <v>0</v>
      </c>
      <c r="BS99" s="83">
        <f>BS96</f>
        <v>3</v>
      </c>
      <c r="BT99" s="83">
        <f t="shared" ca="1" si="174"/>
        <v>3084.8399999993899</v>
      </c>
      <c r="BU99" s="83"/>
      <c r="BV99" s="83"/>
      <c r="BW99" s="83">
        <v>3084.8399999993899</v>
      </c>
      <c r="BX99" s="83">
        <f>BX96</f>
        <v>3</v>
      </c>
      <c r="BY99" s="83">
        <f t="shared" ca="1" si="175"/>
        <v>0</v>
      </c>
      <c r="BZ99" s="83"/>
      <c r="CA99" s="83"/>
      <c r="CB99" s="83">
        <v>0</v>
      </c>
      <c r="CC99" s="83">
        <f>CC96</f>
        <v>3</v>
      </c>
      <c r="CD99" s="83">
        <f t="shared" ca="1" si="176"/>
        <v>2801.6384549999998</v>
      </c>
      <c r="CE99" s="83"/>
      <c r="CF99" s="83"/>
      <c r="CG99" s="83">
        <f t="shared" ca="1" si="177"/>
        <v>2801.6384549999998</v>
      </c>
      <c r="CH99" s="83">
        <f>CH96</f>
        <v>3</v>
      </c>
      <c r="CI99" s="83">
        <f t="shared" ca="1" si="178"/>
        <v>0</v>
      </c>
      <c r="CJ99" s="83"/>
      <c r="CK99" s="83"/>
      <c r="CL99" s="83">
        <f t="shared" ca="1" si="179"/>
        <v>0</v>
      </c>
      <c r="CM99" s="83">
        <f>CM96</f>
        <v>3</v>
      </c>
      <c r="CN99" s="83">
        <f t="shared" ca="1" si="180"/>
        <v>-2801.6384549999998</v>
      </c>
      <c r="CO99" s="83"/>
      <c r="CP99" s="83"/>
      <c r="CQ99" s="83">
        <f t="shared" ca="1" si="181"/>
        <v>-2801.6384549999998</v>
      </c>
      <c r="CR99" s="83">
        <f>CR96</f>
        <v>3</v>
      </c>
      <c r="CS99" s="83">
        <f t="shared" ca="1" si="182"/>
        <v>0</v>
      </c>
      <c r="CT99" s="83"/>
      <c r="CU99" s="83"/>
      <c r="CV99" s="83">
        <f t="shared" ca="1" si="183"/>
        <v>0</v>
      </c>
      <c r="CW99" s="83">
        <f>CW96</f>
        <v>3</v>
      </c>
      <c r="CX99" s="83">
        <f t="shared" ca="1" si="184"/>
        <v>0</v>
      </c>
      <c r="CY99" s="83"/>
      <c r="CZ99" s="83"/>
      <c r="DA99" s="83">
        <f t="shared" ca="1" si="185"/>
        <v>0</v>
      </c>
      <c r="DB99" s="83">
        <f>DB96</f>
        <v>3</v>
      </c>
      <c r="DC99" s="83">
        <f t="shared" ca="1" si="186"/>
        <v>0</v>
      </c>
      <c r="DD99" s="83"/>
      <c r="DE99" s="83"/>
      <c r="DF99" s="83">
        <f t="shared" ca="1" si="187"/>
        <v>0</v>
      </c>
      <c r="DG99" s="83">
        <f>DG96</f>
        <v>2</v>
      </c>
      <c r="DH99" s="83" t="str">
        <f t="shared" ca="1" si="188"/>
        <v/>
      </c>
      <c r="DI99" s="83"/>
      <c r="DJ99" s="83"/>
      <c r="DK99" s="83">
        <f>DK96</f>
        <v>2</v>
      </c>
      <c r="DL99" s="83" t="str">
        <f t="shared" ca="1" si="189"/>
        <v/>
      </c>
      <c r="DM99" s="83"/>
      <c r="DN99" s="83"/>
      <c r="DO99" s="83">
        <f>DO96</f>
        <v>3</v>
      </c>
      <c r="DP99" s="83">
        <f t="shared" ca="1" si="190"/>
        <v>1302.8399999998701</v>
      </c>
      <c r="DQ99" s="83"/>
      <c r="DR99" s="83"/>
      <c r="DS99" s="83">
        <v>1302.8399999998701</v>
      </c>
      <c r="DT99" s="83">
        <f>DT96</f>
        <v>3</v>
      </c>
      <c r="DU99" s="83">
        <f t="shared" ca="1" si="191"/>
        <v>0</v>
      </c>
      <c r="DV99" s="83"/>
      <c r="DW99" s="83"/>
      <c r="DX99" s="83">
        <v>0</v>
      </c>
      <c r="DY99" s="83">
        <f>DY96</f>
        <v>2</v>
      </c>
      <c r="DZ99" s="83" t="str">
        <f t="shared" ca="1" si="192"/>
        <v/>
      </c>
      <c r="EA99" s="83"/>
      <c r="EB99" s="83"/>
      <c r="EC99" s="83">
        <f>EC96</f>
        <v>2</v>
      </c>
      <c r="ED99" s="83" t="str">
        <f t="shared" ca="1" si="193"/>
        <v/>
      </c>
      <c r="EE99" s="83"/>
      <c r="EF99" s="83"/>
      <c r="EG99" s="83">
        <f>EG96</f>
        <v>2</v>
      </c>
      <c r="EH99" s="83" t="str">
        <f t="shared" ca="1" si="194"/>
        <v/>
      </c>
      <c r="EI99" s="83"/>
      <c r="EJ99" s="83"/>
      <c r="EK99" s="83">
        <f>EK96</f>
        <v>2</v>
      </c>
      <c r="EL99" s="83" t="str">
        <f t="shared" ca="1" si="195"/>
        <v/>
      </c>
      <c r="EM99" s="83"/>
      <c r="EN99" s="83"/>
      <c r="EO99" s="83">
        <f>EO96</f>
        <v>3</v>
      </c>
      <c r="EP99" s="83">
        <f t="shared" ca="1" si="196"/>
        <v>0</v>
      </c>
      <c r="EQ99" s="83"/>
      <c r="ER99" s="83"/>
      <c r="ES99" s="83">
        <v>0</v>
      </c>
      <c r="ET99" s="83">
        <f>ET96</f>
        <v>3</v>
      </c>
      <c r="EU99" s="83">
        <f t="shared" ca="1" si="197"/>
        <v>1934.06400000025</v>
      </c>
      <c r="EV99" s="83"/>
      <c r="EW99" s="83"/>
      <c r="EX99" s="83">
        <v>1934.06400000025</v>
      </c>
      <c r="EY99" s="83">
        <f>EY96</f>
        <v>3</v>
      </c>
      <c r="EZ99" s="83">
        <f t="shared" ca="1" si="198"/>
        <v>587.53200000012305</v>
      </c>
      <c r="FA99" s="83"/>
      <c r="FB99" s="83"/>
      <c r="FC99" s="83">
        <v>587.53200000012305</v>
      </c>
      <c r="FD99" s="83">
        <f>FD96</f>
        <v>3</v>
      </c>
      <c r="FE99" s="83">
        <f t="shared" ca="1" si="199"/>
        <v>0</v>
      </c>
      <c r="FF99" s="83"/>
      <c r="FG99" s="83"/>
      <c r="FH99" s="83">
        <v>0</v>
      </c>
      <c r="FI99" s="83">
        <f>FI96</f>
        <v>3</v>
      </c>
      <c r="FJ99" s="83">
        <f t="shared" ca="1" si="200"/>
        <v>591.62399999999604</v>
      </c>
      <c r="FK99" s="83"/>
      <c r="FL99" s="83"/>
      <c r="FM99" s="83">
        <v>591.62399999999604</v>
      </c>
      <c r="FN99" s="83">
        <f>FN96</f>
        <v>3</v>
      </c>
      <c r="FO99" s="83">
        <f t="shared" ca="1" si="201"/>
        <v>0</v>
      </c>
      <c r="FP99" s="83"/>
      <c r="FQ99" s="83"/>
      <c r="FR99" s="83">
        <v>0</v>
      </c>
      <c r="FS99" s="83">
        <f>FS96</f>
        <v>4</v>
      </c>
      <c r="FT99" s="83">
        <f t="shared" ca="1" si="202"/>
        <v>0</v>
      </c>
      <c r="FU99" s="83"/>
      <c r="FV99" s="83"/>
      <c r="FW99" s="83">
        <v>0</v>
      </c>
      <c r="FX99" s="83">
        <v>0</v>
      </c>
      <c r="FY99" s="83">
        <f>FY96</f>
        <v>4</v>
      </c>
      <c r="FZ99" s="83">
        <f t="shared" ca="1" si="203"/>
        <v>2844.3029999999999</v>
      </c>
      <c r="GA99" s="83"/>
      <c r="GB99" s="83"/>
      <c r="GC99" s="83">
        <v>2846.80000000051</v>
      </c>
      <c r="GD99" s="83">
        <v>2844.3029999999999</v>
      </c>
      <c r="GE99" s="83">
        <f>GE96</f>
        <v>3</v>
      </c>
      <c r="GF99" s="83">
        <f t="shared" ca="1" si="204"/>
        <v>-2844.3029999999999</v>
      </c>
      <c r="GG99" s="83"/>
      <c r="GH99" s="83"/>
      <c r="GI99" s="83">
        <f t="shared" ca="1" si="205"/>
        <v>-2844.3029999999999</v>
      </c>
      <c r="GJ99" s="83">
        <f>GJ96</f>
        <v>3</v>
      </c>
      <c r="GK99" s="83" t="str">
        <f t="shared" ca="1" si="206"/>
        <v/>
      </c>
      <c r="GL99" s="83"/>
      <c r="GM99" s="83"/>
      <c r="GN99" s="83"/>
      <c r="GO99" s="83">
        <f>GO96</f>
        <v>3</v>
      </c>
      <c r="GP99" s="83" t="str">
        <f t="shared" ca="1" si="207"/>
        <v/>
      </c>
      <c r="GQ99" s="83"/>
      <c r="GR99" s="83"/>
      <c r="GS99" s="83"/>
      <c r="GT99" s="83">
        <f>GT96</f>
        <v>3</v>
      </c>
      <c r="GU99" s="83">
        <f t="shared" ca="1" si="208"/>
        <v>0</v>
      </c>
      <c r="GV99" s="83"/>
      <c r="GW99" s="83"/>
      <c r="GX99" s="83">
        <v>0</v>
      </c>
      <c r="GY99" s="83">
        <f>GY96</f>
        <v>3</v>
      </c>
      <c r="GZ99" s="83">
        <f t="shared" ca="1" si="209"/>
        <v>4081.43999999977</v>
      </c>
      <c r="HA99" s="83"/>
      <c r="HB99" s="83"/>
      <c r="HC99" s="83">
        <v>4081.43999999977</v>
      </c>
      <c r="HD99" s="83">
        <f>HD96</f>
        <v>2</v>
      </c>
      <c r="HE99" s="83" t="str">
        <f t="shared" ca="1" si="210"/>
        <v/>
      </c>
      <c r="HF99" s="83"/>
      <c r="HG99" s="83"/>
      <c r="HH99" s="83">
        <f>HH96</f>
        <v>2</v>
      </c>
      <c r="HI99" s="83" t="str">
        <f t="shared" ca="1" si="211"/>
        <v/>
      </c>
      <c r="HJ99" s="83"/>
      <c r="HK99" s="83"/>
      <c r="HL99" s="83">
        <f>HL96</f>
        <v>2</v>
      </c>
      <c r="HM99" s="83" t="str">
        <f t="shared" ca="1" si="212"/>
        <v/>
      </c>
      <c r="HN99" s="83"/>
      <c r="HO99" s="83"/>
      <c r="HP99" s="83">
        <f>HP96</f>
        <v>2</v>
      </c>
      <c r="HQ99" s="83" t="str">
        <f t="shared" ca="1" si="213"/>
        <v/>
      </c>
      <c r="HR99" s="83"/>
      <c r="HS99" s="83"/>
      <c r="HT99" s="83">
        <f>HT96</f>
        <v>3</v>
      </c>
      <c r="HU99" s="83">
        <f t="shared" ca="1" si="214"/>
        <v>0</v>
      </c>
      <c r="HV99" s="83"/>
      <c r="HW99" s="83"/>
      <c r="HX99" s="83">
        <v>0</v>
      </c>
      <c r="HY99" s="83">
        <f>HY96</f>
        <v>3</v>
      </c>
      <c r="HZ99" s="83">
        <f t="shared" ca="1" si="215"/>
        <v>3097.6</v>
      </c>
      <c r="IA99" s="83"/>
      <c r="IB99" s="83"/>
      <c r="IC99" s="83">
        <v>3097.6</v>
      </c>
      <c r="ID99" s="83">
        <f>ID96</f>
        <v>3</v>
      </c>
      <c r="IE99" s="83">
        <f t="shared" ca="1" si="216"/>
        <v>0</v>
      </c>
      <c r="IF99" s="83"/>
      <c r="IG99" s="83"/>
      <c r="IH99" s="83">
        <v>0</v>
      </c>
      <c r="II99" s="83">
        <f>II96</f>
        <v>3</v>
      </c>
      <c r="IJ99" s="83">
        <f t="shared" ca="1" si="217"/>
        <v>3051.4</v>
      </c>
      <c r="IK99" s="83"/>
      <c r="IL99" s="83"/>
      <c r="IM99" s="83">
        <v>3051.4</v>
      </c>
      <c r="IN99" s="83">
        <f>IN96</f>
        <v>3</v>
      </c>
      <c r="IO99" s="83">
        <f t="shared" ca="1" si="218"/>
        <v>726</v>
      </c>
      <c r="IP99" s="83"/>
      <c r="IQ99" s="83"/>
      <c r="IR99" s="83">
        <v>726</v>
      </c>
      <c r="IS99" s="83">
        <f>IS96</f>
        <v>3</v>
      </c>
      <c r="IT99" s="83">
        <f t="shared" ca="1" si="219"/>
        <v>0</v>
      </c>
      <c r="IU99" s="83"/>
      <c r="IV99" s="83"/>
      <c r="IW99" s="83">
        <v>0</v>
      </c>
      <c r="IX99" s="83">
        <f>IX96</f>
        <v>3</v>
      </c>
      <c r="IY99" s="83">
        <f t="shared" ca="1" si="220"/>
        <v>3917.7820000000002</v>
      </c>
      <c r="IZ99" s="83"/>
      <c r="JA99" s="83"/>
      <c r="JB99" s="83">
        <v>3917.7820000000002</v>
      </c>
      <c r="JC99" s="83">
        <f>JC96</f>
        <v>3</v>
      </c>
      <c r="JD99" s="83">
        <f t="shared" ca="1" si="221"/>
        <v>0</v>
      </c>
      <c r="JE99" s="83"/>
      <c r="JF99" s="83"/>
      <c r="JG99" s="83">
        <v>0</v>
      </c>
      <c r="JH99" s="83">
        <f>JH96</f>
        <v>3</v>
      </c>
      <c r="JI99" s="83">
        <f t="shared" ca="1" si="222"/>
        <v>4355.8680000000004</v>
      </c>
      <c r="JJ99" s="83"/>
      <c r="JK99" s="83"/>
      <c r="JL99" s="83">
        <v>4355.8680000000004</v>
      </c>
      <c r="JM99" s="83">
        <f>JM96</f>
        <v>3</v>
      </c>
      <c r="JN99" s="83">
        <f t="shared" ca="1" si="223"/>
        <v>0</v>
      </c>
      <c r="JO99" s="83"/>
      <c r="JP99" s="83"/>
      <c r="JQ99" s="83">
        <v>0</v>
      </c>
      <c r="JR99" s="83">
        <f>JR96</f>
        <v>3</v>
      </c>
      <c r="JS99" s="83">
        <f t="shared" ca="1" si="224"/>
        <v>1116.3240000000001</v>
      </c>
      <c r="JT99" s="83"/>
      <c r="JU99" s="83"/>
      <c r="JV99" s="83">
        <v>1116.3240000000001</v>
      </c>
      <c r="JW99" s="83">
        <f>JW96</f>
        <v>3</v>
      </c>
      <c r="JX99" s="83">
        <f t="shared" ca="1" si="225"/>
        <v>0</v>
      </c>
      <c r="JY99" s="83"/>
      <c r="JZ99" s="83"/>
      <c r="KA99" s="83">
        <v>0</v>
      </c>
    </row>
    <row r="100" spans="2:287" x14ac:dyDescent="0.25">
      <c r="B100" s="104">
        <v>4</v>
      </c>
      <c r="C100" s="104">
        <f>C96</f>
        <v>2</v>
      </c>
      <c r="D100" s="104" t="str">
        <f t="shared" ca="1" si="158"/>
        <v/>
      </c>
      <c r="E100" s="104"/>
      <c r="F100" s="104"/>
      <c r="G100" s="104"/>
      <c r="H100" s="104">
        <f>H96</f>
        <v>2</v>
      </c>
      <c r="I100" s="104" t="str">
        <f t="shared" ca="1" si="159"/>
        <v/>
      </c>
      <c r="J100" s="104"/>
      <c r="K100" s="104"/>
      <c r="L100" s="104"/>
      <c r="M100" s="104">
        <f>M96</f>
        <v>3</v>
      </c>
      <c r="N100" s="104">
        <f t="shared" ca="1" si="160"/>
        <v>-1260.33600000008</v>
      </c>
      <c r="O100" s="104"/>
      <c r="P100" s="104"/>
      <c r="Q100" s="104">
        <v>-1260.33600000008</v>
      </c>
      <c r="R100" s="83">
        <f>R96</f>
        <v>2</v>
      </c>
      <c r="S100" s="83" t="str">
        <f t="shared" ca="1" si="161"/>
        <v/>
      </c>
      <c r="T100" s="83"/>
      <c r="U100" s="83"/>
      <c r="V100" s="83">
        <f>V96</f>
        <v>2</v>
      </c>
      <c r="W100" s="83" t="str">
        <f t="shared" ca="1" si="162"/>
        <v/>
      </c>
      <c r="X100" s="83"/>
      <c r="Y100" s="83"/>
      <c r="Z100" s="83">
        <f>Z96</f>
        <v>2</v>
      </c>
      <c r="AA100" s="83" t="str">
        <f t="shared" ca="1" si="163"/>
        <v/>
      </c>
      <c r="AB100" s="83"/>
      <c r="AC100" s="83"/>
      <c r="AD100" s="83">
        <f>AD96</f>
        <v>2</v>
      </c>
      <c r="AE100" s="83" t="str">
        <f t="shared" ca="1" si="164"/>
        <v/>
      </c>
      <c r="AF100" s="83"/>
      <c r="AG100" s="83"/>
      <c r="AH100" s="83">
        <f>AH96</f>
        <v>2</v>
      </c>
      <c r="AI100" s="83">
        <f t="shared" ca="1" si="165"/>
        <v>90.74</v>
      </c>
      <c r="AJ100" s="83"/>
      <c r="AK100" s="83">
        <v>90.74</v>
      </c>
      <c r="AL100" s="83">
        <f>AL96</f>
        <v>2</v>
      </c>
      <c r="AM100" s="83">
        <f t="shared" ca="1" si="166"/>
        <v>0</v>
      </c>
      <c r="AN100" s="83"/>
      <c r="AO100" s="83">
        <v>0</v>
      </c>
      <c r="AP100" s="83">
        <f>AP96</f>
        <v>2</v>
      </c>
      <c r="AQ100" s="83">
        <f t="shared" ca="1" si="167"/>
        <v>92.08</v>
      </c>
      <c r="AR100" s="83"/>
      <c r="AS100" s="83">
        <v>92.08</v>
      </c>
      <c r="AT100" s="83">
        <f>AT96</f>
        <v>3</v>
      </c>
      <c r="AU100" s="83">
        <f t="shared" ca="1" si="168"/>
        <v>182.82</v>
      </c>
      <c r="AV100" s="83"/>
      <c r="AW100" s="83"/>
      <c r="AX100" s="83">
        <f t="shared" ca="1" si="169"/>
        <v>182.82</v>
      </c>
      <c r="AY100" s="83">
        <f>AY96</f>
        <v>3</v>
      </c>
      <c r="AZ100" s="83">
        <f t="shared" ca="1" si="170"/>
        <v>2409.5280000000798</v>
      </c>
      <c r="BA100" s="83"/>
      <c r="BB100" s="83"/>
      <c r="BC100" s="83">
        <v>2409.5280000000798</v>
      </c>
      <c r="BD100" s="83">
        <f>BD96</f>
        <v>3</v>
      </c>
      <c r="BE100" s="83">
        <f t="shared" ca="1" si="171"/>
        <v>0</v>
      </c>
      <c r="BF100" s="83"/>
      <c r="BG100" s="83"/>
      <c r="BH100" s="83">
        <v>0</v>
      </c>
      <c r="BI100" s="83">
        <f>BI96</f>
        <v>3</v>
      </c>
      <c r="BJ100" s="83">
        <f t="shared" ca="1" si="172"/>
        <v>3140.7199999995601</v>
      </c>
      <c r="BK100" s="83"/>
      <c r="BL100" s="83"/>
      <c r="BM100" s="83">
        <v>3140.7199999995601</v>
      </c>
      <c r="BN100" s="83">
        <f>BN96</f>
        <v>3</v>
      </c>
      <c r="BO100" s="83">
        <f t="shared" ca="1" si="173"/>
        <v>0</v>
      </c>
      <c r="BP100" s="83"/>
      <c r="BQ100" s="83"/>
      <c r="BR100" s="83">
        <v>0</v>
      </c>
      <c r="BS100" s="83">
        <f>BS96</f>
        <v>3</v>
      </c>
      <c r="BT100" s="83">
        <f t="shared" ca="1" si="174"/>
        <v>3140.2800000002799</v>
      </c>
      <c r="BU100" s="83"/>
      <c r="BV100" s="83"/>
      <c r="BW100" s="83">
        <v>3140.2800000002799</v>
      </c>
      <c r="BX100" s="83">
        <f>BX96</f>
        <v>3</v>
      </c>
      <c r="BY100" s="83">
        <f t="shared" ca="1" si="175"/>
        <v>0</v>
      </c>
      <c r="BZ100" s="83"/>
      <c r="CA100" s="83"/>
      <c r="CB100" s="83">
        <v>0</v>
      </c>
      <c r="CC100" s="83">
        <f>CC96</f>
        <v>3</v>
      </c>
      <c r="CD100" s="83">
        <f t="shared" ca="1" si="176"/>
        <v>2530.0916849999999</v>
      </c>
      <c r="CE100" s="83"/>
      <c r="CF100" s="83"/>
      <c r="CG100" s="83">
        <f t="shared" ca="1" si="177"/>
        <v>2530.0916849999999</v>
      </c>
      <c r="CH100" s="83">
        <f>CH96</f>
        <v>3</v>
      </c>
      <c r="CI100" s="83">
        <f t="shared" ca="1" si="178"/>
        <v>0</v>
      </c>
      <c r="CJ100" s="83"/>
      <c r="CK100" s="83"/>
      <c r="CL100" s="83">
        <f t="shared" ca="1" si="179"/>
        <v>0</v>
      </c>
      <c r="CM100" s="83">
        <f>CM96</f>
        <v>3</v>
      </c>
      <c r="CN100" s="83">
        <f t="shared" ca="1" si="180"/>
        <v>-2530.0916849999999</v>
      </c>
      <c r="CO100" s="83"/>
      <c r="CP100" s="83"/>
      <c r="CQ100" s="83">
        <f t="shared" ca="1" si="181"/>
        <v>-2530.0916849999999</v>
      </c>
      <c r="CR100" s="83">
        <f>CR96</f>
        <v>3</v>
      </c>
      <c r="CS100" s="83">
        <f t="shared" ca="1" si="182"/>
        <v>0</v>
      </c>
      <c r="CT100" s="83"/>
      <c r="CU100" s="83"/>
      <c r="CV100" s="83">
        <f t="shared" ca="1" si="183"/>
        <v>0</v>
      </c>
      <c r="CW100" s="83">
        <f>CW96</f>
        <v>3</v>
      </c>
      <c r="CX100" s="83">
        <f t="shared" ca="1" si="184"/>
        <v>0</v>
      </c>
      <c r="CY100" s="83"/>
      <c r="CZ100" s="83"/>
      <c r="DA100" s="83">
        <f t="shared" ca="1" si="185"/>
        <v>0</v>
      </c>
      <c r="DB100" s="83">
        <f>DB96</f>
        <v>3</v>
      </c>
      <c r="DC100" s="83">
        <f t="shared" ca="1" si="186"/>
        <v>0</v>
      </c>
      <c r="DD100" s="83"/>
      <c r="DE100" s="83"/>
      <c r="DF100" s="83">
        <f t="shared" ca="1" si="187"/>
        <v>0</v>
      </c>
      <c r="DG100" s="83">
        <f>DG96</f>
        <v>2</v>
      </c>
      <c r="DH100" s="83" t="str">
        <f t="shared" ca="1" si="188"/>
        <v/>
      </c>
      <c r="DI100" s="83"/>
      <c r="DJ100" s="83"/>
      <c r="DK100" s="83">
        <f>DK96</f>
        <v>2</v>
      </c>
      <c r="DL100" s="83" t="str">
        <f t="shared" ca="1" si="189"/>
        <v/>
      </c>
      <c r="DM100" s="83"/>
      <c r="DN100" s="83"/>
      <c r="DO100" s="83">
        <f>DO96</f>
        <v>3</v>
      </c>
      <c r="DP100" s="83">
        <f t="shared" ca="1" si="190"/>
        <v>1137.8399999998701</v>
      </c>
      <c r="DQ100" s="83"/>
      <c r="DR100" s="83"/>
      <c r="DS100" s="83">
        <v>1137.8399999998701</v>
      </c>
      <c r="DT100" s="83">
        <f>DT96</f>
        <v>3</v>
      </c>
      <c r="DU100" s="83">
        <f t="shared" ca="1" si="191"/>
        <v>0</v>
      </c>
      <c r="DV100" s="83"/>
      <c r="DW100" s="83"/>
      <c r="DX100" s="83">
        <v>0</v>
      </c>
      <c r="DY100" s="83">
        <f>DY96</f>
        <v>2</v>
      </c>
      <c r="DZ100" s="83" t="str">
        <f t="shared" ca="1" si="192"/>
        <v/>
      </c>
      <c r="EA100" s="83"/>
      <c r="EB100" s="83"/>
      <c r="EC100" s="83">
        <f>EC96</f>
        <v>2</v>
      </c>
      <c r="ED100" s="83" t="str">
        <f t="shared" ca="1" si="193"/>
        <v/>
      </c>
      <c r="EE100" s="83"/>
      <c r="EF100" s="83"/>
      <c r="EG100" s="83">
        <f>EG96</f>
        <v>2</v>
      </c>
      <c r="EH100" s="83" t="str">
        <f t="shared" ca="1" si="194"/>
        <v/>
      </c>
      <c r="EI100" s="83"/>
      <c r="EJ100" s="83"/>
      <c r="EK100" s="83">
        <f>EK96</f>
        <v>2</v>
      </c>
      <c r="EL100" s="83" t="str">
        <f t="shared" ca="1" si="195"/>
        <v/>
      </c>
      <c r="EM100" s="83"/>
      <c r="EN100" s="83"/>
      <c r="EO100" s="83">
        <f>EO96</f>
        <v>3</v>
      </c>
      <c r="EP100" s="83">
        <f t="shared" ca="1" si="196"/>
        <v>0</v>
      </c>
      <c r="EQ100" s="83"/>
      <c r="ER100" s="83"/>
      <c r="ES100" s="83">
        <v>0</v>
      </c>
      <c r="ET100" s="83">
        <f>ET96</f>
        <v>3</v>
      </c>
      <c r="EU100" s="83">
        <f t="shared" ca="1" si="197"/>
        <v>1810.24799999999</v>
      </c>
      <c r="EV100" s="83"/>
      <c r="EW100" s="83"/>
      <c r="EX100" s="83">
        <v>1810.24799999999</v>
      </c>
      <c r="EY100" s="83">
        <f>EY96</f>
        <v>3</v>
      </c>
      <c r="EZ100" s="83">
        <f t="shared" ca="1" si="198"/>
        <v>643.76400000005401</v>
      </c>
      <c r="FA100" s="83"/>
      <c r="FB100" s="83"/>
      <c r="FC100" s="83">
        <v>643.76400000005401</v>
      </c>
      <c r="FD100" s="83">
        <f>FD96</f>
        <v>3</v>
      </c>
      <c r="FE100" s="83">
        <f t="shared" ca="1" si="199"/>
        <v>0</v>
      </c>
      <c r="FF100" s="83"/>
      <c r="FG100" s="83"/>
      <c r="FH100" s="83">
        <v>0</v>
      </c>
      <c r="FI100" s="83">
        <f>FI96</f>
        <v>3</v>
      </c>
      <c r="FJ100" s="83">
        <f t="shared" ca="1" si="200"/>
        <v>647.59200000011299</v>
      </c>
      <c r="FK100" s="83"/>
      <c r="FL100" s="83"/>
      <c r="FM100" s="83">
        <v>647.59200000011299</v>
      </c>
      <c r="FN100" s="83">
        <f>FN96</f>
        <v>3</v>
      </c>
      <c r="FO100" s="83">
        <f t="shared" ca="1" si="201"/>
        <v>0</v>
      </c>
      <c r="FP100" s="83"/>
      <c r="FQ100" s="83"/>
      <c r="FR100" s="83">
        <v>0</v>
      </c>
      <c r="FS100" s="83">
        <f>FS96</f>
        <v>4</v>
      </c>
      <c r="FT100" s="83">
        <f t="shared" ca="1" si="202"/>
        <v>0</v>
      </c>
      <c r="FU100" s="83"/>
      <c r="FV100" s="83"/>
      <c r="FW100" s="83">
        <v>0</v>
      </c>
      <c r="FX100" s="83">
        <v>0</v>
      </c>
      <c r="FY100" s="83">
        <f>FY96</f>
        <v>4</v>
      </c>
      <c r="FZ100" s="83">
        <f t="shared" ca="1" si="203"/>
        <v>2568.6210000000001</v>
      </c>
      <c r="GA100" s="83"/>
      <c r="GB100" s="83"/>
      <c r="GC100" s="83">
        <v>2571.35999999962</v>
      </c>
      <c r="GD100" s="83">
        <v>2568.6210000000001</v>
      </c>
      <c r="GE100" s="83">
        <f>GE96</f>
        <v>3</v>
      </c>
      <c r="GF100" s="83">
        <f t="shared" ca="1" si="204"/>
        <v>-2568.6210000000001</v>
      </c>
      <c r="GG100" s="83"/>
      <c r="GH100" s="83"/>
      <c r="GI100" s="83">
        <f t="shared" ca="1" si="205"/>
        <v>-2568.6210000000001</v>
      </c>
      <c r="GJ100" s="83">
        <f>GJ96</f>
        <v>3</v>
      </c>
      <c r="GK100" s="83" t="str">
        <f t="shared" ca="1" si="206"/>
        <v/>
      </c>
      <c r="GL100" s="83"/>
      <c r="GM100" s="83"/>
      <c r="GN100" s="83"/>
      <c r="GO100" s="83">
        <f>GO96</f>
        <v>3</v>
      </c>
      <c r="GP100" s="83" t="str">
        <f t="shared" ca="1" si="207"/>
        <v/>
      </c>
      <c r="GQ100" s="83"/>
      <c r="GR100" s="83"/>
      <c r="GS100" s="83"/>
      <c r="GT100" s="83">
        <f>GT96</f>
        <v>3</v>
      </c>
      <c r="GU100" s="83">
        <f t="shared" ca="1" si="208"/>
        <v>0</v>
      </c>
      <c r="GV100" s="83"/>
      <c r="GW100" s="83"/>
      <c r="GX100" s="83">
        <v>0</v>
      </c>
      <c r="GY100" s="83">
        <f>GY96</f>
        <v>3</v>
      </c>
      <c r="GZ100" s="83">
        <f t="shared" ca="1" si="209"/>
        <v>3917.7600000010002</v>
      </c>
      <c r="HA100" s="83"/>
      <c r="HB100" s="83"/>
      <c r="HC100" s="83">
        <v>3917.7600000010002</v>
      </c>
      <c r="HD100" s="83">
        <f>HD96</f>
        <v>2</v>
      </c>
      <c r="HE100" s="83" t="str">
        <f t="shared" ca="1" si="210"/>
        <v/>
      </c>
      <c r="HF100" s="83"/>
      <c r="HG100" s="83"/>
      <c r="HH100" s="83">
        <f>HH96</f>
        <v>2</v>
      </c>
      <c r="HI100" s="83" t="str">
        <f t="shared" ca="1" si="211"/>
        <v/>
      </c>
      <c r="HJ100" s="83"/>
      <c r="HK100" s="83"/>
      <c r="HL100" s="83">
        <f>HL96</f>
        <v>2</v>
      </c>
      <c r="HM100" s="83" t="str">
        <f t="shared" ca="1" si="212"/>
        <v/>
      </c>
      <c r="HN100" s="83"/>
      <c r="HO100" s="83"/>
      <c r="HP100" s="83">
        <f>HP96</f>
        <v>2</v>
      </c>
      <c r="HQ100" s="83" t="str">
        <f t="shared" ca="1" si="213"/>
        <v/>
      </c>
      <c r="HR100" s="83"/>
      <c r="HS100" s="83"/>
      <c r="HT100" s="83">
        <f>HT96</f>
        <v>3</v>
      </c>
      <c r="HU100" s="83">
        <f t="shared" ca="1" si="214"/>
        <v>0</v>
      </c>
      <c r="HV100" s="83"/>
      <c r="HW100" s="83"/>
      <c r="HX100" s="83">
        <v>0</v>
      </c>
      <c r="HY100" s="83">
        <f>HY96</f>
        <v>3</v>
      </c>
      <c r="HZ100" s="83">
        <f t="shared" ca="1" si="215"/>
        <v>3080</v>
      </c>
      <c r="IA100" s="83"/>
      <c r="IB100" s="83"/>
      <c r="IC100" s="83">
        <v>3080</v>
      </c>
      <c r="ID100" s="83">
        <f>ID96</f>
        <v>3</v>
      </c>
      <c r="IE100" s="83">
        <f t="shared" ca="1" si="216"/>
        <v>0</v>
      </c>
      <c r="IF100" s="83"/>
      <c r="IG100" s="83"/>
      <c r="IH100" s="83">
        <v>0</v>
      </c>
      <c r="II100" s="83">
        <f>II96</f>
        <v>3</v>
      </c>
      <c r="IJ100" s="83">
        <f t="shared" ca="1" si="217"/>
        <v>3040.4</v>
      </c>
      <c r="IK100" s="83"/>
      <c r="IL100" s="83"/>
      <c r="IM100" s="83">
        <v>3040.4</v>
      </c>
      <c r="IN100" s="83">
        <f>IN96</f>
        <v>3</v>
      </c>
      <c r="IO100" s="83">
        <f t="shared" ca="1" si="218"/>
        <v>816.2</v>
      </c>
      <c r="IP100" s="83"/>
      <c r="IQ100" s="83"/>
      <c r="IR100" s="83">
        <v>816.2</v>
      </c>
      <c r="IS100" s="83">
        <f>IS96</f>
        <v>3</v>
      </c>
      <c r="IT100" s="83">
        <f t="shared" ca="1" si="219"/>
        <v>0</v>
      </c>
      <c r="IU100" s="83"/>
      <c r="IV100" s="83"/>
      <c r="IW100" s="83">
        <v>0</v>
      </c>
      <c r="IX100" s="83">
        <f>IX96</f>
        <v>3</v>
      </c>
      <c r="IY100" s="83">
        <f t="shared" ca="1" si="220"/>
        <v>3924.47</v>
      </c>
      <c r="IZ100" s="83"/>
      <c r="JA100" s="83"/>
      <c r="JB100" s="83">
        <v>3924.47</v>
      </c>
      <c r="JC100" s="83">
        <f>JC96</f>
        <v>3</v>
      </c>
      <c r="JD100" s="83">
        <f t="shared" ca="1" si="221"/>
        <v>0</v>
      </c>
      <c r="JE100" s="83"/>
      <c r="JF100" s="83"/>
      <c r="JG100" s="83">
        <v>0</v>
      </c>
      <c r="JH100" s="83">
        <f>JH96</f>
        <v>3</v>
      </c>
      <c r="JI100" s="83">
        <f t="shared" ca="1" si="222"/>
        <v>4355.4279999999999</v>
      </c>
      <c r="JJ100" s="83"/>
      <c r="JK100" s="83"/>
      <c r="JL100" s="83">
        <v>4355.4279999999999</v>
      </c>
      <c r="JM100" s="83">
        <f>JM96</f>
        <v>3</v>
      </c>
      <c r="JN100" s="83">
        <f t="shared" ca="1" si="223"/>
        <v>0</v>
      </c>
      <c r="JO100" s="83"/>
      <c r="JP100" s="83"/>
      <c r="JQ100" s="83">
        <v>0</v>
      </c>
      <c r="JR100" s="83">
        <f>JR96</f>
        <v>3</v>
      </c>
      <c r="JS100" s="83">
        <f t="shared" ca="1" si="224"/>
        <v>1185.69</v>
      </c>
      <c r="JT100" s="83"/>
      <c r="JU100" s="83"/>
      <c r="JV100" s="83">
        <v>1185.69</v>
      </c>
      <c r="JW100" s="83">
        <f>JW96</f>
        <v>3</v>
      </c>
      <c r="JX100" s="83">
        <f t="shared" ca="1" si="225"/>
        <v>0</v>
      </c>
      <c r="JY100" s="83"/>
      <c r="JZ100" s="83"/>
      <c r="KA100" s="83">
        <v>0</v>
      </c>
    </row>
    <row r="101" spans="2:287" x14ac:dyDescent="0.25">
      <c r="B101" s="104">
        <v>5</v>
      </c>
      <c r="C101" s="104">
        <f>C96</f>
        <v>2</v>
      </c>
      <c r="D101" s="104" t="str">
        <f t="shared" ca="1" si="158"/>
        <v/>
      </c>
      <c r="E101" s="104"/>
      <c r="F101" s="104"/>
      <c r="G101" s="104"/>
      <c r="H101" s="104">
        <f>H96</f>
        <v>2</v>
      </c>
      <c r="I101" s="104" t="str">
        <f t="shared" ca="1" si="159"/>
        <v/>
      </c>
      <c r="J101" s="104"/>
      <c r="K101" s="104"/>
      <c r="L101" s="104"/>
      <c r="M101" s="104">
        <f>M96</f>
        <v>3</v>
      </c>
      <c r="N101" s="104">
        <f t="shared" ca="1" si="160"/>
        <v>-1469.4239999997801</v>
      </c>
      <c r="O101" s="104"/>
      <c r="P101" s="104"/>
      <c r="Q101" s="104">
        <v>-1469.4239999997801</v>
      </c>
      <c r="R101" s="83">
        <f>R96</f>
        <v>2</v>
      </c>
      <c r="S101" s="83" t="str">
        <f t="shared" ca="1" si="161"/>
        <v/>
      </c>
      <c r="T101" s="83"/>
      <c r="U101" s="83"/>
      <c r="V101" s="83">
        <f>V96</f>
        <v>2</v>
      </c>
      <c r="W101" s="83" t="str">
        <f t="shared" ca="1" si="162"/>
        <v/>
      </c>
      <c r="X101" s="83"/>
      <c r="Y101" s="83"/>
      <c r="Z101" s="83">
        <f>Z96</f>
        <v>2</v>
      </c>
      <c r="AA101" s="83" t="str">
        <f t="shared" ca="1" si="163"/>
        <v/>
      </c>
      <c r="AB101" s="83"/>
      <c r="AC101" s="83"/>
      <c r="AD101" s="83">
        <f>AD96</f>
        <v>2</v>
      </c>
      <c r="AE101" s="83" t="str">
        <f t="shared" ca="1" si="164"/>
        <v/>
      </c>
      <c r="AF101" s="83"/>
      <c r="AG101" s="83"/>
      <c r="AH101" s="83">
        <f>AH96</f>
        <v>2</v>
      </c>
      <c r="AI101" s="83">
        <f t="shared" ca="1" si="165"/>
        <v>104.89</v>
      </c>
      <c r="AJ101" s="83"/>
      <c r="AK101" s="83">
        <v>104.89</v>
      </c>
      <c r="AL101" s="83">
        <f>AL96</f>
        <v>2</v>
      </c>
      <c r="AM101" s="83">
        <f t="shared" ca="1" si="166"/>
        <v>0</v>
      </c>
      <c r="AN101" s="83"/>
      <c r="AO101" s="83">
        <v>0</v>
      </c>
      <c r="AP101" s="83">
        <f>AP96</f>
        <v>2</v>
      </c>
      <c r="AQ101" s="83">
        <f t="shared" ca="1" si="167"/>
        <v>99.32</v>
      </c>
      <c r="AR101" s="83"/>
      <c r="AS101" s="83">
        <v>99.32</v>
      </c>
      <c r="AT101" s="83">
        <f>AT96</f>
        <v>3</v>
      </c>
      <c r="AU101" s="83">
        <f t="shared" ca="1" si="168"/>
        <v>204.20999999999998</v>
      </c>
      <c r="AV101" s="83"/>
      <c r="AW101" s="83"/>
      <c r="AX101" s="83">
        <f t="shared" ca="1" si="169"/>
        <v>204.20999999999998</v>
      </c>
      <c r="AY101" s="83">
        <f>AY96</f>
        <v>3</v>
      </c>
      <c r="AZ101" s="83">
        <f t="shared" ca="1" si="170"/>
        <v>2291.78399999979</v>
      </c>
      <c r="BA101" s="83"/>
      <c r="BB101" s="83"/>
      <c r="BC101" s="83">
        <v>2291.78399999979</v>
      </c>
      <c r="BD101" s="83">
        <f>BD96</f>
        <v>3</v>
      </c>
      <c r="BE101" s="83">
        <f t="shared" ca="1" si="171"/>
        <v>0</v>
      </c>
      <c r="BF101" s="83"/>
      <c r="BG101" s="83"/>
      <c r="BH101" s="83">
        <v>0</v>
      </c>
      <c r="BI101" s="83">
        <f>BI96</f>
        <v>3</v>
      </c>
      <c r="BJ101" s="83">
        <f t="shared" ca="1" si="172"/>
        <v>3213.7600000000398</v>
      </c>
      <c r="BK101" s="83"/>
      <c r="BL101" s="83"/>
      <c r="BM101" s="83">
        <v>3213.7600000000398</v>
      </c>
      <c r="BN101" s="83">
        <f>BN96</f>
        <v>3</v>
      </c>
      <c r="BO101" s="83">
        <f t="shared" ca="1" si="173"/>
        <v>0</v>
      </c>
      <c r="BP101" s="83"/>
      <c r="BQ101" s="83"/>
      <c r="BR101" s="83">
        <v>0</v>
      </c>
      <c r="BS101" s="83">
        <f>BS96</f>
        <v>3</v>
      </c>
      <c r="BT101" s="83">
        <f t="shared" ca="1" si="174"/>
        <v>3213.7600000000398</v>
      </c>
      <c r="BU101" s="83"/>
      <c r="BV101" s="83"/>
      <c r="BW101" s="83">
        <v>3213.7600000000398</v>
      </c>
      <c r="BX101" s="83">
        <f>BX96</f>
        <v>3</v>
      </c>
      <c r="BY101" s="83">
        <f t="shared" ca="1" si="175"/>
        <v>0</v>
      </c>
      <c r="BZ101" s="83"/>
      <c r="CA101" s="83"/>
      <c r="CB101" s="83">
        <v>0</v>
      </c>
      <c r="CC101" s="83">
        <f>CC96</f>
        <v>3</v>
      </c>
      <c r="CD101" s="83">
        <f t="shared" ca="1" si="176"/>
        <v>2150.18408</v>
      </c>
      <c r="CE101" s="83"/>
      <c r="CF101" s="83"/>
      <c r="CG101" s="83">
        <f t="shared" ca="1" si="177"/>
        <v>2150.18408</v>
      </c>
      <c r="CH101" s="83">
        <f>CH96</f>
        <v>3</v>
      </c>
      <c r="CI101" s="83">
        <f t="shared" ca="1" si="178"/>
        <v>0</v>
      </c>
      <c r="CJ101" s="83"/>
      <c r="CK101" s="83"/>
      <c r="CL101" s="83">
        <f t="shared" ca="1" si="179"/>
        <v>0</v>
      </c>
      <c r="CM101" s="83">
        <f>CM96</f>
        <v>3</v>
      </c>
      <c r="CN101" s="83">
        <f t="shared" ca="1" si="180"/>
        <v>-2150.18408</v>
      </c>
      <c r="CO101" s="83"/>
      <c r="CP101" s="83"/>
      <c r="CQ101" s="83">
        <f t="shared" ca="1" si="181"/>
        <v>-2150.18408</v>
      </c>
      <c r="CR101" s="83">
        <f>CR96</f>
        <v>3</v>
      </c>
      <c r="CS101" s="83">
        <f t="shared" ca="1" si="182"/>
        <v>0</v>
      </c>
      <c r="CT101" s="83"/>
      <c r="CU101" s="83"/>
      <c r="CV101" s="83">
        <f t="shared" ca="1" si="183"/>
        <v>0</v>
      </c>
      <c r="CW101" s="83">
        <f>CW96</f>
        <v>3</v>
      </c>
      <c r="CX101" s="83">
        <f t="shared" ca="1" si="184"/>
        <v>0</v>
      </c>
      <c r="CY101" s="83"/>
      <c r="CZ101" s="83"/>
      <c r="DA101" s="83">
        <f t="shared" ca="1" si="185"/>
        <v>0</v>
      </c>
      <c r="DB101" s="83">
        <f>DB96</f>
        <v>3</v>
      </c>
      <c r="DC101" s="83">
        <f t="shared" ca="1" si="186"/>
        <v>0</v>
      </c>
      <c r="DD101" s="83"/>
      <c r="DE101" s="83"/>
      <c r="DF101" s="83">
        <f t="shared" ca="1" si="187"/>
        <v>0</v>
      </c>
      <c r="DG101" s="83">
        <f>DG96</f>
        <v>2</v>
      </c>
      <c r="DH101" s="83" t="str">
        <f t="shared" ca="1" si="188"/>
        <v/>
      </c>
      <c r="DI101" s="83"/>
      <c r="DJ101" s="83"/>
      <c r="DK101" s="83">
        <f>DK96</f>
        <v>2</v>
      </c>
      <c r="DL101" s="83" t="str">
        <f t="shared" ca="1" si="189"/>
        <v/>
      </c>
      <c r="DM101" s="83"/>
      <c r="DN101" s="83"/>
      <c r="DO101" s="83">
        <f>DO96</f>
        <v>3</v>
      </c>
      <c r="DP101" s="83">
        <f t="shared" ca="1" si="190"/>
        <v>1216.24799999999</v>
      </c>
      <c r="DQ101" s="83"/>
      <c r="DR101" s="83"/>
      <c r="DS101" s="83">
        <v>1216.24799999999</v>
      </c>
      <c r="DT101" s="83">
        <f>DT96</f>
        <v>3</v>
      </c>
      <c r="DU101" s="83">
        <f t="shared" ca="1" si="191"/>
        <v>0</v>
      </c>
      <c r="DV101" s="83"/>
      <c r="DW101" s="83"/>
      <c r="DX101" s="83">
        <v>0</v>
      </c>
      <c r="DY101" s="83">
        <f>DY96</f>
        <v>2</v>
      </c>
      <c r="DZ101" s="83" t="str">
        <f t="shared" ca="1" si="192"/>
        <v/>
      </c>
      <c r="EA101" s="83"/>
      <c r="EB101" s="83"/>
      <c r="EC101" s="83">
        <f>EC96</f>
        <v>2</v>
      </c>
      <c r="ED101" s="83" t="str">
        <f t="shared" ca="1" si="193"/>
        <v/>
      </c>
      <c r="EE101" s="83"/>
      <c r="EF101" s="83"/>
      <c r="EG101" s="83">
        <f>EG96</f>
        <v>2</v>
      </c>
      <c r="EH101" s="83" t="str">
        <f t="shared" ca="1" si="194"/>
        <v/>
      </c>
      <c r="EI101" s="83"/>
      <c r="EJ101" s="83"/>
      <c r="EK101" s="83">
        <f>EK96</f>
        <v>2</v>
      </c>
      <c r="EL101" s="83" t="str">
        <f t="shared" ca="1" si="195"/>
        <v/>
      </c>
      <c r="EM101" s="83"/>
      <c r="EN101" s="83"/>
      <c r="EO101" s="83">
        <f>EO96</f>
        <v>3</v>
      </c>
      <c r="EP101" s="83">
        <f t="shared" ca="1" si="196"/>
        <v>0</v>
      </c>
      <c r="EQ101" s="83"/>
      <c r="ER101" s="83"/>
      <c r="ES101" s="83">
        <v>0</v>
      </c>
      <c r="ET101" s="83">
        <f>ET96</f>
        <v>3</v>
      </c>
      <c r="EU101" s="83">
        <f t="shared" ca="1" si="197"/>
        <v>1799.1599999996499</v>
      </c>
      <c r="EV101" s="83"/>
      <c r="EW101" s="83"/>
      <c r="EX101" s="83">
        <v>1799.1599999996499</v>
      </c>
      <c r="EY101" s="83">
        <f>EY96</f>
        <v>3</v>
      </c>
      <c r="EZ101" s="83">
        <f t="shared" ca="1" si="198"/>
        <v>632.94000000000995</v>
      </c>
      <c r="FA101" s="83"/>
      <c r="FB101" s="83"/>
      <c r="FC101" s="83">
        <v>632.94000000000995</v>
      </c>
      <c r="FD101" s="83">
        <f>FD96</f>
        <v>3</v>
      </c>
      <c r="FE101" s="83">
        <f t="shared" ca="1" si="199"/>
        <v>0</v>
      </c>
      <c r="FF101" s="83"/>
      <c r="FG101" s="83"/>
      <c r="FH101" s="83">
        <v>0</v>
      </c>
      <c r="FI101" s="83">
        <f>FI96</f>
        <v>3</v>
      </c>
      <c r="FJ101" s="83">
        <f t="shared" ca="1" si="200"/>
        <v>636.50400000001503</v>
      </c>
      <c r="FK101" s="83"/>
      <c r="FL101" s="83"/>
      <c r="FM101" s="83">
        <v>636.50400000001503</v>
      </c>
      <c r="FN101" s="83">
        <f>FN96</f>
        <v>3</v>
      </c>
      <c r="FO101" s="83">
        <f t="shared" ca="1" si="201"/>
        <v>0</v>
      </c>
      <c r="FP101" s="83"/>
      <c r="FQ101" s="83"/>
      <c r="FR101" s="83">
        <v>0</v>
      </c>
      <c r="FS101" s="83">
        <f>FS96</f>
        <v>4</v>
      </c>
      <c r="FT101" s="83">
        <f t="shared" ca="1" si="202"/>
        <v>0</v>
      </c>
      <c r="FU101" s="83"/>
      <c r="FV101" s="83"/>
      <c r="FW101" s="83">
        <v>0</v>
      </c>
      <c r="FX101" s="83">
        <v>0</v>
      </c>
      <c r="FY101" s="83">
        <f>FY96</f>
        <v>4</v>
      </c>
      <c r="FZ101" s="83">
        <f t="shared" ca="1" si="203"/>
        <v>2182.9279999999999</v>
      </c>
      <c r="GA101" s="83"/>
      <c r="GB101" s="83"/>
      <c r="GC101" s="83">
        <v>2177.12000000014</v>
      </c>
      <c r="GD101" s="83">
        <v>2182.9279999999999</v>
      </c>
      <c r="GE101" s="83">
        <f>GE96</f>
        <v>3</v>
      </c>
      <c r="GF101" s="83">
        <f t="shared" ca="1" si="204"/>
        <v>-2182.9279999999999</v>
      </c>
      <c r="GG101" s="83"/>
      <c r="GH101" s="83"/>
      <c r="GI101" s="83">
        <f t="shared" ca="1" si="205"/>
        <v>-2182.9279999999999</v>
      </c>
      <c r="GJ101" s="83">
        <f>GJ96</f>
        <v>3</v>
      </c>
      <c r="GK101" s="83" t="str">
        <f t="shared" ca="1" si="206"/>
        <v/>
      </c>
      <c r="GL101" s="83"/>
      <c r="GM101" s="83"/>
      <c r="GN101" s="83"/>
      <c r="GO101" s="83">
        <f>GO96</f>
        <v>3</v>
      </c>
      <c r="GP101" s="83" t="str">
        <f t="shared" ca="1" si="207"/>
        <v/>
      </c>
      <c r="GQ101" s="83"/>
      <c r="GR101" s="83"/>
      <c r="GS101" s="83"/>
      <c r="GT101" s="83">
        <f>GT96</f>
        <v>3</v>
      </c>
      <c r="GU101" s="83">
        <f t="shared" ca="1" si="208"/>
        <v>0</v>
      </c>
      <c r="GV101" s="83"/>
      <c r="GW101" s="83"/>
      <c r="GX101" s="83">
        <v>0</v>
      </c>
      <c r="GY101" s="83">
        <f>GY96</f>
        <v>3</v>
      </c>
      <c r="GZ101" s="83">
        <f t="shared" ca="1" si="209"/>
        <v>3500.6399999986202</v>
      </c>
      <c r="HA101" s="83"/>
      <c r="HB101" s="83"/>
      <c r="HC101" s="83">
        <v>3500.6399999986202</v>
      </c>
      <c r="HD101" s="83">
        <f>HD96</f>
        <v>2</v>
      </c>
      <c r="HE101" s="83" t="str">
        <f t="shared" ca="1" si="210"/>
        <v/>
      </c>
      <c r="HF101" s="83"/>
      <c r="HG101" s="83"/>
      <c r="HH101" s="83">
        <f>HH96</f>
        <v>2</v>
      </c>
      <c r="HI101" s="83" t="str">
        <f t="shared" ca="1" si="211"/>
        <v/>
      </c>
      <c r="HJ101" s="83"/>
      <c r="HK101" s="83"/>
      <c r="HL101" s="83">
        <f>HL96</f>
        <v>2</v>
      </c>
      <c r="HM101" s="83" t="str">
        <f t="shared" ca="1" si="212"/>
        <v/>
      </c>
      <c r="HN101" s="83"/>
      <c r="HO101" s="83"/>
      <c r="HP101" s="83">
        <f>HP96</f>
        <v>2</v>
      </c>
      <c r="HQ101" s="83" t="str">
        <f t="shared" ca="1" si="213"/>
        <v/>
      </c>
      <c r="HR101" s="83"/>
      <c r="HS101" s="83"/>
      <c r="HT101" s="83">
        <f>HT96</f>
        <v>3</v>
      </c>
      <c r="HU101" s="83">
        <f t="shared" ca="1" si="214"/>
        <v>0</v>
      </c>
      <c r="HV101" s="83"/>
      <c r="HW101" s="83"/>
      <c r="HX101" s="83">
        <v>0</v>
      </c>
      <c r="HY101" s="83">
        <f>HY96</f>
        <v>3</v>
      </c>
      <c r="HZ101" s="83">
        <f t="shared" ca="1" si="215"/>
        <v>3029.4</v>
      </c>
      <c r="IA101" s="83"/>
      <c r="IB101" s="83"/>
      <c r="IC101" s="83">
        <v>3029.4</v>
      </c>
      <c r="ID101" s="83">
        <f>ID96</f>
        <v>3</v>
      </c>
      <c r="IE101" s="83">
        <f t="shared" ca="1" si="216"/>
        <v>0</v>
      </c>
      <c r="IF101" s="83"/>
      <c r="IG101" s="83"/>
      <c r="IH101" s="83">
        <v>0</v>
      </c>
      <c r="II101" s="83">
        <f>II96</f>
        <v>3</v>
      </c>
      <c r="IJ101" s="83">
        <f t="shared" ca="1" si="217"/>
        <v>2998.6</v>
      </c>
      <c r="IK101" s="83"/>
      <c r="IL101" s="83"/>
      <c r="IM101" s="83">
        <v>2998.6</v>
      </c>
      <c r="IN101" s="83">
        <f>IN96</f>
        <v>3</v>
      </c>
      <c r="IO101" s="83">
        <f t="shared" ca="1" si="218"/>
        <v>756.8</v>
      </c>
      <c r="IP101" s="83"/>
      <c r="IQ101" s="83"/>
      <c r="IR101" s="83">
        <v>756.8</v>
      </c>
      <c r="IS101" s="83">
        <f>IS96</f>
        <v>3</v>
      </c>
      <c r="IT101" s="83">
        <f t="shared" ca="1" si="219"/>
        <v>0</v>
      </c>
      <c r="IU101" s="83"/>
      <c r="IV101" s="83"/>
      <c r="IW101" s="83">
        <v>0</v>
      </c>
      <c r="IX101" s="83">
        <f>IX96</f>
        <v>3</v>
      </c>
      <c r="IY101" s="83">
        <f t="shared" ca="1" si="220"/>
        <v>3666.41</v>
      </c>
      <c r="IZ101" s="83"/>
      <c r="JA101" s="83"/>
      <c r="JB101" s="83">
        <v>3666.41</v>
      </c>
      <c r="JC101" s="83">
        <f>JC96</f>
        <v>3</v>
      </c>
      <c r="JD101" s="83">
        <f t="shared" ca="1" si="221"/>
        <v>0</v>
      </c>
      <c r="JE101" s="83"/>
      <c r="JF101" s="83"/>
      <c r="JG101" s="83">
        <v>0</v>
      </c>
      <c r="JH101" s="83">
        <f>JH96</f>
        <v>3</v>
      </c>
      <c r="JI101" s="83">
        <f t="shared" ca="1" si="222"/>
        <v>4067.7779999999998</v>
      </c>
      <c r="JJ101" s="83"/>
      <c r="JK101" s="83"/>
      <c r="JL101" s="83">
        <v>4067.7779999999998</v>
      </c>
      <c r="JM101" s="83">
        <f>JM96</f>
        <v>3</v>
      </c>
      <c r="JN101" s="83">
        <f t="shared" ca="1" si="223"/>
        <v>0</v>
      </c>
      <c r="JO101" s="83"/>
      <c r="JP101" s="83"/>
      <c r="JQ101" s="83">
        <v>0</v>
      </c>
      <c r="JR101" s="83">
        <f>JR96</f>
        <v>3</v>
      </c>
      <c r="JS101" s="83">
        <f t="shared" ca="1" si="224"/>
        <v>1142.4159999999999</v>
      </c>
      <c r="JT101" s="83"/>
      <c r="JU101" s="83"/>
      <c r="JV101" s="83">
        <v>1142.4159999999999</v>
      </c>
      <c r="JW101" s="83">
        <f>JW96</f>
        <v>3</v>
      </c>
      <c r="JX101" s="83">
        <f t="shared" ca="1" si="225"/>
        <v>0</v>
      </c>
      <c r="JY101" s="83"/>
      <c r="JZ101" s="83"/>
      <c r="KA101" s="83">
        <v>0</v>
      </c>
    </row>
    <row r="102" spans="2:287" x14ac:dyDescent="0.25">
      <c r="B102" s="104">
        <v>6</v>
      </c>
      <c r="C102" s="104">
        <f>C96</f>
        <v>2</v>
      </c>
      <c r="D102" s="104" t="str">
        <f t="shared" ca="1" si="158"/>
        <v/>
      </c>
      <c r="E102" s="104"/>
      <c r="F102" s="104"/>
      <c r="G102" s="104"/>
      <c r="H102" s="104">
        <f>H96</f>
        <v>2</v>
      </c>
      <c r="I102" s="104" t="str">
        <f t="shared" ca="1" si="159"/>
        <v/>
      </c>
      <c r="J102" s="104"/>
      <c r="K102" s="104"/>
      <c r="L102" s="104"/>
      <c r="M102" s="104">
        <f>M96</f>
        <v>3</v>
      </c>
      <c r="N102" s="104">
        <f t="shared" ca="1" si="160"/>
        <v>-1673.2320000002401</v>
      </c>
      <c r="O102" s="104"/>
      <c r="P102" s="104"/>
      <c r="Q102" s="104">
        <v>-1673.2320000002401</v>
      </c>
      <c r="R102" s="83">
        <f>R96</f>
        <v>2</v>
      </c>
      <c r="S102" s="83" t="str">
        <f t="shared" ca="1" si="161"/>
        <v/>
      </c>
      <c r="T102" s="83"/>
      <c r="U102" s="83"/>
      <c r="V102" s="83">
        <f>V96</f>
        <v>2</v>
      </c>
      <c r="W102" s="83" t="str">
        <f t="shared" ca="1" si="162"/>
        <v/>
      </c>
      <c r="X102" s="83"/>
      <c r="Y102" s="83"/>
      <c r="Z102" s="83">
        <f>Z96</f>
        <v>2</v>
      </c>
      <c r="AA102" s="83" t="str">
        <f t="shared" ca="1" si="163"/>
        <v/>
      </c>
      <c r="AB102" s="83"/>
      <c r="AC102" s="83"/>
      <c r="AD102" s="83">
        <f>AD96</f>
        <v>2</v>
      </c>
      <c r="AE102" s="83" t="str">
        <f t="shared" ca="1" si="164"/>
        <v/>
      </c>
      <c r="AF102" s="83"/>
      <c r="AG102" s="83"/>
      <c r="AH102" s="83">
        <f>AH96</f>
        <v>2</v>
      </c>
      <c r="AI102" s="83">
        <f t="shared" ca="1" si="165"/>
        <v>91.23</v>
      </c>
      <c r="AJ102" s="83"/>
      <c r="AK102" s="83">
        <v>91.23</v>
      </c>
      <c r="AL102" s="83">
        <f>AL96</f>
        <v>2</v>
      </c>
      <c r="AM102" s="83">
        <f t="shared" ca="1" si="166"/>
        <v>0</v>
      </c>
      <c r="AN102" s="83"/>
      <c r="AO102" s="83">
        <v>0</v>
      </c>
      <c r="AP102" s="83">
        <f>AP96</f>
        <v>2</v>
      </c>
      <c r="AQ102" s="83">
        <f t="shared" ca="1" si="167"/>
        <v>95.91</v>
      </c>
      <c r="AR102" s="83"/>
      <c r="AS102" s="83">
        <v>95.91</v>
      </c>
      <c r="AT102" s="83">
        <f>AT96</f>
        <v>3</v>
      </c>
      <c r="AU102" s="83">
        <f t="shared" ca="1" si="168"/>
        <v>187.14</v>
      </c>
      <c r="AV102" s="83"/>
      <c r="AW102" s="83"/>
      <c r="AX102" s="83">
        <f t="shared" ca="1" si="169"/>
        <v>187.14</v>
      </c>
      <c r="AY102" s="83">
        <f>AY96</f>
        <v>3</v>
      </c>
      <c r="AZ102" s="83">
        <f t="shared" ca="1" si="170"/>
        <v>2039.40000000022</v>
      </c>
      <c r="BA102" s="83"/>
      <c r="BB102" s="83"/>
      <c r="BC102" s="83">
        <v>2039.40000000022</v>
      </c>
      <c r="BD102" s="83">
        <f>BD96</f>
        <v>3</v>
      </c>
      <c r="BE102" s="83">
        <f t="shared" ca="1" si="171"/>
        <v>0</v>
      </c>
      <c r="BF102" s="83"/>
      <c r="BG102" s="83"/>
      <c r="BH102" s="83">
        <v>0</v>
      </c>
      <c r="BI102" s="83">
        <f>BI96</f>
        <v>3</v>
      </c>
      <c r="BJ102" s="83">
        <f t="shared" ca="1" si="172"/>
        <v>2702.0399999998299</v>
      </c>
      <c r="BK102" s="83"/>
      <c r="BL102" s="83"/>
      <c r="BM102" s="83">
        <v>2702.0399999998299</v>
      </c>
      <c r="BN102" s="83">
        <f>BN96</f>
        <v>3</v>
      </c>
      <c r="BO102" s="83">
        <f t="shared" ca="1" si="173"/>
        <v>0</v>
      </c>
      <c r="BP102" s="83"/>
      <c r="BQ102" s="83"/>
      <c r="BR102" s="83">
        <v>0</v>
      </c>
      <c r="BS102" s="83">
        <f>BS96</f>
        <v>3</v>
      </c>
      <c r="BT102" s="83">
        <f t="shared" ca="1" si="174"/>
        <v>2702.9200000000101</v>
      </c>
      <c r="BU102" s="83"/>
      <c r="BV102" s="83"/>
      <c r="BW102" s="83">
        <v>2702.9200000000101</v>
      </c>
      <c r="BX102" s="83">
        <f>BX96</f>
        <v>3</v>
      </c>
      <c r="BY102" s="83">
        <f t="shared" ca="1" si="175"/>
        <v>0</v>
      </c>
      <c r="BZ102" s="83"/>
      <c r="CA102" s="83"/>
      <c r="CB102" s="83">
        <v>0</v>
      </c>
      <c r="CC102" s="83">
        <f>CC96</f>
        <v>3</v>
      </c>
      <c r="CD102" s="83">
        <f t="shared" ca="1" si="176"/>
        <v>2248.43586</v>
      </c>
      <c r="CE102" s="83"/>
      <c r="CF102" s="83"/>
      <c r="CG102" s="83">
        <f t="shared" ca="1" si="177"/>
        <v>2248.43586</v>
      </c>
      <c r="CH102" s="83">
        <f>CH96</f>
        <v>3</v>
      </c>
      <c r="CI102" s="83">
        <f t="shared" ca="1" si="178"/>
        <v>0</v>
      </c>
      <c r="CJ102" s="83"/>
      <c r="CK102" s="83"/>
      <c r="CL102" s="83">
        <f t="shared" ca="1" si="179"/>
        <v>0</v>
      </c>
      <c r="CM102" s="83">
        <f>CM96</f>
        <v>3</v>
      </c>
      <c r="CN102" s="83">
        <f t="shared" ca="1" si="180"/>
        <v>-2248.43586</v>
      </c>
      <c r="CO102" s="83"/>
      <c r="CP102" s="83"/>
      <c r="CQ102" s="83">
        <f t="shared" ca="1" si="181"/>
        <v>-2248.43586</v>
      </c>
      <c r="CR102" s="83">
        <f>CR96</f>
        <v>3</v>
      </c>
      <c r="CS102" s="83">
        <f t="shared" ca="1" si="182"/>
        <v>0</v>
      </c>
      <c r="CT102" s="83"/>
      <c r="CU102" s="83"/>
      <c r="CV102" s="83">
        <f t="shared" ca="1" si="183"/>
        <v>0</v>
      </c>
      <c r="CW102" s="83">
        <f>CW96</f>
        <v>3</v>
      </c>
      <c r="CX102" s="83">
        <f t="shared" ca="1" si="184"/>
        <v>0</v>
      </c>
      <c r="CY102" s="83"/>
      <c r="CZ102" s="83"/>
      <c r="DA102" s="83">
        <f t="shared" ca="1" si="185"/>
        <v>0</v>
      </c>
      <c r="DB102" s="83">
        <f>DB96</f>
        <v>3</v>
      </c>
      <c r="DC102" s="83">
        <f t="shared" ca="1" si="186"/>
        <v>0</v>
      </c>
      <c r="DD102" s="83"/>
      <c r="DE102" s="83"/>
      <c r="DF102" s="83">
        <f t="shared" ca="1" si="187"/>
        <v>0</v>
      </c>
      <c r="DG102" s="83">
        <f>DG96</f>
        <v>2</v>
      </c>
      <c r="DH102" s="83" t="str">
        <f t="shared" ca="1" si="188"/>
        <v/>
      </c>
      <c r="DI102" s="83"/>
      <c r="DJ102" s="83"/>
      <c r="DK102" s="83">
        <f>DK96</f>
        <v>2</v>
      </c>
      <c r="DL102" s="83" t="str">
        <f t="shared" ca="1" si="189"/>
        <v/>
      </c>
      <c r="DM102" s="83"/>
      <c r="DN102" s="83"/>
      <c r="DO102" s="83">
        <f>DO96</f>
        <v>3</v>
      </c>
      <c r="DP102" s="83">
        <f t="shared" ca="1" si="190"/>
        <v>1260.86399999996</v>
      </c>
      <c r="DQ102" s="83"/>
      <c r="DR102" s="83"/>
      <c r="DS102" s="83">
        <v>1260.86399999996</v>
      </c>
      <c r="DT102" s="83">
        <f>DT96</f>
        <v>3</v>
      </c>
      <c r="DU102" s="83">
        <f t="shared" ca="1" si="191"/>
        <v>0</v>
      </c>
      <c r="DV102" s="83"/>
      <c r="DW102" s="83"/>
      <c r="DX102" s="83">
        <v>0</v>
      </c>
      <c r="DY102" s="83">
        <f>DY96</f>
        <v>2</v>
      </c>
      <c r="DZ102" s="83" t="str">
        <f t="shared" ca="1" si="192"/>
        <v/>
      </c>
      <c r="EA102" s="83"/>
      <c r="EB102" s="83"/>
      <c r="EC102" s="83">
        <f>EC96</f>
        <v>2</v>
      </c>
      <c r="ED102" s="83" t="str">
        <f t="shared" ca="1" si="193"/>
        <v/>
      </c>
      <c r="EE102" s="83"/>
      <c r="EF102" s="83"/>
      <c r="EG102" s="83">
        <f>EG96</f>
        <v>2</v>
      </c>
      <c r="EH102" s="83" t="str">
        <f t="shared" ca="1" si="194"/>
        <v/>
      </c>
      <c r="EI102" s="83"/>
      <c r="EJ102" s="83"/>
      <c r="EK102" s="83">
        <f>EK96</f>
        <v>2</v>
      </c>
      <c r="EL102" s="83" t="str">
        <f t="shared" ca="1" si="195"/>
        <v/>
      </c>
      <c r="EM102" s="83"/>
      <c r="EN102" s="83"/>
      <c r="EO102" s="83">
        <f>EO96</f>
        <v>3</v>
      </c>
      <c r="EP102" s="83">
        <f t="shared" ca="1" si="196"/>
        <v>0</v>
      </c>
      <c r="EQ102" s="83"/>
      <c r="ER102" s="83"/>
      <c r="ES102" s="83">
        <v>0</v>
      </c>
      <c r="ET102" s="83">
        <f>ET96</f>
        <v>3</v>
      </c>
      <c r="EU102" s="83">
        <f t="shared" ca="1" si="197"/>
        <v>1774.0800000003101</v>
      </c>
      <c r="EV102" s="83"/>
      <c r="EW102" s="83"/>
      <c r="EX102" s="83">
        <v>1774.0800000003101</v>
      </c>
      <c r="EY102" s="83">
        <f>EY96</f>
        <v>3</v>
      </c>
      <c r="EZ102" s="83">
        <f t="shared" ca="1" si="198"/>
        <v>579.47999999992305</v>
      </c>
      <c r="FA102" s="83"/>
      <c r="FB102" s="83"/>
      <c r="FC102" s="83">
        <v>579.47999999992305</v>
      </c>
      <c r="FD102" s="83">
        <f>FD96</f>
        <v>3</v>
      </c>
      <c r="FE102" s="83">
        <f t="shared" ca="1" si="199"/>
        <v>0</v>
      </c>
      <c r="FF102" s="83"/>
      <c r="FG102" s="83"/>
      <c r="FH102" s="83">
        <v>0</v>
      </c>
      <c r="FI102" s="83">
        <f>FI96</f>
        <v>3</v>
      </c>
      <c r="FJ102" s="83">
        <f t="shared" ca="1" si="200"/>
        <v>583.44000000000995</v>
      </c>
      <c r="FK102" s="83"/>
      <c r="FL102" s="83"/>
      <c r="FM102" s="83">
        <v>583.44000000000995</v>
      </c>
      <c r="FN102" s="83">
        <f>FN96</f>
        <v>3</v>
      </c>
      <c r="FO102" s="83">
        <f t="shared" ca="1" si="201"/>
        <v>0</v>
      </c>
      <c r="FP102" s="83"/>
      <c r="FQ102" s="83"/>
      <c r="FR102" s="83">
        <v>0</v>
      </c>
      <c r="FS102" s="83">
        <f>FS96</f>
        <v>4</v>
      </c>
      <c r="FT102" s="83">
        <f t="shared" ca="1" si="202"/>
        <v>0</v>
      </c>
      <c r="FU102" s="83"/>
      <c r="FV102" s="83"/>
      <c r="FW102" s="83">
        <v>0</v>
      </c>
      <c r="FX102" s="83">
        <v>0</v>
      </c>
      <c r="FY102" s="83">
        <f>FY96</f>
        <v>4</v>
      </c>
      <c r="FZ102" s="83">
        <f t="shared" ca="1" si="203"/>
        <v>2282.6759999999999</v>
      </c>
      <c r="GA102" s="83"/>
      <c r="GB102" s="83"/>
      <c r="GC102" s="83">
        <v>2286.2399999999602</v>
      </c>
      <c r="GD102" s="83">
        <v>2282.6759999999999</v>
      </c>
      <c r="GE102" s="83">
        <f>GE96</f>
        <v>3</v>
      </c>
      <c r="GF102" s="83">
        <f t="shared" ca="1" si="204"/>
        <v>-2282.6759999999999</v>
      </c>
      <c r="GG102" s="83"/>
      <c r="GH102" s="83"/>
      <c r="GI102" s="83">
        <f t="shared" ca="1" si="205"/>
        <v>-2282.6759999999999</v>
      </c>
      <c r="GJ102" s="83">
        <f>GJ96</f>
        <v>3</v>
      </c>
      <c r="GK102" s="83" t="str">
        <f t="shared" ca="1" si="206"/>
        <v/>
      </c>
      <c r="GL102" s="83"/>
      <c r="GM102" s="83"/>
      <c r="GN102" s="83"/>
      <c r="GO102" s="83">
        <f>GO96</f>
        <v>3</v>
      </c>
      <c r="GP102" s="83" t="str">
        <f t="shared" ca="1" si="207"/>
        <v/>
      </c>
      <c r="GQ102" s="83"/>
      <c r="GR102" s="83"/>
      <c r="GS102" s="83"/>
      <c r="GT102" s="83">
        <f>GT96</f>
        <v>3</v>
      </c>
      <c r="GU102" s="83">
        <f t="shared" ca="1" si="208"/>
        <v>0</v>
      </c>
      <c r="GV102" s="83"/>
      <c r="GW102" s="83"/>
      <c r="GX102" s="83">
        <v>0</v>
      </c>
      <c r="GY102" s="83">
        <f>GY96</f>
        <v>3</v>
      </c>
      <c r="GZ102" s="83">
        <f t="shared" ca="1" si="209"/>
        <v>3479.52000000008</v>
      </c>
      <c r="HA102" s="83"/>
      <c r="HB102" s="83"/>
      <c r="HC102" s="83">
        <v>3479.52000000008</v>
      </c>
      <c r="HD102" s="83">
        <f>HD96</f>
        <v>2</v>
      </c>
      <c r="HE102" s="83" t="str">
        <f t="shared" ca="1" si="210"/>
        <v/>
      </c>
      <c r="HF102" s="83"/>
      <c r="HG102" s="83"/>
      <c r="HH102" s="83">
        <f>HH96</f>
        <v>2</v>
      </c>
      <c r="HI102" s="83" t="str">
        <f t="shared" ca="1" si="211"/>
        <v/>
      </c>
      <c r="HJ102" s="83"/>
      <c r="HK102" s="83"/>
      <c r="HL102" s="83">
        <f>HL96</f>
        <v>2</v>
      </c>
      <c r="HM102" s="83" t="str">
        <f t="shared" ca="1" si="212"/>
        <v/>
      </c>
      <c r="HN102" s="83"/>
      <c r="HO102" s="83"/>
      <c r="HP102" s="83">
        <f>HP96</f>
        <v>2</v>
      </c>
      <c r="HQ102" s="83" t="str">
        <f t="shared" ca="1" si="213"/>
        <v/>
      </c>
      <c r="HR102" s="83"/>
      <c r="HS102" s="83"/>
      <c r="HT102" s="83">
        <f>HT96</f>
        <v>3</v>
      </c>
      <c r="HU102" s="83">
        <f t="shared" ca="1" si="214"/>
        <v>0</v>
      </c>
      <c r="HV102" s="83"/>
      <c r="HW102" s="83"/>
      <c r="HX102" s="83">
        <v>0</v>
      </c>
      <c r="HY102" s="83">
        <f>HY96</f>
        <v>3</v>
      </c>
      <c r="HZ102" s="83">
        <f t="shared" ca="1" si="215"/>
        <v>2816</v>
      </c>
      <c r="IA102" s="83"/>
      <c r="IB102" s="83"/>
      <c r="IC102" s="83">
        <v>2816</v>
      </c>
      <c r="ID102" s="83">
        <f>ID96</f>
        <v>3</v>
      </c>
      <c r="IE102" s="83">
        <f t="shared" ca="1" si="216"/>
        <v>0</v>
      </c>
      <c r="IF102" s="83"/>
      <c r="IG102" s="83"/>
      <c r="IH102" s="83">
        <v>0</v>
      </c>
      <c r="II102" s="83">
        <f>II96</f>
        <v>3</v>
      </c>
      <c r="IJ102" s="83">
        <f t="shared" ca="1" si="217"/>
        <v>2776.4</v>
      </c>
      <c r="IK102" s="83"/>
      <c r="IL102" s="83"/>
      <c r="IM102" s="83">
        <v>2776.4</v>
      </c>
      <c r="IN102" s="83">
        <f>IN96</f>
        <v>3</v>
      </c>
      <c r="IO102" s="83">
        <f t="shared" ca="1" si="218"/>
        <v>631.4</v>
      </c>
      <c r="IP102" s="83"/>
      <c r="IQ102" s="83"/>
      <c r="IR102" s="83">
        <v>631.4</v>
      </c>
      <c r="IS102" s="83">
        <f>IS96</f>
        <v>3</v>
      </c>
      <c r="IT102" s="83">
        <f t="shared" ca="1" si="219"/>
        <v>0</v>
      </c>
      <c r="IU102" s="83"/>
      <c r="IV102" s="83"/>
      <c r="IW102" s="83">
        <v>0</v>
      </c>
      <c r="IX102" s="83">
        <f>IX96</f>
        <v>3</v>
      </c>
      <c r="IY102" s="83">
        <f t="shared" ca="1" si="220"/>
        <v>3514.5439999999999</v>
      </c>
      <c r="IZ102" s="83"/>
      <c r="JA102" s="83"/>
      <c r="JB102" s="83">
        <v>3514.5439999999999</v>
      </c>
      <c r="JC102" s="83">
        <f>JC96</f>
        <v>3</v>
      </c>
      <c r="JD102" s="83">
        <f t="shared" ca="1" si="221"/>
        <v>0</v>
      </c>
      <c r="JE102" s="83"/>
      <c r="JF102" s="83"/>
      <c r="JG102" s="83">
        <v>0</v>
      </c>
      <c r="JH102" s="83">
        <f>JH96</f>
        <v>3</v>
      </c>
      <c r="JI102" s="83">
        <f t="shared" ca="1" si="222"/>
        <v>3895.65</v>
      </c>
      <c r="JJ102" s="83"/>
      <c r="JK102" s="83"/>
      <c r="JL102" s="83">
        <v>3895.65</v>
      </c>
      <c r="JM102" s="83">
        <f>JM96</f>
        <v>3</v>
      </c>
      <c r="JN102" s="83">
        <f t="shared" ca="1" si="223"/>
        <v>0</v>
      </c>
      <c r="JO102" s="83"/>
      <c r="JP102" s="83"/>
      <c r="JQ102" s="83">
        <v>0</v>
      </c>
      <c r="JR102" s="83">
        <f>JR96</f>
        <v>3</v>
      </c>
      <c r="JS102" s="83">
        <f t="shared" ca="1" si="224"/>
        <v>950.68600000000004</v>
      </c>
      <c r="JT102" s="83"/>
      <c r="JU102" s="83"/>
      <c r="JV102" s="83">
        <v>950.68600000000004</v>
      </c>
      <c r="JW102" s="83">
        <f>JW96</f>
        <v>3</v>
      </c>
      <c r="JX102" s="83">
        <f t="shared" ca="1" si="225"/>
        <v>0</v>
      </c>
      <c r="JY102" s="83"/>
      <c r="JZ102" s="83"/>
      <c r="KA102" s="83">
        <v>0</v>
      </c>
    </row>
    <row r="103" spans="2:287" x14ac:dyDescent="0.25">
      <c r="B103" s="104">
        <v>7</v>
      </c>
      <c r="C103" s="104">
        <f>C96</f>
        <v>2</v>
      </c>
      <c r="D103" s="104" t="str">
        <f t="shared" ca="1" si="158"/>
        <v/>
      </c>
      <c r="E103" s="104"/>
      <c r="F103" s="104"/>
      <c r="G103" s="104"/>
      <c r="H103" s="104">
        <f>H96</f>
        <v>2</v>
      </c>
      <c r="I103" s="104" t="str">
        <f t="shared" ca="1" si="159"/>
        <v/>
      </c>
      <c r="J103" s="104"/>
      <c r="K103" s="104"/>
      <c r="L103" s="104"/>
      <c r="M103" s="104">
        <f>M96</f>
        <v>3</v>
      </c>
      <c r="N103" s="104">
        <f t="shared" ca="1" si="160"/>
        <v>-2068.7039999998901</v>
      </c>
      <c r="O103" s="104"/>
      <c r="P103" s="104"/>
      <c r="Q103" s="104">
        <v>-2068.7039999998901</v>
      </c>
      <c r="R103" s="83">
        <f>R96</f>
        <v>2</v>
      </c>
      <c r="S103" s="83" t="str">
        <f t="shared" ca="1" si="161"/>
        <v/>
      </c>
      <c r="T103" s="83"/>
      <c r="U103" s="83"/>
      <c r="V103" s="83">
        <f>V96</f>
        <v>2</v>
      </c>
      <c r="W103" s="83" t="str">
        <f t="shared" ca="1" si="162"/>
        <v/>
      </c>
      <c r="X103" s="83"/>
      <c r="Y103" s="83"/>
      <c r="Z103" s="83">
        <f>Z96</f>
        <v>2</v>
      </c>
      <c r="AA103" s="83" t="str">
        <f t="shared" ca="1" si="163"/>
        <v/>
      </c>
      <c r="AB103" s="83"/>
      <c r="AC103" s="83"/>
      <c r="AD103" s="83">
        <f>AD96</f>
        <v>2</v>
      </c>
      <c r="AE103" s="83" t="str">
        <f t="shared" ca="1" si="164"/>
        <v/>
      </c>
      <c r="AF103" s="83"/>
      <c r="AG103" s="83"/>
      <c r="AH103" s="83">
        <f>AH96</f>
        <v>2</v>
      </c>
      <c r="AI103" s="83">
        <f t="shared" ca="1" si="165"/>
        <v>102.39</v>
      </c>
      <c r="AJ103" s="83"/>
      <c r="AK103" s="83">
        <v>102.39</v>
      </c>
      <c r="AL103" s="83">
        <f>AL96</f>
        <v>2</v>
      </c>
      <c r="AM103" s="83">
        <f t="shared" ca="1" si="166"/>
        <v>0</v>
      </c>
      <c r="AN103" s="83"/>
      <c r="AO103" s="83">
        <v>0</v>
      </c>
      <c r="AP103" s="83">
        <f>AP96</f>
        <v>2</v>
      </c>
      <c r="AQ103" s="83">
        <f t="shared" ca="1" si="167"/>
        <v>92.37</v>
      </c>
      <c r="AR103" s="83"/>
      <c r="AS103" s="83">
        <v>92.37</v>
      </c>
      <c r="AT103" s="83">
        <f>AT96</f>
        <v>3</v>
      </c>
      <c r="AU103" s="83">
        <f t="shared" ca="1" si="168"/>
        <v>194.76</v>
      </c>
      <c r="AV103" s="83"/>
      <c r="AW103" s="83"/>
      <c r="AX103" s="83">
        <f t="shared" ca="1" si="169"/>
        <v>194.76</v>
      </c>
      <c r="AY103" s="83">
        <f>AY96</f>
        <v>3</v>
      </c>
      <c r="AZ103" s="83">
        <f t="shared" ca="1" si="170"/>
        <v>1895.7839999999001</v>
      </c>
      <c r="BA103" s="83"/>
      <c r="BB103" s="83"/>
      <c r="BC103" s="83">
        <v>1895.7839999999001</v>
      </c>
      <c r="BD103" s="83">
        <f>BD96</f>
        <v>3</v>
      </c>
      <c r="BE103" s="83">
        <f t="shared" ca="1" si="171"/>
        <v>0</v>
      </c>
      <c r="BF103" s="83"/>
      <c r="BG103" s="83"/>
      <c r="BH103" s="83">
        <v>0</v>
      </c>
      <c r="BI103" s="83">
        <f>BI96</f>
        <v>3</v>
      </c>
      <c r="BJ103" s="83">
        <f t="shared" ca="1" si="172"/>
        <v>2549.3599999999401</v>
      </c>
      <c r="BK103" s="83"/>
      <c r="BL103" s="83"/>
      <c r="BM103" s="83">
        <v>2549.3599999999401</v>
      </c>
      <c r="BN103" s="83">
        <f>BN96</f>
        <v>3</v>
      </c>
      <c r="BO103" s="83">
        <f t="shared" ca="1" si="173"/>
        <v>0</v>
      </c>
      <c r="BP103" s="83"/>
      <c r="BQ103" s="83"/>
      <c r="BR103" s="83">
        <v>0</v>
      </c>
      <c r="BS103" s="83">
        <f>BS96</f>
        <v>3</v>
      </c>
      <c r="BT103" s="83">
        <f t="shared" ca="1" si="174"/>
        <v>2551.1200000003</v>
      </c>
      <c r="BU103" s="83"/>
      <c r="BV103" s="83"/>
      <c r="BW103" s="83">
        <v>2551.1200000003</v>
      </c>
      <c r="BX103" s="83">
        <f>BX96</f>
        <v>3</v>
      </c>
      <c r="BY103" s="83">
        <f t="shared" ca="1" si="175"/>
        <v>0</v>
      </c>
      <c r="BZ103" s="83"/>
      <c r="CA103" s="83"/>
      <c r="CB103" s="83">
        <v>0</v>
      </c>
      <c r="CC103" s="83">
        <f>CC96</f>
        <v>3</v>
      </c>
      <c r="CD103" s="83">
        <f t="shared" ca="1" si="176"/>
        <v>2046.5473050000001</v>
      </c>
      <c r="CE103" s="83"/>
      <c r="CF103" s="83"/>
      <c r="CG103" s="83">
        <f t="shared" ca="1" si="177"/>
        <v>2046.5473050000001</v>
      </c>
      <c r="CH103" s="83">
        <f>CH96</f>
        <v>3</v>
      </c>
      <c r="CI103" s="83">
        <f t="shared" ca="1" si="178"/>
        <v>0</v>
      </c>
      <c r="CJ103" s="83"/>
      <c r="CK103" s="83"/>
      <c r="CL103" s="83">
        <f t="shared" ca="1" si="179"/>
        <v>0</v>
      </c>
      <c r="CM103" s="83">
        <f>CM96</f>
        <v>3</v>
      </c>
      <c r="CN103" s="83">
        <f t="shared" ca="1" si="180"/>
        <v>-2046.5473050000001</v>
      </c>
      <c r="CO103" s="83"/>
      <c r="CP103" s="83"/>
      <c r="CQ103" s="83">
        <f t="shared" ca="1" si="181"/>
        <v>-2046.5473050000001</v>
      </c>
      <c r="CR103" s="83">
        <f>CR96</f>
        <v>3</v>
      </c>
      <c r="CS103" s="83">
        <f t="shared" ca="1" si="182"/>
        <v>0</v>
      </c>
      <c r="CT103" s="83"/>
      <c r="CU103" s="83"/>
      <c r="CV103" s="83">
        <f t="shared" ca="1" si="183"/>
        <v>0</v>
      </c>
      <c r="CW103" s="83">
        <f>CW96</f>
        <v>3</v>
      </c>
      <c r="CX103" s="83">
        <f t="shared" ca="1" si="184"/>
        <v>0</v>
      </c>
      <c r="CY103" s="83"/>
      <c r="CZ103" s="83"/>
      <c r="DA103" s="83">
        <f t="shared" ca="1" si="185"/>
        <v>0</v>
      </c>
      <c r="DB103" s="83">
        <f>DB96</f>
        <v>3</v>
      </c>
      <c r="DC103" s="83">
        <f t="shared" ca="1" si="186"/>
        <v>0</v>
      </c>
      <c r="DD103" s="83"/>
      <c r="DE103" s="83"/>
      <c r="DF103" s="83">
        <f t="shared" ca="1" si="187"/>
        <v>0</v>
      </c>
      <c r="DG103" s="83">
        <f>DG96</f>
        <v>2</v>
      </c>
      <c r="DH103" s="83" t="str">
        <f t="shared" ca="1" si="188"/>
        <v/>
      </c>
      <c r="DI103" s="83"/>
      <c r="DJ103" s="83"/>
      <c r="DK103" s="83">
        <f>DK96</f>
        <v>2</v>
      </c>
      <c r="DL103" s="83" t="str">
        <f t="shared" ca="1" si="189"/>
        <v/>
      </c>
      <c r="DM103" s="83"/>
      <c r="DN103" s="83"/>
      <c r="DO103" s="83">
        <f>DO96</f>
        <v>3</v>
      </c>
      <c r="DP103" s="83">
        <f t="shared" ca="1" si="190"/>
        <v>1417.41600000016</v>
      </c>
      <c r="DQ103" s="83"/>
      <c r="DR103" s="83"/>
      <c r="DS103" s="83">
        <v>1417.41600000016</v>
      </c>
      <c r="DT103" s="83">
        <f>DT96</f>
        <v>3</v>
      </c>
      <c r="DU103" s="83">
        <f t="shared" ca="1" si="191"/>
        <v>0</v>
      </c>
      <c r="DV103" s="83"/>
      <c r="DW103" s="83"/>
      <c r="DX103" s="83">
        <v>0</v>
      </c>
      <c r="DY103" s="83">
        <f>DY96</f>
        <v>2</v>
      </c>
      <c r="DZ103" s="83" t="str">
        <f t="shared" ca="1" si="192"/>
        <v/>
      </c>
      <c r="EA103" s="83"/>
      <c r="EB103" s="83"/>
      <c r="EC103" s="83">
        <f>EC96</f>
        <v>2</v>
      </c>
      <c r="ED103" s="83" t="str">
        <f t="shared" ca="1" si="193"/>
        <v/>
      </c>
      <c r="EE103" s="83"/>
      <c r="EF103" s="83"/>
      <c r="EG103" s="83">
        <f>EG96</f>
        <v>2</v>
      </c>
      <c r="EH103" s="83" t="str">
        <f t="shared" ca="1" si="194"/>
        <v/>
      </c>
      <c r="EI103" s="83"/>
      <c r="EJ103" s="83"/>
      <c r="EK103" s="83">
        <f>EK96</f>
        <v>2</v>
      </c>
      <c r="EL103" s="83" t="str">
        <f t="shared" ca="1" si="195"/>
        <v/>
      </c>
      <c r="EM103" s="83"/>
      <c r="EN103" s="83"/>
      <c r="EO103" s="83">
        <f>EO96</f>
        <v>3</v>
      </c>
      <c r="EP103" s="83">
        <f t="shared" ca="1" si="196"/>
        <v>0</v>
      </c>
      <c r="EQ103" s="83"/>
      <c r="ER103" s="83"/>
      <c r="ES103" s="83">
        <v>0</v>
      </c>
      <c r="ET103" s="83">
        <f>ET96</f>
        <v>3</v>
      </c>
      <c r="EU103" s="83">
        <f t="shared" ca="1" si="197"/>
        <v>1745.5679999997801</v>
      </c>
      <c r="EV103" s="83"/>
      <c r="EW103" s="83"/>
      <c r="EX103" s="83">
        <v>1745.5679999997801</v>
      </c>
      <c r="EY103" s="83">
        <f>EY96</f>
        <v>3</v>
      </c>
      <c r="EZ103" s="83">
        <f t="shared" ca="1" si="198"/>
        <v>569.84399999988102</v>
      </c>
      <c r="FA103" s="83"/>
      <c r="FB103" s="83"/>
      <c r="FC103" s="83">
        <v>569.84399999988102</v>
      </c>
      <c r="FD103" s="83">
        <f>FD96</f>
        <v>3</v>
      </c>
      <c r="FE103" s="83">
        <f t="shared" ca="1" si="199"/>
        <v>0</v>
      </c>
      <c r="FF103" s="83"/>
      <c r="FG103" s="83"/>
      <c r="FH103" s="83">
        <v>0</v>
      </c>
      <c r="FI103" s="83">
        <f>FI96</f>
        <v>3</v>
      </c>
      <c r="FJ103" s="83">
        <f t="shared" ca="1" si="200"/>
        <v>573.67199999994</v>
      </c>
      <c r="FK103" s="83"/>
      <c r="FL103" s="83"/>
      <c r="FM103" s="83">
        <v>573.67199999994</v>
      </c>
      <c r="FN103" s="83">
        <f>FN96</f>
        <v>3</v>
      </c>
      <c r="FO103" s="83">
        <f t="shared" ca="1" si="201"/>
        <v>0</v>
      </c>
      <c r="FP103" s="83"/>
      <c r="FQ103" s="83"/>
      <c r="FR103" s="83">
        <v>0</v>
      </c>
      <c r="FS103" s="83">
        <f>FS96</f>
        <v>4</v>
      </c>
      <c r="FT103" s="83">
        <f t="shared" ca="1" si="202"/>
        <v>0</v>
      </c>
      <c r="FU103" s="83"/>
      <c r="FV103" s="83"/>
      <c r="FW103" s="83">
        <v>0</v>
      </c>
      <c r="FX103" s="83">
        <v>0</v>
      </c>
      <c r="FY103" s="83">
        <f>FY96</f>
        <v>4</v>
      </c>
      <c r="FZ103" s="83">
        <f t="shared" ca="1" si="203"/>
        <v>2077.7130000000002</v>
      </c>
      <c r="GA103" s="83"/>
      <c r="GB103" s="83"/>
      <c r="GC103" s="83">
        <v>2074.6000000000599</v>
      </c>
      <c r="GD103" s="83">
        <v>2077.7130000000002</v>
      </c>
      <c r="GE103" s="83">
        <f>GE96</f>
        <v>3</v>
      </c>
      <c r="GF103" s="83">
        <f t="shared" ca="1" si="204"/>
        <v>-2077.7130000000002</v>
      </c>
      <c r="GG103" s="83"/>
      <c r="GH103" s="83"/>
      <c r="GI103" s="83">
        <f t="shared" ca="1" si="205"/>
        <v>-2077.7130000000002</v>
      </c>
      <c r="GJ103" s="83">
        <f>GJ96</f>
        <v>3</v>
      </c>
      <c r="GK103" s="83" t="str">
        <f t="shared" ca="1" si="206"/>
        <v/>
      </c>
      <c r="GL103" s="83"/>
      <c r="GM103" s="83"/>
      <c r="GN103" s="83"/>
      <c r="GO103" s="83">
        <f>GO96</f>
        <v>3</v>
      </c>
      <c r="GP103" s="83" t="str">
        <f t="shared" ca="1" si="207"/>
        <v/>
      </c>
      <c r="GQ103" s="83"/>
      <c r="GR103" s="83"/>
      <c r="GS103" s="83"/>
      <c r="GT103" s="83">
        <f>GT96</f>
        <v>3</v>
      </c>
      <c r="GU103" s="83">
        <f t="shared" ca="1" si="208"/>
        <v>0</v>
      </c>
      <c r="GV103" s="83"/>
      <c r="GW103" s="83"/>
      <c r="GX103" s="83">
        <v>0</v>
      </c>
      <c r="GY103" s="83">
        <f>GY96</f>
        <v>3</v>
      </c>
      <c r="GZ103" s="83">
        <f t="shared" ca="1" si="209"/>
        <v>3257.7600000010002</v>
      </c>
      <c r="HA103" s="83"/>
      <c r="HB103" s="83"/>
      <c r="HC103" s="83">
        <v>3257.7600000010002</v>
      </c>
      <c r="HD103" s="83">
        <f>HD96</f>
        <v>2</v>
      </c>
      <c r="HE103" s="83" t="str">
        <f t="shared" ca="1" si="210"/>
        <v/>
      </c>
      <c r="HF103" s="83"/>
      <c r="HG103" s="83"/>
      <c r="HH103" s="83">
        <f>HH96</f>
        <v>2</v>
      </c>
      <c r="HI103" s="83" t="str">
        <f t="shared" ca="1" si="211"/>
        <v/>
      </c>
      <c r="HJ103" s="83"/>
      <c r="HK103" s="83"/>
      <c r="HL103" s="83">
        <f>HL96</f>
        <v>2</v>
      </c>
      <c r="HM103" s="83" t="str">
        <f t="shared" ca="1" si="212"/>
        <v/>
      </c>
      <c r="HN103" s="83"/>
      <c r="HO103" s="83"/>
      <c r="HP103" s="83">
        <f>HP96</f>
        <v>2</v>
      </c>
      <c r="HQ103" s="83" t="str">
        <f t="shared" ca="1" si="213"/>
        <v/>
      </c>
      <c r="HR103" s="83"/>
      <c r="HS103" s="83"/>
      <c r="HT103" s="83">
        <f>HT96</f>
        <v>3</v>
      </c>
      <c r="HU103" s="83">
        <f t="shared" ca="1" si="214"/>
        <v>0</v>
      </c>
      <c r="HV103" s="83"/>
      <c r="HW103" s="83"/>
      <c r="HX103" s="83">
        <v>0</v>
      </c>
      <c r="HY103" s="83">
        <f>HY96</f>
        <v>3</v>
      </c>
      <c r="HZ103" s="83">
        <f t="shared" ca="1" si="215"/>
        <v>2695</v>
      </c>
      <c r="IA103" s="83"/>
      <c r="IB103" s="83"/>
      <c r="IC103" s="83">
        <v>2695</v>
      </c>
      <c r="ID103" s="83">
        <f>ID96</f>
        <v>3</v>
      </c>
      <c r="IE103" s="83">
        <f t="shared" ca="1" si="216"/>
        <v>0</v>
      </c>
      <c r="IF103" s="83"/>
      <c r="IG103" s="83"/>
      <c r="IH103" s="83">
        <v>0</v>
      </c>
      <c r="II103" s="83">
        <f>II96</f>
        <v>3</v>
      </c>
      <c r="IJ103" s="83">
        <f t="shared" ca="1" si="217"/>
        <v>2673</v>
      </c>
      <c r="IK103" s="83"/>
      <c r="IL103" s="83"/>
      <c r="IM103" s="83">
        <v>2673</v>
      </c>
      <c r="IN103" s="83">
        <f>IN96</f>
        <v>3</v>
      </c>
      <c r="IO103" s="83">
        <f t="shared" ca="1" si="218"/>
        <v>543.4</v>
      </c>
      <c r="IP103" s="83"/>
      <c r="IQ103" s="83"/>
      <c r="IR103" s="83">
        <v>543.4</v>
      </c>
      <c r="IS103" s="83">
        <f>IS96</f>
        <v>3</v>
      </c>
      <c r="IT103" s="83">
        <f t="shared" ca="1" si="219"/>
        <v>0</v>
      </c>
      <c r="IU103" s="83"/>
      <c r="IV103" s="83"/>
      <c r="IW103" s="83">
        <v>0</v>
      </c>
      <c r="IX103" s="83">
        <f>IX96</f>
        <v>3</v>
      </c>
      <c r="IY103" s="83">
        <f t="shared" ca="1" si="220"/>
        <v>3281.652</v>
      </c>
      <c r="IZ103" s="83"/>
      <c r="JA103" s="83"/>
      <c r="JB103" s="83">
        <v>3281.652</v>
      </c>
      <c r="JC103" s="83">
        <f>JC96</f>
        <v>3</v>
      </c>
      <c r="JD103" s="83">
        <f t="shared" ca="1" si="221"/>
        <v>0</v>
      </c>
      <c r="JE103" s="83"/>
      <c r="JF103" s="83"/>
      <c r="JG103" s="83">
        <v>0</v>
      </c>
      <c r="JH103" s="83">
        <f>JH96</f>
        <v>3</v>
      </c>
      <c r="JI103" s="83">
        <f t="shared" ca="1" si="222"/>
        <v>3636.116</v>
      </c>
      <c r="JJ103" s="83"/>
      <c r="JK103" s="83"/>
      <c r="JL103" s="83">
        <v>3636.116</v>
      </c>
      <c r="JM103" s="83">
        <f>JM96</f>
        <v>3</v>
      </c>
      <c r="JN103" s="83">
        <f t="shared" ca="1" si="223"/>
        <v>0</v>
      </c>
      <c r="JO103" s="83"/>
      <c r="JP103" s="83"/>
      <c r="JQ103" s="83">
        <v>0</v>
      </c>
      <c r="JR103" s="83">
        <f>JR96</f>
        <v>3</v>
      </c>
      <c r="JS103" s="83">
        <f t="shared" ca="1" si="224"/>
        <v>832.23800000000006</v>
      </c>
      <c r="JT103" s="83"/>
      <c r="JU103" s="83"/>
      <c r="JV103" s="83">
        <v>832.23800000000006</v>
      </c>
      <c r="JW103" s="83">
        <f>JW96</f>
        <v>3</v>
      </c>
      <c r="JX103" s="83">
        <f t="shared" ca="1" si="225"/>
        <v>0</v>
      </c>
      <c r="JY103" s="83"/>
      <c r="JZ103" s="83"/>
      <c r="KA103" s="83">
        <v>0</v>
      </c>
    </row>
    <row r="104" spans="2:287" x14ac:dyDescent="0.25">
      <c r="B104" s="104">
        <v>8</v>
      </c>
      <c r="C104" s="104">
        <f>C96</f>
        <v>2</v>
      </c>
      <c r="D104" s="104" t="str">
        <f t="shared" ca="1" si="158"/>
        <v/>
      </c>
      <c r="E104" s="104"/>
      <c r="F104" s="104"/>
      <c r="G104" s="104"/>
      <c r="H104" s="104">
        <f>H96</f>
        <v>2</v>
      </c>
      <c r="I104" s="104" t="str">
        <f t="shared" ca="1" si="159"/>
        <v/>
      </c>
      <c r="J104" s="104"/>
      <c r="K104" s="104"/>
      <c r="L104" s="104"/>
      <c r="M104" s="104">
        <f>M96</f>
        <v>3</v>
      </c>
      <c r="N104" s="104">
        <f t="shared" ca="1" si="160"/>
        <v>-1475.49599999984</v>
      </c>
      <c r="O104" s="104"/>
      <c r="P104" s="104"/>
      <c r="Q104" s="104">
        <v>-1475.49599999984</v>
      </c>
      <c r="R104" s="83">
        <f>R96</f>
        <v>2</v>
      </c>
      <c r="S104" s="83" t="str">
        <f t="shared" ca="1" si="161"/>
        <v/>
      </c>
      <c r="T104" s="83"/>
      <c r="U104" s="83"/>
      <c r="V104" s="83">
        <f>V96</f>
        <v>2</v>
      </c>
      <c r="W104" s="83" t="str">
        <f t="shared" ca="1" si="162"/>
        <v/>
      </c>
      <c r="X104" s="83"/>
      <c r="Y104" s="83"/>
      <c r="Z104" s="83">
        <f>Z96</f>
        <v>2</v>
      </c>
      <c r="AA104" s="83" t="str">
        <f t="shared" ca="1" si="163"/>
        <v/>
      </c>
      <c r="AB104" s="83"/>
      <c r="AC104" s="83"/>
      <c r="AD104" s="83">
        <f>AD96</f>
        <v>2</v>
      </c>
      <c r="AE104" s="83" t="str">
        <f t="shared" ca="1" si="164"/>
        <v/>
      </c>
      <c r="AF104" s="83"/>
      <c r="AG104" s="83"/>
      <c r="AH104" s="83">
        <f>AH96</f>
        <v>2</v>
      </c>
      <c r="AI104" s="83">
        <f t="shared" ca="1" si="165"/>
        <v>92.71</v>
      </c>
      <c r="AJ104" s="83"/>
      <c r="AK104" s="83">
        <v>92.71</v>
      </c>
      <c r="AL104" s="83">
        <f>AL96</f>
        <v>2</v>
      </c>
      <c r="AM104" s="83">
        <f t="shared" ca="1" si="166"/>
        <v>0</v>
      </c>
      <c r="AN104" s="83"/>
      <c r="AO104" s="83">
        <v>0</v>
      </c>
      <c r="AP104" s="83">
        <f>AP96</f>
        <v>2</v>
      </c>
      <c r="AQ104" s="83">
        <f t="shared" ca="1" si="167"/>
        <v>92.12</v>
      </c>
      <c r="AR104" s="83"/>
      <c r="AS104" s="83">
        <v>92.12</v>
      </c>
      <c r="AT104" s="83">
        <f>AT96</f>
        <v>3</v>
      </c>
      <c r="AU104" s="83">
        <f t="shared" ca="1" si="168"/>
        <v>184.82999999999998</v>
      </c>
      <c r="AV104" s="83"/>
      <c r="AW104" s="83"/>
      <c r="AX104" s="83">
        <f t="shared" ca="1" si="169"/>
        <v>184.82999999999998</v>
      </c>
      <c r="AY104" s="83">
        <f>AY96</f>
        <v>3</v>
      </c>
      <c r="AZ104" s="83">
        <f t="shared" ca="1" si="170"/>
        <v>2163.2159999998498</v>
      </c>
      <c r="BA104" s="83"/>
      <c r="BB104" s="83"/>
      <c r="BC104" s="83">
        <v>2163.2159999998498</v>
      </c>
      <c r="BD104" s="83">
        <f>BD96</f>
        <v>3</v>
      </c>
      <c r="BE104" s="83">
        <f t="shared" ca="1" si="171"/>
        <v>0</v>
      </c>
      <c r="BF104" s="83"/>
      <c r="BG104" s="83"/>
      <c r="BH104" s="83">
        <v>0</v>
      </c>
      <c r="BI104" s="83">
        <f>BI96</f>
        <v>3</v>
      </c>
      <c r="BJ104" s="83">
        <f t="shared" ca="1" si="172"/>
        <v>2359.72000000053</v>
      </c>
      <c r="BK104" s="83"/>
      <c r="BL104" s="83"/>
      <c r="BM104" s="83">
        <v>2359.72000000053</v>
      </c>
      <c r="BN104" s="83">
        <f>BN96</f>
        <v>3</v>
      </c>
      <c r="BO104" s="83">
        <f t="shared" ca="1" si="173"/>
        <v>0</v>
      </c>
      <c r="BP104" s="83"/>
      <c r="BQ104" s="83"/>
      <c r="BR104" s="83">
        <v>0</v>
      </c>
      <c r="BS104" s="83">
        <f>BS96</f>
        <v>3</v>
      </c>
      <c r="BT104" s="83">
        <f t="shared" ca="1" si="174"/>
        <v>2353.9999999993602</v>
      </c>
      <c r="BU104" s="83"/>
      <c r="BV104" s="83"/>
      <c r="BW104" s="83">
        <v>2353.9999999993602</v>
      </c>
      <c r="BX104" s="83">
        <f>BX96</f>
        <v>3</v>
      </c>
      <c r="BY104" s="83">
        <f t="shared" ca="1" si="175"/>
        <v>0</v>
      </c>
      <c r="BZ104" s="83"/>
      <c r="CA104" s="83"/>
      <c r="CB104" s="83">
        <v>0</v>
      </c>
      <c r="CC104" s="83">
        <f>CC96</f>
        <v>3</v>
      </c>
      <c r="CD104" s="83">
        <f t="shared" ca="1" si="176"/>
        <v>1961.8717799999999</v>
      </c>
      <c r="CE104" s="83"/>
      <c r="CF104" s="83"/>
      <c r="CG104" s="83">
        <f t="shared" ca="1" si="177"/>
        <v>1961.8717799999999</v>
      </c>
      <c r="CH104" s="83">
        <f>CH96</f>
        <v>3</v>
      </c>
      <c r="CI104" s="83">
        <f t="shared" ca="1" si="178"/>
        <v>0</v>
      </c>
      <c r="CJ104" s="83"/>
      <c r="CK104" s="83"/>
      <c r="CL104" s="83">
        <f t="shared" ca="1" si="179"/>
        <v>0</v>
      </c>
      <c r="CM104" s="83">
        <f>CM96</f>
        <v>3</v>
      </c>
      <c r="CN104" s="83">
        <f t="shared" ca="1" si="180"/>
        <v>-1961.8717799999999</v>
      </c>
      <c r="CO104" s="83"/>
      <c r="CP104" s="83"/>
      <c r="CQ104" s="83">
        <f t="shared" ca="1" si="181"/>
        <v>-1961.8717799999999</v>
      </c>
      <c r="CR104" s="83">
        <f>CR96</f>
        <v>3</v>
      </c>
      <c r="CS104" s="83">
        <f t="shared" ca="1" si="182"/>
        <v>0</v>
      </c>
      <c r="CT104" s="83"/>
      <c r="CU104" s="83"/>
      <c r="CV104" s="83">
        <f t="shared" ca="1" si="183"/>
        <v>0</v>
      </c>
      <c r="CW104" s="83">
        <f>CW96</f>
        <v>3</v>
      </c>
      <c r="CX104" s="83">
        <f t="shared" ca="1" si="184"/>
        <v>0</v>
      </c>
      <c r="CY104" s="83"/>
      <c r="CZ104" s="83"/>
      <c r="DA104" s="83">
        <f t="shared" ca="1" si="185"/>
        <v>0</v>
      </c>
      <c r="DB104" s="83">
        <f>DB96</f>
        <v>3</v>
      </c>
      <c r="DC104" s="83">
        <f t="shared" ca="1" si="186"/>
        <v>0</v>
      </c>
      <c r="DD104" s="83"/>
      <c r="DE104" s="83"/>
      <c r="DF104" s="83">
        <f t="shared" ca="1" si="187"/>
        <v>0</v>
      </c>
      <c r="DG104" s="83">
        <f>DG96</f>
        <v>2</v>
      </c>
      <c r="DH104" s="83" t="str">
        <f t="shared" ca="1" si="188"/>
        <v/>
      </c>
      <c r="DI104" s="83"/>
      <c r="DJ104" s="83"/>
      <c r="DK104" s="83">
        <f>DK96</f>
        <v>2</v>
      </c>
      <c r="DL104" s="83" t="str">
        <f t="shared" ca="1" si="189"/>
        <v/>
      </c>
      <c r="DM104" s="83"/>
      <c r="DN104" s="83"/>
      <c r="DO104" s="83">
        <f>DO96</f>
        <v>3</v>
      </c>
      <c r="DP104" s="83">
        <f t="shared" ca="1" si="190"/>
        <v>1148.6640000001501</v>
      </c>
      <c r="DQ104" s="83"/>
      <c r="DR104" s="83"/>
      <c r="DS104" s="83">
        <v>1148.6640000001501</v>
      </c>
      <c r="DT104" s="83">
        <f>DT96</f>
        <v>3</v>
      </c>
      <c r="DU104" s="83">
        <f t="shared" ca="1" si="191"/>
        <v>0</v>
      </c>
      <c r="DV104" s="83"/>
      <c r="DW104" s="83"/>
      <c r="DX104" s="83">
        <v>0</v>
      </c>
      <c r="DY104" s="83">
        <f>DY96</f>
        <v>2</v>
      </c>
      <c r="DZ104" s="83" t="str">
        <f t="shared" ca="1" si="192"/>
        <v/>
      </c>
      <c r="EA104" s="83"/>
      <c r="EB104" s="83"/>
      <c r="EC104" s="83">
        <f>EC96</f>
        <v>2</v>
      </c>
      <c r="ED104" s="83" t="str">
        <f t="shared" ca="1" si="193"/>
        <v/>
      </c>
      <c r="EE104" s="83"/>
      <c r="EF104" s="83"/>
      <c r="EG104" s="83">
        <f>EG96</f>
        <v>2</v>
      </c>
      <c r="EH104" s="83" t="str">
        <f t="shared" ca="1" si="194"/>
        <v/>
      </c>
      <c r="EI104" s="83"/>
      <c r="EJ104" s="83"/>
      <c r="EK104" s="83">
        <f>EK96</f>
        <v>2</v>
      </c>
      <c r="EL104" s="83" t="str">
        <f t="shared" ca="1" si="195"/>
        <v/>
      </c>
      <c r="EM104" s="83"/>
      <c r="EN104" s="83"/>
      <c r="EO104" s="83">
        <f>EO96</f>
        <v>3</v>
      </c>
      <c r="EP104" s="83">
        <f t="shared" ca="1" si="196"/>
        <v>0</v>
      </c>
      <c r="EQ104" s="83"/>
      <c r="ER104" s="83"/>
      <c r="ES104" s="83">
        <v>0</v>
      </c>
      <c r="ET104" s="83">
        <f>ET96</f>
        <v>3</v>
      </c>
      <c r="EU104" s="83">
        <f t="shared" ca="1" si="197"/>
        <v>1467.31200000024</v>
      </c>
      <c r="EV104" s="83"/>
      <c r="EW104" s="83"/>
      <c r="EX104" s="83">
        <v>1467.31200000024</v>
      </c>
      <c r="EY104" s="83">
        <f>EY96</f>
        <v>3</v>
      </c>
      <c r="EZ104" s="83">
        <f t="shared" ca="1" si="198"/>
        <v>511.89600000008102</v>
      </c>
      <c r="FA104" s="83"/>
      <c r="FB104" s="83"/>
      <c r="FC104" s="83">
        <v>511.89600000008102</v>
      </c>
      <c r="FD104" s="83">
        <f>FD96</f>
        <v>3</v>
      </c>
      <c r="FE104" s="83">
        <f t="shared" ca="1" si="199"/>
        <v>0</v>
      </c>
      <c r="FF104" s="83"/>
      <c r="FG104" s="83"/>
      <c r="FH104" s="83">
        <v>0</v>
      </c>
      <c r="FI104" s="83">
        <f>FI96</f>
        <v>3</v>
      </c>
      <c r="FJ104" s="83">
        <f t="shared" ca="1" si="200"/>
        <v>515.196000000033</v>
      </c>
      <c r="FK104" s="83"/>
      <c r="FL104" s="83"/>
      <c r="FM104" s="83">
        <v>515.196000000033</v>
      </c>
      <c r="FN104" s="83">
        <f>FN96</f>
        <v>3</v>
      </c>
      <c r="FO104" s="83">
        <f t="shared" ca="1" si="201"/>
        <v>0</v>
      </c>
      <c r="FP104" s="83"/>
      <c r="FQ104" s="83"/>
      <c r="FR104" s="83">
        <v>0</v>
      </c>
      <c r="FS104" s="83">
        <f>FS96</f>
        <v>4</v>
      </c>
      <c r="FT104" s="83">
        <f t="shared" ca="1" si="202"/>
        <v>0</v>
      </c>
      <c r="FU104" s="83"/>
      <c r="FV104" s="83"/>
      <c r="FW104" s="83">
        <v>0</v>
      </c>
      <c r="FX104" s="83">
        <v>0</v>
      </c>
      <c r="FY104" s="83">
        <f>FY96</f>
        <v>4</v>
      </c>
      <c r="FZ104" s="83">
        <f t="shared" ca="1" si="203"/>
        <v>1991.748</v>
      </c>
      <c r="GA104" s="83"/>
      <c r="GB104" s="83"/>
      <c r="GC104" s="83">
        <v>1991.8800000000199</v>
      </c>
      <c r="GD104" s="83">
        <v>1991.748</v>
      </c>
      <c r="GE104" s="83">
        <f>GE96</f>
        <v>3</v>
      </c>
      <c r="GF104" s="83">
        <f t="shared" ca="1" si="204"/>
        <v>-1991.748</v>
      </c>
      <c r="GG104" s="83"/>
      <c r="GH104" s="83"/>
      <c r="GI104" s="83">
        <f t="shared" ca="1" si="205"/>
        <v>-1991.748</v>
      </c>
      <c r="GJ104" s="83">
        <f>GJ96</f>
        <v>3</v>
      </c>
      <c r="GK104" s="83" t="str">
        <f t="shared" ca="1" si="206"/>
        <v/>
      </c>
      <c r="GL104" s="83"/>
      <c r="GM104" s="83"/>
      <c r="GN104" s="83"/>
      <c r="GO104" s="83">
        <f>GO96</f>
        <v>3</v>
      </c>
      <c r="GP104" s="83" t="str">
        <f t="shared" ca="1" si="207"/>
        <v/>
      </c>
      <c r="GQ104" s="83"/>
      <c r="GR104" s="83"/>
      <c r="GS104" s="83"/>
      <c r="GT104" s="83">
        <f>GT96</f>
        <v>3</v>
      </c>
      <c r="GU104" s="83">
        <f t="shared" ca="1" si="208"/>
        <v>0</v>
      </c>
      <c r="GV104" s="83"/>
      <c r="GW104" s="83"/>
      <c r="GX104" s="83">
        <v>0</v>
      </c>
      <c r="GY104" s="83">
        <f>GY96</f>
        <v>3</v>
      </c>
      <c r="GZ104" s="83">
        <f t="shared" ca="1" si="209"/>
        <v>3067.6799999987702</v>
      </c>
      <c r="HA104" s="83"/>
      <c r="HB104" s="83"/>
      <c r="HC104" s="83">
        <v>3067.6799999987702</v>
      </c>
      <c r="HD104" s="83">
        <f>HD96</f>
        <v>2</v>
      </c>
      <c r="HE104" s="83" t="str">
        <f t="shared" ca="1" si="210"/>
        <v/>
      </c>
      <c r="HF104" s="83"/>
      <c r="HG104" s="83"/>
      <c r="HH104" s="83">
        <f>HH96</f>
        <v>2</v>
      </c>
      <c r="HI104" s="83" t="str">
        <f t="shared" ca="1" si="211"/>
        <v/>
      </c>
      <c r="HJ104" s="83"/>
      <c r="HK104" s="83"/>
      <c r="HL104" s="83">
        <f>HL96</f>
        <v>2</v>
      </c>
      <c r="HM104" s="83" t="str">
        <f t="shared" ca="1" si="212"/>
        <v/>
      </c>
      <c r="HN104" s="83"/>
      <c r="HO104" s="83"/>
      <c r="HP104" s="83">
        <f>HP96</f>
        <v>2</v>
      </c>
      <c r="HQ104" s="83" t="str">
        <f t="shared" ca="1" si="213"/>
        <v/>
      </c>
      <c r="HR104" s="83"/>
      <c r="HS104" s="83"/>
      <c r="HT104" s="83">
        <f>HT96</f>
        <v>3</v>
      </c>
      <c r="HU104" s="83">
        <f t="shared" ca="1" si="214"/>
        <v>0</v>
      </c>
      <c r="HV104" s="83"/>
      <c r="HW104" s="83"/>
      <c r="HX104" s="83">
        <v>0</v>
      </c>
      <c r="HY104" s="83">
        <f>HY96</f>
        <v>3</v>
      </c>
      <c r="HZ104" s="83">
        <f t="shared" ca="1" si="215"/>
        <v>2915</v>
      </c>
      <c r="IA104" s="83"/>
      <c r="IB104" s="83"/>
      <c r="IC104" s="83">
        <v>2915</v>
      </c>
      <c r="ID104" s="83">
        <f>ID96</f>
        <v>3</v>
      </c>
      <c r="IE104" s="83">
        <f t="shared" ca="1" si="216"/>
        <v>0</v>
      </c>
      <c r="IF104" s="83"/>
      <c r="IG104" s="83"/>
      <c r="IH104" s="83">
        <v>0</v>
      </c>
      <c r="II104" s="83">
        <f>II96</f>
        <v>3</v>
      </c>
      <c r="IJ104" s="83">
        <f t="shared" ca="1" si="217"/>
        <v>2873.2</v>
      </c>
      <c r="IK104" s="83"/>
      <c r="IL104" s="83"/>
      <c r="IM104" s="83">
        <v>2873.2</v>
      </c>
      <c r="IN104" s="83">
        <f>IN96</f>
        <v>3</v>
      </c>
      <c r="IO104" s="83">
        <f t="shared" ca="1" si="218"/>
        <v>695.2</v>
      </c>
      <c r="IP104" s="83"/>
      <c r="IQ104" s="83"/>
      <c r="IR104" s="83">
        <v>695.2</v>
      </c>
      <c r="IS104" s="83">
        <f>IS96</f>
        <v>3</v>
      </c>
      <c r="IT104" s="83">
        <f t="shared" ca="1" si="219"/>
        <v>0</v>
      </c>
      <c r="IU104" s="83"/>
      <c r="IV104" s="83"/>
      <c r="IW104" s="83">
        <v>0</v>
      </c>
      <c r="IX104" s="83">
        <f>IX96</f>
        <v>3</v>
      </c>
      <c r="IY104" s="83">
        <f t="shared" ca="1" si="220"/>
        <v>2919.3560000000002</v>
      </c>
      <c r="IZ104" s="83"/>
      <c r="JA104" s="83"/>
      <c r="JB104" s="83">
        <v>2919.3560000000002</v>
      </c>
      <c r="JC104" s="83">
        <f>JC96</f>
        <v>3</v>
      </c>
      <c r="JD104" s="83">
        <f t="shared" ca="1" si="221"/>
        <v>0</v>
      </c>
      <c r="JE104" s="83"/>
      <c r="JF104" s="83"/>
      <c r="JG104" s="83">
        <v>0</v>
      </c>
      <c r="JH104" s="83">
        <f>JH96</f>
        <v>3</v>
      </c>
      <c r="JI104" s="83">
        <f t="shared" ca="1" si="222"/>
        <v>3237.806</v>
      </c>
      <c r="JJ104" s="83"/>
      <c r="JK104" s="83"/>
      <c r="JL104" s="83">
        <v>3237.806</v>
      </c>
      <c r="JM104" s="83">
        <f>JM96</f>
        <v>3</v>
      </c>
      <c r="JN104" s="83">
        <f t="shared" ca="1" si="223"/>
        <v>0</v>
      </c>
      <c r="JO104" s="83"/>
      <c r="JP104" s="83"/>
      <c r="JQ104" s="83">
        <v>0</v>
      </c>
      <c r="JR104" s="83">
        <f>JR96</f>
        <v>3</v>
      </c>
      <c r="JS104" s="83">
        <f t="shared" ca="1" si="224"/>
        <v>1126.3340000000001</v>
      </c>
      <c r="JT104" s="83"/>
      <c r="JU104" s="83"/>
      <c r="JV104" s="83">
        <v>1126.3340000000001</v>
      </c>
      <c r="JW104" s="83">
        <f>JW96</f>
        <v>3</v>
      </c>
      <c r="JX104" s="83">
        <f t="shared" ca="1" si="225"/>
        <v>0</v>
      </c>
      <c r="JY104" s="83"/>
      <c r="JZ104" s="83"/>
      <c r="KA104" s="83">
        <v>0</v>
      </c>
    </row>
    <row r="105" spans="2:287" x14ac:dyDescent="0.25">
      <c r="B105" s="104">
        <v>9</v>
      </c>
      <c r="C105" s="104">
        <f>C96</f>
        <v>2</v>
      </c>
      <c r="D105" s="104" t="str">
        <f t="shared" ca="1" si="158"/>
        <v/>
      </c>
      <c r="E105" s="104"/>
      <c r="F105" s="104"/>
      <c r="G105" s="104"/>
      <c r="H105" s="104">
        <f>H96</f>
        <v>2</v>
      </c>
      <c r="I105" s="104" t="str">
        <f t="shared" ca="1" si="159"/>
        <v/>
      </c>
      <c r="J105" s="104"/>
      <c r="K105" s="104"/>
      <c r="L105" s="104"/>
      <c r="M105" s="104">
        <f>M96</f>
        <v>3</v>
      </c>
      <c r="N105" s="104">
        <f t="shared" ca="1" si="160"/>
        <v>-1607.23200000009</v>
      </c>
      <c r="O105" s="104"/>
      <c r="P105" s="104"/>
      <c r="Q105" s="104">
        <v>-1607.23200000009</v>
      </c>
      <c r="R105" s="83">
        <f>R96</f>
        <v>2</v>
      </c>
      <c r="S105" s="83" t="str">
        <f t="shared" ca="1" si="161"/>
        <v/>
      </c>
      <c r="T105" s="83"/>
      <c r="U105" s="83"/>
      <c r="V105" s="83">
        <f>V96</f>
        <v>2</v>
      </c>
      <c r="W105" s="83" t="str">
        <f t="shared" ca="1" si="162"/>
        <v/>
      </c>
      <c r="X105" s="83"/>
      <c r="Y105" s="83"/>
      <c r="Z105" s="83">
        <f>Z96</f>
        <v>2</v>
      </c>
      <c r="AA105" s="83" t="str">
        <f t="shared" ca="1" si="163"/>
        <v/>
      </c>
      <c r="AB105" s="83"/>
      <c r="AC105" s="83"/>
      <c r="AD105" s="83">
        <f>AD96</f>
        <v>2</v>
      </c>
      <c r="AE105" s="83" t="str">
        <f t="shared" ca="1" si="164"/>
        <v/>
      </c>
      <c r="AF105" s="83"/>
      <c r="AG105" s="83"/>
      <c r="AH105" s="83">
        <f>AH96</f>
        <v>2</v>
      </c>
      <c r="AI105" s="83">
        <f t="shared" ca="1" si="165"/>
        <v>86.75</v>
      </c>
      <c r="AJ105" s="83"/>
      <c r="AK105" s="83">
        <v>86.75</v>
      </c>
      <c r="AL105" s="83">
        <f>AL96</f>
        <v>2</v>
      </c>
      <c r="AM105" s="83">
        <f t="shared" ca="1" si="166"/>
        <v>0</v>
      </c>
      <c r="AN105" s="83"/>
      <c r="AO105" s="83">
        <v>0</v>
      </c>
      <c r="AP105" s="83">
        <f>AP96</f>
        <v>2</v>
      </c>
      <c r="AQ105" s="83">
        <f t="shared" ca="1" si="167"/>
        <v>82.53</v>
      </c>
      <c r="AR105" s="83"/>
      <c r="AS105" s="83">
        <v>82.53</v>
      </c>
      <c r="AT105" s="83">
        <f>AT96</f>
        <v>3</v>
      </c>
      <c r="AU105" s="83">
        <f t="shared" ca="1" si="168"/>
        <v>169.28</v>
      </c>
      <c r="AV105" s="83"/>
      <c r="AW105" s="83"/>
      <c r="AX105" s="83">
        <f t="shared" ca="1" si="169"/>
        <v>169.28</v>
      </c>
      <c r="AY105" s="83">
        <f>AY96</f>
        <v>3</v>
      </c>
      <c r="AZ105" s="83">
        <f t="shared" ca="1" si="170"/>
        <v>2128.1040000000798</v>
      </c>
      <c r="BA105" s="83"/>
      <c r="BB105" s="83"/>
      <c r="BC105" s="83">
        <v>2128.1040000000798</v>
      </c>
      <c r="BD105" s="83">
        <f>BD96</f>
        <v>3</v>
      </c>
      <c r="BE105" s="83">
        <f t="shared" ca="1" si="171"/>
        <v>0</v>
      </c>
      <c r="BF105" s="83"/>
      <c r="BG105" s="83"/>
      <c r="BH105" s="83">
        <v>0</v>
      </c>
      <c r="BI105" s="83">
        <f>BI96</f>
        <v>3</v>
      </c>
      <c r="BJ105" s="83">
        <f t="shared" ca="1" si="172"/>
        <v>2583.2399999996401</v>
      </c>
      <c r="BK105" s="83"/>
      <c r="BL105" s="83"/>
      <c r="BM105" s="83">
        <v>2583.2399999996401</v>
      </c>
      <c r="BN105" s="83">
        <f>BN96</f>
        <v>3</v>
      </c>
      <c r="BO105" s="83">
        <f t="shared" ca="1" si="173"/>
        <v>0</v>
      </c>
      <c r="BP105" s="83"/>
      <c r="BQ105" s="83"/>
      <c r="BR105" s="83">
        <v>0</v>
      </c>
      <c r="BS105" s="83">
        <f>BS96</f>
        <v>3</v>
      </c>
      <c r="BT105" s="83">
        <f t="shared" ca="1" si="174"/>
        <v>2581.4800000000801</v>
      </c>
      <c r="BU105" s="83"/>
      <c r="BV105" s="83"/>
      <c r="BW105" s="83">
        <v>2581.4800000000801</v>
      </c>
      <c r="BX105" s="83">
        <f>BX96</f>
        <v>3</v>
      </c>
      <c r="BY105" s="83">
        <f t="shared" ca="1" si="175"/>
        <v>0</v>
      </c>
      <c r="BZ105" s="83"/>
      <c r="CA105" s="83"/>
      <c r="CB105" s="83">
        <v>0</v>
      </c>
      <c r="CC105" s="83">
        <f>CC96</f>
        <v>3</v>
      </c>
      <c r="CD105" s="83">
        <f t="shared" ca="1" si="176"/>
        <v>1914.5986750000002</v>
      </c>
      <c r="CE105" s="83"/>
      <c r="CF105" s="83"/>
      <c r="CG105" s="83">
        <f t="shared" ca="1" si="177"/>
        <v>1914.5986750000002</v>
      </c>
      <c r="CH105" s="83">
        <f>CH96</f>
        <v>3</v>
      </c>
      <c r="CI105" s="83">
        <f t="shared" ca="1" si="178"/>
        <v>0</v>
      </c>
      <c r="CJ105" s="83"/>
      <c r="CK105" s="83"/>
      <c r="CL105" s="83">
        <f t="shared" ca="1" si="179"/>
        <v>0</v>
      </c>
      <c r="CM105" s="83">
        <f>CM96</f>
        <v>3</v>
      </c>
      <c r="CN105" s="83">
        <f t="shared" ca="1" si="180"/>
        <v>-1914.5986750000002</v>
      </c>
      <c r="CO105" s="83"/>
      <c r="CP105" s="83"/>
      <c r="CQ105" s="83">
        <f t="shared" ca="1" si="181"/>
        <v>-1914.5986750000002</v>
      </c>
      <c r="CR105" s="83">
        <f>CR96</f>
        <v>3</v>
      </c>
      <c r="CS105" s="83">
        <f t="shared" ca="1" si="182"/>
        <v>0</v>
      </c>
      <c r="CT105" s="83"/>
      <c r="CU105" s="83"/>
      <c r="CV105" s="83">
        <f t="shared" ca="1" si="183"/>
        <v>0</v>
      </c>
      <c r="CW105" s="83">
        <f>CW96</f>
        <v>3</v>
      </c>
      <c r="CX105" s="83">
        <f t="shared" ca="1" si="184"/>
        <v>0</v>
      </c>
      <c r="CY105" s="83"/>
      <c r="CZ105" s="83"/>
      <c r="DA105" s="83">
        <f t="shared" ca="1" si="185"/>
        <v>0</v>
      </c>
      <c r="DB105" s="83">
        <f>DB96</f>
        <v>3</v>
      </c>
      <c r="DC105" s="83">
        <f t="shared" ca="1" si="186"/>
        <v>0</v>
      </c>
      <c r="DD105" s="83"/>
      <c r="DE105" s="83"/>
      <c r="DF105" s="83">
        <f t="shared" ca="1" si="187"/>
        <v>0</v>
      </c>
      <c r="DG105" s="83">
        <f>DG96</f>
        <v>2</v>
      </c>
      <c r="DH105" s="83" t="str">
        <f t="shared" ca="1" si="188"/>
        <v/>
      </c>
      <c r="DI105" s="83"/>
      <c r="DJ105" s="83"/>
      <c r="DK105" s="83">
        <f>DK96</f>
        <v>2</v>
      </c>
      <c r="DL105" s="83" t="str">
        <f t="shared" ca="1" si="189"/>
        <v/>
      </c>
      <c r="DM105" s="83"/>
      <c r="DN105" s="83"/>
      <c r="DO105" s="83">
        <f>DO96</f>
        <v>3</v>
      </c>
      <c r="DP105" s="83">
        <f t="shared" ca="1" si="190"/>
        <v>1187.4719999998899</v>
      </c>
      <c r="DQ105" s="83"/>
      <c r="DR105" s="83"/>
      <c r="DS105" s="83">
        <v>1187.4719999998899</v>
      </c>
      <c r="DT105" s="83">
        <f>DT96</f>
        <v>3</v>
      </c>
      <c r="DU105" s="83">
        <f t="shared" ca="1" si="191"/>
        <v>0</v>
      </c>
      <c r="DV105" s="83"/>
      <c r="DW105" s="83"/>
      <c r="DX105" s="83">
        <v>0</v>
      </c>
      <c r="DY105" s="83">
        <f>DY96</f>
        <v>2</v>
      </c>
      <c r="DZ105" s="83" t="str">
        <f t="shared" ca="1" si="192"/>
        <v/>
      </c>
      <c r="EA105" s="83"/>
      <c r="EB105" s="83"/>
      <c r="EC105" s="83">
        <f>EC96</f>
        <v>2</v>
      </c>
      <c r="ED105" s="83" t="str">
        <f t="shared" ca="1" si="193"/>
        <v/>
      </c>
      <c r="EE105" s="83"/>
      <c r="EF105" s="83"/>
      <c r="EG105" s="83">
        <f>EG96</f>
        <v>2</v>
      </c>
      <c r="EH105" s="83" t="str">
        <f t="shared" ca="1" si="194"/>
        <v/>
      </c>
      <c r="EI105" s="83"/>
      <c r="EJ105" s="83"/>
      <c r="EK105" s="83">
        <f>EK96</f>
        <v>2</v>
      </c>
      <c r="EL105" s="83" t="str">
        <f t="shared" ca="1" si="195"/>
        <v/>
      </c>
      <c r="EM105" s="83"/>
      <c r="EN105" s="83"/>
      <c r="EO105" s="83">
        <f>EO96</f>
        <v>3</v>
      </c>
      <c r="EP105" s="83">
        <f t="shared" ca="1" si="196"/>
        <v>0</v>
      </c>
      <c r="EQ105" s="83"/>
      <c r="ER105" s="83"/>
      <c r="ES105" s="83">
        <v>0</v>
      </c>
      <c r="ET105" s="83">
        <f>ET96</f>
        <v>3</v>
      </c>
      <c r="EU105" s="83">
        <f t="shared" ca="1" si="197"/>
        <v>1604.85599999993</v>
      </c>
      <c r="EV105" s="83"/>
      <c r="EW105" s="83"/>
      <c r="EX105" s="83">
        <v>1604.85599999993</v>
      </c>
      <c r="EY105" s="83">
        <f>EY96</f>
        <v>3</v>
      </c>
      <c r="EZ105" s="83">
        <f t="shared" ca="1" si="198"/>
        <v>535.65600000011898</v>
      </c>
      <c r="FA105" s="83"/>
      <c r="FB105" s="83"/>
      <c r="FC105" s="83">
        <v>535.65600000011898</v>
      </c>
      <c r="FD105" s="83">
        <f>FD96</f>
        <v>3</v>
      </c>
      <c r="FE105" s="83">
        <f t="shared" ca="1" si="199"/>
        <v>0</v>
      </c>
      <c r="FF105" s="83"/>
      <c r="FG105" s="83"/>
      <c r="FH105" s="83">
        <v>0</v>
      </c>
      <c r="FI105" s="83">
        <f>FI96</f>
        <v>3</v>
      </c>
      <c r="FJ105" s="83">
        <f t="shared" ca="1" si="200"/>
        <v>539.21999999988498</v>
      </c>
      <c r="FK105" s="83"/>
      <c r="FL105" s="83"/>
      <c r="FM105" s="83">
        <v>539.21999999988498</v>
      </c>
      <c r="FN105" s="83">
        <f>FN96</f>
        <v>3</v>
      </c>
      <c r="FO105" s="83">
        <f t="shared" ca="1" si="201"/>
        <v>0</v>
      </c>
      <c r="FP105" s="83"/>
      <c r="FQ105" s="83"/>
      <c r="FR105" s="83">
        <v>0</v>
      </c>
      <c r="FS105" s="83">
        <f>FS96</f>
        <v>4</v>
      </c>
      <c r="FT105" s="83">
        <f t="shared" ca="1" si="202"/>
        <v>0</v>
      </c>
      <c r="FU105" s="83"/>
      <c r="FV105" s="83"/>
      <c r="FW105" s="83">
        <v>0</v>
      </c>
      <c r="FX105" s="83">
        <v>0</v>
      </c>
      <c r="FY105" s="83">
        <f>FY96</f>
        <v>4</v>
      </c>
      <c r="FZ105" s="83">
        <f t="shared" ca="1" si="203"/>
        <v>1943.7550000000001</v>
      </c>
      <c r="GA105" s="83"/>
      <c r="GB105" s="83"/>
      <c r="GC105" s="83">
        <v>1943.91999999985</v>
      </c>
      <c r="GD105" s="83">
        <v>1943.7550000000001</v>
      </c>
      <c r="GE105" s="83">
        <f>GE96</f>
        <v>3</v>
      </c>
      <c r="GF105" s="83">
        <f t="shared" ca="1" si="204"/>
        <v>-1943.7550000000001</v>
      </c>
      <c r="GG105" s="83"/>
      <c r="GH105" s="83"/>
      <c r="GI105" s="83">
        <f t="shared" ca="1" si="205"/>
        <v>-1943.7550000000001</v>
      </c>
      <c r="GJ105" s="83">
        <f>GJ96</f>
        <v>3</v>
      </c>
      <c r="GK105" s="83" t="str">
        <f t="shared" ca="1" si="206"/>
        <v/>
      </c>
      <c r="GL105" s="83"/>
      <c r="GM105" s="83"/>
      <c r="GN105" s="83"/>
      <c r="GO105" s="83">
        <f>GO96</f>
        <v>3</v>
      </c>
      <c r="GP105" s="83" t="str">
        <f t="shared" ca="1" si="207"/>
        <v/>
      </c>
      <c r="GQ105" s="83"/>
      <c r="GR105" s="83"/>
      <c r="GS105" s="83"/>
      <c r="GT105" s="83">
        <f>GT96</f>
        <v>3</v>
      </c>
      <c r="GU105" s="83">
        <f t="shared" ca="1" si="208"/>
        <v>0</v>
      </c>
      <c r="GV105" s="83"/>
      <c r="GW105" s="83"/>
      <c r="GX105" s="83">
        <v>0</v>
      </c>
      <c r="GY105" s="83">
        <f>GY96</f>
        <v>3</v>
      </c>
      <c r="GZ105" s="83">
        <f t="shared" ca="1" si="209"/>
        <v>3041.2800000010802</v>
      </c>
      <c r="HA105" s="83"/>
      <c r="HB105" s="83"/>
      <c r="HC105" s="83">
        <v>3041.2800000010802</v>
      </c>
      <c r="HD105" s="83">
        <f>HD96</f>
        <v>2</v>
      </c>
      <c r="HE105" s="83" t="str">
        <f t="shared" ca="1" si="210"/>
        <v/>
      </c>
      <c r="HF105" s="83"/>
      <c r="HG105" s="83"/>
      <c r="HH105" s="83">
        <f>HH96</f>
        <v>2</v>
      </c>
      <c r="HI105" s="83" t="str">
        <f t="shared" ca="1" si="211"/>
        <v/>
      </c>
      <c r="HJ105" s="83"/>
      <c r="HK105" s="83"/>
      <c r="HL105" s="83">
        <f>HL96</f>
        <v>2</v>
      </c>
      <c r="HM105" s="83" t="str">
        <f t="shared" ca="1" si="212"/>
        <v/>
      </c>
      <c r="HN105" s="83"/>
      <c r="HO105" s="83"/>
      <c r="HP105" s="83">
        <f>HP96</f>
        <v>2</v>
      </c>
      <c r="HQ105" s="83" t="str">
        <f t="shared" ca="1" si="213"/>
        <v/>
      </c>
      <c r="HR105" s="83"/>
      <c r="HS105" s="83"/>
      <c r="HT105" s="83">
        <f>HT96</f>
        <v>3</v>
      </c>
      <c r="HU105" s="83">
        <f t="shared" ca="1" si="214"/>
        <v>0</v>
      </c>
      <c r="HV105" s="83"/>
      <c r="HW105" s="83"/>
      <c r="HX105" s="83">
        <v>0</v>
      </c>
      <c r="HY105" s="83">
        <f>HY96</f>
        <v>3</v>
      </c>
      <c r="HZ105" s="83">
        <f t="shared" ca="1" si="215"/>
        <v>3003</v>
      </c>
      <c r="IA105" s="83"/>
      <c r="IB105" s="83"/>
      <c r="IC105" s="83">
        <v>3003</v>
      </c>
      <c r="ID105" s="83">
        <f>ID96</f>
        <v>3</v>
      </c>
      <c r="IE105" s="83">
        <f t="shared" ca="1" si="216"/>
        <v>0</v>
      </c>
      <c r="IF105" s="83"/>
      <c r="IG105" s="83"/>
      <c r="IH105" s="83">
        <v>0</v>
      </c>
      <c r="II105" s="83">
        <f>II96</f>
        <v>3</v>
      </c>
      <c r="IJ105" s="83">
        <f t="shared" ca="1" si="217"/>
        <v>2954.6</v>
      </c>
      <c r="IK105" s="83"/>
      <c r="IL105" s="83"/>
      <c r="IM105" s="83">
        <v>2954.6</v>
      </c>
      <c r="IN105" s="83">
        <f>IN96</f>
        <v>3</v>
      </c>
      <c r="IO105" s="83">
        <f t="shared" ca="1" si="218"/>
        <v>719.4</v>
      </c>
      <c r="IP105" s="83"/>
      <c r="IQ105" s="83"/>
      <c r="IR105" s="83">
        <v>719.4</v>
      </c>
      <c r="IS105" s="83">
        <f>IS96</f>
        <v>3</v>
      </c>
      <c r="IT105" s="83">
        <f t="shared" ca="1" si="219"/>
        <v>0</v>
      </c>
      <c r="IU105" s="83"/>
      <c r="IV105" s="83"/>
      <c r="IW105" s="83">
        <v>0</v>
      </c>
      <c r="IX105" s="83">
        <f>IX96</f>
        <v>3</v>
      </c>
      <c r="IY105" s="83">
        <f t="shared" ca="1" si="220"/>
        <v>3117.4659999999999</v>
      </c>
      <c r="IZ105" s="83"/>
      <c r="JA105" s="83"/>
      <c r="JB105" s="83">
        <v>3117.4659999999999</v>
      </c>
      <c r="JC105" s="83">
        <f>JC96</f>
        <v>3</v>
      </c>
      <c r="JD105" s="83">
        <f t="shared" ca="1" si="221"/>
        <v>0</v>
      </c>
      <c r="JE105" s="83"/>
      <c r="JF105" s="83"/>
      <c r="JG105" s="83">
        <v>0</v>
      </c>
      <c r="JH105" s="83">
        <f>JH96</f>
        <v>3</v>
      </c>
      <c r="JI105" s="83">
        <f t="shared" ca="1" si="222"/>
        <v>3463.614</v>
      </c>
      <c r="JJ105" s="83"/>
      <c r="JK105" s="83"/>
      <c r="JL105" s="83">
        <v>3463.614</v>
      </c>
      <c r="JM105" s="83">
        <f>JM96</f>
        <v>3</v>
      </c>
      <c r="JN105" s="83">
        <f t="shared" ca="1" si="223"/>
        <v>0</v>
      </c>
      <c r="JO105" s="83"/>
      <c r="JP105" s="83"/>
      <c r="JQ105" s="83">
        <v>0</v>
      </c>
      <c r="JR105" s="83">
        <f>JR96</f>
        <v>3</v>
      </c>
      <c r="JS105" s="83">
        <f t="shared" ca="1" si="224"/>
        <v>1215.9839999999999</v>
      </c>
      <c r="JT105" s="83"/>
      <c r="JU105" s="83"/>
      <c r="JV105" s="83">
        <v>1215.9839999999999</v>
      </c>
      <c r="JW105" s="83">
        <f>JW96</f>
        <v>3</v>
      </c>
      <c r="JX105" s="83">
        <f t="shared" ca="1" si="225"/>
        <v>0</v>
      </c>
      <c r="JY105" s="83"/>
      <c r="JZ105" s="83"/>
      <c r="KA105" s="83">
        <v>0</v>
      </c>
    </row>
    <row r="106" spans="2:287" ht="15.75" thickBot="1" x14ac:dyDescent="0.3">
      <c r="B106" s="62">
        <v>10</v>
      </c>
      <c r="C106" s="104">
        <f>C96</f>
        <v>2</v>
      </c>
      <c r="D106" s="104" t="str">
        <f t="shared" ca="1" si="158"/>
        <v/>
      </c>
      <c r="E106" s="104"/>
      <c r="F106" s="104"/>
      <c r="G106" s="104"/>
      <c r="H106" s="104">
        <f>H96</f>
        <v>2</v>
      </c>
      <c r="I106" s="104" t="str">
        <f t="shared" ca="1" si="159"/>
        <v/>
      </c>
      <c r="J106" s="104"/>
      <c r="K106" s="104"/>
      <c r="L106" s="104"/>
      <c r="M106" s="104">
        <f>M96</f>
        <v>3</v>
      </c>
      <c r="N106" s="104">
        <f t="shared" ca="1" si="160"/>
        <v>-1948.32</v>
      </c>
      <c r="O106" s="104"/>
      <c r="P106" s="104"/>
      <c r="Q106" s="104">
        <v>-1948.32</v>
      </c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>
        <f t="shared" ca="1" si="165"/>
        <v>95.18</v>
      </c>
      <c r="AJ106" s="77"/>
      <c r="AK106" s="77">
        <v>95.18</v>
      </c>
      <c r="AL106" s="77">
        <f>AL96</f>
        <v>2</v>
      </c>
      <c r="AM106" s="77">
        <f t="shared" ca="1" si="166"/>
        <v>0</v>
      </c>
      <c r="AN106" s="77"/>
      <c r="AO106" s="77">
        <v>0</v>
      </c>
      <c r="AP106" s="77">
        <f>AP96</f>
        <v>2</v>
      </c>
      <c r="AQ106" s="77">
        <f t="shared" ca="1" si="167"/>
        <v>99.29</v>
      </c>
      <c r="AR106" s="77"/>
      <c r="AS106" s="77">
        <v>99.29</v>
      </c>
      <c r="AT106" s="77">
        <f>AT96</f>
        <v>3</v>
      </c>
      <c r="AU106" s="77">
        <f t="shared" ca="1" si="168"/>
        <v>194.47000000000003</v>
      </c>
      <c r="AV106" s="77"/>
      <c r="AW106" s="77"/>
      <c r="AX106" s="77">
        <f t="shared" ca="1" si="169"/>
        <v>194.47000000000003</v>
      </c>
      <c r="AY106" s="77">
        <f>AY96</f>
        <v>3</v>
      </c>
      <c r="AZ106" s="77">
        <f t="shared" ca="1" si="170"/>
        <v>2208.36</v>
      </c>
      <c r="BA106" s="77"/>
      <c r="BB106" s="77"/>
      <c r="BC106" s="77">
        <v>2208.36</v>
      </c>
      <c r="BD106" s="77">
        <f>BD96</f>
        <v>3</v>
      </c>
      <c r="BE106" s="77">
        <f t="shared" ca="1" si="171"/>
        <v>0</v>
      </c>
      <c r="BF106" s="77"/>
      <c r="BG106" s="77"/>
      <c r="BH106" s="77">
        <v>0</v>
      </c>
      <c r="BI106" s="77">
        <f>BI96</f>
        <v>3</v>
      </c>
      <c r="BJ106" s="77">
        <f t="shared" ca="1" si="172"/>
        <v>2797.0799999999899</v>
      </c>
      <c r="BK106" s="77"/>
      <c r="BL106" s="77"/>
      <c r="BM106" s="77">
        <v>2797.0799999999899</v>
      </c>
      <c r="BN106" s="77">
        <f>BN96</f>
        <v>3</v>
      </c>
      <c r="BO106" s="77">
        <f t="shared" ca="1" si="173"/>
        <v>0</v>
      </c>
      <c r="BP106" s="77"/>
      <c r="BQ106" s="77"/>
      <c r="BR106" s="77">
        <v>0</v>
      </c>
      <c r="BS106" s="77">
        <f>BS96</f>
        <v>3</v>
      </c>
      <c r="BT106" s="77">
        <f t="shared" ca="1" si="174"/>
        <v>2797.0799999999899</v>
      </c>
      <c r="BU106" s="77"/>
      <c r="BV106" s="77"/>
      <c r="BW106" s="77">
        <v>2797.0799999999899</v>
      </c>
      <c r="BX106" s="77">
        <f>BX96</f>
        <v>3</v>
      </c>
      <c r="BY106" s="77">
        <f t="shared" ca="1" si="175"/>
        <v>0</v>
      </c>
      <c r="BZ106" s="77"/>
      <c r="CA106" s="77"/>
      <c r="CB106" s="77">
        <v>0</v>
      </c>
      <c r="CC106" s="83">
        <f>CC96</f>
        <v>3</v>
      </c>
      <c r="CD106" s="83">
        <f t="shared" ca="1" si="176"/>
        <v>1816.9753249999999</v>
      </c>
      <c r="CE106" s="83"/>
      <c r="CF106" s="83"/>
      <c r="CG106" s="83">
        <f t="shared" ca="1" si="177"/>
        <v>1816.9753249999999</v>
      </c>
      <c r="CH106" s="83">
        <f>CH96</f>
        <v>3</v>
      </c>
      <c r="CI106" s="83">
        <f t="shared" ca="1" si="178"/>
        <v>0</v>
      </c>
      <c r="CJ106" s="83"/>
      <c r="CK106" s="83"/>
      <c r="CL106" s="83">
        <f t="shared" ca="1" si="179"/>
        <v>0</v>
      </c>
      <c r="CM106" s="83">
        <f>CM96</f>
        <v>3</v>
      </c>
      <c r="CN106" s="83">
        <f t="shared" ca="1" si="180"/>
        <v>-1816.9753249999999</v>
      </c>
      <c r="CO106" s="83"/>
      <c r="CP106" s="83"/>
      <c r="CQ106" s="83">
        <f t="shared" ca="1" si="181"/>
        <v>-1816.9753249999999</v>
      </c>
      <c r="CR106" s="83">
        <f>CR96</f>
        <v>3</v>
      </c>
      <c r="CS106" s="83">
        <f t="shared" ca="1" si="182"/>
        <v>1173.3893599999999</v>
      </c>
      <c r="CT106" s="83"/>
      <c r="CU106" s="83"/>
      <c r="CV106" s="83">
        <f t="shared" ca="1" si="183"/>
        <v>1173.3893599999999</v>
      </c>
      <c r="CW106" s="83">
        <f>CW96</f>
        <v>3</v>
      </c>
      <c r="CX106" s="83">
        <f t="shared" ca="1" si="184"/>
        <v>0</v>
      </c>
      <c r="CY106" s="83"/>
      <c r="CZ106" s="83"/>
      <c r="DA106" s="83">
        <f t="shared" ca="1" si="185"/>
        <v>0</v>
      </c>
      <c r="DB106" s="83">
        <f>DB96</f>
        <v>3</v>
      </c>
      <c r="DC106" s="83">
        <f t="shared" ca="1" si="186"/>
        <v>-1173.3893599999999</v>
      </c>
      <c r="DD106" s="83"/>
      <c r="DE106" s="83"/>
      <c r="DF106" s="83">
        <f t="shared" ca="1" si="187"/>
        <v>-1173.3893599999999</v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>
        <f t="shared" ca="1" si="190"/>
        <v>1371.7439999999799</v>
      </c>
      <c r="DQ106" s="77"/>
      <c r="DR106" s="77"/>
      <c r="DS106" s="77">
        <v>1371.7439999999799</v>
      </c>
      <c r="DT106" s="77">
        <f>DT96</f>
        <v>3</v>
      </c>
      <c r="DU106" s="77">
        <f t="shared" ca="1" si="191"/>
        <v>0</v>
      </c>
      <c r="DV106" s="77"/>
      <c r="DW106" s="77"/>
      <c r="DX106" s="77">
        <v>0</v>
      </c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>
        <f t="shared" ca="1" si="196"/>
        <v>0</v>
      </c>
      <c r="EQ106" s="77"/>
      <c r="ER106" s="77"/>
      <c r="ES106" s="77">
        <v>0</v>
      </c>
      <c r="ET106" s="77">
        <f>ET96</f>
        <v>3</v>
      </c>
      <c r="EU106" s="77">
        <f t="shared" ca="1" si="197"/>
        <v>1769.59199999987</v>
      </c>
      <c r="EV106" s="77"/>
      <c r="EW106" s="77"/>
      <c r="EX106" s="77">
        <v>1769.59199999987</v>
      </c>
      <c r="EY106" s="77">
        <f>EY96</f>
        <v>3</v>
      </c>
      <c r="EZ106" s="77">
        <f t="shared" ca="1" si="198"/>
        <v>522.45599999983096</v>
      </c>
      <c r="FA106" s="77"/>
      <c r="FB106" s="77"/>
      <c r="FC106" s="77">
        <v>522.45599999983096</v>
      </c>
      <c r="FD106" s="77">
        <f>FD96</f>
        <v>3</v>
      </c>
      <c r="FE106" s="77">
        <f t="shared" ca="1" si="199"/>
        <v>0</v>
      </c>
      <c r="FF106" s="77"/>
      <c r="FG106" s="77"/>
      <c r="FH106" s="77">
        <v>0</v>
      </c>
      <c r="FI106" s="77">
        <f>FI96</f>
        <v>3</v>
      </c>
      <c r="FJ106" s="77">
        <f t="shared" ca="1" si="200"/>
        <v>525.75600000002305</v>
      </c>
      <c r="FK106" s="77"/>
      <c r="FL106" s="77"/>
      <c r="FM106" s="77">
        <v>525.75600000002305</v>
      </c>
      <c r="FN106" s="77">
        <f>FN96</f>
        <v>3</v>
      </c>
      <c r="FO106" s="77">
        <f t="shared" ca="1" si="201"/>
        <v>0</v>
      </c>
      <c r="FP106" s="77"/>
      <c r="FQ106" s="77"/>
      <c r="FR106" s="77">
        <v>0</v>
      </c>
      <c r="FS106" s="83">
        <f>FS96</f>
        <v>4</v>
      </c>
      <c r="FT106" s="83">
        <f t="shared" ca="1" si="202"/>
        <v>0</v>
      </c>
      <c r="FU106" s="83"/>
      <c r="FV106" s="83"/>
      <c r="FW106" s="83">
        <v>0</v>
      </c>
      <c r="FX106" s="83">
        <v>0</v>
      </c>
      <c r="FY106" s="83">
        <f>FY96</f>
        <v>4</v>
      </c>
      <c r="FZ106" s="83">
        <f t="shared" ca="1" si="203"/>
        <v>1844.645</v>
      </c>
      <c r="GA106" s="83"/>
      <c r="GB106" s="83"/>
      <c r="GC106" s="83">
        <v>1845.3600000005799</v>
      </c>
      <c r="GD106" s="83">
        <v>1844.645</v>
      </c>
      <c r="GE106" s="83">
        <f>GE96</f>
        <v>3</v>
      </c>
      <c r="GF106" s="83">
        <f t="shared" ca="1" si="204"/>
        <v>-1844.645</v>
      </c>
      <c r="GG106" s="83"/>
      <c r="GH106" s="83"/>
      <c r="GI106" s="83">
        <f t="shared" ca="1" si="205"/>
        <v>-1844.645</v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>
        <f t="shared" ca="1" si="208"/>
        <v>0</v>
      </c>
      <c r="GV106" s="77"/>
      <c r="GW106" s="77"/>
      <c r="GX106" s="77">
        <v>0</v>
      </c>
      <c r="GY106" s="77">
        <f>GY96</f>
        <v>3</v>
      </c>
      <c r="GZ106" s="77">
        <f t="shared" ca="1" si="209"/>
        <v>2925.1200000004601</v>
      </c>
      <c r="HA106" s="77"/>
      <c r="HB106" s="77"/>
      <c r="HC106" s="77">
        <v>2925.1200000004601</v>
      </c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>
        <f t="shared" ca="1" si="214"/>
        <v>0</v>
      </c>
      <c r="HV106" s="77"/>
      <c r="HW106" s="77"/>
      <c r="HX106" s="77">
        <v>0</v>
      </c>
      <c r="HY106" s="77">
        <f>HY96</f>
        <v>3</v>
      </c>
      <c r="HZ106" s="77">
        <f t="shared" ca="1" si="215"/>
        <v>3066.8</v>
      </c>
      <c r="IA106" s="77"/>
      <c r="IB106" s="77"/>
      <c r="IC106" s="77">
        <v>3066.8</v>
      </c>
      <c r="ID106" s="77">
        <f>ID96</f>
        <v>3</v>
      </c>
      <c r="IE106" s="77">
        <f t="shared" ca="1" si="216"/>
        <v>0</v>
      </c>
      <c r="IF106" s="77"/>
      <c r="IG106" s="77"/>
      <c r="IH106" s="77">
        <v>0</v>
      </c>
      <c r="II106" s="77">
        <f>II96</f>
        <v>3</v>
      </c>
      <c r="IJ106" s="77">
        <f t="shared" ca="1" si="217"/>
        <v>3031.6</v>
      </c>
      <c r="IK106" s="77"/>
      <c r="IL106" s="77"/>
      <c r="IM106" s="77">
        <v>3031.6</v>
      </c>
      <c r="IN106" s="77">
        <f>IN96</f>
        <v>3</v>
      </c>
      <c r="IO106" s="77">
        <f t="shared" ca="1" si="218"/>
        <v>781</v>
      </c>
      <c r="IP106" s="77"/>
      <c r="IQ106" s="77"/>
      <c r="IR106" s="77">
        <v>781</v>
      </c>
      <c r="IS106" s="77">
        <f>IS96</f>
        <v>3</v>
      </c>
      <c r="IT106" s="77">
        <f t="shared" ca="1" si="219"/>
        <v>0</v>
      </c>
      <c r="IU106" s="77"/>
      <c r="IV106" s="77"/>
      <c r="IW106" s="77">
        <v>0</v>
      </c>
      <c r="IX106" s="77">
        <f>IX96</f>
        <v>3</v>
      </c>
      <c r="IY106" s="77">
        <f t="shared" ca="1" si="220"/>
        <v>3351.8319999999999</v>
      </c>
      <c r="IZ106" s="77"/>
      <c r="JA106" s="77"/>
      <c r="JB106" s="77">
        <v>3351.8319999999999</v>
      </c>
      <c r="JC106" s="77">
        <f>JC96</f>
        <v>3</v>
      </c>
      <c r="JD106" s="77">
        <f t="shared" ca="1" si="221"/>
        <v>0</v>
      </c>
      <c r="JE106" s="77"/>
      <c r="JF106" s="77"/>
      <c r="JG106" s="77">
        <v>0</v>
      </c>
      <c r="JH106" s="77">
        <f>JH96</f>
        <v>3</v>
      </c>
      <c r="JI106" s="77">
        <f t="shared" ca="1" si="222"/>
        <v>3728.9119999999998</v>
      </c>
      <c r="JJ106" s="77"/>
      <c r="JK106" s="77"/>
      <c r="JL106" s="77">
        <v>3728.9119999999998</v>
      </c>
      <c r="JM106" s="77">
        <f>JM96</f>
        <v>3</v>
      </c>
      <c r="JN106" s="77">
        <f t="shared" ca="1" si="223"/>
        <v>0</v>
      </c>
      <c r="JO106" s="77"/>
      <c r="JP106" s="77"/>
      <c r="JQ106" s="77">
        <v>0</v>
      </c>
      <c r="JR106" s="77">
        <f>JR96</f>
        <v>3</v>
      </c>
      <c r="JS106" s="77">
        <f t="shared" ca="1" si="224"/>
        <v>1204.1479999999999</v>
      </c>
      <c r="JT106" s="77"/>
      <c r="JU106" s="77"/>
      <c r="JV106" s="77">
        <v>1204.1479999999999</v>
      </c>
      <c r="JW106" s="77">
        <f>JW96</f>
        <v>3</v>
      </c>
      <c r="JX106" s="77">
        <f t="shared" ca="1" si="225"/>
        <v>0</v>
      </c>
      <c r="JY106" s="77"/>
      <c r="JZ106" s="77"/>
      <c r="KA106" s="77">
        <v>0</v>
      </c>
    </row>
    <row r="107" spans="2:287" ht="15.75" thickBot="1" x14ac:dyDescent="0.3">
      <c r="B107" s="215" t="s">
        <v>75</v>
      </c>
      <c r="C107" s="215"/>
      <c r="D107" s="215"/>
      <c r="E107" s="215"/>
      <c r="F107" s="215"/>
      <c r="G107" s="215"/>
      <c r="H107" s="215"/>
      <c r="I107" s="215"/>
      <c r="J107" s="215"/>
      <c r="K107" s="215"/>
      <c r="L107" s="215"/>
      <c r="M107" s="215"/>
      <c r="N107" s="215"/>
      <c r="O107" s="215"/>
      <c r="P107" s="215"/>
      <c r="Q107" s="215"/>
      <c r="R107" s="216"/>
      <c r="S107" s="216"/>
      <c r="T107" s="216"/>
      <c r="U107" s="216"/>
      <c r="V107" s="216"/>
      <c r="W107" s="216"/>
      <c r="X107" s="216"/>
      <c r="Y107" s="216"/>
      <c r="Z107" s="216"/>
      <c r="AA107" s="216"/>
      <c r="AB107" s="216"/>
      <c r="AC107" s="216"/>
      <c r="AD107" s="216"/>
      <c r="AE107" s="216"/>
      <c r="AF107" s="216"/>
      <c r="AG107" s="216"/>
      <c r="AH107" s="216"/>
      <c r="AI107" s="216"/>
      <c r="AJ107" s="216"/>
      <c r="AK107" s="216"/>
      <c r="AL107" s="216"/>
      <c r="AM107" s="216"/>
      <c r="AN107" s="216"/>
      <c r="AO107" s="216"/>
      <c r="AP107" s="216"/>
      <c r="AQ107" s="216"/>
      <c r="AR107" s="216"/>
      <c r="AS107" s="216"/>
      <c r="AT107" s="216"/>
      <c r="AU107" s="216"/>
      <c r="AV107" s="216"/>
      <c r="AW107" s="216"/>
      <c r="AX107" s="216"/>
      <c r="AY107" s="216"/>
      <c r="AZ107" s="216"/>
      <c r="BA107" s="216"/>
      <c r="BB107" s="216"/>
      <c r="BC107" s="216"/>
      <c r="BD107" s="216"/>
      <c r="BE107" s="216"/>
      <c r="BF107" s="216"/>
      <c r="BG107" s="216"/>
      <c r="BH107" s="216"/>
      <c r="BI107" s="216"/>
      <c r="BJ107" s="216"/>
      <c r="BK107" s="216"/>
      <c r="BL107" s="216"/>
      <c r="BM107" s="216"/>
      <c r="BN107" s="216"/>
      <c r="BO107" s="216"/>
      <c r="BP107" s="216"/>
      <c r="BQ107" s="216"/>
      <c r="BR107" s="216"/>
      <c r="BS107" s="216"/>
      <c r="BT107" s="216"/>
      <c r="BU107" s="216"/>
      <c r="BV107" s="216"/>
      <c r="BW107" s="216"/>
      <c r="BX107" s="216"/>
      <c r="BY107" s="216"/>
      <c r="BZ107" s="216"/>
      <c r="CA107" s="216"/>
      <c r="CB107" s="216"/>
      <c r="CC107" s="216"/>
      <c r="CD107" s="216"/>
      <c r="CE107" s="216"/>
      <c r="CF107" s="216"/>
      <c r="CG107" s="216"/>
      <c r="CH107" s="216"/>
      <c r="CI107" s="216"/>
      <c r="CJ107" s="216"/>
      <c r="CK107" s="216"/>
      <c r="CL107" s="216"/>
      <c r="CM107" s="216"/>
      <c r="CN107" s="216"/>
      <c r="CO107" s="216"/>
      <c r="CP107" s="216"/>
      <c r="CQ107" s="216"/>
      <c r="CR107" s="216"/>
      <c r="CS107" s="216"/>
      <c r="CT107" s="216"/>
      <c r="CU107" s="216"/>
      <c r="CV107" s="216"/>
      <c r="CW107" s="216"/>
      <c r="CX107" s="216"/>
      <c r="CY107" s="216"/>
      <c r="CZ107" s="216"/>
      <c r="DA107" s="216"/>
      <c r="DB107" s="216"/>
      <c r="DC107" s="216"/>
      <c r="DD107" s="216"/>
      <c r="DE107" s="216"/>
      <c r="DF107" s="216"/>
      <c r="DG107" s="216"/>
      <c r="DH107" s="216"/>
      <c r="DI107" s="216"/>
      <c r="DJ107" s="216"/>
      <c r="DK107" s="216"/>
      <c r="DL107" s="216"/>
      <c r="DM107" s="216"/>
      <c r="DN107" s="216"/>
      <c r="DO107" s="216"/>
      <c r="DP107" s="216"/>
      <c r="DQ107" s="216"/>
      <c r="DR107" s="216"/>
      <c r="DS107" s="216"/>
      <c r="DT107" s="216"/>
      <c r="DU107" s="216"/>
      <c r="DV107" s="216"/>
      <c r="DW107" s="216"/>
      <c r="DX107" s="216"/>
      <c r="DY107" s="216"/>
      <c r="DZ107" s="216"/>
      <c r="EA107" s="216"/>
      <c r="EB107" s="216"/>
      <c r="EC107" s="216"/>
      <c r="ED107" s="216"/>
      <c r="EE107" s="216"/>
      <c r="EF107" s="216"/>
      <c r="EG107" s="216"/>
      <c r="EH107" s="216"/>
      <c r="EI107" s="216"/>
      <c r="EJ107" s="216"/>
      <c r="EK107" s="216"/>
      <c r="EL107" s="216"/>
      <c r="EM107" s="216"/>
      <c r="EN107" s="216"/>
      <c r="EO107" s="216"/>
      <c r="EP107" s="216"/>
      <c r="EQ107" s="216"/>
      <c r="ER107" s="216"/>
      <c r="ES107" s="216"/>
      <c r="ET107" s="216"/>
      <c r="EU107" s="216"/>
      <c r="EV107" s="216"/>
      <c r="EW107" s="216"/>
      <c r="EX107" s="216"/>
      <c r="EY107" s="216"/>
      <c r="EZ107" s="216"/>
      <c r="FA107" s="216"/>
      <c r="FB107" s="216"/>
      <c r="FC107" s="216"/>
      <c r="FD107" s="216"/>
      <c r="FE107" s="216"/>
      <c r="FF107" s="216"/>
      <c r="FG107" s="216"/>
      <c r="FH107" s="216"/>
      <c r="FI107" s="216"/>
      <c r="FJ107" s="216"/>
      <c r="FK107" s="216"/>
      <c r="FL107" s="216"/>
      <c r="FM107" s="216"/>
      <c r="FN107" s="216"/>
      <c r="FO107" s="216"/>
      <c r="FP107" s="216"/>
      <c r="FQ107" s="216"/>
      <c r="FR107" s="216"/>
      <c r="FS107" s="216"/>
      <c r="FT107" s="216"/>
      <c r="FU107" s="216"/>
      <c r="FV107" s="216"/>
      <c r="FW107" s="216"/>
      <c r="FX107" s="216"/>
      <c r="FY107" s="216"/>
      <c r="FZ107" s="216"/>
      <c r="GA107" s="216"/>
      <c r="GB107" s="216"/>
      <c r="GC107" s="216"/>
      <c r="GD107" s="216"/>
      <c r="GE107" s="216"/>
      <c r="GF107" s="216"/>
      <c r="GG107" s="216"/>
      <c r="GH107" s="216"/>
      <c r="GI107" s="216"/>
      <c r="GJ107" s="216"/>
      <c r="GK107" s="216"/>
      <c r="GL107" s="216"/>
      <c r="GM107" s="216"/>
      <c r="GN107" s="216"/>
      <c r="GO107" s="216"/>
      <c r="GP107" s="216"/>
      <c r="GQ107" s="216"/>
      <c r="GR107" s="216"/>
      <c r="GS107" s="216"/>
      <c r="GT107" s="216"/>
      <c r="GU107" s="216"/>
      <c r="GV107" s="216"/>
      <c r="GW107" s="216"/>
      <c r="GX107" s="216"/>
      <c r="GY107" s="216"/>
      <c r="GZ107" s="216"/>
      <c r="HA107" s="216"/>
      <c r="HB107" s="216"/>
      <c r="HC107" s="216"/>
      <c r="HD107" s="216"/>
      <c r="HE107" s="216"/>
      <c r="HF107" s="216"/>
      <c r="HG107" s="216"/>
      <c r="HH107" s="216"/>
      <c r="HI107" s="216"/>
      <c r="HJ107" s="216"/>
      <c r="HK107" s="216"/>
      <c r="HL107" s="216"/>
      <c r="HM107" s="216"/>
      <c r="HN107" s="216"/>
      <c r="HO107" s="216"/>
      <c r="HP107" s="216"/>
      <c r="HQ107" s="216"/>
      <c r="HR107" s="216"/>
      <c r="HS107" s="216"/>
      <c r="HT107" s="216"/>
      <c r="HU107" s="216"/>
      <c r="HV107" s="216"/>
      <c r="HW107" s="216"/>
      <c r="HX107" s="216"/>
      <c r="HY107" s="216"/>
      <c r="HZ107" s="216"/>
      <c r="IA107" s="216"/>
      <c r="IB107" s="216"/>
      <c r="IC107" s="216"/>
      <c r="ID107" s="216"/>
      <c r="IE107" s="216"/>
      <c r="IF107" s="216"/>
      <c r="IG107" s="216"/>
      <c r="IH107" s="216"/>
      <c r="II107" s="216"/>
      <c r="IJ107" s="216"/>
      <c r="IK107" s="216"/>
      <c r="IL107" s="216"/>
      <c r="IM107" s="216"/>
      <c r="IN107" s="216"/>
      <c r="IO107" s="216"/>
      <c r="IP107" s="216"/>
      <c r="IQ107" s="216"/>
      <c r="IR107" s="216"/>
      <c r="IS107" s="216"/>
      <c r="IT107" s="216"/>
      <c r="IU107" s="216"/>
      <c r="IV107" s="216"/>
      <c r="IW107" s="216"/>
      <c r="IX107" s="216"/>
      <c r="IY107" s="216"/>
      <c r="IZ107" s="216"/>
      <c r="JA107" s="216"/>
      <c r="JB107" s="216"/>
      <c r="JC107" s="216"/>
      <c r="JD107" s="216"/>
      <c r="JE107" s="216"/>
      <c r="JF107" s="216"/>
      <c r="JG107" s="216"/>
      <c r="JH107" s="216"/>
      <c r="JI107" s="216"/>
      <c r="JJ107" s="216"/>
      <c r="JK107" s="216"/>
      <c r="JL107" s="216"/>
      <c r="JM107" s="216"/>
      <c r="JN107" s="216"/>
      <c r="JO107" s="216"/>
      <c r="JP107" s="216"/>
      <c r="JQ107" s="216"/>
      <c r="JR107" s="216"/>
      <c r="JS107" s="216"/>
      <c r="JT107" s="216"/>
      <c r="JU107" s="216"/>
      <c r="JV107" s="216"/>
      <c r="JW107" s="216"/>
      <c r="JX107" s="216"/>
      <c r="JY107" s="216"/>
      <c r="JZ107" s="216"/>
      <c r="KA107" s="216"/>
    </row>
    <row r="108" spans="2:287" x14ac:dyDescent="0.25">
      <c r="B108" s="18">
        <v>11</v>
      </c>
      <c r="C108" s="104">
        <f>C96</f>
        <v>2</v>
      </c>
      <c r="D108" s="104" t="str">
        <f t="shared" ca="1" si="158"/>
        <v/>
      </c>
      <c r="E108" s="104"/>
      <c r="F108" s="104"/>
      <c r="G108" s="104"/>
      <c r="H108" s="104">
        <f>H96</f>
        <v>2</v>
      </c>
      <c r="I108" s="104" t="str">
        <f t="shared" ca="1" si="159"/>
        <v/>
      </c>
      <c r="J108" s="104"/>
      <c r="K108" s="104"/>
      <c r="L108" s="104"/>
      <c r="M108" s="104">
        <f>M96</f>
        <v>3</v>
      </c>
      <c r="N108" s="104">
        <f t="shared" ca="1" si="160"/>
        <v>-1582.6800000001699</v>
      </c>
      <c r="O108" s="104"/>
      <c r="P108" s="104"/>
      <c r="Q108" s="104">
        <v>-1582.6800000001699</v>
      </c>
      <c r="R108" s="140">
        <f>R96</f>
        <v>2</v>
      </c>
      <c r="S108" s="140" t="str">
        <f t="shared" ca="1" si="161"/>
        <v/>
      </c>
      <c r="T108" s="140"/>
      <c r="U108" s="140"/>
      <c r="V108" s="140">
        <f>V96</f>
        <v>2</v>
      </c>
      <c r="W108" s="140" t="str">
        <f t="shared" ca="1" si="162"/>
        <v/>
      </c>
      <c r="X108" s="140"/>
      <c r="Y108" s="140"/>
      <c r="Z108" s="140">
        <f>Z96</f>
        <v>2</v>
      </c>
      <c r="AA108" s="140" t="str">
        <f t="shared" ca="1" si="163"/>
        <v/>
      </c>
      <c r="AB108" s="140"/>
      <c r="AC108" s="140"/>
      <c r="AD108" s="140">
        <f>AD96</f>
        <v>2</v>
      </c>
      <c r="AE108" s="140" t="str">
        <f t="shared" ca="1" si="164"/>
        <v/>
      </c>
      <c r="AF108" s="140"/>
      <c r="AG108" s="140"/>
      <c r="AH108" s="140">
        <f>AH96</f>
        <v>2</v>
      </c>
      <c r="AI108" s="140">
        <f t="shared" ca="1" si="165"/>
        <v>98.7</v>
      </c>
      <c r="AJ108" s="140"/>
      <c r="AK108" s="140">
        <v>98.7</v>
      </c>
      <c r="AL108" s="140">
        <f>AL96</f>
        <v>2</v>
      </c>
      <c r="AM108" s="140">
        <f t="shared" ca="1" si="166"/>
        <v>0</v>
      </c>
      <c r="AN108" s="140"/>
      <c r="AO108" s="140">
        <v>0</v>
      </c>
      <c r="AP108" s="140">
        <f>AP96</f>
        <v>2</v>
      </c>
      <c r="AQ108" s="140">
        <f t="shared" ca="1" si="167"/>
        <v>92.08</v>
      </c>
      <c r="AR108" s="140"/>
      <c r="AS108" s="140">
        <v>92.08</v>
      </c>
      <c r="AT108" s="140">
        <f>AT96</f>
        <v>3</v>
      </c>
      <c r="AU108" s="140">
        <f t="shared" ca="1" si="168"/>
        <v>190.78</v>
      </c>
      <c r="AV108" s="140"/>
      <c r="AW108" s="140"/>
      <c r="AX108" s="140">
        <f t="shared" ca="1" si="169"/>
        <v>190.78</v>
      </c>
      <c r="AY108" s="140">
        <f>AY96</f>
        <v>3</v>
      </c>
      <c r="AZ108" s="140">
        <f t="shared" ca="1" si="170"/>
        <v>2114.6400000001499</v>
      </c>
      <c r="BA108" s="140"/>
      <c r="BB108" s="140"/>
      <c r="BC108" s="140">
        <v>2114.6400000001499</v>
      </c>
      <c r="BD108" s="140">
        <f>BD96</f>
        <v>3</v>
      </c>
      <c r="BE108" s="140">
        <f t="shared" ca="1" si="171"/>
        <v>0</v>
      </c>
      <c r="BF108" s="140"/>
      <c r="BG108" s="140"/>
      <c r="BH108" s="140">
        <v>0</v>
      </c>
      <c r="BI108" s="140">
        <f>BI96</f>
        <v>3</v>
      </c>
      <c r="BJ108" s="140">
        <f t="shared" ca="1" si="172"/>
        <v>1766.59999999974</v>
      </c>
      <c r="BK108" s="140"/>
      <c r="BL108" s="140"/>
      <c r="BM108" s="140">
        <v>1766.59999999974</v>
      </c>
      <c r="BN108" s="140">
        <f>BN96</f>
        <v>3</v>
      </c>
      <c r="BO108" s="140">
        <f t="shared" ca="1" si="173"/>
        <v>0</v>
      </c>
      <c r="BP108" s="140"/>
      <c r="BQ108" s="140"/>
      <c r="BR108" s="140">
        <v>0</v>
      </c>
      <c r="BS108" s="140">
        <f>BS96</f>
        <v>3</v>
      </c>
      <c r="BT108" s="140">
        <f t="shared" ca="1" si="174"/>
        <v>2976.1600000004501</v>
      </c>
      <c r="BU108" s="140"/>
      <c r="BV108" s="140"/>
      <c r="BW108" s="140">
        <v>2976.1600000004501</v>
      </c>
      <c r="BX108" s="140">
        <f>BX96</f>
        <v>3</v>
      </c>
      <c r="BY108" s="140">
        <f t="shared" ca="1" si="175"/>
        <v>0</v>
      </c>
      <c r="BZ108" s="140"/>
      <c r="CA108" s="140"/>
      <c r="CB108" s="140">
        <v>0</v>
      </c>
      <c r="CC108" s="83">
        <f>CC96</f>
        <v>3</v>
      </c>
      <c r="CD108" s="83">
        <f t="shared" ca="1" si="176"/>
        <v>1649.88879</v>
      </c>
      <c r="CE108" s="83"/>
      <c r="CF108" s="83"/>
      <c r="CG108" s="83">
        <f t="shared" ref="CG108:CG117" ca="1" si="226">IFERROR(FZ108*0.985,"")</f>
        <v>1649.88879</v>
      </c>
      <c r="CH108" s="83">
        <f>CH96</f>
        <v>3</v>
      </c>
      <c r="CI108" s="83">
        <f t="shared" ca="1" si="178"/>
        <v>0</v>
      </c>
      <c r="CJ108" s="83"/>
      <c r="CK108" s="83"/>
      <c r="CL108" s="83">
        <f t="shared" ca="1" si="179"/>
        <v>0</v>
      </c>
      <c r="CM108" s="83">
        <f>CM96</f>
        <v>3</v>
      </c>
      <c r="CN108" s="83">
        <f t="shared" ca="1" si="180"/>
        <v>-1649.88879</v>
      </c>
      <c r="CO108" s="83"/>
      <c r="CP108" s="83"/>
      <c r="CQ108" s="83">
        <f t="shared" ref="CQ108:CQ117" ca="1" si="227">IFERROR(CI108-CD108,"")</f>
        <v>-1649.88879</v>
      </c>
      <c r="CR108" s="83">
        <f>CR96</f>
        <v>3</v>
      </c>
      <c r="CS108" s="83">
        <f t="shared" ca="1" si="182"/>
        <v>2711.7032249999997</v>
      </c>
      <c r="CT108" s="83"/>
      <c r="CU108" s="83"/>
      <c r="CV108" s="83">
        <f t="shared" ref="CV108:CV117" ca="1" si="228">IFERROR(V22*0.941,"")</f>
        <v>2711.7032249999997</v>
      </c>
      <c r="CW108" s="83">
        <f>CW96</f>
        <v>3</v>
      </c>
      <c r="CX108" s="83">
        <f t="shared" ca="1" si="184"/>
        <v>0</v>
      </c>
      <c r="CY108" s="83"/>
      <c r="CZ108" s="83"/>
      <c r="DA108" s="83">
        <f t="shared" ca="1" si="185"/>
        <v>0</v>
      </c>
      <c r="DB108" s="83">
        <f>DB96</f>
        <v>3</v>
      </c>
      <c r="DC108" s="83">
        <f t="shared" ca="1" si="186"/>
        <v>-2711.7032249999997</v>
      </c>
      <c r="DD108" s="83"/>
      <c r="DE108" s="83"/>
      <c r="DF108" s="83">
        <f t="shared" ref="DF108:DF117" ca="1" si="229">IFERROR(CX108-CS108,"")</f>
        <v>-2711.7032249999997</v>
      </c>
      <c r="DG108" s="140">
        <f>DG96</f>
        <v>2</v>
      </c>
      <c r="DH108" s="140" t="str">
        <f t="shared" ca="1" si="188"/>
        <v/>
      </c>
      <c r="DI108" s="140"/>
      <c r="DJ108" s="140"/>
      <c r="DK108" s="140">
        <f>DK96</f>
        <v>2</v>
      </c>
      <c r="DL108" s="140" t="str">
        <f t="shared" ca="1" si="189"/>
        <v/>
      </c>
      <c r="DM108" s="140"/>
      <c r="DN108" s="140"/>
      <c r="DO108" s="140">
        <f>DO96</f>
        <v>3</v>
      </c>
      <c r="DP108" s="140">
        <f t="shared" ca="1" si="190"/>
        <v>1172.4239999997101</v>
      </c>
      <c r="DQ108" s="140"/>
      <c r="DR108" s="140"/>
      <c r="DS108" s="140">
        <v>1172.4239999997101</v>
      </c>
      <c r="DT108" s="140">
        <f>DT96</f>
        <v>3</v>
      </c>
      <c r="DU108" s="140">
        <f t="shared" ca="1" si="191"/>
        <v>0</v>
      </c>
      <c r="DV108" s="140"/>
      <c r="DW108" s="140"/>
      <c r="DX108" s="140">
        <v>0</v>
      </c>
      <c r="DY108" s="140">
        <f>DY96</f>
        <v>2</v>
      </c>
      <c r="DZ108" s="140" t="str">
        <f t="shared" ca="1" si="192"/>
        <v/>
      </c>
      <c r="EA108" s="140"/>
      <c r="EB108" s="140"/>
      <c r="EC108" s="140">
        <f>EC96</f>
        <v>2</v>
      </c>
      <c r="ED108" s="140" t="str">
        <f t="shared" ca="1" si="193"/>
        <v/>
      </c>
      <c r="EE108" s="140"/>
      <c r="EF108" s="140"/>
      <c r="EG108" s="140">
        <f>EG96</f>
        <v>2</v>
      </c>
      <c r="EH108" s="140" t="str">
        <f t="shared" ca="1" si="194"/>
        <v/>
      </c>
      <c r="EI108" s="140"/>
      <c r="EJ108" s="140"/>
      <c r="EK108" s="140">
        <f>EK96</f>
        <v>2</v>
      </c>
      <c r="EL108" s="140" t="str">
        <f t="shared" ca="1" si="195"/>
        <v/>
      </c>
      <c r="EM108" s="140"/>
      <c r="EN108" s="140"/>
      <c r="EO108" s="140">
        <f>EO96</f>
        <v>3</v>
      </c>
      <c r="EP108" s="140">
        <f t="shared" ca="1" si="196"/>
        <v>0</v>
      </c>
      <c r="EQ108" s="140"/>
      <c r="ER108" s="140"/>
      <c r="ES108" s="140">
        <v>0</v>
      </c>
      <c r="ET108" s="140">
        <f>ET96</f>
        <v>3</v>
      </c>
      <c r="EU108" s="140">
        <f t="shared" ca="1" si="197"/>
        <v>1829.7840000001299</v>
      </c>
      <c r="EV108" s="140"/>
      <c r="EW108" s="140"/>
      <c r="EX108" s="140">
        <v>1829.7840000001299</v>
      </c>
      <c r="EY108" s="140">
        <f>EY96</f>
        <v>3</v>
      </c>
      <c r="EZ108" s="140">
        <f t="shared" ca="1" si="198"/>
        <v>570.50400000001503</v>
      </c>
      <c r="FA108" s="140"/>
      <c r="FB108" s="140"/>
      <c r="FC108" s="140">
        <v>570.50400000001503</v>
      </c>
      <c r="FD108" s="140">
        <f>FD96</f>
        <v>3</v>
      </c>
      <c r="FE108" s="140">
        <f t="shared" ca="1" si="199"/>
        <v>0</v>
      </c>
      <c r="FF108" s="140"/>
      <c r="FG108" s="140"/>
      <c r="FH108" s="140">
        <v>0</v>
      </c>
      <c r="FI108" s="140">
        <f>FI96</f>
        <v>3</v>
      </c>
      <c r="FJ108" s="140">
        <f t="shared" ca="1" si="200"/>
        <v>574.06800000002102</v>
      </c>
      <c r="FK108" s="140"/>
      <c r="FL108" s="140"/>
      <c r="FM108" s="140">
        <v>574.06800000002102</v>
      </c>
      <c r="FN108" s="140">
        <f>FN96</f>
        <v>3</v>
      </c>
      <c r="FO108" s="140">
        <f t="shared" ca="1" si="201"/>
        <v>0</v>
      </c>
      <c r="FP108" s="140"/>
      <c r="FQ108" s="140"/>
      <c r="FR108" s="140">
        <v>0</v>
      </c>
      <c r="FS108" s="83">
        <f>FS96</f>
        <v>4</v>
      </c>
      <c r="FT108" s="83">
        <f t="shared" ca="1" si="202"/>
        <v>0</v>
      </c>
      <c r="FU108" s="83"/>
      <c r="FV108" s="83"/>
      <c r="FW108" s="83">
        <v>0</v>
      </c>
      <c r="FX108" s="83">
        <v>0</v>
      </c>
      <c r="FY108" s="83">
        <f>FY96</f>
        <v>4</v>
      </c>
      <c r="FZ108" s="83">
        <f t="shared" ca="1" si="203"/>
        <v>1675.0139999999999</v>
      </c>
      <c r="GA108" s="83"/>
      <c r="GB108" s="83"/>
      <c r="GC108" s="83">
        <v>1675.0799999995099</v>
      </c>
      <c r="GD108" s="83">
        <v>1675.0139999999999</v>
      </c>
      <c r="GE108" s="83">
        <f>GE96</f>
        <v>3</v>
      </c>
      <c r="GF108" s="83">
        <f t="shared" ca="1" si="204"/>
        <v>-1675.0139999999999</v>
      </c>
      <c r="GG108" s="83"/>
      <c r="GH108" s="83"/>
      <c r="GI108" s="83">
        <f t="shared" ca="1" si="205"/>
        <v>-1675.0139999999999</v>
      </c>
      <c r="GJ108" s="140">
        <f>GJ96</f>
        <v>3</v>
      </c>
      <c r="GK108" s="140" t="str">
        <f t="shared" ca="1" si="206"/>
        <v/>
      </c>
      <c r="GL108" s="140"/>
      <c r="GM108" s="140"/>
      <c r="GN108" s="140"/>
      <c r="GO108" s="140">
        <f>GO96</f>
        <v>3</v>
      </c>
      <c r="GP108" s="140" t="str">
        <f t="shared" ca="1" si="207"/>
        <v/>
      </c>
      <c r="GQ108" s="140"/>
      <c r="GR108" s="140"/>
      <c r="GS108" s="140"/>
      <c r="GT108" s="140">
        <f>GT96</f>
        <v>3</v>
      </c>
      <c r="GU108" s="140">
        <f t="shared" ca="1" si="208"/>
        <v>0</v>
      </c>
      <c r="GV108" s="140"/>
      <c r="GW108" s="140"/>
      <c r="GX108" s="140">
        <v>0</v>
      </c>
      <c r="GY108" s="140">
        <f>GY96</f>
        <v>3</v>
      </c>
      <c r="GZ108" s="140">
        <f t="shared" ca="1" si="209"/>
        <v>2861.7599999990798</v>
      </c>
      <c r="HA108" s="140"/>
      <c r="HB108" s="140"/>
      <c r="HC108" s="140">
        <v>2861.7599999990798</v>
      </c>
      <c r="HD108" s="140">
        <f>HD96</f>
        <v>2</v>
      </c>
      <c r="HE108" s="140" t="str">
        <f t="shared" ca="1" si="210"/>
        <v/>
      </c>
      <c r="HF108" s="140"/>
      <c r="HG108" s="140"/>
      <c r="HH108" s="140">
        <f>HH96</f>
        <v>2</v>
      </c>
      <c r="HI108" s="140" t="str">
        <f t="shared" ca="1" si="211"/>
        <v/>
      </c>
      <c r="HJ108" s="140"/>
      <c r="HK108" s="140"/>
      <c r="HL108" s="140">
        <f>HL96</f>
        <v>2</v>
      </c>
      <c r="HM108" s="140" t="str">
        <f t="shared" ca="1" si="212"/>
        <v/>
      </c>
      <c r="HN108" s="140"/>
      <c r="HO108" s="140"/>
      <c r="HP108" s="140">
        <f>HP96</f>
        <v>2</v>
      </c>
      <c r="HQ108" s="140" t="str">
        <f t="shared" ca="1" si="213"/>
        <v/>
      </c>
      <c r="HR108" s="140"/>
      <c r="HS108" s="140"/>
      <c r="HT108" s="140">
        <f>HT96</f>
        <v>3</v>
      </c>
      <c r="HU108" s="140">
        <f t="shared" ca="1" si="214"/>
        <v>0</v>
      </c>
      <c r="HV108" s="140"/>
      <c r="HW108" s="140"/>
      <c r="HX108" s="140">
        <v>0</v>
      </c>
      <c r="HY108" s="140">
        <f>HY96</f>
        <v>3</v>
      </c>
      <c r="HZ108" s="140">
        <f t="shared" ca="1" si="215"/>
        <v>3069</v>
      </c>
      <c r="IA108" s="140"/>
      <c r="IB108" s="140"/>
      <c r="IC108" s="140">
        <v>3069</v>
      </c>
      <c r="ID108" s="140">
        <f>ID96</f>
        <v>3</v>
      </c>
      <c r="IE108" s="140">
        <f t="shared" ca="1" si="216"/>
        <v>0</v>
      </c>
      <c r="IF108" s="140"/>
      <c r="IG108" s="140"/>
      <c r="IH108" s="140">
        <v>0</v>
      </c>
      <c r="II108" s="140">
        <f>II96</f>
        <v>3</v>
      </c>
      <c r="IJ108" s="140">
        <f t="shared" ca="1" si="217"/>
        <v>3033.8</v>
      </c>
      <c r="IK108" s="140"/>
      <c r="IL108" s="140"/>
      <c r="IM108" s="140">
        <v>3033.8</v>
      </c>
      <c r="IN108" s="140">
        <f>IN96</f>
        <v>3</v>
      </c>
      <c r="IO108" s="140">
        <f t="shared" ca="1" si="218"/>
        <v>893.2</v>
      </c>
      <c r="IP108" s="140"/>
      <c r="IQ108" s="140"/>
      <c r="IR108" s="140">
        <v>893.2</v>
      </c>
      <c r="IS108" s="140">
        <f>IS96</f>
        <v>3</v>
      </c>
      <c r="IT108" s="140">
        <f t="shared" ca="1" si="219"/>
        <v>0</v>
      </c>
      <c r="IU108" s="140"/>
      <c r="IV108" s="140"/>
      <c r="IW108" s="140">
        <v>0</v>
      </c>
      <c r="IX108" s="140">
        <f>IX96</f>
        <v>3</v>
      </c>
      <c r="IY108" s="140">
        <f t="shared" ca="1" si="220"/>
        <v>3316.1039999999998</v>
      </c>
      <c r="IZ108" s="140"/>
      <c r="JA108" s="140"/>
      <c r="JB108" s="140">
        <v>3316.1039999999998</v>
      </c>
      <c r="JC108" s="140">
        <f>JC96</f>
        <v>3</v>
      </c>
      <c r="JD108" s="140">
        <f t="shared" ca="1" si="221"/>
        <v>0</v>
      </c>
      <c r="JE108" s="140"/>
      <c r="JF108" s="140"/>
      <c r="JG108" s="140">
        <v>0</v>
      </c>
      <c r="JH108" s="140">
        <f>JH96</f>
        <v>3</v>
      </c>
      <c r="JI108" s="140">
        <f t="shared" ca="1" si="222"/>
        <v>3685.6379999999999</v>
      </c>
      <c r="JJ108" s="140"/>
      <c r="JK108" s="140"/>
      <c r="JL108" s="140">
        <v>3685.6379999999999</v>
      </c>
      <c r="JM108" s="140">
        <f>JM96</f>
        <v>3</v>
      </c>
      <c r="JN108" s="140">
        <f t="shared" ca="1" si="223"/>
        <v>0</v>
      </c>
      <c r="JO108" s="140"/>
      <c r="JP108" s="140"/>
      <c r="JQ108" s="140">
        <v>0</v>
      </c>
      <c r="JR108" s="140">
        <f>JR96</f>
        <v>3</v>
      </c>
      <c r="JS108" s="140">
        <f t="shared" ca="1" si="224"/>
        <v>971.89400000000001</v>
      </c>
      <c r="JT108" s="140"/>
      <c r="JU108" s="140"/>
      <c r="JV108" s="140">
        <v>971.89400000000001</v>
      </c>
      <c r="JW108" s="140">
        <f>JW96</f>
        <v>3</v>
      </c>
      <c r="JX108" s="140">
        <f t="shared" ca="1" si="225"/>
        <v>0</v>
      </c>
      <c r="JY108" s="140"/>
      <c r="JZ108" s="140"/>
      <c r="KA108" s="140">
        <v>0</v>
      </c>
    </row>
    <row r="109" spans="2:287" x14ac:dyDescent="0.25">
      <c r="B109" s="104">
        <v>12</v>
      </c>
      <c r="C109" s="104">
        <f>C96</f>
        <v>2</v>
      </c>
      <c r="D109" s="104" t="str">
        <f t="shared" ca="1" si="158"/>
        <v/>
      </c>
      <c r="E109" s="104"/>
      <c r="F109" s="104"/>
      <c r="G109" s="104"/>
      <c r="H109" s="104">
        <f>H96</f>
        <v>2</v>
      </c>
      <c r="I109" s="104" t="str">
        <f t="shared" ca="1" si="159"/>
        <v/>
      </c>
      <c r="J109" s="104"/>
      <c r="K109" s="104"/>
      <c r="L109" s="104"/>
      <c r="M109" s="104">
        <f>M96</f>
        <v>3</v>
      </c>
      <c r="N109" s="104">
        <f t="shared" ca="1" si="160"/>
        <v>-1545.9839999998801</v>
      </c>
      <c r="O109" s="104"/>
      <c r="P109" s="104"/>
      <c r="Q109" s="104">
        <v>-1545.9839999998801</v>
      </c>
      <c r="R109" s="83">
        <f>R96</f>
        <v>2</v>
      </c>
      <c r="S109" s="83" t="str">
        <f t="shared" ca="1" si="161"/>
        <v/>
      </c>
      <c r="T109" s="83"/>
      <c r="U109" s="83"/>
      <c r="V109" s="83">
        <f>V96</f>
        <v>2</v>
      </c>
      <c r="W109" s="83" t="str">
        <f t="shared" ca="1" si="162"/>
        <v/>
      </c>
      <c r="X109" s="83"/>
      <c r="Y109" s="83"/>
      <c r="Z109" s="83">
        <f>Z96</f>
        <v>2</v>
      </c>
      <c r="AA109" s="83" t="str">
        <f t="shared" ca="1" si="163"/>
        <v/>
      </c>
      <c r="AB109" s="83"/>
      <c r="AC109" s="83"/>
      <c r="AD109" s="83">
        <f>AD96</f>
        <v>2</v>
      </c>
      <c r="AE109" s="83" t="str">
        <f t="shared" ca="1" si="164"/>
        <v/>
      </c>
      <c r="AF109" s="83"/>
      <c r="AG109" s="83"/>
      <c r="AH109" s="83">
        <f>AH96</f>
        <v>2</v>
      </c>
      <c r="AI109" s="83">
        <f t="shared" ca="1" si="165"/>
        <v>88.76</v>
      </c>
      <c r="AJ109" s="83"/>
      <c r="AK109" s="83">
        <v>88.76</v>
      </c>
      <c r="AL109" s="83">
        <f>AL96</f>
        <v>2</v>
      </c>
      <c r="AM109" s="83">
        <f t="shared" ca="1" si="166"/>
        <v>0</v>
      </c>
      <c r="AN109" s="83"/>
      <c r="AO109" s="83">
        <v>0</v>
      </c>
      <c r="AP109" s="83">
        <f>AP96</f>
        <v>2</v>
      </c>
      <c r="AQ109" s="83">
        <f t="shared" ca="1" si="167"/>
        <v>92.72</v>
      </c>
      <c r="AR109" s="83"/>
      <c r="AS109" s="83">
        <v>92.72</v>
      </c>
      <c r="AT109" s="83">
        <f>AT96</f>
        <v>3</v>
      </c>
      <c r="AU109" s="83">
        <f t="shared" ca="1" si="168"/>
        <v>181.48000000000002</v>
      </c>
      <c r="AV109" s="83"/>
      <c r="AW109" s="83"/>
      <c r="AX109" s="83">
        <f t="shared" ca="1" si="169"/>
        <v>181.48000000000002</v>
      </c>
      <c r="AY109" s="83">
        <f>AY96</f>
        <v>3</v>
      </c>
      <c r="AZ109" s="83">
        <f t="shared" ca="1" si="170"/>
        <v>2138.6639999998902</v>
      </c>
      <c r="BA109" s="83"/>
      <c r="BB109" s="83"/>
      <c r="BC109" s="83">
        <v>2138.6639999998902</v>
      </c>
      <c r="BD109" s="83">
        <f>BD96</f>
        <v>3</v>
      </c>
      <c r="BE109" s="83">
        <f t="shared" ca="1" si="171"/>
        <v>0</v>
      </c>
      <c r="BF109" s="83"/>
      <c r="BG109" s="83"/>
      <c r="BH109" s="83">
        <v>0</v>
      </c>
      <c r="BI109" s="83">
        <f>BI96</f>
        <v>3</v>
      </c>
      <c r="BJ109" s="83">
        <f t="shared" ca="1" si="172"/>
        <v>2228.1600000001299</v>
      </c>
      <c r="BK109" s="83"/>
      <c r="BL109" s="83"/>
      <c r="BM109" s="83">
        <v>2228.1600000001299</v>
      </c>
      <c r="BN109" s="83">
        <f>BN96</f>
        <v>3</v>
      </c>
      <c r="BO109" s="83">
        <f t="shared" ca="1" si="173"/>
        <v>0</v>
      </c>
      <c r="BP109" s="83"/>
      <c r="BQ109" s="83"/>
      <c r="BR109" s="83">
        <v>0</v>
      </c>
      <c r="BS109" s="83">
        <f>BS96</f>
        <v>3</v>
      </c>
      <c r="BT109" s="83">
        <f t="shared" ca="1" si="174"/>
        <v>2225.0799999995102</v>
      </c>
      <c r="BU109" s="83"/>
      <c r="BV109" s="83"/>
      <c r="BW109" s="83">
        <v>2225.0799999995102</v>
      </c>
      <c r="BX109" s="83">
        <f>BX96</f>
        <v>3</v>
      </c>
      <c r="BY109" s="83">
        <f t="shared" ca="1" si="175"/>
        <v>0</v>
      </c>
      <c r="BZ109" s="83"/>
      <c r="CA109" s="83"/>
      <c r="CB109" s="83">
        <v>0</v>
      </c>
      <c r="CC109" s="83">
        <f>CC96</f>
        <v>3</v>
      </c>
      <c r="CD109" s="83">
        <f t="shared" ca="1" si="176"/>
        <v>2214.5439799999999</v>
      </c>
      <c r="CE109" s="83"/>
      <c r="CF109" s="83"/>
      <c r="CG109" s="83">
        <f t="shared" ca="1" si="226"/>
        <v>2214.5439799999999</v>
      </c>
      <c r="CH109" s="83">
        <f>CH96</f>
        <v>3</v>
      </c>
      <c r="CI109" s="83">
        <f t="shared" ca="1" si="178"/>
        <v>0</v>
      </c>
      <c r="CJ109" s="83"/>
      <c r="CK109" s="83"/>
      <c r="CL109" s="83">
        <f t="shared" ca="1" si="179"/>
        <v>0</v>
      </c>
      <c r="CM109" s="83">
        <f>CM96</f>
        <v>3</v>
      </c>
      <c r="CN109" s="83">
        <f t="shared" ca="1" si="180"/>
        <v>-2214.5439799999999</v>
      </c>
      <c r="CO109" s="83"/>
      <c r="CP109" s="83"/>
      <c r="CQ109" s="83">
        <f t="shared" ca="1" si="227"/>
        <v>-2214.5439799999999</v>
      </c>
      <c r="CR109" s="83">
        <f>CR96</f>
        <v>3</v>
      </c>
      <c r="CS109" s="83">
        <f t="shared" ca="1" si="182"/>
        <v>2742.80798</v>
      </c>
      <c r="CT109" s="83"/>
      <c r="CU109" s="83"/>
      <c r="CV109" s="83">
        <f t="shared" ca="1" si="228"/>
        <v>2742.80798</v>
      </c>
      <c r="CW109" s="83">
        <f>CW96</f>
        <v>3</v>
      </c>
      <c r="CX109" s="83">
        <f t="shared" ca="1" si="184"/>
        <v>0</v>
      </c>
      <c r="CY109" s="83"/>
      <c r="CZ109" s="83"/>
      <c r="DA109" s="83">
        <f t="shared" ca="1" si="185"/>
        <v>0</v>
      </c>
      <c r="DB109" s="83">
        <f>DB96</f>
        <v>3</v>
      </c>
      <c r="DC109" s="83">
        <f t="shared" ca="1" si="186"/>
        <v>-2742.80798</v>
      </c>
      <c r="DD109" s="83"/>
      <c r="DE109" s="83"/>
      <c r="DF109" s="83">
        <f t="shared" ca="1" si="229"/>
        <v>-2742.80798</v>
      </c>
      <c r="DG109" s="83">
        <f>DG96</f>
        <v>2</v>
      </c>
      <c r="DH109" s="83" t="str">
        <f t="shared" ca="1" si="188"/>
        <v/>
      </c>
      <c r="DI109" s="83"/>
      <c r="DJ109" s="83"/>
      <c r="DK109" s="83">
        <f>DK96</f>
        <v>2</v>
      </c>
      <c r="DL109" s="83" t="str">
        <f t="shared" ca="1" si="189"/>
        <v/>
      </c>
      <c r="DM109" s="83"/>
      <c r="DN109" s="83"/>
      <c r="DO109" s="83">
        <f>DO96</f>
        <v>3</v>
      </c>
      <c r="DP109" s="83">
        <f t="shared" ca="1" si="190"/>
        <v>1160.8080000002201</v>
      </c>
      <c r="DQ109" s="83"/>
      <c r="DR109" s="83"/>
      <c r="DS109" s="83">
        <v>1160.8080000002201</v>
      </c>
      <c r="DT109" s="83">
        <f>DT96</f>
        <v>3</v>
      </c>
      <c r="DU109" s="83">
        <f t="shared" ca="1" si="191"/>
        <v>0</v>
      </c>
      <c r="DV109" s="83"/>
      <c r="DW109" s="83"/>
      <c r="DX109" s="83">
        <v>0</v>
      </c>
      <c r="DY109" s="83">
        <f>DY96</f>
        <v>2</v>
      </c>
      <c r="DZ109" s="83" t="str">
        <f t="shared" ca="1" si="192"/>
        <v/>
      </c>
      <c r="EA109" s="83"/>
      <c r="EB109" s="83"/>
      <c r="EC109" s="83">
        <f>EC96</f>
        <v>2</v>
      </c>
      <c r="ED109" s="83" t="str">
        <f t="shared" ca="1" si="193"/>
        <v/>
      </c>
      <c r="EE109" s="83"/>
      <c r="EF109" s="83"/>
      <c r="EG109" s="83">
        <f>EG96</f>
        <v>2</v>
      </c>
      <c r="EH109" s="83" t="str">
        <f t="shared" ca="1" si="194"/>
        <v/>
      </c>
      <c r="EI109" s="83"/>
      <c r="EJ109" s="83"/>
      <c r="EK109" s="83">
        <f>EK96</f>
        <v>2</v>
      </c>
      <c r="EL109" s="83" t="str">
        <f t="shared" ca="1" si="195"/>
        <v/>
      </c>
      <c r="EM109" s="83"/>
      <c r="EN109" s="83"/>
      <c r="EO109" s="83">
        <f>EO96</f>
        <v>3</v>
      </c>
      <c r="EP109" s="83">
        <f t="shared" ca="1" si="196"/>
        <v>0</v>
      </c>
      <c r="EQ109" s="83"/>
      <c r="ER109" s="83"/>
      <c r="ES109" s="83">
        <v>0</v>
      </c>
      <c r="ET109" s="83">
        <f>ET96</f>
        <v>3</v>
      </c>
      <c r="EU109" s="83">
        <f t="shared" ca="1" si="197"/>
        <v>1843.24799999999</v>
      </c>
      <c r="EV109" s="83"/>
      <c r="EW109" s="83"/>
      <c r="EX109" s="83">
        <v>1843.24799999999</v>
      </c>
      <c r="EY109" s="83">
        <f>EY96</f>
        <v>3</v>
      </c>
      <c r="EZ109" s="83">
        <f t="shared" ca="1" si="198"/>
        <v>548.46000000008598</v>
      </c>
      <c r="FA109" s="83"/>
      <c r="FB109" s="83"/>
      <c r="FC109" s="83">
        <v>548.46000000008598</v>
      </c>
      <c r="FD109" s="83">
        <f>FD96</f>
        <v>3</v>
      </c>
      <c r="FE109" s="83">
        <f t="shared" ca="1" si="199"/>
        <v>0</v>
      </c>
      <c r="FF109" s="83"/>
      <c r="FG109" s="83"/>
      <c r="FH109" s="83">
        <v>0</v>
      </c>
      <c r="FI109" s="83">
        <f>FI96</f>
        <v>3</v>
      </c>
      <c r="FJ109" s="83">
        <f t="shared" ca="1" si="200"/>
        <v>552.28800000014598</v>
      </c>
      <c r="FK109" s="83"/>
      <c r="FL109" s="83"/>
      <c r="FM109" s="83">
        <v>552.28800000014598</v>
      </c>
      <c r="FN109" s="83">
        <f>FN96</f>
        <v>3</v>
      </c>
      <c r="FO109" s="83">
        <f t="shared" ca="1" si="201"/>
        <v>0</v>
      </c>
      <c r="FP109" s="83"/>
      <c r="FQ109" s="83"/>
      <c r="FR109" s="83">
        <v>0</v>
      </c>
      <c r="FS109" s="83">
        <f>FS96</f>
        <v>4</v>
      </c>
      <c r="FT109" s="83">
        <f t="shared" ca="1" si="202"/>
        <v>0</v>
      </c>
      <c r="FU109" s="83"/>
      <c r="FV109" s="83"/>
      <c r="FW109" s="83">
        <v>0</v>
      </c>
      <c r="FX109" s="83">
        <v>0</v>
      </c>
      <c r="FY109" s="83">
        <f>FY96</f>
        <v>4</v>
      </c>
      <c r="FZ109" s="83">
        <f t="shared" ca="1" si="203"/>
        <v>2248.268</v>
      </c>
      <c r="GA109" s="83"/>
      <c r="GB109" s="83"/>
      <c r="GC109" s="83">
        <v>2247.52000000008</v>
      </c>
      <c r="GD109" s="83">
        <v>2248.268</v>
      </c>
      <c r="GE109" s="83">
        <f>GE96</f>
        <v>3</v>
      </c>
      <c r="GF109" s="83">
        <f t="shared" ca="1" si="204"/>
        <v>-2248.268</v>
      </c>
      <c r="GG109" s="83"/>
      <c r="GH109" s="83"/>
      <c r="GI109" s="83">
        <f t="shared" ca="1" si="205"/>
        <v>-2248.268</v>
      </c>
      <c r="GJ109" s="83">
        <f>GJ96</f>
        <v>3</v>
      </c>
      <c r="GK109" s="83" t="str">
        <f t="shared" ca="1" si="206"/>
        <v/>
      </c>
      <c r="GL109" s="83"/>
      <c r="GM109" s="83"/>
      <c r="GN109" s="83"/>
      <c r="GO109" s="83">
        <f>GO96</f>
        <v>3</v>
      </c>
      <c r="GP109" s="83" t="str">
        <f t="shared" ca="1" si="207"/>
        <v/>
      </c>
      <c r="GQ109" s="83"/>
      <c r="GR109" s="83"/>
      <c r="GS109" s="83"/>
      <c r="GT109" s="83">
        <f>GT96</f>
        <v>3</v>
      </c>
      <c r="GU109" s="83">
        <f t="shared" ca="1" si="208"/>
        <v>0</v>
      </c>
      <c r="GV109" s="83"/>
      <c r="GW109" s="83"/>
      <c r="GX109" s="83">
        <v>0</v>
      </c>
      <c r="GY109" s="83">
        <f>GY96</f>
        <v>3</v>
      </c>
      <c r="GZ109" s="83">
        <f t="shared" ca="1" si="209"/>
        <v>3373.9199999996899</v>
      </c>
      <c r="HA109" s="83"/>
      <c r="HB109" s="83"/>
      <c r="HC109" s="83">
        <v>3373.9199999996899</v>
      </c>
      <c r="HD109" s="83">
        <f>HD96</f>
        <v>2</v>
      </c>
      <c r="HE109" s="83" t="str">
        <f t="shared" ca="1" si="210"/>
        <v/>
      </c>
      <c r="HF109" s="83"/>
      <c r="HG109" s="83"/>
      <c r="HH109" s="83">
        <f>HH96</f>
        <v>2</v>
      </c>
      <c r="HI109" s="83" t="str">
        <f t="shared" ca="1" si="211"/>
        <v/>
      </c>
      <c r="HJ109" s="83"/>
      <c r="HK109" s="83"/>
      <c r="HL109" s="83">
        <f>HL96</f>
        <v>2</v>
      </c>
      <c r="HM109" s="83" t="str">
        <f t="shared" ca="1" si="212"/>
        <v/>
      </c>
      <c r="HN109" s="83"/>
      <c r="HO109" s="83"/>
      <c r="HP109" s="83">
        <f>HP96</f>
        <v>2</v>
      </c>
      <c r="HQ109" s="83" t="str">
        <f t="shared" ca="1" si="213"/>
        <v/>
      </c>
      <c r="HR109" s="83"/>
      <c r="HS109" s="83"/>
      <c r="HT109" s="83">
        <f>HT96</f>
        <v>3</v>
      </c>
      <c r="HU109" s="83">
        <f t="shared" ca="1" si="214"/>
        <v>0</v>
      </c>
      <c r="HV109" s="83"/>
      <c r="HW109" s="83"/>
      <c r="HX109" s="83">
        <v>0</v>
      </c>
      <c r="HY109" s="83">
        <f>HY96</f>
        <v>3</v>
      </c>
      <c r="HZ109" s="83">
        <f t="shared" ca="1" si="215"/>
        <v>2963.4</v>
      </c>
      <c r="IA109" s="83"/>
      <c r="IB109" s="83"/>
      <c r="IC109" s="83">
        <v>2963.4</v>
      </c>
      <c r="ID109" s="83">
        <f>ID96</f>
        <v>3</v>
      </c>
      <c r="IE109" s="83">
        <f t="shared" ca="1" si="216"/>
        <v>0</v>
      </c>
      <c r="IF109" s="83"/>
      <c r="IG109" s="83"/>
      <c r="IH109" s="83">
        <v>0</v>
      </c>
      <c r="II109" s="83">
        <f>II96</f>
        <v>3</v>
      </c>
      <c r="IJ109" s="83">
        <f t="shared" ca="1" si="217"/>
        <v>2919.4</v>
      </c>
      <c r="IK109" s="83"/>
      <c r="IL109" s="83"/>
      <c r="IM109" s="83">
        <v>2919.4</v>
      </c>
      <c r="IN109" s="83">
        <f>IN96</f>
        <v>3</v>
      </c>
      <c r="IO109" s="83">
        <f t="shared" ca="1" si="218"/>
        <v>822.8</v>
      </c>
      <c r="IP109" s="83"/>
      <c r="IQ109" s="83"/>
      <c r="IR109" s="83">
        <v>822.8</v>
      </c>
      <c r="IS109" s="83">
        <f>IS96</f>
        <v>3</v>
      </c>
      <c r="IT109" s="83">
        <f t="shared" ca="1" si="219"/>
        <v>0</v>
      </c>
      <c r="IU109" s="83"/>
      <c r="IV109" s="83"/>
      <c r="IW109" s="83">
        <v>0</v>
      </c>
      <c r="IX109" s="83">
        <f>IX96</f>
        <v>3</v>
      </c>
      <c r="IY109" s="83">
        <f t="shared" ca="1" si="220"/>
        <v>2999.788</v>
      </c>
      <c r="IZ109" s="83"/>
      <c r="JA109" s="83"/>
      <c r="JB109" s="83">
        <v>2999.788</v>
      </c>
      <c r="JC109" s="83">
        <f>JC96</f>
        <v>3</v>
      </c>
      <c r="JD109" s="83">
        <f t="shared" ca="1" si="221"/>
        <v>0</v>
      </c>
      <c r="JE109" s="83"/>
      <c r="JF109" s="83"/>
      <c r="JG109" s="83">
        <v>0</v>
      </c>
      <c r="JH109" s="83">
        <f>JH96</f>
        <v>3</v>
      </c>
      <c r="JI109" s="83">
        <f t="shared" ca="1" si="222"/>
        <v>3323.0340000000001</v>
      </c>
      <c r="JJ109" s="83"/>
      <c r="JK109" s="83"/>
      <c r="JL109" s="83">
        <v>3323.0340000000001</v>
      </c>
      <c r="JM109" s="83">
        <f>JM96</f>
        <v>3</v>
      </c>
      <c r="JN109" s="83">
        <f t="shared" ca="1" si="223"/>
        <v>0</v>
      </c>
      <c r="JO109" s="83"/>
      <c r="JP109" s="83"/>
      <c r="JQ109" s="83">
        <v>0</v>
      </c>
      <c r="JR109" s="83">
        <f>JR96</f>
        <v>3</v>
      </c>
      <c r="JS109" s="83">
        <f t="shared" ca="1" si="224"/>
        <v>827.39800000000002</v>
      </c>
      <c r="JT109" s="83"/>
      <c r="JU109" s="83"/>
      <c r="JV109" s="83">
        <v>827.39800000000002</v>
      </c>
      <c r="JW109" s="83">
        <f>JW96</f>
        <v>3</v>
      </c>
      <c r="JX109" s="83">
        <f t="shared" ca="1" si="225"/>
        <v>0</v>
      </c>
      <c r="JY109" s="83"/>
      <c r="JZ109" s="83"/>
      <c r="KA109" s="83">
        <v>0</v>
      </c>
    </row>
    <row r="110" spans="2:287" x14ac:dyDescent="0.25">
      <c r="B110" s="104">
        <v>13</v>
      </c>
      <c r="C110" s="104">
        <f>C96</f>
        <v>2</v>
      </c>
      <c r="D110" s="104" t="str">
        <f t="shared" ca="1" si="158"/>
        <v/>
      </c>
      <c r="E110" s="104"/>
      <c r="F110" s="104"/>
      <c r="G110" s="104"/>
      <c r="H110" s="104">
        <f>H96</f>
        <v>2</v>
      </c>
      <c r="I110" s="104" t="str">
        <f t="shared" ca="1" si="159"/>
        <v/>
      </c>
      <c r="J110" s="104"/>
      <c r="K110" s="104"/>
      <c r="L110" s="104"/>
      <c r="M110" s="104">
        <f>M96</f>
        <v>3</v>
      </c>
      <c r="N110" s="104" t="str">
        <f t="shared" ca="1" si="160"/>
        <v/>
      </c>
      <c r="O110" s="104"/>
      <c r="P110" s="104"/>
      <c r="Q110" s="104"/>
      <c r="R110" s="83">
        <f>R96</f>
        <v>2</v>
      </c>
      <c r="S110" s="83" t="str">
        <f t="shared" ca="1" si="161"/>
        <v/>
      </c>
      <c r="T110" s="83"/>
      <c r="U110" s="83"/>
      <c r="V110" s="83">
        <f>V96</f>
        <v>2</v>
      </c>
      <c r="W110" s="83" t="str">
        <f t="shared" ca="1" si="162"/>
        <v/>
      </c>
      <c r="X110" s="83"/>
      <c r="Y110" s="83"/>
      <c r="Z110" s="83">
        <f>Z96</f>
        <v>2</v>
      </c>
      <c r="AA110" s="83" t="str">
        <f t="shared" ca="1" si="163"/>
        <v/>
      </c>
      <c r="AB110" s="83"/>
      <c r="AC110" s="83"/>
      <c r="AD110" s="83">
        <f>AD96</f>
        <v>2</v>
      </c>
      <c r="AE110" s="83" t="str">
        <f t="shared" ca="1" si="164"/>
        <v/>
      </c>
      <c r="AF110" s="83"/>
      <c r="AG110" s="83"/>
      <c r="AH110" s="83">
        <f>AH96</f>
        <v>2</v>
      </c>
      <c r="AI110" s="83" t="str">
        <f t="shared" ca="1" si="165"/>
        <v/>
      </c>
      <c r="AJ110" s="83"/>
      <c r="AK110" s="83"/>
      <c r="AL110" s="83">
        <f>AL96</f>
        <v>2</v>
      </c>
      <c r="AM110" s="83" t="str">
        <f t="shared" ca="1" si="166"/>
        <v/>
      </c>
      <c r="AN110" s="83"/>
      <c r="AO110" s="83"/>
      <c r="AP110" s="83">
        <f>AP96</f>
        <v>2</v>
      </c>
      <c r="AQ110" s="83" t="str">
        <f t="shared" ca="1" si="167"/>
        <v/>
      </c>
      <c r="AR110" s="83"/>
      <c r="AS110" s="83"/>
      <c r="AT110" s="83">
        <f>AT96</f>
        <v>3</v>
      </c>
      <c r="AU110" s="83" t="str">
        <f t="shared" ca="1" si="168"/>
        <v/>
      </c>
      <c r="AV110" s="83"/>
      <c r="AW110" s="83"/>
      <c r="AX110" s="83" t="str">
        <f t="shared" ca="1" si="169"/>
        <v/>
      </c>
      <c r="AY110" s="83">
        <f>AY96</f>
        <v>3</v>
      </c>
      <c r="AZ110" s="83" t="str">
        <f t="shared" ca="1" si="170"/>
        <v/>
      </c>
      <c r="BA110" s="83"/>
      <c r="BB110" s="83"/>
      <c r="BC110" s="83"/>
      <c r="BD110" s="83">
        <f>BD96</f>
        <v>3</v>
      </c>
      <c r="BE110" s="83" t="str">
        <f t="shared" ca="1" si="171"/>
        <v/>
      </c>
      <c r="BF110" s="83"/>
      <c r="BG110" s="83"/>
      <c r="BH110" s="83"/>
      <c r="BI110" s="83">
        <f>BI96</f>
        <v>3</v>
      </c>
      <c r="BJ110" s="83" t="str">
        <f t="shared" ca="1" si="172"/>
        <v/>
      </c>
      <c r="BK110" s="83"/>
      <c r="BL110" s="83"/>
      <c r="BM110" s="83"/>
      <c r="BN110" s="83">
        <f>BN96</f>
        <v>3</v>
      </c>
      <c r="BO110" s="83" t="str">
        <f t="shared" ca="1" si="173"/>
        <v/>
      </c>
      <c r="BP110" s="83"/>
      <c r="BQ110" s="83"/>
      <c r="BR110" s="83"/>
      <c r="BS110" s="83">
        <f>BS96</f>
        <v>3</v>
      </c>
      <c r="BT110" s="83" t="str">
        <f t="shared" ca="1" si="174"/>
        <v/>
      </c>
      <c r="BU110" s="83"/>
      <c r="BV110" s="83"/>
      <c r="BW110" s="83"/>
      <c r="BX110" s="83">
        <f>BX96</f>
        <v>3</v>
      </c>
      <c r="BY110" s="83" t="str">
        <f t="shared" ca="1" si="175"/>
        <v/>
      </c>
      <c r="BZ110" s="83"/>
      <c r="CA110" s="83"/>
      <c r="CB110" s="83"/>
      <c r="CC110" s="83">
        <f>CC96</f>
        <v>3</v>
      </c>
      <c r="CD110" s="83" t="str">
        <f t="shared" ca="1" si="176"/>
        <v/>
      </c>
      <c r="CE110" s="83"/>
      <c r="CF110" s="83"/>
      <c r="CG110" s="83" t="str">
        <f t="shared" ca="1" si="226"/>
        <v/>
      </c>
      <c r="CH110" s="83">
        <f>CH96</f>
        <v>3</v>
      </c>
      <c r="CI110" s="83" t="str">
        <f t="shared" ca="1" si="178"/>
        <v/>
      </c>
      <c r="CJ110" s="83"/>
      <c r="CK110" s="83"/>
      <c r="CL110" s="83" t="str">
        <f t="shared" ca="1" si="179"/>
        <v/>
      </c>
      <c r="CM110" s="83">
        <f>CM96</f>
        <v>3</v>
      </c>
      <c r="CN110" s="83" t="str">
        <f t="shared" ca="1" si="180"/>
        <v/>
      </c>
      <c r="CO110" s="83"/>
      <c r="CP110" s="83"/>
      <c r="CQ110" s="83" t="str">
        <f t="shared" ca="1" si="227"/>
        <v/>
      </c>
      <c r="CR110" s="83">
        <f>CR96</f>
        <v>3</v>
      </c>
      <c r="CS110" s="83" t="str">
        <f t="shared" ca="1" si="182"/>
        <v/>
      </c>
      <c r="CT110" s="83"/>
      <c r="CU110" s="83"/>
      <c r="CV110" s="83" t="str">
        <f t="shared" ca="1" si="228"/>
        <v/>
      </c>
      <c r="CW110" s="83">
        <f>CW96</f>
        <v>3</v>
      </c>
      <c r="CX110" s="83" t="str">
        <f t="shared" ca="1" si="184"/>
        <v/>
      </c>
      <c r="CY110" s="83"/>
      <c r="CZ110" s="83"/>
      <c r="DA110" s="83" t="str">
        <f t="shared" ca="1" si="185"/>
        <v/>
      </c>
      <c r="DB110" s="83">
        <f>DB96</f>
        <v>3</v>
      </c>
      <c r="DC110" s="83" t="str">
        <f t="shared" ca="1" si="186"/>
        <v/>
      </c>
      <c r="DD110" s="83"/>
      <c r="DE110" s="83"/>
      <c r="DF110" s="83" t="str">
        <f t="shared" ca="1" si="229"/>
        <v/>
      </c>
      <c r="DG110" s="83">
        <f>DG96</f>
        <v>2</v>
      </c>
      <c r="DH110" s="83" t="str">
        <f t="shared" ca="1" si="188"/>
        <v/>
      </c>
      <c r="DI110" s="83"/>
      <c r="DJ110" s="83"/>
      <c r="DK110" s="83">
        <f>DK96</f>
        <v>2</v>
      </c>
      <c r="DL110" s="83" t="str">
        <f t="shared" ca="1" si="189"/>
        <v/>
      </c>
      <c r="DM110" s="83"/>
      <c r="DN110" s="83"/>
      <c r="DO110" s="83">
        <f>DO96</f>
        <v>3</v>
      </c>
      <c r="DP110" s="83" t="str">
        <f t="shared" ca="1" si="190"/>
        <v/>
      </c>
      <c r="DQ110" s="83"/>
      <c r="DR110" s="83"/>
      <c r="DS110" s="83"/>
      <c r="DT110" s="83">
        <f>DT96</f>
        <v>3</v>
      </c>
      <c r="DU110" s="83" t="str">
        <f t="shared" ca="1" si="191"/>
        <v/>
      </c>
      <c r="DV110" s="83"/>
      <c r="DW110" s="83"/>
      <c r="DX110" s="83"/>
      <c r="DY110" s="83">
        <f>DY96</f>
        <v>2</v>
      </c>
      <c r="DZ110" s="83" t="str">
        <f t="shared" ca="1" si="192"/>
        <v/>
      </c>
      <c r="EA110" s="83"/>
      <c r="EB110" s="83"/>
      <c r="EC110" s="83">
        <f>EC96</f>
        <v>2</v>
      </c>
      <c r="ED110" s="83" t="str">
        <f t="shared" ca="1" si="193"/>
        <v/>
      </c>
      <c r="EE110" s="83"/>
      <c r="EF110" s="83"/>
      <c r="EG110" s="83">
        <f>EG96</f>
        <v>2</v>
      </c>
      <c r="EH110" s="83" t="str">
        <f t="shared" ca="1" si="194"/>
        <v/>
      </c>
      <c r="EI110" s="83"/>
      <c r="EJ110" s="83"/>
      <c r="EK110" s="83">
        <f>EK96</f>
        <v>2</v>
      </c>
      <c r="EL110" s="83" t="str">
        <f t="shared" ca="1" si="195"/>
        <v/>
      </c>
      <c r="EM110" s="83"/>
      <c r="EN110" s="83"/>
      <c r="EO110" s="83">
        <f>EO96</f>
        <v>3</v>
      </c>
      <c r="EP110" s="83" t="str">
        <f t="shared" ca="1" si="196"/>
        <v/>
      </c>
      <c r="EQ110" s="83"/>
      <c r="ER110" s="83"/>
      <c r="ES110" s="83"/>
      <c r="ET110" s="83">
        <f>ET96</f>
        <v>3</v>
      </c>
      <c r="EU110" s="83" t="str">
        <f t="shared" ca="1" si="197"/>
        <v/>
      </c>
      <c r="EV110" s="83"/>
      <c r="EW110" s="83"/>
      <c r="EX110" s="83"/>
      <c r="EY110" s="83">
        <f>EY96</f>
        <v>3</v>
      </c>
      <c r="EZ110" s="83" t="str">
        <f t="shared" ca="1" si="198"/>
        <v/>
      </c>
      <c r="FA110" s="83"/>
      <c r="FB110" s="83"/>
      <c r="FC110" s="83"/>
      <c r="FD110" s="83">
        <f>FD96</f>
        <v>3</v>
      </c>
      <c r="FE110" s="83" t="str">
        <f t="shared" ca="1" si="199"/>
        <v/>
      </c>
      <c r="FF110" s="83"/>
      <c r="FG110" s="83"/>
      <c r="FH110" s="83"/>
      <c r="FI110" s="83">
        <f>FI96</f>
        <v>3</v>
      </c>
      <c r="FJ110" s="83" t="str">
        <f t="shared" ca="1" si="200"/>
        <v/>
      </c>
      <c r="FK110" s="83"/>
      <c r="FL110" s="83"/>
      <c r="FM110" s="83"/>
      <c r="FN110" s="83">
        <f>FN96</f>
        <v>3</v>
      </c>
      <c r="FO110" s="83" t="str">
        <f t="shared" ca="1" si="201"/>
        <v/>
      </c>
      <c r="FP110" s="83"/>
      <c r="FQ110" s="83"/>
      <c r="FR110" s="83"/>
      <c r="FS110" s="83">
        <f>FS96</f>
        <v>4</v>
      </c>
      <c r="FT110" s="83" t="str">
        <f t="shared" ca="1" si="202"/>
        <v/>
      </c>
      <c r="FU110" s="83"/>
      <c r="FV110" s="83"/>
      <c r="FW110" s="83"/>
      <c r="FX110" s="83"/>
      <c r="FY110" s="83">
        <f>FY96</f>
        <v>4</v>
      </c>
      <c r="FZ110" s="83" t="str">
        <f t="shared" ca="1" si="203"/>
        <v/>
      </c>
      <c r="GA110" s="83"/>
      <c r="GB110" s="83"/>
      <c r="GC110" s="83"/>
      <c r="GD110" s="83"/>
      <c r="GE110" s="83">
        <f>GE96</f>
        <v>3</v>
      </c>
      <c r="GF110" s="83" t="str">
        <f t="shared" ca="1" si="204"/>
        <v/>
      </c>
      <c r="GG110" s="83"/>
      <c r="GH110" s="83"/>
      <c r="GI110" s="83" t="str">
        <f t="shared" ca="1" si="205"/>
        <v/>
      </c>
      <c r="GJ110" s="83">
        <f>GJ96</f>
        <v>3</v>
      </c>
      <c r="GK110" s="83" t="str">
        <f t="shared" ca="1" si="206"/>
        <v/>
      </c>
      <c r="GL110" s="83"/>
      <c r="GM110" s="83"/>
      <c r="GN110" s="83"/>
      <c r="GO110" s="83">
        <f>GO96</f>
        <v>3</v>
      </c>
      <c r="GP110" s="83" t="str">
        <f t="shared" ca="1" si="207"/>
        <v/>
      </c>
      <c r="GQ110" s="83"/>
      <c r="GR110" s="83"/>
      <c r="GS110" s="83"/>
      <c r="GT110" s="83">
        <f>GT96</f>
        <v>3</v>
      </c>
      <c r="GU110" s="83" t="str">
        <f t="shared" ca="1" si="208"/>
        <v/>
      </c>
      <c r="GV110" s="83"/>
      <c r="GW110" s="83"/>
      <c r="GX110" s="83"/>
      <c r="GY110" s="83">
        <f>GY96</f>
        <v>3</v>
      </c>
      <c r="GZ110" s="83" t="str">
        <f t="shared" ca="1" si="209"/>
        <v/>
      </c>
      <c r="HA110" s="83"/>
      <c r="HB110" s="83"/>
      <c r="HC110" s="83"/>
      <c r="HD110" s="83">
        <f>HD96</f>
        <v>2</v>
      </c>
      <c r="HE110" s="83" t="str">
        <f t="shared" ca="1" si="210"/>
        <v/>
      </c>
      <c r="HF110" s="83"/>
      <c r="HG110" s="83"/>
      <c r="HH110" s="83">
        <f>HH96</f>
        <v>2</v>
      </c>
      <c r="HI110" s="83" t="str">
        <f t="shared" ca="1" si="211"/>
        <v/>
      </c>
      <c r="HJ110" s="83"/>
      <c r="HK110" s="83"/>
      <c r="HL110" s="83">
        <f>HL96</f>
        <v>2</v>
      </c>
      <c r="HM110" s="83" t="str">
        <f t="shared" ca="1" si="212"/>
        <v/>
      </c>
      <c r="HN110" s="83"/>
      <c r="HO110" s="83"/>
      <c r="HP110" s="83">
        <f>HP96</f>
        <v>2</v>
      </c>
      <c r="HQ110" s="83" t="str">
        <f t="shared" ca="1" si="213"/>
        <v/>
      </c>
      <c r="HR110" s="83"/>
      <c r="HS110" s="83"/>
      <c r="HT110" s="83">
        <f>HT96</f>
        <v>3</v>
      </c>
      <c r="HU110" s="83" t="str">
        <f t="shared" ca="1" si="214"/>
        <v/>
      </c>
      <c r="HV110" s="83"/>
      <c r="HW110" s="83"/>
      <c r="HX110" s="83"/>
      <c r="HY110" s="83">
        <f>HY96</f>
        <v>3</v>
      </c>
      <c r="HZ110" s="83" t="str">
        <f t="shared" ca="1" si="215"/>
        <v/>
      </c>
      <c r="IA110" s="83"/>
      <c r="IB110" s="83"/>
      <c r="IC110" s="83"/>
      <c r="ID110" s="83">
        <f>ID96</f>
        <v>3</v>
      </c>
      <c r="IE110" s="83" t="str">
        <f t="shared" ca="1" si="216"/>
        <v/>
      </c>
      <c r="IF110" s="83"/>
      <c r="IG110" s="83"/>
      <c r="IH110" s="83"/>
      <c r="II110" s="83">
        <f>II96</f>
        <v>3</v>
      </c>
      <c r="IJ110" s="83" t="str">
        <f t="shared" ca="1" si="217"/>
        <v/>
      </c>
      <c r="IK110" s="83"/>
      <c r="IL110" s="83"/>
      <c r="IM110" s="83"/>
      <c r="IN110" s="83">
        <f>IN96</f>
        <v>3</v>
      </c>
      <c r="IO110" s="83" t="str">
        <f t="shared" ca="1" si="218"/>
        <v/>
      </c>
      <c r="IP110" s="83"/>
      <c r="IQ110" s="83"/>
      <c r="IR110" s="83"/>
      <c r="IS110" s="83">
        <f>IS96</f>
        <v>3</v>
      </c>
      <c r="IT110" s="83" t="str">
        <f t="shared" ca="1" si="219"/>
        <v/>
      </c>
      <c r="IU110" s="83"/>
      <c r="IV110" s="83"/>
      <c r="IW110" s="83"/>
      <c r="IX110" s="83">
        <f>IX96</f>
        <v>3</v>
      </c>
      <c r="IY110" s="83" t="str">
        <f t="shared" ca="1" si="220"/>
        <v/>
      </c>
      <c r="IZ110" s="83"/>
      <c r="JA110" s="83"/>
      <c r="JB110" s="83"/>
      <c r="JC110" s="83">
        <f>JC96</f>
        <v>3</v>
      </c>
      <c r="JD110" s="83" t="str">
        <f t="shared" ca="1" si="221"/>
        <v/>
      </c>
      <c r="JE110" s="83"/>
      <c r="JF110" s="83"/>
      <c r="JG110" s="83"/>
      <c r="JH110" s="83">
        <f>JH96</f>
        <v>3</v>
      </c>
      <c r="JI110" s="83" t="str">
        <f t="shared" ca="1" si="222"/>
        <v/>
      </c>
      <c r="JJ110" s="83"/>
      <c r="JK110" s="83"/>
      <c r="JL110" s="83"/>
      <c r="JM110" s="83">
        <f>JM96</f>
        <v>3</v>
      </c>
      <c r="JN110" s="83" t="str">
        <f t="shared" ca="1" si="223"/>
        <v/>
      </c>
      <c r="JO110" s="83"/>
      <c r="JP110" s="83"/>
      <c r="JQ110" s="83"/>
      <c r="JR110" s="83">
        <f>JR96</f>
        <v>3</v>
      </c>
      <c r="JS110" s="83" t="str">
        <f t="shared" ca="1" si="224"/>
        <v/>
      </c>
      <c r="JT110" s="83"/>
      <c r="JU110" s="83"/>
      <c r="JV110" s="83"/>
      <c r="JW110" s="83">
        <f>JW96</f>
        <v>3</v>
      </c>
      <c r="JX110" s="83" t="str">
        <f t="shared" ca="1" si="225"/>
        <v/>
      </c>
      <c r="JY110" s="83"/>
      <c r="JZ110" s="83"/>
      <c r="KA110" s="83"/>
    </row>
    <row r="111" spans="2:287" x14ac:dyDescent="0.25">
      <c r="B111" s="104">
        <v>14</v>
      </c>
      <c r="C111" s="104">
        <f>C96</f>
        <v>2</v>
      </c>
      <c r="D111" s="104" t="str">
        <f t="shared" ca="1" si="158"/>
        <v/>
      </c>
      <c r="E111" s="104"/>
      <c r="F111" s="104"/>
      <c r="G111" s="104"/>
      <c r="H111" s="104">
        <f>H96</f>
        <v>2</v>
      </c>
      <c r="I111" s="104" t="str">
        <f t="shared" ca="1" si="159"/>
        <v/>
      </c>
      <c r="J111" s="104"/>
      <c r="K111" s="104"/>
      <c r="L111" s="104"/>
      <c r="M111" s="104">
        <f>M96</f>
        <v>3</v>
      </c>
      <c r="N111" s="104" t="str">
        <f t="shared" ca="1" si="160"/>
        <v/>
      </c>
      <c r="O111" s="104"/>
      <c r="P111" s="104"/>
      <c r="Q111" s="104"/>
      <c r="R111" s="83">
        <f>R96</f>
        <v>2</v>
      </c>
      <c r="S111" s="83" t="str">
        <f t="shared" ca="1" si="161"/>
        <v/>
      </c>
      <c r="T111" s="83"/>
      <c r="U111" s="83"/>
      <c r="V111" s="83">
        <f>V96</f>
        <v>2</v>
      </c>
      <c r="W111" s="83" t="str">
        <f t="shared" ca="1" si="162"/>
        <v/>
      </c>
      <c r="X111" s="83"/>
      <c r="Y111" s="83"/>
      <c r="Z111" s="83">
        <f>Z96</f>
        <v>2</v>
      </c>
      <c r="AA111" s="83" t="str">
        <f t="shared" ca="1" si="163"/>
        <v/>
      </c>
      <c r="AB111" s="83"/>
      <c r="AC111" s="83"/>
      <c r="AD111" s="83">
        <f>AD96</f>
        <v>2</v>
      </c>
      <c r="AE111" s="83" t="str">
        <f t="shared" ca="1" si="164"/>
        <v/>
      </c>
      <c r="AF111" s="83"/>
      <c r="AG111" s="83"/>
      <c r="AH111" s="83">
        <f>AH96</f>
        <v>2</v>
      </c>
      <c r="AI111" s="83" t="str">
        <f t="shared" ca="1" si="165"/>
        <v/>
      </c>
      <c r="AJ111" s="83"/>
      <c r="AK111" s="83"/>
      <c r="AL111" s="83">
        <f>AL96</f>
        <v>2</v>
      </c>
      <c r="AM111" s="83" t="str">
        <f t="shared" ca="1" si="166"/>
        <v/>
      </c>
      <c r="AN111" s="83"/>
      <c r="AO111" s="83"/>
      <c r="AP111" s="83">
        <f>AP96</f>
        <v>2</v>
      </c>
      <c r="AQ111" s="83" t="str">
        <f t="shared" ca="1" si="167"/>
        <v/>
      </c>
      <c r="AR111" s="83"/>
      <c r="AS111" s="83"/>
      <c r="AT111" s="83">
        <f>AT96</f>
        <v>3</v>
      </c>
      <c r="AU111" s="83" t="str">
        <f t="shared" ca="1" si="168"/>
        <v/>
      </c>
      <c r="AV111" s="83"/>
      <c r="AW111" s="83"/>
      <c r="AX111" s="83" t="str">
        <f t="shared" ca="1" si="169"/>
        <v/>
      </c>
      <c r="AY111" s="83">
        <f>AY96</f>
        <v>3</v>
      </c>
      <c r="AZ111" s="83" t="str">
        <f t="shared" ca="1" si="170"/>
        <v/>
      </c>
      <c r="BA111" s="83"/>
      <c r="BB111" s="83"/>
      <c r="BC111" s="83"/>
      <c r="BD111" s="83">
        <f>BD96</f>
        <v>3</v>
      </c>
      <c r="BE111" s="83" t="str">
        <f t="shared" ca="1" si="171"/>
        <v/>
      </c>
      <c r="BF111" s="83"/>
      <c r="BG111" s="83"/>
      <c r="BH111" s="83"/>
      <c r="BI111" s="83">
        <f>BI96</f>
        <v>3</v>
      </c>
      <c r="BJ111" s="83" t="str">
        <f t="shared" ca="1" si="172"/>
        <v/>
      </c>
      <c r="BK111" s="83"/>
      <c r="BL111" s="83"/>
      <c r="BM111" s="83"/>
      <c r="BN111" s="83">
        <f>BN96</f>
        <v>3</v>
      </c>
      <c r="BO111" s="83" t="str">
        <f t="shared" ca="1" si="173"/>
        <v/>
      </c>
      <c r="BP111" s="83"/>
      <c r="BQ111" s="83"/>
      <c r="BR111" s="83"/>
      <c r="BS111" s="83">
        <f>BS96</f>
        <v>3</v>
      </c>
      <c r="BT111" s="83" t="str">
        <f t="shared" ca="1" si="174"/>
        <v/>
      </c>
      <c r="BU111" s="83"/>
      <c r="BV111" s="83"/>
      <c r="BW111" s="83"/>
      <c r="BX111" s="83">
        <f>BX96</f>
        <v>3</v>
      </c>
      <c r="BY111" s="83" t="str">
        <f t="shared" ca="1" si="175"/>
        <v/>
      </c>
      <c r="BZ111" s="83"/>
      <c r="CA111" s="83"/>
      <c r="CB111" s="83"/>
      <c r="CC111" s="83">
        <f>CC96</f>
        <v>3</v>
      </c>
      <c r="CD111" s="83" t="str">
        <f t="shared" ca="1" si="176"/>
        <v/>
      </c>
      <c r="CE111" s="83"/>
      <c r="CF111" s="83"/>
      <c r="CG111" s="83" t="str">
        <f t="shared" ca="1" si="226"/>
        <v/>
      </c>
      <c r="CH111" s="83">
        <f>CH96</f>
        <v>3</v>
      </c>
      <c r="CI111" s="83" t="str">
        <f t="shared" ca="1" si="178"/>
        <v/>
      </c>
      <c r="CJ111" s="83"/>
      <c r="CK111" s="83"/>
      <c r="CL111" s="83" t="str">
        <f t="shared" ca="1" si="179"/>
        <v/>
      </c>
      <c r="CM111" s="83">
        <f>CM96</f>
        <v>3</v>
      </c>
      <c r="CN111" s="83" t="str">
        <f t="shared" ca="1" si="180"/>
        <v/>
      </c>
      <c r="CO111" s="83"/>
      <c r="CP111" s="83"/>
      <c r="CQ111" s="83" t="str">
        <f t="shared" ca="1" si="227"/>
        <v/>
      </c>
      <c r="CR111" s="83">
        <f>CR96</f>
        <v>3</v>
      </c>
      <c r="CS111" s="83" t="str">
        <f t="shared" ca="1" si="182"/>
        <v/>
      </c>
      <c r="CT111" s="83"/>
      <c r="CU111" s="83"/>
      <c r="CV111" s="83" t="str">
        <f t="shared" ca="1" si="228"/>
        <v/>
      </c>
      <c r="CW111" s="83">
        <f>CW96</f>
        <v>3</v>
      </c>
      <c r="CX111" s="83" t="str">
        <f t="shared" ca="1" si="184"/>
        <v/>
      </c>
      <c r="CY111" s="83"/>
      <c r="CZ111" s="83"/>
      <c r="DA111" s="83" t="str">
        <f t="shared" ca="1" si="185"/>
        <v/>
      </c>
      <c r="DB111" s="83">
        <f>DB96</f>
        <v>3</v>
      </c>
      <c r="DC111" s="83" t="str">
        <f t="shared" ca="1" si="186"/>
        <v/>
      </c>
      <c r="DD111" s="83"/>
      <c r="DE111" s="83"/>
      <c r="DF111" s="83" t="str">
        <f t="shared" ca="1" si="229"/>
        <v/>
      </c>
      <c r="DG111" s="83">
        <f>DG96</f>
        <v>2</v>
      </c>
      <c r="DH111" s="83" t="str">
        <f t="shared" ca="1" si="188"/>
        <v/>
      </c>
      <c r="DI111" s="83"/>
      <c r="DJ111" s="83"/>
      <c r="DK111" s="83">
        <f>DK96</f>
        <v>2</v>
      </c>
      <c r="DL111" s="83" t="str">
        <f t="shared" ca="1" si="189"/>
        <v/>
      </c>
      <c r="DM111" s="83"/>
      <c r="DN111" s="83"/>
      <c r="DO111" s="83">
        <f>DO96</f>
        <v>3</v>
      </c>
      <c r="DP111" s="83" t="str">
        <f t="shared" ca="1" si="190"/>
        <v/>
      </c>
      <c r="DQ111" s="83"/>
      <c r="DR111" s="83"/>
      <c r="DS111" s="83"/>
      <c r="DT111" s="83">
        <f>DT96</f>
        <v>3</v>
      </c>
      <c r="DU111" s="83" t="str">
        <f t="shared" ca="1" si="191"/>
        <v/>
      </c>
      <c r="DV111" s="83"/>
      <c r="DW111" s="83"/>
      <c r="DX111" s="83"/>
      <c r="DY111" s="83">
        <f>DY96</f>
        <v>2</v>
      </c>
      <c r="DZ111" s="83" t="str">
        <f t="shared" ca="1" si="192"/>
        <v/>
      </c>
      <c r="EA111" s="83"/>
      <c r="EB111" s="83"/>
      <c r="EC111" s="83">
        <f>EC96</f>
        <v>2</v>
      </c>
      <c r="ED111" s="83" t="str">
        <f t="shared" ca="1" si="193"/>
        <v/>
      </c>
      <c r="EE111" s="83"/>
      <c r="EF111" s="83"/>
      <c r="EG111" s="83">
        <f>EG96</f>
        <v>2</v>
      </c>
      <c r="EH111" s="83" t="str">
        <f t="shared" ca="1" si="194"/>
        <v/>
      </c>
      <c r="EI111" s="83"/>
      <c r="EJ111" s="83"/>
      <c r="EK111" s="83">
        <f>EK96</f>
        <v>2</v>
      </c>
      <c r="EL111" s="83" t="str">
        <f t="shared" ca="1" si="195"/>
        <v/>
      </c>
      <c r="EM111" s="83"/>
      <c r="EN111" s="83"/>
      <c r="EO111" s="83">
        <f>EO96</f>
        <v>3</v>
      </c>
      <c r="EP111" s="83" t="str">
        <f t="shared" ca="1" si="196"/>
        <v/>
      </c>
      <c r="EQ111" s="83"/>
      <c r="ER111" s="83"/>
      <c r="ES111" s="83"/>
      <c r="ET111" s="83">
        <f>ET96</f>
        <v>3</v>
      </c>
      <c r="EU111" s="83" t="str">
        <f t="shared" ca="1" si="197"/>
        <v/>
      </c>
      <c r="EV111" s="83"/>
      <c r="EW111" s="83"/>
      <c r="EX111" s="83"/>
      <c r="EY111" s="83">
        <f>EY96</f>
        <v>3</v>
      </c>
      <c r="EZ111" s="83" t="str">
        <f t="shared" ca="1" si="198"/>
        <v/>
      </c>
      <c r="FA111" s="83"/>
      <c r="FB111" s="83"/>
      <c r="FC111" s="83"/>
      <c r="FD111" s="83">
        <f>FD96</f>
        <v>3</v>
      </c>
      <c r="FE111" s="83" t="str">
        <f t="shared" ca="1" si="199"/>
        <v/>
      </c>
      <c r="FF111" s="83"/>
      <c r="FG111" s="83"/>
      <c r="FH111" s="83"/>
      <c r="FI111" s="83">
        <f>FI96</f>
        <v>3</v>
      </c>
      <c r="FJ111" s="83" t="str">
        <f t="shared" ca="1" si="200"/>
        <v/>
      </c>
      <c r="FK111" s="83"/>
      <c r="FL111" s="83"/>
      <c r="FM111" s="83"/>
      <c r="FN111" s="83">
        <f>FN96</f>
        <v>3</v>
      </c>
      <c r="FO111" s="83" t="str">
        <f t="shared" ca="1" si="201"/>
        <v/>
      </c>
      <c r="FP111" s="83"/>
      <c r="FQ111" s="83"/>
      <c r="FR111" s="83"/>
      <c r="FS111" s="83">
        <f>FS96</f>
        <v>4</v>
      </c>
      <c r="FT111" s="83" t="str">
        <f t="shared" ca="1" si="202"/>
        <v/>
      </c>
      <c r="FU111" s="83"/>
      <c r="FV111" s="83"/>
      <c r="FW111" s="83"/>
      <c r="FX111" s="83"/>
      <c r="FY111" s="83">
        <f>FY96</f>
        <v>4</v>
      </c>
      <c r="FZ111" s="83" t="str">
        <f t="shared" ca="1" si="203"/>
        <v/>
      </c>
      <c r="GA111" s="83"/>
      <c r="GB111" s="83"/>
      <c r="GC111" s="83"/>
      <c r="GD111" s="83"/>
      <c r="GE111" s="83">
        <f>GE96</f>
        <v>3</v>
      </c>
      <c r="GF111" s="83" t="str">
        <f t="shared" ca="1" si="204"/>
        <v/>
      </c>
      <c r="GG111" s="83"/>
      <c r="GH111" s="83"/>
      <c r="GI111" s="83" t="str">
        <f t="shared" ca="1" si="205"/>
        <v/>
      </c>
      <c r="GJ111" s="83">
        <f>GJ96</f>
        <v>3</v>
      </c>
      <c r="GK111" s="83" t="str">
        <f t="shared" ca="1" si="206"/>
        <v/>
      </c>
      <c r="GL111" s="83"/>
      <c r="GM111" s="83"/>
      <c r="GN111" s="83"/>
      <c r="GO111" s="83">
        <f>GO96</f>
        <v>3</v>
      </c>
      <c r="GP111" s="83" t="str">
        <f t="shared" ca="1" si="207"/>
        <v/>
      </c>
      <c r="GQ111" s="83"/>
      <c r="GR111" s="83"/>
      <c r="GS111" s="83"/>
      <c r="GT111" s="83">
        <f>GT96</f>
        <v>3</v>
      </c>
      <c r="GU111" s="83" t="str">
        <f t="shared" ca="1" si="208"/>
        <v/>
      </c>
      <c r="GV111" s="83"/>
      <c r="GW111" s="83"/>
      <c r="GX111" s="83"/>
      <c r="GY111" s="83">
        <f>GY96</f>
        <v>3</v>
      </c>
      <c r="GZ111" s="83" t="str">
        <f t="shared" ca="1" si="209"/>
        <v/>
      </c>
      <c r="HA111" s="83"/>
      <c r="HB111" s="83"/>
      <c r="HC111" s="83"/>
      <c r="HD111" s="83">
        <f>HD96</f>
        <v>2</v>
      </c>
      <c r="HE111" s="83" t="str">
        <f t="shared" ca="1" si="210"/>
        <v/>
      </c>
      <c r="HF111" s="83"/>
      <c r="HG111" s="83"/>
      <c r="HH111" s="83">
        <f>HH96</f>
        <v>2</v>
      </c>
      <c r="HI111" s="83" t="str">
        <f t="shared" ca="1" si="211"/>
        <v/>
      </c>
      <c r="HJ111" s="83"/>
      <c r="HK111" s="83"/>
      <c r="HL111" s="83">
        <f>HL96</f>
        <v>2</v>
      </c>
      <c r="HM111" s="83" t="str">
        <f t="shared" ca="1" si="212"/>
        <v/>
      </c>
      <c r="HN111" s="83"/>
      <c r="HO111" s="83"/>
      <c r="HP111" s="83">
        <f>HP96</f>
        <v>2</v>
      </c>
      <c r="HQ111" s="83" t="str">
        <f t="shared" ca="1" si="213"/>
        <v/>
      </c>
      <c r="HR111" s="83"/>
      <c r="HS111" s="83"/>
      <c r="HT111" s="83">
        <f>HT96</f>
        <v>3</v>
      </c>
      <c r="HU111" s="83" t="str">
        <f t="shared" ca="1" si="214"/>
        <v/>
      </c>
      <c r="HV111" s="83"/>
      <c r="HW111" s="83"/>
      <c r="HX111" s="83"/>
      <c r="HY111" s="83">
        <f>HY96</f>
        <v>3</v>
      </c>
      <c r="HZ111" s="83" t="str">
        <f t="shared" ca="1" si="215"/>
        <v/>
      </c>
      <c r="IA111" s="83"/>
      <c r="IB111" s="83"/>
      <c r="IC111" s="83"/>
      <c r="ID111" s="83">
        <f>ID96</f>
        <v>3</v>
      </c>
      <c r="IE111" s="83" t="str">
        <f t="shared" ca="1" si="216"/>
        <v/>
      </c>
      <c r="IF111" s="83"/>
      <c r="IG111" s="83"/>
      <c r="IH111" s="83"/>
      <c r="II111" s="83">
        <f>II96</f>
        <v>3</v>
      </c>
      <c r="IJ111" s="83" t="str">
        <f t="shared" ca="1" si="217"/>
        <v/>
      </c>
      <c r="IK111" s="83"/>
      <c r="IL111" s="83"/>
      <c r="IM111" s="83"/>
      <c r="IN111" s="83">
        <f>IN96</f>
        <v>3</v>
      </c>
      <c r="IO111" s="83" t="str">
        <f t="shared" ca="1" si="218"/>
        <v/>
      </c>
      <c r="IP111" s="83"/>
      <c r="IQ111" s="83"/>
      <c r="IR111" s="83"/>
      <c r="IS111" s="83">
        <f>IS96</f>
        <v>3</v>
      </c>
      <c r="IT111" s="83" t="str">
        <f t="shared" ca="1" si="219"/>
        <v/>
      </c>
      <c r="IU111" s="83"/>
      <c r="IV111" s="83"/>
      <c r="IW111" s="83"/>
      <c r="IX111" s="83">
        <f>IX96</f>
        <v>3</v>
      </c>
      <c r="IY111" s="83" t="str">
        <f t="shared" ca="1" si="220"/>
        <v/>
      </c>
      <c r="IZ111" s="83"/>
      <c r="JA111" s="83"/>
      <c r="JB111" s="83"/>
      <c r="JC111" s="83">
        <f>JC96</f>
        <v>3</v>
      </c>
      <c r="JD111" s="83" t="str">
        <f t="shared" ca="1" si="221"/>
        <v/>
      </c>
      <c r="JE111" s="83"/>
      <c r="JF111" s="83"/>
      <c r="JG111" s="83"/>
      <c r="JH111" s="83">
        <f>JH96</f>
        <v>3</v>
      </c>
      <c r="JI111" s="83" t="str">
        <f t="shared" ca="1" si="222"/>
        <v/>
      </c>
      <c r="JJ111" s="83"/>
      <c r="JK111" s="83"/>
      <c r="JL111" s="83"/>
      <c r="JM111" s="83">
        <f>JM96</f>
        <v>3</v>
      </c>
      <c r="JN111" s="83" t="str">
        <f t="shared" ca="1" si="223"/>
        <v/>
      </c>
      <c r="JO111" s="83"/>
      <c r="JP111" s="83"/>
      <c r="JQ111" s="83"/>
      <c r="JR111" s="83">
        <f>JR96</f>
        <v>3</v>
      </c>
      <c r="JS111" s="83" t="str">
        <f t="shared" ca="1" si="224"/>
        <v/>
      </c>
      <c r="JT111" s="83"/>
      <c r="JU111" s="83"/>
      <c r="JV111" s="83"/>
      <c r="JW111" s="83">
        <f>JW96</f>
        <v>3</v>
      </c>
      <c r="JX111" s="83" t="str">
        <f t="shared" ca="1" si="225"/>
        <v/>
      </c>
      <c r="JY111" s="83"/>
      <c r="JZ111" s="83"/>
      <c r="KA111" s="83"/>
    </row>
    <row r="112" spans="2:287" x14ac:dyDescent="0.25">
      <c r="B112" s="104">
        <v>15</v>
      </c>
      <c r="C112" s="104">
        <f>C96</f>
        <v>2</v>
      </c>
      <c r="D112" s="104" t="str">
        <f t="shared" ca="1" si="158"/>
        <v/>
      </c>
      <c r="E112" s="104"/>
      <c r="F112" s="104"/>
      <c r="G112" s="104"/>
      <c r="H112" s="104">
        <f>H96</f>
        <v>2</v>
      </c>
      <c r="I112" s="104" t="str">
        <f t="shared" ca="1" si="159"/>
        <v/>
      </c>
      <c r="J112" s="104"/>
      <c r="K112" s="104"/>
      <c r="L112" s="104"/>
      <c r="M112" s="104">
        <f>M96</f>
        <v>3</v>
      </c>
      <c r="N112" s="104" t="str">
        <f t="shared" ca="1" si="160"/>
        <v/>
      </c>
      <c r="O112" s="104"/>
      <c r="P112" s="104"/>
      <c r="Q112" s="104"/>
      <c r="R112" s="83">
        <f>R96</f>
        <v>2</v>
      </c>
      <c r="S112" s="83" t="str">
        <f t="shared" ca="1" si="161"/>
        <v/>
      </c>
      <c r="T112" s="83"/>
      <c r="U112" s="83"/>
      <c r="V112" s="83">
        <f>V96</f>
        <v>2</v>
      </c>
      <c r="W112" s="83" t="str">
        <f t="shared" ca="1" si="162"/>
        <v/>
      </c>
      <c r="X112" s="83"/>
      <c r="Y112" s="83"/>
      <c r="Z112" s="83">
        <f>Z96</f>
        <v>2</v>
      </c>
      <c r="AA112" s="83" t="str">
        <f t="shared" ca="1" si="163"/>
        <v/>
      </c>
      <c r="AB112" s="83"/>
      <c r="AC112" s="83"/>
      <c r="AD112" s="83">
        <f>AD96</f>
        <v>2</v>
      </c>
      <c r="AE112" s="83" t="str">
        <f t="shared" ca="1" si="164"/>
        <v/>
      </c>
      <c r="AF112" s="83"/>
      <c r="AG112" s="83"/>
      <c r="AH112" s="83">
        <f>AH96</f>
        <v>2</v>
      </c>
      <c r="AI112" s="83" t="str">
        <f t="shared" ca="1" si="165"/>
        <v/>
      </c>
      <c r="AJ112" s="83"/>
      <c r="AK112" s="83"/>
      <c r="AL112" s="83">
        <f>AL96</f>
        <v>2</v>
      </c>
      <c r="AM112" s="83" t="str">
        <f t="shared" ca="1" si="166"/>
        <v/>
      </c>
      <c r="AN112" s="83"/>
      <c r="AO112" s="83"/>
      <c r="AP112" s="83">
        <f>AP96</f>
        <v>2</v>
      </c>
      <c r="AQ112" s="83" t="str">
        <f t="shared" ca="1" si="167"/>
        <v/>
      </c>
      <c r="AR112" s="83"/>
      <c r="AS112" s="83"/>
      <c r="AT112" s="83">
        <f>AT96</f>
        <v>3</v>
      </c>
      <c r="AU112" s="83" t="str">
        <f t="shared" ca="1" si="168"/>
        <v/>
      </c>
      <c r="AV112" s="83"/>
      <c r="AW112" s="83"/>
      <c r="AX112" s="83" t="str">
        <f t="shared" ca="1" si="169"/>
        <v/>
      </c>
      <c r="AY112" s="83">
        <f>AY96</f>
        <v>3</v>
      </c>
      <c r="AZ112" s="83" t="str">
        <f t="shared" ca="1" si="170"/>
        <v/>
      </c>
      <c r="BA112" s="83"/>
      <c r="BB112" s="83"/>
      <c r="BC112" s="83"/>
      <c r="BD112" s="83">
        <f>BD96</f>
        <v>3</v>
      </c>
      <c r="BE112" s="83" t="str">
        <f t="shared" ca="1" si="171"/>
        <v/>
      </c>
      <c r="BF112" s="83"/>
      <c r="BG112" s="83"/>
      <c r="BH112" s="83"/>
      <c r="BI112" s="83">
        <f>BI96</f>
        <v>3</v>
      </c>
      <c r="BJ112" s="83" t="str">
        <f t="shared" ca="1" si="172"/>
        <v/>
      </c>
      <c r="BK112" s="83"/>
      <c r="BL112" s="83"/>
      <c r="BM112" s="83"/>
      <c r="BN112" s="83">
        <f>BN96</f>
        <v>3</v>
      </c>
      <c r="BO112" s="83" t="str">
        <f t="shared" ca="1" si="173"/>
        <v/>
      </c>
      <c r="BP112" s="83"/>
      <c r="BQ112" s="83"/>
      <c r="BR112" s="83"/>
      <c r="BS112" s="83">
        <f>BS96</f>
        <v>3</v>
      </c>
      <c r="BT112" s="83" t="str">
        <f t="shared" ca="1" si="174"/>
        <v/>
      </c>
      <c r="BU112" s="83"/>
      <c r="BV112" s="83"/>
      <c r="BW112" s="83"/>
      <c r="BX112" s="83">
        <f>BX96</f>
        <v>3</v>
      </c>
      <c r="BY112" s="83" t="str">
        <f t="shared" ca="1" si="175"/>
        <v/>
      </c>
      <c r="BZ112" s="83"/>
      <c r="CA112" s="83"/>
      <c r="CB112" s="83"/>
      <c r="CC112" s="83">
        <f>CC96</f>
        <v>3</v>
      </c>
      <c r="CD112" s="83" t="str">
        <f t="shared" ca="1" si="176"/>
        <v/>
      </c>
      <c r="CE112" s="83"/>
      <c r="CF112" s="83"/>
      <c r="CG112" s="83" t="str">
        <f t="shared" ca="1" si="226"/>
        <v/>
      </c>
      <c r="CH112" s="83">
        <f>CH96</f>
        <v>3</v>
      </c>
      <c r="CI112" s="83" t="str">
        <f t="shared" ca="1" si="178"/>
        <v/>
      </c>
      <c r="CJ112" s="83"/>
      <c r="CK112" s="83"/>
      <c r="CL112" s="83" t="str">
        <f t="shared" ca="1" si="179"/>
        <v/>
      </c>
      <c r="CM112" s="83">
        <f>CM96</f>
        <v>3</v>
      </c>
      <c r="CN112" s="83" t="str">
        <f t="shared" ca="1" si="180"/>
        <v/>
      </c>
      <c r="CO112" s="83"/>
      <c r="CP112" s="83"/>
      <c r="CQ112" s="83" t="str">
        <f t="shared" ca="1" si="227"/>
        <v/>
      </c>
      <c r="CR112" s="83">
        <f>CR96</f>
        <v>3</v>
      </c>
      <c r="CS112" s="83" t="str">
        <f t="shared" ca="1" si="182"/>
        <v/>
      </c>
      <c r="CT112" s="83"/>
      <c r="CU112" s="83"/>
      <c r="CV112" s="83" t="str">
        <f t="shared" ca="1" si="228"/>
        <v/>
      </c>
      <c r="CW112" s="83">
        <f>CW96</f>
        <v>3</v>
      </c>
      <c r="CX112" s="83" t="str">
        <f t="shared" ca="1" si="184"/>
        <v/>
      </c>
      <c r="CY112" s="83"/>
      <c r="CZ112" s="83"/>
      <c r="DA112" s="83" t="str">
        <f t="shared" ca="1" si="185"/>
        <v/>
      </c>
      <c r="DB112" s="83">
        <f>DB96</f>
        <v>3</v>
      </c>
      <c r="DC112" s="83" t="str">
        <f t="shared" ca="1" si="186"/>
        <v/>
      </c>
      <c r="DD112" s="83"/>
      <c r="DE112" s="83"/>
      <c r="DF112" s="83" t="str">
        <f t="shared" ca="1" si="229"/>
        <v/>
      </c>
      <c r="DG112" s="83">
        <f>DG96</f>
        <v>2</v>
      </c>
      <c r="DH112" s="83" t="str">
        <f t="shared" ca="1" si="188"/>
        <v/>
      </c>
      <c r="DI112" s="83"/>
      <c r="DJ112" s="83"/>
      <c r="DK112" s="83">
        <f>DK96</f>
        <v>2</v>
      </c>
      <c r="DL112" s="83" t="str">
        <f t="shared" ca="1" si="189"/>
        <v/>
      </c>
      <c r="DM112" s="83"/>
      <c r="DN112" s="83"/>
      <c r="DO112" s="83">
        <f>DO96</f>
        <v>3</v>
      </c>
      <c r="DP112" s="83" t="str">
        <f t="shared" ca="1" si="190"/>
        <v/>
      </c>
      <c r="DQ112" s="83"/>
      <c r="DR112" s="83"/>
      <c r="DS112" s="83"/>
      <c r="DT112" s="83">
        <f>DT96</f>
        <v>3</v>
      </c>
      <c r="DU112" s="83" t="str">
        <f t="shared" ca="1" si="191"/>
        <v/>
      </c>
      <c r="DV112" s="83"/>
      <c r="DW112" s="83"/>
      <c r="DX112" s="83"/>
      <c r="DY112" s="83">
        <f>DY96</f>
        <v>2</v>
      </c>
      <c r="DZ112" s="83" t="str">
        <f t="shared" ca="1" si="192"/>
        <v/>
      </c>
      <c r="EA112" s="83"/>
      <c r="EB112" s="83"/>
      <c r="EC112" s="83">
        <f>EC96</f>
        <v>2</v>
      </c>
      <c r="ED112" s="83" t="str">
        <f t="shared" ca="1" si="193"/>
        <v/>
      </c>
      <c r="EE112" s="83"/>
      <c r="EF112" s="83"/>
      <c r="EG112" s="83">
        <f>EG96</f>
        <v>2</v>
      </c>
      <c r="EH112" s="83" t="str">
        <f t="shared" ca="1" si="194"/>
        <v/>
      </c>
      <c r="EI112" s="83"/>
      <c r="EJ112" s="83"/>
      <c r="EK112" s="83">
        <f>EK96</f>
        <v>2</v>
      </c>
      <c r="EL112" s="83" t="str">
        <f t="shared" ca="1" si="195"/>
        <v/>
      </c>
      <c r="EM112" s="83"/>
      <c r="EN112" s="83"/>
      <c r="EO112" s="83">
        <f>EO96</f>
        <v>3</v>
      </c>
      <c r="EP112" s="83" t="str">
        <f t="shared" ca="1" si="196"/>
        <v/>
      </c>
      <c r="EQ112" s="83"/>
      <c r="ER112" s="83"/>
      <c r="ES112" s="83"/>
      <c r="ET112" s="83">
        <f>ET96</f>
        <v>3</v>
      </c>
      <c r="EU112" s="83" t="str">
        <f t="shared" ca="1" si="197"/>
        <v/>
      </c>
      <c r="EV112" s="83"/>
      <c r="EW112" s="83"/>
      <c r="EX112" s="83"/>
      <c r="EY112" s="83">
        <f>EY96</f>
        <v>3</v>
      </c>
      <c r="EZ112" s="83" t="str">
        <f t="shared" ca="1" si="198"/>
        <v/>
      </c>
      <c r="FA112" s="83"/>
      <c r="FB112" s="83"/>
      <c r="FC112" s="83"/>
      <c r="FD112" s="83">
        <f>FD96</f>
        <v>3</v>
      </c>
      <c r="FE112" s="83" t="str">
        <f t="shared" ca="1" si="199"/>
        <v/>
      </c>
      <c r="FF112" s="83"/>
      <c r="FG112" s="83"/>
      <c r="FH112" s="83"/>
      <c r="FI112" s="83">
        <f>FI96</f>
        <v>3</v>
      </c>
      <c r="FJ112" s="83" t="str">
        <f t="shared" ca="1" si="200"/>
        <v/>
      </c>
      <c r="FK112" s="83"/>
      <c r="FL112" s="83"/>
      <c r="FM112" s="83"/>
      <c r="FN112" s="83">
        <f>FN96</f>
        <v>3</v>
      </c>
      <c r="FO112" s="83" t="str">
        <f t="shared" ca="1" si="201"/>
        <v/>
      </c>
      <c r="FP112" s="83"/>
      <c r="FQ112" s="83"/>
      <c r="FR112" s="83"/>
      <c r="FS112" s="83">
        <f>FS96</f>
        <v>4</v>
      </c>
      <c r="FT112" s="83" t="str">
        <f t="shared" ca="1" si="202"/>
        <v/>
      </c>
      <c r="FU112" s="83"/>
      <c r="FV112" s="83"/>
      <c r="FW112" s="83"/>
      <c r="FX112" s="83"/>
      <c r="FY112" s="83">
        <f>FY96</f>
        <v>4</v>
      </c>
      <c r="FZ112" s="83" t="str">
        <f t="shared" ca="1" si="203"/>
        <v/>
      </c>
      <c r="GA112" s="83"/>
      <c r="GB112" s="83"/>
      <c r="GC112" s="83"/>
      <c r="GD112" s="83"/>
      <c r="GE112" s="83">
        <f>GE96</f>
        <v>3</v>
      </c>
      <c r="GF112" s="83" t="str">
        <f t="shared" ca="1" si="204"/>
        <v/>
      </c>
      <c r="GG112" s="83"/>
      <c r="GH112" s="83"/>
      <c r="GI112" s="83" t="str">
        <f t="shared" ca="1" si="205"/>
        <v/>
      </c>
      <c r="GJ112" s="83">
        <f>GJ96</f>
        <v>3</v>
      </c>
      <c r="GK112" s="83" t="str">
        <f t="shared" ca="1" si="206"/>
        <v/>
      </c>
      <c r="GL112" s="83"/>
      <c r="GM112" s="83"/>
      <c r="GN112" s="83"/>
      <c r="GO112" s="83">
        <f>GO96</f>
        <v>3</v>
      </c>
      <c r="GP112" s="83" t="str">
        <f t="shared" ca="1" si="207"/>
        <v/>
      </c>
      <c r="GQ112" s="83"/>
      <c r="GR112" s="83"/>
      <c r="GS112" s="83"/>
      <c r="GT112" s="83">
        <f>GT96</f>
        <v>3</v>
      </c>
      <c r="GU112" s="83" t="str">
        <f t="shared" ca="1" si="208"/>
        <v/>
      </c>
      <c r="GV112" s="83"/>
      <c r="GW112" s="83"/>
      <c r="GX112" s="83"/>
      <c r="GY112" s="83">
        <f>GY96</f>
        <v>3</v>
      </c>
      <c r="GZ112" s="83" t="str">
        <f t="shared" ca="1" si="209"/>
        <v/>
      </c>
      <c r="HA112" s="83"/>
      <c r="HB112" s="83"/>
      <c r="HC112" s="83"/>
      <c r="HD112" s="83">
        <f>HD96</f>
        <v>2</v>
      </c>
      <c r="HE112" s="83" t="str">
        <f t="shared" ca="1" si="210"/>
        <v/>
      </c>
      <c r="HF112" s="83"/>
      <c r="HG112" s="83"/>
      <c r="HH112" s="83">
        <f>HH96</f>
        <v>2</v>
      </c>
      <c r="HI112" s="83" t="str">
        <f t="shared" ca="1" si="211"/>
        <v/>
      </c>
      <c r="HJ112" s="83"/>
      <c r="HK112" s="83"/>
      <c r="HL112" s="83">
        <f>HL96</f>
        <v>2</v>
      </c>
      <c r="HM112" s="83" t="str">
        <f t="shared" ca="1" si="212"/>
        <v/>
      </c>
      <c r="HN112" s="83"/>
      <c r="HO112" s="83"/>
      <c r="HP112" s="83">
        <f>HP96</f>
        <v>2</v>
      </c>
      <c r="HQ112" s="83" t="str">
        <f t="shared" ca="1" si="213"/>
        <v/>
      </c>
      <c r="HR112" s="83"/>
      <c r="HS112" s="83"/>
      <c r="HT112" s="83">
        <f>HT96</f>
        <v>3</v>
      </c>
      <c r="HU112" s="83" t="str">
        <f t="shared" ca="1" si="214"/>
        <v/>
      </c>
      <c r="HV112" s="83"/>
      <c r="HW112" s="83"/>
      <c r="HX112" s="83"/>
      <c r="HY112" s="83">
        <f>HY96</f>
        <v>3</v>
      </c>
      <c r="HZ112" s="83" t="str">
        <f t="shared" ca="1" si="215"/>
        <v/>
      </c>
      <c r="IA112" s="83"/>
      <c r="IB112" s="83"/>
      <c r="IC112" s="83"/>
      <c r="ID112" s="83">
        <f>ID96</f>
        <v>3</v>
      </c>
      <c r="IE112" s="83" t="str">
        <f t="shared" ca="1" si="216"/>
        <v/>
      </c>
      <c r="IF112" s="83"/>
      <c r="IG112" s="83"/>
      <c r="IH112" s="83"/>
      <c r="II112" s="83">
        <f>II96</f>
        <v>3</v>
      </c>
      <c r="IJ112" s="83" t="str">
        <f t="shared" ca="1" si="217"/>
        <v/>
      </c>
      <c r="IK112" s="83"/>
      <c r="IL112" s="83"/>
      <c r="IM112" s="83"/>
      <c r="IN112" s="83">
        <f>IN96</f>
        <v>3</v>
      </c>
      <c r="IO112" s="83" t="str">
        <f t="shared" ca="1" si="218"/>
        <v/>
      </c>
      <c r="IP112" s="83"/>
      <c r="IQ112" s="83"/>
      <c r="IR112" s="83"/>
      <c r="IS112" s="83">
        <f>IS96</f>
        <v>3</v>
      </c>
      <c r="IT112" s="83" t="str">
        <f t="shared" ca="1" si="219"/>
        <v/>
      </c>
      <c r="IU112" s="83"/>
      <c r="IV112" s="83"/>
      <c r="IW112" s="83"/>
      <c r="IX112" s="83">
        <f>IX96</f>
        <v>3</v>
      </c>
      <c r="IY112" s="83" t="str">
        <f t="shared" ca="1" si="220"/>
        <v/>
      </c>
      <c r="IZ112" s="83"/>
      <c r="JA112" s="83"/>
      <c r="JB112" s="83"/>
      <c r="JC112" s="83">
        <f>JC96</f>
        <v>3</v>
      </c>
      <c r="JD112" s="83" t="str">
        <f t="shared" ca="1" si="221"/>
        <v/>
      </c>
      <c r="JE112" s="83"/>
      <c r="JF112" s="83"/>
      <c r="JG112" s="83"/>
      <c r="JH112" s="83">
        <f>JH96</f>
        <v>3</v>
      </c>
      <c r="JI112" s="83" t="str">
        <f t="shared" ca="1" si="222"/>
        <v/>
      </c>
      <c r="JJ112" s="83"/>
      <c r="JK112" s="83"/>
      <c r="JL112" s="83"/>
      <c r="JM112" s="83">
        <f>JM96</f>
        <v>3</v>
      </c>
      <c r="JN112" s="83" t="str">
        <f t="shared" ca="1" si="223"/>
        <v/>
      </c>
      <c r="JO112" s="83"/>
      <c r="JP112" s="83"/>
      <c r="JQ112" s="83"/>
      <c r="JR112" s="83">
        <f>JR96</f>
        <v>3</v>
      </c>
      <c r="JS112" s="83" t="str">
        <f t="shared" ca="1" si="224"/>
        <v/>
      </c>
      <c r="JT112" s="83"/>
      <c r="JU112" s="83"/>
      <c r="JV112" s="83"/>
      <c r="JW112" s="83">
        <f>JW96</f>
        <v>3</v>
      </c>
      <c r="JX112" s="83" t="str">
        <f t="shared" ca="1" si="225"/>
        <v/>
      </c>
      <c r="JY112" s="83"/>
      <c r="JZ112" s="83"/>
      <c r="KA112" s="83"/>
    </row>
    <row r="113" spans="2:287" x14ac:dyDescent="0.25">
      <c r="B113" s="104">
        <v>16</v>
      </c>
      <c r="C113" s="104">
        <f>C96</f>
        <v>2</v>
      </c>
      <c r="D113" s="104" t="str">
        <f t="shared" ca="1" si="158"/>
        <v/>
      </c>
      <c r="E113" s="104"/>
      <c r="F113" s="104"/>
      <c r="G113" s="104"/>
      <c r="H113" s="104">
        <f>H96</f>
        <v>2</v>
      </c>
      <c r="I113" s="104" t="str">
        <f t="shared" ca="1" si="159"/>
        <v/>
      </c>
      <c r="J113" s="104"/>
      <c r="K113" s="104"/>
      <c r="L113" s="104"/>
      <c r="M113" s="104">
        <f>M96</f>
        <v>3</v>
      </c>
      <c r="N113" s="104" t="str">
        <f t="shared" ca="1" si="160"/>
        <v/>
      </c>
      <c r="O113" s="104"/>
      <c r="P113" s="104"/>
      <c r="Q113" s="104"/>
      <c r="R113" s="83">
        <f>R96</f>
        <v>2</v>
      </c>
      <c r="S113" s="83" t="str">
        <f t="shared" ca="1" si="161"/>
        <v/>
      </c>
      <c r="T113" s="83"/>
      <c r="U113" s="83"/>
      <c r="V113" s="83">
        <f>V96</f>
        <v>2</v>
      </c>
      <c r="W113" s="83" t="str">
        <f t="shared" ca="1" si="162"/>
        <v/>
      </c>
      <c r="X113" s="83"/>
      <c r="Y113" s="83"/>
      <c r="Z113" s="83">
        <f>Z96</f>
        <v>2</v>
      </c>
      <c r="AA113" s="83" t="str">
        <f t="shared" ca="1" si="163"/>
        <v/>
      </c>
      <c r="AB113" s="83"/>
      <c r="AC113" s="83"/>
      <c r="AD113" s="83">
        <f>AD96</f>
        <v>2</v>
      </c>
      <c r="AE113" s="83" t="str">
        <f t="shared" ca="1" si="164"/>
        <v/>
      </c>
      <c r="AF113" s="83"/>
      <c r="AG113" s="83"/>
      <c r="AH113" s="83">
        <f>AH96</f>
        <v>2</v>
      </c>
      <c r="AI113" s="83" t="str">
        <f t="shared" ca="1" si="165"/>
        <v/>
      </c>
      <c r="AJ113" s="83"/>
      <c r="AK113" s="83"/>
      <c r="AL113" s="83">
        <f>AL96</f>
        <v>2</v>
      </c>
      <c r="AM113" s="83" t="str">
        <f t="shared" ca="1" si="166"/>
        <v/>
      </c>
      <c r="AN113" s="83"/>
      <c r="AO113" s="83"/>
      <c r="AP113" s="83">
        <f>AP96</f>
        <v>2</v>
      </c>
      <c r="AQ113" s="83" t="str">
        <f t="shared" ca="1" si="167"/>
        <v/>
      </c>
      <c r="AR113" s="83"/>
      <c r="AS113" s="83"/>
      <c r="AT113" s="83">
        <f>AT96</f>
        <v>3</v>
      </c>
      <c r="AU113" s="83" t="str">
        <f t="shared" ca="1" si="168"/>
        <v/>
      </c>
      <c r="AV113" s="83"/>
      <c r="AW113" s="83"/>
      <c r="AX113" s="83" t="str">
        <f t="shared" ca="1" si="169"/>
        <v/>
      </c>
      <c r="AY113" s="83">
        <f>AY96</f>
        <v>3</v>
      </c>
      <c r="AZ113" s="83" t="str">
        <f t="shared" ca="1" si="170"/>
        <v/>
      </c>
      <c r="BA113" s="83"/>
      <c r="BB113" s="83"/>
      <c r="BC113" s="83"/>
      <c r="BD113" s="83">
        <f>BD96</f>
        <v>3</v>
      </c>
      <c r="BE113" s="83" t="str">
        <f t="shared" ca="1" si="171"/>
        <v/>
      </c>
      <c r="BF113" s="83"/>
      <c r="BG113" s="83"/>
      <c r="BH113" s="83"/>
      <c r="BI113" s="83">
        <f>BI96</f>
        <v>3</v>
      </c>
      <c r="BJ113" s="83" t="str">
        <f t="shared" ca="1" si="172"/>
        <v/>
      </c>
      <c r="BK113" s="83"/>
      <c r="BL113" s="83"/>
      <c r="BM113" s="83"/>
      <c r="BN113" s="83">
        <f>BN96</f>
        <v>3</v>
      </c>
      <c r="BO113" s="83" t="str">
        <f t="shared" ca="1" si="173"/>
        <v/>
      </c>
      <c r="BP113" s="83"/>
      <c r="BQ113" s="83"/>
      <c r="BR113" s="83"/>
      <c r="BS113" s="83">
        <f>BS96</f>
        <v>3</v>
      </c>
      <c r="BT113" s="83" t="str">
        <f t="shared" ca="1" si="174"/>
        <v/>
      </c>
      <c r="BU113" s="83"/>
      <c r="BV113" s="83"/>
      <c r="BW113" s="83"/>
      <c r="BX113" s="83">
        <f>BX96</f>
        <v>3</v>
      </c>
      <c r="BY113" s="83" t="str">
        <f t="shared" ca="1" si="175"/>
        <v/>
      </c>
      <c r="BZ113" s="83"/>
      <c r="CA113" s="83"/>
      <c r="CB113" s="83"/>
      <c r="CC113" s="83">
        <f>CC96</f>
        <v>3</v>
      </c>
      <c r="CD113" s="83" t="str">
        <f t="shared" ca="1" si="176"/>
        <v/>
      </c>
      <c r="CE113" s="83"/>
      <c r="CF113" s="83"/>
      <c r="CG113" s="83" t="str">
        <f t="shared" ca="1" si="226"/>
        <v/>
      </c>
      <c r="CH113" s="83">
        <f>CH96</f>
        <v>3</v>
      </c>
      <c r="CI113" s="83" t="str">
        <f t="shared" ca="1" si="178"/>
        <v/>
      </c>
      <c r="CJ113" s="83"/>
      <c r="CK113" s="83"/>
      <c r="CL113" s="83" t="str">
        <f t="shared" ca="1" si="179"/>
        <v/>
      </c>
      <c r="CM113" s="83">
        <f>CM96</f>
        <v>3</v>
      </c>
      <c r="CN113" s="83" t="str">
        <f t="shared" ca="1" si="180"/>
        <v/>
      </c>
      <c r="CO113" s="83"/>
      <c r="CP113" s="83"/>
      <c r="CQ113" s="83" t="str">
        <f t="shared" ca="1" si="227"/>
        <v/>
      </c>
      <c r="CR113" s="83">
        <f>CR96</f>
        <v>3</v>
      </c>
      <c r="CS113" s="83" t="str">
        <f t="shared" ca="1" si="182"/>
        <v/>
      </c>
      <c r="CT113" s="83"/>
      <c r="CU113" s="83"/>
      <c r="CV113" s="83" t="str">
        <f t="shared" ca="1" si="228"/>
        <v/>
      </c>
      <c r="CW113" s="83">
        <f>CW96</f>
        <v>3</v>
      </c>
      <c r="CX113" s="83" t="str">
        <f t="shared" ca="1" si="184"/>
        <v/>
      </c>
      <c r="CY113" s="83"/>
      <c r="CZ113" s="83"/>
      <c r="DA113" s="83" t="str">
        <f t="shared" ca="1" si="185"/>
        <v/>
      </c>
      <c r="DB113" s="83">
        <f>DB96</f>
        <v>3</v>
      </c>
      <c r="DC113" s="83" t="str">
        <f t="shared" ca="1" si="186"/>
        <v/>
      </c>
      <c r="DD113" s="83"/>
      <c r="DE113" s="83"/>
      <c r="DF113" s="83" t="str">
        <f t="shared" ca="1" si="229"/>
        <v/>
      </c>
      <c r="DG113" s="83">
        <f>DG96</f>
        <v>2</v>
      </c>
      <c r="DH113" s="83" t="str">
        <f t="shared" ca="1" si="188"/>
        <v/>
      </c>
      <c r="DI113" s="83"/>
      <c r="DJ113" s="83"/>
      <c r="DK113" s="83">
        <f>DK96</f>
        <v>2</v>
      </c>
      <c r="DL113" s="83" t="str">
        <f t="shared" ca="1" si="189"/>
        <v/>
      </c>
      <c r="DM113" s="83"/>
      <c r="DN113" s="83"/>
      <c r="DO113" s="83">
        <f>DO96</f>
        <v>3</v>
      </c>
      <c r="DP113" s="83" t="str">
        <f t="shared" ca="1" si="190"/>
        <v/>
      </c>
      <c r="DQ113" s="83"/>
      <c r="DR113" s="83"/>
      <c r="DS113" s="83"/>
      <c r="DT113" s="83">
        <f>DT96</f>
        <v>3</v>
      </c>
      <c r="DU113" s="83" t="str">
        <f t="shared" ca="1" si="191"/>
        <v/>
      </c>
      <c r="DV113" s="83"/>
      <c r="DW113" s="83"/>
      <c r="DX113" s="83"/>
      <c r="DY113" s="83">
        <f>DY96</f>
        <v>2</v>
      </c>
      <c r="DZ113" s="83" t="str">
        <f t="shared" ca="1" si="192"/>
        <v/>
      </c>
      <c r="EA113" s="83"/>
      <c r="EB113" s="83"/>
      <c r="EC113" s="83">
        <f>EC96</f>
        <v>2</v>
      </c>
      <c r="ED113" s="83" t="str">
        <f t="shared" ca="1" si="193"/>
        <v/>
      </c>
      <c r="EE113" s="83"/>
      <c r="EF113" s="83"/>
      <c r="EG113" s="83">
        <f>EG96</f>
        <v>2</v>
      </c>
      <c r="EH113" s="83" t="str">
        <f t="shared" ca="1" si="194"/>
        <v/>
      </c>
      <c r="EI113" s="83"/>
      <c r="EJ113" s="83"/>
      <c r="EK113" s="83">
        <f>EK96</f>
        <v>2</v>
      </c>
      <c r="EL113" s="83" t="str">
        <f t="shared" ca="1" si="195"/>
        <v/>
      </c>
      <c r="EM113" s="83"/>
      <c r="EN113" s="83"/>
      <c r="EO113" s="83">
        <f>EO96</f>
        <v>3</v>
      </c>
      <c r="EP113" s="83" t="str">
        <f t="shared" ca="1" si="196"/>
        <v/>
      </c>
      <c r="EQ113" s="83"/>
      <c r="ER113" s="83"/>
      <c r="ES113" s="83"/>
      <c r="ET113" s="83">
        <f>ET96</f>
        <v>3</v>
      </c>
      <c r="EU113" s="83" t="str">
        <f t="shared" ca="1" si="197"/>
        <v/>
      </c>
      <c r="EV113" s="83"/>
      <c r="EW113" s="83"/>
      <c r="EX113" s="83"/>
      <c r="EY113" s="83">
        <f>EY96</f>
        <v>3</v>
      </c>
      <c r="EZ113" s="83" t="str">
        <f t="shared" ca="1" si="198"/>
        <v/>
      </c>
      <c r="FA113" s="83"/>
      <c r="FB113" s="83"/>
      <c r="FC113" s="83"/>
      <c r="FD113" s="83">
        <f>FD96</f>
        <v>3</v>
      </c>
      <c r="FE113" s="83" t="str">
        <f t="shared" ca="1" si="199"/>
        <v/>
      </c>
      <c r="FF113" s="83"/>
      <c r="FG113" s="83"/>
      <c r="FH113" s="83"/>
      <c r="FI113" s="83">
        <f>FI96</f>
        <v>3</v>
      </c>
      <c r="FJ113" s="83" t="str">
        <f t="shared" ca="1" si="200"/>
        <v/>
      </c>
      <c r="FK113" s="83"/>
      <c r="FL113" s="83"/>
      <c r="FM113" s="83"/>
      <c r="FN113" s="83">
        <f>FN96</f>
        <v>3</v>
      </c>
      <c r="FO113" s="83" t="str">
        <f t="shared" ca="1" si="201"/>
        <v/>
      </c>
      <c r="FP113" s="83"/>
      <c r="FQ113" s="83"/>
      <c r="FR113" s="83"/>
      <c r="FS113" s="83">
        <f>FS96</f>
        <v>4</v>
      </c>
      <c r="FT113" s="83" t="str">
        <f t="shared" ca="1" si="202"/>
        <v/>
      </c>
      <c r="FU113" s="83"/>
      <c r="FV113" s="83"/>
      <c r="FW113" s="83"/>
      <c r="FX113" s="83"/>
      <c r="FY113" s="83">
        <f>FY96</f>
        <v>4</v>
      </c>
      <c r="FZ113" s="83" t="str">
        <f t="shared" ca="1" si="203"/>
        <v/>
      </c>
      <c r="GA113" s="83"/>
      <c r="GB113" s="83"/>
      <c r="GC113" s="83"/>
      <c r="GD113" s="83"/>
      <c r="GE113" s="83">
        <f>GE96</f>
        <v>3</v>
      </c>
      <c r="GF113" s="83" t="str">
        <f t="shared" ca="1" si="204"/>
        <v/>
      </c>
      <c r="GG113" s="83"/>
      <c r="GH113" s="83"/>
      <c r="GI113" s="83" t="str">
        <f t="shared" ca="1" si="205"/>
        <v/>
      </c>
      <c r="GJ113" s="83">
        <f>GJ96</f>
        <v>3</v>
      </c>
      <c r="GK113" s="83" t="str">
        <f t="shared" ca="1" si="206"/>
        <v/>
      </c>
      <c r="GL113" s="83"/>
      <c r="GM113" s="83"/>
      <c r="GN113" s="83"/>
      <c r="GO113" s="83">
        <f>GO96</f>
        <v>3</v>
      </c>
      <c r="GP113" s="83" t="str">
        <f t="shared" ca="1" si="207"/>
        <v/>
      </c>
      <c r="GQ113" s="83"/>
      <c r="GR113" s="83"/>
      <c r="GS113" s="83"/>
      <c r="GT113" s="83">
        <f>GT96</f>
        <v>3</v>
      </c>
      <c r="GU113" s="83" t="str">
        <f t="shared" ca="1" si="208"/>
        <v/>
      </c>
      <c r="GV113" s="83"/>
      <c r="GW113" s="83"/>
      <c r="GX113" s="83"/>
      <c r="GY113" s="83">
        <f>GY96</f>
        <v>3</v>
      </c>
      <c r="GZ113" s="83" t="str">
        <f t="shared" ca="1" si="209"/>
        <v/>
      </c>
      <c r="HA113" s="83"/>
      <c r="HB113" s="83"/>
      <c r="HC113" s="83"/>
      <c r="HD113" s="83">
        <f>HD96</f>
        <v>2</v>
      </c>
      <c r="HE113" s="83" t="str">
        <f t="shared" ca="1" si="210"/>
        <v/>
      </c>
      <c r="HF113" s="83"/>
      <c r="HG113" s="83"/>
      <c r="HH113" s="83">
        <f>HH96</f>
        <v>2</v>
      </c>
      <c r="HI113" s="83" t="str">
        <f t="shared" ca="1" si="211"/>
        <v/>
      </c>
      <c r="HJ113" s="83"/>
      <c r="HK113" s="83"/>
      <c r="HL113" s="83">
        <f>HL96</f>
        <v>2</v>
      </c>
      <c r="HM113" s="83" t="str">
        <f t="shared" ca="1" si="212"/>
        <v/>
      </c>
      <c r="HN113" s="83"/>
      <c r="HO113" s="83"/>
      <c r="HP113" s="83">
        <f>HP96</f>
        <v>2</v>
      </c>
      <c r="HQ113" s="83" t="str">
        <f t="shared" ca="1" si="213"/>
        <v/>
      </c>
      <c r="HR113" s="83"/>
      <c r="HS113" s="83"/>
      <c r="HT113" s="83">
        <f>HT96</f>
        <v>3</v>
      </c>
      <c r="HU113" s="83" t="str">
        <f t="shared" ca="1" si="214"/>
        <v/>
      </c>
      <c r="HV113" s="83"/>
      <c r="HW113" s="83"/>
      <c r="HX113" s="83"/>
      <c r="HY113" s="83">
        <f>HY96</f>
        <v>3</v>
      </c>
      <c r="HZ113" s="83" t="str">
        <f t="shared" ca="1" si="215"/>
        <v/>
      </c>
      <c r="IA113" s="83"/>
      <c r="IB113" s="83"/>
      <c r="IC113" s="83"/>
      <c r="ID113" s="83">
        <f>ID96</f>
        <v>3</v>
      </c>
      <c r="IE113" s="83" t="str">
        <f t="shared" ca="1" si="216"/>
        <v/>
      </c>
      <c r="IF113" s="83"/>
      <c r="IG113" s="83"/>
      <c r="IH113" s="83"/>
      <c r="II113" s="83">
        <f>II96</f>
        <v>3</v>
      </c>
      <c r="IJ113" s="83" t="str">
        <f t="shared" ca="1" si="217"/>
        <v/>
      </c>
      <c r="IK113" s="83"/>
      <c r="IL113" s="83"/>
      <c r="IM113" s="83"/>
      <c r="IN113" s="83">
        <f>IN96</f>
        <v>3</v>
      </c>
      <c r="IO113" s="83" t="str">
        <f t="shared" ca="1" si="218"/>
        <v/>
      </c>
      <c r="IP113" s="83"/>
      <c r="IQ113" s="83"/>
      <c r="IR113" s="83"/>
      <c r="IS113" s="83">
        <f>IS96</f>
        <v>3</v>
      </c>
      <c r="IT113" s="83" t="str">
        <f t="shared" ca="1" si="219"/>
        <v/>
      </c>
      <c r="IU113" s="83"/>
      <c r="IV113" s="83"/>
      <c r="IW113" s="83"/>
      <c r="IX113" s="83">
        <f>IX96</f>
        <v>3</v>
      </c>
      <c r="IY113" s="83" t="str">
        <f t="shared" ca="1" si="220"/>
        <v/>
      </c>
      <c r="IZ113" s="83"/>
      <c r="JA113" s="83"/>
      <c r="JB113" s="83"/>
      <c r="JC113" s="83">
        <f>JC96</f>
        <v>3</v>
      </c>
      <c r="JD113" s="83" t="str">
        <f t="shared" ca="1" si="221"/>
        <v/>
      </c>
      <c r="JE113" s="83"/>
      <c r="JF113" s="83"/>
      <c r="JG113" s="83"/>
      <c r="JH113" s="83">
        <f>JH96</f>
        <v>3</v>
      </c>
      <c r="JI113" s="83" t="str">
        <f t="shared" ca="1" si="222"/>
        <v/>
      </c>
      <c r="JJ113" s="83"/>
      <c r="JK113" s="83"/>
      <c r="JL113" s="83"/>
      <c r="JM113" s="83">
        <f>JM96</f>
        <v>3</v>
      </c>
      <c r="JN113" s="83" t="str">
        <f t="shared" ca="1" si="223"/>
        <v/>
      </c>
      <c r="JO113" s="83"/>
      <c r="JP113" s="83"/>
      <c r="JQ113" s="83"/>
      <c r="JR113" s="83">
        <f>JR96</f>
        <v>3</v>
      </c>
      <c r="JS113" s="83" t="str">
        <f t="shared" ca="1" si="224"/>
        <v/>
      </c>
      <c r="JT113" s="83"/>
      <c r="JU113" s="83"/>
      <c r="JV113" s="83"/>
      <c r="JW113" s="83">
        <f>JW96</f>
        <v>3</v>
      </c>
      <c r="JX113" s="83" t="str">
        <f t="shared" ca="1" si="225"/>
        <v/>
      </c>
      <c r="JY113" s="83"/>
      <c r="JZ113" s="83"/>
      <c r="KA113" s="83"/>
    </row>
    <row r="114" spans="2:287" x14ac:dyDescent="0.25">
      <c r="B114" s="104">
        <v>17</v>
      </c>
      <c r="C114" s="104">
        <f>C96</f>
        <v>2</v>
      </c>
      <c r="D114" s="104" t="str">
        <f t="shared" ca="1" si="158"/>
        <v/>
      </c>
      <c r="E114" s="104"/>
      <c r="F114" s="104"/>
      <c r="G114" s="104"/>
      <c r="H114" s="104">
        <f>H96</f>
        <v>2</v>
      </c>
      <c r="I114" s="104" t="str">
        <f t="shared" ca="1" si="159"/>
        <v/>
      </c>
      <c r="J114" s="104"/>
      <c r="K114" s="104"/>
      <c r="L114" s="104"/>
      <c r="M114" s="104">
        <f>M96</f>
        <v>3</v>
      </c>
      <c r="N114" s="104" t="str">
        <f t="shared" ca="1" si="160"/>
        <v/>
      </c>
      <c r="O114" s="104"/>
      <c r="P114" s="104"/>
      <c r="Q114" s="104"/>
      <c r="R114" s="83">
        <f>R96</f>
        <v>2</v>
      </c>
      <c r="S114" s="83" t="str">
        <f t="shared" ca="1" si="161"/>
        <v/>
      </c>
      <c r="T114" s="83"/>
      <c r="U114" s="83"/>
      <c r="V114" s="83">
        <f>V96</f>
        <v>2</v>
      </c>
      <c r="W114" s="83" t="str">
        <f t="shared" ca="1" si="162"/>
        <v/>
      </c>
      <c r="X114" s="83"/>
      <c r="Y114" s="83"/>
      <c r="Z114" s="83">
        <f>Z96</f>
        <v>2</v>
      </c>
      <c r="AA114" s="83" t="str">
        <f t="shared" ca="1" si="163"/>
        <v/>
      </c>
      <c r="AB114" s="83"/>
      <c r="AC114" s="83"/>
      <c r="AD114" s="83">
        <f>AD96</f>
        <v>2</v>
      </c>
      <c r="AE114" s="83" t="str">
        <f t="shared" ca="1" si="164"/>
        <v/>
      </c>
      <c r="AF114" s="83"/>
      <c r="AG114" s="83"/>
      <c r="AH114" s="83">
        <f>AH96</f>
        <v>2</v>
      </c>
      <c r="AI114" s="83" t="str">
        <f t="shared" ca="1" si="165"/>
        <v/>
      </c>
      <c r="AJ114" s="83"/>
      <c r="AK114" s="83"/>
      <c r="AL114" s="83">
        <f>AL96</f>
        <v>2</v>
      </c>
      <c r="AM114" s="83" t="str">
        <f t="shared" ca="1" si="166"/>
        <v/>
      </c>
      <c r="AN114" s="83"/>
      <c r="AO114" s="83"/>
      <c r="AP114" s="83">
        <f>AP96</f>
        <v>2</v>
      </c>
      <c r="AQ114" s="83" t="str">
        <f t="shared" ca="1" si="167"/>
        <v/>
      </c>
      <c r="AR114" s="83"/>
      <c r="AS114" s="83"/>
      <c r="AT114" s="83">
        <f>AT96</f>
        <v>3</v>
      </c>
      <c r="AU114" s="83" t="str">
        <f t="shared" ca="1" si="168"/>
        <v/>
      </c>
      <c r="AV114" s="83"/>
      <c r="AW114" s="83"/>
      <c r="AX114" s="83" t="str">
        <f t="shared" ca="1" si="169"/>
        <v/>
      </c>
      <c r="AY114" s="83">
        <f>AY96</f>
        <v>3</v>
      </c>
      <c r="AZ114" s="83" t="str">
        <f t="shared" ca="1" si="170"/>
        <v/>
      </c>
      <c r="BA114" s="83"/>
      <c r="BB114" s="83"/>
      <c r="BC114" s="83"/>
      <c r="BD114" s="83">
        <f>BD96</f>
        <v>3</v>
      </c>
      <c r="BE114" s="83" t="str">
        <f t="shared" ca="1" si="171"/>
        <v/>
      </c>
      <c r="BF114" s="83"/>
      <c r="BG114" s="83"/>
      <c r="BH114" s="83"/>
      <c r="BI114" s="83">
        <f>BI96</f>
        <v>3</v>
      </c>
      <c r="BJ114" s="83" t="str">
        <f t="shared" ca="1" si="172"/>
        <v/>
      </c>
      <c r="BK114" s="83"/>
      <c r="BL114" s="83"/>
      <c r="BM114" s="83"/>
      <c r="BN114" s="83">
        <f>BN96</f>
        <v>3</v>
      </c>
      <c r="BO114" s="83" t="str">
        <f t="shared" ca="1" si="173"/>
        <v/>
      </c>
      <c r="BP114" s="83"/>
      <c r="BQ114" s="83"/>
      <c r="BR114" s="83"/>
      <c r="BS114" s="83">
        <f>BS96</f>
        <v>3</v>
      </c>
      <c r="BT114" s="83" t="str">
        <f t="shared" ca="1" si="174"/>
        <v/>
      </c>
      <c r="BU114" s="83"/>
      <c r="BV114" s="83"/>
      <c r="BW114" s="83"/>
      <c r="BX114" s="83">
        <f>BX96</f>
        <v>3</v>
      </c>
      <c r="BY114" s="83" t="str">
        <f t="shared" ca="1" si="175"/>
        <v/>
      </c>
      <c r="BZ114" s="83"/>
      <c r="CA114" s="83"/>
      <c r="CB114" s="83"/>
      <c r="CC114" s="83">
        <f>CC96</f>
        <v>3</v>
      </c>
      <c r="CD114" s="83" t="str">
        <f t="shared" ca="1" si="176"/>
        <v/>
      </c>
      <c r="CE114" s="83"/>
      <c r="CF114" s="83"/>
      <c r="CG114" s="83" t="str">
        <f t="shared" ca="1" si="226"/>
        <v/>
      </c>
      <c r="CH114" s="83">
        <f>CH96</f>
        <v>3</v>
      </c>
      <c r="CI114" s="83" t="str">
        <f t="shared" ca="1" si="178"/>
        <v/>
      </c>
      <c r="CJ114" s="83"/>
      <c r="CK114" s="83"/>
      <c r="CL114" s="83" t="str">
        <f t="shared" ca="1" si="179"/>
        <v/>
      </c>
      <c r="CM114" s="83">
        <f>CM96</f>
        <v>3</v>
      </c>
      <c r="CN114" s="83" t="str">
        <f t="shared" ca="1" si="180"/>
        <v/>
      </c>
      <c r="CO114" s="83"/>
      <c r="CP114" s="83"/>
      <c r="CQ114" s="83" t="str">
        <f t="shared" ca="1" si="227"/>
        <v/>
      </c>
      <c r="CR114" s="83">
        <f>CR96</f>
        <v>3</v>
      </c>
      <c r="CS114" s="83" t="str">
        <f t="shared" ca="1" si="182"/>
        <v/>
      </c>
      <c r="CT114" s="83"/>
      <c r="CU114" s="83"/>
      <c r="CV114" s="83" t="str">
        <f t="shared" ca="1" si="228"/>
        <v/>
      </c>
      <c r="CW114" s="83">
        <f>CW96</f>
        <v>3</v>
      </c>
      <c r="CX114" s="83" t="str">
        <f t="shared" ca="1" si="184"/>
        <v/>
      </c>
      <c r="CY114" s="83"/>
      <c r="CZ114" s="83"/>
      <c r="DA114" s="83" t="str">
        <f t="shared" ca="1" si="185"/>
        <v/>
      </c>
      <c r="DB114" s="83">
        <f>DB96</f>
        <v>3</v>
      </c>
      <c r="DC114" s="83" t="str">
        <f t="shared" ca="1" si="186"/>
        <v/>
      </c>
      <c r="DD114" s="83"/>
      <c r="DE114" s="83"/>
      <c r="DF114" s="83" t="str">
        <f t="shared" ca="1" si="229"/>
        <v/>
      </c>
      <c r="DG114" s="83">
        <f>DG96</f>
        <v>2</v>
      </c>
      <c r="DH114" s="83" t="str">
        <f t="shared" ca="1" si="188"/>
        <v/>
      </c>
      <c r="DI114" s="83"/>
      <c r="DJ114" s="83"/>
      <c r="DK114" s="83">
        <f>DK96</f>
        <v>2</v>
      </c>
      <c r="DL114" s="83" t="str">
        <f t="shared" ca="1" si="189"/>
        <v/>
      </c>
      <c r="DM114" s="83"/>
      <c r="DN114" s="83"/>
      <c r="DO114" s="83">
        <f>DO96</f>
        <v>3</v>
      </c>
      <c r="DP114" s="83" t="str">
        <f t="shared" ca="1" si="190"/>
        <v/>
      </c>
      <c r="DQ114" s="83"/>
      <c r="DR114" s="83"/>
      <c r="DS114" s="83"/>
      <c r="DT114" s="83">
        <f>DT96</f>
        <v>3</v>
      </c>
      <c r="DU114" s="83" t="str">
        <f t="shared" ca="1" si="191"/>
        <v/>
      </c>
      <c r="DV114" s="83"/>
      <c r="DW114" s="83"/>
      <c r="DX114" s="83"/>
      <c r="DY114" s="83">
        <f>DY96</f>
        <v>2</v>
      </c>
      <c r="DZ114" s="83" t="str">
        <f t="shared" ca="1" si="192"/>
        <v/>
      </c>
      <c r="EA114" s="83"/>
      <c r="EB114" s="83"/>
      <c r="EC114" s="83">
        <f>EC96</f>
        <v>2</v>
      </c>
      <c r="ED114" s="83" t="str">
        <f t="shared" ca="1" si="193"/>
        <v/>
      </c>
      <c r="EE114" s="83"/>
      <c r="EF114" s="83"/>
      <c r="EG114" s="83">
        <f>EG96</f>
        <v>2</v>
      </c>
      <c r="EH114" s="83" t="str">
        <f t="shared" ca="1" si="194"/>
        <v/>
      </c>
      <c r="EI114" s="83"/>
      <c r="EJ114" s="83"/>
      <c r="EK114" s="83">
        <f>EK96</f>
        <v>2</v>
      </c>
      <c r="EL114" s="83" t="str">
        <f t="shared" ca="1" si="195"/>
        <v/>
      </c>
      <c r="EM114" s="83"/>
      <c r="EN114" s="83"/>
      <c r="EO114" s="83">
        <f>EO96</f>
        <v>3</v>
      </c>
      <c r="EP114" s="83" t="str">
        <f t="shared" ca="1" si="196"/>
        <v/>
      </c>
      <c r="EQ114" s="83"/>
      <c r="ER114" s="83"/>
      <c r="ES114" s="83"/>
      <c r="ET114" s="83">
        <f>ET96</f>
        <v>3</v>
      </c>
      <c r="EU114" s="83" t="str">
        <f t="shared" ca="1" si="197"/>
        <v/>
      </c>
      <c r="EV114" s="83"/>
      <c r="EW114" s="83"/>
      <c r="EX114" s="83"/>
      <c r="EY114" s="83">
        <f>EY96</f>
        <v>3</v>
      </c>
      <c r="EZ114" s="83" t="str">
        <f t="shared" ca="1" si="198"/>
        <v/>
      </c>
      <c r="FA114" s="83"/>
      <c r="FB114" s="83"/>
      <c r="FC114" s="83"/>
      <c r="FD114" s="83">
        <f>FD96</f>
        <v>3</v>
      </c>
      <c r="FE114" s="83" t="str">
        <f t="shared" ca="1" si="199"/>
        <v/>
      </c>
      <c r="FF114" s="83"/>
      <c r="FG114" s="83"/>
      <c r="FH114" s="83"/>
      <c r="FI114" s="83">
        <f>FI96</f>
        <v>3</v>
      </c>
      <c r="FJ114" s="83" t="str">
        <f t="shared" ca="1" si="200"/>
        <v/>
      </c>
      <c r="FK114" s="83"/>
      <c r="FL114" s="83"/>
      <c r="FM114" s="83"/>
      <c r="FN114" s="83">
        <f>FN96</f>
        <v>3</v>
      </c>
      <c r="FO114" s="83" t="str">
        <f t="shared" ca="1" si="201"/>
        <v/>
      </c>
      <c r="FP114" s="83"/>
      <c r="FQ114" s="83"/>
      <c r="FR114" s="83"/>
      <c r="FS114" s="83">
        <f>FS96</f>
        <v>4</v>
      </c>
      <c r="FT114" s="83" t="str">
        <f t="shared" ca="1" si="202"/>
        <v/>
      </c>
      <c r="FU114" s="83"/>
      <c r="FV114" s="83"/>
      <c r="FW114" s="83"/>
      <c r="FX114" s="83"/>
      <c r="FY114" s="83">
        <f>FY96</f>
        <v>4</v>
      </c>
      <c r="FZ114" s="83" t="str">
        <f t="shared" ca="1" si="203"/>
        <v/>
      </c>
      <c r="GA114" s="83"/>
      <c r="GB114" s="83"/>
      <c r="GC114" s="83"/>
      <c r="GD114" s="83"/>
      <c r="GE114" s="83">
        <f>GE96</f>
        <v>3</v>
      </c>
      <c r="GF114" s="83" t="str">
        <f t="shared" ca="1" si="204"/>
        <v/>
      </c>
      <c r="GG114" s="83"/>
      <c r="GH114" s="83"/>
      <c r="GI114" s="83" t="str">
        <f t="shared" ca="1" si="205"/>
        <v/>
      </c>
      <c r="GJ114" s="83">
        <f>GJ96</f>
        <v>3</v>
      </c>
      <c r="GK114" s="83" t="str">
        <f t="shared" ca="1" si="206"/>
        <v/>
      </c>
      <c r="GL114" s="83"/>
      <c r="GM114" s="83"/>
      <c r="GN114" s="83"/>
      <c r="GO114" s="83">
        <f>GO96</f>
        <v>3</v>
      </c>
      <c r="GP114" s="83" t="str">
        <f t="shared" ca="1" si="207"/>
        <v/>
      </c>
      <c r="GQ114" s="83"/>
      <c r="GR114" s="83"/>
      <c r="GS114" s="83"/>
      <c r="GT114" s="83">
        <f>GT96</f>
        <v>3</v>
      </c>
      <c r="GU114" s="83" t="str">
        <f t="shared" ca="1" si="208"/>
        <v/>
      </c>
      <c r="GV114" s="83"/>
      <c r="GW114" s="83"/>
      <c r="GX114" s="83"/>
      <c r="GY114" s="83">
        <f>GY96</f>
        <v>3</v>
      </c>
      <c r="GZ114" s="83" t="str">
        <f t="shared" ca="1" si="209"/>
        <v/>
      </c>
      <c r="HA114" s="83"/>
      <c r="HB114" s="83"/>
      <c r="HC114" s="83"/>
      <c r="HD114" s="83">
        <f>HD96</f>
        <v>2</v>
      </c>
      <c r="HE114" s="83" t="str">
        <f t="shared" ca="1" si="210"/>
        <v/>
      </c>
      <c r="HF114" s="83"/>
      <c r="HG114" s="83"/>
      <c r="HH114" s="83">
        <f>HH96</f>
        <v>2</v>
      </c>
      <c r="HI114" s="83" t="str">
        <f t="shared" ca="1" si="211"/>
        <v/>
      </c>
      <c r="HJ114" s="83"/>
      <c r="HK114" s="83"/>
      <c r="HL114" s="83">
        <f>HL96</f>
        <v>2</v>
      </c>
      <c r="HM114" s="83" t="str">
        <f t="shared" ca="1" si="212"/>
        <v/>
      </c>
      <c r="HN114" s="83"/>
      <c r="HO114" s="83"/>
      <c r="HP114" s="83">
        <f>HP96</f>
        <v>2</v>
      </c>
      <c r="HQ114" s="83" t="str">
        <f t="shared" ca="1" si="213"/>
        <v/>
      </c>
      <c r="HR114" s="83"/>
      <c r="HS114" s="83"/>
      <c r="HT114" s="83">
        <f>HT96</f>
        <v>3</v>
      </c>
      <c r="HU114" s="83" t="str">
        <f t="shared" ca="1" si="214"/>
        <v/>
      </c>
      <c r="HV114" s="83"/>
      <c r="HW114" s="83"/>
      <c r="HX114" s="83"/>
      <c r="HY114" s="83">
        <f>HY96</f>
        <v>3</v>
      </c>
      <c r="HZ114" s="83" t="str">
        <f t="shared" ca="1" si="215"/>
        <v/>
      </c>
      <c r="IA114" s="83"/>
      <c r="IB114" s="83"/>
      <c r="IC114" s="83"/>
      <c r="ID114" s="83">
        <f>ID96</f>
        <v>3</v>
      </c>
      <c r="IE114" s="83" t="str">
        <f t="shared" ca="1" si="216"/>
        <v/>
      </c>
      <c r="IF114" s="83"/>
      <c r="IG114" s="83"/>
      <c r="IH114" s="83"/>
      <c r="II114" s="83">
        <f>II96</f>
        <v>3</v>
      </c>
      <c r="IJ114" s="83" t="str">
        <f t="shared" ca="1" si="217"/>
        <v/>
      </c>
      <c r="IK114" s="83"/>
      <c r="IL114" s="83"/>
      <c r="IM114" s="83"/>
      <c r="IN114" s="83">
        <f>IN96</f>
        <v>3</v>
      </c>
      <c r="IO114" s="83" t="str">
        <f t="shared" ca="1" si="218"/>
        <v/>
      </c>
      <c r="IP114" s="83"/>
      <c r="IQ114" s="83"/>
      <c r="IR114" s="83"/>
      <c r="IS114" s="83">
        <f>IS96</f>
        <v>3</v>
      </c>
      <c r="IT114" s="83" t="str">
        <f t="shared" ca="1" si="219"/>
        <v/>
      </c>
      <c r="IU114" s="83"/>
      <c r="IV114" s="83"/>
      <c r="IW114" s="83"/>
      <c r="IX114" s="83">
        <f>IX96</f>
        <v>3</v>
      </c>
      <c r="IY114" s="83" t="str">
        <f t="shared" ca="1" si="220"/>
        <v/>
      </c>
      <c r="IZ114" s="83"/>
      <c r="JA114" s="83"/>
      <c r="JB114" s="83"/>
      <c r="JC114" s="83">
        <f>JC96</f>
        <v>3</v>
      </c>
      <c r="JD114" s="83" t="str">
        <f t="shared" ca="1" si="221"/>
        <v/>
      </c>
      <c r="JE114" s="83"/>
      <c r="JF114" s="83"/>
      <c r="JG114" s="83"/>
      <c r="JH114" s="83">
        <f>JH96</f>
        <v>3</v>
      </c>
      <c r="JI114" s="83" t="str">
        <f t="shared" ca="1" si="222"/>
        <v/>
      </c>
      <c r="JJ114" s="83"/>
      <c r="JK114" s="83"/>
      <c r="JL114" s="83"/>
      <c r="JM114" s="83">
        <f>JM96</f>
        <v>3</v>
      </c>
      <c r="JN114" s="83" t="str">
        <f t="shared" ca="1" si="223"/>
        <v/>
      </c>
      <c r="JO114" s="83"/>
      <c r="JP114" s="83"/>
      <c r="JQ114" s="83"/>
      <c r="JR114" s="83">
        <f>JR96</f>
        <v>3</v>
      </c>
      <c r="JS114" s="83" t="str">
        <f t="shared" ca="1" si="224"/>
        <v/>
      </c>
      <c r="JT114" s="83"/>
      <c r="JU114" s="83"/>
      <c r="JV114" s="83"/>
      <c r="JW114" s="83">
        <f>JW96</f>
        <v>3</v>
      </c>
      <c r="JX114" s="83" t="str">
        <f t="shared" ca="1" si="225"/>
        <v/>
      </c>
      <c r="JY114" s="83"/>
      <c r="JZ114" s="83"/>
      <c r="KA114" s="83"/>
    </row>
    <row r="115" spans="2:287" x14ac:dyDescent="0.25">
      <c r="B115" s="104">
        <v>18</v>
      </c>
      <c r="C115" s="104">
        <f>C96</f>
        <v>2</v>
      </c>
      <c r="D115" s="104" t="str">
        <f t="shared" ca="1" si="158"/>
        <v/>
      </c>
      <c r="E115" s="104"/>
      <c r="F115" s="104"/>
      <c r="G115" s="104"/>
      <c r="H115" s="104">
        <f>H96</f>
        <v>2</v>
      </c>
      <c r="I115" s="104" t="str">
        <f t="shared" ca="1" si="159"/>
        <v/>
      </c>
      <c r="J115" s="104"/>
      <c r="K115" s="104"/>
      <c r="L115" s="104"/>
      <c r="M115" s="104">
        <f>M96</f>
        <v>3</v>
      </c>
      <c r="N115" s="104" t="str">
        <f t="shared" ca="1" si="160"/>
        <v/>
      </c>
      <c r="O115" s="104"/>
      <c r="P115" s="104"/>
      <c r="Q115" s="104"/>
      <c r="R115" s="83">
        <f>R96</f>
        <v>2</v>
      </c>
      <c r="S115" s="83" t="str">
        <f t="shared" ca="1" si="161"/>
        <v/>
      </c>
      <c r="T115" s="83"/>
      <c r="U115" s="83"/>
      <c r="V115" s="83">
        <f>V96</f>
        <v>2</v>
      </c>
      <c r="W115" s="83" t="str">
        <f t="shared" ca="1" si="162"/>
        <v/>
      </c>
      <c r="X115" s="83"/>
      <c r="Y115" s="83"/>
      <c r="Z115" s="83">
        <f>Z96</f>
        <v>2</v>
      </c>
      <c r="AA115" s="83" t="str">
        <f t="shared" ca="1" si="163"/>
        <v/>
      </c>
      <c r="AB115" s="83"/>
      <c r="AC115" s="83"/>
      <c r="AD115" s="83">
        <f>AD96</f>
        <v>2</v>
      </c>
      <c r="AE115" s="83" t="str">
        <f t="shared" ca="1" si="164"/>
        <v/>
      </c>
      <c r="AF115" s="83"/>
      <c r="AG115" s="83"/>
      <c r="AH115" s="83">
        <f>AH96</f>
        <v>2</v>
      </c>
      <c r="AI115" s="83" t="str">
        <f t="shared" ca="1" si="165"/>
        <v/>
      </c>
      <c r="AJ115" s="83"/>
      <c r="AK115" s="83"/>
      <c r="AL115" s="83">
        <f>AL96</f>
        <v>2</v>
      </c>
      <c r="AM115" s="83" t="str">
        <f t="shared" ca="1" si="166"/>
        <v/>
      </c>
      <c r="AN115" s="83"/>
      <c r="AO115" s="83"/>
      <c r="AP115" s="83">
        <f>AP96</f>
        <v>2</v>
      </c>
      <c r="AQ115" s="83" t="str">
        <f t="shared" ca="1" si="167"/>
        <v/>
      </c>
      <c r="AR115" s="83"/>
      <c r="AS115" s="83"/>
      <c r="AT115" s="83">
        <f>AT96</f>
        <v>3</v>
      </c>
      <c r="AU115" s="83" t="str">
        <f t="shared" ca="1" si="168"/>
        <v/>
      </c>
      <c r="AV115" s="83"/>
      <c r="AW115" s="83"/>
      <c r="AX115" s="83" t="str">
        <f t="shared" ca="1" si="169"/>
        <v/>
      </c>
      <c r="AY115" s="83">
        <f>AY96</f>
        <v>3</v>
      </c>
      <c r="AZ115" s="83" t="str">
        <f t="shared" ca="1" si="170"/>
        <v/>
      </c>
      <c r="BA115" s="83"/>
      <c r="BB115" s="83"/>
      <c r="BC115" s="83"/>
      <c r="BD115" s="83">
        <f>BD96</f>
        <v>3</v>
      </c>
      <c r="BE115" s="83" t="str">
        <f t="shared" ca="1" si="171"/>
        <v/>
      </c>
      <c r="BF115" s="83"/>
      <c r="BG115" s="83"/>
      <c r="BH115" s="83"/>
      <c r="BI115" s="83">
        <f>BI96</f>
        <v>3</v>
      </c>
      <c r="BJ115" s="83" t="str">
        <f t="shared" ca="1" si="172"/>
        <v/>
      </c>
      <c r="BK115" s="83"/>
      <c r="BL115" s="83"/>
      <c r="BM115" s="83"/>
      <c r="BN115" s="83">
        <f>BN96</f>
        <v>3</v>
      </c>
      <c r="BO115" s="83" t="str">
        <f t="shared" ca="1" si="173"/>
        <v/>
      </c>
      <c r="BP115" s="83"/>
      <c r="BQ115" s="83"/>
      <c r="BR115" s="83"/>
      <c r="BS115" s="83">
        <f>BS96</f>
        <v>3</v>
      </c>
      <c r="BT115" s="83" t="str">
        <f t="shared" ca="1" si="174"/>
        <v/>
      </c>
      <c r="BU115" s="83"/>
      <c r="BV115" s="83"/>
      <c r="BW115" s="83"/>
      <c r="BX115" s="83">
        <f>BX96</f>
        <v>3</v>
      </c>
      <c r="BY115" s="83" t="str">
        <f t="shared" ca="1" si="175"/>
        <v/>
      </c>
      <c r="BZ115" s="83"/>
      <c r="CA115" s="83"/>
      <c r="CB115" s="83"/>
      <c r="CC115" s="83">
        <f>CC96</f>
        <v>3</v>
      </c>
      <c r="CD115" s="83" t="str">
        <f t="shared" ca="1" si="176"/>
        <v/>
      </c>
      <c r="CE115" s="83"/>
      <c r="CF115" s="83"/>
      <c r="CG115" s="83" t="str">
        <f t="shared" ca="1" si="226"/>
        <v/>
      </c>
      <c r="CH115" s="83">
        <f>CH96</f>
        <v>3</v>
      </c>
      <c r="CI115" s="83" t="str">
        <f t="shared" ca="1" si="178"/>
        <v/>
      </c>
      <c r="CJ115" s="83"/>
      <c r="CK115" s="83"/>
      <c r="CL115" s="83" t="str">
        <f t="shared" ca="1" si="179"/>
        <v/>
      </c>
      <c r="CM115" s="83">
        <f>CM96</f>
        <v>3</v>
      </c>
      <c r="CN115" s="83" t="str">
        <f t="shared" ca="1" si="180"/>
        <v/>
      </c>
      <c r="CO115" s="83"/>
      <c r="CP115" s="83"/>
      <c r="CQ115" s="83" t="str">
        <f t="shared" ca="1" si="227"/>
        <v/>
      </c>
      <c r="CR115" s="83">
        <f>CR96</f>
        <v>3</v>
      </c>
      <c r="CS115" s="83" t="str">
        <f t="shared" ca="1" si="182"/>
        <v/>
      </c>
      <c r="CT115" s="83"/>
      <c r="CU115" s="83"/>
      <c r="CV115" s="83" t="str">
        <f t="shared" ca="1" si="228"/>
        <v/>
      </c>
      <c r="CW115" s="83">
        <f>CW96</f>
        <v>3</v>
      </c>
      <c r="CX115" s="83" t="str">
        <f t="shared" ca="1" si="184"/>
        <v/>
      </c>
      <c r="CY115" s="83"/>
      <c r="CZ115" s="83"/>
      <c r="DA115" s="83" t="str">
        <f t="shared" ca="1" si="185"/>
        <v/>
      </c>
      <c r="DB115" s="83">
        <f>DB96</f>
        <v>3</v>
      </c>
      <c r="DC115" s="83" t="str">
        <f t="shared" ca="1" si="186"/>
        <v/>
      </c>
      <c r="DD115" s="83"/>
      <c r="DE115" s="83"/>
      <c r="DF115" s="83" t="str">
        <f t="shared" ca="1" si="229"/>
        <v/>
      </c>
      <c r="DG115" s="83">
        <f>DG96</f>
        <v>2</v>
      </c>
      <c r="DH115" s="83" t="str">
        <f t="shared" ca="1" si="188"/>
        <v/>
      </c>
      <c r="DI115" s="83"/>
      <c r="DJ115" s="83"/>
      <c r="DK115" s="83">
        <f>DK96</f>
        <v>2</v>
      </c>
      <c r="DL115" s="83" t="str">
        <f t="shared" ca="1" si="189"/>
        <v/>
      </c>
      <c r="DM115" s="83"/>
      <c r="DN115" s="83"/>
      <c r="DO115" s="83">
        <f>DO96</f>
        <v>3</v>
      </c>
      <c r="DP115" s="83" t="str">
        <f t="shared" ca="1" si="190"/>
        <v/>
      </c>
      <c r="DQ115" s="83"/>
      <c r="DR115" s="83"/>
      <c r="DS115" s="83"/>
      <c r="DT115" s="83">
        <f>DT96</f>
        <v>3</v>
      </c>
      <c r="DU115" s="83" t="str">
        <f t="shared" ca="1" si="191"/>
        <v/>
      </c>
      <c r="DV115" s="83"/>
      <c r="DW115" s="83"/>
      <c r="DX115" s="83"/>
      <c r="DY115" s="83">
        <f>DY96</f>
        <v>2</v>
      </c>
      <c r="DZ115" s="83" t="str">
        <f t="shared" ca="1" si="192"/>
        <v/>
      </c>
      <c r="EA115" s="83"/>
      <c r="EB115" s="83"/>
      <c r="EC115" s="83">
        <f>EC96</f>
        <v>2</v>
      </c>
      <c r="ED115" s="83" t="str">
        <f t="shared" ca="1" si="193"/>
        <v/>
      </c>
      <c r="EE115" s="83"/>
      <c r="EF115" s="83"/>
      <c r="EG115" s="83">
        <f>EG96</f>
        <v>2</v>
      </c>
      <c r="EH115" s="83" t="str">
        <f t="shared" ca="1" si="194"/>
        <v/>
      </c>
      <c r="EI115" s="83"/>
      <c r="EJ115" s="83"/>
      <c r="EK115" s="83">
        <f>EK96</f>
        <v>2</v>
      </c>
      <c r="EL115" s="83" t="str">
        <f t="shared" ca="1" si="195"/>
        <v/>
      </c>
      <c r="EM115" s="83"/>
      <c r="EN115" s="83"/>
      <c r="EO115" s="83">
        <f>EO96</f>
        <v>3</v>
      </c>
      <c r="EP115" s="83" t="str">
        <f t="shared" ca="1" si="196"/>
        <v/>
      </c>
      <c r="EQ115" s="83"/>
      <c r="ER115" s="83"/>
      <c r="ES115" s="83"/>
      <c r="ET115" s="83">
        <f>ET96</f>
        <v>3</v>
      </c>
      <c r="EU115" s="83" t="str">
        <f t="shared" ca="1" si="197"/>
        <v/>
      </c>
      <c r="EV115" s="83"/>
      <c r="EW115" s="83"/>
      <c r="EX115" s="83"/>
      <c r="EY115" s="83">
        <f>EY96</f>
        <v>3</v>
      </c>
      <c r="EZ115" s="83" t="str">
        <f t="shared" ca="1" si="198"/>
        <v/>
      </c>
      <c r="FA115" s="83"/>
      <c r="FB115" s="83"/>
      <c r="FC115" s="83"/>
      <c r="FD115" s="83">
        <f>FD96</f>
        <v>3</v>
      </c>
      <c r="FE115" s="83" t="str">
        <f t="shared" ca="1" si="199"/>
        <v/>
      </c>
      <c r="FF115" s="83"/>
      <c r="FG115" s="83"/>
      <c r="FH115" s="83"/>
      <c r="FI115" s="83">
        <f>FI96</f>
        <v>3</v>
      </c>
      <c r="FJ115" s="83" t="str">
        <f t="shared" ca="1" si="200"/>
        <v/>
      </c>
      <c r="FK115" s="83"/>
      <c r="FL115" s="83"/>
      <c r="FM115" s="83"/>
      <c r="FN115" s="83">
        <f>FN96</f>
        <v>3</v>
      </c>
      <c r="FO115" s="83" t="str">
        <f t="shared" ca="1" si="201"/>
        <v/>
      </c>
      <c r="FP115" s="83"/>
      <c r="FQ115" s="83"/>
      <c r="FR115" s="83"/>
      <c r="FS115" s="83">
        <f>FS96</f>
        <v>4</v>
      </c>
      <c r="FT115" s="83" t="str">
        <f t="shared" ca="1" si="202"/>
        <v/>
      </c>
      <c r="FU115" s="83"/>
      <c r="FV115" s="83"/>
      <c r="FW115" s="83"/>
      <c r="FX115" s="83"/>
      <c r="FY115" s="83">
        <f>FY96</f>
        <v>4</v>
      </c>
      <c r="FZ115" s="83" t="str">
        <f t="shared" ca="1" si="203"/>
        <v/>
      </c>
      <c r="GA115" s="83"/>
      <c r="GB115" s="83"/>
      <c r="GC115" s="83"/>
      <c r="GD115" s="83"/>
      <c r="GE115" s="83">
        <f>GE96</f>
        <v>3</v>
      </c>
      <c r="GF115" s="83" t="str">
        <f t="shared" ca="1" si="204"/>
        <v/>
      </c>
      <c r="GG115" s="83"/>
      <c r="GH115" s="83"/>
      <c r="GI115" s="83" t="str">
        <f t="shared" ca="1" si="205"/>
        <v/>
      </c>
      <c r="GJ115" s="83">
        <f>GJ96</f>
        <v>3</v>
      </c>
      <c r="GK115" s="83" t="str">
        <f t="shared" ca="1" si="206"/>
        <v/>
      </c>
      <c r="GL115" s="83"/>
      <c r="GM115" s="83"/>
      <c r="GN115" s="83"/>
      <c r="GO115" s="83">
        <f>GO96</f>
        <v>3</v>
      </c>
      <c r="GP115" s="83" t="str">
        <f t="shared" ca="1" si="207"/>
        <v/>
      </c>
      <c r="GQ115" s="83"/>
      <c r="GR115" s="83"/>
      <c r="GS115" s="83"/>
      <c r="GT115" s="83">
        <f>GT96</f>
        <v>3</v>
      </c>
      <c r="GU115" s="83" t="str">
        <f t="shared" ca="1" si="208"/>
        <v/>
      </c>
      <c r="GV115" s="83"/>
      <c r="GW115" s="83"/>
      <c r="GX115" s="83"/>
      <c r="GY115" s="83">
        <f>GY96</f>
        <v>3</v>
      </c>
      <c r="GZ115" s="83" t="str">
        <f t="shared" ca="1" si="209"/>
        <v/>
      </c>
      <c r="HA115" s="83"/>
      <c r="HB115" s="83"/>
      <c r="HC115" s="83"/>
      <c r="HD115" s="83">
        <f>HD96</f>
        <v>2</v>
      </c>
      <c r="HE115" s="83" t="str">
        <f t="shared" ca="1" si="210"/>
        <v/>
      </c>
      <c r="HF115" s="83"/>
      <c r="HG115" s="83"/>
      <c r="HH115" s="83">
        <f>HH96</f>
        <v>2</v>
      </c>
      <c r="HI115" s="83" t="str">
        <f t="shared" ca="1" si="211"/>
        <v/>
      </c>
      <c r="HJ115" s="83"/>
      <c r="HK115" s="83"/>
      <c r="HL115" s="83">
        <f>HL96</f>
        <v>2</v>
      </c>
      <c r="HM115" s="83" t="str">
        <f t="shared" ca="1" si="212"/>
        <v/>
      </c>
      <c r="HN115" s="83"/>
      <c r="HO115" s="83"/>
      <c r="HP115" s="83">
        <f>HP96</f>
        <v>2</v>
      </c>
      <c r="HQ115" s="83" t="str">
        <f t="shared" ca="1" si="213"/>
        <v/>
      </c>
      <c r="HR115" s="83"/>
      <c r="HS115" s="83"/>
      <c r="HT115" s="83">
        <f>HT96</f>
        <v>3</v>
      </c>
      <c r="HU115" s="83" t="str">
        <f t="shared" ca="1" si="214"/>
        <v/>
      </c>
      <c r="HV115" s="83"/>
      <c r="HW115" s="83"/>
      <c r="HX115" s="83"/>
      <c r="HY115" s="83">
        <f>HY96</f>
        <v>3</v>
      </c>
      <c r="HZ115" s="83" t="str">
        <f t="shared" ca="1" si="215"/>
        <v/>
      </c>
      <c r="IA115" s="83"/>
      <c r="IB115" s="83"/>
      <c r="IC115" s="83"/>
      <c r="ID115" s="83">
        <f>ID96</f>
        <v>3</v>
      </c>
      <c r="IE115" s="83" t="str">
        <f t="shared" ca="1" si="216"/>
        <v/>
      </c>
      <c r="IF115" s="83"/>
      <c r="IG115" s="83"/>
      <c r="IH115" s="83"/>
      <c r="II115" s="83">
        <f>II96</f>
        <v>3</v>
      </c>
      <c r="IJ115" s="83" t="str">
        <f t="shared" ca="1" si="217"/>
        <v/>
      </c>
      <c r="IK115" s="83"/>
      <c r="IL115" s="83"/>
      <c r="IM115" s="83"/>
      <c r="IN115" s="83">
        <f>IN96</f>
        <v>3</v>
      </c>
      <c r="IO115" s="83" t="str">
        <f t="shared" ca="1" si="218"/>
        <v/>
      </c>
      <c r="IP115" s="83"/>
      <c r="IQ115" s="83"/>
      <c r="IR115" s="83"/>
      <c r="IS115" s="83">
        <f>IS96</f>
        <v>3</v>
      </c>
      <c r="IT115" s="83" t="str">
        <f t="shared" ca="1" si="219"/>
        <v/>
      </c>
      <c r="IU115" s="83"/>
      <c r="IV115" s="83"/>
      <c r="IW115" s="83"/>
      <c r="IX115" s="83">
        <f>IX96</f>
        <v>3</v>
      </c>
      <c r="IY115" s="83" t="str">
        <f t="shared" ca="1" si="220"/>
        <v/>
      </c>
      <c r="IZ115" s="83"/>
      <c r="JA115" s="83"/>
      <c r="JB115" s="83"/>
      <c r="JC115" s="83">
        <f>JC96</f>
        <v>3</v>
      </c>
      <c r="JD115" s="83" t="str">
        <f t="shared" ca="1" si="221"/>
        <v/>
      </c>
      <c r="JE115" s="83"/>
      <c r="JF115" s="83"/>
      <c r="JG115" s="83"/>
      <c r="JH115" s="83">
        <f>JH96</f>
        <v>3</v>
      </c>
      <c r="JI115" s="83" t="str">
        <f t="shared" ca="1" si="222"/>
        <v/>
      </c>
      <c r="JJ115" s="83"/>
      <c r="JK115" s="83"/>
      <c r="JL115" s="83"/>
      <c r="JM115" s="83">
        <f>JM96</f>
        <v>3</v>
      </c>
      <c r="JN115" s="83" t="str">
        <f t="shared" ca="1" si="223"/>
        <v/>
      </c>
      <c r="JO115" s="83"/>
      <c r="JP115" s="83"/>
      <c r="JQ115" s="83"/>
      <c r="JR115" s="83">
        <f>JR96</f>
        <v>3</v>
      </c>
      <c r="JS115" s="83" t="str">
        <f t="shared" ca="1" si="224"/>
        <v/>
      </c>
      <c r="JT115" s="83"/>
      <c r="JU115" s="83"/>
      <c r="JV115" s="83"/>
      <c r="JW115" s="83">
        <f>JW96</f>
        <v>3</v>
      </c>
      <c r="JX115" s="83" t="str">
        <f t="shared" ca="1" si="225"/>
        <v/>
      </c>
      <c r="JY115" s="83"/>
      <c r="JZ115" s="83"/>
      <c r="KA115" s="83"/>
    </row>
    <row r="116" spans="2:287" x14ac:dyDescent="0.25">
      <c r="B116" s="104">
        <v>19</v>
      </c>
      <c r="C116" s="104">
        <f>C96</f>
        <v>2</v>
      </c>
      <c r="D116" s="104" t="str">
        <f t="shared" ca="1" si="158"/>
        <v/>
      </c>
      <c r="E116" s="104"/>
      <c r="F116" s="104"/>
      <c r="G116" s="104"/>
      <c r="H116" s="104">
        <f>H96</f>
        <v>2</v>
      </c>
      <c r="I116" s="104" t="str">
        <f t="shared" ca="1" si="159"/>
        <v/>
      </c>
      <c r="J116" s="104"/>
      <c r="K116" s="104"/>
      <c r="L116" s="104"/>
      <c r="M116" s="104">
        <f>M96</f>
        <v>3</v>
      </c>
      <c r="N116" s="104" t="str">
        <f t="shared" ca="1" si="160"/>
        <v/>
      </c>
      <c r="O116" s="104"/>
      <c r="P116" s="104"/>
      <c r="Q116" s="104"/>
      <c r="R116" s="83">
        <f>R96</f>
        <v>2</v>
      </c>
      <c r="S116" s="83" t="str">
        <f t="shared" ca="1" si="161"/>
        <v/>
      </c>
      <c r="T116" s="83"/>
      <c r="U116" s="83"/>
      <c r="V116" s="83">
        <f>V96</f>
        <v>2</v>
      </c>
      <c r="W116" s="83" t="str">
        <f t="shared" ca="1" si="162"/>
        <v/>
      </c>
      <c r="X116" s="83"/>
      <c r="Y116" s="83"/>
      <c r="Z116" s="83">
        <f>Z96</f>
        <v>2</v>
      </c>
      <c r="AA116" s="83" t="str">
        <f t="shared" ca="1" si="163"/>
        <v/>
      </c>
      <c r="AB116" s="83"/>
      <c r="AC116" s="83"/>
      <c r="AD116" s="83">
        <f>AD96</f>
        <v>2</v>
      </c>
      <c r="AE116" s="83" t="str">
        <f t="shared" ca="1" si="164"/>
        <v/>
      </c>
      <c r="AF116" s="83"/>
      <c r="AG116" s="83"/>
      <c r="AH116" s="83">
        <f>AH96</f>
        <v>2</v>
      </c>
      <c r="AI116" s="83" t="str">
        <f t="shared" ca="1" si="165"/>
        <v/>
      </c>
      <c r="AJ116" s="83"/>
      <c r="AK116" s="83"/>
      <c r="AL116" s="83">
        <f>AL96</f>
        <v>2</v>
      </c>
      <c r="AM116" s="83" t="str">
        <f t="shared" ca="1" si="166"/>
        <v/>
      </c>
      <c r="AN116" s="83"/>
      <c r="AO116" s="83"/>
      <c r="AP116" s="83">
        <f>AP96</f>
        <v>2</v>
      </c>
      <c r="AQ116" s="83" t="str">
        <f t="shared" ca="1" si="167"/>
        <v/>
      </c>
      <c r="AR116" s="83"/>
      <c r="AS116" s="83"/>
      <c r="AT116" s="83">
        <f>AT96</f>
        <v>3</v>
      </c>
      <c r="AU116" s="83" t="str">
        <f t="shared" ca="1" si="168"/>
        <v/>
      </c>
      <c r="AV116" s="83"/>
      <c r="AW116" s="83"/>
      <c r="AX116" s="83" t="str">
        <f t="shared" ca="1" si="169"/>
        <v/>
      </c>
      <c r="AY116" s="83">
        <f>AY96</f>
        <v>3</v>
      </c>
      <c r="AZ116" s="83" t="str">
        <f t="shared" ca="1" si="170"/>
        <v/>
      </c>
      <c r="BA116" s="83"/>
      <c r="BB116" s="83"/>
      <c r="BC116" s="83"/>
      <c r="BD116" s="83">
        <f>BD96</f>
        <v>3</v>
      </c>
      <c r="BE116" s="83" t="str">
        <f t="shared" ca="1" si="171"/>
        <v/>
      </c>
      <c r="BF116" s="83"/>
      <c r="BG116" s="83"/>
      <c r="BH116" s="83"/>
      <c r="BI116" s="83">
        <f>BI96</f>
        <v>3</v>
      </c>
      <c r="BJ116" s="83" t="str">
        <f t="shared" ca="1" si="172"/>
        <v/>
      </c>
      <c r="BK116" s="83"/>
      <c r="BL116" s="83"/>
      <c r="BM116" s="83"/>
      <c r="BN116" s="83">
        <f>BN96</f>
        <v>3</v>
      </c>
      <c r="BO116" s="83" t="str">
        <f t="shared" ca="1" si="173"/>
        <v/>
      </c>
      <c r="BP116" s="83"/>
      <c r="BQ116" s="83"/>
      <c r="BR116" s="83"/>
      <c r="BS116" s="83">
        <f>BS96</f>
        <v>3</v>
      </c>
      <c r="BT116" s="83" t="str">
        <f t="shared" ca="1" si="174"/>
        <v/>
      </c>
      <c r="BU116" s="83"/>
      <c r="BV116" s="83"/>
      <c r="BW116" s="83"/>
      <c r="BX116" s="83">
        <f>BX96</f>
        <v>3</v>
      </c>
      <c r="BY116" s="83" t="str">
        <f t="shared" ca="1" si="175"/>
        <v/>
      </c>
      <c r="BZ116" s="83"/>
      <c r="CA116" s="83"/>
      <c r="CB116" s="83"/>
      <c r="CC116" s="83">
        <f>CC96</f>
        <v>3</v>
      </c>
      <c r="CD116" s="83" t="str">
        <f t="shared" ca="1" si="176"/>
        <v/>
      </c>
      <c r="CE116" s="83"/>
      <c r="CF116" s="83"/>
      <c r="CG116" s="83" t="str">
        <f t="shared" ca="1" si="226"/>
        <v/>
      </c>
      <c r="CH116" s="83">
        <f>CH96</f>
        <v>3</v>
      </c>
      <c r="CI116" s="83" t="str">
        <f t="shared" ca="1" si="178"/>
        <v/>
      </c>
      <c r="CJ116" s="83"/>
      <c r="CK116" s="83"/>
      <c r="CL116" s="83" t="str">
        <f t="shared" ca="1" si="179"/>
        <v/>
      </c>
      <c r="CM116" s="83">
        <f>CM96</f>
        <v>3</v>
      </c>
      <c r="CN116" s="83" t="str">
        <f t="shared" ca="1" si="180"/>
        <v/>
      </c>
      <c r="CO116" s="83"/>
      <c r="CP116" s="83"/>
      <c r="CQ116" s="83" t="str">
        <f t="shared" ca="1" si="227"/>
        <v/>
      </c>
      <c r="CR116" s="83">
        <f>CR96</f>
        <v>3</v>
      </c>
      <c r="CS116" s="83" t="str">
        <f t="shared" ca="1" si="182"/>
        <v/>
      </c>
      <c r="CT116" s="83"/>
      <c r="CU116" s="83"/>
      <c r="CV116" s="83" t="str">
        <f t="shared" ca="1" si="228"/>
        <v/>
      </c>
      <c r="CW116" s="83">
        <f>CW96</f>
        <v>3</v>
      </c>
      <c r="CX116" s="83" t="str">
        <f t="shared" ca="1" si="184"/>
        <v/>
      </c>
      <c r="CY116" s="83"/>
      <c r="CZ116" s="83"/>
      <c r="DA116" s="83" t="str">
        <f t="shared" ca="1" si="185"/>
        <v/>
      </c>
      <c r="DB116" s="83">
        <f>DB96</f>
        <v>3</v>
      </c>
      <c r="DC116" s="83" t="str">
        <f t="shared" ca="1" si="186"/>
        <v/>
      </c>
      <c r="DD116" s="83"/>
      <c r="DE116" s="83"/>
      <c r="DF116" s="83" t="str">
        <f t="shared" ca="1" si="229"/>
        <v/>
      </c>
      <c r="DG116" s="83">
        <f>DG96</f>
        <v>2</v>
      </c>
      <c r="DH116" s="83" t="str">
        <f t="shared" ca="1" si="188"/>
        <v/>
      </c>
      <c r="DI116" s="83"/>
      <c r="DJ116" s="83"/>
      <c r="DK116" s="83">
        <f>DK96</f>
        <v>2</v>
      </c>
      <c r="DL116" s="83" t="str">
        <f t="shared" ca="1" si="189"/>
        <v/>
      </c>
      <c r="DM116" s="83"/>
      <c r="DN116" s="83"/>
      <c r="DO116" s="83">
        <f>DO96</f>
        <v>3</v>
      </c>
      <c r="DP116" s="83" t="str">
        <f t="shared" ca="1" si="190"/>
        <v/>
      </c>
      <c r="DQ116" s="83"/>
      <c r="DR116" s="83"/>
      <c r="DS116" s="83"/>
      <c r="DT116" s="83">
        <f>DT96</f>
        <v>3</v>
      </c>
      <c r="DU116" s="83" t="str">
        <f t="shared" ca="1" si="191"/>
        <v/>
      </c>
      <c r="DV116" s="83"/>
      <c r="DW116" s="83"/>
      <c r="DX116" s="83"/>
      <c r="DY116" s="83">
        <f>DY96</f>
        <v>2</v>
      </c>
      <c r="DZ116" s="83" t="str">
        <f t="shared" ca="1" si="192"/>
        <v/>
      </c>
      <c r="EA116" s="83"/>
      <c r="EB116" s="83"/>
      <c r="EC116" s="83">
        <f>EC96</f>
        <v>2</v>
      </c>
      <c r="ED116" s="83" t="str">
        <f t="shared" ca="1" si="193"/>
        <v/>
      </c>
      <c r="EE116" s="83"/>
      <c r="EF116" s="83"/>
      <c r="EG116" s="83">
        <f>EG96</f>
        <v>2</v>
      </c>
      <c r="EH116" s="83" t="str">
        <f t="shared" ca="1" si="194"/>
        <v/>
      </c>
      <c r="EI116" s="83"/>
      <c r="EJ116" s="83"/>
      <c r="EK116" s="83">
        <f>EK96</f>
        <v>2</v>
      </c>
      <c r="EL116" s="83" t="str">
        <f t="shared" ca="1" si="195"/>
        <v/>
      </c>
      <c r="EM116" s="83"/>
      <c r="EN116" s="83"/>
      <c r="EO116" s="83">
        <f>EO96</f>
        <v>3</v>
      </c>
      <c r="EP116" s="83" t="str">
        <f t="shared" ca="1" si="196"/>
        <v/>
      </c>
      <c r="EQ116" s="83"/>
      <c r="ER116" s="83"/>
      <c r="ES116" s="83"/>
      <c r="ET116" s="83">
        <f>ET96</f>
        <v>3</v>
      </c>
      <c r="EU116" s="83" t="str">
        <f t="shared" ca="1" si="197"/>
        <v/>
      </c>
      <c r="EV116" s="83"/>
      <c r="EW116" s="83"/>
      <c r="EX116" s="83"/>
      <c r="EY116" s="83">
        <f>EY96</f>
        <v>3</v>
      </c>
      <c r="EZ116" s="83" t="str">
        <f t="shared" ca="1" si="198"/>
        <v/>
      </c>
      <c r="FA116" s="83"/>
      <c r="FB116" s="83"/>
      <c r="FC116" s="83"/>
      <c r="FD116" s="83">
        <f>FD96</f>
        <v>3</v>
      </c>
      <c r="FE116" s="83" t="str">
        <f t="shared" ca="1" si="199"/>
        <v/>
      </c>
      <c r="FF116" s="83"/>
      <c r="FG116" s="83"/>
      <c r="FH116" s="83"/>
      <c r="FI116" s="83">
        <f>FI96</f>
        <v>3</v>
      </c>
      <c r="FJ116" s="83" t="str">
        <f t="shared" ca="1" si="200"/>
        <v/>
      </c>
      <c r="FK116" s="83"/>
      <c r="FL116" s="83"/>
      <c r="FM116" s="83"/>
      <c r="FN116" s="83">
        <f>FN96</f>
        <v>3</v>
      </c>
      <c r="FO116" s="83" t="str">
        <f t="shared" ca="1" si="201"/>
        <v/>
      </c>
      <c r="FP116" s="83"/>
      <c r="FQ116" s="83"/>
      <c r="FR116" s="83"/>
      <c r="FS116" s="83">
        <f>FS96</f>
        <v>4</v>
      </c>
      <c r="FT116" s="83" t="str">
        <f t="shared" ca="1" si="202"/>
        <v/>
      </c>
      <c r="FU116" s="83"/>
      <c r="FV116" s="83"/>
      <c r="FW116" s="83"/>
      <c r="FX116" s="83"/>
      <c r="FY116" s="83">
        <f>FY96</f>
        <v>4</v>
      </c>
      <c r="FZ116" s="83" t="str">
        <f t="shared" ca="1" si="203"/>
        <v/>
      </c>
      <c r="GA116" s="83"/>
      <c r="GB116" s="83"/>
      <c r="GC116" s="83"/>
      <c r="GD116" s="83"/>
      <c r="GE116" s="83">
        <f>GE96</f>
        <v>3</v>
      </c>
      <c r="GF116" s="83" t="str">
        <f t="shared" ca="1" si="204"/>
        <v/>
      </c>
      <c r="GG116" s="83"/>
      <c r="GH116" s="83"/>
      <c r="GI116" s="83" t="str">
        <f t="shared" ca="1" si="205"/>
        <v/>
      </c>
      <c r="GJ116" s="83">
        <f>GJ96</f>
        <v>3</v>
      </c>
      <c r="GK116" s="83" t="str">
        <f t="shared" ca="1" si="206"/>
        <v/>
      </c>
      <c r="GL116" s="83"/>
      <c r="GM116" s="83"/>
      <c r="GN116" s="83"/>
      <c r="GO116" s="83">
        <f>GO96</f>
        <v>3</v>
      </c>
      <c r="GP116" s="83" t="str">
        <f t="shared" ca="1" si="207"/>
        <v/>
      </c>
      <c r="GQ116" s="83"/>
      <c r="GR116" s="83"/>
      <c r="GS116" s="83"/>
      <c r="GT116" s="83">
        <f>GT96</f>
        <v>3</v>
      </c>
      <c r="GU116" s="83" t="str">
        <f t="shared" ca="1" si="208"/>
        <v/>
      </c>
      <c r="GV116" s="83"/>
      <c r="GW116" s="83"/>
      <c r="GX116" s="83"/>
      <c r="GY116" s="83">
        <f>GY96</f>
        <v>3</v>
      </c>
      <c r="GZ116" s="83" t="str">
        <f t="shared" ca="1" si="209"/>
        <v/>
      </c>
      <c r="HA116" s="83"/>
      <c r="HB116" s="83"/>
      <c r="HC116" s="83"/>
      <c r="HD116" s="83">
        <f>HD96</f>
        <v>2</v>
      </c>
      <c r="HE116" s="83" t="str">
        <f t="shared" ca="1" si="210"/>
        <v/>
      </c>
      <c r="HF116" s="83"/>
      <c r="HG116" s="83"/>
      <c r="HH116" s="83">
        <f>HH96</f>
        <v>2</v>
      </c>
      <c r="HI116" s="83" t="str">
        <f t="shared" ca="1" si="211"/>
        <v/>
      </c>
      <c r="HJ116" s="83"/>
      <c r="HK116" s="83"/>
      <c r="HL116" s="83">
        <f>HL96</f>
        <v>2</v>
      </c>
      <c r="HM116" s="83" t="str">
        <f t="shared" ca="1" si="212"/>
        <v/>
      </c>
      <c r="HN116" s="83"/>
      <c r="HO116" s="83"/>
      <c r="HP116" s="83">
        <f>HP96</f>
        <v>2</v>
      </c>
      <c r="HQ116" s="83" t="str">
        <f t="shared" ca="1" si="213"/>
        <v/>
      </c>
      <c r="HR116" s="83"/>
      <c r="HS116" s="83"/>
      <c r="HT116" s="83">
        <f>HT96</f>
        <v>3</v>
      </c>
      <c r="HU116" s="83" t="str">
        <f t="shared" ca="1" si="214"/>
        <v/>
      </c>
      <c r="HV116" s="83"/>
      <c r="HW116" s="83"/>
      <c r="HX116" s="83"/>
      <c r="HY116" s="83">
        <f>HY96</f>
        <v>3</v>
      </c>
      <c r="HZ116" s="83" t="str">
        <f t="shared" ca="1" si="215"/>
        <v/>
      </c>
      <c r="IA116" s="83"/>
      <c r="IB116" s="83"/>
      <c r="IC116" s="83"/>
      <c r="ID116" s="83">
        <f>ID96</f>
        <v>3</v>
      </c>
      <c r="IE116" s="83" t="str">
        <f t="shared" ca="1" si="216"/>
        <v/>
      </c>
      <c r="IF116" s="83"/>
      <c r="IG116" s="83"/>
      <c r="IH116" s="83"/>
      <c r="II116" s="83">
        <f>II96</f>
        <v>3</v>
      </c>
      <c r="IJ116" s="83" t="str">
        <f t="shared" ca="1" si="217"/>
        <v/>
      </c>
      <c r="IK116" s="83"/>
      <c r="IL116" s="83"/>
      <c r="IM116" s="83"/>
      <c r="IN116" s="83">
        <f>IN96</f>
        <v>3</v>
      </c>
      <c r="IO116" s="83" t="str">
        <f t="shared" ca="1" si="218"/>
        <v/>
      </c>
      <c r="IP116" s="83"/>
      <c r="IQ116" s="83"/>
      <c r="IR116" s="83"/>
      <c r="IS116" s="83">
        <f>IS96</f>
        <v>3</v>
      </c>
      <c r="IT116" s="83" t="str">
        <f t="shared" ca="1" si="219"/>
        <v/>
      </c>
      <c r="IU116" s="83"/>
      <c r="IV116" s="83"/>
      <c r="IW116" s="83"/>
      <c r="IX116" s="83">
        <f>IX96</f>
        <v>3</v>
      </c>
      <c r="IY116" s="83" t="str">
        <f t="shared" ca="1" si="220"/>
        <v/>
      </c>
      <c r="IZ116" s="83"/>
      <c r="JA116" s="83"/>
      <c r="JB116" s="83"/>
      <c r="JC116" s="83">
        <f>JC96</f>
        <v>3</v>
      </c>
      <c r="JD116" s="83" t="str">
        <f t="shared" ca="1" si="221"/>
        <v/>
      </c>
      <c r="JE116" s="83"/>
      <c r="JF116" s="83"/>
      <c r="JG116" s="83"/>
      <c r="JH116" s="83">
        <f>JH96</f>
        <v>3</v>
      </c>
      <c r="JI116" s="83" t="str">
        <f t="shared" ca="1" si="222"/>
        <v/>
      </c>
      <c r="JJ116" s="83"/>
      <c r="JK116" s="83"/>
      <c r="JL116" s="83"/>
      <c r="JM116" s="83">
        <f>JM96</f>
        <v>3</v>
      </c>
      <c r="JN116" s="83" t="str">
        <f t="shared" ca="1" si="223"/>
        <v/>
      </c>
      <c r="JO116" s="83"/>
      <c r="JP116" s="83"/>
      <c r="JQ116" s="83"/>
      <c r="JR116" s="83">
        <f>JR96</f>
        <v>3</v>
      </c>
      <c r="JS116" s="83" t="str">
        <f t="shared" ca="1" si="224"/>
        <v/>
      </c>
      <c r="JT116" s="83"/>
      <c r="JU116" s="83"/>
      <c r="JV116" s="83"/>
      <c r="JW116" s="83">
        <f>JW96</f>
        <v>3</v>
      </c>
      <c r="JX116" s="83" t="str">
        <f t="shared" ca="1" si="225"/>
        <v/>
      </c>
      <c r="JY116" s="83"/>
      <c r="JZ116" s="83"/>
      <c r="KA116" s="83"/>
    </row>
    <row r="117" spans="2:287" ht="15.75" thickBot="1" x14ac:dyDescent="0.3">
      <c r="B117" s="62">
        <v>20</v>
      </c>
      <c r="C117" s="104">
        <f>C96</f>
        <v>2</v>
      </c>
      <c r="D117" s="104" t="str">
        <f t="shared" ca="1" si="158"/>
        <v/>
      </c>
      <c r="E117" s="104"/>
      <c r="F117" s="104"/>
      <c r="G117" s="104"/>
      <c r="H117" s="104">
        <f>H96</f>
        <v>2</v>
      </c>
      <c r="I117" s="104" t="str">
        <f t="shared" ca="1" si="159"/>
        <v/>
      </c>
      <c r="J117" s="104"/>
      <c r="K117" s="104"/>
      <c r="L117" s="104"/>
      <c r="M117" s="104">
        <f>M96</f>
        <v>3</v>
      </c>
      <c r="N117" s="104" t="str">
        <f t="shared" ca="1" si="160"/>
        <v/>
      </c>
      <c r="O117" s="104"/>
      <c r="P117" s="104"/>
      <c r="Q117" s="104"/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 t="str">
        <f t="shared" ca="1" si="165"/>
        <v/>
      </c>
      <c r="AJ117" s="77"/>
      <c r="AK117" s="77"/>
      <c r="AL117" s="77">
        <f>AL96</f>
        <v>2</v>
      </c>
      <c r="AM117" s="77" t="str">
        <f t="shared" ca="1" si="166"/>
        <v/>
      </c>
      <c r="AN117" s="77"/>
      <c r="AO117" s="77"/>
      <c r="AP117" s="77">
        <f>AP96</f>
        <v>2</v>
      </c>
      <c r="AQ117" s="77" t="str">
        <f t="shared" ca="1" si="167"/>
        <v/>
      </c>
      <c r="AR117" s="77"/>
      <c r="AS117" s="77"/>
      <c r="AT117" s="77">
        <f>AT96</f>
        <v>3</v>
      </c>
      <c r="AU117" s="77" t="str">
        <f t="shared" ca="1" si="168"/>
        <v/>
      </c>
      <c r="AV117" s="77"/>
      <c r="AW117" s="77"/>
      <c r="AX117" s="77" t="str">
        <f t="shared" ca="1" si="169"/>
        <v/>
      </c>
      <c r="AY117" s="77">
        <f>AY96</f>
        <v>3</v>
      </c>
      <c r="AZ117" s="77" t="str">
        <f t="shared" ca="1" si="170"/>
        <v/>
      </c>
      <c r="BA117" s="77"/>
      <c r="BB117" s="77"/>
      <c r="BC117" s="77"/>
      <c r="BD117" s="77">
        <f>BD96</f>
        <v>3</v>
      </c>
      <c r="BE117" s="77" t="str">
        <f t="shared" ca="1" si="171"/>
        <v/>
      </c>
      <c r="BF117" s="77"/>
      <c r="BG117" s="77"/>
      <c r="BH117" s="77"/>
      <c r="BI117" s="77">
        <f>BI96</f>
        <v>3</v>
      </c>
      <c r="BJ117" s="77" t="str">
        <f t="shared" ca="1" si="172"/>
        <v/>
      </c>
      <c r="BK117" s="77"/>
      <c r="BL117" s="77"/>
      <c r="BM117" s="77"/>
      <c r="BN117" s="77">
        <f>BN96</f>
        <v>3</v>
      </c>
      <c r="BO117" s="77" t="str">
        <f t="shared" ca="1" si="173"/>
        <v/>
      </c>
      <c r="BP117" s="77"/>
      <c r="BQ117" s="77"/>
      <c r="BR117" s="77"/>
      <c r="BS117" s="77">
        <f>BS96</f>
        <v>3</v>
      </c>
      <c r="BT117" s="77" t="str">
        <f t="shared" ca="1" si="174"/>
        <v/>
      </c>
      <c r="BU117" s="77"/>
      <c r="BV117" s="77"/>
      <c r="BW117" s="77"/>
      <c r="BX117" s="77">
        <f>BX96</f>
        <v>3</v>
      </c>
      <c r="BY117" s="77" t="str">
        <f t="shared" ca="1" si="175"/>
        <v/>
      </c>
      <c r="BZ117" s="77"/>
      <c r="CA117" s="77"/>
      <c r="CB117" s="77"/>
      <c r="CC117" s="83">
        <f>CC96</f>
        <v>3</v>
      </c>
      <c r="CD117" s="83" t="str">
        <f t="shared" ca="1" si="176"/>
        <v/>
      </c>
      <c r="CE117" s="83"/>
      <c r="CF117" s="83"/>
      <c r="CG117" s="83" t="str">
        <f t="shared" ca="1" si="226"/>
        <v/>
      </c>
      <c r="CH117" s="83">
        <f>CH96</f>
        <v>3</v>
      </c>
      <c r="CI117" s="83" t="str">
        <f t="shared" ca="1" si="178"/>
        <v/>
      </c>
      <c r="CJ117" s="83"/>
      <c r="CK117" s="83"/>
      <c r="CL117" s="83" t="str">
        <f t="shared" ca="1" si="179"/>
        <v/>
      </c>
      <c r="CM117" s="83">
        <f>CM96</f>
        <v>3</v>
      </c>
      <c r="CN117" s="83" t="str">
        <f t="shared" ca="1" si="180"/>
        <v/>
      </c>
      <c r="CO117" s="83"/>
      <c r="CP117" s="83"/>
      <c r="CQ117" s="83" t="str">
        <f t="shared" ca="1" si="227"/>
        <v/>
      </c>
      <c r="CR117" s="83">
        <f>CR96</f>
        <v>3</v>
      </c>
      <c r="CS117" s="83" t="str">
        <f t="shared" ca="1" si="182"/>
        <v/>
      </c>
      <c r="CT117" s="83"/>
      <c r="CU117" s="83"/>
      <c r="CV117" s="83" t="str">
        <f t="shared" ca="1" si="228"/>
        <v/>
      </c>
      <c r="CW117" s="83">
        <f>CW96</f>
        <v>3</v>
      </c>
      <c r="CX117" s="83" t="str">
        <f t="shared" ca="1" si="184"/>
        <v/>
      </c>
      <c r="CY117" s="83"/>
      <c r="CZ117" s="83"/>
      <c r="DA117" s="83" t="str">
        <f t="shared" ca="1" si="185"/>
        <v/>
      </c>
      <c r="DB117" s="83">
        <f>DB96</f>
        <v>3</v>
      </c>
      <c r="DC117" s="83" t="str">
        <f t="shared" ca="1" si="186"/>
        <v/>
      </c>
      <c r="DD117" s="83"/>
      <c r="DE117" s="83"/>
      <c r="DF117" s="83" t="str">
        <f t="shared" ca="1" si="229"/>
        <v/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 t="str">
        <f t="shared" ca="1" si="190"/>
        <v/>
      </c>
      <c r="DQ117" s="77"/>
      <c r="DR117" s="77"/>
      <c r="DS117" s="77"/>
      <c r="DT117" s="77">
        <f>DT96</f>
        <v>3</v>
      </c>
      <c r="DU117" s="77" t="str">
        <f t="shared" ca="1" si="191"/>
        <v/>
      </c>
      <c r="DV117" s="77"/>
      <c r="DW117" s="77"/>
      <c r="DX117" s="77"/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 t="str">
        <f t="shared" ca="1" si="196"/>
        <v/>
      </c>
      <c r="EQ117" s="77"/>
      <c r="ER117" s="77"/>
      <c r="ES117" s="77"/>
      <c r="ET117" s="77">
        <f>ET96</f>
        <v>3</v>
      </c>
      <c r="EU117" s="77" t="str">
        <f t="shared" ca="1" si="197"/>
        <v/>
      </c>
      <c r="EV117" s="77"/>
      <c r="EW117" s="77"/>
      <c r="EX117" s="77"/>
      <c r="EY117" s="77">
        <f>EY96</f>
        <v>3</v>
      </c>
      <c r="EZ117" s="77" t="str">
        <f t="shared" ca="1" si="198"/>
        <v/>
      </c>
      <c r="FA117" s="77"/>
      <c r="FB117" s="77"/>
      <c r="FC117" s="77"/>
      <c r="FD117" s="77">
        <f>FD96</f>
        <v>3</v>
      </c>
      <c r="FE117" s="77" t="str">
        <f t="shared" ca="1" si="199"/>
        <v/>
      </c>
      <c r="FF117" s="77"/>
      <c r="FG117" s="77"/>
      <c r="FH117" s="77"/>
      <c r="FI117" s="77">
        <f>FI96</f>
        <v>3</v>
      </c>
      <c r="FJ117" s="77" t="str">
        <f t="shared" ca="1" si="200"/>
        <v/>
      </c>
      <c r="FK117" s="77"/>
      <c r="FL117" s="77"/>
      <c r="FM117" s="77"/>
      <c r="FN117" s="77">
        <f>FN96</f>
        <v>3</v>
      </c>
      <c r="FO117" s="77" t="str">
        <f t="shared" ca="1" si="201"/>
        <v/>
      </c>
      <c r="FP117" s="77"/>
      <c r="FQ117" s="77"/>
      <c r="FR117" s="77"/>
      <c r="FS117" s="83">
        <f>FS96</f>
        <v>4</v>
      </c>
      <c r="FT117" s="83" t="str">
        <f t="shared" ca="1" si="202"/>
        <v/>
      </c>
      <c r="FU117" s="83"/>
      <c r="FV117" s="83"/>
      <c r="FW117" s="83"/>
      <c r="FX117" s="83"/>
      <c r="FY117" s="83">
        <f>FY96</f>
        <v>4</v>
      </c>
      <c r="FZ117" s="83" t="str">
        <f t="shared" ca="1" si="203"/>
        <v/>
      </c>
      <c r="GA117" s="83"/>
      <c r="GB117" s="83"/>
      <c r="GC117" s="83"/>
      <c r="GD117" s="83"/>
      <c r="GE117" s="83">
        <f>GE96</f>
        <v>3</v>
      </c>
      <c r="GF117" s="83" t="str">
        <f t="shared" ca="1" si="204"/>
        <v/>
      </c>
      <c r="GG117" s="83"/>
      <c r="GH117" s="83"/>
      <c r="GI117" s="83" t="str">
        <f t="shared" ca="1" si="205"/>
        <v/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 t="str">
        <f t="shared" ca="1" si="208"/>
        <v/>
      </c>
      <c r="GV117" s="77"/>
      <c r="GW117" s="77"/>
      <c r="GX117" s="77"/>
      <c r="GY117" s="77">
        <f>GY96</f>
        <v>3</v>
      </c>
      <c r="GZ117" s="77" t="str">
        <f t="shared" ca="1" si="209"/>
        <v/>
      </c>
      <c r="HA117" s="77"/>
      <c r="HB117" s="77"/>
      <c r="HC117" s="77"/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 t="str">
        <f t="shared" ca="1" si="214"/>
        <v/>
      </c>
      <c r="HV117" s="77"/>
      <c r="HW117" s="77"/>
      <c r="HX117" s="77"/>
      <c r="HY117" s="77">
        <f>HY96</f>
        <v>3</v>
      </c>
      <c r="HZ117" s="77" t="str">
        <f t="shared" ca="1" si="215"/>
        <v/>
      </c>
      <c r="IA117" s="77"/>
      <c r="IB117" s="77"/>
      <c r="IC117" s="77"/>
      <c r="ID117" s="77">
        <f>ID96</f>
        <v>3</v>
      </c>
      <c r="IE117" s="77" t="str">
        <f t="shared" ca="1" si="216"/>
        <v/>
      </c>
      <c r="IF117" s="77"/>
      <c r="IG117" s="77"/>
      <c r="IH117" s="77"/>
      <c r="II117" s="77">
        <f>II96</f>
        <v>3</v>
      </c>
      <c r="IJ117" s="77" t="str">
        <f t="shared" ca="1" si="217"/>
        <v/>
      </c>
      <c r="IK117" s="77"/>
      <c r="IL117" s="77"/>
      <c r="IM117" s="77"/>
      <c r="IN117" s="77">
        <f>IN96</f>
        <v>3</v>
      </c>
      <c r="IO117" s="77" t="str">
        <f t="shared" ca="1" si="218"/>
        <v/>
      </c>
      <c r="IP117" s="77"/>
      <c r="IQ117" s="77"/>
      <c r="IR117" s="77"/>
      <c r="IS117" s="77">
        <f>IS96</f>
        <v>3</v>
      </c>
      <c r="IT117" s="77" t="str">
        <f t="shared" ca="1" si="219"/>
        <v/>
      </c>
      <c r="IU117" s="77"/>
      <c r="IV117" s="77"/>
      <c r="IW117" s="77"/>
      <c r="IX117" s="77">
        <f>IX96</f>
        <v>3</v>
      </c>
      <c r="IY117" s="77" t="str">
        <f t="shared" ca="1" si="220"/>
        <v/>
      </c>
      <c r="IZ117" s="77"/>
      <c r="JA117" s="77"/>
      <c r="JB117" s="77"/>
      <c r="JC117" s="77">
        <f>JC96</f>
        <v>3</v>
      </c>
      <c r="JD117" s="77" t="str">
        <f t="shared" ca="1" si="221"/>
        <v/>
      </c>
      <c r="JE117" s="77"/>
      <c r="JF117" s="77"/>
      <c r="JG117" s="77"/>
      <c r="JH117" s="77">
        <f>JH96</f>
        <v>3</v>
      </c>
      <c r="JI117" s="77" t="str">
        <f t="shared" ca="1" si="222"/>
        <v/>
      </c>
      <c r="JJ117" s="77"/>
      <c r="JK117" s="77"/>
      <c r="JL117" s="77"/>
      <c r="JM117" s="77">
        <f>JM96</f>
        <v>3</v>
      </c>
      <c r="JN117" s="77" t="str">
        <f t="shared" ca="1" si="223"/>
        <v/>
      </c>
      <c r="JO117" s="77"/>
      <c r="JP117" s="77"/>
      <c r="JQ117" s="77"/>
      <c r="JR117" s="77">
        <f>JR96</f>
        <v>3</v>
      </c>
      <c r="JS117" s="77" t="str">
        <f t="shared" ca="1" si="224"/>
        <v/>
      </c>
      <c r="JT117" s="77"/>
      <c r="JU117" s="77"/>
      <c r="JV117" s="77"/>
      <c r="JW117" s="77">
        <f>JW96</f>
        <v>3</v>
      </c>
      <c r="JX117" s="77" t="str">
        <f t="shared" ca="1" si="225"/>
        <v/>
      </c>
      <c r="JY117" s="77"/>
      <c r="JZ117" s="77"/>
      <c r="KA117" s="77"/>
    </row>
    <row r="118" spans="2:287" ht="15.75" thickBot="1" x14ac:dyDescent="0.3">
      <c r="B118" s="141" t="s">
        <v>76</v>
      </c>
      <c r="C118" s="215"/>
      <c r="D118" s="215"/>
      <c r="E118" s="215"/>
      <c r="F118" s="215"/>
      <c r="G118" s="215"/>
      <c r="H118" s="215"/>
      <c r="I118" s="215"/>
      <c r="J118" s="215"/>
      <c r="K118" s="215"/>
      <c r="L118" s="215"/>
      <c r="M118" s="215"/>
      <c r="N118" s="215"/>
      <c r="O118" s="215"/>
      <c r="P118" s="215"/>
      <c r="Q118" s="215"/>
      <c r="R118" s="216"/>
      <c r="S118" s="216"/>
      <c r="T118" s="216"/>
      <c r="U118" s="216"/>
      <c r="V118" s="216"/>
      <c r="W118" s="216"/>
      <c r="X118" s="216"/>
      <c r="Y118" s="216"/>
      <c r="Z118" s="216"/>
      <c r="AA118" s="216"/>
      <c r="AB118" s="216"/>
      <c r="AC118" s="216"/>
      <c r="AD118" s="216"/>
      <c r="AE118" s="216"/>
      <c r="AF118" s="216"/>
      <c r="AG118" s="216"/>
      <c r="AH118" s="216"/>
      <c r="AI118" s="216"/>
      <c r="AJ118" s="216"/>
      <c r="AK118" s="216"/>
      <c r="AL118" s="216"/>
      <c r="AM118" s="216"/>
      <c r="AN118" s="216"/>
      <c r="AO118" s="216"/>
      <c r="AP118" s="216"/>
      <c r="AQ118" s="216"/>
      <c r="AR118" s="216"/>
      <c r="AS118" s="216"/>
      <c r="AT118" s="216"/>
      <c r="AU118" s="216"/>
      <c r="AV118" s="216"/>
      <c r="AW118" s="216"/>
      <c r="AX118" s="216"/>
      <c r="AY118" s="216"/>
      <c r="AZ118" s="216"/>
      <c r="BA118" s="216"/>
      <c r="BB118" s="216"/>
      <c r="BC118" s="216"/>
      <c r="BD118" s="216"/>
      <c r="BE118" s="216"/>
      <c r="BF118" s="216"/>
      <c r="BG118" s="216"/>
      <c r="BH118" s="216"/>
      <c r="BI118" s="216"/>
      <c r="BJ118" s="216"/>
      <c r="BK118" s="216"/>
      <c r="BL118" s="216"/>
      <c r="BM118" s="216"/>
      <c r="BN118" s="216"/>
      <c r="BO118" s="216"/>
      <c r="BP118" s="216"/>
      <c r="BQ118" s="216"/>
      <c r="BR118" s="216"/>
      <c r="BS118" s="216"/>
      <c r="BT118" s="216"/>
      <c r="BU118" s="216"/>
      <c r="BV118" s="216"/>
      <c r="BW118" s="216"/>
      <c r="BX118" s="216"/>
      <c r="BY118" s="216"/>
      <c r="BZ118" s="216"/>
      <c r="CA118" s="216"/>
      <c r="CB118" s="216"/>
      <c r="CC118" s="216"/>
      <c r="CD118" s="216"/>
      <c r="CE118" s="216"/>
      <c r="CF118" s="216"/>
      <c r="CG118" s="216"/>
      <c r="CH118" s="216"/>
      <c r="CI118" s="216"/>
      <c r="CJ118" s="216"/>
      <c r="CK118" s="216"/>
      <c r="CL118" s="216"/>
      <c r="CM118" s="216"/>
      <c r="CN118" s="216"/>
      <c r="CO118" s="216"/>
      <c r="CP118" s="216"/>
      <c r="CQ118" s="216"/>
      <c r="CR118" s="216"/>
      <c r="CS118" s="216"/>
      <c r="CT118" s="216"/>
      <c r="CU118" s="216"/>
      <c r="CV118" s="216"/>
      <c r="CW118" s="216"/>
      <c r="CX118" s="216"/>
      <c r="CY118" s="216"/>
      <c r="CZ118" s="216"/>
      <c r="DA118" s="216"/>
      <c r="DB118" s="216"/>
      <c r="DC118" s="216"/>
      <c r="DD118" s="216"/>
      <c r="DE118" s="216"/>
      <c r="DF118" s="216"/>
      <c r="DG118" s="216"/>
      <c r="DH118" s="216"/>
      <c r="DI118" s="216"/>
      <c r="DJ118" s="216"/>
      <c r="DK118" s="216"/>
      <c r="DL118" s="216"/>
      <c r="DM118" s="216"/>
      <c r="DN118" s="216"/>
      <c r="DO118" s="216"/>
      <c r="DP118" s="216"/>
      <c r="DQ118" s="216"/>
      <c r="DR118" s="216"/>
      <c r="DS118" s="216"/>
      <c r="DT118" s="216"/>
      <c r="DU118" s="216"/>
      <c r="DV118" s="216"/>
      <c r="DW118" s="216"/>
      <c r="DX118" s="216"/>
      <c r="DY118" s="216"/>
      <c r="DZ118" s="216"/>
      <c r="EA118" s="216"/>
      <c r="EB118" s="216"/>
      <c r="EC118" s="216"/>
      <c r="ED118" s="216"/>
      <c r="EE118" s="216"/>
      <c r="EF118" s="216"/>
      <c r="EG118" s="216"/>
      <c r="EH118" s="216"/>
      <c r="EI118" s="216"/>
      <c r="EJ118" s="216"/>
      <c r="EK118" s="216"/>
      <c r="EL118" s="216"/>
      <c r="EM118" s="216"/>
      <c r="EN118" s="216"/>
      <c r="EO118" s="216"/>
      <c r="EP118" s="216"/>
      <c r="EQ118" s="216"/>
      <c r="ER118" s="216"/>
      <c r="ES118" s="216"/>
      <c r="ET118" s="216"/>
      <c r="EU118" s="216"/>
      <c r="EV118" s="216"/>
      <c r="EW118" s="216"/>
      <c r="EX118" s="216"/>
      <c r="EY118" s="216"/>
      <c r="EZ118" s="216"/>
      <c r="FA118" s="216"/>
      <c r="FB118" s="216"/>
      <c r="FC118" s="216"/>
      <c r="FD118" s="216"/>
      <c r="FE118" s="216"/>
      <c r="FF118" s="216"/>
      <c r="FG118" s="216"/>
      <c r="FH118" s="216"/>
      <c r="FI118" s="216"/>
      <c r="FJ118" s="216"/>
      <c r="FK118" s="216"/>
      <c r="FL118" s="216"/>
      <c r="FM118" s="216"/>
      <c r="FN118" s="216"/>
      <c r="FO118" s="216"/>
      <c r="FP118" s="216"/>
      <c r="FQ118" s="216"/>
      <c r="FR118" s="216"/>
      <c r="FS118" s="216"/>
      <c r="FT118" s="216"/>
      <c r="FU118" s="216"/>
      <c r="FV118" s="216"/>
      <c r="FW118" s="216"/>
      <c r="FX118" s="216"/>
      <c r="FY118" s="216"/>
      <c r="FZ118" s="216"/>
      <c r="GA118" s="216"/>
      <c r="GB118" s="216"/>
      <c r="GC118" s="216"/>
      <c r="GD118" s="216"/>
      <c r="GE118" s="216"/>
      <c r="GF118" s="216"/>
      <c r="GG118" s="216"/>
      <c r="GH118" s="216"/>
      <c r="GI118" s="216"/>
      <c r="GJ118" s="216"/>
      <c r="GK118" s="216"/>
      <c r="GL118" s="216"/>
      <c r="GM118" s="216"/>
      <c r="GN118" s="216"/>
      <c r="GO118" s="216"/>
      <c r="GP118" s="216"/>
      <c r="GQ118" s="216"/>
      <c r="GR118" s="216"/>
      <c r="GS118" s="216"/>
      <c r="GT118" s="216"/>
      <c r="GU118" s="216"/>
      <c r="GV118" s="216"/>
      <c r="GW118" s="216"/>
      <c r="GX118" s="216"/>
      <c r="GY118" s="216"/>
      <c r="GZ118" s="216"/>
      <c r="HA118" s="216"/>
      <c r="HB118" s="216"/>
      <c r="HC118" s="216"/>
      <c r="HD118" s="216"/>
      <c r="HE118" s="216"/>
      <c r="HF118" s="216"/>
      <c r="HG118" s="216"/>
      <c r="HH118" s="216"/>
      <c r="HI118" s="216"/>
      <c r="HJ118" s="216"/>
      <c r="HK118" s="216"/>
      <c r="HL118" s="216"/>
      <c r="HM118" s="216"/>
      <c r="HN118" s="216"/>
      <c r="HO118" s="216"/>
      <c r="HP118" s="216"/>
      <c r="HQ118" s="216"/>
      <c r="HR118" s="216"/>
      <c r="HS118" s="216"/>
      <c r="HT118" s="216"/>
      <c r="HU118" s="216"/>
      <c r="HV118" s="216"/>
      <c r="HW118" s="216"/>
      <c r="HX118" s="216"/>
      <c r="HY118" s="216"/>
      <c r="HZ118" s="216"/>
      <c r="IA118" s="216"/>
      <c r="IB118" s="216"/>
      <c r="IC118" s="216"/>
      <c r="ID118" s="216"/>
      <c r="IE118" s="216"/>
      <c r="IF118" s="216"/>
      <c r="IG118" s="216"/>
      <c r="IH118" s="216"/>
      <c r="II118" s="216"/>
      <c r="IJ118" s="216"/>
      <c r="IK118" s="216"/>
      <c r="IL118" s="216"/>
      <c r="IM118" s="216"/>
      <c r="IN118" s="216"/>
      <c r="IO118" s="216"/>
      <c r="IP118" s="216"/>
      <c r="IQ118" s="216"/>
      <c r="IR118" s="216"/>
      <c r="IS118" s="216"/>
      <c r="IT118" s="216"/>
      <c r="IU118" s="216"/>
      <c r="IV118" s="216"/>
      <c r="IW118" s="216"/>
      <c r="IX118" s="216"/>
      <c r="IY118" s="216"/>
      <c r="IZ118" s="216"/>
      <c r="JA118" s="216"/>
      <c r="JB118" s="216"/>
      <c r="JC118" s="216"/>
      <c r="JD118" s="216"/>
      <c r="JE118" s="216"/>
      <c r="JF118" s="216"/>
      <c r="JG118" s="216"/>
      <c r="JH118" s="216"/>
      <c r="JI118" s="216"/>
      <c r="JJ118" s="216"/>
      <c r="JK118" s="216"/>
      <c r="JL118" s="216"/>
      <c r="JM118" s="216"/>
      <c r="JN118" s="216"/>
      <c r="JO118" s="216"/>
      <c r="JP118" s="216"/>
      <c r="JQ118" s="216"/>
      <c r="JR118" s="216"/>
      <c r="JS118" s="216"/>
      <c r="JT118" s="216"/>
      <c r="JU118" s="216"/>
      <c r="JV118" s="216"/>
      <c r="JW118" s="216"/>
      <c r="JX118" s="216"/>
      <c r="JY118" s="216"/>
      <c r="JZ118" s="216"/>
      <c r="KA118" s="216"/>
    </row>
    <row r="119" spans="2:287" ht="15.75" thickBot="1" x14ac:dyDescent="0.3">
      <c r="B119" s="63" t="s">
        <v>77</v>
      </c>
      <c r="C119" s="215"/>
      <c r="D119" s="215"/>
      <c r="E119" s="215"/>
      <c r="F119" s="215"/>
      <c r="G119" s="215"/>
      <c r="H119" s="215"/>
      <c r="I119" s="215"/>
      <c r="J119" s="215"/>
      <c r="K119" s="215"/>
      <c r="L119" s="215"/>
      <c r="M119" s="215"/>
      <c r="N119" s="215"/>
      <c r="O119" s="215"/>
      <c r="P119" s="215"/>
      <c r="Q119" s="215"/>
      <c r="R119" s="216"/>
      <c r="S119" s="216"/>
      <c r="T119" s="216"/>
      <c r="U119" s="216"/>
      <c r="V119" s="216"/>
      <c r="W119" s="216"/>
      <c r="X119" s="216"/>
      <c r="Y119" s="216"/>
      <c r="Z119" s="216"/>
      <c r="AA119" s="216"/>
      <c r="AB119" s="216"/>
      <c r="AC119" s="216"/>
      <c r="AD119" s="216"/>
      <c r="AE119" s="216"/>
      <c r="AF119" s="216"/>
      <c r="AG119" s="216"/>
      <c r="AH119" s="216"/>
      <c r="AI119" s="216"/>
      <c r="AJ119" s="216"/>
      <c r="AK119" s="216"/>
      <c r="AL119" s="216"/>
      <c r="AM119" s="216"/>
      <c r="AN119" s="216"/>
      <c r="AO119" s="216"/>
      <c r="AP119" s="216"/>
      <c r="AQ119" s="216"/>
      <c r="AR119" s="216"/>
      <c r="AS119" s="216"/>
      <c r="AT119" s="216"/>
      <c r="AU119" s="216"/>
      <c r="AV119" s="216"/>
      <c r="AW119" s="216"/>
      <c r="AX119" s="216"/>
      <c r="AY119" s="216"/>
      <c r="AZ119" s="216"/>
      <c r="BA119" s="216"/>
      <c r="BB119" s="216"/>
      <c r="BC119" s="216"/>
      <c r="BD119" s="216"/>
      <c r="BE119" s="216"/>
      <c r="BF119" s="216"/>
      <c r="BG119" s="216"/>
      <c r="BH119" s="216"/>
      <c r="BI119" s="216"/>
      <c r="BJ119" s="216"/>
      <c r="BK119" s="216"/>
      <c r="BL119" s="216"/>
      <c r="BM119" s="216"/>
      <c r="BN119" s="216"/>
      <c r="BO119" s="216"/>
      <c r="BP119" s="216"/>
      <c r="BQ119" s="216"/>
      <c r="BR119" s="216"/>
      <c r="BS119" s="216"/>
      <c r="BT119" s="216"/>
      <c r="BU119" s="216"/>
      <c r="BV119" s="216"/>
      <c r="BW119" s="216"/>
      <c r="BX119" s="216"/>
      <c r="BY119" s="216"/>
      <c r="BZ119" s="216"/>
      <c r="CA119" s="216"/>
      <c r="CB119" s="216"/>
      <c r="CC119" s="216"/>
      <c r="CD119" s="216"/>
      <c r="CE119" s="216"/>
      <c r="CF119" s="216"/>
      <c r="CG119" s="216"/>
      <c r="CH119" s="216"/>
      <c r="CI119" s="216"/>
      <c r="CJ119" s="216"/>
      <c r="CK119" s="216"/>
      <c r="CL119" s="216"/>
      <c r="CM119" s="216"/>
      <c r="CN119" s="216"/>
      <c r="CO119" s="216"/>
      <c r="CP119" s="216"/>
      <c r="CQ119" s="216"/>
      <c r="CR119" s="216"/>
      <c r="CS119" s="216"/>
      <c r="CT119" s="216"/>
      <c r="CU119" s="216"/>
      <c r="CV119" s="216"/>
      <c r="CW119" s="216"/>
      <c r="CX119" s="216"/>
      <c r="CY119" s="216"/>
      <c r="CZ119" s="216"/>
      <c r="DA119" s="216"/>
      <c r="DB119" s="216"/>
      <c r="DC119" s="216"/>
      <c r="DD119" s="216"/>
      <c r="DE119" s="216"/>
      <c r="DF119" s="216"/>
      <c r="DG119" s="216"/>
      <c r="DH119" s="216"/>
      <c r="DI119" s="216"/>
      <c r="DJ119" s="216"/>
      <c r="DK119" s="216"/>
      <c r="DL119" s="216"/>
      <c r="DM119" s="216"/>
      <c r="DN119" s="216"/>
      <c r="DO119" s="216"/>
      <c r="DP119" s="216"/>
      <c r="DQ119" s="216"/>
      <c r="DR119" s="216"/>
      <c r="DS119" s="216"/>
      <c r="DT119" s="216"/>
      <c r="DU119" s="216"/>
      <c r="DV119" s="216"/>
      <c r="DW119" s="216"/>
      <c r="DX119" s="216"/>
      <c r="DY119" s="216"/>
      <c r="DZ119" s="216"/>
      <c r="EA119" s="216"/>
      <c r="EB119" s="216"/>
      <c r="EC119" s="216"/>
      <c r="ED119" s="216"/>
      <c r="EE119" s="216"/>
      <c r="EF119" s="216"/>
      <c r="EG119" s="216"/>
      <c r="EH119" s="216"/>
      <c r="EI119" s="216"/>
      <c r="EJ119" s="216"/>
      <c r="EK119" s="216"/>
      <c r="EL119" s="216"/>
      <c r="EM119" s="216"/>
      <c r="EN119" s="216"/>
      <c r="EO119" s="216"/>
      <c r="EP119" s="216"/>
      <c r="EQ119" s="216"/>
      <c r="ER119" s="216"/>
      <c r="ES119" s="216"/>
      <c r="ET119" s="216"/>
      <c r="EU119" s="216"/>
      <c r="EV119" s="216"/>
      <c r="EW119" s="216"/>
      <c r="EX119" s="216"/>
      <c r="EY119" s="216"/>
      <c r="EZ119" s="216"/>
      <c r="FA119" s="216"/>
      <c r="FB119" s="216"/>
      <c r="FC119" s="216"/>
      <c r="FD119" s="216"/>
      <c r="FE119" s="216"/>
      <c r="FF119" s="216"/>
      <c r="FG119" s="216"/>
      <c r="FH119" s="216"/>
      <c r="FI119" s="216"/>
      <c r="FJ119" s="216"/>
      <c r="FK119" s="216"/>
      <c r="FL119" s="216"/>
      <c r="FM119" s="216"/>
      <c r="FN119" s="216"/>
      <c r="FO119" s="216"/>
      <c r="FP119" s="216"/>
      <c r="FQ119" s="216"/>
      <c r="FR119" s="216"/>
      <c r="FS119" s="216"/>
      <c r="FT119" s="216"/>
      <c r="FU119" s="216"/>
      <c r="FV119" s="216"/>
      <c r="FW119" s="216"/>
      <c r="FX119" s="216"/>
      <c r="FY119" s="216"/>
      <c r="FZ119" s="216"/>
      <c r="GA119" s="216"/>
      <c r="GB119" s="216"/>
      <c r="GC119" s="216"/>
      <c r="GD119" s="216"/>
      <c r="GE119" s="216"/>
      <c r="GF119" s="216"/>
      <c r="GG119" s="216"/>
      <c r="GH119" s="216"/>
      <c r="GI119" s="216"/>
      <c r="GJ119" s="216"/>
      <c r="GK119" s="216"/>
      <c r="GL119" s="216"/>
      <c r="GM119" s="216"/>
      <c r="GN119" s="216"/>
      <c r="GO119" s="216"/>
      <c r="GP119" s="216"/>
      <c r="GQ119" s="216"/>
      <c r="GR119" s="216"/>
      <c r="GS119" s="216"/>
      <c r="GT119" s="216"/>
      <c r="GU119" s="216"/>
      <c r="GV119" s="216"/>
      <c r="GW119" s="216"/>
      <c r="GX119" s="216"/>
      <c r="GY119" s="216"/>
      <c r="GZ119" s="216"/>
      <c r="HA119" s="216"/>
      <c r="HB119" s="216"/>
      <c r="HC119" s="216"/>
      <c r="HD119" s="216"/>
      <c r="HE119" s="216"/>
      <c r="HF119" s="216"/>
      <c r="HG119" s="216"/>
      <c r="HH119" s="216"/>
      <c r="HI119" s="216"/>
      <c r="HJ119" s="216"/>
      <c r="HK119" s="216"/>
      <c r="HL119" s="216"/>
      <c r="HM119" s="216"/>
      <c r="HN119" s="216"/>
      <c r="HO119" s="216"/>
      <c r="HP119" s="216"/>
      <c r="HQ119" s="216"/>
      <c r="HR119" s="216"/>
      <c r="HS119" s="216"/>
      <c r="HT119" s="216"/>
      <c r="HU119" s="216"/>
      <c r="HV119" s="216"/>
      <c r="HW119" s="216"/>
      <c r="HX119" s="216"/>
      <c r="HY119" s="216"/>
      <c r="HZ119" s="216"/>
      <c r="IA119" s="216"/>
      <c r="IB119" s="216"/>
      <c r="IC119" s="216"/>
      <c r="ID119" s="216"/>
      <c r="IE119" s="216"/>
      <c r="IF119" s="216"/>
      <c r="IG119" s="216"/>
      <c r="IH119" s="216"/>
      <c r="II119" s="216"/>
      <c r="IJ119" s="216"/>
      <c r="IK119" s="216"/>
      <c r="IL119" s="216"/>
      <c r="IM119" s="216"/>
      <c r="IN119" s="216"/>
      <c r="IO119" s="216"/>
      <c r="IP119" s="216"/>
      <c r="IQ119" s="216"/>
      <c r="IR119" s="216"/>
      <c r="IS119" s="216"/>
      <c r="IT119" s="216"/>
      <c r="IU119" s="216"/>
      <c r="IV119" s="216"/>
      <c r="IW119" s="216"/>
      <c r="IX119" s="216"/>
      <c r="IY119" s="216"/>
      <c r="IZ119" s="216"/>
      <c r="JA119" s="216"/>
      <c r="JB119" s="216"/>
      <c r="JC119" s="216"/>
      <c r="JD119" s="216"/>
      <c r="JE119" s="216"/>
      <c r="JF119" s="216"/>
      <c r="JG119" s="216"/>
      <c r="JH119" s="216"/>
      <c r="JI119" s="216"/>
      <c r="JJ119" s="216"/>
      <c r="JK119" s="216"/>
      <c r="JL119" s="216"/>
      <c r="JM119" s="216"/>
      <c r="JN119" s="216"/>
      <c r="JO119" s="216"/>
      <c r="JP119" s="216"/>
      <c r="JQ119" s="216"/>
      <c r="JR119" s="216"/>
      <c r="JS119" s="216"/>
      <c r="JT119" s="216"/>
      <c r="JU119" s="216"/>
      <c r="JV119" s="216"/>
      <c r="JW119" s="216"/>
      <c r="JX119" s="216"/>
      <c r="JY119" s="216"/>
      <c r="JZ119" s="216"/>
      <c r="KA119" s="216"/>
    </row>
    <row r="120" spans="2:287" x14ac:dyDescent="0.25">
      <c r="B120" s="141">
        <v>21</v>
      </c>
      <c r="C120" s="104">
        <f>C96</f>
        <v>2</v>
      </c>
      <c r="D120" s="104" t="str">
        <f t="shared" ca="1" si="158"/>
        <v/>
      </c>
      <c r="E120" s="104"/>
      <c r="F120" s="104"/>
      <c r="G120" s="104"/>
      <c r="H120" s="104">
        <f>H96</f>
        <v>2</v>
      </c>
      <c r="I120" s="104" t="str">
        <f t="shared" ca="1" si="159"/>
        <v/>
      </c>
      <c r="J120" s="104"/>
      <c r="K120" s="104"/>
      <c r="L120" s="104"/>
      <c r="M120" s="104">
        <f>M96</f>
        <v>3</v>
      </c>
      <c r="N120" s="104" t="str">
        <f t="shared" ca="1" si="160"/>
        <v/>
      </c>
      <c r="O120" s="104"/>
      <c r="P120" s="104"/>
      <c r="Q120" s="104"/>
      <c r="R120" s="140">
        <f>R96</f>
        <v>2</v>
      </c>
      <c r="S120" s="140" t="str">
        <f t="shared" ca="1" si="161"/>
        <v/>
      </c>
      <c r="T120" s="140"/>
      <c r="U120" s="140"/>
      <c r="V120" s="140">
        <f>V96</f>
        <v>2</v>
      </c>
      <c r="W120" s="140" t="str">
        <f t="shared" ca="1" si="162"/>
        <v/>
      </c>
      <c r="X120" s="140"/>
      <c r="Y120" s="140"/>
      <c r="Z120" s="140">
        <f>Z96</f>
        <v>2</v>
      </c>
      <c r="AA120" s="140" t="str">
        <f t="shared" ca="1" si="163"/>
        <v/>
      </c>
      <c r="AB120" s="140"/>
      <c r="AC120" s="140"/>
      <c r="AD120" s="140">
        <f>AD96</f>
        <v>2</v>
      </c>
      <c r="AE120" s="140" t="str">
        <f t="shared" ca="1" si="164"/>
        <v/>
      </c>
      <c r="AF120" s="140"/>
      <c r="AG120" s="140"/>
      <c r="AH120" s="140">
        <f>AH96</f>
        <v>2</v>
      </c>
      <c r="AI120" s="140" t="str">
        <f t="shared" ca="1" si="165"/>
        <v/>
      </c>
      <c r="AJ120" s="140"/>
      <c r="AK120" s="140"/>
      <c r="AL120" s="140">
        <f>AL96</f>
        <v>2</v>
      </c>
      <c r="AM120" s="140" t="str">
        <f t="shared" ca="1" si="166"/>
        <v/>
      </c>
      <c r="AN120" s="140"/>
      <c r="AO120" s="140"/>
      <c r="AP120" s="140">
        <f>AP96</f>
        <v>2</v>
      </c>
      <c r="AQ120" s="140" t="str">
        <f t="shared" ca="1" si="167"/>
        <v/>
      </c>
      <c r="AR120" s="140"/>
      <c r="AS120" s="140"/>
      <c r="AT120" s="140">
        <f>AT96</f>
        <v>3</v>
      </c>
      <c r="AU120" s="140" t="str">
        <f t="shared" ca="1" si="168"/>
        <v/>
      </c>
      <c r="AV120" s="140"/>
      <c r="AW120" s="140"/>
      <c r="AX120" s="140" t="str">
        <f t="shared" ca="1" si="169"/>
        <v/>
      </c>
      <c r="AY120" s="140">
        <f>AY96</f>
        <v>3</v>
      </c>
      <c r="AZ120" s="140" t="str">
        <f t="shared" ca="1" si="170"/>
        <v/>
      </c>
      <c r="BA120" s="140"/>
      <c r="BB120" s="140"/>
      <c r="BC120" s="140"/>
      <c r="BD120" s="140">
        <f>BD96</f>
        <v>3</v>
      </c>
      <c r="BE120" s="140" t="str">
        <f t="shared" ca="1" si="171"/>
        <v/>
      </c>
      <c r="BF120" s="140"/>
      <c r="BG120" s="140"/>
      <c r="BH120" s="140"/>
      <c r="BI120" s="140">
        <f>BI96</f>
        <v>3</v>
      </c>
      <c r="BJ120" s="140" t="str">
        <f t="shared" ca="1" si="172"/>
        <v/>
      </c>
      <c r="BK120" s="140"/>
      <c r="BL120" s="140"/>
      <c r="BM120" s="140"/>
      <c r="BN120" s="140">
        <f>BN96</f>
        <v>3</v>
      </c>
      <c r="BO120" s="140" t="str">
        <f t="shared" ca="1" si="173"/>
        <v/>
      </c>
      <c r="BP120" s="140"/>
      <c r="BQ120" s="140"/>
      <c r="BR120" s="140"/>
      <c r="BS120" s="140">
        <f>BS96</f>
        <v>3</v>
      </c>
      <c r="BT120" s="140" t="str">
        <f t="shared" ca="1" si="174"/>
        <v/>
      </c>
      <c r="BU120" s="140"/>
      <c r="BV120" s="140"/>
      <c r="BW120" s="140"/>
      <c r="BX120" s="140">
        <f>BX96</f>
        <v>3</v>
      </c>
      <c r="BY120" s="140" t="str">
        <f t="shared" ca="1" si="175"/>
        <v/>
      </c>
      <c r="BZ120" s="140"/>
      <c r="CA120" s="140"/>
      <c r="CB120" s="140"/>
      <c r="CC120" s="83">
        <f>CC96</f>
        <v>3</v>
      </c>
      <c r="CD120" s="83" t="str">
        <f t="shared" ca="1" si="176"/>
        <v/>
      </c>
      <c r="CE120" s="83"/>
      <c r="CF120" s="83"/>
      <c r="CG120" s="83" t="str">
        <f t="shared" ref="CG120:CG130" ca="1" si="230">IFERROR(FZ120*0.985,"")</f>
        <v/>
      </c>
      <c r="CH120" s="83">
        <f>CH96</f>
        <v>3</v>
      </c>
      <c r="CI120" s="83" t="str">
        <f t="shared" ca="1" si="178"/>
        <v/>
      </c>
      <c r="CJ120" s="83"/>
      <c r="CK120" s="83"/>
      <c r="CL120" s="83" t="str">
        <f t="shared" ca="1" si="179"/>
        <v/>
      </c>
      <c r="CM120" s="83">
        <f>CM96</f>
        <v>3</v>
      </c>
      <c r="CN120" s="83" t="str">
        <f t="shared" ca="1" si="180"/>
        <v/>
      </c>
      <c r="CO120" s="83"/>
      <c r="CP120" s="83"/>
      <c r="CQ120" s="83" t="str">
        <f t="shared" ref="CQ120:CQ130" ca="1" si="231">IFERROR(CI120-CD120,"")</f>
        <v/>
      </c>
      <c r="CR120" s="83">
        <f>CR96</f>
        <v>3</v>
      </c>
      <c r="CS120" s="83" t="str">
        <f t="shared" ca="1" si="182"/>
        <v/>
      </c>
      <c r="CT120" s="83"/>
      <c r="CU120" s="83"/>
      <c r="CV120" s="83" t="str">
        <f t="shared" ref="CV120:CV130" ca="1" si="232">IFERROR(V34*0.941,"")</f>
        <v/>
      </c>
      <c r="CW120" s="83">
        <f>CW96</f>
        <v>3</v>
      </c>
      <c r="CX120" s="83" t="str">
        <f t="shared" ca="1" si="184"/>
        <v/>
      </c>
      <c r="CY120" s="83"/>
      <c r="CZ120" s="83"/>
      <c r="DA120" s="83" t="str">
        <f t="shared" ca="1" si="185"/>
        <v/>
      </c>
      <c r="DB120" s="83">
        <f>DB96</f>
        <v>3</v>
      </c>
      <c r="DC120" s="83" t="str">
        <f t="shared" ca="1" si="186"/>
        <v/>
      </c>
      <c r="DD120" s="83"/>
      <c r="DE120" s="83"/>
      <c r="DF120" s="83" t="str">
        <f t="shared" ref="DF120:DF130" ca="1" si="233">IFERROR(CX120-CS120,"")</f>
        <v/>
      </c>
      <c r="DG120" s="140">
        <f>DG96</f>
        <v>2</v>
      </c>
      <c r="DH120" s="140" t="str">
        <f t="shared" ca="1" si="188"/>
        <v/>
      </c>
      <c r="DI120" s="140"/>
      <c r="DJ120" s="140"/>
      <c r="DK120" s="140">
        <f>DK96</f>
        <v>2</v>
      </c>
      <c r="DL120" s="140" t="str">
        <f t="shared" ca="1" si="189"/>
        <v/>
      </c>
      <c r="DM120" s="140"/>
      <c r="DN120" s="140"/>
      <c r="DO120" s="140">
        <f>DO96</f>
        <v>3</v>
      </c>
      <c r="DP120" s="140" t="str">
        <f t="shared" ca="1" si="190"/>
        <v/>
      </c>
      <c r="DQ120" s="140"/>
      <c r="DR120" s="140"/>
      <c r="DS120" s="140"/>
      <c r="DT120" s="140">
        <f>DT96</f>
        <v>3</v>
      </c>
      <c r="DU120" s="140" t="str">
        <f t="shared" ca="1" si="191"/>
        <v/>
      </c>
      <c r="DV120" s="140"/>
      <c r="DW120" s="140"/>
      <c r="DX120" s="140"/>
      <c r="DY120" s="140">
        <f>DY96</f>
        <v>2</v>
      </c>
      <c r="DZ120" s="140" t="str">
        <f t="shared" ca="1" si="192"/>
        <v/>
      </c>
      <c r="EA120" s="140"/>
      <c r="EB120" s="140"/>
      <c r="EC120" s="140">
        <f>EC96</f>
        <v>2</v>
      </c>
      <c r="ED120" s="140" t="str">
        <f t="shared" ca="1" si="193"/>
        <v/>
      </c>
      <c r="EE120" s="140"/>
      <c r="EF120" s="140"/>
      <c r="EG120" s="140">
        <f>EG96</f>
        <v>2</v>
      </c>
      <c r="EH120" s="140" t="str">
        <f t="shared" ca="1" si="194"/>
        <v/>
      </c>
      <c r="EI120" s="140"/>
      <c r="EJ120" s="140"/>
      <c r="EK120" s="140">
        <f>EK96</f>
        <v>2</v>
      </c>
      <c r="EL120" s="140" t="str">
        <f t="shared" ca="1" si="195"/>
        <v/>
      </c>
      <c r="EM120" s="140"/>
      <c r="EN120" s="140"/>
      <c r="EO120" s="140">
        <f>EO96</f>
        <v>3</v>
      </c>
      <c r="EP120" s="140" t="str">
        <f t="shared" ca="1" si="196"/>
        <v/>
      </c>
      <c r="EQ120" s="140"/>
      <c r="ER120" s="140"/>
      <c r="ES120" s="140"/>
      <c r="ET120" s="140">
        <f>ET96</f>
        <v>3</v>
      </c>
      <c r="EU120" s="140" t="str">
        <f t="shared" ca="1" si="197"/>
        <v/>
      </c>
      <c r="EV120" s="140"/>
      <c r="EW120" s="140"/>
      <c r="EX120" s="140"/>
      <c r="EY120" s="140">
        <f>EY96</f>
        <v>3</v>
      </c>
      <c r="EZ120" s="140" t="str">
        <f t="shared" ca="1" si="198"/>
        <v/>
      </c>
      <c r="FA120" s="140"/>
      <c r="FB120" s="140"/>
      <c r="FC120" s="140"/>
      <c r="FD120" s="140">
        <f>FD96</f>
        <v>3</v>
      </c>
      <c r="FE120" s="140" t="str">
        <f t="shared" ca="1" si="199"/>
        <v/>
      </c>
      <c r="FF120" s="140"/>
      <c r="FG120" s="140"/>
      <c r="FH120" s="140"/>
      <c r="FI120" s="140">
        <f>FI96</f>
        <v>3</v>
      </c>
      <c r="FJ120" s="140" t="str">
        <f t="shared" ca="1" si="200"/>
        <v/>
      </c>
      <c r="FK120" s="140"/>
      <c r="FL120" s="140"/>
      <c r="FM120" s="140"/>
      <c r="FN120" s="140">
        <f>FN96</f>
        <v>3</v>
      </c>
      <c r="FO120" s="140" t="str">
        <f t="shared" ca="1" si="201"/>
        <v/>
      </c>
      <c r="FP120" s="140"/>
      <c r="FQ120" s="140"/>
      <c r="FR120" s="140"/>
      <c r="FS120" s="83">
        <f>FS96</f>
        <v>4</v>
      </c>
      <c r="FT120" s="83" t="str">
        <f t="shared" ca="1" si="202"/>
        <v/>
      </c>
      <c r="FU120" s="83"/>
      <c r="FV120" s="83"/>
      <c r="FW120" s="83"/>
      <c r="FX120" s="83"/>
      <c r="FY120" s="83">
        <f>FY96</f>
        <v>4</v>
      </c>
      <c r="FZ120" s="83" t="str">
        <f t="shared" ca="1" si="203"/>
        <v/>
      </c>
      <c r="GA120" s="83"/>
      <c r="GB120" s="83"/>
      <c r="GC120" s="83"/>
      <c r="GD120" s="83"/>
      <c r="GE120" s="83">
        <f>GE96</f>
        <v>3</v>
      </c>
      <c r="GF120" s="83" t="str">
        <f t="shared" ca="1" si="204"/>
        <v/>
      </c>
      <c r="GG120" s="83"/>
      <c r="GH120" s="83"/>
      <c r="GI120" s="83" t="str">
        <f t="shared" ca="1" si="205"/>
        <v/>
      </c>
      <c r="GJ120" s="140">
        <f>GJ96</f>
        <v>3</v>
      </c>
      <c r="GK120" s="140" t="str">
        <f t="shared" ca="1" si="206"/>
        <v/>
      </c>
      <c r="GL120" s="140"/>
      <c r="GM120" s="140"/>
      <c r="GN120" s="140"/>
      <c r="GO120" s="140">
        <f>GO96</f>
        <v>3</v>
      </c>
      <c r="GP120" s="140" t="str">
        <f t="shared" ca="1" si="207"/>
        <v/>
      </c>
      <c r="GQ120" s="140"/>
      <c r="GR120" s="140"/>
      <c r="GS120" s="140"/>
      <c r="GT120" s="140">
        <f>GT96</f>
        <v>3</v>
      </c>
      <c r="GU120" s="140" t="str">
        <f t="shared" ca="1" si="208"/>
        <v/>
      </c>
      <c r="GV120" s="140"/>
      <c r="GW120" s="140"/>
      <c r="GX120" s="140"/>
      <c r="GY120" s="140">
        <f>GY96</f>
        <v>3</v>
      </c>
      <c r="GZ120" s="140" t="str">
        <f t="shared" ca="1" si="209"/>
        <v/>
      </c>
      <c r="HA120" s="140"/>
      <c r="HB120" s="140"/>
      <c r="HC120" s="140"/>
      <c r="HD120" s="140">
        <f>HD96</f>
        <v>2</v>
      </c>
      <c r="HE120" s="140" t="str">
        <f t="shared" ca="1" si="210"/>
        <v/>
      </c>
      <c r="HF120" s="140"/>
      <c r="HG120" s="140"/>
      <c r="HH120" s="140">
        <f>HH96</f>
        <v>2</v>
      </c>
      <c r="HI120" s="140" t="str">
        <f t="shared" ca="1" si="211"/>
        <v/>
      </c>
      <c r="HJ120" s="140"/>
      <c r="HK120" s="140"/>
      <c r="HL120" s="140">
        <f>HL96</f>
        <v>2</v>
      </c>
      <c r="HM120" s="140" t="str">
        <f t="shared" ca="1" si="212"/>
        <v/>
      </c>
      <c r="HN120" s="140"/>
      <c r="HO120" s="140"/>
      <c r="HP120" s="140">
        <f>HP96</f>
        <v>2</v>
      </c>
      <c r="HQ120" s="140" t="str">
        <f t="shared" ca="1" si="213"/>
        <v/>
      </c>
      <c r="HR120" s="140"/>
      <c r="HS120" s="140"/>
      <c r="HT120" s="140">
        <f>HT96</f>
        <v>3</v>
      </c>
      <c r="HU120" s="140" t="str">
        <f t="shared" ca="1" si="214"/>
        <v/>
      </c>
      <c r="HV120" s="140"/>
      <c r="HW120" s="140"/>
      <c r="HX120" s="140"/>
      <c r="HY120" s="140">
        <f>HY96</f>
        <v>3</v>
      </c>
      <c r="HZ120" s="140" t="str">
        <f t="shared" ca="1" si="215"/>
        <v/>
      </c>
      <c r="IA120" s="140"/>
      <c r="IB120" s="140"/>
      <c r="IC120" s="140"/>
      <c r="ID120" s="140">
        <f>ID96</f>
        <v>3</v>
      </c>
      <c r="IE120" s="140" t="str">
        <f t="shared" ca="1" si="216"/>
        <v/>
      </c>
      <c r="IF120" s="140"/>
      <c r="IG120" s="140"/>
      <c r="IH120" s="140"/>
      <c r="II120" s="140">
        <f>II96</f>
        <v>3</v>
      </c>
      <c r="IJ120" s="140" t="str">
        <f t="shared" ca="1" si="217"/>
        <v/>
      </c>
      <c r="IK120" s="140"/>
      <c r="IL120" s="140"/>
      <c r="IM120" s="140"/>
      <c r="IN120" s="140">
        <f>IN96</f>
        <v>3</v>
      </c>
      <c r="IO120" s="140" t="str">
        <f t="shared" ca="1" si="218"/>
        <v/>
      </c>
      <c r="IP120" s="140"/>
      <c r="IQ120" s="140"/>
      <c r="IR120" s="140"/>
      <c r="IS120" s="140">
        <f>IS96</f>
        <v>3</v>
      </c>
      <c r="IT120" s="140" t="str">
        <f t="shared" ca="1" si="219"/>
        <v/>
      </c>
      <c r="IU120" s="140"/>
      <c r="IV120" s="140"/>
      <c r="IW120" s="140"/>
      <c r="IX120" s="140">
        <f>IX96</f>
        <v>3</v>
      </c>
      <c r="IY120" s="140" t="str">
        <f t="shared" ca="1" si="220"/>
        <v/>
      </c>
      <c r="IZ120" s="140"/>
      <c r="JA120" s="140"/>
      <c r="JB120" s="140"/>
      <c r="JC120" s="140">
        <f>JC96</f>
        <v>3</v>
      </c>
      <c r="JD120" s="140" t="str">
        <f t="shared" ca="1" si="221"/>
        <v/>
      </c>
      <c r="JE120" s="140"/>
      <c r="JF120" s="140"/>
      <c r="JG120" s="140"/>
      <c r="JH120" s="140">
        <f>JH96</f>
        <v>3</v>
      </c>
      <c r="JI120" s="140" t="str">
        <f t="shared" ca="1" si="222"/>
        <v/>
      </c>
      <c r="JJ120" s="140"/>
      <c r="JK120" s="140"/>
      <c r="JL120" s="140"/>
      <c r="JM120" s="140">
        <f>JM96</f>
        <v>3</v>
      </c>
      <c r="JN120" s="140" t="str">
        <f t="shared" ca="1" si="223"/>
        <v/>
      </c>
      <c r="JO120" s="140"/>
      <c r="JP120" s="140"/>
      <c r="JQ120" s="140"/>
      <c r="JR120" s="140">
        <f>JR96</f>
        <v>3</v>
      </c>
      <c r="JS120" s="140" t="str">
        <f t="shared" ca="1" si="224"/>
        <v/>
      </c>
      <c r="JT120" s="140"/>
      <c r="JU120" s="140"/>
      <c r="JV120" s="140"/>
      <c r="JW120" s="140">
        <f>JW96</f>
        <v>3</v>
      </c>
      <c r="JX120" s="140" t="str">
        <f t="shared" ca="1" si="225"/>
        <v/>
      </c>
      <c r="JY120" s="140"/>
      <c r="JZ120" s="140"/>
      <c r="KA120" s="140"/>
    </row>
    <row r="121" spans="2:287" x14ac:dyDescent="0.25">
      <c r="B121" s="104">
        <v>22</v>
      </c>
      <c r="C121" s="104">
        <f>C96</f>
        <v>2</v>
      </c>
      <c r="D121" s="104" t="str">
        <f t="shared" ca="1" si="158"/>
        <v/>
      </c>
      <c r="E121" s="104"/>
      <c r="F121" s="104"/>
      <c r="G121" s="104"/>
      <c r="H121" s="104">
        <f>H96</f>
        <v>2</v>
      </c>
      <c r="I121" s="104" t="str">
        <f t="shared" ca="1" si="159"/>
        <v/>
      </c>
      <c r="J121" s="104"/>
      <c r="K121" s="104"/>
      <c r="L121" s="104"/>
      <c r="M121" s="104">
        <f>M96</f>
        <v>3</v>
      </c>
      <c r="N121" s="104" t="str">
        <f t="shared" ca="1" si="160"/>
        <v/>
      </c>
      <c r="O121" s="104"/>
      <c r="P121" s="104"/>
      <c r="Q121" s="104"/>
      <c r="R121" s="83">
        <f>R96</f>
        <v>2</v>
      </c>
      <c r="S121" s="83" t="str">
        <f t="shared" ca="1" si="161"/>
        <v/>
      </c>
      <c r="T121" s="83"/>
      <c r="U121" s="83"/>
      <c r="V121" s="83">
        <f>V96</f>
        <v>2</v>
      </c>
      <c r="W121" s="83" t="str">
        <f t="shared" ca="1" si="162"/>
        <v/>
      </c>
      <c r="X121" s="83"/>
      <c r="Y121" s="83"/>
      <c r="Z121" s="83">
        <f>Z96</f>
        <v>2</v>
      </c>
      <c r="AA121" s="83" t="str">
        <f t="shared" ca="1" si="163"/>
        <v/>
      </c>
      <c r="AB121" s="83"/>
      <c r="AC121" s="83"/>
      <c r="AD121" s="83">
        <f>AD96</f>
        <v>2</v>
      </c>
      <c r="AE121" s="83" t="str">
        <f t="shared" ca="1" si="164"/>
        <v/>
      </c>
      <c r="AF121" s="83"/>
      <c r="AG121" s="83"/>
      <c r="AH121" s="83">
        <f>AH96</f>
        <v>2</v>
      </c>
      <c r="AI121" s="83" t="str">
        <f t="shared" ca="1" si="165"/>
        <v/>
      </c>
      <c r="AJ121" s="83"/>
      <c r="AK121" s="83"/>
      <c r="AL121" s="83">
        <f>AL96</f>
        <v>2</v>
      </c>
      <c r="AM121" s="83" t="str">
        <f t="shared" ca="1" si="166"/>
        <v/>
      </c>
      <c r="AN121" s="83"/>
      <c r="AO121" s="83"/>
      <c r="AP121" s="83">
        <f>AP96</f>
        <v>2</v>
      </c>
      <c r="AQ121" s="83" t="str">
        <f t="shared" ca="1" si="167"/>
        <v/>
      </c>
      <c r="AR121" s="83"/>
      <c r="AS121" s="83"/>
      <c r="AT121" s="83">
        <f>AT96</f>
        <v>3</v>
      </c>
      <c r="AU121" s="83" t="str">
        <f t="shared" ca="1" si="168"/>
        <v/>
      </c>
      <c r="AV121" s="83"/>
      <c r="AW121" s="83"/>
      <c r="AX121" s="83" t="str">
        <f t="shared" ca="1" si="169"/>
        <v/>
      </c>
      <c r="AY121" s="83">
        <f>AY96</f>
        <v>3</v>
      </c>
      <c r="AZ121" s="83" t="str">
        <f t="shared" ca="1" si="170"/>
        <v/>
      </c>
      <c r="BA121" s="83"/>
      <c r="BB121" s="83"/>
      <c r="BC121" s="83"/>
      <c r="BD121" s="83">
        <f>BD96</f>
        <v>3</v>
      </c>
      <c r="BE121" s="83" t="str">
        <f t="shared" ca="1" si="171"/>
        <v/>
      </c>
      <c r="BF121" s="83"/>
      <c r="BG121" s="83"/>
      <c r="BH121" s="83"/>
      <c r="BI121" s="83">
        <f>BI96</f>
        <v>3</v>
      </c>
      <c r="BJ121" s="83" t="str">
        <f t="shared" ca="1" si="172"/>
        <v/>
      </c>
      <c r="BK121" s="83"/>
      <c r="BL121" s="83"/>
      <c r="BM121" s="83"/>
      <c r="BN121" s="83">
        <f>BN96</f>
        <v>3</v>
      </c>
      <c r="BO121" s="83" t="str">
        <f t="shared" ca="1" si="173"/>
        <v/>
      </c>
      <c r="BP121" s="83"/>
      <c r="BQ121" s="83"/>
      <c r="BR121" s="83"/>
      <c r="BS121" s="83">
        <f>BS96</f>
        <v>3</v>
      </c>
      <c r="BT121" s="83" t="str">
        <f t="shared" ca="1" si="174"/>
        <v/>
      </c>
      <c r="BU121" s="83"/>
      <c r="BV121" s="83"/>
      <c r="BW121" s="83"/>
      <c r="BX121" s="83">
        <f>BX96</f>
        <v>3</v>
      </c>
      <c r="BY121" s="83" t="str">
        <f t="shared" ca="1" si="175"/>
        <v/>
      </c>
      <c r="BZ121" s="83"/>
      <c r="CA121" s="83"/>
      <c r="CB121" s="83"/>
      <c r="CC121" s="83">
        <f>CC96</f>
        <v>3</v>
      </c>
      <c r="CD121" s="83" t="str">
        <f t="shared" ca="1" si="176"/>
        <v/>
      </c>
      <c r="CE121" s="83"/>
      <c r="CF121" s="83"/>
      <c r="CG121" s="83" t="str">
        <f t="shared" ca="1" si="230"/>
        <v/>
      </c>
      <c r="CH121" s="83">
        <f>CH96</f>
        <v>3</v>
      </c>
      <c r="CI121" s="83" t="str">
        <f t="shared" ca="1" si="178"/>
        <v/>
      </c>
      <c r="CJ121" s="83"/>
      <c r="CK121" s="83"/>
      <c r="CL121" s="83" t="str">
        <f t="shared" ca="1" si="179"/>
        <v/>
      </c>
      <c r="CM121" s="83">
        <f>CM96</f>
        <v>3</v>
      </c>
      <c r="CN121" s="83" t="str">
        <f t="shared" ca="1" si="180"/>
        <v/>
      </c>
      <c r="CO121" s="83"/>
      <c r="CP121" s="83"/>
      <c r="CQ121" s="83" t="str">
        <f t="shared" ca="1" si="231"/>
        <v/>
      </c>
      <c r="CR121" s="83">
        <f>CR96</f>
        <v>3</v>
      </c>
      <c r="CS121" s="83" t="str">
        <f t="shared" ca="1" si="182"/>
        <v/>
      </c>
      <c r="CT121" s="83"/>
      <c r="CU121" s="83"/>
      <c r="CV121" s="83" t="str">
        <f t="shared" ca="1" si="232"/>
        <v/>
      </c>
      <c r="CW121" s="83">
        <f>CW96</f>
        <v>3</v>
      </c>
      <c r="CX121" s="83" t="str">
        <f t="shared" ca="1" si="184"/>
        <v/>
      </c>
      <c r="CY121" s="83"/>
      <c r="CZ121" s="83"/>
      <c r="DA121" s="83" t="str">
        <f t="shared" ca="1" si="185"/>
        <v/>
      </c>
      <c r="DB121" s="83">
        <f>DB96</f>
        <v>3</v>
      </c>
      <c r="DC121" s="83" t="str">
        <f t="shared" ca="1" si="186"/>
        <v/>
      </c>
      <c r="DD121" s="83"/>
      <c r="DE121" s="83"/>
      <c r="DF121" s="83" t="str">
        <f t="shared" ca="1" si="233"/>
        <v/>
      </c>
      <c r="DG121" s="83">
        <f>DG96</f>
        <v>2</v>
      </c>
      <c r="DH121" s="83" t="str">
        <f t="shared" ca="1" si="188"/>
        <v/>
      </c>
      <c r="DI121" s="83"/>
      <c r="DJ121" s="83"/>
      <c r="DK121" s="83">
        <f>DK96</f>
        <v>2</v>
      </c>
      <c r="DL121" s="83" t="str">
        <f t="shared" ca="1" si="189"/>
        <v/>
      </c>
      <c r="DM121" s="83"/>
      <c r="DN121" s="83"/>
      <c r="DO121" s="83">
        <f>DO96</f>
        <v>3</v>
      </c>
      <c r="DP121" s="83" t="str">
        <f t="shared" ca="1" si="190"/>
        <v/>
      </c>
      <c r="DQ121" s="83"/>
      <c r="DR121" s="83"/>
      <c r="DS121" s="83"/>
      <c r="DT121" s="83">
        <f>DT96</f>
        <v>3</v>
      </c>
      <c r="DU121" s="83" t="str">
        <f t="shared" ca="1" si="191"/>
        <v/>
      </c>
      <c r="DV121" s="83"/>
      <c r="DW121" s="83"/>
      <c r="DX121" s="83"/>
      <c r="DY121" s="83">
        <f>DY96</f>
        <v>2</v>
      </c>
      <c r="DZ121" s="83" t="str">
        <f t="shared" ca="1" si="192"/>
        <v/>
      </c>
      <c r="EA121" s="83"/>
      <c r="EB121" s="83"/>
      <c r="EC121" s="83">
        <f>EC96</f>
        <v>2</v>
      </c>
      <c r="ED121" s="83" t="str">
        <f t="shared" ca="1" si="193"/>
        <v/>
      </c>
      <c r="EE121" s="83"/>
      <c r="EF121" s="83"/>
      <c r="EG121" s="83">
        <f>EG96</f>
        <v>2</v>
      </c>
      <c r="EH121" s="83" t="str">
        <f t="shared" ca="1" si="194"/>
        <v/>
      </c>
      <c r="EI121" s="83"/>
      <c r="EJ121" s="83"/>
      <c r="EK121" s="83">
        <f>EK96</f>
        <v>2</v>
      </c>
      <c r="EL121" s="83" t="str">
        <f t="shared" ca="1" si="195"/>
        <v/>
      </c>
      <c r="EM121" s="83"/>
      <c r="EN121" s="83"/>
      <c r="EO121" s="83">
        <f>EO96</f>
        <v>3</v>
      </c>
      <c r="EP121" s="83" t="str">
        <f t="shared" ca="1" si="196"/>
        <v/>
      </c>
      <c r="EQ121" s="83"/>
      <c r="ER121" s="83"/>
      <c r="ES121" s="83"/>
      <c r="ET121" s="83">
        <f>ET96</f>
        <v>3</v>
      </c>
      <c r="EU121" s="83" t="str">
        <f t="shared" ca="1" si="197"/>
        <v/>
      </c>
      <c r="EV121" s="83"/>
      <c r="EW121" s="83"/>
      <c r="EX121" s="83"/>
      <c r="EY121" s="83">
        <f>EY96</f>
        <v>3</v>
      </c>
      <c r="EZ121" s="83" t="str">
        <f t="shared" ca="1" si="198"/>
        <v/>
      </c>
      <c r="FA121" s="83"/>
      <c r="FB121" s="83"/>
      <c r="FC121" s="83"/>
      <c r="FD121" s="83">
        <f>FD96</f>
        <v>3</v>
      </c>
      <c r="FE121" s="83" t="str">
        <f t="shared" ca="1" si="199"/>
        <v/>
      </c>
      <c r="FF121" s="83"/>
      <c r="FG121" s="83"/>
      <c r="FH121" s="83"/>
      <c r="FI121" s="83">
        <f>FI96</f>
        <v>3</v>
      </c>
      <c r="FJ121" s="83" t="str">
        <f t="shared" ca="1" si="200"/>
        <v/>
      </c>
      <c r="FK121" s="83"/>
      <c r="FL121" s="83"/>
      <c r="FM121" s="83"/>
      <c r="FN121" s="83">
        <f>FN96</f>
        <v>3</v>
      </c>
      <c r="FO121" s="83" t="str">
        <f t="shared" ca="1" si="201"/>
        <v/>
      </c>
      <c r="FP121" s="83"/>
      <c r="FQ121" s="83"/>
      <c r="FR121" s="83"/>
      <c r="FS121" s="83">
        <f>FS96</f>
        <v>4</v>
      </c>
      <c r="FT121" s="83" t="str">
        <f t="shared" ca="1" si="202"/>
        <v/>
      </c>
      <c r="FU121" s="83"/>
      <c r="FV121" s="83"/>
      <c r="FW121" s="83"/>
      <c r="FX121" s="83"/>
      <c r="FY121" s="83">
        <f>FY96</f>
        <v>4</v>
      </c>
      <c r="FZ121" s="83" t="str">
        <f t="shared" ca="1" si="203"/>
        <v/>
      </c>
      <c r="GA121" s="83"/>
      <c r="GB121" s="83"/>
      <c r="GC121" s="83"/>
      <c r="GD121" s="83"/>
      <c r="GE121" s="83">
        <f>GE96</f>
        <v>3</v>
      </c>
      <c r="GF121" s="83" t="str">
        <f t="shared" ca="1" si="204"/>
        <v/>
      </c>
      <c r="GG121" s="83"/>
      <c r="GH121" s="83"/>
      <c r="GI121" s="83" t="str">
        <f t="shared" ca="1" si="205"/>
        <v/>
      </c>
      <c r="GJ121" s="83">
        <f>GJ96</f>
        <v>3</v>
      </c>
      <c r="GK121" s="83" t="str">
        <f t="shared" ca="1" si="206"/>
        <v/>
      </c>
      <c r="GL121" s="83"/>
      <c r="GM121" s="83"/>
      <c r="GN121" s="83"/>
      <c r="GO121" s="83">
        <f>GO96</f>
        <v>3</v>
      </c>
      <c r="GP121" s="83" t="str">
        <f t="shared" ca="1" si="207"/>
        <v/>
      </c>
      <c r="GQ121" s="83"/>
      <c r="GR121" s="83"/>
      <c r="GS121" s="83"/>
      <c r="GT121" s="83">
        <f>GT96</f>
        <v>3</v>
      </c>
      <c r="GU121" s="83" t="str">
        <f t="shared" ca="1" si="208"/>
        <v/>
      </c>
      <c r="GV121" s="83"/>
      <c r="GW121" s="83"/>
      <c r="GX121" s="83"/>
      <c r="GY121" s="83">
        <f>GY96</f>
        <v>3</v>
      </c>
      <c r="GZ121" s="83" t="str">
        <f t="shared" ca="1" si="209"/>
        <v/>
      </c>
      <c r="HA121" s="83"/>
      <c r="HB121" s="83"/>
      <c r="HC121" s="83"/>
      <c r="HD121" s="83">
        <f>HD96</f>
        <v>2</v>
      </c>
      <c r="HE121" s="83" t="str">
        <f t="shared" ca="1" si="210"/>
        <v/>
      </c>
      <c r="HF121" s="83"/>
      <c r="HG121" s="83"/>
      <c r="HH121" s="83">
        <f>HH96</f>
        <v>2</v>
      </c>
      <c r="HI121" s="83" t="str">
        <f t="shared" ca="1" si="211"/>
        <v/>
      </c>
      <c r="HJ121" s="83"/>
      <c r="HK121" s="83"/>
      <c r="HL121" s="83">
        <f>HL96</f>
        <v>2</v>
      </c>
      <c r="HM121" s="83" t="str">
        <f t="shared" ca="1" si="212"/>
        <v/>
      </c>
      <c r="HN121" s="83"/>
      <c r="HO121" s="83"/>
      <c r="HP121" s="83">
        <f>HP96</f>
        <v>2</v>
      </c>
      <c r="HQ121" s="83" t="str">
        <f t="shared" ca="1" si="213"/>
        <v/>
      </c>
      <c r="HR121" s="83"/>
      <c r="HS121" s="83"/>
      <c r="HT121" s="83">
        <f>HT96</f>
        <v>3</v>
      </c>
      <c r="HU121" s="83" t="str">
        <f t="shared" ca="1" si="214"/>
        <v/>
      </c>
      <c r="HV121" s="83"/>
      <c r="HW121" s="83"/>
      <c r="HX121" s="83"/>
      <c r="HY121" s="83">
        <f>HY96</f>
        <v>3</v>
      </c>
      <c r="HZ121" s="83" t="str">
        <f t="shared" ca="1" si="215"/>
        <v/>
      </c>
      <c r="IA121" s="83"/>
      <c r="IB121" s="83"/>
      <c r="IC121" s="83"/>
      <c r="ID121" s="83">
        <f>ID96</f>
        <v>3</v>
      </c>
      <c r="IE121" s="83" t="str">
        <f t="shared" ca="1" si="216"/>
        <v/>
      </c>
      <c r="IF121" s="83"/>
      <c r="IG121" s="83"/>
      <c r="IH121" s="83"/>
      <c r="II121" s="83">
        <f>II96</f>
        <v>3</v>
      </c>
      <c r="IJ121" s="83" t="str">
        <f t="shared" ca="1" si="217"/>
        <v/>
      </c>
      <c r="IK121" s="83"/>
      <c r="IL121" s="83"/>
      <c r="IM121" s="83"/>
      <c r="IN121" s="83">
        <f>IN96</f>
        <v>3</v>
      </c>
      <c r="IO121" s="83" t="str">
        <f t="shared" ca="1" si="218"/>
        <v/>
      </c>
      <c r="IP121" s="83"/>
      <c r="IQ121" s="83"/>
      <c r="IR121" s="83"/>
      <c r="IS121" s="83">
        <f>IS96</f>
        <v>3</v>
      </c>
      <c r="IT121" s="83" t="str">
        <f t="shared" ca="1" si="219"/>
        <v/>
      </c>
      <c r="IU121" s="83"/>
      <c r="IV121" s="83"/>
      <c r="IW121" s="83"/>
      <c r="IX121" s="83">
        <f>IX96</f>
        <v>3</v>
      </c>
      <c r="IY121" s="83" t="str">
        <f t="shared" ca="1" si="220"/>
        <v/>
      </c>
      <c r="IZ121" s="83"/>
      <c r="JA121" s="83"/>
      <c r="JB121" s="83"/>
      <c r="JC121" s="83">
        <f>JC96</f>
        <v>3</v>
      </c>
      <c r="JD121" s="83" t="str">
        <f t="shared" ca="1" si="221"/>
        <v/>
      </c>
      <c r="JE121" s="83"/>
      <c r="JF121" s="83"/>
      <c r="JG121" s="83"/>
      <c r="JH121" s="83">
        <f>JH96</f>
        <v>3</v>
      </c>
      <c r="JI121" s="83" t="str">
        <f t="shared" ca="1" si="222"/>
        <v/>
      </c>
      <c r="JJ121" s="83"/>
      <c r="JK121" s="83"/>
      <c r="JL121" s="83"/>
      <c r="JM121" s="83">
        <f>JM96</f>
        <v>3</v>
      </c>
      <c r="JN121" s="83" t="str">
        <f t="shared" ca="1" si="223"/>
        <v/>
      </c>
      <c r="JO121" s="83"/>
      <c r="JP121" s="83"/>
      <c r="JQ121" s="83"/>
      <c r="JR121" s="83">
        <f>JR96</f>
        <v>3</v>
      </c>
      <c r="JS121" s="83" t="str">
        <f t="shared" ca="1" si="224"/>
        <v/>
      </c>
      <c r="JT121" s="83"/>
      <c r="JU121" s="83"/>
      <c r="JV121" s="83"/>
      <c r="JW121" s="83">
        <f>JW96</f>
        <v>3</v>
      </c>
      <c r="JX121" s="83" t="str">
        <f t="shared" ca="1" si="225"/>
        <v/>
      </c>
      <c r="JY121" s="83"/>
      <c r="JZ121" s="83"/>
      <c r="KA121" s="83"/>
    </row>
    <row r="122" spans="2:287" x14ac:dyDescent="0.25">
      <c r="B122" s="104">
        <v>23</v>
      </c>
      <c r="C122" s="104">
        <f>C96</f>
        <v>2</v>
      </c>
      <c r="D122" s="104" t="str">
        <f t="shared" ca="1" si="158"/>
        <v/>
      </c>
      <c r="E122" s="104"/>
      <c r="F122" s="104"/>
      <c r="G122" s="104"/>
      <c r="H122" s="104">
        <f>H96</f>
        <v>2</v>
      </c>
      <c r="I122" s="104" t="str">
        <f t="shared" ca="1" si="159"/>
        <v/>
      </c>
      <c r="J122" s="104"/>
      <c r="K122" s="104"/>
      <c r="L122" s="104"/>
      <c r="M122" s="104">
        <f>M96</f>
        <v>3</v>
      </c>
      <c r="N122" s="104" t="str">
        <f t="shared" ca="1" si="160"/>
        <v/>
      </c>
      <c r="O122" s="104"/>
      <c r="P122" s="104"/>
      <c r="Q122" s="104"/>
      <c r="R122" s="83">
        <f>R96</f>
        <v>2</v>
      </c>
      <c r="S122" s="83" t="str">
        <f t="shared" ca="1" si="161"/>
        <v/>
      </c>
      <c r="T122" s="83"/>
      <c r="U122" s="83"/>
      <c r="V122" s="83">
        <f>V96</f>
        <v>2</v>
      </c>
      <c r="W122" s="83" t="str">
        <f t="shared" ca="1" si="162"/>
        <v/>
      </c>
      <c r="X122" s="83"/>
      <c r="Y122" s="83"/>
      <c r="Z122" s="83">
        <f>Z96</f>
        <v>2</v>
      </c>
      <c r="AA122" s="83" t="str">
        <f t="shared" ca="1" si="163"/>
        <v/>
      </c>
      <c r="AB122" s="83"/>
      <c r="AC122" s="83"/>
      <c r="AD122" s="83">
        <f>AD96</f>
        <v>2</v>
      </c>
      <c r="AE122" s="83" t="str">
        <f t="shared" ca="1" si="164"/>
        <v/>
      </c>
      <c r="AF122" s="83"/>
      <c r="AG122" s="83"/>
      <c r="AH122" s="83">
        <f>AH96</f>
        <v>2</v>
      </c>
      <c r="AI122" s="83" t="str">
        <f t="shared" ca="1" si="165"/>
        <v/>
      </c>
      <c r="AJ122" s="83"/>
      <c r="AK122" s="83"/>
      <c r="AL122" s="83">
        <f>AL96</f>
        <v>2</v>
      </c>
      <c r="AM122" s="83" t="str">
        <f t="shared" ca="1" si="166"/>
        <v/>
      </c>
      <c r="AN122" s="83"/>
      <c r="AO122" s="83"/>
      <c r="AP122" s="83">
        <f>AP96</f>
        <v>2</v>
      </c>
      <c r="AQ122" s="83" t="str">
        <f t="shared" ca="1" si="167"/>
        <v/>
      </c>
      <c r="AR122" s="83"/>
      <c r="AS122" s="83"/>
      <c r="AT122" s="83">
        <f>AT96</f>
        <v>3</v>
      </c>
      <c r="AU122" s="83" t="str">
        <f t="shared" ca="1" si="168"/>
        <v/>
      </c>
      <c r="AV122" s="83"/>
      <c r="AW122" s="83"/>
      <c r="AX122" s="83" t="str">
        <f t="shared" ca="1" si="169"/>
        <v/>
      </c>
      <c r="AY122" s="83">
        <f>AY96</f>
        <v>3</v>
      </c>
      <c r="AZ122" s="83" t="str">
        <f t="shared" ca="1" si="170"/>
        <v/>
      </c>
      <c r="BA122" s="83"/>
      <c r="BB122" s="83"/>
      <c r="BC122" s="83"/>
      <c r="BD122" s="83">
        <f>BD96</f>
        <v>3</v>
      </c>
      <c r="BE122" s="83" t="str">
        <f t="shared" ca="1" si="171"/>
        <v/>
      </c>
      <c r="BF122" s="83"/>
      <c r="BG122" s="83"/>
      <c r="BH122" s="83"/>
      <c r="BI122" s="83">
        <f>BI96</f>
        <v>3</v>
      </c>
      <c r="BJ122" s="83" t="str">
        <f t="shared" ca="1" si="172"/>
        <v/>
      </c>
      <c r="BK122" s="83"/>
      <c r="BL122" s="83"/>
      <c r="BM122" s="83"/>
      <c r="BN122" s="83">
        <f>BN96</f>
        <v>3</v>
      </c>
      <c r="BO122" s="83" t="str">
        <f t="shared" ca="1" si="173"/>
        <v/>
      </c>
      <c r="BP122" s="83"/>
      <c r="BQ122" s="83"/>
      <c r="BR122" s="83"/>
      <c r="BS122" s="83">
        <f>BS96</f>
        <v>3</v>
      </c>
      <c r="BT122" s="83" t="str">
        <f t="shared" ca="1" si="174"/>
        <v/>
      </c>
      <c r="BU122" s="83"/>
      <c r="BV122" s="83"/>
      <c r="BW122" s="83"/>
      <c r="BX122" s="83">
        <f>BX96</f>
        <v>3</v>
      </c>
      <c r="BY122" s="83" t="str">
        <f t="shared" ca="1" si="175"/>
        <v/>
      </c>
      <c r="BZ122" s="83"/>
      <c r="CA122" s="83"/>
      <c r="CB122" s="83"/>
      <c r="CC122" s="83">
        <f>CC96</f>
        <v>3</v>
      </c>
      <c r="CD122" s="83" t="str">
        <f t="shared" ca="1" si="176"/>
        <v/>
      </c>
      <c r="CE122" s="83"/>
      <c r="CF122" s="83"/>
      <c r="CG122" s="83" t="str">
        <f t="shared" ca="1" si="230"/>
        <v/>
      </c>
      <c r="CH122" s="83">
        <f>CH96</f>
        <v>3</v>
      </c>
      <c r="CI122" s="83" t="str">
        <f t="shared" ca="1" si="178"/>
        <v/>
      </c>
      <c r="CJ122" s="83"/>
      <c r="CK122" s="83"/>
      <c r="CL122" s="83" t="str">
        <f t="shared" ca="1" si="179"/>
        <v/>
      </c>
      <c r="CM122" s="83">
        <f>CM96</f>
        <v>3</v>
      </c>
      <c r="CN122" s="83" t="str">
        <f t="shared" ca="1" si="180"/>
        <v/>
      </c>
      <c r="CO122" s="83"/>
      <c r="CP122" s="83"/>
      <c r="CQ122" s="83" t="str">
        <f t="shared" ca="1" si="231"/>
        <v/>
      </c>
      <c r="CR122" s="83">
        <f>CR96</f>
        <v>3</v>
      </c>
      <c r="CS122" s="83" t="str">
        <f t="shared" ca="1" si="182"/>
        <v/>
      </c>
      <c r="CT122" s="83"/>
      <c r="CU122" s="83"/>
      <c r="CV122" s="83" t="str">
        <f t="shared" ca="1" si="232"/>
        <v/>
      </c>
      <c r="CW122" s="83">
        <f>CW96</f>
        <v>3</v>
      </c>
      <c r="CX122" s="83" t="str">
        <f t="shared" ca="1" si="184"/>
        <v/>
      </c>
      <c r="CY122" s="83"/>
      <c r="CZ122" s="83"/>
      <c r="DA122" s="83" t="str">
        <f t="shared" ca="1" si="185"/>
        <v/>
      </c>
      <c r="DB122" s="83">
        <f>DB96</f>
        <v>3</v>
      </c>
      <c r="DC122" s="83" t="str">
        <f t="shared" ca="1" si="186"/>
        <v/>
      </c>
      <c r="DD122" s="83"/>
      <c r="DE122" s="83"/>
      <c r="DF122" s="83" t="str">
        <f t="shared" ca="1" si="233"/>
        <v/>
      </c>
      <c r="DG122" s="83">
        <f>DG96</f>
        <v>2</v>
      </c>
      <c r="DH122" s="83" t="str">
        <f t="shared" ca="1" si="188"/>
        <v/>
      </c>
      <c r="DI122" s="83"/>
      <c r="DJ122" s="83"/>
      <c r="DK122" s="83">
        <f>DK96</f>
        <v>2</v>
      </c>
      <c r="DL122" s="83" t="str">
        <f t="shared" ca="1" si="189"/>
        <v/>
      </c>
      <c r="DM122" s="83"/>
      <c r="DN122" s="83"/>
      <c r="DO122" s="83">
        <f>DO96</f>
        <v>3</v>
      </c>
      <c r="DP122" s="83" t="str">
        <f t="shared" ca="1" si="190"/>
        <v/>
      </c>
      <c r="DQ122" s="83"/>
      <c r="DR122" s="83"/>
      <c r="DS122" s="83"/>
      <c r="DT122" s="83">
        <f>DT96</f>
        <v>3</v>
      </c>
      <c r="DU122" s="83" t="str">
        <f t="shared" ca="1" si="191"/>
        <v/>
      </c>
      <c r="DV122" s="83"/>
      <c r="DW122" s="83"/>
      <c r="DX122" s="83"/>
      <c r="DY122" s="83">
        <f>DY96</f>
        <v>2</v>
      </c>
      <c r="DZ122" s="83" t="str">
        <f t="shared" ca="1" si="192"/>
        <v/>
      </c>
      <c r="EA122" s="83"/>
      <c r="EB122" s="83"/>
      <c r="EC122" s="83">
        <f>EC96</f>
        <v>2</v>
      </c>
      <c r="ED122" s="83" t="str">
        <f t="shared" ca="1" si="193"/>
        <v/>
      </c>
      <c r="EE122" s="83"/>
      <c r="EF122" s="83"/>
      <c r="EG122" s="83">
        <f>EG96</f>
        <v>2</v>
      </c>
      <c r="EH122" s="83" t="str">
        <f t="shared" ca="1" si="194"/>
        <v/>
      </c>
      <c r="EI122" s="83"/>
      <c r="EJ122" s="83"/>
      <c r="EK122" s="83">
        <f>EK96</f>
        <v>2</v>
      </c>
      <c r="EL122" s="83" t="str">
        <f t="shared" ca="1" si="195"/>
        <v/>
      </c>
      <c r="EM122" s="83"/>
      <c r="EN122" s="83"/>
      <c r="EO122" s="83">
        <f>EO96</f>
        <v>3</v>
      </c>
      <c r="EP122" s="83" t="str">
        <f t="shared" ca="1" si="196"/>
        <v/>
      </c>
      <c r="EQ122" s="83"/>
      <c r="ER122" s="83"/>
      <c r="ES122" s="83"/>
      <c r="ET122" s="83">
        <f>ET96</f>
        <v>3</v>
      </c>
      <c r="EU122" s="83" t="str">
        <f t="shared" ca="1" si="197"/>
        <v/>
      </c>
      <c r="EV122" s="83"/>
      <c r="EW122" s="83"/>
      <c r="EX122" s="83"/>
      <c r="EY122" s="83">
        <f>EY96</f>
        <v>3</v>
      </c>
      <c r="EZ122" s="83" t="str">
        <f t="shared" ca="1" si="198"/>
        <v/>
      </c>
      <c r="FA122" s="83"/>
      <c r="FB122" s="83"/>
      <c r="FC122" s="83"/>
      <c r="FD122" s="83">
        <f>FD96</f>
        <v>3</v>
      </c>
      <c r="FE122" s="83" t="str">
        <f t="shared" ca="1" si="199"/>
        <v/>
      </c>
      <c r="FF122" s="83"/>
      <c r="FG122" s="83"/>
      <c r="FH122" s="83"/>
      <c r="FI122" s="83">
        <f>FI96</f>
        <v>3</v>
      </c>
      <c r="FJ122" s="83" t="str">
        <f t="shared" ca="1" si="200"/>
        <v/>
      </c>
      <c r="FK122" s="83"/>
      <c r="FL122" s="83"/>
      <c r="FM122" s="83"/>
      <c r="FN122" s="83">
        <f>FN96</f>
        <v>3</v>
      </c>
      <c r="FO122" s="83" t="str">
        <f t="shared" ca="1" si="201"/>
        <v/>
      </c>
      <c r="FP122" s="83"/>
      <c r="FQ122" s="83"/>
      <c r="FR122" s="83"/>
      <c r="FS122" s="83">
        <f>FS96</f>
        <v>4</v>
      </c>
      <c r="FT122" s="83" t="str">
        <f t="shared" ca="1" si="202"/>
        <v/>
      </c>
      <c r="FU122" s="83"/>
      <c r="FV122" s="83"/>
      <c r="FW122" s="83"/>
      <c r="FX122" s="83"/>
      <c r="FY122" s="83">
        <f>FY96</f>
        <v>4</v>
      </c>
      <c r="FZ122" s="83" t="str">
        <f t="shared" ca="1" si="203"/>
        <v/>
      </c>
      <c r="GA122" s="83"/>
      <c r="GB122" s="83"/>
      <c r="GC122" s="83"/>
      <c r="GD122" s="83"/>
      <c r="GE122" s="83">
        <f>GE96</f>
        <v>3</v>
      </c>
      <c r="GF122" s="83" t="str">
        <f t="shared" ca="1" si="204"/>
        <v/>
      </c>
      <c r="GG122" s="83"/>
      <c r="GH122" s="83"/>
      <c r="GI122" s="83" t="str">
        <f t="shared" ca="1" si="205"/>
        <v/>
      </c>
      <c r="GJ122" s="83">
        <f>GJ96</f>
        <v>3</v>
      </c>
      <c r="GK122" s="83" t="str">
        <f t="shared" ca="1" si="206"/>
        <v/>
      </c>
      <c r="GL122" s="83"/>
      <c r="GM122" s="83"/>
      <c r="GN122" s="83"/>
      <c r="GO122" s="83">
        <f>GO96</f>
        <v>3</v>
      </c>
      <c r="GP122" s="83" t="str">
        <f t="shared" ca="1" si="207"/>
        <v/>
      </c>
      <c r="GQ122" s="83"/>
      <c r="GR122" s="83"/>
      <c r="GS122" s="83"/>
      <c r="GT122" s="83">
        <f>GT96</f>
        <v>3</v>
      </c>
      <c r="GU122" s="83" t="str">
        <f t="shared" ca="1" si="208"/>
        <v/>
      </c>
      <c r="GV122" s="83"/>
      <c r="GW122" s="83"/>
      <c r="GX122" s="83"/>
      <c r="GY122" s="83">
        <f>GY96</f>
        <v>3</v>
      </c>
      <c r="GZ122" s="83" t="str">
        <f t="shared" ca="1" si="209"/>
        <v/>
      </c>
      <c r="HA122" s="83"/>
      <c r="HB122" s="83"/>
      <c r="HC122" s="83"/>
      <c r="HD122" s="83">
        <f>HD96</f>
        <v>2</v>
      </c>
      <c r="HE122" s="83" t="str">
        <f t="shared" ca="1" si="210"/>
        <v/>
      </c>
      <c r="HF122" s="83"/>
      <c r="HG122" s="83"/>
      <c r="HH122" s="83">
        <f>HH96</f>
        <v>2</v>
      </c>
      <c r="HI122" s="83" t="str">
        <f t="shared" ca="1" si="211"/>
        <v/>
      </c>
      <c r="HJ122" s="83"/>
      <c r="HK122" s="83"/>
      <c r="HL122" s="83">
        <f>HL96</f>
        <v>2</v>
      </c>
      <c r="HM122" s="83" t="str">
        <f t="shared" ca="1" si="212"/>
        <v/>
      </c>
      <c r="HN122" s="83"/>
      <c r="HO122" s="83"/>
      <c r="HP122" s="83">
        <f>HP96</f>
        <v>2</v>
      </c>
      <c r="HQ122" s="83" t="str">
        <f t="shared" ca="1" si="213"/>
        <v/>
      </c>
      <c r="HR122" s="83"/>
      <c r="HS122" s="83"/>
      <c r="HT122" s="83">
        <f>HT96</f>
        <v>3</v>
      </c>
      <c r="HU122" s="83" t="str">
        <f t="shared" ca="1" si="214"/>
        <v/>
      </c>
      <c r="HV122" s="83"/>
      <c r="HW122" s="83"/>
      <c r="HX122" s="83"/>
      <c r="HY122" s="83">
        <f>HY96</f>
        <v>3</v>
      </c>
      <c r="HZ122" s="83" t="str">
        <f t="shared" ca="1" si="215"/>
        <v/>
      </c>
      <c r="IA122" s="83"/>
      <c r="IB122" s="83"/>
      <c r="IC122" s="83"/>
      <c r="ID122" s="83">
        <f>ID96</f>
        <v>3</v>
      </c>
      <c r="IE122" s="83" t="str">
        <f t="shared" ca="1" si="216"/>
        <v/>
      </c>
      <c r="IF122" s="83"/>
      <c r="IG122" s="83"/>
      <c r="IH122" s="83"/>
      <c r="II122" s="83">
        <f>II96</f>
        <v>3</v>
      </c>
      <c r="IJ122" s="83" t="str">
        <f t="shared" ca="1" si="217"/>
        <v/>
      </c>
      <c r="IK122" s="83"/>
      <c r="IL122" s="83"/>
      <c r="IM122" s="83"/>
      <c r="IN122" s="83">
        <f>IN96</f>
        <v>3</v>
      </c>
      <c r="IO122" s="83" t="str">
        <f t="shared" ca="1" si="218"/>
        <v/>
      </c>
      <c r="IP122" s="83"/>
      <c r="IQ122" s="83"/>
      <c r="IR122" s="83"/>
      <c r="IS122" s="83">
        <f>IS96</f>
        <v>3</v>
      </c>
      <c r="IT122" s="83" t="str">
        <f t="shared" ca="1" si="219"/>
        <v/>
      </c>
      <c r="IU122" s="83"/>
      <c r="IV122" s="83"/>
      <c r="IW122" s="83"/>
      <c r="IX122" s="83">
        <f>IX96</f>
        <v>3</v>
      </c>
      <c r="IY122" s="83" t="str">
        <f t="shared" ca="1" si="220"/>
        <v/>
      </c>
      <c r="IZ122" s="83"/>
      <c r="JA122" s="83"/>
      <c r="JB122" s="83"/>
      <c r="JC122" s="83">
        <f>JC96</f>
        <v>3</v>
      </c>
      <c r="JD122" s="83" t="str">
        <f t="shared" ca="1" si="221"/>
        <v/>
      </c>
      <c r="JE122" s="83"/>
      <c r="JF122" s="83"/>
      <c r="JG122" s="83"/>
      <c r="JH122" s="83">
        <f>JH96</f>
        <v>3</v>
      </c>
      <c r="JI122" s="83" t="str">
        <f t="shared" ca="1" si="222"/>
        <v/>
      </c>
      <c r="JJ122" s="83"/>
      <c r="JK122" s="83"/>
      <c r="JL122" s="83"/>
      <c r="JM122" s="83">
        <f>JM96</f>
        <v>3</v>
      </c>
      <c r="JN122" s="83" t="str">
        <f t="shared" ca="1" si="223"/>
        <v/>
      </c>
      <c r="JO122" s="83"/>
      <c r="JP122" s="83"/>
      <c r="JQ122" s="83"/>
      <c r="JR122" s="83">
        <f>JR96</f>
        <v>3</v>
      </c>
      <c r="JS122" s="83" t="str">
        <f t="shared" ca="1" si="224"/>
        <v/>
      </c>
      <c r="JT122" s="83"/>
      <c r="JU122" s="83"/>
      <c r="JV122" s="83"/>
      <c r="JW122" s="83">
        <f>JW96</f>
        <v>3</v>
      </c>
      <c r="JX122" s="83" t="str">
        <f t="shared" ca="1" si="225"/>
        <v/>
      </c>
      <c r="JY122" s="83"/>
      <c r="JZ122" s="83"/>
      <c r="KA122" s="83"/>
    </row>
    <row r="123" spans="2:287" x14ac:dyDescent="0.25">
      <c r="B123" s="104">
        <v>24</v>
      </c>
      <c r="C123" s="104">
        <f>C96</f>
        <v>2</v>
      </c>
      <c r="D123" s="104" t="str">
        <f t="shared" ca="1" si="158"/>
        <v/>
      </c>
      <c r="E123" s="104"/>
      <c r="F123" s="104"/>
      <c r="G123" s="104"/>
      <c r="H123" s="104">
        <f>H96</f>
        <v>2</v>
      </c>
      <c r="I123" s="104" t="str">
        <f t="shared" ca="1" si="159"/>
        <v/>
      </c>
      <c r="J123" s="104"/>
      <c r="K123" s="104"/>
      <c r="L123" s="104"/>
      <c r="M123" s="104">
        <f>M96</f>
        <v>3</v>
      </c>
      <c r="N123" s="104" t="str">
        <f t="shared" ca="1" si="160"/>
        <v/>
      </c>
      <c r="O123" s="104"/>
      <c r="P123" s="104"/>
      <c r="Q123" s="104"/>
      <c r="R123" s="83">
        <f>R96</f>
        <v>2</v>
      </c>
      <c r="S123" s="83" t="str">
        <f t="shared" ca="1" si="161"/>
        <v/>
      </c>
      <c r="T123" s="83"/>
      <c r="U123" s="83"/>
      <c r="V123" s="83">
        <f>V96</f>
        <v>2</v>
      </c>
      <c r="W123" s="83" t="str">
        <f t="shared" ca="1" si="162"/>
        <v/>
      </c>
      <c r="X123" s="83"/>
      <c r="Y123" s="83"/>
      <c r="Z123" s="83">
        <f>Z96</f>
        <v>2</v>
      </c>
      <c r="AA123" s="83" t="str">
        <f t="shared" ca="1" si="163"/>
        <v/>
      </c>
      <c r="AB123" s="83"/>
      <c r="AC123" s="83"/>
      <c r="AD123" s="83">
        <f>AD96</f>
        <v>2</v>
      </c>
      <c r="AE123" s="83" t="str">
        <f t="shared" ca="1" si="164"/>
        <v/>
      </c>
      <c r="AF123" s="83"/>
      <c r="AG123" s="83"/>
      <c r="AH123" s="83">
        <f>AH96</f>
        <v>2</v>
      </c>
      <c r="AI123" s="83" t="str">
        <f t="shared" ca="1" si="165"/>
        <v/>
      </c>
      <c r="AJ123" s="83"/>
      <c r="AK123" s="83"/>
      <c r="AL123" s="83">
        <f>AL96</f>
        <v>2</v>
      </c>
      <c r="AM123" s="83" t="str">
        <f t="shared" ca="1" si="166"/>
        <v/>
      </c>
      <c r="AN123" s="83"/>
      <c r="AO123" s="83"/>
      <c r="AP123" s="83">
        <f>AP96</f>
        <v>2</v>
      </c>
      <c r="AQ123" s="83" t="str">
        <f t="shared" ca="1" si="167"/>
        <v/>
      </c>
      <c r="AR123" s="83"/>
      <c r="AS123" s="83"/>
      <c r="AT123" s="83">
        <f>AT96</f>
        <v>3</v>
      </c>
      <c r="AU123" s="83" t="str">
        <f t="shared" ca="1" si="168"/>
        <v/>
      </c>
      <c r="AV123" s="83"/>
      <c r="AW123" s="83"/>
      <c r="AX123" s="83" t="str">
        <f t="shared" ca="1" si="169"/>
        <v/>
      </c>
      <c r="AY123" s="83">
        <f>AY96</f>
        <v>3</v>
      </c>
      <c r="AZ123" s="83" t="str">
        <f t="shared" ca="1" si="170"/>
        <v/>
      </c>
      <c r="BA123" s="83"/>
      <c r="BB123" s="83"/>
      <c r="BC123" s="83"/>
      <c r="BD123" s="83">
        <f>BD96</f>
        <v>3</v>
      </c>
      <c r="BE123" s="83" t="str">
        <f t="shared" ca="1" si="171"/>
        <v/>
      </c>
      <c r="BF123" s="83"/>
      <c r="BG123" s="83"/>
      <c r="BH123" s="83"/>
      <c r="BI123" s="83">
        <f>BI96</f>
        <v>3</v>
      </c>
      <c r="BJ123" s="83" t="str">
        <f t="shared" ca="1" si="172"/>
        <v/>
      </c>
      <c r="BK123" s="83"/>
      <c r="BL123" s="83"/>
      <c r="BM123" s="83"/>
      <c r="BN123" s="83">
        <f>BN96</f>
        <v>3</v>
      </c>
      <c r="BO123" s="83" t="str">
        <f t="shared" ca="1" si="173"/>
        <v/>
      </c>
      <c r="BP123" s="83"/>
      <c r="BQ123" s="83"/>
      <c r="BR123" s="83"/>
      <c r="BS123" s="83">
        <f>BS96</f>
        <v>3</v>
      </c>
      <c r="BT123" s="83" t="str">
        <f t="shared" ca="1" si="174"/>
        <v/>
      </c>
      <c r="BU123" s="83"/>
      <c r="BV123" s="83"/>
      <c r="BW123" s="83"/>
      <c r="BX123" s="83">
        <f>BX96</f>
        <v>3</v>
      </c>
      <c r="BY123" s="83" t="str">
        <f t="shared" ca="1" si="175"/>
        <v/>
      </c>
      <c r="BZ123" s="83"/>
      <c r="CA123" s="83"/>
      <c r="CB123" s="83"/>
      <c r="CC123" s="83">
        <f>CC96</f>
        <v>3</v>
      </c>
      <c r="CD123" s="83" t="str">
        <f t="shared" ca="1" si="176"/>
        <v/>
      </c>
      <c r="CE123" s="83"/>
      <c r="CF123" s="83"/>
      <c r="CG123" s="83" t="str">
        <f t="shared" ca="1" si="230"/>
        <v/>
      </c>
      <c r="CH123" s="83">
        <f>CH96</f>
        <v>3</v>
      </c>
      <c r="CI123" s="83" t="str">
        <f t="shared" ca="1" si="178"/>
        <v/>
      </c>
      <c r="CJ123" s="83"/>
      <c r="CK123" s="83"/>
      <c r="CL123" s="83" t="str">
        <f t="shared" ca="1" si="179"/>
        <v/>
      </c>
      <c r="CM123" s="83">
        <f>CM96</f>
        <v>3</v>
      </c>
      <c r="CN123" s="83" t="str">
        <f t="shared" ca="1" si="180"/>
        <v/>
      </c>
      <c r="CO123" s="83"/>
      <c r="CP123" s="83"/>
      <c r="CQ123" s="83" t="str">
        <f t="shared" ca="1" si="231"/>
        <v/>
      </c>
      <c r="CR123" s="83">
        <f>CR96</f>
        <v>3</v>
      </c>
      <c r="CS123" s="83" t="str">
        <f t="shared" ca="1" si="182"/>
        <v/>
      </c>
      <c r="CT123" s="83"/>
      <c r="CU123" s="83"/>
      <c r="CV123" s="83" t="str">
        <f t="shared" ca="1" si="232"/>
        <v/>
      </c>
      <c r="CW123" s="83">
        <f>CW96</f>
        <v>3</v>
      </c>
      <c r="CX123" s="83" t="str">
        <f t="shared" ca="1" si="184"/>
        <v/>
      </c>
      <c r="CY123" s="83"/>
      <c r="CZ123" s="83"/>
      <c r="DA123" s="83" t="str">
        <f t="shared" ca="1" si="185"/>
        <v/>
      </c>
      <c r="DB123" s="83">
        <f>DB96</f>
        <v>3</v>
      </c>
      <c r="DC123" s="83" t="str">
        <f t="shared" ca="1" si="186"/>
        <v/>
      </c>
      <c r="DD123" s="83"/>
      <c r="DE123" s="83"/>
      <c r="DF123" s="83" t="str">
        <f t="shared" ca="1" si="233"/>
        <v/>
      </c>
      <c r="DG123" s="83">
        <f>DG96</f>
        <v>2</v>
      </c>
      <c r="DH123" s="83" t="str">
        <f t="shared" ca="1" si="188"/>
        <v/>
      </c>
      <c r="DI123" s="83"/>
      <c r="DJ123" s="83"/>
      <c r="DK123" s="83">
        <f>DK96</f>
        <v>2</v>
      </c>
      <c r="DL123" s="83" t="str">
        <f t="shared" ca="1" si="189"/>
        <v/>
      </c>
      <c r="DM123" s="83"/>
      <c r="DN123" s="83"/>
      <c r="DO123" s="83">
        <f>DO96</f>
        <v>3</v>
      </c>
      <c r="DP123" s="83" t="str">
        <f t="shared" ca="1" si="190"/>
        <v/>
      </c>
      <c r="DQ123" s="83"/>
      <c r="DR123" s="83"/>
      <c r="DS123" s="83"/>
      <c r="DT123" s="83">
        <f>DT96</f>
        <v>3</v>
      </c>
      <c r="DU123" s="83" t="str">
        <f t="shared" ca="1" si="191"/>
        <v/>
      </c>
      <c r="DV123" s="83"/>
      <c r="DW123" s="83"/>
      <c r="DX123" s="83"/>
      <c r="DY123" s="83">
        <f>DY96</f>
        <v>2</v>
      </c>
      <c r="DZ123" s="83" t="str">
        <f t="shared" ca="1" si="192"/>
        <v/>
      </c>
      <c r="EA123" s="83"/>
      <c r="EB123" s="83"/>
      <c r="EC123" s="83">
        <f>EC96</f>
        <v>2</v>
      </c>
      <c r="ED123" s="83" t="str">
        <f t="shared" ca="1" si="193"/>
        <v/>
      </c>
      <c r="EE123" s="83"/>
      <c r="EF123" s="83"/>
      <c r="EG123" s="83">
        <f>EG96</f>
        <v>2</v>
      </c>
      <c r="EH123" s="83" t="str">
        <f t="shared" ca="1" si="194"/>
        <v/>
      </c>
      <c r="EI123" s="83"/>
      <c r="EJ123" s="83"/>
      <c r="EK123" s="83">
        <f>EK96</f>
        <v>2</v>
      </c>
      <c r="EL123" s="83" t="str">
        <f t="shared" ca="1" si="195"/>
        <v/>
      </c>
      <c r="EM123" s="83"/>
      <c r="EN123" s="83"/>
      <c r="EO123" s="83">
        <f>EO96</f>
        <v>3</v>
      </c>
      <c r="EP123" s="83" t="str">
        <f t="shared" ca="1" si="196"/>
        <v/>
      </c>
      <c r="EQ123" s="83"/>
      <c r="ER123" s="83"/>
      <c r="ES123" s="83"/>
      <c r="ET123" s="83">
        <f>ET96</f>
        <v>3</v>
      </c>
      <c r="EU123" s="83" t="str">
        <f t="shared" ca="1" si="197"/>
        <v/>
      </c>
      <c r="EV123" s="83"/>
      <c r="EW123" s="83"/>
      <c r="EX123" s="83"/>
      <c r="EY123" s="83">
        <f>EY96</f>
        <v>3</v>
      </c>
      <c r="EZ123" s="83" t="str">
        <f t="shared" ca="1" si="198"/>
        <v/>
      </c>
      <c r="FA123" s="83"/>
      <c r="FB123" s="83"/>
      <c r="FC123" s="83"/>
      <c r="FD123" s="83">
        <f>FD96</f>
        <v>3</v>
      </c>
      <c r="FE123" s="83" t="str">
        <f t="shared" ca="1" si="199"/>
        <v/>
      </c>
      <c r="FF123" s="83"/>
      <c r="FG123" s="83"/>
      <c r="FH123" s="83"/>
      <c r="FI123" s="83">
        <f>FI96</f>
        <v>3</v>
      </c>
      <c r="FJ123" s="83" t="str">
        <f t="shared" ca="1" si="200"/>
        <v/>
      </c>
      <c r="FK123" s="83"/>
      <c r="FL123" s="83"/>
      <c r="FM123" s="83"/>
      <c r="FN123" s="83">
        <f>FN96</f>
        <v>3</v>
      </c>
      <c r="FO123" s="83" t="str">
        <f t="shared" ca="1" si="201"/>
        <v/>
      </c>
      <c r="FP123" s="83"/>
      <c r="FQ123" s="83"/>
      <c r="FR123" s="83"/>
      <c r="FS123" s="83">
        <f>FS96</f>
        <v>4</v>
      </c>
      <c r="FT123" s="83" t="str">
        <f t="shared" ca="1" si="202"/>
        <v/>
      </c>
      <c r="FU123" s="83"/>
      <c r="FV123" s="83"/>
      <c r="FW123" s="83"/>
      <c r="FX123" s="83"/>
      <c r="FY123" s="83">
        <f>FY96</f>
        <v>4</v>
      </c>
      <c r="FZ123" s="83" t="str">
        <f t="shared" ca="1" si="203"/>
        <v/>
      </c>
      <c r="GA123" s="83"/>
      <c r="GB123" s="83"/>
      <c r="GC123" s="83"/>
      <c r="GD123" s="83"/>
      <c r="GE123" s="83">
        <f>GE96</f>
        <v>3</v>
      </c>
      <c r="GF123" s="83" t="str">
        <f t="shared" ca="1" si="204"/>
        <v/>
      </c>
      <c r="GG123" s="83"/>
      <c r="GH123" s="83"/>
      <c r="GI123" s="83" t="str">
        <f t="shared" ca="1" si="205"/>
        <v/>
      </c>
      <c r="GJ123" s="83">
        <f>GJ96</f>
        <v>3</v>
      </c>
      <c r="GK123" s="83" t="str">
        <f t="shared" ca="1" si="206"/>
        <v/>
      </c>
      <c r="GL123" s="83"/>
      <c r="GM123" s="83"/>
      <c r="GN123" s="83"/>
      <c r="GO123" s="83">
        <f>GO96</f>
        <v>3</v>
      </c>
      <c r="GP123" s="83" t="str">
        <f t="shared" ca="1" si="207"/>
        <v/>
      </c>
      <c r="GQ123" s="83"/>
      <c r="GR123" s="83"/>
      <c r="GS123" s="83"/>
      <c r="GT123" s="83">
        <f>GT96</f>
        <v>3</v>
      </c>
      <c r="GU123" s="83" t="str">
        <f t="shared" ca="1" si="208"/>
        <v/>
      </c>
      <c r="GV123" s="83"/>
      <c r="GW123" s="83"/>
      <c r="GX123" s="83"/>
      <c r="GY123" s="83">
        <f>GY96</f>
        <v>3</v>
      </c>
      <c r="GZ123" s="83" t="str">
        <f t="shared" ca="1" si="209"/>
        <v/>
      </c>
      <c r="HA123" s="83"/>
      <c r="HB123" s="83"/>
      <c r="HC123" s="83"/>
      <c r="HD123" s="83">
        <f>HD96</f>
        <v>2</v>
      </c>
      <c r="HE123" s="83" t="str">
        <f t="shared" ca="1" si="210"/>
        <v/>
      </c>
      <c r="HF123" s="83"/>
      <c r="HG123" s="83"/>
      <c r="HH123" s="83">
        <f>HH96</f>
        <v>2</v>
      </c>
      <c r="HI123" s="83" t="str">
        <f t="shared" ca="1" si="211"/>
        <v/>
      </c>
      <c r="HJ123" s="83"/>
      <c r="HK123" s="83"/>
      <c r="HL123" s="83">
        <f>HL96</f>
        <v>2</v>
      </c>
      <c r="HM123" s="83" t="str">
        <f t="shared" ca="1" si="212"/>
        <v/>
      </c>
      <c r="HN123" s="83"/>
      <c r="HO123" s="83"/>
      <c r="HP123" s="83">
        <f>HP96</f>
        <v>2</v>
      </c>
      <c r="HQ123" s="83" t="str">
        <f t="shared" ca="1" si="213"/>
        <v/>
      </c>
      <c r="HR123" s="83"/>
      <c r="HS123" s="83"/>
      <c r="HT123" s="83">
        <f>HT96</f>
        <v>3</v>
      </c>
      <c r="HU123" s="83" t="str">
        <f t="shared" ca="1" si="214"/>
        <v/>
      </c>
      <c r="HV123" s="83"/>
      <c r="HW123" s="83"/>
      <c r="HX123" s="83"/>
      <c r="HY123" s="83">
        <f>HY96</f>
        <v>3</v>
      </c>
      <c r="HZ123" s="83" t="str">
        <f t="shared" ca="1" si="215"/>
        <v/>
      </c>
      <c r="IA123" s="83"/>
      <c r="IB123" s="83"/>
      <c r="IC123" s="83"/>
      <c r="ID123" s="83">
        <f>ID96</f>
        <v>3</v>
      </c>
      <c r="IE123" s="83" t="str">
        <f t="shared" ca="1" si="216"/>
        <v/>
      </c>
      <c r="IF123" s="83"/>
      <c r="IG123" s="83"/>
      <c r="IH123" s="83"/>
      <c r="II123" s="83">
        <f>II96</f>
        <v>3</v>
      </c>
      <c r="IJ123" s="83" t="str">
        <f t="shared" ca="1" si="217"/>
        <v/>
      </c>
      <c r="IK123" s="83"/>
      <c r="IL123" s="83"/>
      <c r="IM123" s="83"/>
      <c r="IN123" s="83">
        <f>IN96</f>
        <v>3</v>
      </c>
      <c r="IO123" s="83" t="str">
        <f t="shared" ca="1" si="218"/>
        <v/>
      </c>
      <c r="IP123" s="83"/>
      <c r="IQ123" s="83"/>
      <c r="IR123" s="83"/>
      <c r="IS123" s="83">
        <f>IS96</f>
        <v>3</v>
      </c>
      <c r="IT123" s="83" t="str">
        <f t="shared" ca="1" si="219"/>
        <v/>
      </c>
      <c r="IU123" s="83"/>
      <c r="IV123" s="83"/>
      <c r="IW123" s="83"/>
      <c r="IX123" s="83">
        <f>IX96</f>
        <v>3</v>
      </c>
      <c r="IY123" s="83" t="str">
        <f t="shared" ca="1" si="220"/>
        <v/>
      </c>
      <c r="IZ123" s="83"/>
      <c r="JA123" s="83"/>
      <c r="JB123" s="83"/>
      <c r="JC123" s="83">
        <f>JC96</f>
        <v>3</v>
      </c>
      <c r="JD123" s="83" t="str">
        <f t="shared" ca="1" si="221"/>
        <v/>
      </c>
      <c r="JE123" s="83"/>
      <c r="JF123" s="83"/>
      <c r="JG123" s="83"/>
      <c r="JH123" s="83">
        <f>JH96</f>
        <v>3</v>
      </c>
      <c r="JI123" s="83" t="str">
        <f t="shared" ca="1" si="222"/>
        <v/>
      </c>
      <c r="JJ123" s="83"/>
      <c r="JK123" s="83"/>
      <c r="JL123" s="83"/>
      <c r="JM123" s="83">
        <f>JM96</f>
        <v>3</v>
      </c>
      <c r="JN123" s="83" t="str">
        <f t="shared" ca="1" si="223"/>
        <v/>
      </c>
      <c r="JO123" s="83"/>
      <c r="JP123" s="83"/>
      <c r="JQ123" s="83"/>
      <c r="JR123" s="83">
        <f>JR96</f>
        <v>3</v>
      </c>
      <c r="JS123" s="83" t="str">
        <f t="shared" ca="1" si="224"/>
        <v/>
      </c>
      <c r="JT123" s="83"/>
      <c r="JU123" s="83"/>
      <c r="JV123" s="83"/>
      <c r="JW123" s="83">
        <f>JW96</f>
        <v>3</v>
      </c>
      <c r="JX123" s="83" t="str">
        <f t="shared" ca="1" si="225"/>
        <v/>
      </c>
      <c r="JY123" s="83"/>
      <c r="JZ123" s="83"/>
      <c r="KA123" s="83"/>
    </row>
    <row r="124" spans="2:287" x14ac:dyDescent="0.25">
      <c r="B124" s="104">
        <v>25</v>
      </c>
      <c r="C124" s="104">
        <f>C96</f>
        <v>2</v>
      </c>
      <c r="D124" s="104" t="str">
        <f t="shared" ca="1" si="158"/>
        <v/>
      </c>
      <c r="E124" s="104"/>
      <c r="F124" s="104"/>
      <c r="G124" s="104"/>
      <c r="H124" s="104">
        <f>H96</f>
        <v>2</v>
      </c>
      <c r="I124" s="104" t="str">
        <f t="shared" ca="1" si="159"/>
        <v/>
      </c>
      <c r="J124" s="104"/>
      <c r="K124" s="104"/>
      <c r="L124" s="104"/>
      <c r="M124" s="104">
        <f>M96</f>
        <v>3</v>
      </c>
      <c r="N124" s="104" t="str">
        <f t="shared" ca="1" si="160"/>
        <v/>
      </c>
      <c r="O124" s="104"/>
      <c r="P124" s="104"/>
      <c r="Q124" s="104"/>
      <c r="R124" s="83">
        <f>R96</f>
        <v>2</v>
      </c>
      <c r="S124" s="83" t="str">
        <f t="shared" ca="1" si="161"/>
        <v/>
      </c>
      <c r="T124" s="83"/>
      <c r="U124" s="83"/>
      <c r="V124" s="83">
        <f>V96</f>
        <v>2</v>
      </c>
      <c r="W124" s="83" t="str">
        <f t="shared" ca="1" si="162"/>
        <v/>
      </c>
      <c r="X124" s="83"/>
      <c r="Y124" s="83"/>
      <c r="Z124" s="83">
        <f>Z96</f>
        <v>2</v>
      </c>
      <c r="AA124" s="83" t="str">
        <f t="shared" ca="1" si="163"/>
        <v/>
      </c>
      <c r="AB124" s="83"/>
      <c r="AC124" s="83"/>
      <c r="AD124" s="83">
        <f>AD96</f>
        <v>2</v>
      </c>
      <c r="AE124" s="83" t="str">
        <f t="shared" ca="1" si="164"/>
        <v/>
      </c>
      <c r="AF124" s="83"/>
      <c r="AG124" s="83"/>
      <c r="AH124" s="83">
        <f>AH96</f>
        <v>2</v>
      </c>
      <c r="AI124" s="83" t="str">
        <f t="shared" ca="1" si="165"/>
        <v/>
      </c>
      <c r="AJ124" s="83"/>
      <c r="AK124" s="83"/>
      <c r="AL124" s="83">
        <f>AL96</f>
        <v>2</v>
      </c>
      <c r="AM124" s="83" t="str">
        <f t="shared" ca="1" si="166"/>
        <v/>
      </c>
      <c r="AN124" s="83"/>
      <c r="AO124" s="83"/>
      <c r="AP124" s="83">
        <f>AP96</f>
        <v>2</v>
      </c>
      <c r="AQ124" s="83" t="str">
        <f t="shared" ca="1" si="167"/>
        <v/>
      </c>
      <c r="AR124" s="83"/>
      <c r="AS124" s="83"/>
      <c r="AT124" s="83">
        <f>AT96</f>
        <v>3</v>
      </c>
      <c r="AU124" s="83" t="str">
        <f t="shared" ca="1" si="168"/>
        <v/>
      </c>
      <c r="AV124" s="83"/>
      <c r="AW124" s="83"/>
      <c r="AX124" s="83" t="str">
        <f t="shared" ca="1" si="169"/>
        <v/>
      </c>
      <c r="AY124" s="83">
        <f>AY96</f>
        <v>3</v>
      </c>
      <c r="AZ124" s="83" t="str">
        <f t="shared" ca="1" si="170"/>
        <v/>
      </c>
      <c r="BA124" s="83"/>
      <c r="BB124" s="83"/>
      <c r="BC124" s="83"/>
      <c r="BD124" s="83">
        <f>BD96</f>
        <v>3</v>
      </c>
      <c r="BE124" s="83" t="str">
        <f t="shared" ca="1" si="171"/>
        <v/>
      </c>
      <c r="BF124" s="83"/>
      <c r="BG124" s="83"/>
      <c r="BH124" s="83"/>
      <c r="BI124" s="83">
        <f>BI96</f>
        <v>3</v>
      </c>
      <c r="BJ124" s="83" t="str">
        <f t="shared" ca="1" si="172"/>
        <v/>
      </c>
      <c r="BK124" s="83"/>
      <c r="BL124" s="83"/>
      <c r="BM124" s="83"/>
      <c r="BN124" s="83">
        <f>BN96</f>
        <v>3</v>
      </c>
      <c r="BO124" s="83" t="str">
        <f t="shared" ca="1" si="173"/>
        <v/>
      </c>
      <c r="BP124" s="83"/>
      <c r="BQ124" s="83"/>
      <c r="BR124" s="83"/>
      <c r="BS124" s="83">
        <f>BS96</f>
        <v>3</v>
      </c>
      <c r="BT124" s="83" t="str">
        <f t="shared" ca="1" si="174"/>
        <v/>
      </c>
      <c r="BU124" s="83"/>
      <c r="BV124" s="83"/>
      <c r="BW124" s="83"/>
      <c r="BX124" s="83">
        <f>BX96</f>
        <v>3</v>
      </c>
      <c r="BY124" s="83" t="str">
        <f t="shared" ca="1" si="175"/>
        <v/>
      </c>
      <c r="BZ124" s="83"/>
      <c r="CA124" s="83"/>
      <c r="CB124" s="83"/>
      <c r="CC124" s="83">
        <f>CC96</f>
        <v>3</v>
      </c>
      <c r="CD124" s="83" t="str">
        <f t="shared" ca="1" si="176"/>
        <v/>
      </c>
      <c r="CE124" s="83"/>
      <c r="CF124" s="83"/>
      <c r="CG124" s="83" t="str">
        <f t="shared" ca="1" si="230"/>
        <v/>
      </c>
      <c r="CH124" s="83">
        <f>CH96</f>
        <v>3</v>
      </c>
      <c r="CI124" s="83" t="str">
        <f t="shared" ca="1" si="178"/>
        <v/>
      </c>
      <c r="CJ124" s="83"/>
      <c r="CK124" s="83"/>
      <c r="CL124" s="83" t="str">
        <f t="shared" ca="1" si="179"/>
        <v/>
      </c>
      <c r="CM124" s="83">
        <f>CM96</f>
        <v>3</v>
      </c>
      <c r="CN124" s="83" t="str">
        <f t="shared" ca="1" si="180"/>
        <v/>
      </c>
      <c r="CO124" s="83"/>
      <c r="CP124" s="83"/>
      <c r="CQ124" s="83" t="str">
        <f t="shared" ca="1" si="231"/>
        <v/>
      </c>
      <c r="CR124" s="83">
        <f>CR96</f>
        <v>3</v>
      </c>
      <c r="CS124" s="83" t="str">
        <f t="shared" ca="1" si="182"/>
        <v/>
      </c>
      <c r="CT124" s="83"/>
      <c r="CU124" s="83"/>
      <c r="CV124" s="83" t="str">
        <f t="shared" ca="1" si="232"/>
        <v/>
      </c>
      <c r="CW124" s="83">
        <f>CW96</f>
        <v>3</v>
      </c>
      <c r="CX124" s="83" t="str">
        <f t="shared" ca="1" si="184"/>
        <v/>
      </c>
      <c r="CY124" s="83"/>
      <c r="CZ124" s="83"/>
      <c r="DA124" s="83" t="str">
        <f t="shared" ca="1" si="185"/>
        <v/>
      </c>
      <c r="DB124" s="83">
        <f>DB96</f>
        <v>3</v>
      </c>
      <c r="DC124" s="83" t="str">
        <f t="shared" ca="1" si="186"/>
        <v/>
      </c>
      <c r="DD124" s="83"/>
      <c r="DE124" s="83"/>
      <c r="DF124" s="83" t="str">
        <f t="shared" ca="1" si="233"/>
        <v/>
      </c>
      <c r="DG124" s="83">
        <f>DG96</f>
        <v>2</v>
      </c>
      <c r="DH124" s="83" t="str">
        <f t="shared" ca="1" si="188"/>
        <v/>
      </c>
      <c r="DI124" s="83"/>
      <c r="DJ124" s="83"/>
      <c r="DK124" s="83">
        <f>DK96</f>
        <v>2</v>
      </c>
      <c r="DL124" s="83" t="str">
        <f t="shared" ca="1" si="189"/>
        <v/>
      </c>
      <c r="DM124" s="83"/>
      <c r="DN124" s="83"/>
      <c r="DO124" s="83">
        <f>DO96</f>
        <v>3</v>
      </c>
      <c r="DP124" s="83" t="str">
        <f t="shared" ca="1" si="190"/>
        <v/>
      </c>
      <c r="DQ124" s="83"/>
      <c r="DR124" s="83"/>
      <c r="DS124" s="83"/>
      <c r="DT124" s="83">
        <f>DT96</f>
        <v>3</v>
      </c>
      <c r="DU124" s="83" t="str">
        <f t="shared" ca="1" si="191"/>
        <v/>
      </c>
      <c r="DV124" s="83"/>
      <c r="DW124" s="83"/>
      <c r="DX124" s="83"/>
      <c r="DY124" s="83">
        <f>DY96</f>
        <v>2</v>
      </c>
      <c r="DZ124" s="83" t="str">
        <f t="shared" ca="1" si="192"/>
        <v/>
      </c>
      <c r="EA124" s="83"/>
      <c r="EB124" s="83"/>
      <c r="EC124" s="83">
        <f>EC96</f>
        <v>2</v>
      </c>
      <c r="ED124" s="83" t="str">
        <f t="shared" ca="1" si="193"/>
        <v/>
      </c>
      <c r="EE124" s="83"/>
      <c r="EF124" s="83"/>
      <c r="EG124" s="83">
        <f>EG96</f>
        <v>2</v>
      </c>
      <c r="EH124" s="83" t="str">
        <f t="shared" ca="1" si="194"/>
        <v/>
      </c>
      <c r="EI124" s="83"/>
      <c r="EJ124" s="83"/>
      <c r="EK124" s="83">
        <f>EK96</f>
        <v>2</v>
      </c>
      <c r="EL124" s="83" t="str">
        <f t="shared" ca="1" si="195"/>
        <v/>
      </c>
      <c r="EM124" s="83"/>
      <c r="EN124" s="83"/>
      <c r="EO124" s="83">
        <f>EO96</f>
        <v>3</v>
      </c>
      <c r="EP124" s="83" t="str">
        <f t="shared" ca="1" si="196"/>
        <v/>
      </c>
      <c r="EQ124" s="83"/>
      <c r="ER124" s="83"/>
      <c r="ES124" s="83"/>
      <c r="ET124" s="83">
        <f>ET96</f>
        <v>3</v>
      </c>
      <c r="EU124" s="83" t="str">
        <f t="shared" ca="1" si="197"/>
        <v/>
      </c>
      <c r="EV124" s="83"/>
      <c r="EW124" s="83"/>
      <c r="EX124" s="83"/>
      <c r="EY124" s="83">
        <f>EY96</f>
        <v>3</v>
      </c>
      <c r="EZ124" s="83" t="str">
        <f t="shared" ca="1" si="198"/>
        <v/>
      </c>
      <c r="FA124" s="83"/>
      <c r="FB124" s="83"/>
      <c r="FC124" s="83"/>
      <c r="FD124" s="83">
        <f>FD96</f>
        <v>3</v>
      </c>
      <c r="FE124" s="83" t="str">
        <f t="shared" ca="1" si="199"/>
        <v/>
      </c>
      <c r="FF124" s="83"/>
      <c r="FG124" s="83"/>
      <c r="FH124" s="83"/>
      <c r="FI124" s="83">
        <f>FI96</f>
        <v>3</v>
      </c>
      <c r="FJ124" s="83" t="str">
        <f t="shared" ca="1" si="200"/>
        <v/>
      </c>
      <c r="FK124" s="83"/>
      <c r="FL124" s="83"/>
      <c r="FM124" s="83"/>
      <c r="FN124" s="83">
        <f>FN96</f>
        <v>3</v>
      </c>
      <c r="FO124" s="83" t="str">
        <f t="shared" ca="1" si="201"/>
        <v/>
      </c>
      <c r="FP124" s="83"/>
      <c r="FQ124" s="83"/>
      <c r="FR124" s="83"/>
      <c r="FS124" s="83">
        <f>FS96</f>
        <v>4</v>
      </c>
      <c r="FT124" s="83" t="str">
        <f t="shared" ca="1" si="202"/>
        <v/>
      </c>
      <c r="FU124" s="83"/>
      <c r="FV124" s="83"/>
      <c r="FW124" s="83"/>
      <c r="FX124" s="83"/>
      <c r="FY124" s="83">
        <f>FY96</f>
        <v>4</v>
      </c>
      <c r="FZ124" s="83" t="str">
        <f t="shared" ca="1" si="203"/>
        <v/>
      </c>
      <c r="GA124" s="83"/>
      <c r="GB124" s="83"/>
      <c r="GC124" s="83"/>
      <c r="GD124" s="83"/>
      <c r="GE124" s="83">
        <f>GE96</f>
        <v>3</v>
      </c>
      <c r="GF124" s="83" t="str">
        <f t="shared" ca="1" si="204"/>
        <v/>
      </c>
      <c r="GG124" s="83"/>
      <c r="GH124" s="83"/>
      <c r="GI124" s="83" t="str">
        <f t="shared" ca="1" si="205"/>
        <v/>
      </c>
      <c r="GJ124" s="83">
        <f>GJ96</f>
        <v>3</v>
      </c>
      <c r="GK124" s="83" t="str">
        <f t="shared" ca="1" si="206"/>
        <v/>
      </c>
      <c r="GL124" s="83"/>
      <c r="GM124" s="83"/>
      <c r="GN124" s="83"/>
      <c r="GO124" s="83">
        <f>GO96</f>
        <v>3</v>
      </c>
      <c r="GP124" s="83" t="str">
        <f t="shared" ca="1" si="207"/>
        <v/>
      </c>
      <c r="GQ124" s="83"/>
      <c r="GR124" s="83"/>
      <c r="GS124" s="83"/>
      <c r="GT124" s="83">
        <f>GT96</f>
        <v>3</v>
      </c>
      <c r="GU124" s="83" t="str">
        <f t="shared" ca="1" si="208"/>
        <v/>
      </c>
      <c r="GV124" s="83"/>
      <c r="GW124" s="83"/>
      <c r="GX124" s="83"/>
      <c r="GY124" s="83">
        <f>GY96</f>
        <v>3</v>
      </c>
      <c r="GZ124" s="83" t="str">
        <f t="shared" ca="1" si="209"/>
        <v/>
      </c>
      <c r="HA124" s="83"/>
      <c r="HB124" s="83"/>
      <c r="HC124" s="83"/>
      <c r="HD124" s="83">
        <f>HD96</f>
        <v>2</v>
      </c>
      <c r="HE124" s="83" t="str">
        <f t="shared" ca="1" si="210"/>
        <v/>
      </c>
      <c r="HF124" s="83"/>
      <c r="HG124" s="83"/>
      <c r="HH124" s="83">
        <f>HH96</f>
        <v>2</v>
      </c>
      <c r="HI124" s="83" t="str">
        <f t="shared" ca="1" si="211"/>
        <v/>
      </c>
      <c r="HJ124" s="83"/>
      <c r="HK124" s="83"/>
      <c r="HL124" s="83">
        <f>HL96</f>
        <v>2</v>
      </c>
      <c r="HM124" s="83" t="str">
        <f t="shared" ca="1" si="212"/>
        <v/>
      </c>
      <c r="HN124" s="83"/>
      <c r="HO124" s="83"/>
      <c r="HP124" s="83">
        <f>HP96</f>
        <v>2</v>
      </c>
      <c r="HQ124" s="83" t="str">
        <f t="shared" ca="1" si="213"/>
        <v/>
      </c>
      <c r="HR124" s="83"/>
      <c r="HS124" s="83"/>
      <c r="HT124" s="83">
        <f>HT96</f>
        <v>3</v>
      </c>
      <c r="HU124" s="83" t="str">
        <f t="shared" ca="1" si="214"/>
        <v/>
      </c>
      <c r="HV124" s="83"/>
      <c r="HW124" s="83"/>
      <c r="HX124" s="83"/>
      <c r="HY124" s="83">
        <f>HY96</f>
        <v>3</v>
      </c>
      <c r="HZ124" s="83" t="str">
        <f t="shared" ca="1" si="215"/>
        <v/>
      </c>
      <c r="IA124" s="83"/>
      <c r="IB124" s="83"/>
      <c r="IC124" s="83"/>
      <c r="ID124" s="83">
        <f>ID96</f>
        <v>3</v>
      </c>
      <c r="IE124" s="83" t="str">
        <f t="shared" ca="1" si="216"/>
        <v/>
      </c>
      <c r="IF124" s="83"/>
      <c r="IG124" s="83"/>
      <c r="IH124" s="83"/>
      <c r="II124" s="83">
        <f>II96</f>
        <v>3</v>
      </c>
      <c r="IJ124" s="83" t="str">
        <f t="shared" ca="1" si="217"/>
        <v/>
      </c>
      <c r="IK124" s="83"/>
      <c r="IL124" s="83"/>
      <c r="IM124" s="83"/>
      <c r="IN124" s="83">
        <f>IN96</f>
        <v>3</v>
      </c>
      <c r="IO124" s="83" t="str">
        <f t="shared" ca="1" si="218"/>
        <v/>
      </c>
      <c r="IP124" s="83"/>
      <c r="IQ124" s="83"/>
      <c r="IR124" s="83"/>
      <c r="IS124" s="83">
        <f>IS96</f>
        <v>3</v>
      </c>
      <c r="IT124" s="83" t="str">
        <f t="shared" ca="1" si="219"/>
        <v/>
      </c>
      <c r="IU124" s="83"/>
      <c r="IV124" s="83"/>
      <c r="IW124" s="83"/>
      <c r="IX124" s="83">
        <f>IX96</f>
        <v>3</v>
      </c>
      <c r="IY124" s="83" t="str">
        <f t="shared" ca="1" si="220"/>
        <v/>
      </c>
      <c r="IZ124" s="83"/>
      <c r="JA124" s="83"/>
      <c r="JB124" s="83"/>
      <c r="JC124" s="83">
        <f>JC96</f>
        <v>3</v>
      </c>
      <c r="JD124" s="83" t="str">
        <f t="shared" ca="1" si="221"/>
        <v/>
      </c>
      <c r="JE124" s="83"/>
      <c r="JF124" s="83"/>
      <c r="JG124" s="83"/>
      <c r="JH124" s="83">
        <f>JH96</f>
        <v>3</v>
      </c>
      <c r="JI124" s="83" t="str">
        <f t="shared" ca="1" si="222"/>
        <v/>
      </c>
      <c r="JJ124" s="83"/>
      <c r="JK124" s="83"/>
      <c r="JL124" s="83"/>
      <c r="JM124" s="83">
        <f>JM96</f>
        <v>3</v>
      </c>
      <c r="JN124" s="83" t="str">
        <f t="shared" ca="1" si="223"/>
        <v/>
      </c>
      <c r="JO124" s="83"/>
      <c r="JP124" s="83"/>
      <c r="JQ124" s="83"/>
      <c r="JR124" s="83">
        <f>JR96</f>
        <v>3</v>
      </c>
      <c r="JS124" s="83" t="str">
        <f t="shared" ca="1" si="224"/>
        <v/>
      </c>
      <c r="JT124" s="83"/>
      <c r="JU124" s="83"/>
      <c r="JV124" s="83"/>
      <c r="JW124" s="83">
        <f>JW96</f>
        <v>3</v>
      </c>
      <c r="JX124" s="83" t="str">
        <f t="shared" ca="1" si="225"/>
        <v/>
      </c>
      <c r="JY124" s="83"/>
      <c r="JZ124" s="83"/>
      <c r="KA124" s="83"/>
    </row>
    <row r="125" spans="2:287" x14ac:dyDescent="0.25">
      <c r="B125" s="104">
        <v>26</v>
      </c>
      <c r="C125" s="104">
        <f>C96</f>
        <v>2</v>
      </c>
      <c r="D125" s="104" t="str">
        <f t="shared" ca="1" si="158"/>
        <v/>
      </c>
      <c r="E125" s="104"/>
      <c r="F125" s="104"/>
      <c r="G125" s="104"/>
      <c r="H125" s="104">
        <f>H96</f>
        <v>2</v>
      </c>
      <c r="I125" s="104" t="str">
        <f t="shared" ca="1" si="159"/>
        <v/>
      </c>
      <c r="J125" s="104"/>
      <c r="K125" s="104"/>
      <c r="L125" s="104"/>
      <c r="M125" s="104">
        <f>M96</f>
        <v>3</v>
      </c>
      <c r="N125" s="104" t="str">
        <f t="shared" ca="1" si="160"/>
        <v/>
      </c>
      <c r="O125" s="104"/>
      <c r="P125" s="104"/>
      <c r="Q125" s="104"/>
      <c r="R125" s="83">
        <f>R96</f>
        <v>2</v>
      </c>
      <c r="S125" s="83" t="str">
        <f t="shared" ca="1" si="161"/>
        <v/>
      </c>
      <c r="T125" s="83"/>
      <c r="U125" s="83"/>
      <c r="V125" s="83">
        <f>V96</f>
        <v>2</v>
      </c>
      <c r="W125" s="83" t="str">
        <f t="shared" ca="1" si="162"/>
        <v/>
      </c>
      <c r="X125" s="83"/>
      <c r="Y125" s="83"/>
      <c r="Z125" s="83">
        <f>Z96</f>
        <v>2</v>
      </c>
      <c r="AA125" s="83" t="str">
        <f t="shared" ca="1" si="163"/>
        <v/>
      </c>
      <c r="AB125" s="83"/>
      <c r="AC125" s="83"/>
      <c r="AD125" s="83">
        <f>AD96</f>
        <v>2</v>
      </c>
      <c r="AE125" s="83" t="str">
        <f t="shared" ca="1" si="164"/>
        <v/>
      </c>
      <c r="AF125" s="83"/>
      <c r="AG125" s="83"/>
      <c r="AH125" s="83">
        <f>AH96</f>
        <v>2</v>
      </c>
      <c r="AI125" s="83" t="str">
        <f t="shared" ca="1" si="165"/>
        <v/>
      </c>
      <c r="AJ125" s="83"/>
      <c r="AK125" s="83"/>
      <c r="AL125" s="83">
        <f>AL96</f>
        <v>2</v>
      </c>
      <c r="AM125" s="83" t="str">
        <f t="shared" ca="1" si="166"/>
        <v/>
      </c>
      <c r="AN125" s="83"/>
      <c r="AO125" s="83"/>
      <c r="AP125" s="83">
        <f>AP96</f>
        <v>2</v>
      </c>
      <c r="AQ125" s="83" t="str">
        <f t="shared" ca="1" si="167"/>
        <v/>
      </c>
      <c r="AR125" s="83"/>
      <c r="AS125" s="83"/>
      <c r="AT125" s="83">
        <f>AT96</f>
        <v>3</v>
      </c>
      <c r="AU125" s="83" t="str">
        <f t="shared" ca="1" si="168"/>
        <v/>
      </c>
      <c r="AV125" s="83"/>
      <c r="AW125" s="83"/>
      <c r="AX125" s="83" t="str">
        <f t="shared" ca="1" si="169"/>
        <v/>
      </c>
      <c r="AY125" s="83">
        <f>AY96</f>
        <v>3</v>
      </c>
      <c r="AZ125" s="83" t="str">
        <f t="shared" ca="1" si="170"/>
        <v/>
      </c>
      <c r="BA125" s="83"/>
      <c r="BB125" s="83"/>
      <c r="BC125" s="83"/>
      <c r="BD125" s="83">
        <f>BD96</f>
        <v>3</v>
      </c>
      <c r="BE125" s="83" t="str">
        <f t="shared" ca="1" si="171"/>
        <v/>
      </c>
      <c r="BF125" s="83"/>
      <c r="BG125" s="83"/>
      <c r="BH125" s="83"/>
      <c r="BI125" s="83">
        <f>BI96</f>
        <v>3</v>
      </c>
      <c r="BJ125" s="83" t="str">
        <f t="shared" ca="1" si="172"/>
        <v/>
      </c>
      <c r="BK125" s="83"/>
      <c r="BL125" s="83"/>
      <c r="BM125" s="83"/>
      <c r="BN125" s="83">
        <f>BN96</f>
        <v>3</v>
      </c>
      <c r="BO125" s="83" t="str">
        <f t="shared" ca="1" si="173"/>
        <v/>
      </c>
      <c r="BP125" s="83"/>
      <c r="BQ125" s="83"/>
      <c r="BR125" s="83"/>
      <c r="BS125" s="83">
        <f>BS96</f>
        <v>3</v>
      </c>
      <c r="BT125" s="83" t="str">
        <f t="shared" ca="1" si="174"/>
        <v/>
      </c>
      <c r="BU125" s="83"/>
      <c r="BV125" s="83"/>
      <c r="BW125" s="83"/>
      <c r="BX125" s="83">
        <f>BX96</f>
        <v>3</v>
      </c>
      <c r="BY125" s="83" t="str">
        <f t="shared" ca="1" si="175"/>
        <v/>
      </c>
      <c r="BZ125" s="83"/>
      <c r="CA125" s="83"/>
      <c r="CB125" s="83"/>
      <c r="CC125" s="83">
        <f>CC96</f>
        <v>3</v>
      </c>
      <c r="CD125" s="83" t="str">
        <f t="shared" ca="1" si="176"/>
        <v/>
      </c>
      <c r="CE125" s="83"/>
      <c r="CF125" s="83"/>
      <c r="CG125" s="83" t="str">
        <f t="shared" ca="1" si="230"/>
        <v/>
      </c>
      <c r="CH125" s="83">
        <f>CH96</f>
        <v>3</v>
      </c>
      <c r="CI125" s="83" t="str">
        <f t="shared" ca="1" si="178"/>
        <v/>
      </c>
      <c r="CJ125" s="83"/>
      <c r="CK125" s="83"/>
      <c r="CL125" s="83" t="str">
        <f t="shared" ca="1" si="179"/>
        <v/>
      </c>
      <c r="CM125" s="83">
        <f>CM96</f>
        <v>3</v>
      </c>
      <c r="CN125" s="83" t="str">
        <f t="shared" ca="1" si="180"/>
        <v/>
      </c>
      <c r="CO125" s="83"/>
      <c r="CP125" s="83"/>
      <c r="CQ125" s="83" t="str">
        <f t="shared" ca="1" si="231"/>
        <v/>
      </c>
      <c r="CR125" s="83">
        <f>CR96</f>
        <v>3</v>
      </c>
      <c r="CS125" s="83" t="str">
        <f t="shared" ca="1" si="182"/>
        <v/>
      </c>
      <c r="CT125" s="83"/>
      <c r="CU125" s="83"/>
      <c r="CV125" s="83" t="str">
        <f t="shared" ca="1" si="232"/>
        <v/>
      </c>
      <c r="CW125" s="83">
        <f>CW96</f>
        <v>3</v>
      </c>
      <c r="CX125" s="83" t="str">
        <f t="shared" ca="1" si="184"/>
        <v/>
      </c>
      <c r="CY125" s="83"/>
      <c r="CZ125" s="83"/>
      <c r="DA125" s="83" t="str">
        <f t="shared" ca="1" si="185"/>
        <v/>
      </c>
      <c r="DB125" s="83">
        <f>DB96</f>
        <v>3</v>
      </c>
      <c r="DC125" s="83" t="str">
        <f t="shared" ca="1" si="186"/>
        <v/>
      </c>
      <c r="DD125" s="83"/>
      <c r="DE125" s="83"/>
      <c r="DF125" s="83" t="str">
        <f t="shared" ca="1" si="233"/>
        <v/>
      </c>
      <c r="DG125" s="83">
        <f>DG96</f>
        <v>2</v>
      </c>
      <c r="DH125" s="83" t="str">
        <f t="shared" ca="1" si="188"/>
        <v/>
      </c>
      <c r="DI125" s="83"/>
      <c r="DJ125" s="83"/>
      <c r="DK125" s="83">
        <f>DK96</f>
        <v>2</v>
      </c>
      <c r="DL125" s="83" t="str">
        <f t="shared" ca="1" si="189"/>
        <v/>
      </c>
      <c r="DM125" s="83"/>
      <c r="DN125" s="83"/>
      <c r="DO125" s="83">
        <f>DO96</f>
        <v>3</v>
      </c>
      <c r="DP125" s="83" t="str">
        <f t="shared" ca="1" si="190"/>
        <v/>
      </c>
      <c r="DQ125" s="83"/>
      <c r="DR125" s="83"/>
      <c r="DS125" s="83"/>
      <c r="DT125" s="83">
        <f>DT96</f>
        <v>3</v>
      </c>
      <c r="DU125" s="83" t="str">
        <f t="shared" ca="1" si="191"/>
        <v/>
      </c>
      <c r="DV125" s="83"/>
      <c r="DW125" s="83"/>
      <c r="DX125" s="83"/>
      <c r="DY125" s="83">
        <f>DY96</f>
        <v>2</v>
      </c>
      <c r="DZ125" s="83" t="str">
        <f t="shared" ca="1" si="192"/>
        <v/>
      </c>
      <c r="EA125" s="83"/>
      <c r="EB125" s="83"/>
      <c r="EC125" s="83">
        <f>EC96</f>
        <v>2</v>
      </c>
      <c r="ED125" s="83" t="str">
        <f t="shared" ca="1" si="193"/>
        <v/>
      </c>
      <c r="EE125" s="83"/>
      <c r="EF125" s="83"/>
      <c r="EG125" s="83">
        <f>EG96</f>
        <v>2</v>
      </c>
      <c r="EH125" s="83" t="str">
        <f t="shared" ca="1" si="194"/>
        <v/>
      </c>
      <c r="EI125" s="83"/>
      <c r="EJ125" s="83"/>
      <c r="EK125" s="83">
        <f>EK96</f>
        <v>2</v>
      </c>
      <c r="EL125" s="83" t="str">
        <f t="shared" ca="1" si="195"/>
        <v/>
      </c>
      <c r="EM125" s="83"/>
      <c r="EN125" s="83"/>
      <c r="EO125" s="83">
        <f>EO96</f>
        <v>3</v>
      </c>
      <c r="EP125" s="83" t="str">
        <f t="shared" ca="1" si="196"/>
        <v/>
      </c>
      <c r="EQ125" s="83"/>
      <c r="ER125" s="83"/>
      <c r="ES125" s="83"/>
      <c r="ET125" s="83">
        <f>ET96</f>
        <v>3</v>
      </c>
      <c r="EU125" s="83" t="str">
        <f t="shared" ca="1" si="197"/>
        <v/>
      </c>
      <c r="EV125" s="83"/>
      <c r="EW125" s="83"/>
      <c r="EX125" s="83"/>
      <c r="EY125" s="83">
        <f>EY96</f>
        <v>3</v>
      </c>
      <c r="EZ125" s="83" t="str">
        <f t="shared" ca="1" si="198"/>
        <v/>
      </c>
      <c r="FA125" s="83"/>
      <c r="FB125" s="83"/>
      <c r="FC125" s="83"/>
      <c r="FD125" s="83">
        <f>FD96</f>
        <v>3</v>
      </c>
      <c r="FE125" s="83" t="str">
        <f t="shared" ca="1" si="199"/>
        <v/>
      </c>
      <c r="FF125" s="83"/>
      <c r="FG125" s="83"/>
      <c r="FH125" s="83"/>
      <c r="FI125" s="83">
        <f>FI96</f>
        <v>3</v>
      </c>
      <c r="FJ125" s="83" t="str">
        <f t="shared" ca="1" si="200"/>
        <v/>
      </c>
      <c r="FK125" s="83"/>
      <c r="FL125" s="83"/>
      <c r="FM125" s="83"/>
      <c r="FN125" s="83">
        <f>FN96</f>
        <v>3</v>
      </c>
      <c r="FO125" s="83" t="str">
        <f t="shared" ca="1" si="201"/>
        <v/>
      </c>
      <c r="FP125" s="83"/>
      <c r="FQ125" s="83"/>
      <c r="FR125" s="83"/>
      <c r="FS125" s="83">
        <f>FS96</f>
        <v>4</v>
      </c>
      <c r="FT125" s="83" t="str">
        <f t="shared" ca="1" si="202"/>
        <v/>
      </c>
      <c r="FU125" s="83"/>
      <c r="FV125" s="83"/>
      <c r="FW125" s="83"/>
      <c r="FX125" s="83"/>
      <c r="FY125" s="83">
        <f>FY96</f>
        <v>4</v>
      </c>
      <c r="FZ125" s="83" t="str">
        <f t="shared" ca="1" si="203"/>
        <v/>
      </c>
      <c r="GA125" s="83"/>
      <c r="GB125" s="83"/>
      <c r="GC125" s="83"/>
      <c r="GD125" s="83"/>
      <c r="GE125" s="83">
        <f>GE96</f>
        <v>3</v>
      </c>
      <c r="GF125" s="83" t="str">
        <f t="shared" ca="1" si="204"/>
        <v/>
      </c>
      <c r="GG125" s="83"/>
      <c r="GH125" s="83"/>
      <c r="GI125" s="83" t="str">
        <f t="shared" ca="1" si="205"/>
        <v/>
      </c>
      <c r="GJ125" s="83">
        <f>GJ96</f>
        <v>3</v>
      </c>
      <c r="GK125" s="83" t="str">
        <f t="shared" ca="1" si="206"/>
        <v/>
      </c>
      <c r="GL125" s="83"/>
      <c r="GM125" s="83"/>
      <c r="GN125" s="83"/>
      <c r="GO125" s="83">
        <f>GO96</f>
        <v>3</v>
      </c>
      <c r="GP125" s="83" t="str">
        <f t="shared" ca="1" si="207"/>
        <v/>
      </c>
      <c r="GQ125" s="83"/>
      <c r="GR125" s="83"/>
      <c r="GS125" s="83"/>
      <c r="GT125" s="83">
        <f>GT96</f>
        <v>3</v>
      </c>
      <c r="GU125" s="83" t="str">
        <f t="shared" ca="1" si="208"/>
        <v/>
      </c>
      <c r="GV125" s="83"/>
      <c r="GW125" s="83"/>
      <c r="GX125" s="83"/>
      <c r="GY125" s="83">
        <f>GY96</f>
        <v>3</v>
      </c>
      <c r="GZ125" s="83" t="str">
        <f t="shared" ca="1" si="209"/>
        <v/>
      </c>
      <c r="HA125" s="83"/>
      <c r="HB125" s="83"/>
      <c r="HC125" s="83"/>
      <c r="HD125" s="83">
        <f>HD96</f>
        <v>2</v>
      </c>
      <c r="HE125" s="83" t="str">
        <f t="shared" ca="1" si="210"/>
        <v/>
      </c>
      <c r="HF125" s="83"/>
      <c r="HG125" s="83"/>
      <c r="HH125" s="83">
        <f>HH96</f>
        <v>2</v>
      </c>
      <c r="HI125" s="83" t="str">
        <f t="shared" ca="1" si="211"/>
        <v/>
      </c>
      <c r="HJ125" s="83"/>
      <c r="HK125" s="83"/>
      <c r="HL125" s="83">
        <f>HL96</f>
        <v>2</v>
      </c>
      <c r="HM125" s="83" t="str">
        <f t="shared" ca="1" si="212"/>
        <v/>
      </c>
      <c r="HN125" s="83"/>
      <c r="HO125" s="83"/>
      <c r="HP125" s="83">
        <f>HP96</f>
        <v>2</v>
      </c>
      <c r="HQ125" s="83" t="str">
        <f t="shared" ca="1" si="213"/>
        <v/>
      </c>
      <c r="HR125" s="83"/>
      <c r="HS125" s="83"/>
      <c r="HT125" s="83">
        <f>HT96</f>
        <v>3</v>
      </c>
      <c r="HU125" s="83" t="str">
        <f t="shared" ca="1" si="214"/>
        <v/>
      </c>
      <c r="HV125" s="83"/>
      <c r="HW125" s="83"/>
      <c r="HX125" s="83"/>
      <c r="HY125" s="83">
        <f>HY96</f>
        <v>3</v>
      </c>
      <c r="HZ125" s="83" t="str">
        <f t="shared" ca="1" si="215"/>
        <v/>
      </c>
      <c r="IA125" s="83"/>
      <c r="IB125" s="83"/>
      <c r="IC125" s="83"/>
      <c r="ID125" s="83">
        <f>ID96</f>
        <v>3</v>
      </c>
      <c r="IE125" s="83" t="str">
        <f t="shared" ca="1" si="216"/>
        <v/>
      </c>
      <c r="IF125" s="83"/>
      <c r="IG125" s="83"/>
      <c r="IH125" s="83"/>
      <c r="II125" s="83">
        <f>II96</f>
        <v>3</v>
      </c>
      <c r="IJ125" s="83" t="str">
        <f t="shared" ca="1" si="217"/>
        <v/>
      </c>
      <c r="IK125" s="83"/>
      <c r="IL125" s="83"/>
      <c r="IM125" s="83"/>
      <c r="IN125" s="83">
        <f>IN96</f>
        <v>3</v>
      </c>
      <c r="IO125" s="83" t="str">
        <f t="shared" ca="1" si="218"/>
        <v/>
      </c>
      <c r="IP125" s="83"/>
      <c r="IQ125" s="83"/>
      <c r="IR125" s="83"/>
      <c r="IS125" s="83">
        <f>IS96</f>
        <v>3</v>
      </c>
      <c r="IT125" s="83" t="str">
        <f t="shared" ca="1" si="219"/>
        <v/>
      </c>
      <c r="IU125" s="83"/>
      <c r="IV125" s="83"/>
      <c r="IW125" s="83"/>
      <c r="IX125" s="83">
        <f>IX96</f>
        <v>3</v>
      </c>
      <c r="IY125" s="83" t="str">
        <f t="shared" ca="1" si="220"/>
        <v/>
      </c>
      <c r="IZ125" s="83"/>
      <c r="JA125" s="83"/>
      <c r="JB125" s="83"/>
      <c r="JC125" s="83">
        <f>JC96</f>
        <v>3</v>
      </c>
      <c r="JD125" s="83" t="str">
        <f t="shared" ca="1" si="221"/>
        <v/>
      </c>
      <c r="JE125" s="83"/>
      <c r="JF125" s="83"/>
      <c r="JG125" s="83"/>
      <c r="JH125" s="83">
        <f>JH96</f>
        <v>3</v>
      </c>
      <c r="JI125" s="83" t="str">
        <f t="shared" ca="1" si="222"/>
        <v/>
      </c>
      <c r="JJ125" s="83"/>
      <c r="JK125" s="83"/>
      <c r="JL125" s="83"/>
      <c r="JM125" s="83">
        <f>JM96</f>
        <v>3</v>
      </c>
      <c r="JN125" s="83" t="str">
        <f t="shared" ca="1" si="223"/>
        <v/>
      </c>
      <c r="JO125" s="83"/>
      <c r="JP125" s="83"/>
      <c r="JQ125" s="83"/>
      <c r="JR125" s="83">
        <f>JR96</f>
        <v>3</v>
      </c>
      <c r="JS125" s="83" t="str">
        <f t="shared" ca="1" si="224"/>
        <v/>
      </c>
      <c r="JT125" s="83"/>
      <c r="JU125" s="83"/>
      <c r="JV125" s="83"/>
      <c r="JW125" s="83">
        <f>JW96</f>
        <v>3</v>
      </c>
      <c r="JX125" s="83" t="str">
        <f t="shared" ca="1" si="225"/>
        <v/>
      </c>
      <c r="JY125" s="83"/>
      <c r="JZ125" s="83"/>
      <c r="KA125" s="83"/>
    </row>
    <row r="126" spans="2:287" x14ac:dyDescent="0.25">
      <c r="B126" s="104">
        <v>27</v>
      </c>
      <c r="C126" s="104">
        <f>C96</f>
        <v>2</v>
      </c>
      <c r="D126" s="104" t="str">
        <f t="shared" ca="1" si="158"/>
        <v/>
      </c>
      <c r="E126" s="104"/>
      <c r="F126" s="104"/>
      <c r="G126" s="104"/>
      <c r="H126" s="104">
        <f>H96</f>
        <v>2</v>
      </c>
      <c r="I126" s="104" t="str">
        <f t="shared" ca="1" si="159"/>
        <v/>
      </c>
      <c r="J126" s="104"/>
      <c r="K126" s="104"/>
      <c r="L126" s="104"/>
      <c r="M126" s="104">
        <f>M96</f>
        <v>3</v>
      </c>
      <c r="N126" s="104" t="str">
        <f t="shared" ca="1" si="160"/>
        <v/>
      </c>
      <c r="O126" s="104"/>
      <c r="P126" s="104"/>
      <c r="Q126" s="104"/>
      <c r="R126" s="83">
        <f>R96</f>
        <v>2</v>
      </c>
      <c r="S126" s="83" t="str">
        <f t="shared" ca="1" si="161"/>
        <v/>
      </c>
      <c r="T126" s="83"/>
      <c r="U126" s="83"/>
      <c r="V126" s="83">
        <f>V96</f>
        <v>2</v>
      </c>
      <c r="W126" s="83" t="str">
        <f t="shared" ca="1" si="162"/>
        <v/>
      </c>
      <c r="X126" s="83"/>
      <c r="Y126" s="83"/>
      <c r="Z126" s="83">
        <f>Z96</f>
        <v>2</v>
      </c>
      <c r="AA126" s="83" t="str">
        <f t="shared" ca="1" si="163"/>
        <v/>
      </c>
      <c r="AB126" s="83"/>
      <c r="AC126" s="83"/>
      <c r="AD126" s="83">
        <f>AD96</f>
        <v>2</v>
      </c>
      <c r="AE126" s="83" t="str">
        <f t="shared" ca="1" si="164"/>
        <v/>
      </c>
      <c r="AF126" s="83"/>
      <c r="AG126" s="83"/>
      <c r="AH126" s="83">
        <f>AH96</f>
        <v>2</v>
      </c>
      <c r="AI126" s="83" t="str">
        <f t="shared" ca="1" si="165"/>
        <v/>
      </c>
      <c r="AJ126" s="83"/>
      <c r="AK126" s="83"/>
      <c r="AL126" s="83">
        <f>AL96</f>
        <v>2</v>
      </c>
      <c r="AM126" s="83" t="str">
        <f t="shared" ca="1" si="166"/>
        <v/>
      </c>
      <c r="AN126" s="83"/>
      <c r="AO126" s="83"/>
      <c r="AP126" s="83">
        <f>AP96</f>
        <v>2</v>
      </c>
      <c r="AQ126" s="83" t="str">
        <f t="shared" ca="1" si="167"/>
        <v/>
      </c>
      <c r="AR126" s="83"/>
      <c r="AS126" s="83"/>
      <c r="AT126" s="83">
        <f>AT96</f>
        <v>3</v>
      </c>
      <c r="AU126" s="83" t="str">
        <f t="shared" ca="1" si="168"/>
        <v/>
      </c>
      <c r="AV126" s="83"/>
      <c r="AW126" s="83"/>
      <c r="AX126" s="83" t="str">
        <f t="shared" ca="1" si="169"/>
        <v/>
      </c>
      <c r="AY126" s="83">
        <f>AY96</f>
        <v>3</v>
      </c>
      <c r="AZ126" s="83" t="str">
        <f t="shared" ca="1" si="170"/>
        <v/>
      </c>
      <c r="BA126" s="83"/>
      <c r="BB126" s="83"/>
      <c r="BC126" s="83"/>
      <c r="BD126" s="83">
        <f>BD96</f>
        <v>3</v>
      </c>
      <c r="BE126" s="83" t="str">
        <f t="shared" ca="1" si="171"/>
        <v/>
      </c>
      <c r="BF126" s="83"/>
      <c r="BG126" s="83"/>
      <c r="BH126" s="83"/>
      <c r="BI126" s="83">
        <f>BI96</f>
        <v>3</v>
      </c>
      <c r="BJ126" s="83" t="str">
        <f t="shared" ca="1" si="172"/>
        <v/>
      </c>
      <c r="BK126" s="83"/>
      <c r="BL126" s="83"/>
      <c r="BM126" s="83"/>
      <c r="BN126" s="83">
        <f>BN96</f>
        <v>3</v>
      </c>
      <c r="BO126" s="83" t="str">
        <f t="shared" ca="1" si="173"/>
        <v/>
      </c>
      <c r="BP126" s="83"/>
      <c r="BQ126" s="83"/>
      <c r="BR126" s="83"/>
      <c r="BS126" s="83">
        <f>BS96</f>
        <v>3</v>
      </c>
      <c r="BT126" s="83" t="str">
        <f t="shared" ca="1" si="174"/>
        <v/>
      </c>
      <c r="BU126" s="83"/>
      <c r="BV126" s="83"/>
      <c r="BW126" s="83"/>
      <c r="BX126" s="83">
        <f>BX96</f>
        <v>3</v>
      </c>
      <c r="BY126" s="83" t="str">
        <f t="shared" ca="1" si="175"/>
        <v/>
      </c>
      <c r="BZ126" s="83"/>
      <c r="CA126" s="83"/>
      <c r="CB126" s="83"/>
      <c r="CC126" s="83">
        <f>CC96</f>
        <v>3</v>
      </c>
      <c r="CD126" s="83" t="str">
        <f t="shared" ca="1" si="176"/>
        <v/>
      </c>
      <c r="CE126" s="83"/>
      <c r="CF126" s="83"/>
      <c r="CG126" s="83" t="str">
        <f t="shared" ca="1" si="230"/>
        <v/>
      </c>
      <c r="CH126" s="83">
        <f>CH96</f>
        <v>3</v>
      </c>
      <c r="CI126" s="83" t="str">
        <f t="shared" ca="1" si="178"/>
        <v/>
      </c>
      <c r="CJ126" s="83"/>
      <c r="CK126" s="83"/>
      <c r="CL126" s="83" t="str">
        <f t="shared" ca="1" si="179"/>
        <v/>
      </c>
      <c r="CM126" s="83">
        <f>CM96</f>
        <v>3</v>
      </c>
      <c r="CN126" s="83" t="str">
        <f t="shared" ca="1" si="180"/>
        <v/>
      </c>
      <c r="CO126" s="83"/>
      <c r="CP126" s="83"/>
      <c r="CQ126" s="83" t="str">
        <f t="shared" ca="1" si="231"/>
        <v/>
      </c>
      <c r="CR126" s="83">
        <f>CR96</f>
        <v>3</v>
      </c>
      <c r="CS126" s="83" t="str">
        <f t="shared" ca="1" si="182"/>
        <v/>
      </c>
      <c r="CT126" s="83"/>
      <c r="CU126" s="83"/>
      <c r="CV126" s="83" t="str">
        <f t="shared" ca="1" si="232"/>
        <v/>
      </c>
      <c r="CW126" s="83">
        <f>CW96</f>
        <v>3</v>
      </c>
      <c r="CX126" s="83" t="str">
        <f t="shared" ca="1" si="184"/>
        <v/>
      </c>
      <c r="CY126" s="83"/>
      <c r="CZ126" s="83"/>
      <c r="DA126" s="83" t="str">
        <f t="shared" ca="1" si="185"/>
        <v/>
      </c>
      <c r="DB126" s="83">
        <f>DB96</f>
        <v>3</v>
      </c>
      <c r="DC126" s="83" t="str">
        <f t="shared" ca="1" si="186"/>
        <v/>
      </c>
      <c r="DD126" s="83"/>
      <c r="DE126" s="83"/>
      <c r="DF126" s="83" t="str">
        <f t="shared" ca="1" si="233"/>
        <v/>
      </c>
      <c r="DG126" s="83">
        <f>DG96</f>
        <v>2</v>
      </c>
      <c r="DH126" s="83" t="str">
        <f t="shared" ca="1" si="188"/>
        <v/>
      </c>
      <c r="DI126" s="83"/>
      <c r="DJ126" s="83"/>
      <c r="DK126" s="83">
        <f>DK96</f>
        <v>2</v>
      </c>
      <c r="DL126" s="83" t="str">
        <f t="shared" ca="1" si="189"/>
        <v/>
      </c>
      <c r="DM126" s="83"/>
      <c r="DN126" s="83"/>
      <c r="DO126" s="83">
        <f>DO96</f>
        <v>3</v>
      </c>
      <c r="DP126" s="83" t="str">
        <f t="shared" ca="1" si="190"/>
        <v/>
      </c>
      <c r="DQ126" s="83"/>
      <c r="DR126" s="83"/>
      <c r="DS126" s="83"/>
      <c r="DT126" s="83">
        <f>DT96</f>
        <v>3</v>
      </c>
      <c r="DU126" s="83" t="str">
        <f t="shared" ca="1" si="191"/>
        <v/>
      </c>
      <c r="DV126" s="83"/>
      <c r="DW126" s="83"/>
      <c r="DX126" s="83"/>
      <c r="DY126" s="83">
        <f>DY96</f>
        <v>2</v>
      </c>
      <c r="DZ126" s="83" t="str">
        <f t="shared" ca="1" si="192"/>
        <v/>
      </c>
      <c r="EA126" s="83"/>
      <c r="EB126" s="83"/>
      <c r="EC126" s="83">
        <f>EC96</f>
        <v>2</v>
      </c>
      <c r="ED126" s="83" t="str">
        <f t="shared" ca="1" si="193"/>
        <v/>
      </c>
      <c r="EE126" s="83"/>
      <c r="EF126" s="83"/>
      <c r="EG126" s="83">
        <f>EG96</f>
        <v>2</v>
      </c>
      <c r="EH126" s="83" t="str">
        <f t="shared" ca="1" si="194"/>
        <v/>
      </c>
      <c r="EI126" s="83"/>
      <c r="EJ126" s="83"/>
      <c r="EK126" s="83">
        <f>EK96</f>
        <v>2</v>
      </c>
      <c r="EL126" s="83" t="str">
        <f t="shared" ca="1" si="195"/>
        <v/>
      </c>
      <c r="EM126" s="83"/>
      <c r="EN126" s="83"/>
      <c r="EO126" s="83">
        <f>EO96</f>
        <v>3</v>
      </c>
      <c r="EP126" s="83" t="str">
        <f t="shared" ca="1" si="196"/>
        <v/>
      </c>
      <c r="EQ126" s="83"/>
      <c r="ER126" s="83"/>
      <c r="ES126" s="83"/>
      <c r="ET126" s="83">
        <f>ET96</f>
        <v>3</v>
      </c>
      <c r="EU126" s="83" t="str">
        <f t="shared" ca="1" si="197"/>
        <v/>
      </c>
      <c r="EV126" s="83"/>
      <c r="EW126" s="83"/>
      <c r="EX126" s="83"/>
      <c r="EY126" s="83">
        <f>EY96</f>
        <v>3</v>
      </c>
      <c r="EZ126" s="83" t="str">
        <f t="shared" ca="1" si="198"/>
        <v/>
      </c>
      <c r="FA126" s="83"/>
      <c r="FB126" s="83"/>
      <c r="FC126" s="83"/>
      <c r="FD126" s="83">
        <f>FD96</f>
        <v>3</v>
      </c>
      <c r="FE126" s="83" t="str">
        <f t="shared" ca="1" si="199"/>
        <v/>
      </c>
      <c r="FF126" s="83"/>
      <c r="FG126" s="83"/>
      <c r="FH126" s="83"/>
      <c r="FI126" s="83">
        <f>FI96</f>
        <v>3</v>
      </c>
      <c r="FJ126" s="83" t="str">
        <f t="shared" ca="1" si="200"/>
        <v/>
      </c>
      <c r="FK126" s="83"/>
      <c r="FL126" s="83"/>
      <c r="FM126" s="83"/>
      <c r="FN126" s="83">
        <f>FN96</f>
        <v>3</v>
      </c>
      <c r="FO126" s="83" t="str">
        <f t="shared" ca="1" si="201"/>
        <v/>
      </c>
      <c r="FP126" s="83"/>
      <c r="FQ126" s="83"/>
      <c r="FR126" s="83"/>
      <c r="FS126" s="83">
        <f>FS96</f>
        <v>4</v>
      </c>
      <c r="FT126" s="83" t="str">
        <f t="shared" ca="1" si="202"/>
        <v/>
      </c>
      <c r="FU126" s="83"/>
      <c r="FV126" s="83"/>
      <c r="FW126" s="83"/>
      <c r="FX126" s="83"/>
      <c r="FY126" s="83">
        <f>FY96</f>
        <v>4</v>
      </c>
      <c r="FZ126" s="83" t="str">
        <f t="shared" ca="1" si="203"/>
        <v/>
      </c>
      <c r="GA126" s="83"/>
      <c r="GB126" s="83"/>
      <c r="GC126" s="83"/>
      <c r="GD126" s="83"/>
      <c r="GE126" s="83">
        <f>GE96</f>
        <v>3</v>
      </c>
      <c r="GF126" s="83" t="str">
        <f t="shared" ca="1" si="204"/>
        <v/>
      </c>
      <c r="GG126" s="83"/>
      <c r="GH126" s="83"/>
      <c r="GI126" s="83" t="str">
        <f t="shared" ca="1" si="205"/>
        <v/>
      </c>
      <c r="GJ126" s="83">
        <f>GJ96</f>
        <v>3</v>
      </c>
      <c r="GK126" s="83" t="str">
        <f t="shared" ca="1" si="206"/>
        <v/>
      </c>
      <c r="GL126" s="83"/>
      <c r="GM126" s="83"/>
      <c r="GN126" s="83"/>
      <c r="GO126" s="83">
        <f>GO96</f>
        <v>3</v>
      </c>
      <c r="GP126" s="83" t="str">
        <f t="shared" ca="1" si="207"/>
        <v/>
      </c>
      <c r="GQ126" s="83"/>
      <c r="GR126" s="83"/>
      <c r="GS126" s="83"/>
      <c r="GT126" s="83">
        <f>GT96</f>
        <v>3</v>
      </c>
      <c r="GU126" s="83" t="str">
        <f t="shared" ca="1" si="208"/>
        <v/>
      </c>
      <c r="GV126" s="83"/>
      <c r="GW126" s="83"/>
      <c r="GX126" s="83"/>
      <c r="GY126" s="83">
        <f>GY96</f>
        <v>3</v>
      </c>
      <c r="GZ126" s="83" t="str">
        <f t="shared" ca="1" si="209"/>
        <v/>
      </c>
      <c r="HA126" s="83"/>
      <c r="HB126" s="83"/>
      <c r="HC126" s="83"/>
      <c r="HD126" s="83">
        <f>HD96</f>
        <v>2</v>
      </c>
      <c r="HE126" s="83" t="str">
        <f t="shared" ca="1" si="210"/>
        <v/>
      </c>
      <c r="HF126" s="83"/>
      <c r="HG126" s="83"/>
      <c r="HH126" s="83">
        <f>HH96</f>
        <v>2</v>
      </c>
      <c r="HI126" s="83" t="str">
        <f t="shared" ca="1" si="211"/>
        <v/>
      </c>
      <c r="HJ126" s="83"/>
      <c r="HK126" s="83"/>
      <c r="HL126" s="83">
        <f>HL96</f>
        <v>2</v>
      </c>
      <c r="HM126" s="83" t="str">
        <f t="shared" ca="1" si="212"/>
        <v/>
      </c>
      <c r="HN126" s="83"/>
      <c r="HO126" s="83"/>
      <c r="HP126" s="83">
        <f>HP96</f>
        <v>2</v>
      </c>
      <c r="HQ126" s="83" t="str">
        <f t="shared" ca="1" si="213"/>
        <v/>
      </c>
      <c r="HR126" s="83"/>
      <c r="HS126" s="83"/>
      <c r="HT126" s="83">
        <f>HT96</f>
        <v>3</v>
      </c>
      <c r="HU126" s="83" t="str">
        <f t="shared" ca="1" si="214"/>
        <v/>
      </c>
      <c r="HV126" s="83"/>
      <c r="HW126" s="83"/>
      <c r="HX126" s="83"/>
      <c r="HY126" s="83">
        <f>HY96</f>
        <v>3</v>
      </c>
      <c r="HZ126" s="83" t="str">
        <f t="shared" ca="1" si="215"/>
        <v/>
      </c>
      <c r="IA126" s="83"/>
      <c r="IB126" s="83"/>
      <c r="IC126" s="83"/>
      <c r="ID126" s="83">
        <f>ID96</f>
        <v>3</v>
      </c>
      <c r="IE126" s="83" t="str">
        <f t="shared" ca="1" si="216"/>
        <v/>
      </c>
      <c r="IF126" s="83"/>
      <c r="IG126" s="83"/>
      <c r="IH126" s="83"/>
      <c r="II126" s="83">
        <f>II96</f>
        <v>3</v>
      </c>
      <c r="IJ126" s="83" t="str">
        <f t="shared" ca="1" si="217"/>
        <v/>
      </c>
      <c r="IK126" s="83"/>
      <c r="IL126" s="83"/>
      <c r="IM126" s="83"/>
      <c r="IN126" s="83">
        <f>IN96</f>
        <v>3</v>
      </c>
      <c r="IO126" s="83" t="str">
        <f t="shared" ca="1" si="218"/>
        <v/>
      </c>
      <c r="IP126" s="83"/>
      <c r="IQ126" s="83"/>
      <c r="IR126" s="83"/>
      <c r="IS126" s="83">
        <f>IS96</f>
        <v>3</v>
      </c>
      <c r="IT126" s="83" t="str">
        <f t="shared" ca="1" si="219"/>
        <v/>
      </c>
      <c r="IU126" s="83"/>
      <c r="IV126" s="83"/>
      <c r="IW126" s="83"/>
      <c r="IX126" s="83">
        <f>IX96</f>
        <v>3</v>
      </c>
      <c r="IY126" s="83" t="str">
        <f t="shared" ca="1" si="220"/>
        <v/>
      </c>
      <c r="IZ126" s="83"/>
      <c r="JA126" s="83"/>
      <c r="JB126" s="83"/>
      <c r="JC126" s="83">
        <f>JC96</f>
        <v>3</v>
      </c>
      <c r="JD126" s="83" t="str">
        <f t="shared" ca="1" si="221"/>
        <v/>
      </c>
      <c r="JE126" s="83"/>
      <c r="JF126" s="83"/>
      <c r="JG126" s="83"/>
      <c r="JH126" s="83">
        <f>JH96</f>
        <v>3</v>
      </c>
      <c r="JI126" s="83" t="str">
        <f t="shared" ca="1" si="222"/>
        <v/>
      </c>
      <c r="JJ126" s="83"/>
      <c r="JK126" s="83"/>
      <c r="JL126" s="83"/>
      <c r="JM126" s="83">
        <f>JM96</f>
        <v>3</v>
      </c>
      <c r="JN126" s="83" t="str">
        <f t="shared" ca="1" si="223"/>
        <v/>
      </c>
      <c r="JO126" s="83"/>
      <c r="JP126" s="83"/>
      <c r="JQ126" s="83"/>
      <c r="JR126" s="83">
        <f>JR96</f>
        <v>3</v>
      </c>
      <c r="JS126" s="83" t="str">
        <f t="shared" ca="1" si="224"/>
        <v/>
      </c>
      <c r="JT126" s="83"/>
      <c r="JU126" s="83"/>
      <c r="JV126" s="83"/>
      <c r="JW126" s="83">
        <f>JW96</f>
        <v>3</v>
      </c>
      <c r="JX126" s="83" t="str">
        <f t="shared" ca="1" si="225"/>
        <v/>
      </c>
      <c r="JY126" s="83"/>
      <c r="JZ126" s="83"/>
      <c r="KA126" s="83"/>
    </row>
    <row r="127" spans="2:287" x14ac:dyDescent="0.25">
      <c r="B127" s="104">
        <v>28</v>
      </c>
      <c r="C127" s="104">
        <f>C96</f>
        <v>2</v>
      </c>
      <c r="D127" s="104" t="str">
        <f t="shared" ca="1" si="158"/>
        <v/>
      </c>
      <c r="E127" s="104"/>
      <c r="F127" s="104"/>
      <c r="G127" s="104"/>
      <c r="H127" s="104">
        <f>H96</f>
        <v>2</v>
      </c>
      <c r="I127" s="104" t="str">
        <f t="shared" ca="1" si="159"/>
        <v/>
      </c>
      <c r="J127" s="104"/>
      <c r="K127" s="104"/>
      <c r="L127" s="104"/>
      <c r="M127" s="104">
        <f>M96</f>
        <v>3</v>
      </c>
      <c r="N127" s="104" t="str">
        <f t="shared" ca="1" si="160"/>
        <v/>
      </c>
      <c r="O127" s="104"/>
      <c r="P127" s="104"/>
      <c r="Q127" s="104"/>
      <c r="R127" s="83">
        <f>R96</f>
        <v>2</v>
      </c>
      <c r="S127" s="83" t="str">
        <f t="shared" ca="1" si="161"/>
        <v/>
      </c>
      <c r="T127" s="83"/>
      <c r="U127" s="83"/>
      <c r="V127" s="83">
        <f>V96</f>
        <v>2</v>
      </c>
      <c r="W127" s="83" t="str">
        <f t="shared" ca="1" si="162"/>
        <v/>
      </c>
      <c r="X127" s="83"/>
      <c r="Y127" s="83"/>
      <c r="Z127" s="83">
        <f>Z96</f>
        <v>2</v>
      </c>
      <c r="AA127" s="83" t="str">
        <f t="shared" ca="1" si="163"/>
        <v/>
      </c>
      <c r="AB127" s="83"/>
      <c r="AC127" s="83"/>
      <c r="AD127" s="83">
        <f>AD96</f>
        <v>2</v>
      </c>
      <c r="AE127" s="83" t="str">
        <f t="shared" ca="1" si="164"/>
        <v/>
      </c>
      <c r="AF127" s="83"/>
      <c r="AG127" s="83"/>
      <c r="AH127" s="83">
        <f>AH96</f>
        <v>2</v>
      </c>
      <c r="AI127" s="83" t="str">
        <f t="shared" ca="1" si="165"/>
        <v/>
      </c>
      <c r="AJ127" s="83"/>
      <c r="AK127" s="83"/>
      <c r="AL127" s="83">
        <f>AL96</f>
        <v>2</v>
      </c>
      <c r="AM127" s="83" t="str">
        <f t="shared" ca="1" si="166"/>
        <v/>
      </c>
      <c r="AN127" s="83"/>
      <c r="AO127" s="83"/>
      <c r="AP127" s="83">
        <f>AP96</f>
        <v>2</v>
      </c>
      <c r="AQ127" s="83" t="str">
        <f t="shared" ca="1" si="167"/>
        <v/>
      </c>
      <c r="AR127" s="83"/>
      <c r="AS127" s="83"/>
      <c r="AT127" s="83">
        <f>AT96</f>
        <v>3</v>
      </c>
      <c r="AU127" s="83" t="str">
        <f t="shared" ca="1" si="168"/>
        <v/>
      </c>
      <c r="AV127" s="83"/>
      <c r="AW127" s="83"/>
      <c r="AX127" s="83" t="str">
        <f t="shared" ca="1" si="169"/>
        <v/>
      </c>
      <c r="AY127" s="83">
        <f>AY96</f>
        <v>3</v>
      </c>
      <c r="AZ127" s="83" t="str">
        <f t="shared" ca="1" si="170"/>
        <v/>
      </c>
      <c r="BA127" s="83"/>
      <c r="BB127" s="83"/>
      <c r="BC127" s="83"/>
      <c r="BD127" s="83">
        <f>BD96</f>
        <v>3</v>
      </c>
      <c r="BE127" s="83" t="str">
        <f t="shared" ca="1" si="171"/>
        <v/>
      </c>
      <c r="BF127" s="83"/>
      <c r="BG127" s="83"/>
      <c r="BH127" s="83"/>
      <c r="BI127" s="83">
        <f>BI96</f>
        <v>3</v>
      </c>
      <c r="BJ127" s="83" t="str">
        <f t="shared" ca="1" si="172"/>
        <v/>
      </c>
      <c r="BK127" s="83"/>
      <c r="BL127" s="83"/>
      <c r="BM127" s="83"/>
      <c r="BN127" s="83">
        <f>BN96</f>
        <v>3</v>
      </c>
      <c r="BO127" s="83" t="str">
        <f t="shared" ca="1" si="173"/>
        <v/>
      </c>
      <c r="BP127" s="83"/>
      <c r="BQ127" s="83"/>
      <c r="BR127" s="83"/>
      <c r="BS127" s="83">
        <f>BS96</f>
        <v>3</v>
      </c>
      <c r="BT127" s="83" t="str">
        <f t="shared" ca="1" si="174"/>
        <v/>
      </c>
      <c r="BU127" s="83"/>
      <c r="BV127" s="83"/>
      <c r="BW127" s="83"/>
      <c r="BX127" s="83">
        <f>BX96</f>
        <v>3</v>
      </c>
      <c r="BY127" s="83" t="str">
        <f t="shared" ca="1" si="175"/>
        <v/>
      </c>
      <c r="BZ127" s="83"/>
      <c r="CA127" s="83"/>
      <c r="CB127" s="83"/>
      <c r="CC127" s="83">
        <f>CC96</f>
        <v>3</v>
      </c>
      <c r="CD127" s="83" t="str">
        <f t="shared" ca="1" si="176"/>
        <v/>
      </c>
      <c r="CE127" s="83"/>
      <c r="CF127" s="83"/>
      <c r="CG127" s="83" t="str">
        <f t="shared" ca="1" si="230"/>
        <v/>
      </c>
      <c r="CH127" s="83">
        <f>CH96</f>
        <v>3</v>
      </c>
      <c r="CI127" s="83" t="str">
        <f t="shared" ca="1" si="178"/>
        <v/>
      </c>
      <c r="CJ127" s="83"/>
      <c r="CK127" s="83"/>
      <c r="CL127" s="83" t="str">
        <f t="shared" ca="1" si="179"/>
        <v/>
      </c>
      <c r="CM127" s="83">
        <f>CM96</f>
        <v>3</v>
      </c>
      <c r="CN127" s="83" t="str">
        <f t="shared" ca="1" si="180"/>
        <v/>
      </c>
      <c r="CO127" s="83"/>
      <c r="CP127" s="83"/>
      <c r="CQ127" s="83" t="str">
        <f t="shared" ca="1" si="231"/>
        <v/>
      </c>
      <c r="CR127" s="83">
        <f>CR96</f>
        <v>3</v>
      </c>
      <c r="CS127" s="83" t="str">
        <f t="shared" ca="1" si="182"/>
        <v/>
      </c>
      <c r="CT127" s="83"/>
      <c r="CU127" s="83"/>
      <c r="CV127" s="83" t="str">
        <f t="shared" ca="1" si="232"/>
        <v/>
      </c>
      <c r="CW127" s="83">
        <f>CW96</f>
        <v>3</v>
      </c>
      <c r="CX127" s="83" t="str">
        <f t="shared" ca="1" si="184"/>
        <v/>
      </c>
      <c r="CY127" s="83"/>
      <c r="CZ127" s="83"/>
      <c r="DA127" s="83" t="str">
        <f t="shared" ca="1" si="185"/>
        <v/>
      </c>
      <c r="DB127" s="83">
        <f>DB96</f>
        <v>3</v>
      </c>
      <c r="DC127" s="83" t="str">
        <f t="shared" ca="1" si="186"/>
        <v/>
      </c>
      <c r="DD127" s="83"/>
      <c r="DE127" s="83"/>
      <c r="DF127" s="83" t="str">
        <f t="shared" ca="1" si="233"/>
        <v/>
      </c>
      <c r="DG127" s="83">
        <f>DG96</f>
        <v>2</v>
      </c>
      <c r="DH127" s="83" t="str">
        <f t="shared" ca="1" si="188"/>
        <v/>
      </c>
      <c r="DI127" s="83"/>
      <c r="DJ127" s="83"/>
      <c r="DK127" s="83">
        <f>DK96</f>
        <v>2</v>
      </c>
      <c r="DL127" s="83" t="str">
        <f t="shared" ca="1" si="189"/>
        <v/>
      </c>
      <c r="DM127" s="83"/>
      <c r="DN127" s="83"/>
      <c r="DO127" s="83">
        <f>DO96</f>
        <v>3</v>
      </c>
      <c r="DP127" s="83" t="str">
        <f t="shared" ca="1" si="190"/>
        <v/>
      </c>
      <c r="DQ127" s="83"/>
      <c r="DR127" s="83"/>
      <c r="DS127" s="83"/>
      <c r="DT127" s="83">
        <f>DT96</f>
        <v>3</v>
      </c>
      <c r="DU127" s="83" t="str">
        <f t="shared" ca="1" si="191"/>
        <v/>
      </c>
      <c r="DV127" s="83"/>
      <c r="DW127" s="83"/>
      <c r="DX127" s="83"/>
      <c r="DY127" s="83">
        <f>DY96</f>
        <v>2</v>
      </c>
      <c r="DZ127" s="83" t="str">
        <f t="shared" ca="1" si="192"/>
        <v/>
      </c>
      <c r="EA127" s="83"/>
      <c r="EB127" s="83"/>
      <c r="EC127" s="83">
        <f>EC96</f>
        <v>2</v>
      </c>
      <c r="ED127" s="83" t="str">
        <f t="shared" ca="1" si="193"/>
        <v/>
      </c>
      <c r="EE127" s="83"/>
      <c r="EF127" s="83"/>
      <c r="EG127" s="83">
        <f>EG96</f>
        <v>2</v>
      </c>
      <c r="EH127" s="83" t="str">
        <f t="shared" ca="1" si="194"/>
        <v/>
      </c>
      <c r="EI127" s="83"/>
      <c r="EJ127" s="83"/>
      <c r="EK127" s="83">
        <f>EK96</f>
        <v>2</v>
      </c>
      <c r="EL127" s="83" t="str">
        <f t="shared" ca="1" si="195"/>
        <v/>
      </c>
      <c r="EM127" s="83"/>
      <c r="EN127" s="83"/>
      <c r="EO127" s="83">
        <f>EO96</f>
        <v>3</v>
      </c>
      <c r="EP127" s="83" t="str">
        <f t="shared" ca="1" si="196"/>
        <v/>
      </c>
      <c r="EQ127" s="83"/>
      <c r="ER127" s="83"/>
      <c r="ES127" s="83"/>
      <c r="ET127" s="83">
        <f>ET96</f>
        <v>3</v>
      </c>
      <c r="EU127" s="83" t="str">
        <f t="shared" ca="1" si="197"/>
        <v/>
      </c>
      <c r="EV127" s="83"/>
      <c r="EW127" s="83"/>
      <c r="EX127" s="83"/>
      <c r="EY127" s="83">
        <f>EY96</f>
        <v>3</v>
      </c>
      <c r="EZ127" s="83" t="str">
        <f t="shared" ca="1" si="198"/>
        <v/>
      </c>
      <c r="FA127" s="83"/>
      <c r="FB127" s="83"/>
      <c r="FC127" s="83"/>
      <c r="FD127" s="83">
        <f>FD96</f>
        <v>3</v>
      </c>
      <c r="FE127" s="83" t="str">
        <f t="shared" ca="1" si="199"/>
        <v/>
      </c>
      <c r="FF127" s="83"/>
      <c r="FG127" s="83"/>
      <c r="FH127" s="83"/>
      <c r="FI127" s="83">
        <f>FI96</f>
        <v>3</v>
      </c>
      <c r="FJ127" s="83" t="str">
        <f t="shared" ca="1" si="200"/>
        <v/>
      </c>
      <c r="FK127" s="83"/>
      <c r="FL127" s="83"/>
      <c r="FM127" s="83"/>
      <c r="FN127" s="83">
        <f>FN96</f>
        <v>3</v>
      </c>
      <c r="FO127" s="83" t="str">
        <f t="shared" ca="1" si="201"/>
        <v/>
      </c>
      <c r="FP127" s="83"/>
      <c r="FQ127" s="83"/>
      <c r="FR127" s="83"/>
      <c r="FS127" s="83">
        <f>FS96</f>
        <v>4</v>
      </c>
      <c r="FT127" s="83" t="str">
        <f t="shared" ca="1" si="202"/>
        <v/>
      </c>
      <c r="FU127" s="83"/>
      <c r="FV127" s="83"/>
      <c r="FW127" s="83"/>
      <c r="FX127" s="83"/>
      <c r="FY127" s="83">
        <f>FY96</f>
        <v>4</v>
      </c>
      <c r="FZ127" s="83" t="str">
        <f t="shared" ca="1" si="203"/>
        <v/>
      </c>
      <c r="GA127" s="83"/>
      <c r="GB127" s="83"/>
      <c r="GC127" s="83"/>
      <c r="GD127" s="83"/>
      <c r="GE127" s="83">
        <f>GE96</f>
        <v>3</v>
      </c>
      <c r="GF127" s="83" t="str">
        <f t="shared" ca="1" si="204"/>
        <v/>
      </c>
      <c r="GG127" s="83"/>
      <c r="GH127" s="83"/>
      <c r="GI127" s="83" t="str">
        <f t="shared" ca="1" si="205"/>
        <v/>
      </c>
      <c r="GJ127" s="83">
        <f>GJ96</f>
        <v>3</v>
      </c>
      <c r="GK127" s="83" t="str">
        <f t="shared" ca="1" si="206"/>
        <v/>
      </c>
      <c r="GL127" s="83"/>
      <c r="GM127" s="83"/>
      <c r="GN127" s="83"/>
      <c r="GO127" s="83">
        <f>GO96</f>
        <v>3</v>
      </c>
      <c r="GP127" s="83" t="str">
        <f t="shared" ca="1" si="207"/>
        <v/>
      </c>
      <c r="GQ127" s="83"/>
      <c r="GR127" s="83"/>
      <c r="GS127" s="83"/>
      <c r="GT127" s="83">
        <f>GT96</f>
        <v>3</v>
      </c>
      <c r="GU127" s="83" t="str">
        <f t="shared" ca="1" si="208"/>
        <v/>
      </c>
      <c r="GV127" s="83"/>
      <c r="GW127" s="83"/>
      <c r="GX127" s="83"/>
      <c r="GY127" s="83">
        <f>GY96</f>
        <v>3</v>
      </c>
      <c r="GZ127" s="83" t="str">
        <f t="shared" ca="1" si="209"/>
        <v/>
      </c>
      <c r="HA127" s="83"/>
      <c r="HB127" s="83"/>
      <c r="HC127" s="83"/>
      <c r="HD127" s="83">
        <f>HD96</f>
        <v>2</v>
      </c>
      <c r="HE127" s="83" t="str">
        <f t="shared" ca="1" si="210"/>
        <v/>
      </c>
      <c r="HF127" s="83"/>
      <c r="HG127" s="83"/>
      <c r="HH127" s="83">
        <f>HH96</f>
        <v>2</v>
      </c>
      <c r="HI127" s="83" t="str">
        <f t="shared" ca="1" si="211"/>
        <v/>
      </c>
      <c r="HJ127" s="83"/>
      <c r="HK127" s="83"/>
      <c r="HL127" s="83">
        <f>HL96</f>
        <v>2</v>
      </c>
      <c r="HM127" s="83" t="str">
        <f t="shared" ca="1" si="212"/>
        <v/>
      </c>
      <c r="HN127" s="83"/>
      <c r="HO127" s="83"/>
      <c r="HP127" s="83">
        <f>HP96</f>
        <v>2</v>
      </c>
      <c r="HQ127" s="83" t="str">
        <f t="shared" ca="1" si="213"/>
        <v/>
      </c>
      <c r="HR127" s="83"/>
      <c r="HS127" s="83"/>
      <c r="HT127" s="83">
        <f>HT96</f>
        <v>3</v>
      </c>
      <c r="HU127" s="83" t="str">
        <f t="shared" ca="1" si="214"/>
        <v/>
      </c>
      <c r="HV127" s="83"/>
      <c r="HW127" s="83"/>
      <c r="HX127" s="83"/>
      <c r="HY127" s="83">
        <f>HY96</f>
        <v>3</v>
      </c>
      <c r="HZ127" s="83" t="str">
        <f t="shared" ca="1" si="215"/>
        <v/>
      </c>
      <c r="IA127" s="83"/>
      <c r="IB127" s="83"/>
      <c r="IC127" s="83"/>
      <c r="ID127" s="83">
        <f>ID96</f>
        <v>3</v>
      </c>
      <c r="IE127" s="83" t="str">
        <f t="shared" ca="1" si="216"/>
        <v/>
      </c>
      <c r="IF127" s="83"/>
      <c r="IG127" s="83"/>
      <c r="IH127" s="83"/>
      <c r="II127" s="83">
        <f>II96</f>
        <v>3</v>
      </c>
      <c r="IJ127" s="83" t="str">
        <f t="shared" ca="1" si="217"/>
        <v/>
      </c>
      <c r="IK127" s="83"/>
      <c r="IL127" s="83"/>
      <c r="IM127" s="83"/>
      <c r="IN127" s="83">
        <f>IN96</f>
        <v>3</v>
      </c>
      <c r="IO127" s="83" t="str">
        <f t="shared" ca="1" si="218"/>
        <v/>
      </c>
      <c r="IP127" s="83"/>
      <c r="IQ127" s="83"/>
      <c r="IR127" s="83"/>
      <c r="IS127" s="83">
        <f>IS96</f>
        <v>3</v>
      </c>
      <c r="IT127" s="83" t="str">
        <f t="shared" ca="1" si="219"/>
        <v/>
      </c>
      <c r="IU127" s="83"/>
      <c r="IV127" s="83"/>
      <c r="IW127" s="83"/>
      <c r="IX127" s="83">
        <f>IX96</f>
        <v>3</v>
      </c>
      <c r="IY127" s="83" t="str">
        <f t="shared" ca="1" si="220"/>
        <v/>
      </c>
      <c r="IZ127" s="83"/>
      <c r="JA127" s="83"/>
      <c r="JB127" s="83"/>
      <c r="JC127" s="83">
        <f>JC96</f>
        <v>3</v>
      </c>
      <c r="JD127" s="83" t="str">
        <f t="shared" ca="1" si="221"/>
        <v/>
      </c>
      <c r="JE127" s="83"/>
      <c r="JF127" s="83"/>
      <c r="JG127" s="83"/>
      <c r="JH127" s="83">
        <f>JH96</f>
        <v>3</v>
      </c>
      <c r="JI127" s="83" t="str">
        <f t="shared" ca="1" si="222"/>
        <v/>
      </c>
      <c r="JJ127" s="83"/>
      <c r="JK127" s="83"/>
      <c r="JL127" s="83"/>
      <c r="JM127" s="83">
        <f>JM96</f>
        <v>3</v>
      </c>
      <c r="JN127" s="83" t="str">
        <f t="shared" ca="1" si="223"/>
        <v/>
      </c>
      <c r="JO127" s="83"/>
      <c r="JP127" s="83"/>
      <c r="JQ127" s="83"/>
      <c r="JR127" s="83">
        <f>JR96</f>
        <v>3</v>
      </c>
      <c r="JS127" s="83" t="str">
        <f t="shared" ca="1" si="224"/>
        <v/>
      </c>
      <c r="JT127" s="83"/>
      <c r="JU127" s="83"/>
      <c r="JV127" s="83"/>
      <c r="JW127" s="83">
        <f>JW96</f>
        <v>3</v>
      </c>
      <c r="JX127" s="83" t="str">
        <f t="shared" ca="1" si="225"/>
        <v/>
      </c>
      <c r="JY127" s="83"/>
      <c r="JZ127" s="83"/>
      <c r="KA127" s="83"/>
    </row>
    <row r="128" spans="2:287" x14ac:dyDescent="0.25">
      <c r="B128" s="104">
        <v>29</v>
      </c>
      <c r="C128" s="104">
        <f>C96</f>
        <v>2</v>
      </c>
      <c r="D128" s="104" t="str">
        <f t="shared" ca="1" si="158"/>
        <v/>
      </c>
      <c r="E128" s="104"/>
      <c r="F128" s="104"/>
      <c r="G128" s="104"/>
      <c r="H128" s="104">
        <f>H96</f>
        <v>2</v>
      </c>
      <c r="I128" s="104" t="str">
        <f t="shared" ca="1" si="159"/>
        <v/>
      </c>
      <c r="J128" s="104"/>
      <c r="K128" s="104"/>
      <c r="L128" s="104"/>
      <c r="M128" s="104">
        <f>M96</f>
        <v>3</v>
      </c>
      <c r="N128" s="104" t="str">
        <f t="shared" ca="1" si="160"/>
        <v/>
      </c>
      <c r="O128" s="104"/>
      <c r="P128" s="104"/>
      <c r="Q128" s="104"/>
      <c r="R128" s="83">
        <f>R96</f>
        <v>2</v>
      </c>
      <c r="S128" s="83" t="str">
        <f t="shared" ca="1" si="161"/>
        <v/>
      </c>
      <c r="T128" s="83"/>
      <c r="U128" s="83"/>
      <c r="V128" s="83">
        <f>V96</f>
        <v>2</v>
      </c>
      <c r="W128" s="83" t="str">
        <f t="shared" ca="1" si="162"/>
        <v/>
      </c>
      <c r="X128" s="83"/>
      <c r="Y128" s="83"/>
      <c r="Z128" s="83">
        <f>Z96</f>
        <v>2</v>
      </c>
      <c r="AA128" s="83" t="str">
        <f t="shared" ca="1" si="163"/>
        <v/>
      </c>
      <c r="AB128" s="83"/>
      <c r="AC128" s="83"/>
      <c r="AD128" s="83">
        <f>AD96</f>
        <v>2</v>
      </c>
      <c r="AE128" s="83" t="str">
        <f t="shared" ca="1" si="164"/>
        <v/>
      </c>
      <c r="AF128" s="83"/>
      <c r="AG128" s="83"/>
      <c r="AH128" s="83">
        <f>AH96</f>
        <v>2</v>
      </c>
      <c r="AI128" s="83" t="str">
        <f t="shared" ca="1" si="165"/>
        <v/>
      </c>
      <c r="AJ128" s="83"/>
      <c r="AK128" s="83"/>
      <c r="AL128" s="83">
        <f>AL96</f>
        <v>2</v>
      </c>
      <c r="AM128" s="83" t="str">
        <f t="shared" ca="1" si="166"/>
        <v/>
      </c>
      <c r="AN128" s="83"/>
      <c r="AO128" s="83"/>
      <c r="AP128" s="83">
        <f>AP96</f>
        <v>2</v>
      </c>
      <c r="AQ128" s="83" t="str">
        <f t="shared" ca="1" si="167"/>
        <v/>
      </c>
      <c r="AR128" s="83"/>
      <c r="AS128" s="83"/>
      <c r="AT128" s="83">
        <f>AT96</f>
        <v>3</v>
      </c>
      <c r="AU128" s="83" t="str">
        <f t="shared" ca="1" si="168"/>
        <v/>
      </c>
      <c r="AV128" s="83"/>
      <c r="AW128" s="83"/>
      <c r="AX128" s="83" t="str">
        <f t="shared" ca="1" si="169"/>
        <v/>
      </c>
      <c r="AY128" s="83">
        <f>AY96</f>
        <v>3</v>
      </c>
      <c r="AZ128" s="83" t="str">
        <f t="shared" ca="1" si="170"/>
        <v/>
      </c>
      <c r="BA128" s="83"/>
      <c r="BB128" s="83"/>
      <c r="BC128" s="83"/>
      <c r="BD128" s="83">
        <f>BD96</f>
        <v>3</v>
      </c>
      <c r="BE128" s="83" t="str">
        <f t="shared" ca="1" si="171"/>
        <v/>
      </c>
      <c r="BF128" s="83"/>
      <c r="BG128" s="83"/>
      <c r="BH128" s="83"/>
      <c r="BI128" s="83">
        <f>BI96</f>
        <v>3</v>
      </c>
      <c r="BJ128" s="83" t="str">
        <f t="shared" ca="1" si="172"/>
        <v/>
      </c>
      <c r="BK128" s="83"/>
      <c r="BL128" s="83"/>
      <c r="BM128" s="83"/>
      <c r="BN128" s="83">
        <f>BN96</f>
        <v>3</v>
      </c>
      <c r="BO128" s="83" t="str">
        <f t="shared" ca="1" si="173"/>
        <v/>
      </c>
      <c r="BP128" s="83"/>
      <c r="BQ128" s="83"/>
      <c r="BR128" s="83"/>
      <c r="BS128" s="83">
        <f>BS96</f>
        <v>3</v>
      </c>
      <c r="BT128" s="83" t="str">
        <f t="shared" ca="1" si="174"/>
        <v/>
      </c>
      <c r="BU128" s="83"/>
      <c r="BV128" s="83"/>
      <c r="BW128" s="83"/>
      <c r="BX128" s="83">
        <f>BX96</f>
        <v>3</v>
      </c>
      <c r="BY128" s="83" t="str">
        <f t="shared" ca="1" si="175"/>
        <v/>
      </c>
      <c r="BZ128" s="83"/>
      <c r="CA128" s="83"/>
      <c r="CB128" s="83"/>
      <c r="CC128" s="83">
        <f>CC96</f>
        <v>3</v>
      </c>
      <c r="CD128" s="83" t="str">
        <f t="shared" ca="1" si="176"/>
        <v/>
      </c>
      <c r="CE128" s="83"/>
      <c r="CF128" s="83"/>
      <c r="CG128" s="83" t="str">
        <f t="shared" ca="1" si="230"/>
        <v/>
      </c>
      <c r="CH128" s="83">
        <f>CH96</f>
        <v>3</v>
      </c>
      <c r="CI128" s="83" t="str">
        <f t="shared" ca="1" si="178"/>
        <v/>
      </c>
      <c r="CJ128" s="83"/>
      <c r="CK128" s="83"/>
      <c r="CL128" s="83" t="str">
        <f t="shared" ca="1" si="179"/>
        <v/>
      </c>
      <c r="CM128" s="83">
        <f>CM96</f>
        <v>3</v>
      </c>
      <c r="CN128" s="83" t="str">
        <f t="shared" ca="1" si="180"/>
        <v/>
      </c>
      <c r="CO128" s="83"/>
      <c r="CP128" s="83"/>
      <c r="CQ128" s="83" t="str">
        <f t="shared" ca="1" si="231"/>
        <v/>
      </c>
      <c r="CR128" s="83">
        <f>CR96</f>
        <v>3</v>
      </c>
      <c r="CS128" s="83" t="str">
        <f t="shared" ca="1" si="182"/>
        <v/>
      </c>
      <c r="CT128" s="83"/>
      <c r="CU128" s="83"/>
      <c r="CV128" s="83" t="str">
        <f t="shared" ca="1" si="232"/>
        <v/>
      </c>
      <c r="CW128" s="83">
        <f>CW96</f>
        <v>3</v>
      </c>
      <c r="CX128" s="83" t="str">
        <f t="shared" ca="1" si="184"/>
        <v/>
      </c>
      <c r="CY128" s="83"/>
      <c r="CZ128" s="83"/>
      <c r="DA128" s="83" t="str">
        <f t="shared" ca="1" si="185"/>
        <v/>
      </c>
      <c r="DB128" s="83">
        <f>DB96</f>
        <v>3</v>
      </c>
      <c r="DC128" s="83" t="str">
        <f t="shared" ca="1" si="186"/>
        <v/>
      </c>
      <c r="DD128" s="83"/>
      <c r="DE128" s="83"/>
      <c r="DF128" s="83" t="str">
        <f t="shared" ca="1" si="233"/>
        <v/>
      </c>
      <c r="DG128" s="83">
        <f>DG96</f>
        <v>2</v>
      </c>
      <c r="DH128" s="83" t="str">
        <f t="shared" ca="1" si="188"/>
        <v/>
      </c>
      <c r="DI128" s="83"/>
      <c r="DJ128" s="83"/>
      <c r="DK128" s="83">
        <f>DK96</f>
        <v>2</v>
      </c>
      <c r="DL128" s="83" t="str">
        <f t="shared" ca="1" si="189"/>
        <v/>
      </c>
      <c r="DM128" s="83"/>
      <c r="DN128" s="83"/>
      <c r="DO128" s="83">
        <f>DO96</f>
        <v>3</v>
      </c>
      <c r="DP128" s="83" t="str">
        <f t="shared" ca="1" si="190"/>
        <v/>
      </c>
      <c r="DQ128" s="83"/>
      <c r="DR128" s="83"/>
      <c r="DS128" s="83"/>
      <c r="DT128" s="83">
        <f>DT96</f>
        <v>3</v>
      </c>
      <c r="DU128" s="83" t="str">
        <f t="shared" ca="1" si="191"/>
        <v/>
      </c>
      <c r="DV128" s="83"/>
      <c r="DW128" s="83"/>
      <c r="DX128" s="83"/>
      <c r="DY128" s="83">
        <f>DY96</f>
        <v>2</v>
      </c>
      <c r="DZ128" s="83" t="str">
        <f t="shared" ca="1" si="192"/>
        <v/>
      </c>
      <c r="EA128" s="83"/>
      <c r="EB128" s="83"/>
      <c r="EC128" s="83">
        <f>EC96</f>
        <v>2</v>
      </c>
      <c r="ED128" s="83" t="str">
        <f t="shared" ca="1" si="193"/>
        <v/>
      </c>
      <c r="EE128" s="83"/>
      <c r="EF128" s="83"/>
      <c r="EG128" s="83">
        <f>EG96</f>
        <v>2</v>
      </c>
      <c r="EH128" s="83" t="str">
        <f t="shared" ca="1" si="194"/>
        <v/>
      </c>
      <c r="EI128" s="83"/>
      <c r="EJ128" s="83"/>
      <c r="EK128" s="83">
        <f>EK96</f>
        <v>2</v>
      </c>
      <c r="EL128" s="83" t="str">
        <f t="shared" ca="1" si="195"/>
        <v/>
      </c>
      <c r="EM128" s="83"/>
      <c r="EN128" s="83"/>
      <c r="EO128" s="83">
        <f>EO96</f>
        <v>3</v>
      </c>
      <c r="EP128" s="83" t="str">
        <f t="shared" ca="1" si="196"/>
        <v/>
      </c>
      <c r="EQ128" s="83"/>
      <c r="ER128" s="83"/>
      <c r="ES128" s="83"/>
      <c r="ET128" s="83">
        <f>ET96</f>
        <v>3</v>
      </c>
      <c r="EU128" s="83" t="str">
        <f t="shared" ca="1" si="197"/>
        <v/>
      </c>
      <c r="EV128" s="83"/>
      <c r="EW128" s="83"/>
      <c r="EX128" s="83"/>
      <c r="EY128" s="83">
        <f>EY96</f>
        <v>3</v>
      </c>
      <c r="EZ128" s="83" t="str">
        <f t="shared" ca="1" si="198"/>
        <v/>
      </c>
      <c r="FA128" s="83"/>
      <c r="FB128" s="83"/>
      <c r="FC128" s="83"/>
      <c r="FD128" s="83">
        <f>FD96</f>
        <v>3</v>
      </c>
      <c r="FE128" s="83" t="str">
        <f t="shared" ca="1" si="199"/>
        <v/>
      </c>
      <c r="FF128" s="83"/>
      <c r="FG128" s="83"/>
      <c r="FH128" s="83"/>
      <c r="FI128" s="83">
        <f>FI96</f>
        <v>3</v>
      </c>
      <c r="FJ128" s="83" t="str">
        <f t="shared" ca="1" si="200"/>
        <v/>
      </c>
      <c r="FK128" s="83"/>
      <c r="FL128" s="83"/>
      <c r="FM128" s="83"/>
      <c r="FN128" s="83">
        <f>FN96</f>
        <v>3</v>
      </c>
      <c r="FO128" s="83" t="str">
        <f t="shared" ca="1" si="201"/>
        <v/>
      </c>
      <c r="FP128" s="83"/>
      <c r="FQ128" s="83"/>
      <c r="FR128" s="83"/>
      <c r="FS128" s="83">
        <f>FS96</f>
        <v>4</v>
      </c>
      <c r="FT128" s="83" t="str">
        <f t="shared" ca="1" si="202"/>
        <v/>
      </c>
      <c r="FU128" s="83"/>
      <c r="FV128" s="83"/>
      <c r="FW128" s="83"/>
      <c r="FX128" s="83"/>
      <c r="FY128" s="83">
        <f>FY96</f>
        <v>4</v>
      </c>
      <c r="FZ128" s="83" t="str">
        <f t="shared" ca="1" si="203"/>
        <v/>
      </c>
      <c r="GA128" s="83"/>
      <c r="GB128" s="83"/>
      <c r="GC128" s="83"/>
      <c r="GD128" s="83"/>
      <c r="GE128" s="83">
        <f>GE96</f>
        <v>3</v>
      </c>
      <c r="GF128" s="83" t="str">
        <f t="shared" ca="1" si="204"/>
        <v/>
      </c>
      <c r="GG128" s="83"/>
      <c r="GH128" s="83"/>
      <c r="GI128" s="83" t="str">
        <f t="shared" ca="1" si="205"/>
        <v/>
      </c>
      <c r="GJ128" s="83">
        <f>GJ96</f>
        <v>3</v>
      </c>
      <c r="GK128" s="83" t="str">
        <f t="shared" ca="1" si="206"/>
        <v/>
      </c>
      <c r="GL128" s="83"/>
      <c r="GM128" s="83"/>
      <c r="GN128" s="83"/>
      <c r="GO128" s="83">
        <f>GO96</f>
        <v>3</v>
      </c>
      <c r="GP128" s="83" t="str">
        <f t="shared" ca="1" si="207"/>
        <v/>
      </c>
      <c r="GQ128" s="83"/>
      <c r="GR128" s="83"/>
      <c r="GS128" s="83"/>
      <c r="GT128" s="83">
        <f>GT96</f>
        <v>3</v>
      </c>
      <c r="GU128" s="83" t="str">
        <f t="shared" ca="1" si="208"/>
        <v/>
      </c>
      <c r="GV128" s="83"/>
      <c r="GW128" s="83"/>
      <c r="GX128" s="83"/>
      <c r="GY128" s="83">
        <f>GY96</f>
        <v>3</v>
      </c>
      <c r="GZ128" s="83" t="str">
        <f t="shared" ca="1" si="209"/>
        <v/>
      </c>
      <c r="HA128" s="83"/>
      <c r="HB128" s="83"/>
      <c r="HC128" s="83"/>
      <c r="HD128" s="83">
        <f>HD96</f>
        <v>2</v>
      </c>
      <c r="HE128" s="83" t="str">
        <f t="shared" ca="1" si="210"/>
        <v/>
      </c>
      <c r="HF128" s="83"/>
      <c r="HG128" s="83"/>
      <c r="HH128" s="83">
        <f>HH96</f>
        <v>2</v>
      </c>
      <c r="HI128" s="83" t="str">
        <f t="shared" ca="1" si="211"/>
        <v/>
      </c>
      <c r="HJ128" s="83"/>
      <c r="HK128" s="83"/>
      <c r="HL128" s="83">
        <f>HL96</f>
        <v>2</v>
      </c>
      <c r="HM128" s="83" t="str">
        <f t="shared" ca="1" si="212"/>
        <v/>
      </c>
      <c r="HN128" s="83"/>
      <c r="HO128" s="83"/>
      <c r="HP128" s="83">
        <f>HP96</f>
        <v>2</v>
      </c>
      <c r="HQ128" s="83" t="str">
        <f t="shared" ca="1" si="213"/>
        <v/>
      </c>
      <c r="HR128" s="83"/>
      <c r="HS128" s="83"/>
      <c r="HT128" s="83">
        <f>HT96</f>
        <v>3</v>
      </c>
      <c r="HU128" s="83" t="str">
        <f t="shared" ca="1" si="214"/>
        <v/>
      </c>
      <c r="HV128" s="83"/>
      <c r="HW128" s="83"/>
      <c r="HX128" s="83"/>
      <c r="HY128" s="83">
        <f>HY96</f>
        <v>3</v>
      </c>
      <c r="HZ128" s="83" t="str">
        <f t="shared" ca="1" si="215"/>
        <v/>
      </c>
      <c r="IA128" s="83"/>
      <c r="IB128" s="83"/>
      <c r="IC128" s="83"/>
      <c r="ID128" s="83">
        <f>ID96</f>
        <v>3</v>
      </c>
      <c r="IE128" s="83" t="str">
        <f t="shared" ca="1" si="216"/>
        <v/>
      </c>
      <c r="IF128" s="83"/>
      <c r="IG128" s="83"/>
      <c r="IH128" s="83"/>
      <c r="II128" s="83">
        <f>II96</f>
        <v>3</v>
      </c>
      <c r="IJ128" s="83" t="str">
        <f t="shared" ca="1" si="217"/>
        <v/>
      </c>
      <c r="IK128" s="83"/>
      <c r="IL128" s="83"/>
      <c r="IM128" s="83"/>
      <c r="IN128" s="83">
        <f>IN96</f>
        <v>3</v>
      </c>
      <c r="IO128" s="83" t="str">
        <f t="shared" ca="1" si="218"/>
        <v/>
      </c>
      <c r="IP128" s="83"/>
      <c r="IQ128" s="83"/>
      <c r="IR128" s="83"/>
      <c r="IS128" s="83">
        <f>IS96</f>
        <v>3</v>
      </c>
      <c r="IT128" s="83" t="str">
        <f t="shared" ca="1" si="219"/>
        <v/>
      </c>
      <c r="IU128" s="83"/>
      <c r="IV128" s="83"/>
      <c r="IW128" s="83"/>
      <c r="IX128" s="83">
        <f>IX96</f>
        <v>3</v>
      </c>
      <c r="IY128" s="83" t="str">
        <f t="shared" ca="1" si="220"/>
        <v/>
      </c>
      <c r="IZ128" s="83"/>
      <c r="JA128" s="83"/>
      <c r="JB128" s="83"/>
      <c r="JC128" s="83">
        <f>JC96</f>
        <v>3</v>
      </c>
      <c r="JD128" s="83" t="str">
        <f t="shared" ca="1" si="221"/>
        <v/>
      </c>
      <c r="JE128" s="83"/>
      <c r="JF128" s="83"/>
      <c r="JG128" s="83"/>
      <c r="JH128" s="83">
        <f>JH96</f>
        <v>3</v>
      </c>
      <c r="JI128" s="83" t="str">
        <f t="shared" ca="1" si="222"/>
        <v/>
      </c>
      <c r="JJ128" s="83"/>
      <c r="JK128" s="83"/>
      <c r="JL128" s="83"/>
      <c r="JM128" s="83">
        <f>JM96</f>
        <v>3</v>
      </c>
      <c r="JN128" s="83" t="str">
        <f t="shared" ca="1" si="223"/>
        <v/>
      </c>
      <c r="JO128" s="83"/>
      <c r="JP128" s="83"/>
      <c r="JQ128" s="83"/>
      <c r="JR128" s="83">
        <f>JR96</f>
        <v>3</v>
      </c>
      <c r="JS128" s="83" t="str">
        <f t="shared" ca="1" si="224"/>
        <v/>
      </c>
      <c r="JT128" s="83"/>
      <c r="JU128" s="83"/>
      <c r="JV128" s="83"/>
      <c r="JW128" s="83">
        <f>JW96</f>
        <v>3</v>
      </c>
      <c r="JX128" s="83" t="str">
        <f t="shared" ca="1" si="225"/>
        <v/>
      </c>
      <c r="JY128" s="83"/>
      <c r="JZ128" s="83"/>
      <c r="KA128" s="83"/>
    </row>
    <row r="129" spans="1:287" x14ac:dyDescent="0.25">
      <c r="B129" s="104">
        <v>30</v>
      </c>
      <c r="C129" s="104">
        <f>C96</f>
        <v>2</v>
      </c>
      <c r="D129" s="104" t="str">
        <f t="shared" ca="1" si="158"/>
        <v/>
      </c>
      <c r="E129" s="104"/>
      <c r="F129" s="104"/>
      <c r="G129" s="104"/>
      <c r="H129" s="104">
        <f>H96</f>
        <v>2</v>
      </c>
      <c r="I129" s="104" t="str">
        <f t="shared" ca="1" si="159"/>
        <v/>
      </c>
      <c r="J129" s="104"/>
      <c r="K129" s="104"/>
      <c r="L129" s="104"/>
      <c r="M129" s="104">
        <f>M96</f>
        <v>3</v>
      </c>
      <c r="N129" s="104" t="str">
        <f t="shared" ca="1" si="160"/>
        <v/>
      </c>
      <c r="O129" s="104"/>
      <c r="P129" s="104"/>
      <c r="Q129" s="104"/>
      <c r="R129" s="83">
        <f>R96</f>
        <v>2</v>
      </c>
      <c r="S129" s="83" t="str">
        <f t="shared" ca="1" si="161"/>
        <v/>
      </c>
      <c r="T129" s="83"/>
      <c r="U129" s="83"/>
      <c r="V129" s="83">
        <f>V96</f>
        <v>2</v>
      </c>
      <c r="W129" s="83" t="str">
        <f t="shared" ca="1" si="162"/>
        <v/>
      </c>
      <c r="X129" s="83"/>
      <c r="Y129" s="83"/>
      <c r="Z129" s="83">
        <f>Z96</f>
        <v>2</v>
      </c>
      <c r="AA129" s="83" t="str">
        <f t="shared" ca="1" si="163"/>
        <v/>
      </c>
      <c r="AB129" s="83"/>
      <c r="AC129" s="83"/>
      <c r="AD129" s="83">
        <f>AD96</f>
        <v>2</v>
      </c>
      <c r="AE129" s="83" t="str">
        <f t="shared" ca="1" si="164"/>
        <v/>
      </c>
      <c r="AF129" s="83"/>
      <c r="AG129" s="83"/>
      <c r="AH129" s="83">
        <f>AH96</f>
        <v>2</v>
      </c>
      <c r="AI129" s="83" t="str">
        <f t="shared" ca="1" si="165"/>
        <v/>
      </c>
      <c r="AJ129" s="83"/>
      <c r="AK129" s="83"/>
      <c r="AL129" s="83">
        <f>AL96</f>
        <v>2</v>
      </c>
      <c r="AM129" s="83" t="str">
        <f t="shared" ca="1" si="166"/>
        <v/>
      </c>
      <c r="AN129" s="83"/>
      <c r="AO129" s="83"/>
      <c r="AP129" s="83">
        <f>AP96</f>
        <v>2</v>
      </c>
      <c r="AQ129" s="83" t="str">
        <f t="shared" ca="1" si="167"/>
        <v/>
      </c>
      <c r="AR129" s="83"/>
      <c r="AS129" s="83"/>
      <c r="AT129" s="83">
        <f>AT96</f>
        <v>3</v>
      </c>
      <c r="AU129" s="83" t="str">
        <f t="shared" ca="1" si="168"/>
        <v/>
      </c>
      <c r="AV129" s="83"/>
      <c r="AW129" s="83"/>
      <c r="AX129" s="83" t="str">
        <f t="shared" ca="1" si="169"/>
        <v/>
      </c>
      <c r="AY129" s="83">
        <f>AY96</f>
        <v>3</v>
      </c>
      <c r="AZ129" s="83" t="str">
        <f t="shared" ca="1" si="170"/>
        <v/>
      </c>
      <c r="BA129" s="83"/>
      <c r="BB129" s="83"/>
      <c r="BC129" s="83"/>
      <c r="BD129" s="83">
        <f>BD96</f>
        <v>3</v>
      </c>
      <c r="BE129" s="83" t="str">
        <f t="shared" ca="1" si="171"/>
        <v/>
      </c>
      <c r="BF129" s="83"/>
      <c r="BG129" s="83"/>
      <c r="BH129" s="83"/>
      <c r="BI129" s="83">
        <f>BI96</f>
        <v>3</v>
      </c>
      <c r="BJ129" s="83" t="str">
        <f t="shared" ca="1" si="172"/>
        <v/>
      </c>
      <c r="BK129" s="83"/>
      <c r="BL129" s="83"/>
      <c r="BM129" s="83"/>
      <c r="BN129" s="83">
        <f>BN96</f>
        <v>3</v>
      </c>
      <c r="BO129" s="83" t="str">
        <f t="shared" ca="1" si="173"/>
        <v/>
      </c>
      <c r="BP129" s="83"/>
      <c r="BQ129" s="83"/>
      <c r="BR129" s="83"/>
      <c r="BS129" s="83">
        <f>BS96</f>
        <v>3</v>
      </c>
      <c r="BT129" s="83" t="str">
        <f t="shared" ca="1" si="174"/>
        <v/>
      </c>
      <c r="BU129" s="83"/>
      <c r="BV129" s="83"/>
      <c r="BW129" s="83"/>
      <c r="BX129" s="83">
        <f>BX96</f>
        <v>3</v>
      </c>
      <c r="BY129" s="83" t="str">
        <f t="shared" ca="1" si="175"/>
        <v/>
      </c>
      <c r="BZ129" s="83"/>
      <c r="CA129" s="83"/>
      <c r="CB129" s="83"/>
      <c r="CC129" s="83">
        <f>CC96</f>
        <v>3</v>
      </c>
      <c r="CD129" s="83" t="str">
        <f t="shared" ca="1" si="176"/>
        <v/>
      </c>
      <c r="CE129" s="83"/>
      <c r="CF129" s="83"/>
      <c r="CG129" s="83" t="str">
        <f t="shared" ca="1" si="230"/>
        <v/>
      </c>
      <c r="CH129" s="83">
        <f>CH96</f>
        <v>3</v>
      </c>
      <c r="CI129" s="83" t="str">
        <f t="shared" ca="1" si="178"/>
        <v/>
      </c>
      <c r="CJ129" s="83"/>
      <c r="CK129" s="83"/>
      <c r="CL129" s="83" t="str">
        <f t="shared" ca="1" si="179"/>
        <v/>
      </c>
      <c r="CM129" s="83">
        <f>CM96</f>
        <v>3</v>
      </c>
      <c r="CN129" s="83" t="str">
        <f t="shared" ca="1" si="180"/>
        <v/>
      </c>
      <c r="CO129" s="83"/>
      <c r="CP129" s="83"/>
      <c r="CQ129" s="83" t="str">
        <f t="shared" ca="1" si="231"/>
        <v/>
      </c>
      <c r="CR129" s="83">
        <f>CR96</f>
        <v>3</v>
      </c>
      <c r="CS129" s="83" t="str">
        <f t="shared" ca="1" si="182"/>
        <v/>
      </c>
      <c r="CT129" s="83"/>
      <c r="CU129" s="83"/>
      <c r="CV129" s="83" t="str">
        <f t="shared" ca="1" si="232"/>
        <v/>
      </c>
      <c r="CW129" s="83">
        <f>CW96</f>
        <v>3</v>
      </c>
      <c r="CX129" s="83" t="str">
        <f t="shared" ca="1" si="184"/>
        <v/>
      </c>
      <c r="CY129" s="83"/>
      <c r="CZ129" s="83"/>
      <c r="DA129" s="83" t="str">
        <f t="shared" ca="1" si="185"/>
        <v/>
      </c>
      <c r="DB129" s="83">
        <f>DB96</f>
        <v>3</v>
      </c>
      <c r="DC129" s="83" t="str">
        <f t="shared" ca="1" si="186"/>
        <v/>
      </c>
      <c r="DD129" s="83"/>
      <c r="DE129" s="83"/>
      <c r="DF129" s="83" t="str">
        <f t="shared" ca="1" si="233"/>
        <v/>
      </c>
      <c r="DG129" s="83">
        <f>DG96</f>
        <v>2</v>
      </c>
      <c r="DH129" s="83" t="str">
        <f t="shared" ca="1" si="188"/>
        <v/>
      </c>
      <c r="DI129" s="83"/>
      <c r="DJ129" s="83"/>
      <c r="DK129" s="83">
        <f>DK96</f>
        <v>2</v>
      </c>
      <c r="DL129" s="83" t="str">
        <f t="shared" ca="1" si="189"/>
        <v/>
      </c>
      <c r="DM129" s="83"/>
      <c r="DN129" s="83"/>
      <c r="DO129" s="83">
        <f>DO96</f>
        <v>3</v>
      </c>
      <c r="DP129" s="83" t="str">
        <f t="shared" ca="1" si="190"/>
        <v/>
      </c>
      <c r="DQ129" s="83"/>
      <c r="DR129" s="83"/>
      <c r="DS129" s="83"/>
      <c r="DT129" s="83">
        <f>DT96</f>
        <v>3</v>
      </c>
      <c r="DU129" s="83" t="str">
        <f t="shared" ca="1" si="191"/>
        <v/>
      </c>
      <c r="DV129" s="83"/>
      <c r="DW129" s="83"/>
      <c r="DX129" s="83"/>
      <c r="DY129" s="83">
        <f>DY96</f>
        <v>2</v>
      </c>
      <c r="DZ129" s="83" t="str">
        <f t="shared" ca="1" si="192"/>
        <v/>
      </c>
      <c r="EA129" s="83"/>
      <c r="EB129" s="83"/>
      <c r="EC129" s="83">
        <f>EC96</f>
        <v>2</v>
      </c>
      <c r="ED129" s="83" t="str">
        <f t="shared" ca="1" si="193"/>
        <v/>
      </c>
      <c r="EE129" s="83"/>
      <c r="EF129" s="83"/>
      <c r="EG129" s="83">
        <f>EG96</f>
        <v>2</v>
      </c>
      <c r="EH129" s="83" t="str">
        <f t="shared" ca="1" si="194"/>
        <v/>
      </c>
      <c r="EI129" s="83"/>
      <c r="EJ129" s="83"/>
      <c r="EK129" s="83">
        <f>EK96</f>
        <v>2</v>
      </c>
      <c r="EL129" s="83" t="str">
        <f t="shared" ca="1" si="195"/>
        <v/>
      </c>
      <c r="EM129" s="83"/>
      <c r="EN129" s="83"/>
      <c r="EO129" s="83">
        <f>EO96</f>
        <v>3</v>
      </c>
      <c r="EP129" s="83" t="str">
        <f t="shared" ca="1" si="196"/>
        <v/>
      </c>
      <c r="EQ129" s="83"/>
      <c r="ER129" s="83"/>
      <c r="ES129" s="83"/>
      <c r="ET129" s="83">
        <f>ET96</f>
        <v>3</v>
      </c>
      <c r="EU129" s="83" t="str">
        <f t="shared" ca="1" si="197"/>
        <v/>
      </c>
      <c r="EV129" s="83"/>
      <c r="EW129" s="83"/>
      <c r="EX129" s="83"/>
      <c r="EY129" s="83">
        <f>EY96</f>
        <v>3</v>
      </c>
      <c r="EZ129" s="83" t="str">
        <f t="shared" ca="1" si="198"/>
        <v/>
      </c>
      <c r="FA129" s="83"/>
      <c r="FB129" s="83"/>
      <c r="FC129" s="83"/>
      <c r="FD129" s="83">
        <f>FD96</f>
        <v>3</v>
      </c>
      <c r="FE129" s="83" t="str">
        <f t="shared" ca="1" si="199"/>
        <v/>
      </c>
      <c r="FF129" s="83"/>
      <c r="FG129" s="83"/>
      <c r="FH129" s="83"/>
      <c r="FI129" s="83">
        <f>FI96</f>
        <v>3</v>
      </c>
      <c r="FJ129" s="83" t="str">
        <f t="shared" ca="1" si="200"/>
        <v/>
      </c>
      <c r="FK129" s="83"/>
      <c r="FL129" s="83"/>
      <c r="FM129" s="83"/>
      <c r="FN129" s="83">
        <f>FN96</f>
        <v>3</v>
      </c>
      <c r="FO129" s="83" t="str">
        <f t="shared" ca="1" si="201"/>
        <v/>
      </c>
      <c r="FP129" s="83"/>
      <c r="FQ129" s="83"/>
      <c r="FR129" s="83"/>
      <c r="FS129" s="83">
        <f>FS96</f>
        <v>4</v>
      </c>
      <c r="FT129" s="83" t="str">
        <f t="shared" ca="1" si="202"/>
        <v/>
      </c>
      <c r="FU129" s="83"/>
      <c r="FV129" s="83"/>
      <c r="FW129" s="83"/>
      <c r="FX129" s="83"/>
      <c r="FY129" s="83">
        <f>FY96</f>
        <v>4</v>
      </c>
      <c r="FZ129" s="83" t="str">
        <f t="shared" ca="1" si="203"/>
        <v/>
      </c>
      <c r="GA129" s="83"/>
      <c r="GB129" s="83"/>
      <c r="GC129" s="83"/>
      <c r="GD129" s="83"/>
      <c r="GE129" s="83">
        <f>GE96</f>
        <v>3</v>
      </c>
      <c r="GF129" s="83" t="str">
        <f t="shared" ca="1" si="204"/>
        <v/>
      </c>
      <c r="GG129" s="83"/>
      <c r="GH129" s="83"/>
      <c r="GI129" s="83" t="str">
        <f t="shared" ca="1" si="205"/>
        <v/>
      </c>
      <c r="GJ129" s="83">
        <f>GJ96</f>
        <v>3</v>
      </c>
      <c r="GK129" s="83" t="str">
        <f t="shared" ca="1" si="206"/>
        <v/>
      </c>
      <c r="GL129" s="83"/>
      <c r="GM129" s="83"/>
      <c r="GN129" s="83"/>
      <c r="GO129" s="83">
        <f>GO96</f>
        <v>3</v>
      </c>
      <c r="GP129" s="83" t="str">
        <f t="shared" ca="1" si="207"/>
        <v/>
      </c>
      <c r="GQ129" s="83"/>
      <c r="GR129" s="83"/>
      <c r="GS129" s="83"/>
      <c r="GT129" s="83">
        <f>GT96</f>
        <v>3</v>
      </c>
      <c r="GU129" s="83" t="str">
        <f t="shared" ca="1" si="208"/>
        <v/>
      </c>
      <c r="GV129" s="83"/>
      <c r="GW129" s="83"/>
      <c r="GX129" s="83"/>
      <c r="GY129" s="83">
        <f>GY96</f>
        <v>3</v>
      </c>
      <c r="GZ129" s="83" t="str">
        <f t="shared" ca="1" si="209"/>
        <v/>
      </c>
      <c r="HA129" s="83"/>
      <c r="HB129" s="83"/>
      <c r="HC129" s="83"/>
      <c r="HD129" s="83">
        <f>HD96</f>
        <v>2</v>
      </c>
      <c r="HE129" s="83" t="str">
        <f t="shared" ca="1" si="210"/>
        <v/>
      </c>
      <c r="HF129" s="83"/>
      <c r="HG129" s="83"/>
      <c r="HH129" s="83">
        <f>HH96</f>
        <v>2</v>
      </c>
      <c r="HI129" s="83" t="str">
        <f t="shared" ca="1" si="211"/>
        <v/>
      </c>
      <c r="HJ129" s="83"/>
      <c r="HK129" s="83"/>
      <c r="HL129" s="83">
        <f>HL96</f>
        <v>2</v>
      </c>
      <c r="HM129" s="83" t="str">
        <f t="shared" ca="1" si="212"/>
        <v/>
      </c>
      <c r="HN129" s="83"/>
      <c r="HO129" s="83"/>
      <c r="HP129" s="83">
        <f>HP96</f>
        <v>2</v>
      </c>
      <c r="HQ129" s="83" t="str">
        <f t="shared" ca="1" si="213"/>
        <v/>
      </c>
      <c r="HR129" s="83"/>
      <c r="HS129" s="83"/>
      <c r="HT129" s="83">
        <f>HT96</f>
        <v>3</v>
      </c>
      <c r="HU129" s="83" t="str">
        <f t="shared" ca="1" si="214"/>
        <v/>
      </c>
      <c r="HV129" s="83"/>
      <c r="HW129" s="83"/>
      <c r="HX129" s="83"/>
      <c r="HY129" s="83">
        <f>HY96</f>
        <v>3</v>
      </c>
      <c r="HZ129" s="83" t="str">
        <f t="shared" ca="1" si="215"/>
        <v/>
      </c>
      <c r="IA129" s="83"/>
      <c r="IB129" s="83"/>
      <c r="IC129" s="83"/>
      <c r="ID129" s="83">
        <f>ID96</f>
        <v>3</v>
      </c>
      <c r="IE129" s="83" t="str">
        <f t="shared" ca="1" si="216"/>
        <v/>
      </c>
      <c r="IF129" s="83"/>
      <c r="IG129" s="83"/>
      <c r="IH129" s="83"/>
      <c r="II129" s="83">
        <f>II96</f>
        <v>3</v>
      </c>
      <c r="IJ129" s="83" t="str">
        <f t="shared" ca="1" si="217"/>
        <v/>
      </c>
      <c r="IK129" s="83"/>
      <c r="IL129" s="83"/>
      <c r="IM129" s="83"/>
      <c r="IN129" s="83">
        <f>IN96</f>
        <v>3</v>
      </c>
      <c r="IO129" s="83" t="str">
        <f t="shared" ca="1" si="218"/>
        <v/>
      </c>
      <c r="IP129" s="83"/>
      <c r="IQ129" s="83"/>
      <c r="IR129" s="83"/>
      <c r="IS129" s="83">
        <f>IS96</f>
        <v>3</v>
      </c>
      <c r="IT129" s="83" t="str">
        <f t="shared" ca="1" si="219"/>
        <v/>
      </c>
      <c r="IU129" s="83"/>
      <c r="IV129" s="83"/>
      <c r="IW129" s="83"/>
      <c r="IX129" s="83">
        <f>IX96</f>
        <v>3</v>
      </c>
      <c r="IY129" s="83" t="str">
        <f t="shared" ca="1" si="220"/>
        <v/>
      </c>
      <c r="IZ129" s="83"/>
      <c r="JA129" s="83"/>
      <c r="JB129" s="83"/>
      <c r="JC129" s="83">
        <f>JC96</f>
        <v>3</v>
      </c>
      <c r="JD129" s="83" t="str">
        <f t="shared" ca="1" si="221"/>
        <v/>
      </c>
      <c r="JE129" s="83"/>
      <c r="JF129" s="83"/>
      <c r="JG129" s="83"/>
      <c r="JH129" s="83">
        <f>JH96</f>
        <v>3</v>
      </c>
      <c r="JI129" s="83" t="str">
        <f t="shared" ca="1" si="222"/>
        <v/>
      </c>
      <c r="JJ129" s="83"/>
      <c r="JK129" s="83"/>
      <c r="JL129" s="83"/>
      <c r="JM129" s="83">
        <f>JM96</f>
        <v>3</v>
      </c>
      <c r="JN129" s="83" t="str">
        <f t="shared" ca="1" si="223"/>
        <v/>
      </c>
      <c r="JO129" s="83"/>
      <c r="JP129" s="83"/>
      <c r="JQ129" s="83"/>
      <c r="JR129" s="83">
        <f>JR96</f>
        <v>3</v>
      </c>
      <c r="JS129" s="83" t="str">
        <f t="shared" ca="1" si="224"/>
        <v/>
      </c>
      <c r="JT129" s="83"/>
      <c r="JU129" s="83"/>
      <c r="JV129" s="83"/>
      <c r="JW129" s="83">
        <f>JW96</f>
        <v>3</v>
      </c>
      <c r="JX129" s="83" t="str">
        <f t="shared" ca="1" si="225"/>
        <v/>
      </c>
      <c r="JY129" s="83"/>
      <c r="JZ129" s="83"/>
      <c r="KA129" s="83"/>
    </row>
    <row r="130" spans="1:287" ht="15.75" thickBot="1" x14ac:dyDescent="0.3">
      <c r="B130" s="62">
        <v>31</v>
      </c>
      <c r="C130" s="104">
        <f>C96</f>
        <v>2</v>
      </c>
      <c r="D130" s="104" t="str">
        <f t="shared" ca="1" si="158"/>
        <v/>
      </c>
      <c r="E130" s="104"/>
      <c r="F130" s="104"/>
      <c r="G130" s="104"/>
      <c r="H130" s="104">
        <f>H96</f>
        <v>2</v>
      </c>
      <c r="I130" s="104" t="str">
        <f t="shared" ca="1" si="159"/>
        <v/>
      </c>
      <c r="J130" s="104"/>
      <c r="K130" s="104"/>
      <c r="L130" s="104"/>
      <c r="M130" s="104">
        <f>M96</f>
        <v>3</v>
      </c>
      <c r="N130" s="104" t="str">
        <f t="shared" ca="1" si="160"/>
        <v/>
      </c>
      <c r="O130" s="104"/>
      <c r="P130" s="104"/>
      <c r="Q130" s="104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83">
        <f>CC96</f>
        <v>3</v>
      </c>
      <c r="CD130" s="83" t="str">
        <f t="shared" ca="1" si="176"/>
        <v/>
      </c>
      <c r="CE130" s="83"/>
      <c r="CF130" s="83"/>
      <c r="CG130" s="83" t="str">
        <f t="shared" ca="1" si="230"/>
        <v/>
      </c>
      <c r="CH130" s="83">
        <f>CH96</f>
        <v>3</v>
      </c>
      <c r="CI130" s="83" t="str">
        <f t="shared" ca="1" si="178"/>
        <v/>
      </c>
      <c r="CJ130" s="83"/>
      <c r="CK130" s="83"/>
      <c r="CL130" s="83" t="str">
        <f t="shared" ca="1" si="179"/>
        <v/>
      </c>
      <c r="CM130" s="83">
        <f>CM96</f>
        <v>3</v>
      </c>
      <c r="CN130" s="83" t="str">
        <f t="shared" ca="1" si="180"/>
        <v/>
      </c>
      <c r="CO130" s="83"/>
      <c r="CP130" s="83"/>
      <c r="CQ130" s="83" t="str">
        <f t="shared" ca="1" si="231"/>
        <v/>
      </c>
      <c r="CR130" s="83">
        <f>CR96</f>
        <v>3</v>
      </c>
      <c r="CS130" s="83" t="str">
        <f t="shared" ca="1" si="182"/>
        <v/>
      </c>
      <c r="CT130" s="83"/>
      <c r="CU130" s="83"/>
      <c r="CV130" s="83" t="str">
        <f t="shared" ca="1" si="232"/>
        <v/>
      </c>
      <c r="CW130" s="83">
        <f>CW96</f>
        <v>3</v>
      </c>
      <c r="CX130" s="83" t="str">
        <f t="shared" ca="1" si="184"/>
        <v/>
      </c>
      <c r="CY130" s="83"/>
      <c r="CZ130" s="83"/>
      <c r="DA130" s="83" t="str">
        <f t="shared" ca="1" si="185"/>
        <v/>
      </c>
      <c r="DB130" s="83">
        <f>DB96</f>
        <v>3</v>
      </c>
      <c r="DC130" s="83" t="str">
        <f t="shared" ca="1" si="186"/>
        <v/>
      </c>
      <c r="DD130" s="83"/>
      <c r="DE130" s="83"/>
      <c r="DF130" s="83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83">
        <f>FS96</f>
        <v>4</v>
      </c>
      <c r="FT130" s="83" t="str">
        <f t="shared" ca="1" si="202"/>
        <v/>
      </c>
      <c r="FU130" s="83"/>
      <c r="FV130" s="83"/>
      <c r="FW130" s="83"/>
      <c r="FX130" s="83"/>
      <c r="FY130" s="83">
        <f>FY96</f>
        <v>4</v>
      </c>
      <c r="FZ130" s="83" t="str">
        <f t="shared" ca="1" si="203"/>
        <v/>
      </c>
      <c r="GA130" s="83"/>
      <c r="GB130" s="83"/>
      <c r="GC130" s="83"/>
      <c r="GD130" s="83"/>
      <c r="GE130" s="83">
        <f>GE96</f>
        <v>3</v>
      </c>
      <c r="GF130" s="83" t="str">
        <f t="shared" ca="1" si="204"/>
        <v/>
      </c>
      <c r="GG130" s="83"/>
      <c r="GH130" s="83"/>
      <c r="GI130" s="83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141" t="s">
        <v>78</v>
      </c>
      <c r="C131" s="215"/>
      <c r="D131" s="215"/>
      <c r="E131" s="215"/>
      <c r="F131" s="215"/>
      <c r="G131" s="215"/>
      <c r="H131" s="215"/>
      <c r="I131" s="215"/>
      <c r="J131" s="215"/>
      <c r="K131" s="215"/>
      <c r="L131" s="215"/>
      <c r="M131" s="215"/>
      <c r="N131" s="215"/>
      <c r="O131" s="215"/>
      <c r="P131" s="215"/>
      <c r="Q131" s="215"/>
      <c r="R131" s="216"/>
      <c r="S131" s="216"/>
      <c r="T131" s="216"/>
      <c r="U131" s="216"/>
      <c r="V131" s="216"/>
      <c r="W131" s="216"/>
      <c r="X131" s="216"/>
      <c r="Y131" s="216"/>
      <c r="Z131" s="216"/>
      <c r="AA131" s="216"/>
      <c r="AB131" s="216"/>
      <c r="AC131" s="216"/>
      <c r="AD131" s="216"/>
      <c r="AE131" s="216"/>
      <c r="AF131" s="216"/>
      <c r="AG131" s="216"/>
      <c r="AH131" s="216"/>
      <c r="AI131" s="216"/>
      <c r="AJ131" s="216"/>
      <c r="AK131" s="216"/>
      <c r="AL131" s="216"/>
      <c r="AM131" s="216"/>
      <c r="AN131" s="216"/>
      <c r="AO131" s="216"/>
      <c r="AP131" s="216"/>
      <c r="AQ131" s="216"/>
      <c r="AR131" s="216"/>
      <c r="AS131" s="216"/>
      <c r="AT131" s="216"/>
      <c r="AU131" s="216"/>
      <c r="AV131" s="216"/>
      <c r="AW131" s="216"/>
      <c r="AX131" s="216"/>
      <c r="AY131" s="216"/>
      <c r="AZ131" s="216"/>
      <c r="BA131" s="216"/>
      <c r="BB131" s="216"/>
      <c r="BC131" s="216"/>
      <c r="BD131" s="216"/>
      <c r="BE131" s="216"/>
      <c r="BF131" s="216"/>
      <c r="BG131" s="216"/>
      <c r="BH131" s="216"/>
      <c r="BI131" s="216"/>
      <c r="BJ131" s="216"/>
      <c r="BK131" s="216"/>
      <c r="BL131" s="216"/>
      <c r="BM131" s="216"/>
      <c r="BN131" s="216"/>
      <c r="BO131" s="216"/>
      <c r="BP131" s="216"/>
      <c r="BQ131" s="216"/>
      <c r="BR131" s="216"/>
      <c r="BS131" s="216"/>
      <c r="BT131" s="216"/>
      <c r="BU131" s="216"/>
      <c r="BV131" s="216"/>
      <c r="BW131" s="216"/>
      <c r="BX131" s="216"/>
      <c r="BY131" s="216"/>
      <c r="BZ131" s="216"/>
      <c r="CA131" s="216"/>
      <c r="CB131" s="216"/>
      <c r="CC131" s="216"/>
      <c r="CD131" s="216"/>
      <c r="CE131" s="216"/>
      <c r="CF131" s="216"/>
      <c r="CG131" s="216"/>
      <c r="CH131" s="216"/>
      <c r="CI131" s="216"/>
      <c r="CJ131" s="216"/>
      <c r="CK131" s="216"/>
      <c r="CL131" s="216"/>
      <c r="CM131" s="216"/>
      <c r="CN131" s="216"/>
      <c r="CO131" s="216"/>
      <c r="CP131" s="216"/>
      <c r="CQ131" s="216"/>
      <c r="CR131" s="216"/>
      <c r="CS131" s="216"/>
      <c r="CT131" s="216"/>
      <c r="CU131" s="216"/>
      <c r="CV131" s="216"/>
      <c r="CW131" s="216"/>
      <c r="CX131" s="216"/>
      <c r="CY131" s="216"/>
      <c r="CZ131" s="216"/>
      <c r="DA131" s="216"/>
      <c r="DB131" s="216"/>
      <c r="DC131" s="216"/>
      <c r="DD131" s="216"/>
      <c r="DE131" s="216"/>
      <c r="DF131" s="216"/>
      <c r="DG131" s="216"/>
      <c r="DH131" s="216"/>
      <c r="DI131" s="216"/>
      <c r="DJ131" s="216"/>
      <c r="DK131" s="216"/>
      <c r="DL131" s="216"/>
      <c r="DM131" s="216"/>
      <c r="DN131" s="216"/>
      <c r="DO131" s="216"/>
      <c r="DP131" s="216"/>
      <c r="DQ131" s="216"/>
      <c r="DR131" s="216"/>
      <c r="DS131" s="216"/>
      <c r="DT131" s="216"/>
      <c r="DU131" s="216"/>
      <c r="DV131" s="216"/>
      <c r="DW131" s="216"/>
      <c r="DX131" s="216"/>
      <c r="DY131" s="216"/>
      <c r="DZ131" s="216"/>
      <c r="EA131" s="216"/>
      <c r="EB131" s="216"/>
      <c r="EC131" s="216"/>
      <c r="ED131" s="216"/>
      <c r="EE131" s="216"/>
      <c r="EF131" s="216"/>
      <c r="EG131" s="216"/>
      <c r="EH131" s="216"/>
      <c r="EI131" s="216"/>
      <c r="EJ131" s="216"/>
      <c r="EK131" s="216"/>
      <c r="EL131" s="216"/>
      <c r="EM131" s="216"/>
      <c r="EN131" s="216"/>
      <c r="EO131" s="216"/>
      <c r="EP131" s="216"/>
      <c r="EQ131" s="216"/>
      <c r="ER131" s="216"/>
      <c r="ES131" s="216"/>
      <c r="ET131" s="216"/>
      <c r="EU131" s="216"/>
      <c r="EV131" s="216"/>
      <c r="EW131" s="216"/>
      <c r="EX131" s="216"/>
      <c r="EY131" s="216"/>
      <c r="EZ131" s="216"/>
      <c r="FA131" s="216"/>
      <c r="FB131" s="216"/>
      <c r="FC131" s="216"/>
      <c r="FD131" s="216"/>
      <c r="FE131" s="216"/>
      <c r="FF131" s="216"/>
      <c r="FG131" s="216"/>
      <c r="FH131" s="216"/>
      <c r="FI131" s="216"/>
      <c r="FJ131" s="216"/>
      <c r="FK131" s="216"/>
      <c r="FL131" s="216"/>
      <c r="FM131" s="216"/>
      <c r="FN131" s="216"/>
      <c r="FO131" s="216"/>
      <c r="FP131" s="216"/>
      <c r="FQ131" s="216"/>
      <c r="FR131" s="216"/>
      <c r="FS131" s="216"/>
      <c r="FT131" s="216"/>
      <c r="FU131" s="216"/>
      <c r="FV131" s="216"/>
      <c r="FW131" s="216"/>
      <c r="FX131" s="216"/>
      <c r="FY131" s="216"/>
      <c r="FZ131" s="216"/>
      <c r="GA131" s="216"/>
      <c r="GB131" s="216"/>
      <c r="GC131" s="216"/>
      <c r="GD131" s="216"/>
      <c r="GE131" s="216"/>
      <c r="GF131" s="216"/>
      <c r="GG131" s="216"/>
      <c r="GH131" s="216"/>
      <c r="GI131" s="216"/>
      <c r="GJ131" s="216"/>
      <c r="GK131" s="216"/>
      <c r="GL131" s="216"/>
      <c r="GM131" s="216"/>
      <c r="GN131" s="216"/>
      <c r="GO131" s="216"/>
      <c r="GP131" s="216"/>
      <c r="GQ131" s="216"/>
      <c r="GR131" s="216"/>
      <c r="GS131" s="216"/>
      <c r="GT131" s="216"/>
      <c r="GU131" s="216"/>
      <c r="GV131" s="216"/>
      <c r="GW131" s="216"/>
      <c r="GX131" s="216"/>
      <c r="GY131" s="216"/>
      <c r="GZ131" s="216"/>
      <c r="HA131" s="216"/>
      <c r="HB131" s="216"/>
      <c r="HC131" s="216"/>
      <c r="HD131" s="216"/>
      <c r="HE131" s="216"/>
      <c r="HF131" s="216"/>
      <c r="HG131" s="216"/>
      <c r="HH131" s="216"/>
      <c r="HI131" s="216"/>
      <c r="HJ131" s="216"/>
      <c r="HK131" s="216"/>
      <c r="HL131" s="216"/>
      <c r="HM131" s="216"/>
      <c r="HN131" s="216"/>
      <c r="HO131" s="216"/>
      <c r="HP131" s="216"/>
      <c r="HQ131" s="216"/>
      <c r="HR131" s="216"/>
      <c r="HS131" s="216"/>
      <c r="HT131" s="216"/>
      <c r="HU131" s="216"/>
      <c r="HV131" s="216"/>
      <c r="HW131" s="216"/>
      <c r="HX131" s="216"/>
      <c r="HY131" s="216"/>
      <c r="HZ131" s="216"/>
      <c r="IA131" s="216"/>
      <c r="IB131" s="216"/>
      <c r="IC131" s="216"/>
      <c r="ID131" s="216"/>
      <c r="IE131" s="216"/>
      <c r="IF131" s="216"/>
      <c r="IG131" s="216"/>
      <c r="IH131" s="216"/>
      <c r="II131" s="216"/>
      <c r="IJ131" s="216"/>
      <c r="IK131" s="216"/>
      <c r="IL131" s="216"/>
      <c r="IM131" s="216"/>
      <c r="IN131" s="216"/>
      <c r="IO131" s="216"/>
      <c r="IP131" s="216"/>
      <c r="IQ131" s="216"/>
      <c r="IR131" s="216"/>
      <c r="IS131" s="216"/>
      <c r="IT131" s="216"/>
      <c r="IU131" s="216"/>
      <c r="IV131" s="216"/>
      <c r="IW131" s="216"/>
      <c r="IX131" s="216"/>
      <c r="IY131" s="216"/>
      <c r="IZ131" s="216"/>
      <c r="JA131" s="216"/>
      <c r="JB131" s="216"/>
      <c r="JC131" s="216"/>
      <c r="JD131" s="216"/>
      <c r="JE131" s="216"/>
      <c r="JF131" s="216"/>
      <c r="JG131" s="216"/>
      <c r="JH131" s="216"/>
      <c r="JI131" s="216"/>
      <c r="JJ131" s="216"/>
      <c r="JK131" s="216"/>
      <c r="JL131" s="216"/>
      <c r="JM131" s="216"/>
      <c r="JN131" s="216"/>
      <c r="JO131" s="216"/>
      <c r="JP131" s="216"/>
      <c r="JQ131" s="216"/>
      <c r="JR131" s="216"/>
      <c r="JS131" s="216"/>
      <c r="JT131" s="216"/>
      <c r="JU131" s="216"/>
      <c r="JV131" s="216"/>
      <c r="JW131" s="216"/>
      <c r="JX131" s="216"/>
      <c r="JY131" s="216"/>
      <c r="JZ131" s="216"/>
      <c r="KA131" s="216"/>
    </row>
    <row r="132" spans="1:287" ht="15.75" thickBot="1" x14ac:dyDescent="0.3">
      <c r="B132" s="63" t="s">
        <v>79</v>
      </c>
      <c r="C132" s="215"/>
      <c r="D132" s="215"/>
      <c r="E132" s="215"/>
      <c r="F132" s="215"/>
      <c r="G132" s="215"/>
      <c r="H132" s="215"/>
      <c r="I132" s="215"/>
      <c r="J132" s="215"/>
      <c r="K132" s="215"/>
      <c r="L132" s="215"/>
      <c r="M132" s="215"/>
      <c r="N132" s="215"/>
      <c r="O132" s="215"/>
      <c r="P132" s="215"/>
      <c r="Q132" s="215"/>
      <c r="R132" s="216"/>
      <c r="S132" s="216"/>
      <c r="T132" s="216"/>
      <c r="U132" s="216"/>
      <c r="V132" s="216"/>
      <c r="W132" s="216"/>
      <c r="X132" s="216"/>
      <c r="Y132" s="216"/>
      <c r="Z132" s="216"/>
      <c r="AA132" s="216"/>
      <c r="AB132" s="216"/>
      <c r="AC132" s="216"/>
      <c r="AD132" s="216"/>
      <c r="AE132" s="216"/>
      <c r="AF132" s="216"/>
      <c r="AG132" s="216"/>
      <c r="AH132" s="216"/>
      <c r="AI132" s="216"/>
      <c r="AJ132" s="216"/>
      <c r="AK132" s="216"/>
      <c r="AL132" s="216"/>
      <c r="AM132" s="216"/>
      <c r="AN132" s="216"/>
      <c r="AO132" s="216"/>
      <c r="AP132" s="216"/>
      <c r="AQ132" s="216"/>
      <c r="AR132" s="216"/>
      <c r="AS132" s="216"/>
      <c r="AT132" s="216"/>
      <c r="AU132" s="216"/>
      <c r="AV132" s="216"/>
      <c r="AW132" s="216"/>
      <c r="AX132" s="216"/>
      <c r="AY132" s="216"/>
      <c r="AZ132" s="216"/>
      <c r="BA132" s="216"/>
      <c r="BB132" s="216"/>
      <c r="BC132" s="216"/>
      <c r="BD132" s="216"/>
      <c r="BE132" s="216"/>
      <c r="BF132" s="216"/>
      <c r="BG132" s="216"/>
      <c r="BH132" s="216"/>
      <c r="BI132" s="216"/>
      <c r="BJ132" s="216"/>
      <c r="BK132" s="216"/>
      <c r="BL132" s="216"/>
      <c r="BM132" s="216"/>
      <c r="BN132" s="216"/>
      <c r="BO132" s="216"/>
      <c r="BP132" s="216"/>
      <c r="BQ132" s="216"/>
      <c r="BR132" s="216"/>
      <c r="BS132" s="216"/>
      <c r="BT132" s="216"/>
      <c r="BU132" s="216"/>
      <c r="BV132" s="216"/>
      <c r="BW132" s="216"/>
      <c r="BX132" s="216"/>
      <c r="BY132" s="216"/>
      <c r="BZ132" s="216"/>
      <c r="CA132" s="216"/>
      <c r="CB132" s="216"/>
      <c r="CC132" s="216"/>
      <c r="CD132" s="216"/>
      <c r="CE132" s="216"/>
      <c r="CF132" s="216"/>
      <c r="CG132" s="216"/>
      <c r="CH132" s="216"/>
      <c r="CI132" s="216"/>
      <c r="CJ132" s="216"/>
      <c r="CK132" s="216"/>
      <c r="CL132" s="216"/>
      <c r="CM132" s="216"/>
      <c r="CN132" s="216"/>
      <c r="CO132" s="216"/>
      <c r="CP132" s="216"/>
      <c r="CQ132" s="216"/>
      <c r="CR132" s="216"/>
      <c r="CS132" s="216"/>
      <c r="CT132" s="216"/>
      <c r="CU132" s="216"/>
      <c r="CV132" s="216"/>
      <c r="CW132" s="216"/>
      <c r="CX132" s="216"/>
      <c r="CY132" s="216"/>
      <c r="CZ132" s="216"/>
      <c r="DA132" s="216"/>
      <c r="DB132" s="216"/>
      <c r="DC132" s="216"/>
      <c r="DD132" s="216"/>
      <c r="DE132" s="216"/>
      <c r="DF132" s="216"/>
      <c r="DG132" s="216"/>
      <c r="DH132" s="216"/>
      <c r="DI132" s="216"/>
      <c r="DJ132" s="216"/>
      <c r="DK132" s="216"/>
      <c r="DL132" s="216"/>
      <c r="DM132" s="216"/>
      <c r="DN132" s="216"/>
      <c r="DO132" s="216"/>
      <c r="DP132" s="216"/>
      <c r="DQ132" s="216"/>
      <c r="DR132" s="216"/>
      <c r="DS132" s="216"/>
      <c r="DT132" s="216"/>
      <c r="DU132" s="216"/>
      <c r="DV132" s="216"/>
      <c r="DW132" s="216"/>
      <c r="DX132" s="216"/>
      <c r="DY132" s="216"/>
      <c r="DZ132" s="216"/>
      <c r="EA132" s="216"/>
      <c r="EB132" s="216"/>
      <c r="EC132" s="216"/>
      <c r="ED132" s="216"/>
      <c r="EE132" s="216"/>
      <c r="EF132" s="216"/>
      <c r="EG132" s="216"/>
      <c r="EH132" s="216"/>
      <c r="EI132" s="216"/>
      <c r="EJ132" s="216"/>
      <c r="EK132" s="216"/>
      <c r="EL132" s="216"/>
      <c r="EM132" s="216"/>
      <c r="EN132" s="216"/>
      <c r="EO132" s="216"/>
      <c r="EP132" s="216"/>
      <c r="EQ132" s="216"/>
      <c r="ER132" s="216"/>
      <c r="ES132" s="216"/>
      <c r="ET132" s="216"/>
      <c r="EU132" s="216"/>
      <c r="EV132" s="216"/>
      <c r="EW132" s="216"/>
      <c r="EX132" s="216"/>
      <c r="EY132" s="216"/>
      <c r="EZ132" s="216"/>
      <c r="FA132" s="216"/>
      <c r="FB132" s="216"/>
      <c r="FC132" s="216"/>
      <c r="FD132" s="216"/>
      <c r="FE132" s="216"/>
      <c r="FF132" s="216"/>
      <c r="FG132" s="216"/>
      <c r="FH132" s="216"/>
      <c r="FI132" s="216"/>
      <c r="FJ132" s="216"/>
      <c r="FK132" s="216"/>
      <c r="FL132" s="216"/>
      <c r="FM132" s="216"/>
      <c r="FN132" s="216"/>
      <c r="FO132" s="216"/>
      <c r="FP132" s="216"/>
      <c r="FQ132" s="216"/>
      <c r="FR132" s="216"/>
      <c r="FS132" s="216"/>
      <c r="FT132" s="216"/>
      <c r="FU132" s="216"/>
      <c r="FV132" s="216"/>
      <c r="FW132" s="216"/>
      <c r="FX132" s="216"/>
      <c r="FY132" s="216"/>
      <c r="FZ132" s="216"/>
      <c r="GA132" s="216"/>
      <c r="GB132" s="216"/>
      <c r="GC132" s="216"/>
      <c r="GD132" s="216"/>
      <c r="GE132" s="216"/>
      <c r="GF132" s="216"/>
      <c r="GG132" s="216"/>
      <c r="GH132" s="216"/>
      <c r="GI132" s="216"/>
      <c r="GJ132" s="216"/>
      <c r="GK132" s="216"/>
      <c r="GL132" s="216"/>
      <c r="GM132" s="216"/>
      <c r="GN132" s="216"/>
      <c r="GO132" s="216"/>
      <c r="GP132" s="216"/>
      <c r="GQ132" s="216"/>
      <c r="GR132" s="216"/>
      <c r="GS132" s="216"/>
      <c r="GT132" s="216"/>
      <c r="GU132" s="216"/>
      <c r="GV132" s="216"/>
      <c r="GW132" s="216"/>
      <c r="GX132" s="216"/>
      <c r="GY132" s="216"/>
      <c r="GZ132" s="216"/>
      <c r="HA132" s="216"/>
      <c r="HB132" s="216"/>
      <c r="HC132" s="216"/>
      <c r="HD132" s="216"/>
      <c r="HE132" s="216"/>
      <c r="HF132" s="216"/>
      <c r="HG132" s="216"/>
      <c r="HH132" s="216"/>
      <c r="HI132" s="216"/>
      <c r="HJ132" s="216"/>
      <c r="HK132" s="216"/>
      <c r="HL132" s="216"/>
      <c r="HM132" s="216"/>
      <c r="HN132" s="216"/>
      <c r="HO132" s="216"/>
      <c r="HP132" s="216"/>
      <c r="HQ132" s="216"/>
      <c r="HR132" s="216"/>
      <c r="HS132" s="216"/>
      <c r="HT132" s="216"/>
      <c r="HU132" s="216"/>
      <c r="HV132" s="216"/>
      <c r="HW132" s="216"/>
      <c r="HX132" s="216"/>
      <c r="HY132" s="216"/>
      <c r="HZ132" s="216"/>
      <c r="IA132" s="216"/>
      <c r="IB132" s="216"/>
      <c r="IC132" s="216"/>
      <c r="ID132" s="216"/>
      <c r="IE132" s="216"/>
      <c r="IF132" s="216"/>
      <c r="IG132" s="216"/>
      <c r="IH132" s="216"/>
      <c r="II132" s="216"/>
      <c r="IJ132" s="216"/>
      <c r="IK132" s="216"/>
      <c r="IL132" s="216"/>
      <c r="IM132" s="216"/>
      <c r="IN132" s="216"/>
      <c r="IO132" s="216"/>
      <c r="IP132" s="216"/>
      <c r="IQ132" s="216"/>
      <c r="IR132" s="216"/>
      <c r="IS132" s="216"/>
      <c r="IT132" s="216"/>
      <c r="IU132" s="216"/>
      <c r="IV132" s="216"/>
      <c r="IW132" s="216"/>
      <c r="IX132" s="216"/>
      <c r="IY132" s="216"/>
      <c r="IZ132" s="216"/>
      <c r="JA132" s="216"/>
      <c r="JB132" s="216"/>
      <c r="JC132" s="216"/>
      <c r="JD132" s="216"/>
      <c r="JE132" s="216"/>
      <c r="JF132" s="216"/>
      <c r="JG132" s="216"/>
      <c r="JH132" s="216"/>
      <c r="JI132" s="216"/>
      <c r="JJ132" s="216"/>
      <c r="JK132" s="216"/>
      <c r="JL132" s="216"/>
      <c r="JM132" s="216"/>
      <c r="JN132" s="216"/>
      <c r="JO132" s="216"/>
      <c r="JP132" s="216"/>
      <c r="JQ132" s="216"/>
      <c r="JR132" s="216"/>
      <c r="JS132" s="216"/>
      <c r="JT132" s="216"/>
      <c r="JU132" s="216"/>
      <c r="JV132" s="216"/>
      <c r="JW132" s="216"/>
      <c r="JX132" s="216"/>
      <c r="JY132" s="216"/>
      <c r="JZ132" s="216"/>
      <c r="KA132" s="216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00" t="s">
        <v>5</v>
      </c>
      <c r="C136" s="282" t="s">
        <v>382</v>
      </c>
      <c r="D136" s="282"/>
      <c r="E136" s="282"/>
      <c r="F136" s="282"/>
      <c r="G136" s="282"/>
      <c r="H136" s="282"/>
      <c r="I136" s="282"/>
      <c r="J136" s="282"/>
      <c r="K136" s="282"/>
      <c r="L136" s="282"/>
      <c r="M136" s="283" t="s">
        <v>39</v>
      </c>
      <c r="N136" s="283"/>
      <c r="O136" s="283"/>
      <c r="P136" s="283"/>
      <c r="Q136" s="283"/>
      <c r="R136" s="283"/>
      <c r="S136" s="283"/>
      <c r="T136" s="283"/>
      <c r="U136" s="283"/>
      <c r="V136" s="283"/>
      <c r="W136" s="283"/>
      <c r="X136" s="283" t="s">
        <v>38</v>
      </c>
      <c r="Y136" s="283"/>
      <c r="Z136" s="283"/>
      <c r="AA136" s="283"/>
      <c r="AB136" s="283"/>
      <c r="AC136" s="283"/>
      <c r="AD136" s="283"/>
      <c r="AE136" s="283"/>
      <c r="AF136" s="283"/>
      <c r="AG136" s="283"/>
      <c r="AH136" s="283"/>
      <c r="AI136" s="283" t="s">
        <v>37</v>
      </c>
      <c r="AJ136" s="283"/>
      <c r="AK136" s="283"/>
      <c r="AL136" s="283"/>
      <c r="AM136" s="283"/>
      <c r="AN136" s="283"/>
      <c r="AO136" s="283"/>
      <c r="AP136" s="283"/>
      <c r="AQ136" s="283"/>
      <c r="AR136" s="283"/>
      <c r="AS136" s="283"/>
      <c r="AT136" s="283"/>
      <c r="AU136" s="283" t="s">
        <v>35</v>
      </c>
      <c r="AV136" s="283"/>
      <c r="AW136" s="283"/>
      <c r="AX136" s="283"/>
      <c r="AY136" s="283"/>
      <c r="AZ136" s="283" t="s">
        <v>511</v>
      </c>
      <c r="BA136" s="283"/>
      <c r="BB136" s="283"/>
      <c r="BC136" s="283"/>
      <c r="BD136" s="283"/>
      <c r="BE136" s="283"/>
      <c r="BF136" s="283"/>
      <c r="BG136" s="283"/>
      <c r="BH136" s="283"/>
      <c r="BI136" s="283"/>
      <c r="BJ136" s="283"/>
      <c r="BK136" s="283" t="s">
        <v>407</v>
      </c>
      <c r="BL136" s="283"/>
      <c r="BM136" s="283"/>
      <c r="BN136" s="283"/>
      <c r="BO136" s="283"/>
      <c r="BP136" s="283"/>
      <c r="BQ136" s="283"/>
      <c r="BR136" s="283"/>
      <c r="BS136" s="283"/>
      <c r="BT136" s="283"/>
      <c r="BU136" s="283"/>
      <c r="BV136" s="276" t="s">
        <v>34</v>
      </c>
      <c r="BW136" s="277"/>
      <c r="BX136" s="296"/>
      <c r="BY136" s="296"/>
      <c r="BZ136" s="278"/>
      <c r="CA136" s="276" t="s">
        <v>33</v>
      </c>
      <c r="CB136" s="277"/>
      <c r="CC136" s="296"/>
      <c r="CD136" s="296"/>
      <c r="CE136" s="278"/>
      <c r="CF136" s="276" t="s">
        <v>32</v>
      </c>
      <c r="CG136" s="277"/>
      <c r="CH136" s="296"/>
      <c r="CI136" s="296"/>
      <c r="CJ136" s="278"/>
      <c r="CK136" s="279" t="s">
        <v>177</v>
      </c>
      <c r="CL136" s="280"/>
      <c r="CM136" s="280"/>
      <c r="CN136" s="281"/>
      <c r="CO136" s="279" t="s">
        <v>178</v>
      </c>
      <c r="CP136" s="280"/>
      <c r="CQ136" s="280"/>
      <c r="CR136" s="281"/>
      <c r="CS136" s="276" t="s">
        <v>179</v>
      </c>
      <c r="CT136" s="277"/>
      <c r="CU136" s="277"/>
      <c r="CV136" s="277"/>
      <c r="CW136" s="276" t="s">
        <v>180</v>
      </c>
      <c r="CX136" s="277"/>
      <c r="CY136" s="277"/>
      <c r="CZ136" s="277"/>
      <c r="DA136" s="277"/>
      <c r="DB136" s="276" t="s">
        <v>181</v>
      </c>
      <c r="DC136" s="277"/>
      <c r="DD136" s="296"/>
      <c r="DE136" s="296"/>
      <c r="DF136" s="278"/>
      <c r="DG136" s="276" t="s">
        <v>182</v>
      </c>
      <c r="DH136" s="277"/>
      <c r="DI136" s="296"/>
      <c r="DJ136" s="296"/>
      <c r="DK136" s="278"/>
      <c r="DL136" s="283" t="s">
        <v>374</v>
      </c>
      <c r="DM136" s="283"/>
      <c r="DN136" s="283"/>
      <c r="DO136" s="283"/>
      <c r="DP136" s="283"/>
      <c r="DQ136" s="283"/>
      <c r="DR136" s="283"/>
      <c r="DS136" s="283"/>
      <c r="DT136" s="283"/>
      <c r="DU136" s="283"/>
      <c r="DV136" s="283"/>
      <c r="DW136" s="276" t="s">
        <v>371</v>
      </c>
      <c r="DX136" s="277"/>
      <c r="DY136" s="277"/>
      <c r="DZ136" s="277"/>
      <c r="EA136" s="277"/>
      <c r="EB136" s="276" t="s">
        <v>183</v>
      </c>
      <c r="EC136" s="277"/>
      <c r="ED136" s="296"/>
      <c r="EE136" s="296"/>
      <c r="EF136" s="278"/>
      <c r="EG136" s="279" t="s">
        <v>365</v>
      </c>
      <c r="EH136" s="280"/>
      <c r="EI136" s="280"/>
      <c r="EJ136" s="280"/>
      <c r="EK136" s="280"/>
      <c r="EL136" s="280"/>
      <c r="EM136" s="280"/>
      <c r="EN136" s="280"/>
      <c r="EO136" s="280"/>
      <c r="EP136" s="280"/>
      <c r="EQ136" s="281"/>
      <c r="ER136" s="279" t="s">
        <v>366</v>
      </c>
      <c r="ES136" s="280"/>
      <c r="ET136" s="280"/>
      <c r="EU136" s="280"/>
      <c r="EV136" s="280"/>
      <c r="EW136" s="280"/>
      <c r="EX136" s="280"/>
      <c r="EY136" s="280"/>
      <c r="EZ136" s="280"/>
      <c r="FA136" s="280"/>
      <c r="FB136" s="281"/>
      <c r="FC136" s="276" t="s">
        <v>184</v>
      </c>
      <c r="FD136" s="277"/>
      <c r="FE136" s="296"/>
      <c r="FF136" s="296"/>
      <c r="FG136" s="278"/>
      <c r="FH136" s="276" t="s">
        <v>185</v>
      </c>
      <c r="FI136" s="277"/>
      <c r="FJ136" s="296"/>
      <c r="FK136" s="296"/>
      <c r="FL136" s="278"/>
      <c r="FM136" s="279" t="s">
        <v>186</v>
      </c>
      <c r="FN136" s="280"/>
      <c r="FO136" s="280"/>
      <c r="FP136" s="280"/>
      <c r="FQ136" s="280"/>
      <c r="FR136" s="276" t="s">
        <v>187</v>
      </c>
      <c r="FS136" s="277"/>
      <c r="FT136" s="277"/>
      <c r="FU136" s="277"/>
      <c r="FV136" s="277"/>
      <c r="FW136" s="283" t="s">
        <v>373</v>
      </c>
      <c r="FX136" s="283"/>
      <c r="FY136" s="283"/>
      <c r="FZ136" s="283"/>
      <c r="GA136" s="283"/>
      <c r="GB136" s="283"/>
      <c r="GC136" s="283"/>
      <c r="GD136" s="283"/>
      <c r="GE136" s="283"/>
      <c r="GF136" s="283"/>
      <c r="GG136" s="283"/>
      <c r="GH136" s="304" t="s">
        <v>188</v>
      </c>
      <c r="GI136" s="305"/>
      <c r="GJ136" s="305"/>
      <c r="GK136" s="305"/>
      <c r="GL136" s="304" t="s">
        <v>189</v>
      </c>
      <c r="GM136" s="305"/>
      <c r="GN136" s="305"/>
      <c r="GO136" s="305"/>
      <c r="GP136" s="304" t="s">
        <v>190</v>
      </c>
      <c r="GQ136" s="305"/>
      <c r="GR136" s="305"/>
      <c r="GS136" s="305"/>
      <c r="GT136" s="306" t="s">
        <v>191</v>
      </c>
      <c r="GU136" s="307"/>
      <c r="GV136" s="308"/>
      <c r="GW136" s="308"/>
      <c r="GX136" s="309"/>
    </row>
    <row r="137" spans="1:287" ht="15.75" thickBot="1" x14ac:dyDescent="0.3">
      <c r="B137" s="301"/>
      <c r="C137" s="282" t="s">
        <v>70</v>
      </c>
      <c r="D137" s="282"/>
      <c r="E137" s="282"/>
      <c r="F137" s="282"/>
      <c r="G137" s="282"/>
      <c r="H137" s="282" t="s">
        <v>360</v>
      </c>
      <c r="I137" s="282"/>
      <c r="J137" s="282"/>
      <c r="K137" s="282"/>
      <c r="L137" s="282"/>
      <c r="M137" s="285" t="s">
        <v>71</v>
      </c>
      <c r="N137" s="285"/>
      <c r="O137" s="285"/>
      <c r="P137" s="285"/>
      <c r="Q137" s="285"/>
      <c r="R137" s="285"/>
      <c r="S137" s="284" t="s">
        <v>360</v>
      </c>
      <c r="T137" s="284"/>
      <c r="U137" s="284"/>
      <c r="V137" s="284"/>
      <c r="W137" s="284"/>
      <c r="X137" s="285" t="s">
        <v>71</v>
      </c>
      <c r="Y137" s="285"/>
      <c r="Z137" s="285"/>
      <c r="AA137" s="285"/>
      <c r="AB137" s="285"/>
      <c r="AC137" s="285"/>
      <c r="AD137" s="284" t="s">
        <v>360</v>
      </c>
      <c r="AE137" s="284"/>
      <c r="AF137" s="284"/>
      <c r="AG137" s="284"/>
      <c r="AH137" s="284"/>
      <c r="AI137" s="285" t="s">
        <v>71</v>
      </c>
      <c r="AJ137" s="285"/>
      <c r="AK137" s="285"/>
      <c r="AL137" s="285"/>
      <c r="AM137" s="285"/>
      <c r="AN137" s="285"/>
      <c r="AO137" s="285"/>
      <c r="AP137" s="284" t="s">
        <v>360</v>
      </c>
      <c r="AQ137" s="284"/>
      <c r="AR137" s="284"/>
      <c r="AS137" s="284"/>
      <c r="AT137" s="284"/>
      <c r="AU137" s="285" t="s">
        <v>70</v>
      </c>
      <c r="AV137" s="285"/>
      <c r="AW137" s="285"/>
      <c r="AX137" s="285"/>
      <c r="AY137" s="285"/>
      <c r="AZ137" s="285" t="s">
        <v>70</v>
      </c>
      <c r="BA137" s="285"/>
      <c r="BB137" s="285"/>
      <c r="BC137" s="285"/>
      <c r="BD137" s="285"/>
      <c r="BE137" s="285"/>
      <c r="BF137" s="284" t="s">
        <v>360</v>
      </c>
      <c r="BG137" s="284"/>
      <c r="BH137" s="284"/>
      <c r="BI137" s="284"/>
      <c r="BJ137" s="284"/>
      <c r="BK137" s="285" t="s">
        <v>70</v>
      </c>
      <c r="BL137" s="285"/>
      <c r="BM137" s="285"/>
      <c r="BN137" s="285"/>
      <c r="BO137" s="285"/>
      <c r="BP137" s="285"/>
      <c r="BQ137" s="285" t="s">
        <v>360</v>
      </c>
      <c r="BR137" s="285"/>
      <c r="BS137" s="285"/>
      <c r="BT137" s="285"/>
      <c r="BU137" s="285"/>
      <c r="BV137" s="286" t="s">
        <v>70</v>
      </c>
      <c r="BW137" s="287"/>
      <c r="BX137" s="288"/>
      <c r="BY137" s="288"/>
      <c r="BZ137" s="289"/>
      <c r="CA137" s="286" t="s">
        <v>70</v>
      </c>
      <c r="CB137" s="287"/>
      <c r="CC137" s="288"/>
      <c r="CD137" s="288"/>
      <c r="CE137" s="289"/>
      <c r="CF137" s="286" t="s">
        <v>70</v>
      </c>
      <c r="CG137" s="287"/>
      <c r="CH137" s="288"/>
      <c r="CI137" s="288"/>
      <c r="CJ137" s="289"/>
      <c r="CK137" s="290" t="s">
        <v>70</v>
      </c>
      <c r="CL137" s="291"/>
      <c r="CM137" s="291"/>
      <c r="CN137" s="292"/>
      <c r="CO137" s="290" t="s">
        <v>70</v>
      </c>
      <c r="CP137" s="291"/>
      <c r="CQ137" s="291"/>
      <c r="CR137" s="292"/>
      <c r="CS137" s="286" t="s">
        <v>70</v>
      </c>
      <c r="CT137" s="287"/>
      <c r="CU137" s="288"/>
      <c r="CV137" s="288"/>
      <c r="CW137" s="286" t="s">
        <v>176</v>
      </c>
      <c r="CX137" s="287"/>
      <c r="CY137" s="287"/>
      <c r="CZ137" s="287"/>
      <c r="DA137" s="289"/>
      <c r="DB137" s="286" t="s">
        <v>71</v>
      </c>
      <c r="DC137" s="287"/>
      <c r="DD137" s="288"/>
      <c r="DE137" s="288"/>
      <c r="DF137" s="289"/>
      <c r="DG137" s="286" t="s">
        <v>176</v>
      </c>
      <c r="DH137" s="287"/>
      <c r="DI137" s="288"/>
      <c r="DJ137" s="288"/>
      <c r="DK137" s="289"/>
      <c r="DL137" s="285" t="s">
        <v>71</v>
      </c>
      <c r="DM137" s="285"/>
      <c r="DN137" s="285"/>
      <c r="DO137" s="285"/>
      <c r="DP137" s="285"/>
      <c r="DQ137" s="285"/>
      <c r="DR137" s="284" t="s">
        <v>360</v>
      </c>
      <c r="DS137" s="284"/>
      <c r="DT137" s="284"/>
      <c r="DU137" s="284"/>
      <c r="DV137" s="284"/>
      <c r="DW137" s="286" t="s">
        <v>176</v>
      </c>
      <c r="DX137" s="287"/>
      <c r="DY137" s="287"/>
      <c r="DZ137" s="287"/>
      <c r="EA137" s="289"/>
      <c r="EB137" s="286" t="s">
        <v>71</v>
      </c>
      <c r="EC137" s="287"/>
      <c r="ED137" s="288"/>
      <c r="EE137" s="288"/>
      <c r="EF137" s="289"/>
      <c r="EG137" s="290" t="s">
        <v>71</v>
      </c>
      <c r="EH137" s="291"/>
      <c r="EI137" s="291"/>
      <c r="EJ137" s="291"/>
      <c r="EK137" s="291"/>
      <c r="EL137" s="292"/>
      <c r="EM137" s="297" t="s">
        <v>360</v>
      </c>
      <c r="EN137" s="298"/>
      <c r="EO137" s="298"/>
      <c r="EP137" s="298"/>
      <c r="EQ137" s="299"/>
      <c r="ER137" s="290" t="s">
        <v>176</v>
      </c>
      <c r="ES137" s="291"/>
      <c r="ET137" s="291"/>
      <c r="EU137" s="291"/>
      <c r="EV137" s="291"/>
      <c r="EW137" s="292"/>
      <c r="EX137" s="297" t="s">
        <v>360</v>
      </c>
      <c r="EY137" s="298"/>
      <c r="EZ137" s="298"/>
      <c r="FA137" s="298"/>
      <c r="FB137" s="299"/>
      <c r="FC137" s="286" t="s">
        <v>176</v>
      </c>
      <c r="FD137" s="287"/>
      <c r="FE137" s="288"/>
      <c r="FF137" s="288"/>
      <c r="FG137" s="289"/>
      <c r="FH137" s="286" t="s">
        <v>176</v>
      </c>
      <c r="FI137" s="287"/>
      <c r="FJ137" s="288"/>
      <c r="FK137" s="288"/>
      <c r="FL137" s="289"/>
      <c r="FM137" s="286" t="s">
        <v>176</v>
      </c>
      <c r="FN137" s="287"/>
      <c r="FO137" s="288"/>
      <c r="FP137" s="288"/>
      <c r="FQ137" s="289"/>
      <c r="FR137" s="286" t="s">
        <v>176</v>
      </c>
      <c r="FS137" s="287"/>
      <c r="FT137" s="287"/>
      <c r="FU137" s="287"/>
      <c r="FV137" s="287"/>
      <c r="FW137" s="285" t="s">
        <v>70</v>
      </c>
      <c r="FX137" s="285"/>
      <c r="FY137" s="285"/>
      <c r="FZ137" s="285"/>
      <c r="GA137" s="285"/>
      <c r="GB137" s="285"/>
      <c r="GC137" s="284" t="s">
        <v>360</v>
      </c>
      <c r="GD137" s="284"/>
      <c r="GE137" s="284"/>
      <c r="GF137" s="284"/>
      <c r="GG137" s="284"/>
      <c r="GH137" s="290" t="s">
        <v>70</v>
      </c>
      <c r="GI137" s="291"/>
      <c r="GJ137" s="291"/>
      <c r="GK137" s="292"/>
      <c r="GL137" s="290" t="s">
        <v>70</v>
      </c>
      <c r="GM137" s="291"/>
      <c r="GN137" s="291"/>
      <c r="GO137" s="292"/>
      <c r="GP137" s="290" t="s">
        <v>70</v>
      </c>
      <c r="GQ137" s="291"/>
      <c r="GR137" s="291"/>
      <c r="GS137" s="292"/>
      <c r="GT137" s="286" t="s">
        <v>70</v>
      </c>
      <c r="GU137" s="287"/>
      <c r="GV137" s="288"/>
      <c r="GW137" s="288"/>
      <c r="GX137" s="289"/>
    </row>
    <row r="138" spans="1:287" ht="39" thickBot="1" x14ac:dyDescent="0.3">
      <c r="B138" s="302"/>
      <c r="C138" s="172" t="s">
        <v>111</v>
      </c>
      <c r="D138" s="172" t="s">
        <v>112</v>
      </c>
      <c r="E138" s="172" t="s">
        <v>116</v>
      </c>
      <c r="F138" s="172" t="s">
        <v>73</v>
      </c>
      <c r="G138" s="172" t="s">
        <v>364</v>
      </c>
      <c r="H138" s="172" t="s">
        <v>111</v>
      </c>
      <c r="I138" s="172" t="s">
        <v>112</v>
      </c>
      <c r="J138" s="172" t="s">
        <v>361</v>
      </c>
      <c r="K138" s="172" t="s">
        <v>362</v>
      </c>
      <c r="L138" s="172" t="s">
        <v>363</v>
      </c>
      <c r="M138" s="215" t="s">
        <v>111</v>
      </c>
      <c r="N138" s="215" t="s">
        <v>112</v>
      </c>
      <c r="O138" s="215" t="s">
        <v>116</v>
      </c>
      <c r="P138" s="215" t="s">
        <v>73</v>
      </c>
      <c r="Q138" s="215" t="s">
        <v>74</v>
      </c>
      <c r="R138" s="215" t="s">
        <v>364</v>
      </c>
      <c r="S138" s="215" t="s">
        <v>111</v>
      </c>
      <c r="T138" s="215" t="s">
        <v>112</v>
      </c>
      <c r="U138" s="215" t="s">
        <v>361</v>
      </c>
      <c r="V138" s="215" t="s">
        <v>362</v>
      </c>
      <c r="W138" s="215" t="s">
        <v>363</v>
      </c>
      <c r="X138" s="215" t="s">
        <v>111</v>
      </c>
      <c r="Y138" s="215" t="s">
        <v>112</v>
      </c>
      <c r="Z138" s="215" t="s">
        <v>116</v>
      </c>
      <c r="AA138" s="215" t="s">
        <v>73</v>
      </c>
      <c r="AB138" s="215" t="s">
        <v>74</v>
      </c>
      <c r="AC138" s="215" t="s">
        <v>364</v>
      </c>
      <c r="AD138" s="215" t="s">
        <v>111</v>
      </c>
      <c r="AE138" s="215" t="s">
        <v>112</v>
      </c>
      <c r="AF138" s="215" t="s">
        <v>361</v>
      </c>
      <c r="AG138" s="215" t="s">
        <v>362</v>
      </c>
      <c r="AH138" s="215" t="s">
        <v>363</v>
      </c>
      <c r="AI138" s="215" t="s">
        <v>111</v>
      </c>
      <c r="AJ138" s="215" t="s">
        <v>112</v>
      </c>
      <c r="AK138" s="215" t="s">
        <v>116</v>
      </c>
      <c r="AL138" s="215" t="s">
        <v>73</v>
      </c>
      <c r="AM138" s="215" t="s">
        <v>72</v>
      </c>
      <c r="AN138" s="215" t="s">
        <v>74</v>
      </c>
      <c r="AO138" s="215" t="s">
        <v>364</v>
      </c>
      <c r="AP138" s="215" t="s">
        <v>111</v>
      </c>
      <c r="AQ138" s="215" t="s">
        <v>112</v>
      </c>
      <c r="AR138" s="215" t="s">
        <v>361</v>
      </c>
      <c r="AS138" s="215" t="s">
        <v>362</v>
      </c>
      <c r="AT138" s="215" t="s">
        <v>363</v>
      </c>
      <c r="AU138" s="215" t="s">
        <v>111</v>
      </c>
      <c r="AV138" s="215" t="s">
        <v>112</v>
      </c>
      <c r="AW138" s="215" t="s">
        <v>116</v>
      </c>
      <c r="AX138" s="215" t="s">
        <v>73</v>
      </c>
      <c r="AY138" s="215" t="s">
        <v>72</v>
      </c>
      <c r="AZ138" s="215" t="s">
        <v>111</v>
      </c>
      <c r="BA138" s="215" t="s">
        <v>112</v>
      </c>
      <c r="BB138" s="215" t="s">
        <v>116</v>
      </c>
      <c r="BC138" s="215" t="s">
        <v>73</v>
      </c>
      <c r="BD138" s="215" t="s">
        <v>364</v>
      </c>
      <c r="BE138" s="215" t="s">
        <v>72</v>
      </c>
      <c r="BF138" s="215" t="s">
        <v>111</v>
      </c>
      <c r="BG138" s="215" t="s">
        <v>112</v>
      </c>
      <c r="BH138" s="215" t="s">
        <v>361</v>
      </c>
      <c r="BI138" s="215" t="s">
        <v>362</v>
      </c>
      <c r="BJ138" s="215" t="s">
        <v>363</v>
      </c>
      <c r="BK138" s="215" t="s">
        <v>111</v>
      </c>
      <c r="BL138" s="215" t="s">
        <v>112</v>
      </c>
      <c r="BM138" s="215" t="s">
        <v>116</v>
      </c>
      <c r="BN138" s="215" t="s">
        <v>73</v>
      </c>
      <c r="BO138" s="215" t="s">
        <v>364</v>
      </c>
      <c r="BP138" s="215" t="s">
        <v>72</v>
      </c>
      <c r="BQ138" s="215" t="s">
        <v>111</v>
      </c>
      <c r="BR138" s="215" t="s">
        <v>112</v>
      </c>
      <c r="BS138" s="215" t="s">
        <v>361</v>
      </c>
      <c r="BT138" s="215" t="s">
        <v>362</v>
      </c>
      <c r="BU138" s="215" t="s">
        <v>363</v>
      </c>
      <c r="BV138" s="215" t="s">
        <v>111</v>
      </c>
      <c r="BW138" s="215" t="s">
        <v>112</v>
      </c>
      <c r="BX138" s="215" t="s">
        <v>116</v>
      </c>
      <c r="BY138" s="215" t="s">
        <v>73</v>
      </c>
      <c r="BZ138" s="215" t="s">
        <v>72</v>
      </c>
      <c r="CA138" s="215" t="s">
        <v>111</v>
      </c>
      <c r="CB138" s="215" t="s">
        <v>112</v>
      </c>
      <c r="CC138" s="215" t="s">
        <v>116</v>
      </c>
      <c r="CD138" s="215" t="s">
        <v>73</v>
      </c>
      <c r="CE138" s="215" t="s">
        <v>72</v>
      </c>
      <c r="CF138" s="215" t="s">
        <v>111</v>
      </c>
      <c r="CG138" s="215" t="s">
        <v>112</v>
      </c>
      <c r="CH138" s="215" t="s">
        <v>116</v>
      </c>
      <c r="CI138" s="215" t="s">
        <v>73</v>
      </c>
      <c r="CJ138" s="215" t="s">
        <v>72</v>
      </c>
      <c r="CK138" s="215" t="s">
        <v>111</v>
      </c>
      <c r="CL138" s="215" t="s">
        <v>112</v>
      </c>
      <c r="CM138" s="215" t="s">
        <v>116</v>
      </c>
      <c r="CN138" s="215" t="s">
        <v>73</v>
      </c>
      <c r="CO138" s="215" t="s">
        <v>111</v>
      </c>
      <c r="CP138" s="215" t="s">
        <v>112</v>
      </c>
      <c r="CQ138" s="215" t="s">
        <v>116</v>
      </c>
      <c r="CR138" s="215" t="s">
        <v>73</v>
      </c>
      <c r="CS138" s="215" t="s">
        <v>111</v>
      </c>
      <c r="CT138" s="215" t="s">
        <v>112</v>
      </c>
      <c r="CU138" s="215" t="s">
        <v>116</v>
      </c>
      <c r="CV138" s="215" t="s">
        <v>73</v>
      </c>
      <c r="CW138" s="215" t="s">
        <v>111</v>
      </c>
      <c r="CX138" s="215" t="s">
        <v>112</v>
      </c>
      <c r="CY138" s="215" t="s">
        <v>116</v>
      </c>
      <c r="CZ138" s="215" t="s">
        <v>73</v>
      </c>
      <c r="DA138" s="215" t="s">
        <v>72</v>
      </c>
      <c r="DB138" s="215" t="s">
        <v>111</v>
      </c>
      <c r="DC138" s="215" t="s">
        <v>112</v>
      </c>
      <c r="DD138" s="215" t="s">
        <v>116</v>
      </c>
      <c r="DE138" s="215" t="s">
        <v>73</v>
      </c>
      <c r="DF138" s="215" t="s">
        <v>72</v>
      </c>
      <c r="DG138" s="215" t="s">
        <v>111</v>
      </c>
      <c r="DH138" s="215" t="s">
        <v>112</v>
      </c>
      <c r="DI138" s="215" t="s">
        <v>116</v>
      </c>
      <c r="DJ138" s="215" t="s">
        <v>73</v>
      </c>
      <c r="DK138" s="215" t="s">
        <v>72</v>
      </c>
      <c r="DL138" s="215" t="s">
        <v>111</v>
      </c>
      <c r="DM138" s="215" t="s">
        <v>112</v>
      </c>
      <c r="DN138" s="215" t="s">
        <v>116</v>
      </c>
      <c r="DO138" s="215" t="s">
        <v>73</v>
      </c>
      <c r="DP138" s="215" t="s">
        <v>72</v>
      </c>
      <c r="DQ138" s="215" t="s">
        <v>364</v>
      </c>
      <c r="DR138" s="215" t="s">
        <v>111</v>
      </c>
      <c r="DS138" s="215" t="s">
        <v>112</v>
      </c>
      <c r="DT138" s="215" t="s">
        <v>361</v>
      </c>
      <c r="DU138" s="215" t="s">
        <v>362</v>
      </c>
      <c r="DV138" s="215" t="s">
        <v>363</v>
      </c>
      <c r="DW138" s="215" t="s">
        <v>111</v>
      </c>
      <c r="DX138" s="215" t="s">
        <v>112</v>
      </c>
      <c r="DY138" s="215" t="s">
        <v>116</v>
      </c>
      <c r="DZ138" s="215" t="s">
        <v>73</v>
      </c>
      <c r="EA138" s="215" t="s">
        <v>72</v>
      </c>
      <c r="EB138" s="215" t="s">
        <v>111</v>
      </c>
      <c r="EC138" s="215" t="s">
        <v>112</v>
      </c>
      <c r="ED138" s="215" t="s">
        <v>116</v>
      </c>
      <c r="EE138" s="215" t="s">
        <v>73</v>
      </c>
      <c r="EF138" s="215" t="s">
        <v>72</v>
      </c>
      <c r="EG138" s="215" t="s">
        <v>111</v>
      </c>
      <c r="EH138" s="215" t="s">
        <v>112</v>
      </c>
      <c r="EI138" s="215" t="s">
        <v>116</v>
      </c>
      <c r="EJ138" s="215" t="s">
        <v>73</v>
      </c>
      <c r="EK138" s="215" t="s">
        <v>72</v>
      </c>
      <c r="EL138" s="215" t="s">
        <v>364</v>
      </c>
      <c r="EM138" s="215" t="s">
        <v>111</v>
      </c>
      <c r="EN138" s="215" t="s">
        <v>112</v>
      </c>
      <c r="EO138" s="215" t="s">
        <v>361</v>
      </c>
      <c r="EP138" s="215" t="s">
        <v>362</v>
      </c>
      <c r="EQ138" s="215" t="s">
        <v>363</v>
      </c>
      <c r="ER138" s="215" t="s">
        <v>111</v>
      </c>
      <c r="ES138" s="215" t="s">
        <v>112</v>
      </c>
      <c r="ET138" s="215" t="s">
        <v>116</v>
      </c>
      <c r="EU138" s="215" t="s">
        <v>73</v>
      </c>
      <c r="EV138" s="215" t="s">
        <v>72</v>
      </c>
      <c r="EW138" s="215" t="s">
        <v>364</v>
      </c>
      <c r="EX138" s="215" t="s">
        <v>111</v>
      </c>
      <c r="EY138" s="215" t="s">
        <v>112</v>
      </c>
      <c r="EZ138" s="215" t="s">
        <v>361</v>
      </c>
      <c r="FA138" s="215" t="s">
        <v>362</v>
      </c>
      <c r="FB138" s="215" t="s">
        <v>363</v>
      </c>
      <c r="FC138" s="215" t="s">
        <v>111</v>
      </c>
      <c r="FD138" s="215" t="s">
        <v>112</v>
      </c>
      <c r="FE138" s="215" t="s">
        <v>116</v>
      </c>
      <c r="FF138" s="215" t="s">
        <v>73</v>
      </c>
      <c r="FG138" s="215" t="s">
        <v>72</v>
      </c>
      <c r="FH138" s="215" t="s">
        <v>111</v>
      </c>
      <c r="FI138" s="215" t="s">
        <v>112</v>
      </c>
      <c r="FJ138" s="215" t="s">
        <v>116</v>
      </c>
      <c r="FK138" s="215" t="s">
        <v>73</v>
      </c>
      <c r="FL138" s="215" t="s">
        <v>72</v>
      </c>
      <c r="FM138" s="215" t="s">
        <v>111</v>
      </c>
      <c r="FN138" s="215" t="s">
        <v>112</v>
      </c>
      <c r="FO138" s="215" t="s">
        <v>116</v>
      </c>
      <c r="FP138" s="215" t="s">
        <v>73</v>
      </c>
      <c r="FQ138" s="215" t="s">
        <v>72</v>
      </c>
      <c r="FR138" s="215" t="s">
        <v>111</v>
      </c>
      <c r="FS138" s="215" t="s">
        <v>112</v>
      </c>
      <c r="FT138" s="215" t="s">
        <v>116</v>
      </c>
      <c r="FU138" s="215" t="s">
        <v>73</v>
      </c>
      <c r="FV138" s="215" t="s">
        <v>72</v>
      </c>
      <c r="FW138" s="215" t="s">
        <v>111</v>
      </c>
      <c r="FX138" s="215" t="s">
        <v>112</v>
      </c>
      <c r="FY138" s="215" t="s">
        <v>116</v>
      </c>
      <c r="FZ138" s="215" t="s">
        <v>73</v>
      </c>
      <c r="GA138" s="215" t="s">
        <v>72</v>
      </c>
      <c r="GB138" s="215" t="s">
        <v>364</v>
      </c>
      <c r="GC138" s="215" t="s">
        <v>111</v>
      </c>
      <c r="GD138" s="215" t="s">
        <v>112</v>
      </c>
      <c r="GE138" s="215" t="s">
        <v>361</v>
      </c>
      <c r="GF138" s="215" t="s">
        <v>362</v>
      </c>
      <c r="GG138" s="215" t="s">
        <v>363</v>
      </c>
      <c r="GH138" s="172" t="s">
        <v>111</v>
      </c>
      <c r="GI138" s="172" t="s">
        <v>112</v>
      </c>
      <c r="GJ138" s="172" t="s">
        <v>116</v>
      </c>
      <c r="GK138" s="172" t="s">
        <v>73</v>
      </c>
      <c r="GL138" s="172" t="s">
        <v>111</v>
      </c>
      <c r="GM138" s="172" t="s">
        <v>112</v>
      </c>
      <c r="GN138" s="172" t="s">
        <v>116</v>
      </c>
      <c r="GO138" s="172" t="s">
        <v>73</v>
      </c>
      <c r="GP138" s="172" t="s">
        <v>111</v>
      </c>
      <c r="GQ138" s="172" t="s">
        <v>112</v>
      </c>
      <c r="GR138" s="172" t="s">
        <v>116</v>
      </c>
      <c r="GS138" s="172" t="s">
        <v>73</v>
      </c>
      <c r="GT138" s="172" t="s">
        <v>111</v>
      </c>
      <c r="GU138" s="172" t="s">
        <v>112</v>
      </c>
      <c r="GV138" s="172" t="s">
        <v>116</v>
      </c>
      <c r="GW138" s="172" t="s">
        <v>73</v>
      </c>
      <c r="GX138" s="172" t="s">
        <v>72</v>
      </c>
    </row>
    <row r="139" spans="1:287" ht="15.75" thickBot="1" x14ac:dyDescent="0.3">
      <c r="B139" s="59"/>
      <c r="C139" s="172">
        <v>3</v>
      </c>
      <c r="D139" s="172"/>
      <c r="E139" s="172"/>
      <c r="F139" s="172"/>
      <c r="G139" s="172"/>
      <c r="H139" s="172">
        <v>1</v>
      </c>
      <c r="I139" s="172"/>
      <c r="J139" s="172"/>
      <c r="K139" s="172"/>
      <c r="L139" s="172"/>
      <c r="M139" s="172">
        <v>3</v>
      </c>
      <c r="N139" s="172"/>
      <c r="O139" s="172"/>
      <c r="P139" s="172"/>
      <c r="Q139" s="172"/>
      <c r="R139" s="172"/>
      <c r="S139" s="172">
        <v>1</v>
      </c>
      <c r="T139" s="172"/>
      <c r="U139" s="172"/>
      <c r="V139" s="172"/>
      <c r="W139" s="172"/>
      <c r="X139" s="172">
        <v>3</v>
      </c>
      <c r="Y139" s="172"/>
      <c r="Z139" s="172"/>
      <c r="AA139" s="172"/>
      <c r="AB139" s="172"/>
      <c r="AC139" s="172"/>
      <c r="AD139" s="172">
        <v>1</v>
      </c>
      <c r="AE139" s="172"/>
      <c r="AF139" s="172"/>
      <c r="AG139" s="172"/>
      <c r="AH139" s="172"/>
      <c r="AI139" s="172">
        <v>4</v>
      </c>
      <c r="AJ139" s="172"/>
      <c r="AK139" s="172"/>
      <c r="AL139" s="172"/>
      <c r="AM139" s="172"/>
      <c r="AN139" s="172"/>
      <c r="AO139" s="172"/>
      <c r="AP139" s="172">
        <v>1</v>
      </c>
      <c r="AQ139" s="172"/>
      <c r="AR139" s="172"/>
      <c r="AS139" s="172"/>
      <c r="AT139" s="172"/>
      <c r="AU139" s="172">
        <v>3</v>
      </c>
      <c r="AV139" s="172"/>
      <c r="AW139" s="172"/>
      <c r="AX139" s="172"/>
      <c r="AY139" s="172"/>
      <c r="AZ139" s="172">
        <v>4</v>
      </c>
      <c r="BA139" s="172"/>
      <c r="BB139" s="172"/>
      <c r="BC139" s="172"/>
      <c r="BD139" s="172"/>
      <c r="BE139" s="172"/>
      <c r="BF139" s="172">
        <v>1</v>
      </c>
      <c r="BG139" s="172"/>
      <c r="BH139" s="172"/>
      <c r="BI139" s="172"/>
      <c r="BJ139" s="172"/>
      <c r="BK139" s="172">
        <v>4</v>
      </c>
      <c r="BL139" s="172"/>
      <c r="BM139" s="172"/>
      <c r="BN139" s="172"/>
      <c r="BO139" s="172"/>
      <c r="BP139" s="172"/>
      <c r="BQ139" s="172">
        <v>1</v>
      </c>
      <c r="BR139" s="172"/>
      <c r="BS139" s="172"/>
      <c r="BT139" s="172"/>
      <c r="BU139" s="172"/>
      <c r="BV139" s="172">
        <v>3</v>
      </c>
      <c r="BW139" s="172"/>
      <c r="BX139" s="172"/>
      <c r="BY139" s="172"/>
      <c r="BZ139" s="172"/>
      <c r="CA139" s="172">
        <v>3</v>
      </c>
      <c r="CB139" s="172"/>
      <c r="CC139" s="172"/>
      <c r="CD139" s="172"/>
      <c r="CE139" s="172"/>
      <c r="CF139" s="172">
        <v>3</v>
      </c>
      <c r="CG139" s="172"/>
      <c r="CH139" s="172"/>
      <c r="CI139" s="172"/>
      <c r="CJ139" s="172"/>
      <c r="CK139" s="172">
        <v>2</v>
      </c>
      <c r="CL139" s="172"/>
      <c r="CM139" s="172"/>
      <c r="CN139" s="172"/>
      <c r="CO139" s="172">
        <v>2</v>
      </c>
      <c r="CP139" s="172"/>
      <c r="CQ139" s="172"/>
      <c r="CR139" s="172"/>
      <c r="CS139" s="172">
        <v>2</v>
      </c>
      <c r="CT139" s="172"/>
      <c r="CU139" s="172"/>
      <c r="CV139" s="172"/>
      <c r="CW139" s="172">
        <v>3</v>
      </c>
      <c r="CX139" s="172"/>
      <c r="CY139" s="172"/>
      <c r="CZ139" s="172"/>
      <c r="DA139" s="172"/>
      <c r="DB139" s="172">
        <v>3</v>
      </c>
      <c r="DC139" s="172"/>
      <c r="DD139" s="172"/>
      <c r="DE139" s="172"/>
      <c r="DF139" s="172"/>
      <c r="DG139" s="172">
        <v>3</v>
      </c>
      <c r="DH139" s="172"/>
      <c r="DI139" s="172"/>
      <c r="DJ139" s="172"/>
      <c r="DK139" s="172"/>
      <c r="DL139" s="172">
        <v>3</v>
      </c>
      <c r="DM139" s="172"/>
      <c r="DN139" s="172"/>
      <c r="DO139" s="172"/>
      <c r="DP139" s="172"/>
      <c r="DQ139" s="172"/>
      <c r="DR139" s="172">
        <v>1</v>
      </c>
      <c r="DS139" s="172"/>
      <c r="DT139" s="172"/>
      <c r="DU139" s="172"/>
      <c r="DV139" s="172"/>
      <c r="DW139" s="172">
        <v>3</v>
      </c>
      <c r="DX139" s="172"/>
      <c r="DY139" s="172"/>
      <c r="DZ139" s="172"/>
      <c r="EA139" s="172"/>
      <c r="EB139" s="172">
        <v>3</v>
      </c>
      <c r="EC139" s="172"/>
      <c r="ED139" s="172"/>
      <c r="EE139" s="172"/>
      <c r="EF139" s="172"/>
      <c r="EG139" s="172">
        <v>3</v>
      </c>
      <c r="EH139" s="172"/>
      <c r="EI139" s="172"/>
      <c r="EJ139" s="172"/>
      <c r="EK139" s="172"/>
      <c r="EL139" s="172"/>
      <c r="EM139" s="172">
        <v>1</v>
      </c>
      <c r="EN139" s="172"/>
      <c r="EO139" s="172"/>
      <c r="EP139" s="172"/>
      <c r="EQ139" s="172"/>
      <c r="ER139" s="172">
        <v>3</v>
      </c>
      <c r="ES139" s="172"/>
      <c r="ET139" s="172"/>
      <c r="EU139" s="172"/>
      <c r="EV139" s="172"/>
      <c r="EW139" s="172"/>
      <c r="EX139" s="172">
        <v>1</v>
      </c>
      <c r="EY139" s="172"/>
      <c r="EZ139" s="172"/>
      <c r="FA139" s="172"/>
      <c r="FB139" s="172"/>
      <c r="FC139" s="172">
        <v>3</v>
      </c>
      <c r="FD139" s="172"/>
      <c r="FE139" s="172"/>
      <c r="FF139" s="172"/>
      <c r="FG139" s="172"/>
      <c r="FH139" s="172">
        <v>3</v>
      </c>
      <c r="FI139" s="172"/>
      <c r="FJ139" s="172"/>
      <c r="FK139" s="172"/>
      <c r="FL139" s="172"/>
      <c r="FM139" s="172">
        <v>3</v>
      </c>
      <c r="FN139" s="172"/>
      <c r="FO139" s="172"/>
      <c r="FP139" s="172"/>
      <c r="FQ139" s="172"/>
      <c r="FR139" s="172">
        <v>3</v>
      </c>
      <c r="FS139" s="172"/>
      <c r="FT139" s="172"/>
      <c r="FU139" s="172"/>
      <c r="FV139" s="172"/>
      <c r="FW139" s="172">
        <v>3</v>
      </c>
      <c r="FX139" s="172"/>
      <c r="FY139" s="172"/>
      <c r="FZ139" s="172"/>
      <c r="GA139" s="172"/>
      <c r="GB139" s="172"/>
      <c r="GC139" s="172">
        <v>1</v>
      </c>
      <c r="GD139" s="172"/>
      <c r="GE139" s="172"/>
      <c r="GF139" s="172"/>
      <c r="GG139" s="172"/>
      <c r="GH139" s="172">
        <v>2</v>
      </c>
      <c r="GI139" s="172"/>
      <c r="GJ139" s="172"/>
      <c r="GK139" s="172"/>
      <c r="GL139" s="172">
        <v>2</v>
      </c>
      <c r="GM139" s="172"/>
      <c r="GN139" s="172"/>
      <c r="GO139" s="172"/>
      <c r="GP139" s="172">
        <v>2</v>
      </c>
      <c r="GQ139" s="172"/>
      <c r="GR139" s="172"/>
      <c r="GS139" s="172"/>
      <c r="GT139" s="172">
        <v>3</v>
      </c>
      <c r="GU139" s="172"/>
      <c r="GV139" s="172"/>
      <c r="GW139" s="172"/>
      <c r="GX139" s="172"/>
    </row>
    <row r="140" spans="1:287" x14ac:dyDescent="0.25">
      <c r="B140" s="141">
        <v>1</v>
      </c>
      <c r="C140" s="104">
        <f>C139</f>
        <v>3</v>
      </c>
      <c r="D140" s="104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178.524</v>
      </c>
      <c r="E140" s="142">
        <v>-60.136000000000003</v>
      </c>
      <c r="F140" s="104"/>
      <c r="G140" s="104">
        <f t="shared" ref="G140:G173" ca="1" si="235">I140</f>
        <v>238.66</v>
      </c>
      <c r="H140" s="104">
        <f>H139</f>
        <v>1</v>
      </c>
      <c r="I140" s="104">
        <f t="shared" ref="I140:I173" ca="1" si="236">INDIRECT(ADDRESS(ROW(I140),COLUMN(I140) + H140,4,1),TRUE)</f>
        <v>238.66</v>
      </c>
      <c r="J140" s="104">
        <f t="shared" ref="J140:J173" si="237">IF(AND(ISBLANK(K140),ISBLANK(L140)),"",SUM(K140,L140))</f>
        <v>238.66</v>
      </c>
      <c r="K140" s="104">
        <v>238.66</v>
      </c>
      <c r="L140" s="104"/>
      <c r="M140" s="83">
        <f>M139</f>
        <v>3</v>
      </c>
      <c r="N140" s="83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4906.88</v>
      </c>
      <c r="O140" s="83"/>
      <c r="P140" s="83"/>
      <c r="Q140" s="83">
        <v>4906.88</v>
      </c>
      <c r="R140" s="83">
        <f t="shared" ref="R140:R173" ca="1" si="239">T140</f>
        <v>4920</v>
      </c>
      <c r="S140" s="83">
        <f>S139</f>
        <v>1</v>
      </c>
      <c r="T140" s="83">
        <f t="shared" ref="T140:T173" ca="1" si="240">INDIRECT(ADDRESS(ROW(T140),COLUMN(T140) + S140,4,1),TRUE)</f>
        <v>4920</v>
      </c>
      <c r="U140" s="83">
        <f t="shared" ref="U140:U173" si="241">IF(AND(ISBLANK(V140),ISBLANK(W140)),"",SUM(V140,W140))</f>
        <v>4920</v>
      </c>
      <c r="V140" s="83">
        <v>4920</v>
      </c>
      <c r="W140" s="83"/>
      <c r="X140" s="83">
        <f>X139</f>
        <v>3</v>
      </c>
      <c r="Y140" s="83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83"/>
      <c r="AA140" s="83"/>
      <c r="AB140" s="83">
        <v>0</v>
      </c>
      <c r="AC140" s="83">
        <f t="shared" ref="AC140:AC173" ca="1" si="243">AE140</f>
        <v>0</v>
      </c>
      <c r="AD140" s="83">
        <f>AD139</f>
        <v>1</v>
      </c>
      <c r="AE140" s="83">
        <f t="shared" ref="AE140:AE173" ca="1" si="244">INDIRECT(ADDRESS(ROW(AE140),COLUMN(AE140) + AD140,4,1),TRUE)</f>
        <v>0</v>
      </c>
      <c r="AF140" s="83">
        <f t="shared" ref="AF140:AF173" si="245">IF(AND(ISBLANK(AG140),ISBLANK(AH140)),"",SUM(AG140,AH140))</f>
        <v>0</v>
      </c>
      <c r="AG140" s="83">
        <v>0</v>
      </c>
      <c r="AH140" s="83"/>
      <c r="AI140" s="83">
        <f>AI139</f>
        <v>4</v>
      </c>
      <c r="AJ140" s="83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83"/>
      <c r="AL140" s="83"/>
      <c r="AM140" s="83">
        <f t="shared" ref="AM140:AM149" ca="1" si="247">IFERROR(Y140+N140+GR183+GG183+FV183,"")</f>
        <v>12741.156000000001</v>
      </c>
      <c r="AN140" s="83">
        <v>12741.156000000001</v>
      </c>
      <c r="AO140" s="83">
        <f t="shared" ref="AO140:AO173" ca="1" si="248">AQ140</f>
        <v>12768</v>
      </c>
      <c r="AP140" s="83">
        <f>AP139</f>
        <v>1</v>
      </c>
      <c r="AQ140" s="83">
        <f t="shared" ref="AQ140:AQ173" ca="1" si="249">INDIRECT(ADDRESS(ROW(AQ140),COLUMN(AQ140) + AP140,4,1),TRUE)</f>
        <v>12768</v>
      </c>
      <c r="AR140" s="83">
        <f t="shared" ref="AR140:AR173" si="250">IF(AND(ISBLANK(AS140),ISBLANK(AT140)),"",SUM(AS140,AT140))</f>
        <v>12768</v>
      </c>
      <c r="AS140" s="83">
        <v>12768</v>
      </c>
      <c r="AT140" s="83"/>
      <c r="AU140" s="83">
        <f>AU139</f>
        <v>3</v>
      </c>
      <c r="AV140" s="83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83"/>
      <c r="AX140" s="83"/>
      <c r="AY140" s="83">
        <f t="shared" ref="AY140:AY149" ca="1" si="252">IFERROR(1.15*(DF54+CZ54+CN54+CT54),"")</f>
        <v>31.737125000002706</v>
      </c>
      <c r="AZ140" s="83">
        <f>AZ139</f>
        <v>4</v>
      </c>
      <c r="BA140" s="83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83"/>
      <c r="BC140" s="83"/>
      <c r="BD140" s="83">
        <f t="shared" ref="BD140:BD173" ca="1" si="254">BG140</f>
        <v>2853.5549999999998</v>
      </c>
      <c r="BE140" s="83">
        <f t="shared" ref="BE140:BE149" ca="1" si="255">IFERROR(CS484*0.090582153770778,"")</f>
        <v>2589.8411901663603</v>
      </c>
      <c r="BF140" s="83">
        <f>BF139</f>
        <v>1</v>
      </c>
      <c r="BG140" s="83">
        <f t="shared" ref="BG140:BG173" ca="1" si="256">INDIRECT(ADDRESS(ROW(BG140),COLUMN(BG140) + BF140,4,1),TRUE)</f>
        <v>2853.5549999999998</v>
      </c>
      <c r="BH140" s="83">
        <f t="shared" ref="BH140:BH173" si="257">IF(AND(ISBLANK(BI140),ISBLANK(BJ140)),"",SUM(BI140,BJ140))</f>
        <v>2853.5549999999998</v>
      </c>
      <c r="BI140" s="83">
        <v>2853.5549999999998</v>
      </c>
      <c r="BJ140" s="83"/>
      <c r="BK140" s="83">
        <f>BK139</f>
        <v>4</v>
      </c>
      <c r="BL140" s="83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83"/>
      <c r="BN140" s="83"/>
      <c r="BO140" s="83">
        <f t="shared" ref="BO140:BO173" ca="1" si="259">BR140</f>
        <v>21868.228999999999</v>
      </c>
      <c r="BP140" s="83">
        <f t="shared" ref="BP140:BP149" ca="1" si="260">IFERROR(CS484*0.747618641721465,"")</f>
        <v>21375.220970856441</v>
      </c>
      <c r="BQ140" s="83">
        <f>BQ139</f>
        <v>1</v>
      </c>
      <c r="BR140" s="83">
        <f t="shared" ref="BR140:BR173" ca="1" si="261">INDIRECT(ADDRESS(ROW(BR140),COLUMN(BR140) + BQ140,4,1),TRUE)</f>
        <v>21868.228999999999</v>
      </c>
      <c r="BS140" s="83">
        <f t="shared" ref="BS140:BS173" si="262">IF(AND(ISBLANK(BT140),ISBLANK(BU140)),"",SUM(BT140,BU140))</f>
        <v>21868.228999999999</v>
      </c>
      <c r="BT140" s="83">
        <v>21868.228999999999</v>
      </c>
      <c r="BU140" s="83"/>
      <c r="BV140" s="140">
        <f>BV139</f>
        <v>3</v>
      </c>
      <c r="BW140" s="140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140"/>
      <c r="BY140" s="140"/>
      <c r="BZ140" s="140">
        <f t="shared" ref="BZ140:BZ149" ca="1" si="264">IFERROR(GU140+AU97+BR269,"")</f>
        <v>240.4604999999996</v>
      </c>
      <c r="CA140" s="140">
        <f>CA139</f>
        <v>3</v>
      </c>
      <c r="CB140" s="140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140"/>
      <c r="CD140" s="140"/>
      <c r="CE140" s="140">
        <f t="shared" ref="CE140:CE149" ca="1" si="266">IFERROR(IG11-IA11+CW226+BN355+AW355,"")</f>
        <v>741.46600000008198</v>
      </c>
      <c r="CF140" s="140">
        <f>CF139</f>
        <v>3</v>
      </c>
      <c r="CG140" s="140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140"/>
      <c r="CI140" s="140"/>
      <c r="CJ140" s="140">
        <f t="shared" ref="CJ140:CJ149" ca="1" si="268">IFERROR(LS54-LM54+DE183+J355+D355,"")</f>
        <v>44851.950999999899</v>
      </c>
      <c r="CK140" s="140">
        <f>CK139</f>
        <v>2</v>
      </c>
      <c r="CL140" s="140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40"/>
      <c r="CN140" s="140"/>
      <c r="CO140" s="140">
        <f>CO139</f>
        <v>2</v>
      </c>
      <c r="CP140" s="140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40"/>
      <c r="CR140" s="140"/>
      <c r="CS140" s="140">
        <f>CS139</f>
        <v>2</v>
      </c>
      <c r="CT140" s="140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40"/>
      <c r="CV140" s="140"/>
      <c r="CW140" s="140">
        <f>CW139</f>
        <v>3</v>
      </c>
      <c r="CX140" s="140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-6465111.5866097594</v>
      </c>
      <c r="CY140" s="140"/>
      <c r="CZ140" s="140"/>
      <c r="DA140" s="140">
        <f t="shared" ref="DA140:DA149" ca="1" si="273">IFERROR(EX355+AV226,"")</f>
        <v>-6465111.5866097594</v>
      </c>
      <c r="DB140" s="140">
        <f>DB139</f>
        <v>3</v>
      </c>
      <c r="DC140" s="140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140"/>
      <c r="DE140" s="140"/>
      <c r="DF140" s="140">
        <f t="shared" ref="DF140:DF149" ca="1" si="275">IFERROR(Y140+N140+GR183+FV183+GT269+FP269+AH269-D226-EO398-DU398,"")</f>
        <v>9086.1621500000019</v>
      </c>
      <c r="DG140" s="140">
        <f>DG139</f>
        <v>3</v>
      </c>
      <c r="DH140" s="140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40"/>
      <c r="DJ140" s="140"/>
      <c r="DK140" s="140"/>
      <c r="DL140" s="83">
        <f>DL139</f>
        <v>3</v>
      </c>
      <c r="DM140" s="83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83"/>
      <c r="DO140" s="83"/>
      <c r="DP140" s="83">
        <f t="shared" ref="DP140:DP149" ca="1" si="278">IFERROR(M54+HZ226+Y183+I484+I183,"")</f>
        <v>2458.3579999999988</v>
      </c>
      <c r="DQ140" s="83">
        <f t="shared" ref="DQ140:DQ173" ca="1" si="279">DS140</f>
        <v>2393.6</v>
      </c>
      <c r="DR140" s="83">
        <f>DR139</f>
        <v>1</v>
      </c>
      <c r="DS140" s="83">
        <f t="shared" ref="DS140:DS173" ca="1" si="280">INDIRECT(ADDRESS(ROW(DS140),COLUMN(DS140) + DR140,4,1),TRUE)</f>
        <v>2393.6</v>
      </c>
      <c r="DT140" s="83">
        <f t="shared" ref="DT140:DT173" si="281">IF(AND(ISBLANK(DU140),ISBLANK(DV140)),"",SUM(DU140,DV140))</f>
        <v>2393.6</v>
      </c>
      <c r="DU140" s="83">
        <v>2393.6</v>
      </c>
      <c r="DV140" s="83"/>
      <c r="DW140" s="140">
        <f>DW139</f>
        <v>3</v>
      </c>
      <c r="DX140" s="140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1619.8897999999488</v>
      </c>
      <c r="DY140" s="140"/>
      <c r="DZ140" s="140"/>
      <c r="EA140" s="140">
        <f t="shared" ref="EA140:EA149" ca="1" si="283">IFERROR(HK269-HD269+X54-AE54+BE54-AZ54+IT97-IO97+D226,"")</f>
        <v>1619.8897999999488</v>
      </c>
      <c r="EB140" s="140">
        <f>EB139</f>
        <v>3</v>
      </c>
      <c r="EC140" s="140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18185.834950000008</v>
      </c>
      <c r="ED140" s="140"/>
      <c r="EE140" s="140"/>
      <c r="EF140" s="140">
        <f t="shared" ref="EF140:EF149" ca="1" si="285">IFERROR(AJ140+FJ183+AH269+FP269,"")</f>
        <v>18185.834950000008</v>
      </c>
      <c r="EG140" s="140">
        <f>EG139</f>
        <v>3</v>
      </c>
      <c r="EH140" s="140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20644.192950000008</v>
      </c>
      <c r="EI140" s="140"/>
      <c r="EJ140" s="140"/>
      <c r="EK140" s="140">
        <f t="shared" ref="EK140:EK149" ca="1" si="287">IFERROR(EC140+DM140,"")</f>
        <v>20644.192950000008</v>
      </c>
      <c r="EL140" s="140">
        <f t="shared" ref="EL140:EL173" ca="1" si="288">EN140</f>
        <v>20838.134999999998</v>
      </c>
      <c r="EM140" s="140">
        <f>EM139</f>
        <v>1</v>
      </c>
      <c r="EN140" s="140">
        <f t="shared" ref="EN140:EN173" ca="1" si="289">INDIRECT(ADDRESS(ROW(EN140),COLUMN(EN140) + EM140,4,1),TRUE)</f>
        <v>20838.134999999998</v>
      </c>
      <c r="EO140" s="140">
        <f t="shared" ref="EO140:EO173" si="290">IF(AND(ISBLANK(EP140),ISBLANK(EQ140)),"",SUM(EP140,EQ140))</f>
        <v>20838.134999999998</v>
      </c>
      <c r="EP140" s="140">
        <v>20838.134999999998</v>
      </c>
      <c r="EQ140" s="140"/>
      <c r="ER140" s="140">
        <f>ER139</f>
        <v>3</v>
      </c>
      <c r="ES140" s="140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16741.464027996728</v>
      </c>
      <c r="ET140" s="140"/>
      <c r="EU140" s="140"/>
      <c r="EV140" s="140">
        <f t="shared" ref="EV140:EV173" ca="1" si="292">IFERROR(FN140+FD140+FI140+FS140,"")</f>
        <v>16741.464027996728</v>
      </c>
      <c r="EW140" s="140">
        <f t="shared" ref="EW140:EW173" ca="1" si="293">EY140</f>
        <v>17040.659</v>
      </c>
      <c r="EX140" s="140">
        <f>EX139</f>
        <v>1</v>
      </c>
      <c r="EY140" s="140">
        <f t="shared" ref="EY140:EY173" ca="1" si="294">INDIRECT(ADDRESS(ROW(EY140),COLUMN(EY140) + EX140,4,1),TRUE)</f>
        <v>17040.659</v>
      </c>
      <c r="EZ140" s="140">
        <f t="shared" ref="EZ140:EZ173" si="295">IF(AND(ISBLANK(FA140),ISBLANK(FB140)),"",SUM(FA140,FB140))</f>
        <v>17040.659</v>
      </c>
      <c r="FA140" s="140">
        <v>17040.659</v>
      </c>
      <c r="FB140" s="140"/>
      <c r="FC140" s="140">
        <f>FC139</f>
        <v>3</v>
      </c>
      <c r="FD140" s="140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26817.648000000001</v>
      </c>
      <c r="FE140" s="140"/>
      <c r="FF140" s="140"/>
      <c r="FG140" s="83">
        <f t="shared" ref="FG140:FG149" ca="1" si="297">IFERROR((NR11+(ES54-NR11)*0.312-NY11+(NY11-EL54)*0.312)+(OK11+(FL54-OK11)*0.312-OR11+(OR11-FE54)*0.312)+AD183,"")</f>
        <v>26817.648000000001</v>
      </c>
      <c r="FH140" s="140">
        <f>FH139</f>
        <v>3</v>
      </c>
      <c r="FI140" s="140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-2597.3499719999995</v>
      </c>
      <c r="FJ140" s="140"/>
      <c r="FK140" s="140"/>
      <c r="FL140" s="140">
        <f t="shared" ref="FL140:FL149" ca="1" si="299">IFERROR(HM11*1.0025-HT11*0.9975+CI226-CP226+BU226-CB226+BG226-BN226,"")</f>
        <v>-2597.3499719999995</v>
      </c>
      <c r="FM140" s="140">
        <f>FM139</f>
        <v>3</v>
      </c>
      <c r="FN140" s="140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12519.5</v>
      </c>
      <c r="FO140" s="140"/>
      <c r="FP140" s="140"/>
      <c r="FQ140" s="140">
        <f t="shared" ref="FQ140:FQ149" ca="1" si="301">IFERROR(HK269-HD269,"")</f>
        <v>12519.5</v>
      </c>
      <c r="FR140" s="140">
        <f>FR139</f>
        <v>3</v>
      </c>
      <c r="FS140" s="140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-19998.334000003277</v>
      </c>
      <c r="FT140" s="140"/>
      <c r="FU140" s="140"/>
      <c r="FV140" s="140">
        <f t="shared" ref="FV140:FV149" ca="1" si="303">IFERROR(CL183-CF183+O11-V11+FT97-FZ97+GT11-HA11,"")</f>
        <v>-19998.334000003277</v>
      </c>
      <c r="FW140" s="83">
        <f>FW139</f>
        <v>3</v>
      </c>
      <c r="FX140" s="83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4078.2477999999473</v>
      </c>
      <c r="FY140" s="83"/>
      <c r="FZ140" s="83"/>
      <c r="GA140" s="83">
        <f t="shared" ref="GA140:GA149" ca="1" si="305">IFERROR(DX140+DM140,"")</f>
        <v>4078.2477999999473</v>
      </c>
      <c r="GB140" s="83">
        <f t="shared" ref="GB140:GB173" ca="1" si="306">GD140</f>
        <v>4056.58</v>
      </c>
      <c r="GC140" s="83">
        <f>GC139</f>
        <v>1</v>
      </c>
      <c r="GD140" s="83">
        <f t="shared" ref="GD140:GD173" ca="1" si="307">INDIRECT(ADDRESS(ROW(GD140),COLUMN(GD140) + GC140,4,1),TRUE)</f>
        <v>4056.58</v>
      </c>
      <c r="GE140" s="83">
        <f t="shared" ref="GE140:GE173" si="308">IF(AND(ISBLANK(GF140),ISBLANK(GG140)),"",SUM(GF140,GG140))</f>
        <v>4056.58</v>
      </c>
      <c r="GF140" s="83">
        <v>4056.58</v>
      </c>
      <c r="GG140" s="83"/>
      <c r="GH140" s="140">
        <f>GH139</f>
        <v>2</v>
      </c>
      <c r="GI140" s="140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10.374000000000001</v>
      </c>
      <c r="GJ140" s="140"/>
      <c r="GK140" s="140">
        <v>10.374000000000001</v>
      </c>
      <c r="GL140" s="140">
        <f>GL139</f>
        <v>2</v>
      </c>
      <c r="GM140" s="140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4.593</v>
      </c>
      <c r="GN140" s="140"/>
      <c r="GO140" s="140">
        <v>4.593</v>
      </c>
      <c r="GP140" s="140">
        <f>GP139</f>
        <v>2</v>
      </c>
      <c r="GQ140" s="140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15.523</v>
      </c>
      <c r="GR140" s="140"/>
      <c r="GS140" s="140">
        <v>15.523</v>
      </c>
      <c r="GT140" s="140">
        <f>GT139</f>
        <v>3</v>
      </c>
      <c r="GU140" s="140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30.490000000000002</v>
      </c>
      <c r="GV140" s="140"/>
      <c r="GW140" s="140"/>
      <c r="GX140" s="140">
        <f t="shared" ref="GX140:GX173" ca="1" si="313">IFERROR(GQ140+GM140+GI140,"")</f>
        <v>30.490000000000002</v>
      </c>
    </row>
    <row r="141" spans="1:287" x14ac:dyDescent="0.25">
      <c r="B141" s="104">
        <v>2</v>
      </c>
      <c r="C141" s="104">
        <f>C139</f>
        <v>3</v>
      </c>
      <c r="D141" s="104">
        <f t="shared" ca="1" si="234"/>
        <v>169.13</v>
      </c>
      <c r="E141" s="104">
        <v>-62.734000000000002</v>
      </c>
      <c r="F141" s="104"/>
      <c r="G141" s="104">
        <f t="shared" ca="1" si="235"/>
        <v>231.864</v>
      </c>
      <c r="H141" s="104">
        <f>H139</f>
        <v>1</v>
      </c>
      <c r="I141" s="104">
        <f t="shared" ca="1" si="236"/>
        <v>231.864</v>
      </c>
      <c r="J141" s="104">
        <f t="shared" si="237"/>
        <v>231.864</v>
      </c>
      <c r="K141" s="104">
        <v>231.864</v>
      </c>
      <c r="L141" s="104"/>
      <c r="M141" s="83">
        <f>M139</f>
        <v>3</v>
      </c>
      <c r="N141" s="83">
        <f t="shared" ca="1" si="238"/>
        <v>4840.32</v>
      </c>
      <c r="O141" s="83"/>
      <c r="P141" s="83"/>
      <c r="Q141" s="83">
        <v>4840.32</v>
      </c>
      <c r="R141" s="83">
        <f t="shared" ca="1" si="239"/>
        <v>4920</v>
      </c>
      <c r="S141" s="83">
        <f>S139</f>
        <v>1</v>
      </c>
      <c r="T141" s="83">
        <f t="shared" ca="1" si="240"/>
        <v>4920</v>
      </c>
      <c r="U141" s="83">
        <f t="shared" si="241"/>
        <v>4920</v>
      </c>
      <c r="V141" s="83">
        <v>4920</v>
      </c>
      <c r="W141" s="83"/>
      <c r="X141" s="83">
        <f>X139</f>
        <v>3</v>
      </c>
      <c r="Y141" s="83">
        <f t="shared" ca="1" si="242"/>
        <v>0</v>
      </c>
      <c r="Z141" s="83"/>
      <c r="AA141" s="83"/>
      <c r="AB141" s="83">
        <v>0</v>
      </c>
      <c r="AC141" s="83">
        <f t="shared" ca="1" si="243"/>
        <v>0</v>
      </c>
      <c r="AD141" s="83">
        <f>AD139</f>
        <v>1</v>
      </c>
      <c r="AE141" s="83">
        <f t="shared" ca="1" si="244"/>
        <v>0</v>
      </c>
      <c r="AF141" s="83">
        <f t="shared" si="245"/>
        <v>0</v>
      </c>
      <c r="AG141" s="83">
        <v>0</v>
      </c>
      <c r="AH141" s="83"/>
      <c r="AI141" s="83">
        <f>AI139</f>
        <v>4</v>
      </c>
      <c r="AJ141" s="83">
        <f t="shared" ca="1" si="246"/>
        <v>12683.41</v>
      </c>
      <c r="AK141" s="83"/>
      <c r="AL141" s="83"/>
      <c r="AM141" s="83">
        <f t="shared" ca="1" si="247"/>
        <v>12683.41</v>
      </c>
      <c r="AN141" s="83">
        <v>12683.41</v>
      </c>
      <c r="AO141" s="83">
        <f t="shared" ca="1" si="248"/>
        <v>12744</v>
      </c>
      <c r="AP141" s="83">
        <f>AP139</f>
        <v>1</v>
      </c>
      <c r="AQ141" s="83">
        <f t="shared" ca="1" si="249"/>
        <v>12744</v>
      </c>
      <c r="AR141" s="83">
        <f t="shared" si="250"/>
        <v>12744</v>
      </c>
      <c r="AS141" s="83">
        <v>12744</v>
      </c>
      <c r="AT141" s="83"/>
      <c r="AU141" s="83">
        <f>AU139</f>
        <v>3</v>
      </c>
      <c r="AV141" s="83">
        <f t="shared" ca="1" si="251"/>
        <v>32.139625000005083</v>
      </c>
      <c r="AW141" s="83"/>
      <c r="AX141" s="83"/>
      <c r="AY141" s="83">
        <f t="shared" ca="1" si="252"/>
        <v>32.139625000005083</v>
      </c>
      <c r="AZ141" s="83">
        <f>AZ139</f>
        <v>4</v>
      </c>
      <c r="BA141" s="83">
        <f t="shared" ca="1" si="253"/>
        <v>2495.9555709197139</v>
      </c>
      <c r="BB141" s="83"/>
      <c r="BC141" s="83"/>
      <c r="BD141" s="83">
        <f t="shared" ca="1" si="254"/>
        <v>2828.0540000000001</v>
      </c>
      <c r="BE141" s="83">
        <f t="shared" ca="1" si="255"/>
        <v>2495.9555709197139</v>
      </c>
      <c r="BF141" s="83">
        <f>BF139</f>
        <v>1</v>
      </c>
      <c r="BG141" s="83">
        <f t="shared" ca="1" si="256"/>
        <v>2828.0540000000001</v>
      </c>
      <c r="BH141" s="83">
        <f t="shared" si="257"/>
        <v>2828.0540000000001</v>
      </c>
      <c r="BI141" s="83">
        <v>2828.0540000000001</v>
      </c>
      <c r="BJ141" s="83"/>
      <c r="BK141" s="83">
        <f>BK139</f>
        <v>4</v>
      </c>
      <c r="BL141" s="83">
        <f t="shared" ca="1" si="258"/>
        <v>20600.337219295656</v>
      </c>
      <c r="BM141" s="83"/>
      <c r="BN141" s="83"/>
      <c r="BO141" s="83">
        <f t="shared" ca="1" si="259"/>
        <v>21750</v>
      </c>
      <c r="BP141" s="83">
        <f t="shared" ca="1" si="260"/>
        <v>20600.337219295656</v>
      </c>
      <c r="BQ141" s="83">
        <f>BQ139</f>
        <v>1</v>
      </c>
      <c r="BR141" s="83">
        <f t="shared" ca="1" si="261"/>
        <v>21750</v>
      </c>
      <c r="BS141" s="83">
        <f t="shared" si="262"/>
        <v>21750</v>
      </c>
      <c r="BT141" s="83">
        <v>21750</v>
      </c>
      <c r="BU141" s="83"/>
      <c r="BV141" s="83">
        <f>BV139</f>
        <v>3</v>
      </c>
      <c r="BW141" s="83">
        <f t="shared" ca="1" si="263"/>
        <v>238.80299999999602</v>
      </c>
      <c r="BX141" s="83"/>
      <c r="BY141" s="83"/>
      <c r="BZ141" s="83">
        <f t="shared" ca="1" si="264"/>
        <v>238.80299999999602</v>
      </c>
      <c r="CA141" s="83">
        <f>CA139</f>
        <v>3</v>
      </c>
      <c r="CB141" s="83">
        <f t="shared" ca="1" si="265"/>
        <v>790.52199999991785</v>
      </c>
      <c r="CC141" s="83"/>
      <c r="CD141" s="83"/>
      <c r="CE141" s="83">
        <f t="shared" ca="1" si="266"/>
        <v>790.52199999991785</v>
      </c>
      <c r="CF141" s="83">
        <f>CF139</f>
        <v>3</v>
      </c>
      <c r="CG141" s="83">
        <f t="shared" ca="1" si="267"/>
        <v>536.4610000000539</v>
      </c>
      <c r="CH141" s="83"/>
      <c r="CI141" s="83"/>
      <c r="CJ141" s="83">
        <f t="shared" ca="1" si="268"/>
        <v>536.4610000000539</v>
      </c>
      <c r="CK141" s="83">
        <f>CK139</f>
        <v>2</v>
      </c>
      <c r="CL141" s="83" t="str">
        <f t="shared" ca="1" si="269"/>
        <v/>
      </c>
      <c r="CM141" s="83"/>
      <c r="CN141" s="83"/>
      <c r="CO141" s="83">
        <f>CO139</f>
        <v>2</v>
      </c>
      <c r="CP141" s="83" t="str">
        <f t="shared" ca="1" si="270"/>
        <v/>
      </c>
      <c r="CQ141" s="83"/>
      <c r="CR141" s="83"/>
      <c r="CS141" s="83">
        <f>CS139</f>
        <v>2</v>
      </c>
      <c r="CT141" s="83" t="str">
        <f t="shared" ca="1" si="271"/>
        <v/>
      </c>
      <c r="CU141" s="83"/>
      <c r="CV141" s="83"/>
      <c r="CW141" s="83">
        <f>CW139</f>
        <v>3</v>
      </c>
      <c r="CX141" s="83">
        <f t="shared" ca="1" si="272"/>
        <v>1450.755680225303</v>
      </c>
      <c r="CY141" s="83"/>
      <c r="CZ141" s="83"/>
      <c r="DA141" s="83">
        <f t="shared" ca="1" si="273"/>
        <v>1450.755680225303</v>
      </c>
      <c r="DB141" s="83">
        <f>DB139</f>
        <v>3</v>
      </c>
      <c r="DC141" s="83">
        <f t="shared" ca="1" si="274"/>
        <v>9164.0703499999981</v>
      </c>
      <c r="DD141" s="83"/>
      <c r="DE141" s="83"/>
      <c r="DF141" s="83">
        <f t="shared" ca="1" si="275"/>
        <v>9164.0703499999981</v>
      </c>
      <c r="DG141" s="83">
        <f>DG139</f>
        <v>3</v>
      </c>
      <c r="DH141" s="83" t="str">
        <f t="shared" ca="1" si="276"/>
        <v/>
      </c>
      <c r="DI141" s="83"/>
      <c r="DJ141" s="83"/>
      <c r="DK141" s="83"/>
      <c r="DL141" s="83">
        <f>DL139</f>
        <v>3</v>
      </c>
      <c r="DM141" s="83">
        <f t="shared" ca="1" si="277"/>
        <v>2414.9240000000018</v>
      </c>
      <c r="DN141" s="83"/>
      <c r="DO141" s="83"/>
      <c r="DP141" s="83">
        <f t="shared" ca="1" si="278"/>
        <v>2414.9240000000018</v>
      </c>
      <c r="DQ141" s="83">
        <f t="shared" ca="1" si="279"/>
        <v>2233.2719999999999</v>
      </c>
      <c r="DR141" s="83">
        <f>DR139</f>
        <v>1</v>
      </c>
      <c r="DS141" s="83">
        <f t="shared" ca="1" si="280"/>
        <v>2233.2719999999999</v>
      </c>
      <c r="DT141" s="83">
        <f t="shared" si="281"/>
        <v>2233.2719999999999</v>
      </c>
      <c r="DU141" s="83">
        <v>2233.2719999999999</v>
      </c>
      <c r="DV141" s="83"/>
      <c r="DW141" s="83">
        <f>DW139</f>
        <v>3</v>
      </c>
      <c r="DX141" s="83">
        <f t="shared" ca="1" si="282"/>
        <v>1554.8280000000595</v>
      </c>
      <c r="DY141" s="83"/>
      <c r="DZ141" s="83"/>
      <c r="EA141" s="83">
        <f t="shared" ca="1" si="283"/>
        <v>1554.8280000000595</v>
      </c>
      <c r="EB141" s="83">
        <f>EB139</f>
        <v>3</v>
      </c>
      <c r="EC141" s="83">
        <f t="shared" ca="1" si="284"/>
        <v>17840.262350000023</v>
      </c>
      <c r="ED141" s="83"/>
      <c r="EE141" s="83"/>
      <c r="EF141" s="83">
        <f t="shared" ca="1" si="285"/>
        <v>17840.262350000023</v>
      </c>
      <c r="EG141" s="83">
        <f>EG139</f>
        <v>3</v>
      </c>
      <c r="EH141" s="83">
        <f t="shared" ca="1" si="286"/>
        <v>20255.186350000025</v>
      </c>
      <c r="EI141" s="83"/>
      <c r="EJ141" s="83"/>
      <c r="EK141" s="83">
        <f t="shared" ca="1" si="287"/>
        <v>20255.186350000025</v>
      </c>
      <c r="EL141" s="83">
        <f t="shared" ca="1" si="288"/>
        <v>20809.550999999999</v>
      </c>
      <c r="EM141" s="83">
        <f>EM139</f>
        <v>1</v>
      </c>
      <c r="EN141" s="83">
        <f t="shared" ca="1" si="289"/>
        <v>20809.550999999999</v>
      </c>
      <c r="EO141" s="83">
        <f t="shared" si="290"/>
        <v>20809.550999999999</v>
      </c>
      <c r="EP141" s="83">
        <v>20809.550999999999</v>
      </c>
      <c r="EQ141" s="83"/>
      <c r="ER141" s="83">
        <f>ER139</f>
        <v>3</v>
      </c>
      <c r="ES141" s="83">
        <f t="shared" ca="1" si="291"/>
        <v>16287.011832002139</v>
      </c>
      <c r="ET141" s="83"/>
      <c r="EU141" s="83"/>
      <c r="EV141" s="83">
        <f t="shared" ca="1" si="292"/>
        <v>16287.011832002139</v>
      </c>
      <c r="EW141" s="83">
        <f t="shared" ca="1" si="293"/>
        <v>16718.409</v>
      </c>
      <c r="EX141" s="83">
        <f>EX139</f>
        <v>1</v>
      </c>
      <c r="EY141" s="83">
        <f t="shared" ca="1" si="294"/>
        <v>16718.409</v>
      </c>
      <c r="EZ141" s="83">
        <f t="shared" si="295"/>
        <v>16718.409</v>
      </c>
      <c r="FA141" s="83">
        <v>16718.409</v>
      </c>
      <c r="FB141" s="83"/>
      <c r="FC141" s="83">
        <f>FC139</f>
        <v>3</v>
      </c>
      <c r="FD141" s="83">
        <f t="shared" ca="1" si="296"/>
        <v>26669.339999999997</v>
      </c>
      <c r="FE141" s="83"/>
      <c r="FF141" s="83"/>
      <c r="FG141" s="83">
        <f t="shared" ca="1" si="297"/>
        <v>26669.339999999997</v>
      </c>
      <c r="FH141" s="83">
        <f>FH139</f>
        <v>3</v>
      </c>
      <c r="FI141" s="83">
        <f t="shared" ca="1" si="298"/>
        <v>-2451.2911680000002</v>
      </c>
      <c r="FJ141" s="83"/>
      <c r="FK141" s="83"/>
      <c r="FL141" s="83">
        <f t="shared" ca="1" si="299"/>
        <v>-2451.2911680000002</v>
      </c>
      <c r="FM141" s="83">
        <f>FM139</f>
        <v>3</v>
      </c>
      <c r="FN141" s="83">
        <f t="shared" ca="1" si="300"/>
        <v>12958.5</v>
      </c>
      <c r="FO141" s="83"/>
      <c r="FP141" s="83"/>
      <c r="FQ141" s="83">
        <f t="shared" ca="1" si="301"/>
        <v>12958.5</v>
      </c>
      <c r="FR141" s="83">
        <f>FR139</f>
        <v>3</v>
      </c>
      <c r="FS141" s="83">
        <f t="shared" ca="1" si="302"/>
        <v>-20889.536999997854</v>
      </c>
      <c r="FT141" s="83"/>
      <c r="FU141" s="83"/>
      <c r="FV141" s="83">
        <f t="shared" ca="1" si="303"/>
        <v>-20889.536999997854</v>
      </c>
      <c r="FW141" s="83">
        <f>FW139</f>
        <v>3</v>
      </c>
      <c r="FX141" s="83">
        <f t="shared" ca="1" si="304"/>
        <v>3969.7520000000613</v>
      </c>
      <c r="FY141" s="83"/>
      <c r="FZ141" s="83"/>
      <c r="GA141" s="83">
        <f t="shared" ca="1" si="305"/>
        <v>3969.7520000000613</v>
      </c>
      <c r="GB141" s="83">
        <f t="shared" ca="1" si="306"/>
        <v>3999.7809999999999</v>
      </c>
      <c r="GC141" s="83">
        <f>GC139</f>
        <v>1</v>
      </c>
      <c r="GD141" s="83">
        <f t="shared" ca="1" si="307"/>
        <v>3999.7809999999999</v>
      </c>
      <c r="GE141" s="83">
        <f t="shared" si="308"/>
        <v>3999.7809999999999</v>
      </c>
      <c r="GF141" s="83">
        <v>3999.7809999999999</v>
      </c>
      <c r="GG141" s="83"/>
      <c r="GH141" s="83">
        <f>GH139</f>
        <v>2</v>
      </c>
      <c r="GI141" s="83">
        <f t="shared" ca="1" si="309"/>
        <v>2.4020000000000001</v>
      </c>
      <c r="GJ141" s="83"/>
      <c r="GK141" s="83">
        <v>2.4020000000000001</v>
      </c>
      <c r="GL141" s="83">
        <f>GL139</f>
        <v>2</v>
      </c>
      <c r="GM141" s="83">
        <f t="shared" ca="1" si="310"/>
        <v>7.18</v>
      </c>
      <c r="GN141" s="83"/>
      <c r="GO141" s="83">
        <v>7.18</v>
      </c>
      <c r="GP141" s="83">
        <f>GP139</f>
        <v>2</v>
      </c>
      <c r="GQ141" s="83">
        <f t="shared" ca="1" si="311"/>
        <v>17.978000000000002</v>
      </c>
      <c r="GR141" s="83"/>
      <c r="GS141" s="83">
        <v>17.978000000000002</v>
      </c>
      <c r="GT141" s="83">
        <f>GT139</f>
        <v>3</v>
      </c>
      <c r="GU141" s="83">
        <f t="shared" ca="1" si="312"/>
        <v>27.560000000000002</v>
      </c>
      <c r="GV141" s="83"/>
      <c r="GW141" s="83"/>
      <c r="GX141" s="83">
        <f t="shared" ca="1" si="313"/>
        <v>27.560000000000002</v>
      </c>
    </row>
    <row r="142" spans="1:287" x14ac:dyDescent="0.25">
      <c r="B142" s="104">
        <v>3</v>
      </c>
      <c r="C142" s="104">
        <f>C139</f>
        <v>3</v>
      </c>
      <c r="D142" s="104">
        <f t="shared" ca="1" si="234"/>
        <v>211.79</v>
      </c>
      <c r="E142" s="104">
        <v>-3.9660000000000002</v>
      </c>
      <c r="F142" s="104"/>
      <c r="G142" s="104">
        <f t="shared" ca="1" si="235"/>
        <v>215.756</v>
      </c>
      <c r="H142" s="104">
        <f>H139</f>
        <v>1</v>
      </c>
      <c r="I142" s="104">
        <f t="shared" ca="1" si="236"/>
        <v>215.756</v>
      </c>
      <c r="J142" s="104">
        <f t="shared" si="237"/>
        <v>215.756</v>
      </c>
      <c r="K142" s="104">
        <v>215.756</v>
      </c>
      <c r="L142" s="104"/>
      <c r="M142" s="83">
        <f>M139</f>
        <v>3</v>
      </c>
      <c r="N142" s="83">
        <f t="shared" ca="1" si="238"/>
        <v>4856.8</v>
      </c>
      <c r="O142" s="83"/>
      <c r="P142" s="83"/>
      <c r="Q142" s="83">
        <v>4856.8</v>
      </c>
      <c r="R142" s="83">
        <f t="shared" ca="1" si="239"/>
        <v>4920</v>
      </c>
      <c r="S142" s="83">
        <f>S139</f>
        <v>1</v>
      </c>
      <c r="T142" s="83">
        <f t="shared" ca="1" si="240"/>
        <v>4920</v>
      </c>
      <c r="U142" s="83">
        <f t="shared" si="241"/>
        <v>4920</v>
      </c>
      <c r="V142" s="83">
        <v>4920</v>
      </c>
      <c r="W142" s="83"/>
      <c r="X142" s="83">
        <f>X139</f>
        <v>3</v>
      </c>
      <c r="Y142" s="83">
        <f t="shared" ca="1" si="242"/>
        <v>0</v>
      </c>
      <c r="Z142" s="83"/>
      <c r="AA142" s="83"/>
      <c r="AB142" s="83">
        <v>0</v>
      </c>
      <c r="AC142" s="83">
        <f t="shared" ca="1" si="243"/>
        <v>0</v>
      </c>
      <c r="AD142" s="83">
        <f>AD139</f>
        <v>1</v>
      </c>
      <c r="AE142" s="83">
        <f t="shared" ca="1" si="244"/>
        <v>0</v>
      </c>
      <c r="AF142" s="83">
        <f t="shared" si="245"/>
        <v>0</v>
      </c>
      <c r="AG142" s="83">
        <v>0</v>
      </c>
      <c r="AH142" s="83"/>
      <c r="AI142" s="83">
        <f>AI139</f>
        <v>4</v>
      </c>
      <c r="AJ142" s="83">
        <f t="shared" ca="1" si="246"/>
        <v>12483.224</v>
      </c>
      <c r="AK142" s="83"/>
      <c r="AL142" s="83"/>
      <c r="AM142" s="83">
        <f t="shared" ca="1" si="247"/>
        <v>12483.224</v>
      </c>
      <c r="AN142" s="83">
        <v>12483.224</v>
      </c>
      <c r="AO142" s="83">
        <f t="shared" ca="1" si="248"/>
        <v>12744</v>
      </c>
      <c r="AP142" s="83">
        <f>AP139</f>
        <v>1</v>
      </c>
      <c r="AQ142" s="83">
        <f t="shared" ca="1" si="249"/>
        <v>12744</v>
      </c>
      <c r="AR142" s="83">
        <f t="shared" si="250"/>
        <v>12744</v>
      </c>
      <c r="AS142" s="83">
        <v>12744</v>
      </c>
      <c r="AT142" s="83"/>
      <c r="AU142" s="83">
        <f>AU139</f>
        <v>3</v>
      </c>
      <c r="AV142" s="83">
        <f t="shared" ca="1" si="251"/>
        <v>31.143437499997983</v>
      </c>
      <c r="AW142" s="83"/>
      <c r="AX142" s="83"/>
      <c r="AY142" s="83">
        <f t="shared" ca="1" si="252"/>
        <v>31.143437499997983</v>
      </c>
      <c r="AZ142" s="83">
        <f>AZ139</f>
        <v>4</v>
      </c>
      <c r="BA142" s="83">
        <f t="shared" ca="1" si="253"/>
        <v>2625.2091433783753</v>
      </c>
      <c r="BB142" s="83"/>
      <c r="BC142" s="83"/>
      <c r="BD142" s="83">
        <f t="shared" ca="1" si="254"/>
        <v>2737.55</v>
      </c>
      <c r="BE142" s="83">
        <f t="shared" ca="1" si="255"/>
        <v>2625.2091433783753</v>
      </c>
      <c r="BF142" s="83">
        <f>BF139</f>
        <v>1</v>
      </c>
      <c r="BG142" s="83">
        <f t="shared" ca="1" si="256"/>
        <v>2737.55</v>
      </c>
      <c r="BH142" s="83">
        <f t="shared" si="257"/>
        <v>2737.55</v>
      </c>
      <c r="BI142" s="83">
        <v>2737.55</v>
      </c>
      <c r="BJ142" s="83"/>
      <c r="BK142" s="83">
        <f>BK139</f>
        <v>4</v>
      </c>
      <c r="BL142" s="83">
        <f t="shared" ca="1" si="258"/>
        <v>21667.129918039864</v>
      </c>
      <c r="BM142" s="83"/>
      <c r="BN142" s="83"/>
      <c r="BO142" s="83">
        <f t="shared" ca="1" si="259"/>
        <v>21463.206999999999</v>
      </c>
      <c r="BP142" s="83">
        <f t="shared" ca="1" si="260"/>
        <v>21667.129918039864</v>
      </c>
      <c r="BQ142" s="83">
        <f>BQ139</f>
        <v>1</v>
      </c>
      <c r="BR142" s="83">
        <f t="shared" ca="1" si="261"/>
        <v>21463.206999999999</v>
      </c>
      <c r="BS142" s="83">
        <f t="shared" si="262"/>
        <v>21463.206999999999</v>
      </c>
      <c r="BT142" s="83">
        <v>21463.206999999999</v>
      </c>
      <c r="BU142" s="83"/>
      <c r="BV142" s="83">
        <f>BV139</f>
        <v>3</v>
      </c>
      <c r="BW142" s="83">
        <f t="shared" ca="1" si="263"/>
        <v>226.43750000000347</v>
      </c>
      <c r="BX142" s="83"/>
      <c r="BY142" s="83"/>
      <c r="BZ142" s="83">
        <f t="shared" ca="1" si="264"/>
        <v>226.43750000000347</v>
      </c>
      <c r="CA142" s="83">
        <f>CA139</f>
        <v>3</v>
      </c>
      <c r="CB142" s="83">
        <f t="shared" ca="1" si="265"/>
        <v>788.50200000000098</v>
      </c>
      <c r="CC142" s="83"/>
      <c r="CD142" s="83"/>
      <c r="CE142" s="83">
        <f t="shared" ca="1" si="266"/>
        <v>788.50200000000098</v>
      </c>
      <c r="CF142" s="83">
        <f>CF139</f>
        <v>3</v>
      </c>
      <c r="CG142" s="83">
        <f t="shared" ca="1" si="267"/>
        <v>478.65800000002082</v>
      </c>
      <c r="CH142" s="83"/>
      <c r="CI142" s="83"/>
      <c r="CJ142" s="83">
        <f t="shared" ca="1" si="268"/>
        <v>478.65800000002082</v>
      </c>
      <c r="CK142" s="83">
        <f>CK139</f>
        <v>2</v>
      </c>
      <c r="CL142" s="83" t="str">
        <f t="shared" ca="1" si="269"/>
        <v/>
      </c>
      <c r="CM142" s="83"/>
      <c r="CN142" s="83"/>
      <c r="CO142" s="83">
        <f>CO139</f>
        <v>2</v>
      </c>
      <c r="CP142" s="83" t="str">
        <f t="shared" ca="1" si="270"/>
        <v/>
      </c>
      <c r="CQ142" s="83"/>
      <c r="CR142" s="83"/>
      <c r="CS142" s="83">
        <f>CS139</f>
        <v>2</v>
      </c>
      <c r="CT142" s="83" t="str">
        <f t="shared" ca="1" si="271"/>
        <v/>
      </c>
      <c r="CU142" s="83"/>
      <c r="CV142" s="83"/>
      <c r="CW142" s="83">
        <f>CW139</f>
        <v>3</v>
      </c>
      <c r="CX142" s="83">
        <f t="shared" ca="1" si="272"/>
        <v>1450.1447894310063</v>
      </c>
      <c r="CY142" s="83"/>
      <c r="CZ142" s="83"/>
      <c r="DA142" s="83">
        <f t="shared" ca="1" si="273"/>
        <v>1450.1447894310063</v>
      </c>
      <c r="DB142" s="83">
        <f>DB139</f>
        <v>3</v>
      </c>
      <c r="DC142" s="83">
        <f t="shared" ca="1" si="274"/>
        <v>9339.525300000003</v>
      </c>
      <c r="DD142" s="83"/>
      <c r="DE142" s="83"/>
      <c r="DF142" s="83">
        <f t="shared" ca="1" si="275"/>
        <v>9339.525300000003</v>
      </c>
      <c r="DG142" s="83">
        <f>DG139</f>
        <v>3</v>
      </c>
      <c r="DH142" s="83" t="str">
        <f t="shared" ca="1" si="276"/>
        <v/>
      </c>
      <c r="DI142" s="83"/>
      <c r="DJ142" s="83"/>
      <c r="DK142" s="83"/>
      <c r="DL142" s="83">
        <f>DL139</f>
        <v>3</v>
      </c>
      <c r="DM142" s="83">
        <f t="shared" ca="1" si="277"/>
        <v>2330.3540000000007</v>
      </c>
      <c r="DN142" s="83"/>
      <c r="DO142" s="83"/>
      <c r="DP142" s="83">
        <f t="shared" ca="1" si="278"/>
        <v>2330.3540000000007</v>
      </c>
      <c r="DQ142" s="83">
        <f t="shared" ca="1" si="279"/>
        <v>2236.3330000000001</v>
      </c>
      <c r="DR142" s="83">
        <f>DR139</f>
        <v>1</v>
      </c>
      <c r="DS142" s="83">
        <f t="shared" ca="1" si="280"/>
        <v>2236.3330000000001</v>
      </c>
      <c r="DT142" s="83">
        <f t="shared" si="281"/>
        <v>2236.3330000000001</v>
      </c>
      <c r="DU142" s="83">
        <v>2236.3330000000001</v>
      </c>
      <c r="DV142" s="83"/>
      <c r="DW142" s="83">
        <f>DW139</f>
        <v>3</v>
      </c>
      <c r="DX142" s="83">
        <f t="shared" ca="1" si="282"/>
        <v>1798.4187999999281</v>
      </c>
      <c r="DY142" s="83"/>
      <c r="DZ142" s="83"/>
      <c r="EA142" s="83">
        <f t="shared" ca="1" si="283"/>
        <v>1798.4187999999281</v>
      </c>
      <c r="EB142" s="83">
        <f>EB139</f>
        <v>3</v>
      </c>
      <c r="EC142" s="83">
        <f t="shared" ca="1" si="284"/>
        <v>18911.869099999923</v>
      </c>
      <c r="ED142" s="83"/>
      <c r="EE142" s="83"/>
      <c r="EF142" s="83">
        <f t="shared" ca="1" si="285"/>
        <v>18911.869099999923</v>
      </c>
      <c r="EG142" s="83">
        <f>EG139</f>
        <v>3</v>
      </c>
      <c r="EH142" s="83">
        <f t="shared" ca="1" si="286"/>
        <v>21242.223099999923</v>
      </c>
      <c r="EI142" s="83"/>
      <c r="EJ142" s="83"/>
      <c r="EK142" s="83">
        <f t="shared" ca="1" si="287"/>
        <v>21242.223099999923</v>
      </c>
      <c r="EL142" s="83">
        <f t="shared" ca="1" si="288"/>
        <v>20873.259999999998</v>
      </c>
      <c r="EM142" s="83">
        <f>EM139</f>
        <v>1</v>
      </c>
      <c r="EN142" s="83">
        <f t="shared" ca="1" si="289"/>
        <v>20873.259999999998</v>
      </c>
      <c r="EO142" s="83">
        <f t="shared" si="290"/>
        <v>20873.259999999998</v>
      </c>
      <c r="EP142" s="83">
        <v>20873.259999999998</v>
      </c>
      <c r="EQ142" s="83"/>
      <c r="ER142" s="83">
        <f>ER139</f>
        <v>3</v>
      </c>
      <c r="ES142" s="83">
        <f t="shared" ca="1" si="291"/>
        <v>16751.509344999857</v>
      </c>
      <c r="ET142" s="83"/>
      <c r="EU142" s="83"/>
      <c r="EV142" s="83">
        <f t="shared" ca="1" si="292"/>
        <v>16751.509344999857</v>
      </c>
      <c r="EW142" s="83">
        <f t="shared" ca="1" si="293"/>
        <v>15963.154</v>
      </c>
      <c r="EX142" s="83">
        <f>EX139</f>
        <v>1</v>
      </c>
      <c r="EY142" s="83">
        <f t="shared" ca="1" si="294"/>
        <v>15963.154</v>
      </c>
      <c r="EZ142" s="83">
        <f t="shared" si="295"/>
        <v>15963.154</v>
      </c>
      <c r="FA142" s="83">
        <v>15963.154</v>
      </c>
      <c r="FB142" s="83"/>
      <c r="FC142" s="83">
        <f>FC139</f>
        <v>3</v>
      </c>
      <c r="FD142" s="83">
        <f t="shared" ca="1" si="296"/>
        <v>26887.884000000002</v>
      </c>
      <c r="FE142" s="83"/>
      <c r="FF142" s="83"/>
      <c r="FG142" s="83">
        <f t="shared" ca="1" si="297"/>
        <v>26887.884000000002</v>
      </c>
      <c r="FH142" s="83">
        <f>FH139</f>
        <v>3</v>
      </c>
      <c r="FI142" s="83">
        <f t="shared" ca="1" si="298"/>
        <v>-2253.981655</v>
      </c>
      <c r="FJ142" s="83"/>
      <c r="FK142" s="83"/>
      <c r="FL142" s="83">
        <f t="shared" ca="1" si="299"/>
        <v>-2253.981655</v>
      </c>
      <c r="FM142" s="83">
        <f>FM139</f>
        <v>3</v>
      </c>
      <c r="FN142" s="83">
        <f t="shared" ca="1" si="300"/>
        <v>13466.75</v>
      </c>
      <c r="FO142" s="83"/>
      <c r="FP142" s="83"/>
      <c r="FQ142" s="83">
        <f t="shared" ca="1" si="301"/>
        <v>13466.75</v>
      </c>
      <c r="FR142" s="83">
        <f>FR139</f>
        <v>3</v>
      </c>
      <c r="FS142" s="83">
        <f t="shared" ca="1" si="302"/>
        <v>-21349.143000000146</v>
      </c>
      <c r="FT142" s="83"/>
      <c r="FU142" s="83"/>
      <c r="FV142" s="83">
        <f t="shared" ca="1" si="303"/>
        <v>-21349.143000000146</v>
      </c>
      <c r="FW142" s="83">
        <f>FW139</f>
        <v>3</v>
      </c>
      <c r="FX142" s="83">
        <f t="shared" ca="1" si="304"/>
        <v>4128.7727999999288</v>
      </c>
      <c r="FY142" s="83"/>
      <c r="FZ142" s="83"/>
      <c r="GA142" s="83">
        <f t="shared" ca="1" si="305"/>
        <v>4128.7727999999288</v>
      </c>
      <c r="GB142" s="83">
        <f t="shared" ca="1" si="306"/>
        <v>3967.663</v>
      </c>
      <c r="GC142" s="83">
        <f>GC139</f>
        <v>1</v>
      </c>
      <c r="GD142" s="83">
        <f t="shared" ca="1" si="307"/>
        <v>3967.663</v>
      </c>
      <c r="GE142" s="83">
        <f t="shared" si="308"/>
        <v>3967.663</v>
      </c>
      <c r="GF142" s="83">
        <v>3967.663</v>
      </c>
      <c r="GG142" s="83"/>
      <c r="GH142" s="83">
        <f>GH139</f>
        <v>2</v>
      </c>
      <c r="GI142" s="83">
        <f t="shared" ca="1" si="309"/>
        <v>1.2929999999999999</v>
      </c>
      <c r="GJ142" s="83"/>
      <c r="GK142" s="83">
        <v>1.2929999999999999</v>
      </c>
      <c r="GL142" s="83">
        <f>GL139</f>
        <v>2</v>
      </c>
      <c r="GM142" s="83">
        <f t="shared" ca="1" si="310"/>
        <v>4.5670000000000002</v>
      </c>
      <c r="GN142" s="83"/>
      <c r="GO142" s="83">
        <v>4.5670000000000002</v>
      </c>
      <c r="GP142" s="83">
        <f>GP139</f>
        <v>2</v>
      </c>
      <c r="GQ142" s="83">
        <f t="shared" ca="1" si="311"/>
        <v>18.823</v>
      </c>
      <c r="GR142" s="83"/>
      <c r="GS142" s="83">
        <v>18.823</v>
      </c>
      <c r="GT142" s="83">
        <f>GT139</f>
        <v>3</v>
      </c>
      <c r="GU142" s="83">
        <f t="shared" ca="1" si="312"/>
        <v>24.683</v>
      </c>
      <c r="GV142" s="83"/>
      <c r="GW142" s="83"/>
      <c r="GX142" s="83">
        <f t="shared" ca="1" si="313"/>
        <v>24.683</v>
      </c>
    </row>
    <row r="143" spans="1:287" x14ac:dyDescent="0.25">
      <c r="B143" s="104">
        <v>4</v>
      </c>
      <c r="C143" s="104">
        <f>C139</f>
        <v>3</v>
      </c>
      <c r="D143" s="104">
        <f t="shared" ca="1" si="234"/>
        <v>268.06</v>
      </c>
      <c r="E143" s="104">
        <v>52.542000000000002</v>
      </c>
      <c r="F143" s="104"/>
      <c r="G143" s="104">
        <f t="shared" ca="1" si="235"/>
        <v>215.518</v>
      </c>
      <c r="H143" s="104">
        <f>H139</f>
        <v>1</v>
      </c>
      <c r="I143" s="104">
        <f t="shared" ca="1" si="236"/>
        <v>215.518</v>
      </c>
      <c r="J143" s="104">
        <f t="shared" si="237"/>
        <v>215.518</v>
      </c>
      <c r="K143" s="104">
        <v>215.518</v>
      </c>
      <c r="L143" s="104"/>
      <c r="M143" s="83">
        <f>M139</f>
        <v>3</v>
      </c>
      <c r="N143" s="83">
        <f t="shared" ca="1" si="238"/>
        <v>4855.68</v>
      </c>
      <c r="O143" s="83"/>
      <c r="P143" s="83"/>
      <c r="Q143" s="83">
        <v>4855.68</v>
      </c>
      <c r="R143" s="83">
        <f t="shared" ca="1" si="239"/>
        <v>4920</v>
      </c>
      <c r="S143" s="83">
        <f>S139</f>
        <v>1</v>
      </c>
      <c r="T143" s="83">
        <f t="shared" ca="1" si="240"/>
        <v>4920</v>
      </c>
      <c r="U143" s="83">
        <f t="shared" si="241"/>
        <v>4920</v>
      </c>
      <c r="V143" s="83">
        <v>4920</v>
      </c>
      <c r="W143" s="83"/>
      <c r="X143" s="83">
        <f>X139</f>
        <v>3</v>
      </c>
      <c r="Y143" s="83">
        <f t="shared" ca="1" si="242"/>
        <v>0</v>
      </c>
      <c r="Z143" s="83"/>
      <c r="AA143" s="83"/>
      <c r="AB143" s="83">
        <v>0</v>
      </c>
      <c r="AC143" s="83">
        <f t="shared" ca="1" si="243"/>
        <v>0</v>
      </c>
      <c r="AD143" s="83">
        <f>AD139</f>
        <v>1</v>
      </c>
      <c r="AE143" s="83">
        <f t="shared" ca="1" si="244"/>
        <v>0</v>
      </c>
      <c r="AF143" s="83">
        <f t="shared" si="245"/>
        <v>0</v>
      </c>
      <c r="AG143" s="83">
        <v>0</v>
      </c>
      <c r="AH143" s="83"/>
      <c r="AI143" s="83">
        <f>AI139</f>
        <v>4</v>
      </c>
      <c r="AJ143" s="83">
        <f t="shared" ca="1" si="246"/>
        <v>11601.486999999999</v>
      </c>
      <c r="AK143" s="83"/>
      <c r="AL143" s="83"/>
      <c r="AM143" s="83">
        <f t="shared" ca="1" si="247"/>
        <v>11601.487000000001</v>
      </c>
      <c r="AN143" s="83">
        <v>11601.486999999999</v>
      </c>
      <c r="AO143" s="83">
        <f t="shared" ca="1" si="248"/>
        <v>11880</v>
      </c>
      <c r="AP143" s="83">
        <f>AP139</f>
        <v>1</v>
      </c>
      <c r="AQ143" s="83">
        <f t="shared" ca="1" si="249"/>
        <v>11880</v>
      </c>
      <c r="AR143" s="83">
        <f t="shared" si="250"/>
        <v>11880</v>
      </c>
      <c r="AS143" s="83">
        <v>11880</v>
      </c>
      <c r="AT143" s="83"/>
      <c r="AU143" s="83">
        <f>AU139</f>
        <v>3</v>
      </c>
      <c r="AV143" s="83">
        <f t="shared" ca="1" si="251"/>
        <v>32.91242499999413</v>
      </c>
      <c r="AW143" s="83"/>
      <c r="AX143" s="83"/>
      <c r="AY143" s="83">
        <f t="shared" ca="1" si="252"/>
        <v>32.91242499999413</v>
      </c>
      <c r="AZ143" s="83">
        <f>AZ139</f>
        <v>4</v>
      </c>
      <c r="BA143" s="83">
        <f t="shared" ca="1" si="253"/>
        <v>2656.0344099123354</v>
      </c>
      <c r="BB143" s="83"/>
      <c r="BC143" s="83"/>
      <c r="BD143" s="83">
        <f t="shared" ca="1" si="254"/>
        <v>2780.1210000000001</v>
      </c>
      <c r="BE143" s="83">
        <f t="shared" ca="1" si="255"/>
        <v>2656.0344099123354</v>
      </c>
      <c r="BF143" s="83">
        <f>BF139</f>
        <v>1</v>
      </c>
      <c r="BG143" s="83">
        <f t="shared" ca="1" si="256"/>
        <v>2780.1210000000001</v>
      </c>
      <c r="BH143" s="83">
        <f t="shared" si="257"/>
        <v>2780.1210000000001</v>
      </c>
      <c r="BI143" s="83">
        <v>2780.1210000000001</v>
      </c>
      <c r="BJ143" s="83"/>
      <c r="BK143" s="83">
        <f>BK139</f>
        <v>4</v>
      </c>
      <c r="BL143" s="83">
        <f t="shared" ca="1" si="258"/>
        <v>21921.545859121805</v>
      </c>
      <c r="BM143" s="83"/>
      <c r="BN143" s="83"/>
      <c r="BO143" s="83">
        <f t="shared" ca="1" si="259"/>
        <v>21232.212</v>
      </c>
      <c r="BP143" s="83">
        <f t="shared" ca="1" si="260"/>
        <v>21921.545859121805</v>
      </c>
      <c r="BQ143" s="83">
        <f>BQ139</f>
        <v>1</v>
      </c>
      <c r="BR143" s="83">
        <f t="shared" ca="1" si="261"/>
        <v>21232.212</v>
      </c>
      <c r="BS143" s="83">
        <f t="shared" si="262"/>
        <v>21232.212</v>
      </c>
      <c r="BT143" s="83">
        <v>21232.212</v>
      </c>
      <c r="BU143" s="83"/>
      <c r="BV143" s="83">
        <f>BV139</f>
        <v>3</v>
      </c>
      <c r="BW143" s="83">
        <f t="shared" ca="1" si="263"/>
        <v>277.4165000000001</v>
      </c>
      <c r="BX143" s="83"/>
      <c r="BY143" s="83"/>
      <c r="BZ143" s="83">
        <f t="shared" ca="1" si="264"/>
        <v>277.4165000000001</v>
      </c>
      <c r="CA143" s="83">
        <f>CA139</f>
        <v>3</v>
      </c>
      <c r="CB143" s="83">
        <f t="shared" ca="1" si="265"/>
        <v>762.41700000000094</v>
      </c>
      <c r="CC143" s="83"/>
      <c r="CD143" s="83"/>
      <c r="CE143" s="83">
        <f t="shared" ca="1" si="266"/>
        <v>762.41700000000094</v>
      </c>
      <c r="CF143" s="83">
        <f>CF139</f>
        <v>3</v>
      </c>
      <c r="CG143" s="83">
        <f t="shared" ca="1" si="267"/>
        <v>526.85700000003851</v>
      </c>
      <c r="CH143" s="83"/>
      <c r="CI143" s="83"/>
      <c r="CJ143" s="83">
        <f t="shared" ca="1" si="268"/>
        <v>526.85700000003851</v>
      </c>
      <c r="CK143" s="83">
        <f>CK139</f>
        <v>2</v>
      </c>
      <c r="CL143" s="83" t="str">
        <f t="shared" ca="1" si="269"/>
        <v/>
      </c>
      <c r="CM143" s="83"/>
      <c r="CN143" s="83"/>
      <c r="CO143" s="83">
        <f>CO139</f>
        <v>2</v>
      </c>
      <c r="CP143" s="83" t="str">
        <f t="shared" ca="1" si="270"/>
        <v/>
      </c>
      <c r="CQ143" s="83"/>
      <c r="CR143" s="83"/>
      <c r="CS143" s="83">
        <f>CS139</f>
        <v>2</v>
      </c>
      <c r="CT143" s="83" t="str">
        <f t="shared" ca="1" si="271"/>
        <v/>
      </c>
      <c r="CU143" s="83"/>
      <c r="CV143" s="83"/>
      <c r="CW143" s="83">
        <f>CW139</f>
        <v>3</v>
      </c>
      <c r="CX143" s="83">
        <f t="shared" ca="1" si="272"/>
        <v>1154.0360207279844</v>
      </c>
      <c r="CY143" s="83"/>
      <c r="CZ143" s="83"/>
      <c r="DA143" s="83">
        <f t="shared" ca="1" si="273"/>
        <v>1154.0360207279844</v>
      </c>
      <c r="DB143" s="83">
        <f>DB139</f>
        <v>3</v>
      </c>
      <c r="DC143" s="83">
        <f t="shared" ca="1" si="274"/>
        <v>7966.3438000000006</v>
      </c>
      <c r="DD143" s="83"/>
      <c r="DE143" s="83"/>
      <c r="DF143" s="83">
        <f t="shared" ca="1" si="275"/>
        <v>7966.3438000000006</v>
      </c>
      <c r="DG143" s="83">
        <f>DG139</f>
        <v>3</v>
      </c>
      <c r="DH143" s="83" t="str">
        <f t="shared" ca="1" si="276"/>
        <v/>
      </c>
      <c r="DI143" s="83"/>
      <c r="DJ143" s="83"/>
      <c r="DK143" s="83"/>
      <c r="DL143" s="83">
        <f>DL139</f>
        <v>3</v>
      </c>
      <c r="DM143" s="83">
        <f t="shared" ca="1" si="277"/>
        <v>2335.3660000000068</v>
      </c>
      <c r="DN143" s="83"/>
      <c r="DO143" s="83"/>
      <c r="DP143" s="83">
        <f t="shared" ca="1" si="278"/>
        <v>2335.3660000000068</v>
      </c>
      <c r="DQ143" s="83">
        <f t="shared" ca="1" si="279"/>
        <v>2162.3319999999999</v>
      </c>
      <c r="DR143" s="83">
        <f>DR139</f>
        <v>1</v>
      </c>
      <c r="DS143" s="83">
        <f t="shared" ca="1" si="280"/>
        <v>2162.3319999999999</v>
      </c>
      <c r="DT143" s="83">
        <f t="shared" si="281"/>
        <v>2162.3319999999999</v>
      </c>
      <c r="DU143" s="83">
        <v>2162.3319999999999</v>
      </c>
      <c r="DV143" s="83"/>
      <c r="DW143" s="83">
        <f>DW139</f>
        <v>3</v>
      </c>
      <c r="DX143" s="83">
        <f t="shared" ca="1" si="282"/>
        <v>1800.6012000000408</v>
      </c>
      <c r="DY143" s="83"/>
      <c r="DZ143" s="83"/>
      <c r="EA143" s="83">
        <f t="shared" ca="1" si="283"/>
        <v>1800.6012000000408</v>
      </c>
      <c r="EB143" s="83">
        <f>EB139</f>
        <v>3</v>
      </c>
      <c r="EC143" s="83">
        <f t="shared" ca="1" si="284"/>
        <v>17241.610000000059</v>
      </c>
      <c r="ED143" s="83"/>
      <c r="EE143" s="83"/>
      <c r="EF143" s="83">
        <f t="shared" ca="1" si="285"/>
        <v>17241.610000000059</v>
      </c>
      <c r="EG143" s="83">
        <f>EG139</f>
        <v>3</v>
      </c>
      <c r="EH143" s="83">
        <f t="shared" ca="1" si="286"/>
        <v>19576.976000000064</v>
      </c>
      <c r="EI143" s="83"/>
      <c r="EJ143" s="83"/>
      <c r="EK143" s="83">
        <f t="shared" ca="1" si="287"/>
        <v>19576.976000000064</v>
      </c>
      <c r="EL143" s="83">
        <f t="shared" ca="1" si="288"/>
        <v>19900.364000000001</v>
      </c>
      <c r="EM143" s="83">
        <f>EM139</f>
        <v>1</v>
      </c>
      <c r="EN143" s="83">
        <f t="shared" ca="1" si="289"/>
        <v>19900.364000000001</v>
      </c>
      <c r="EO143" s="83">
        <f t="shared" si="290"/>
        <v>19900.364000000001</v>
      </c>
      <c r="EP143" s="83">
        <v>19900.364000000001</v>
      </c>
      <c r="EQ143" s="83"/>
      <c r="ER143" s="83">
        <f>ER139</f>
        <v>3</v>
      </c>
      <c r="ES143" s="83">
        <f t="shared" ca="1" si="291"/>
        <v>18486.481115000111</v>
      </c>
      <c r="ET143" s="83"/>
      <c r="EU143" s="83"/>
      <c r="EV143" s="83">
        <f t="shared" ca="1" si="292"/>
        <v>18486.481115000111</v>
      </c>
      <c r="EW143" s="83">
        <f t="shared" ca="1" si="293"/>
        <v>16619.95</v>
      </c>
      <c r="EX143" s="83">
        <f>EX139</f>
        <v>1</v>
      </c>
      <c r="EY143" s="83">
        <f t="shared" ca="1" si="294"/>
        <v>16619.95</v>
      </c>
      <c r="EZ143" s="83">
        <f t="shared" si="295"/>
        <v>16619.95</v>
      </c>
      <c r="FA143" s="83">
        <v>16619.95</v>
      </c>
      <c r="FB143" s="83"/>
      <c r="FC143" s="83">
        <f>FC139</f>
        <v>3</v>
      </c>
      <c r="FD143" s="83">
        <f t="shared" ca="1" si="296"/>
        <v>27761.397999999997</v>
      </c>
      <c r="FE143" s="83"/>
      <c r="FF143" s="83"/>
      <c r="FG143" s="83">
        <f t="shared" ca="1" si="297"/>
        <v>27761.397999999997</v>
      </c>
      <c r="FH143" s="83">
        <f>FH139</f>
        <v>3</v>
      </c>
      <c r="FI143" s="83">
        <f t="shared" ca="1" si="298"/>
        <v>-2327.8108849999999</v>
      </c>
      <c r="FJ143" s="83"/>
      <c r="FK143" s="83"/>
      <c r="FL143" s="83">
        <f t="shared" ca="1" si="299"/>
        <v>-2327.8108849999999</v>
      </c>
      <c r="FM143" s="83">
        <f>FM139</f>
        <v>3</v>
      </c>
      <c r="FN143" s="83">
        <f t="shared" ca="1" si="300"/>
        <v>13765.75</v>
      </c>
      <c r="FO143" s="83"/>
      <c r="FP143" s="83"/>
      <c r="FQ143" s="83">
        <f t="shared" ca="1" si="301"/>
        <v>13765.75</v>
      </c>
      <c r="FR143" s="83">
        <f>FR139</f>
        <v>3</v>
      </c>
      <c r="FS143" s="83">
        <f t="shared" ca="1" si="302"/>
        <v>-20712.855999999891</v>
      </c>
      <c r="FT143" s="83"/>
      <c r="FU143" s="83"/>
      <c r="FV143" s="83">
        <f t="shared" ca="1" si="303"/>
        <v>-20712.855999999891</v>
      </c>
      <c r="FW143" s="83">
        <f>FW139</f>
        <v>3</v>
      </c>
      <c r="FX143" s="83">
        <f t="shared" ca="1" si="304"/>
        <v>4135.9672000000473</v>
      </c>
      <c r="FY143" s="83"/>
      <c r="FZ143" s="83"/>
      <c r="GA143" s="83">
        <f t="shared" ca="1" si="305"/>
        <v>4135.9672000000473</v>
      </c>
      <c r="GB143" s="83">
        <f t="shared" ca="1" si="306"/>
        <v>4027.3670000000002</v>
      </c>
      <c r="GC143" s="83">
        <f>GC139</f>
        <v>1</v>
      </c>
      <c r="GD143" s="83">
        <f t="shared" ca="1" si="307"/>
        <v>4027.3670000000002</v>
      </c>
      <c r="GE143" s="83">
        <f t="shared" si="308"/>
        <v>4027.3670000000002</v>
      </c>
      <c r="GF143" s="83">
        <v>4027.3670000000002</v>
      </c>
      <c r="GG143" s="83"/>
      <c r="GH143" s="83">
        <f>GH139</f>
        <v>2</v>
      </c>
      <c r="GI143" s="83">
        <f t="shared" ca="1" si="309"/>
        <v>1.583</v>
      </c>
      <c r="GJ143" s="83"/>
      <c r="GK143" s="83">
        <v>1.583</v>
      </c>
      <c r="GL143" s="83">
        <f>GL139</f>
        <v>2</v>
      </c>
      <c r="GM143" s="83">
        <f t="shared" ca="1" si="310"/>
        <v>65.075999999999993</v>
      </c>
      <c r="GN143" s="83"/>
      <c r="GO143" s="83">
        <v>65.075999999999993</v>
      </c>
      <c r="GP143" s="83">
        <f>GP139</f>
        <v>2</v>
      </c>
      <c r="GQ143" s="83">
        <f t="shared" ca="1" si="311"/>
        <v>19.562000000000001</v>
      </c>
      <c r="GR143" s="83"/>
      <c r="GS143" s="83">
        <v>19.562000000000001</v>
      </c>
      <c r="GT143" s="83">
        <f>GT139</f>
        <v>3</v>
      </c>
      <c r="GU143" s="83">
        <f t="shared" ca="1" si="312"/>
        <v>86.220999999999989</v>
      </c>
      <c r="GV143" s="83"/>
      <c r="GW143" s="83"/>
      <c r="GX143" s="83">
        <f t="shared" ca="1" si="313"/>
        <v>86.220999999999989</v>
      </c>
    </row>
    <row r="144" spans="1:287" x14ac:dyDescent="0.25">
      <c r="B144" s="104">
        <v>5</v>
      </c>
      <c r="C144" s="104">
        <f>C139</f>
        <v>3</v>
      </c>
      <c r="D144" s="104">
        <f t="shared" ca="1" si="234"/>
        <v>133.26999999999998</v>
      </c>
      <c r="E144" s="104">
        <v>-82.73</v>
      </c>
      <c r="F144" s="104"/>
      <c r="G144" s="104">
        <f t="shared" ca="1" si="235"/>
        <v>216</v>
      </c>
      <c r="H144" s="104">
        <f>H139</f>
        <v>1</v>
      </c>
      <c r="I144" s="104">
        <f t="shared" ca="1" si="236"/>
        <v>216</v>
      </c>
      <c r="J144" s="104">
        <f t="shared" si="237"/>
        <v>216</v>
      </c>
      <c r="K144" s="104">
        <v>216</v>
      </c>
      <c r="L144" s="104"/>
      <c r="M144" s="83">
        <f>M139</f>
        <v>3</v>
      </c>
      <c r="N144" s="83">
        <f t="shared" ca="1" si="238"/>
        <v>4916.16</v>
      </c>
      <c r="O144" s="83"/>
      <c r="P144" s="83"/>
      <c r="Q144" s="83">
        <v>4916.16</v>
      </c>
      <c r="R144" s="83">
        <f t="shared" ca="1" si="239"/>
        <v>4920</v>
      </c>
      <c r="S144" s="83">
        <f>S139</f>
        <v>1</v>
      </c>
      <c r="T144" s="83">
        <f t="shared" ca="1" si="240"/>
        <v>4920</v>
      </c>
      <c r="U144" s="83">
        <f t="shared" si="241"/>
        <v>4920</v>
      </c>
      <c r="V144" s="83">
        <v>4920</v>
      </c>
      <c r="W144" s="83"/>
      <c r="X144" s="83">
        <f>X139</f>
        <v>3</v>
      </c>
      <c r="Y144" s="83">
        <f t="shared" ca="1" si="242"/>
        <v>0</v>
      </c>
      <c r="Z144" s="83"/>
      <c r="AA144" s="83"/>
      <c r="AB144" s="83">
        <v>0</v>
      </c>
      <c r="AC144" s="83">
        <f t="shared" ca="1" si="243"/>
        <v>0</v>
      </c>
      <c r="AD144" s="83">
        <f>AD139</f>
        <v>1</v>
      </c>
      <c r="AE144" s="83">
        <f t="shared" ca="1" si="244"/>
        <v>0</v>
      </c>
      <c r="AF144" s="83">
        <f t="shared" si="245"/>
        <v>0</v>
      </c>
      <c r="AG144" s="83">
        <v>0</v>
      </c>
      <c r="AH144" s="83"/>
      <c r="AI144" s="83">
        <f>AI139</f>
        <v>4</v>
      </c>
      <c r="AJ144" s="83">
        <f t="shared" ca="1" si="246"/>
        <v>11857.477999999999</v>
      </c>
      <c r="AK144" s="83"/>
      <c r="AL144" s="83"/>
      <c r="AM144" s="83">
        <f t="shared" ca="1" si="247"/>
        <v>11857.477999999999</v>
      </c>
      <c r="AN144" s="83">
        <v>11857.477999999999</v>
      </c>
      <c r="AO144" s="83">
        <f t="shared" ca="1" si="248"/>
        <v>11880</v>
      </c>
      <c r="AP144" s="83">
        <f>AP139</f>
        <v>1</v>
      </c>
      <c r="AQ144" s="83">
        <f t="shared" ca="1" si="249"/>
        <v>11880</v>
      </c>
      <c r="AR144" s="83">
        <f t="shared" si="250"/>
        <v>11880</v>
      </c>
      <c r="AS144" s="83">
        <v>11880</v>
      </c>
      <c r="AT144" s="83"/>
      <c r="AU144" s="83">
        <f>AU139</f>
        <v>3</v>
      </c>
      <c r="AV144" s="83">
        <f t="shared" ca="1" si="251"/>
        <v>31.304437499996922</v>
      </c>
      <c r="AW144" s="83"/>
      <c r="AX144" s="83"/>
      <c r="AY144" s="83">
        <f t="shared" ca="1" si="252"/>
        <v>31.304437499996922</v>
      </c>
      <c r="AZ144" s="83">
        <f>AZ139</f>
        <v>4</v>
      </c>
      <c r="BA144" s="83">
        <f t="shared" ca="1" si="253"/>
        <v>2592.6582700573385</v>
      </c>
      <c r="BB144" s="83"/>
      <c r="BC144" s="83"/>
      <c r="BD144" s="83">
        <f t="shared" ca="1" si="254"/>
        <v>2607</v>
      </c>
      <c r="BE144" s="83">
        <f t="shared" ca="1" si="255"/>
        <v>2592.6582700573385</v>
      </c>
      <c r="BF144" s="83">
        <f>BF139</f>
        <v>1</v>
      </c>
      <c r="BG144" s="83">
        <f t="shared" ca="1" si="256"/>
        <v>2607</v>
      </c>
      <c r="BH144" s="83">
        <f t="shared" si="257"/>
        <v>2607</v>
      </c>
      <c r="BI144" s="83">
        <v>2607</v>
      </c>
      <c r="BJ144" s="83"/>
      <c r="BK144" s="83">
        <f>BK139</f>
        <v>4</v>
      </c>
      <c r="BL144" s="83">
        <f t="shared" ca="1" si="258"/>
        <v>21398.471703523312</v>
      </c>
      <c r="BM144" s="83"/>
      <c r="BN144" s="83"/>
      <c r="BO144" s="83">
        <f t="shared" ca="1" si="259"/>
        <v>19800</v>
      </c>
      <c r="BP144" s="83">
        <f t="shared" ca="1" si="260"/>
        <v>21398.471703523312</v>
      </c>
      <c r="BQ144" s="83">
        <f>BQ139</f>
        <v>1</v>
      </c>
      <c r="BR144" s="83">
        <f t="shared" ca="1" si="261"/>
        <v>19800</v>
      </c>
      <c r="BS144" s="83">
        <f t="shared" si="262"/>
        <v>19800</v>
      </c>
      <c r="BT144" s="83">
        <v>19800</v>
      </c>
      <c r="BU144" s="83"/>
      <c r="BV144" s="83">
        <f>BV139</f>
        <v>3</v>
      </c>
      <c r="BW144" s="83">
        <f t="shared" ca="1" si="263"/>
        <v>382.09649999999465</v>
      </c>
      <c r="BX144" s="83"/>
      <c r="BY144" s="83"/>
      <c r="BZ144" s="83">
        <f t="shared" ca="1" si="264"/>
        <v>382.09649999999465</v>
      </c>
      <c r="CA144" s="83">
        <f>CA139</f>
        <v>3</v>
      </c>
      <c r="CB144" s="83">
        <f t="shared" ca="1" si="265"/>
        <v>732.42600000003301</v>
      </c>
      <c r="CC144" s="83"/>
      <c r="CD144" s="83"/>
      <c r="CE144" s="83">
        <f t="shared" ca="1" si="266"/>
        <v>732.42600000003301</v>
      </c>
      <c r="CF144" s="83">
        <f>CF139</f>
        <v>3</v>
      </c>
      <c r="CG144" s="83">
        <f t="shared" ca="1" si="267"/>
        <v>555.80899999990891</v>
      </c>
      <c r="CH144" s="83"/>
      <c r="CI144" s="83"/>
      <c r="CJ144" s="83">
        <f t="shared" ca="1" si="268"/>
        <v>555.80899999990891</v>
      </c>
      <c r="CK144" s="83">
        <f>CK139</f>
        <v>2</v>
      </c>
      <c r="CL144" s="83" t="str">
        <f t="shared" ca="1" si="269"/>
        <v/>
      </c>
      <c r="CM144" s="83"/>
      <c r="CN144" s="83"/>
      <c r="CO144" s="83">
        <f>CO139</f>
        <v>2</v>
      </c>
      <c r="CP144" s="83" t="str">
        <f t="shared" ca="1" si="270"/>
        <v/>
      </c>
      <c r="CQ144" s="83"/>
      <c r="CR144" s="83"/>
      <c r="CS144" s="83">
        <f>CS139</f>
        <v>2</v>
      </c>
      <c r="CT144" s="83" t="str">
        <f t="shared" ca="1" si="271"/>
        <v/>
      </c>
      <c r="CU144" s="83"/>
      <c r="CV144" s="83"/>
      <c r="CW144" s="83">
        <f>CW139</f>
        <v>3</v>
      </c>
      <c r="CX144" s="83">
        <f t="shared" ca="1" si="272"/>
        <v>1278.0493931718286</v>
      </c>
      <c r="CY144" s="83"/>
      <c r="CZ144" s="83"/>
      <c r="DA144" s="83">
        <f t="shared" ca="1" si="273"/>
        <v>1278.0493931718286</v>
      </c>
      <c r="DB144" s="83">
        <f>DB139</f>
        <v>3</v>
      </c>
      <c r="DC144" s="83">
        <f t="shared" ca="1" si="274"/>
        <v>8510.5109499999999</v>
      </c>
      <c r="DD144" s="83"/>
      <c r="DE144" s="83"/>
      <c r="DF144" s="83">
        <f t="shared" ca="1" si="275"/>
        <v>8510.5109499999999</v>
      </c>
      <c r="DG144" s="83">
        <f>DG139</f>
        <v>3</v>
      </c>
      <c r="DH144" s="83" t="str">
        <f t="shared" ca="1" si="276"/>
        <v/>
      </c>
      <c r="DI144" s="83"/>
      <c r="DJ144" s="83"/>
      <c r="DK144" s="83"/>
      <c r="DL144" s="83">
        <f>DL139</f>
        <v>3</v>
      </c>
      <c r="DM144" s="83">
        <f t="shared" ca="1" si="277"/>
        <v>2311.5789999999856</v>
      </c>
      <c r="DN144" s="83"/>
      <c r="DO144" s="83"/>
      <c r="DP144" s="83">
        <f t="shared" ca="1" si="278"/>
        <v>2311.5789999999856</v>
      </c>
      <c r="DQ144" s="83">
        <f t="shared" ca="1" si="279"/>
        <v>2078.922</v>
      </c>
      <c r="DR144" s="83">
        <f>DR139</f>
        <v>1</v>
      </c>
      <c r="DS144" s="83">
        <f t="shared" ca="1" si="280"/>
        <v>2078.922</v>
      </c>
      <c r="DT144" s="83">
        <f t="shared" si="281"/>
        <v>2078.922</v>
      </c>
      <c r="DU144" s="83">
        <v>2078.922</v>
      </c>
      <c r="DV144" s="83"/>
      <c r="DW144" s="83">
        <f>DW139</f>
        <v>3</v>
      </c>
      <c r="DX144" s="83">
        <f t="shared" ca="1" si="282"/>
        <v>1689.5939999999889</v>
      </c>
      <c r="DY144" s="83"/>
      <c r="DZ144" s="83"/>
      <c r="EA144" s="83">
        <f t="shared" ca="1" si="283"/>
        <v>1689.5939999999889</v>
      </c>
      <c r="EB144" s="83">
        <f>EB139</f>
        <v>3</v>
      </c>
      <c r="EC144" s="83">
        <f t="shared" ca="1" si="284"/>
        <v>17768.614949999988</v>
      </c>
      <c r="ED144" s="83"/>
      <c r="EE144" s="83"/>
      <c r="EF144" s="83">
        <f t="shared" ca="1" si="285"/>
        <v>17768.614949999988</v>
      </c>
      <c r="EG144" s="83">
        <f>EG139</f>
        <v>3</v>
      </c>
      <c r="EH144" s="83">
        <f t="shared" ca="1" si="286"/>
        <v>20080.193949999975</v>
      </c>
      <c r="EI144" s="83"/>
      <c r="EJ144" s="83"/>
      <c r="EK144" s="83">
        <f t="shared" ca="1" si="287"/>
        <v>20080.193949999975</v>
      </c>
      <c r="EL144" s="83">
        <f t="shared" ca="1" si="288"/>
        <v>19878.190999999999</v>
      </c>
      <c r="EM144" s="83">
        <f>EM139</f>
        <v>1</v>
      </c>
      <c r="EN144" s="83">
        <f t="shared" ca="1" si="289"/>
        <v>19878.190999999999</v>
      </c>
      <c r="EO144" s="83">
        <f t="shared" si="290"/>
        <v>19878.190999999999</v>
      </c>
      <c r="EP144" s="83">
        <v>19878.190999999999</v>
      </c>
      <c r="EQ144" s="83"/>
      <c r="ER144" s="83">
        <f>ER139</f>
        <v>3</v>
      </c>
      <c r="ES144" s="83">
        <f t="shared" ca="1" si="291"/>
        <v>17330.453584497962</v>
      </c>
      <c r="ET144" s="83"/>
      <c r="EU144" s="83"/>
      <c r="EV144" s="83">
        <f t="shared" ca="1" si="292"/>
        <v>17330.453584497962</v>
      </c>
      <c r="EW144" s="83">
        <f t="shared" ca="1" si="293"/>
        <v>13236.4</v>
      </c>
      <c r="EX144" s="83">
        <f>EX139</f>
        <v>1</v>
      </c>
      <c r="EY144" s="83">
        <f t="shared" ca="1" si="294"/>
        <v>13236.4</v>
      </c>
      <c r="EZ144" s="83">
        <f t="shared" si="295"/>
        <v>13236.4</v>
      </c>
      <c r="FA144" s="83">
        <v>13236.4</v>
      </c>
      <c r="FB144" s="83"/>
      <c r="FC144" s="83">
        <f>FC139</f>
        <v>3</v>
      </c>
      <c r="FD144" s="83">
        <f t="shared" ca="1" si="296"/>
        <v>26929.277999999998</v>
      </c>
      <c r="FE144" s="83"/>
      <c r="FF144" s="83"/>
      <c r="FG144" s="83">
        <f t="shared" ca="1" si="297"/>
        <v>26929.277999999998</v>
      </c>
      <c r="FH144" s="83">
        <f>FH139</f>
        <v>3</v>
      </c>
      <c r="FI144" s="83">
        <f t="shared" ca="1" si="298"/>
        <v>-2457.4114154999997</v>
      </c>
      <c r="FJ144" s="83"/>
      <c r="FK144" s="83"/>
      <c r="FL144" s="83">
        <f t="shared" ca="1" si="299"/>
        <v>-2457.4114154999997</v>
      </c>
      <c r="FM144" s="83">
        <f>FM139</f>
        <v>3</v>
      </c>
      <c r="FN144" s="83">
        <f t="shared" ca="1" si="300"/>
        <v>13372.25</v>
      </c>
      <c r="FO144" s="83"/>
      <c r="FP144" s="83"/>
      <c r="FQ144" s="83">
        <f t="shared" ca="1" si="301"/>
        <v>13372.25</v>
      </c>
      <c r="FR144" s="83">
        <f>FR139</f>
        <v>3</v>
      </c>
      <c r="FS144" s="83">
        <f t="shared" ca="1" si="302"/>
        <v>-20513.663000002038</v>
      </c>
      <c r="FT144" s="83"/>
      <c r="FU144" s="83"/>
      <c r="FV144" s="83">
        <f t="shared" ca="1" si="303"/>
        <v>-20513.663000002038</v>
      </c>
      <c r="FW144" s="83">
        <f>FW139</f>
        <v>3</v>
      </c>
      <c r="FX144" s="83">
        <f t="shared" ca="1" si="304"/>
        <v>4001.1729999999743</v>
      </c>
      <c r="FY144" s="83"/>
      <c r="FZ144" s="83"/>
      <c r="GA144" s="83">
        <f t="shared" ca="1" si="305"/>
        <v>4001.1729999999743</v>
      </c>
      <c r="GB144" s="83">
        <f t="shared" ca="1" si="306"/>
        <v>3555.5630000000001</v>
      </c>
      <c r="GC144" s="83">
        <f>GC139</f>
        <v>1</v>
      </c>
      <c r="GD144" s="83">
        <f t="shared" ca="1" si="307"/>
        <v>3555.5630000000001</v>
      </c>
      <c r="GE144" s="83">
        <f t="shared" si="308"/>
        <v>3555.5630000000001</v>
      </c>
      <c r="GF144" s="83">
        <v>3555.5630000000001</v>
      </c>
      <c r="GG144" s="83"/>
      <c r="GH144" s="83">
        <f>GH139</f>
        <v>2</v>
      </c>
      <c r="GI144" s="83">
        <f t="shared" ca="1" si="309"/>
        <v>1.2070000000000001</v>
      </c>
      <c r="GJ144" s="83"/>
      <c r="GK144" s="83">
        <v>1.2070000000000001</v>
      </c>
      <c r="GL144" s="83">
        <f>GL139</f>
        <v>2</v>
      </c>
      <c r="GM144" s="83">
        <f t="shared" ca="1" si="310"/>
        <v>143.035</v>
      </c>
      <c r="GN144" s="83"/>
      <c r="GO144" s="83">
        <v>143.035</v>
      </c>
      <c r="GP144" s="83">
        <f>GP139</f>
        <v>2</v>
      </c>
      <c r="GQ144" s="83">
        <f t="shared" ca="1" si="311"/>
        <v>4.1079999999999997</v>
      </c>
      <c r="GR144" s="83"/>
      <c r="GS144" s="83">
        <v>4.1079999999999997</v>
      </c>
      <c r="GT144" s="83">
        <f>GT139</f>
        <v>3</v>
      </c>
      <c r="GU144" s="83">
        <f t="shared" ca="1" si="312"/>
        <v>148.35</v>
      </c>
      <c r="GV144" s="83"/>
      <c r="GW144" s="83"/>
      <c r="GX144" s="83">
        <f t="shared" ca="1" si="313"/>
        <v>148.35</v>
      </c>
    </row>
    <row r="145" spans="2:206" x14ac:dyDescent="0.25">
      <c r="B145" s="104">
        <v>6</v>
      </c>
      <c r="C145" s="104">
        <f>C139</f>
        <v>3</v>
      </c>
      <c r="D145" s="104">
        <f t="shared" ca="1" si="234"/>
        <v>154.97999999999999</v>
      </c>
      <c r="E145" s="104">
        <v>-73</v>
      </c>
      <c r="F145" s="104"/>
      <c r="G145" s="104">
        <f t="shared" ca="1" si="235"/>
        <v>227.98</v>
      </c>
      <c r="H145" s="104">
        <f>H139</f>
        <v>1</v>
      </c>
      <c r="I145" s="104">
        <f t="shared" ca="1" si="236"/>
        <v>227.98</v>
      </c>
      <c r="J145" s="104">
        <f t="shared" si="237"/>
        <v>227.98</v>
      </c>
      <c r="K145" s="104">
        <v>227.98</v>
      </c>
      <c r="L145" s="104"/>
      <c r="M145" s="83">
        <f>M139</f>
        <v>3</v>
      </c>
      <c r="N145" s="83">
        <f t="shared" ca="1" si="238"/>
        <v>4841.12</v>
      </c>
      <c r="O145" s="83"/>
      <c r="P145" s="83"/>
      <c r="Q145" s="83">
        <v>4841.12</v>
      </c>
      <c r="R145" s="83">
        <f t="shared" ca="1" si="239"/>
        <v>4920</v>
      </c>
      <c r="S145" s="83">
        <f>S139</f>
        <v>1</v>
      </c>
      <c r="T145" s="83">
        <f t="shared" ca="1" si="240"/>
        <v>4920</v>
      </c>
      <c r="U145" s="83">
        <f t="shared" si="241"/>
        <v>4920</v>
      </c>
      <c r="V145" s="83">
        <v>4920</v>
      </c>
      <c r="W145" s="83"/>
      <c r="X145" s="83">
        <f>X139</f>
        <v>3</v>
      </c>
      <c r="Y145" s="83">
        <f t="shared" ca="1" si="242"/>
        <v>0</v>
      </c>
      <c r="Z145" s="83"/>
      <c r="AA145" s="83"/>
      <c r="AB145" s="83">
        <v>0</v>
      </c>
      <c r="AC145" s="83">
        <f t="shared" ca="1" si="243"/>
        <v>0</v>
      </c>
      <c r="AD145" s="83">
        <f>AD139</f>
        <v>1</v>
      </c>
      <c r="AE145" s="83">
        <f t="shared" ca="1" si="244"/>
        <v>0</v>
      </c>
      <c r="AF145" s="83">
        <f t="shared" si="245"/>
        <v>0</v>
      </c>
      <c r="AG145" s="83">
        <v>0</v>
      </c>
      <c r="AH145" s="83"/>
      <c r="AI145" s="83">
        <f>AI139</f>
        <v>4</v>
      </c>
      <c r="AJ145" s="83">
        <f t="shared" ca="1" si="246"/>
        <v>11749.316000000001</v>
      </c>
      <c r="AK145" s="83"/>
      <c r="AL145" s="83"/>
      <c r="AM145" s="83">
        <f t="shared" ca="1" si="247"/>
        <v>11749.315999999999</v>
      </c>
      <c r="AN145" s="83">
        <v>11749.316000000001</v>
      </c>
      <c r="AO145" s="83">
        <f t="shared" ca="1" si="248"/>
        <v>11880</v>
      </c>
      <c r="AP145" s="83">
        <f>AP139</f>
        <v>1</v>
      </c>
      <c r="AQ145" s="83">
        <f t="shared" ca="1" si="249"/>
        <v>11880</v>
      </c>
      <c r="AR145" s="83">
        <f t="shared" si="250"/>
        <v>11880</v>
      </c>
      <c r="AS145" s="83">
        <v>11880</v>
      </c>
      <c r="AT145" s="83"/>
      <c r="AU145" s="83">
        <f>AU139</f>
        <v>3</v>
      </c>
      <c r="AV145" s="83">
        <f t="shared" ca="1" si="251"/>
        <v>26.88901250000341</v>
      </c>
      <c r="AW145" s="83"/>
      <c r="AX145" s="83"/>
      <c r="AY145" s="83">
        <f t="shared" ca="1" si="252"/>
        <v>26.88901250000341</v>
      </c>
      <c r="AZ145" s="83">
        <f>AZ139</f>
        <v>4</v>
      </c>
      <c r="BA145" s="83">
        <f t="shared" ca="1" si="253"/>
        <v>2411.9424949962699</v>
      </c>
      <c r="BB145" s="83"/>
      <c r="BC145" s="83"/>
      <c r="BD145" s="83">
        <f t="shared" ca="1" si="254"/>
        <v>2541</v>
      </c>
      <c r="BE145" s="83">
        <f t="shared" ca="1" si="255"/>
        <v>2411.9424949962699</v>
      </c>
      <c r="BF145" s="83">
        <f>BF139</f>
        <v>1</v>
      </c>
      <c r="BG145" s="83">
        <f t="shared" ca="1" si="256"/>
        <v>2541</v>
      </c>
      <c r="BH145" s="83">
        <f t="shared" si="257"/>
        <v>2541</v>
      </c>
      <c r="BI145" s="83">
        <v>2541</v>
      </c>
      <c r="BJ145" s="83"/>
      <c r="BK145" s="83">
        <f>BK139</f>
        <v>4</v>
      </c>
      <c r="BL145" s="83">
        <f t="shared" ca="1" si="258"/>
        <v>19906.93637714224</v>
      </c>
      <c r="BM145" s="83"/>
      <c r="BN145" s="83"/>
      <c r="BO145" s="83">
        <f t="shared" ca="1" si="259"/>
        <v>19200</v>
      </c>
      <c r="BP145" s="83">
        <f t="shared" ca="1" si="260"/>
        <v>19906.93637714224</v>
      </c>
      <c r="BQ145" s="83">
        <f>BQ139</f>
        <v>1</v>
      </c>
      <c r="BR145" s="83">
        <f t="shared" ca="1" si="261"/>
        <v>19200</v>
      </c>
      <c r="BS145" s="83">
        <f t="shared" si="262"/>
        <v>19200</v>
      </c>
      <c r="BT145" s="83">
        <v>19200</v>
      </c>
      <c r="BU145" s="83"/>
      <c r="BV145" s="83">
        <f>BV139</f>
        <v>3</v>
      </c>
      <c r="BW145" s="83">
        <f t="shared" ca="1" si="263"/>
        <v>357.66150000000846</v>
      </c>
      <c r="BX145" s="83"/>
      <c r="BY145" s="83"/>
      <c r="BZ145" s="83">
        <f t="shared" ca="1" si="264"/>
        <v>357.66150000000846</v>
      </c>
      <c r="CA145" s="83">
        <f>CA139</f>
        <v>3</v>
      </c>
      <c r="CB145" s="83">
        <f t="shared" ca="1" si="265"/>
        <v>688.30900000005295</v>
      </c>
      <c r="CC145" s="83"/>
      <c r="CD145" s="83"/>
      <c r="CE145" s="83">
        <f t="shared" ca="1" si="266"/>
        <v>688.30900000005295</v>
      </c>
      <c r="CF145" s="83">
        <f>CF139</f>
        <v>3</v>
      </c>
      <c r="CG145" s="83">
        <f t="shared" ca="1" si="267"/>
        <v>545.08900000001154</v>
      </c>
      <c r="CH145" s="83"/>
      <c r="CI145" s="83"/>
      <c r="CJ145" s="83">
        <f t="shared" ca="1" si="268"/>
        <v>545.08900000001154</v>
      </c>
      <c r="CK145" s="83">
        <f>CK139</f>
        <v>2</v>
      </c>
      <c r="CL145" s="83" t="str">
        <f t="shared" ca="1" si="269"/>
        <v/>
      </c>
      <c r="CM145" s="83"/>
      <c r="CN145" s="83"/>
      <c r="CO145" s="83">
        <f>CO139</f>
        <v>2</v>
      </c>
      <c r="CP145" s="83" t="str">
        <f t="shared" ca="1" si="270"/>
        <v/>
      </c>
      <c r="CQ145" s="83"/>
      <c r="CR145" s="83"/>
      <c r="CS145" s="83">
        <f>CS139</f>
        <v>2</v>
      </c>
      <c r="CT145" s="83" t="str">
        <f t="shared" ca="1" si="271"/>
        <v/>
      </c>
      <c r="CU145" s="83"/>
      <c r="CV145" s="83"/>
      <c r="CW145" s="83">
        <f>CW139</f>
        <v>3</v>
      </c>
      <c r="CX145" s="83">
        <f t="shared" ca="1" si="272"/>
        <v>1242.2414286916189</v>
      </c>
      <c r="CY145" s="83"/>
      <c r="CZ145" s="83"/>
      <c r="DA145" s="83">
        <f t="shared" ca="1" si="273"/>
        <v>1242.2414286916189</v>
      </c>
      <c r="DB145" s="83">
        <f>DB139</f>
        <v>3</v>
      </c>
      <c r="DC145" s="83">
        <f t="shared" ca="1" si="274"/>
        <v>8852.7737500000003</v>
      </c>
      <c r="DD145" s="83"/>
      <c r="DE145" s="83"/>
      <c r="DF145" s="83">
        <f t="shared" ca="1" si="275"/>
        <v>8852.7737500000003</v>
      </c>
      <c r="DG145" s="83">
        <f>DG139</f>
        <v>3</v>
      </c>
      <c r="DH145" s="83" t="str">
        <f t="shared" ca="1" si="276"/>
        <v/>
      </c>
      <c r="DI145" s="83"/>
      <c r="DJ145" s="83"/>
      <c r="DK145" s="83"/>
      <c r="DL145" s="83">
        <f>DL139</f>
        <v>3</v>
      </c>
      <c r="DM145" s="83">
        <f t="shared" ca="1" si="277"/>
        <v>2231.525000000001</v>
      </c>
      <c r="DN145" s="83"/>
      <c r="DO145" s="83"/>
      <c r="DP145" s="83">
        <f t="shared" ca="1" si="278"/>
        <v>2231.525000000001</v>
      </c>
      <c r="DQ145" s="83">
        <f t="shared" ca="1" si="279"/>
        <v>2094.3119999999999</v>
      </c>
      <c r="DR145" s="83">
        <f>DR139</f>
        <v>1</v>
      </c>
      <c r="DS145" s="83">
        <f t="shared" ca="1" si="280"/>
        <v>2094.3119999999999</v>
      </c>
      <c r="DT145" s="83">
        <f t="shared" si="281"/>
        <v>2094.3119999999999</v>
      </c>
      <c r="DU145" s="83">
        <v>2094.3119999999999</v>
      </c>
      <c r="DV145" s="83"/>
      <c r="DW145" s="83">
        <f>DW139</f>
        <v>3</v>
      </c>
      <c r="DX145" s="83">
        <f t="shared" ca="1" si="282"/>
        <v>1601.0878000000253</v>
      </c>
      <c r="DY145" s="83"/>
      <c r="DZ145" s="83"/>
      <c r="EA145" s="83">
        <f t="shared" ca="1" si="283"/>
        <v>1601.0878000000253</v>
      </c>
      <c r="EB145" s="83">
        <f>EB139</f>
        <v>3</v>
      </c>
      <c r="EC145" s="83">
        <f t="shared" ca="1" si="284"/>
        <v>17069.495550000014</v>
      </c>
      <c r="ED145" s="83"/>
      <c r="EE145" s="83"/>
      <c r="EF145" s="83">
        <f t="shared" ca="1" si="285"/>
        <v>17069.495550000014</v>
      </c>
      <c r="EG145" s="83">
        <f>EG139</f>
        <v>3</v>
      </c>
      <c r="EH145" s="83">
        <f t="shared" ca="1" si="286"/>
        <v>19301.020550000016</v>
      </c>
      <c r="EI145" s="83"/>
      <c r="EJ145" s="83"/>
      <c r="EK145" s="83">
        <f t="shared" ca="1" si="287"/>
        <v>19301.020550000016</v>
      </c>
      <c r="EL145" s="83">
        <f t="shared" ca="1" si="288"/>
        <v>19623.541000000001</v>
      </c>
      <c r="EM145" s="83">
        <f>EM139</f>
        <v>1</v>
      </c>
      <c r="EN145" s="83">
        <f t="shared" ca="1" si="289"/>
        <v>19623.541000000001</v>
      </c>
      <c r="EO145" s="83">
        <f t="shared" si="290"/>
        <v>19623.541000000001</v>
      </c>
      <c r="EP145" s="83">
        <v>19623.541000000001</v>
      </c>
      <c r="EQ145" s="83"/>
      <c r="ER145" s="83">
        <f>ER139</f>
        <v>3</v>
      </c>
      <c r="ES145" s="83">
        <f t="shared" ca="1" si="291"/>
        <v>15919.757277003133</v>
      </c>
      <c r="ET145" s="83"/>
      <c r="EU145" s="83"/>
      <c r="EV145" s="83">
        <f t="shared" ca="1" si="292"/>
        <v>15919.757277003133</v>
      </c>
      <c r="EW145" s="83">
        <f t="shared" ca="1" si="293"/>
        <v>14389.126</v>
      </c>
      <c r="EX145" s="83">
        <f>EX139</f>
        <v>1</v>
      </c>
      <c r="EY145" s="83">
        <f t="shared" ca="1" si="294"/>
        <v>14389.126</v>
      </c>
      <c r="EZ145" s="83">
        <f t="shared" si="295"/>
        <v>14389.126</v>
      </c>
      <c r="FA145" s="83">
        <v>14389.126</v>
      </c>
      <c r="FB145" s="83"/>
      <c r="FC145" s="83">
        <f>FC139</f>
        <v>3</v>
      </c>
      <c r="FD145" s="83">
        <f t="shared" ca="1" si="296"/>
        <v>26483.866000000002</v>
      </c>
      <c r="FE145" s="83"/>
      <c r="FF145" s="83"/>
      <c r="FG145" s="83">
        <f t="shared" ca="1" si="297"/>
        <v>26483.866000000002</v>
      </c>
      <c r="FH145" s="83">
        <f>FH139</f>
        <v>3</v>
      </c>
      <c r="FI145" s="83">
        <f t="shared" ca="1" si="298"/>
        <v>-2586.6827230000004</v>
      </c>
      <c r="FJ145" s="83"/>
      <c r="FK145" s="83"/>
      <c r="FL145" s="83">
        <f t="shared" ca="1" si="299"/>
        <v>-2586.6827230000004</v>
      </c>
      <c r="FM145" s="83">
        <f>FM139</f>
        <v>3</v>
      </c>
      <c r="FN145" s="83">
        <f t="shared" ca="1" si="300"/>
        <v>12253.75</v>
      </c>
      <c r="FO145" s="83"/>
      <c r="FP145" s="83"/>
      <c r="FQ145" s="83">
        <f t="shared" ca="1" si="301"/>
        <v>12253.75</v>
      </c>
      <c r="FR145" s="83">
        <f>FR139</f>
        <v>3</v>
      </c>
      <c r="FS145" s="83">
        <f t="shared" ca="1" si="302"/>
        <v>-20231.175999996871</v>
      </c>
      <c r="FT145" s="83"/>
      <c r="FU145" s="83"/>
      <c r="FV145" s="83">
        <f t="shared" ca="1" si="303"/>
        <v>-20231.175999996871</v>
      </c>
      <c r="FW145" s="83">
        <f>FW139</f>
        <v>3</v>
      </c>
      <c r="FX145" s="83">
        <f t="shared" ca="1" si="304"/>
        <v>3832.6128000000263</v>
      </c>
      <c r="FY145" s="83"/>
      <c r="FZ145" s="83"/>
      <c r="GA145" s="83">
        <f t="shared" ca="1" si="305"/>
        <v>3832.6128000000263</v>
      </c>
      <c r="GB145" s="83">
        <f t="shared" ca="1" si="306"/>
        <v>3857.2469999999998</v>
      </c>
      <c r="GC145" s="83">
        <f>GC139</f>
        <v>1</v>
      </c>
      <c r="GD145" s="83">
        <f t="shared" ca="1" si="307"/>
        <v>3857.2469999999998</v>
      </c>
      <c r="GE145" s="83">
        <f t="shared" si="308"/>
        <v>3857.2469999999998</v>
      </c>
      <c r="GF145" s="83">
        <v>3857.2469999999998</v>
      </c>
      <c r="GG145" s="83"/>
      <c r="GH145" s="83">
        <f>GH139</f>
        <v>2</v>
      </c>
      <c r="GI145" s="83">
        <f t="shared" ca="1" si="309"/>
        <v>1.319</v>
      </c>
      <c r="GJ145" s="83"/>
      <c r="GK145" s="83">
        <v>1.319</v>
      </c>
      <c r="GL145" s="83">
        <f>GL139</f>
        <v>2</v>
      </c>
      <c r="GM145" s="83">
        <f t="shared" ca="1" si="310"/>
        <v>139.49700000000001</v>
      </c>
      <c r="GN145" s="83"/>
      <c r="GO145" s="83">
        <v>139.49700000000001</v>
      </c>
      <c r="GP145" s="83">
        <f>GP139</f>
        <v>2</v>
      </c>
      <c r="GQ145" s="83">
        <f t="shared" ca="1" si="311"/>
        <v>2.1640000000000001</v>
      </c>
      <c r="GR145" s="83"/>
      <c r="GS145" s="83">
        <v>2.1640000000000001</v>
      </c>
      <c r="GT145" s="83">
        <f>GT139</f>
        <v>3</v>
      </c>
      <c r="GU145" s="83">
        <f t="shared" ca="1" si="312"/>
        <v>142.97999999999999</v>
      </c>
      <c r="GV145" s="83"/>
      <c r="GW145" s="83"/>
      <c r="GX145" s="83">
        <f t="shared" ca="1" si="313"/>
        <v>142.97999999999999</v>
      </c>
    </row>
    <row r="146" spans="2:206" x14ac:dyDescent="0.25">
      <c r="B146" s="104">
        <v>7</v>
      </c>
      <c r="C146" s="104">
        <f>C139</f>
        <v>3</v>
      </c>
      <c r="D146" s="104">
        <f t="shared" ca="1" si="234"/>
        <v>321.95</v>
      </c>
      <c r="E146" s="104">
        <v>94.718000000000004</v>
      </c>
      <c r="F146" s="104"/>
      <c r="G146" s="104">
        <f t="shared" ca="1" si="235"/>
        <v>227.232</v>
      </c>
      <c r="H146" s="104">
        <f>H139</f>
        <v>1</v>
      </c>
      <c r="I146" s="104">
        <f t="shared" ca="1" si="236"/>
        <v>227.232</v>
      </c>
      <c r="J146" s="104">
        <f t="shared" si="237"/>
        <v>227.232</v>
      </c>
      <c r="K146" s="104">
        <v>227.232</v>
      </c>
      <c r="L146" s="104"/>
      <c r="M146" s="83">
        <f>M139</f>
        <v>3</v>
      </c>
      <c r="N146" s="83">
        <f t="shared" ca="1" si="238"/>
        <v>4764.6400000000003</v>
      </c>
      <c r="O146" s="83"/>
      <c r="P146" s="83"/>
      <c r="Q146" s="83">
        <v>4764.6400000000003</v>
      </c>
      <c r="R146" s="83">
        <f t="shared" ca="1" si="239"/>
        <v>4920</v>
      </c>
      <c r="S146" s="83">
        <f>S139</f>
        <v>1</v>
      </c>
      <c r="T146" s="83">
        <f t="shared" ca="1" si="240"/>
        <v>4920</v>
      </c>
      <c r="U146" s="83">
        <f t="shared" si="241"/>
        <v>4920</v>
      </c>
      <c r="V146" s="83">
        <v>4920</v>
      </c>
      <c r="W146" s="83"/>
      <c r="X146" s="83">
        <f>X139</f>
        <v>3</v>
      </c>
      <c r="Y146" s="83">
        <f t="shared" ca="1" si="242"/>
        <v>0</v>
      </c>
      <c r="Z146" s="83"/>
      <c r="AA146" s="83"/>
      <c r="AB146" s="83">
        <v>0</v>
      </c>
      <c r="AC146" s="83">
        <f t="shared" ca="1" si="243"/>
        <v>0</v>
      </c>
      <c r="AD146" s="83">
        <f>AD139</f>
        <v>1</v>
      </c>
      <c r="AE146" s="83">
        <f t="shared" ca="1" si="244"/>
        <v>0</v>
      </c>
      <c r="AF146" s="83">
        <f t="shared" si="245"/>
        <v>0</v>
      </c>
      <c r="AG146" s="83">
        <v>0</v>
      </c>
      <c r="AH146" s="83"/>
      <c r="AI146" s="83">
        <f>AI139</f>
        <v>4</v>
      </c>
      <c r="AJ146" s="83">
        <f t="shared" ca="1" si="246"/>
        <v>12331.864</v>
      </c>
      <c r="AK146" s="83"/>
      <c r="AL146" s="83"/>
      <c r="AM146" s="83">
        <f t="shared" ca="1" si="247"/>
        <v>12331.864</v>
      </c>
      <c r="AN146" s="83">
        <v>12331.864</v>
      </c>
      <c r="AO146" s="83">
        <f t="shared" ca="1" si="248"/>
        <v>12600</v>
      </c>
      <c r="AP146" s="83">
        <f>AP139</f>
        <v>1</v>
      </c>
      <c r="AQ146" s="83">
        <f t="shared" ca="1" si="249"/>
        <v>12600</v>
      </c>
      <c r="AR146" s="83">
        <f t="shared" si="250"/>
        <v>12600</v>
      </c>
      <c r="AS146" s="83">
        <v>12600</v>
      </c>
      <c r="AT146" s="83"/>
      <c r="AU146" s="83">
        <f>AU139</f>
        <v>3</v>
      </c>
      <c r="AV146" s="83">
        <f t="shared" ca="1" si="251"/>
        <v>26.184637500006339</v>
      </c>
      <c r="AW146" s="83"/>
      <c r="AX146" s="83"/>
      <c r="AY146" s="83">
        <f t="shared" ca="1" si="252"/>
        <v>26.184637500006339</v>
      </c>
      <c r="AZ146" s="83">
        <f>AZ139</f>
        <v>4</v>
      </c>
      <c r="BA146" s="83">
        <f t="shared" ca="1" si="253"/>
        <v>2355.4166695611784</v>
      </c>
      <c r="BB146" s="83"/>
      <c r="BC146" s="83"/>
      <c r="BD146" s="83">
        <f t="shared" ca="1" si="254"/>
        <v>2599.4029999999998</v>
      </c>
      <c r="BE146" s="83">
        <f t="shared" ca="1" si="255"/>
        <v>2355.4166695611784</v>
      </c>
      <c r="BF146" s="83">
        <f>BF139</f>
        <v>1</v>
      </c>
      <c r="BG146" s="83">
        <f t="shared" ca="1" si="256"/>
        <v>2599.4029999999998</v>
      </c>
      <c r="BH146" s="83">
        <f t="shared" si="257"/>
        <v>2599.4029999999998</v>
      </c>
      <c r="BI146" s="83">
        <v>2599.4029999999998</v>
      </c>
      <c r="BJ146" s="83"/>
      <c r="BK146" s="83">
        <f>BK139</f>
        <v>4</v>
      </c>
      <c r="BL146" s="83">
        <f t="shared" ca="1" si="258"/>
        <v>19440.401203548248</v>
      </c>
      <c r="BM146" s="83"/>
      <c r="BN146" s="83"/>
      <c r="BO146" s="83">
        <f t="shared" ca="1" si="259"/>
        <v>20428.259999999998</v>
      </c>
      <c r="BP146" s="83">
        <f t="shared" ca="1" si="260"/>
        <v>19440.401203548248</v>
      </c>
      <c r="BQ146" s="83">
        <f>BQ139</f>
        <v>1</v>
      </c>
      <c r="BR146" s="83">
        <f t="shared" ca="1" si="261"/>
        <v>20428.259999999998</v>
      </c>
      <c r="BS146" s="83">
        <f t="shared" si="262"/>
        <v>20428.259999999998</v>
      </c>
      <c r="BT146" s="83">
        <v>20428.259999999998</v>
      </c>
      <c r="BU146" s="83"/>
      <c r="BV146" s="83">
        <f>BV139</f>
        <v>3</v>
      </c>
      <c r="BW146" s="83">
        <f t="shared" ca="1" si="263"/>
        <v>360.70899999999591</v>
      </c>
      <c r="BX146" s="83"/>
      <c r="BY146" s="83"/>
      <c r="BZ146" s="83">
        <f t="shared" ca="1" si="264"/>
        <v>360.70899999999591</v>
      </c>
      <c r="CA146" s="83">
        <f>CA139</f>
        <v>3</v>
      </c>
      <c r="CB146" s="83">
        <f t="shared" ca="1" si="265"/>
        <v>538.39699999995401</v>
      </c>
      <c r="CC146" s="83"/>
      <c r="CD146" s="83"/>
      <c r="CE146" s="83">
        <f t="shared" ca="1" si="266"/>
        <v>538.39699999995401</v>
      </c>
      <c r="CF146" s="83">
        <f>CF139</f>
        <v>3</v>
      </c>
      <c r="CG146" s="83">
        <f t="shared" ca="1" si="267"/>
        <v>614.3889999999983</v>
      </c>
      <c r="CH146" s="83"/>
      <c r="CI146" s="83"/>
      <c r="CJ146" s="83">
        <f t="shared" ca="1" si="268"/>
        <v>614.3889999999983</v>
      </c>
      <c r="CK146" s="83">
        <f>CK139</f>
        <v>2</v>
      </c>
      <c r="CL146" s="83" t="str">
        <f t="shared" ca="1" si="269"/>
        <v/>
      </c>
      <c r="CM146" s="83"/>
      <c r="CN146" s="83"/>
      <c r="CO146" s="83">
        <f>CO139</f>
        <v>2</v>
      </c>
      <c r="CP146" s="83" t="str">
        <f t="shared" ca="1" si="270"/>
        <v/>
      </c>
      <c r="CQ146" s="83"/>
      <c r="CR146" s="83"/>
      <c r="CS146" s="83">
        <f>CS139</f>
        <v>2</v>
      </c>
      <c r="CT146" s="83" t="str">
        <f t="shared" ca="1" si="271"/>
        <v/>
      </c>
      <c r="CU146" s="83"/>
      <c r="CV146" s="83"/>
      <c r="CW146" s="83">
        <f>CW139</f>
        <v>3</v>
      </c>
      <c r="CX146" s="83">
        <f t="shared" ca="1" si="272"/>
        <v>1591.0753535993513</v>
      </c>
      <c r="CY146" s="83"/>
      <c r="CZ146" s="83"/>
      <c r="DA146" s="83">
        <f t="shared" ca="1" si="273"/>
        <v>1591.0753535993513</v>
      </c>
      <c r="DB146" s="83">
        <f>DB139</f>
        <v>3</v>
      </c>
      <c r="DC146" s="83">
        <f t="shared" ca="1" si="274"/>
        <v>9865.3047000000006</v>
      </c>
      <c r="DD146" s="83"/>
      <c r="DE146" s="83"/>
      <c r="DF146" s="83">
        <f t="shared" ca="1" si="275"/>
        <v>9865.3047000000006</v>
      </c>
      <c r="DG146" s="83">
        <f>DG139</f>
        <v>3</v>
      </c>
      <c r="DH146" s="83" t="str">
        <f t="shared" ca="1" si="276"/>
        <v/>
      </c>
      <c r="DI146" s="83"/>
      <c r="DJ146" s="83"/>
      <c r="DK146" s="83"/>
      <c r="DL146" s="83">
        <f>DL139</f>
        <v>3</v>
      </c>
      <c r="DM146" s="83">
        <f t="shared" ca="1" si="277"/>
        <v>2312.5420000000045</v>
      </c>
      <c r="DN146" s="83"/>
      <c r="DO146" s="83"/>
      <c r="DP146" s="83">
        <f t="shared" ca="1" si="278"/>
        <v>2312.5420000000045</v>
      </c>
      <c r="DQ146" s="83">
        <f t="shared" ca="1" si="279"/>
        <v>2114.1170000000002</v>
      </c>
      <c r="DR146" s="83">
        <f>DR139</f>
        <v>1</v>
      </c>
      <c r="DS146" s="83">
        <f t="shared" ca="1" si="280"/>
        <v>2114.1170000000002</v>
      </c>
      <c r="DT146" s="83">
        <f t="shared" si="281"/>
        <v>2114.1170000000002</v>
      </c>
      <c r="DU146" s="83">
        <v>2114.1170000000002</v>
      </c>
      <c r="DV146" s="83"/>
      <c r="DW146" s="83">
        <f>DW139</f>
        <v>3</v>
      </c>
      <c r="DX146" s="83">
        <f t="shared" ca="1" si="282"/>
        <v>1645.94220000003</v>
      </c>
      <c r="DY146" s="83"/>
      <c r="DZ146" s="83"/>
      <c r="EA146" s="83">
        <f t="shared" ca="1" si="283"/>
        <v>1645.94220000003</v>
      </c>
      <c r="EB146" s="83">
        <f>EB139</f>
        <v>3</v>
      </c>
      <c r="EC146" s="83">
        <f t="shared" ca="1" si="284"/>
        <v>18078.638900000071</v>
      </c>
      <c r="ED146" s="83"/>
      <c r="EE146" s="83"/>
      <c r="EF146" s="83">
        <f t="shared" ca="1" si="285"/>
        <v>18078.638900000071</v>
      </c>
      <c r="EG146" s="83">
        <f>EG139</f>
        <v>3</v>
      </c>
      <c r="EH146" s="83">
        <f t="shared" ca="1" si="286"/>
        <v>20391.180900000076</v>
      </c>
      <c r="EI146" s="83"/>
      <c r="EJ146" s="83"/>
      <c r="EK146" s="83">
        <f t="shared" ca="1" si="287"/>
        <v>20391.180900000076</v>
      </c>
      <c r="EL146" s="83">
        <f t="shared" ca="1" si="288"/>
        <v>20185.145</v>
      </c>
      <c r="EM146" s="83">
        <f>EM139</f>
        <v>1</v>
      </c>
      <c r="EN146" s="83">
        <f t="shared" ca="1" si="289"/>
        <v>20185.145</v>
      </c>
      <c r="EO146" s="83">
        <f t="shared" si="290"/>
        <v>20185.145</v>
      </c>
      <c r="EP146" s="83">
        <v>20185.145</v>
      </c>
      <c r="EQ146" s="83"/>
      <c r="ER146" s="83">
        <f>ER139</f>
        <v>3</v>
      </c>
      <c r="ES146" s="83">
        <f t="shared" ca="1" si="291"/>
        <v>14631.449592498473</v>
      </c>
      <c r="ET146" s="83"/>
      <c r="EU146" s="83"/>
      <c r="EV146" s="83">
        <f t="shared" ca="1" si="292"/>
        <v>14631.449592498473</v>
      </c>
      <c r="EW146" s="83">
        <f t="shared" ca="1" si="293"/>
        <v>15315.169</v>
      </c>
      <c r="EX146" s="83">
        <f>EX139</f>
        <v>1</v>
      </c>
      <c r="EY146" s="83">
        <f t="shared" ca="1" si="294"/>
        <v>15315.169</v>
      </c>
      <c r="EZ146" s="83">
        <f t="shared" si="295"/>
        <v>15315.169</v>
      </c>
      <c r="FA146" s="83">
        <v>15315.169</v>
      </c>
      <c r="FB146" s="83"/>
      <c r="FC146" s="83">
        <f>FC139</f>
        <v>3</v>
      </c>
      <c r="FD146" s="83">
        <f t="shared" ca="1" si="296"/>
        <v>24621.714</v>
      </c>
      <c r="FE146" s="83"/>
      <c r="FF146" s="83"/>
      <c r="FG146" s="83">
        <f t="shared" ca="1" si="297"/>
        <v>24621.714</v>
      </c>
      <c r="FH146" s="83">
        <f>FH139</f>
        <v>3</v>
      </c>
      <c r="FI146" s="83">
        <f t="shared" ca="1" si="298"/>
        <v>-2441.1564075000001</v>
      </c>
      <c r="FJ146" s="83"/>
      <c r="FK146" s="83"/>
      <c r="FL146" s="83">
        <f t="shared" ca="1" si="299"/>
        <v>-2441.1564075000001</v>
      </c>
      <c r="FM146" s="83">
        <f>FM139</f>
        <v>3</v>
      </c>
      <c r="FN146" s="83">
        <f t="shared" ca="1" si="300"/>
        <v>11581.75</v>
      </c>
      <c r="FO146" s="83"/>
      <c r="FP146" s="83"/>
      <c r="FQ146" s="83">
        <f t="shared" ca="1" si="301"/>
        <v>11581.75</v>
      </c>
      <c r="FR146" s="83">
        <f>FR139</f>
        <v>3</v>
      </c>
      <c r="FS146" s="83">
        <f t="shared" ca="1" si="302"/>
        <v>-19130.858000001528</v>
      </c>
      <c r="FT146" s="83"/>
      <c r="FU146" s="83"/>
      <c r="FV146" s="83">
        <f t="shared" ca="1" si="303"/>
        <v>-19130.858000001528</v>
      </c>
      <c r="FW146" s="83">
        <f>FW139</f>
        <v>3</v>
      </c>
      <c r="FX146" s="83">
        <f t="shared" ca="1" si="304"/>
        <v>3958.4842000000344</v>
      </c>
      <c r="FY146" s="83"/>
      <c r="FZ146" s="83"/>
      <c r="GA146" s="83">
        <f t="shared" ca="1" si="305"/>
        <v>3958.4842000000344</v>
      </c>
      <c r="GB146" s="83">
        <f t="shared" ca="1" si="306"/>
        <v>3827.4229999999998</v>
      </c>
      <c r="GC146" s="83">
        <f>GC139</f>
        <v>1</v>
      </c>
      <c r="GD146" s="83">
        <f t="shared" ca="1" si="307"/>
        <v>3827.4229999999998</v>
      </c>
      <c r="GE146" s="83">
        <f t="shared" si="308"/>
        <v>3827.4229999999998</v>
      </c>
      <c r="GF146" s="83">
        <v>3827.4229999999998</v>
      </c>
      <c r="GG146" s="83"/>
      <c r="GH146" s="83">
        <f>GH139</f>
        <v>2</v>
      </c>
      <c r="GI146" s="83">
        <f t="shared" ca="1" si="309"/>
        <v>1.3460000000000001</v>
      </c>
      <c r="GJ146" s="83"/>
      <c r="GK146" s="83">
        <v>1.3460000000000001</v>
      </c>
      <c r="GL146" s="83">
        <f>GL139</f>
        <v>2</v>
      </c>
      <c r="GM146" s="83">
        <f t="shared" ca="1" si="310"/>
        <v>137.834</v>
      </c>
      <c r="GN146" s="83"/>
      <c r="GO146" s="83">
        <v>137.834</v>
      </c>
      <c r="GP146" s="83">
        <f>GP139</f>
        <v>2</v>
      </c>
      <c r="GQ146" s="83">
        <f t="shared" ca="1" si="311"/>
        <v>2.1640000000000001</v>
      </c>
      <c r="GR146" s="83"/>
      <c r="GS146" s="83">
        <v>2.1640000000000001</v>
      </c>
      <c r="GT146" s="83">
        <f>GT139</f>
        <v>3</v>
      </c>
      <c r="GU146" s="83">
        <f t="shared" ca="1" si="312"/>
        <v>141.34399999999999</v>
      </c>
      <c r="GV146" s="83"/>
      <c r="GW146" s="83"/>
      <c r="GX146" s="83">
        <f t="shared" ca="1" si="313"/>
        <v>141.34399999999999</v>
      </c>
    </row>
    <row r="147" spans="2:206" x14ac:dyDescent="0.25">
      <c r="B147" s="104">
        <v>8</v>
      </c>
      <c r="C147" s="104">
        <f>C139</f>
        <v>3</v>
      </c>
      <c r="D147" s="104">
        <f t="shared" ca="1" si="234"/>
        <v>325.73</v>
      </c>
      <c r="E147" s="104">
        <v>98.274000000000001</v>
      </c>
      <c r="F147" s="104"/>
      <c r="G147" s="104">
        <f t="shared" ca="1" si="235"/>
        <v>227.45599999999999</v>
      </c>
      <c r="H147" s="104">
        <f>H139</f>
        <v>1</v>
      </c>
      <c r="I147" s="104">
        <f t="shared" ca="1" si="236"/>
        <v>227.45599999999999</v>
      </c>
      <c r="J147" s="104">
        <f t="shared" si="237"/>
        <v>227.45599999999999</v>
      </c>
      <c r="K147" s="104">
        <v>227.45599999999999</v>
      </c>
      <c r="L147" s="104"/>
      <c r="M147" s="83">
        <f>M139</f>
        <v>3</v>
      </c>
      <c r="N147" s="83">
        <f t="shared" ca="1" si="238"/>
        <v>4789.6000000000004</v>
      </c>
      <c r="O147" s="83"/>
      <c r="P147" s="83"/>
      <c r="Q147" s="83">
        <v>4789.6000000000004</v>
      </c>
      <c r="R147" s="83">
        <f t="shared" ca="1" si="239"/>
        <v>4920</v>
      </c>
      <c r="S147" s="83">
        <f>S139</f>
        <v>1</v>
      </c>
      <c r="T147" s="83">
        <f t="shared" ca="1" si="240"/>
        <v>4920</v>
      </c>
      <c r="U147" s="83">
        <f t="shared" si="241"/>
        <v>4920</v>
      </c>
      <c r="V147" s="83">
        <v>4920</v>
      </c>
      <c r="W147" s="83"/>
      <c r="X147" s="83">
        <f>X139</f>
        <v>3</v>
      </c>
      <c r="Y147" s="83">
        <f t="shared" ca="1" si="242"/>
        <v>0</v>
      </c>
      <c r="Z147" s="83"/>
      <c r="AA147" s="83"/>
      <c r="AB147" s="83">
        <v>0</v>
      </c>
      <c r="AC147" s="83">
        <f t="shared" ca="1" si="243"/>
        <v>0</v>
      </c>
      <c r="AD147" s="83">
        <f>AD139</f>
        <v>1</v>
      </c>
      <c r="AE147" s="83">
        <f t="shared" ca="1" si="244"/>
        <v>0</v>
      </c>
      <c r="AF147" s="83">
        <f t="shared" si="245"/>
        <v>0</v>
      </c>
      <c r="AG147" s="83">
        <v>0</v>
      </c>
      <c r="AH147" s="83"/>
      <c r="AI147" s="83">
        <f>AI139</f>
        <v>4</v>
      </c>
      <c r="AJ147" s="83">
        <f t="shared" ca="1" si="246"/>
        <v>12275.905000000001</v>
      </c>
      <c r="AK147" s="83"/>
      <c r="AL147" s="83"/>
      <c r="AM147" s="83">
        <f t="shared" ca="1" si="247"/>
        <v>12275.905000000001</v>
      </c>
      <c r="AN147" s="83">
        <v>12275.905000000001</v>
      </c>
      <c r="AO147" s="83">
        <f t="shared" ca="1" si="248"/>
        <v>12600</v>
      </c>
      <c r="AP147" s="83">
        <f>AP139</f>
        <v>1</v>
      </c>
      <c r="AQ147" s="83">
        <f t="shared" ca="1" si="249"/>
        <v>12600</v>
      </c>
      <c r="AR147" s="83">
        <f t="shared" si="250"/>
        <v>12600</v>
      </c>
      <c r="AS147" s="83">
        <v>12600</v>
      </c>
      <c r="AT147" s="83"/>
      <c r="AU147" s="83">
        <f>AU139</f>
        <v>3</v>
      </c>
      <c r="AV147" s="83">
        <f t="shared" ca="1" si="251"/>
        <v>23.477824999998504</v>
      </c>
      <c r="AW147" s="83"/>
      <c r="AX147" s="83"/>
      <c r="AY147" s="83">
        <f t="shared" ca="1" si="252"/>
        <v>23.477824999998504</v>
      </c>
      <c r="AZ147" s="83">
        <f>AZ139</f>
        <v>4</v>
      </c>
      <c r="BA147" s="83">
        <f t="shared" ca="1" si="253"/>
        <v>2352.6438051745195</v>
      </c>
      <c r="BB147" s="83"/>
      <c r="BC147" s="83"/>
      <c r="BD147" s="83">
        <f t="shared" ca="1" si="254"/>
        <v>2602.8960000000002</v>
      </c>
      <c r="BE147" s="83">
        <f t="shared" ca="1" si="255"/>
        <v>2352.6438051745195</v>
      </c>
      <c r="BF147" s="83">
        <f>BF139</f>
        <v>1</v>
      </c>
      <c r="BG147" s="83">
        <f t="shared" ca="1" si="256"/>
        <v>2602.8960000000002</v>
      </c>
      <c r="BH147" s="83">
        <f t="shared" si="257"/>
        <v>2602.8960000000002</v>
      </c>
      <c r="BI147" s="83">
        <v>2602.8960000000002</v>
      </c>
      <c r="BJ147" s="83"/>
      <c r="BK147" s="83">
        <f>BK139</f>
        <v>4</v>
      </c>
      <c r="BL147" s="83">
        <f t="shared" ca="1" si="258"/>
        <v>19417.515402977886</v>
      </c>
      <c r="BM147" s="83"/>
      <c r="BN147" s="83"/>
      <c r="BO147" s="83">
        <f t="shared" ca="1" si="259"/>
        <v>20442.124</v>
      </c>
      <c r="BP147" s="83">
        <f t="shared" ca="1" si="260"/>
        <v>19417.515402977886</v>
      </c>
      <c r="BQ147" s="83">
        <f>BQ139</f>
        <v>1</v>
      </c>
      <c r="BR147" s="83">
        <f t="shared" ca="1" si="261"/>
        <v>20442.124</v>
      </c>
      <c r="BS147" s="83">
        <f t="shared" si="262"/>
        <v>20442.124</v>
      </c>
      <c r="BT147" s="83">
        <v>20442.124</v>
      </c>
      <c r="BU147" s="83"/>
      <c r="BV147" s="83">
        <f>BV139</f>
        <v>3</v>
      </c>
      <c r="BW147" s="83">
        <f t="shared" ca="1" si="263"/>
        <v>357.28199999999754</v>
      </c>
      <c r="BX147" s="83"/>
      <c r="BY147" s="83"/>
      <c r="BZ147" s="83">
        <f t="shared" ca="1" si="264"/>
        <v>357.28199999999754</v>
      </c>
      <c r="CA147" s="83">
        <f>CA139</f>
        <v>3</v>
      </c>
      <c r="CB147" s="83">
        <f t="shared" ca="1" si="265"/>
        <v>628.26299999995695</v>
      </c>
      <c r="CC147" s="83"/>
      <c r="CD147" s="83"/>
      <c r="CE147" s="83">
        <f t="shared" ca="1" si="266"/>
        <v>628.26299999995695</v>
      </c>
      <c r="CF147" s="83">
        <f>CF139</f>
        <v>3</v>
      </c>
      <c r="CG147" s="83">
        <f t="shared" ca="1" si="267"/>
        <v>509.18300000001926</v>
      </c>
      <c r="CH147" s="83"/>
      <c r="CI147" s="83"/>
      <c r="CJ147" s="83">
        <f t="shared" ca="1" si="268"/>
        <v>509.18300000001926</v>
      </c>
      <c r="CK147" s="83">
        <f>CK139</f>
        <v>2</v>
      </c>
      <c r="CL147" s="83" t="str">
        <f t="shared" ca="1" si="269"/>
        <v/>
      </c>
      <c r="CM147" s="83"/>
      <c r="CN147" s="83"/>
      <c r="CO147" s="83">
        <f>CO139</f>
        <v>2</v>
      </c>
      <c r="CP147" s="83" t="str">
        <f t="shared" ca="1" si="270"/>
        <v/>
      </c>
      <c r="CQ147" s="83"/>
      <c r="CR147" s="83"/>
      <c r="CS147" s="83">
        <f>CS139</f>
        <v>2</v>
      </c>
      <c r="CT147" s="83" t="str">
        <f t="shared" ca="1" si="271"/>
        <v/>
      </c>
      <c r="CU147" s="83"/>
      <c r="CV147" s="83"/>
      <c r="CW147" s="83">
        <f>CW139</f>
        <v>3</v>
      </c>
      <c r="CX147" s="83">
        <f t="shared" ca="1" si="272"/>
        <v>1531.7234423845007</v>
      </c>
      <c r="CY147" s="83"/>
      <c r="CZ147" s="83"/>
      <c r="DA147" s="83">
        <f t="shared" ca="1" si="273"/>
        <v>1531.7234423845007</v>
      </c>
      <c r="DB147" s="83">
        <f>DB139</f>
        <v>3</v>
      </c>
      <c r="DC147" s="83">
        <f t="shared" ca="1" si="274"/>
        <v>9005.0438999999988</v>
      </c>
      <c r="DD147" s="83"/>
      <c r="DE147" s="83"/>
      <c r="DF147" s="83">
        <f t="shared" ca="1" si="275"/>
        <v>9005.0438999999988</v>
      </c>
      <c r="DG147" s="83">
        <f>DG139</f>
        <v>3</v>
      </c>
      <c r="DH147" s="83" t="str">
        <f t="shared" ca="1" si="276"/>
        <v/>
      </c>
      <c r="DI147" s="83"/>
      <c r="DJ147" s="83"/>
      <c r="DK147" s="83"/>
      <c r="DL147" s="83">
        <f>DL139</f>
        <v>3</v>
      </c>
      <c r="DM147" s="83">
        <f t="shared" ca="1" si="277"/>
        <v>2094.9699999999912</v>
      </c>
      <c r="DN147" s="83"/>
      <c r="DO147" s="83"/>
      <c r="DP147" s="83">
        <f t="shared" ca="1" si="278"/>
        <v>2094.9699999999912</v>
      </c>
      <c r="DQ147" s="83">
        <f t="shared" ca="1" si="279"/>
        <v>2070.9369999999999</v>
      </c>
      <c r="DR147" s="83">
        <f>DR139</f>
        <v>1</v>
      </c>
      <c r="DS147" s="83">
        <f t="shared" ca="1" si="280"/>
        <v>2070.9369999999999</v>
      </c>
      <c r="DT147" s="83">
        <f t="shared" si="281"/>
        <v>2070.9369999999999</v>
      </c>
      <c r="DU147" s="83">
        <v>2070.9369999999999</v>
      </c>
      <c r="DV147" s="83"/>
      <c r="DW147" s="83">
        <f>DW139</f>
        <v>3</v>
      </c>
      <c r="DX147" s="83">
        <f t="shared" ca="1" si="282"/>
        <v>1552.3747999999991</v>
      </c>
      <c r="DY147" s="83"/>
      <c r="DZ147" s="83"/>
      <c r="EA147" s="83">
        <f t="shared" ca="1" si="283"/>
        <v>1552.3747999999991</v>
      </c>
      <c r="EB147" s="83">
        <f>EB139</f>
        <v>3</v>
      </c>
      <c r="EC147" s="83">
        <f t="shared" ca="1" si="284"/>
        <v>17436.537699999972</v>
      </c>
      <c r="ED147" s="83"/>
      <c r="EE147" s="83"/>
      <c r="EF147" s="83">
        <f t="shared" ca="1" si="285"/>
        <v>17436.537699999972</v>
      </c>
      <c r="EG147" s="83">
        <f>EG139</f>
        <v>3</v>
      </c>
      <c r="EH147" s="83">
        <f t="shared" ca="1" si="286"/>
        <v>19531.507699999962</v>
      </c>
      <c r="EI147" s="83"/>
      <c r="EJ147" s="83"/>
      <c r="EK147" s="83">
        <f t="shared" ca="1" si="287"/>
        <v>19531.507699999962</v>
      </c>
      <c r="EL147" s="83">
        <f t="shared" ca="1" si="288"/>
        <v>20238.316999999999</v>
      </c>
      <c r="EM147" s="83">
        <f>EM139</f>
        <v>1</v>
      </c>
      <c r="EN147" s="83">
        <f t="shared" ca="1" si="289"/>
        <v>20238.316999999999</v>
      </c>
      <c r="EO147" s="83">
        <f t="shared" si="290"/>
        <v>20238.316999999999</v>
      </c>
      <c r="EP147" s="83">
        <v>20238.316999999999</v>
      </c>
      <c r="EQ147" s="83"/>
      <c r="ER147" s="83">
        <f>ER139</f>
        <v>3</v>
      </c>
      <c r="ES147" s="83">
        <f t="shared" ca="1" si="291"/>
        <v>15158.305412501089</v>
      </c>
      <c r="ET147" s="83"/>
      <c r="EU147" s="83"/>
      <c r="EV147" s="83">
        <f t="shared" ca="1" si="292"/>
        <v>15158.305412501089</v>
      </c>
      <c r="EW147" s="83">
        <f t="shared" ca="1" si="293"/>
        <v>15329.592000000001</v>
      </c>
      <c r="EX147" s="83">
        <f>EX139</f>
        <v>1</v>
      </c>
      <c r="EY147" s="83">
        <f t="shared" ca="1" si="294"/>
        <v>15329.592000000001</v>
      </c>
      <c r="EZ147" s="83">
        <f t="shared" si="295"/>
        <v>15329.592000000001</v>
      </c>
      <c r="FA147" s="83">
        <v>15329.592000000001</v>
      </c>
      <c r="FB147" s="83"/>
      <c r="FC147" s="83">
        <f>FC139</f>
        <v>3</v>
      </c>
      <c r="FD147" s="83">
        <f t="shared" ca="1" si="296"/>
        <v>24611.913999999997</v>
      </c>
      <c r="FE147" s="83"/>
      <c r="FF147" s="83"/>
      <c r="FG147" s="83">
        <f t="shared" ca="1" si="297"/>
        <v>24611.913999999997</v>
      </c>
      <c r="FH147" s="83">
        <f>FH139</f>
        <v>3</v>
      </c>
      <c r="FI147" s="83">
        <f t="shared" ca="1" si="298"/>
        <v>-2318.3155874999998</v>
      </c>
      <c r="FJ147" s="83"/>
      <c r="FK147" s="83"/>
      <c r="FL147" s="83">
        <f t="shared" ca="1" si="299"/>
        <v>-2318.3155874999998</v>
      </c>
      <c r="FM147" s="83">
        <f>FM139</f>
        <v>3</v>
      </c>
      <c r="FN147" s="83">
        <f t="shared" ca="1" si="300"/>
        <v>11555</v>
      </c>
      <c r="FO147" s="83"/>
      <c r="FP147" s="83"/>
      <c r="FQ147" s="83">
        <f t="shared" ca="1" si="301"/>
        <v>11555</v>
      </c>
      <c r="FR147" s="83">
        <f>FR139</f>
        <v>3</v>
      </c>
      <c r="FS147" s="83">
        <f t="shared" ca="1" si="302"/>
        <v>-18690.292999998906</v>
      </c>
      <c r="FT147" s="83"/>
      <c r="FU147" s="83"/>
      <c r="FV147" s="83">
        <f t="shared" ca="1" si="303"/>
        <v>-18690.292999998906</v>
      </c>
      <c r="FW147" s="83">
        <f>FW139</f>
        <v>3</v>
      </c>
      <c r="FX147" s="83">
        <f t="shared" ca="1" si="304"/>
        <v>3647.3447999999903</v>
      </c>
      <c r="FY147" s="83"/>
      <c r="FZ147" s="83"/>
      <c r="GA147" s="83">
        <f t="shared" ca="1" si="305"/>
        <v>3647.3447999999903</v>
      </c>
      <c r="GB147" s="83">
        <f t="shared" ca="1" si="306"/>
        <v>3905.9430000000002</v>
      </c>
      <c r="GC147" s="83">
        <f>GC139</f>
        <v>1</v>
      </c>
      <c r="GD147" s="83">
        <f t="shared" ca="1" si="307"/>
        <v>3905.9430000000002</v>
      </c>
      <c r="GE147" s="83">
        <f t="shared" si="308"/>
        <v>3905.9430000000002</v>
      </c>
      <c r="GF147" s="83">
        <v>3905.9430000000002</v>
      </c>
      <c r="GG147" s="83"/>
      <c r="GH147" s="83">
        <f>GH139</f>
        <v>2</v>
      </c>
      <c r="GI147" s="83">
        <f t="shared" ca="1" si="309"/>
        <v>1.0549999999999999</v>
      </c>
      <c r="GJ147" s="83"/>
      <c r="GK147" s="83">
        <v>1.0549999999999999</v>
      </c>
      <c r="GL147" s="83">
        <f>GL139</f>
        <v>2</v>
      </c>
      <c r="GM147" s="83">
        <f t="shared" ca="1" si="310"/>
        <v>142.58600000000001</v>
      </c>
      <c r="GN147" s="83"/>
      <c r="GO147" s="83">
        <v>142.58600000000001</v>
      </c>
      <c r="GP147" s="83">
        <f>GP139</f>
        <v>2</v>
      </c>
      <c r="GQ147" s="83">
        <f t="shared" ca="1" si="311"/>
        <v>2.323</v>
      </c>
      <c r="GR147" s="83"/>
      <c r="GS147" s="83">
        <v>2.323</v>
      </c>
      <c r="GT147" s="83">
        <f>GT139</f>
        <v>3</v>
      </c>
      <c r="GU147" s="83">
        <f t="shared" ca="1" si="312"/>
        <v>145.96400000000003</v>
      </c>
      <c r="GV147" s="83"/>
      <c r="GW147" s="83"/>
      <c r="GX147" s="83">
        <f t="shared" ca="1" si="313"/>
        <v>145.96400000000003</v>
      </c>
    </row>
    <row r="148" spans="2:206" x14ac:dyDescent="0.25">
      <c r="B148" s="104">
        <v>9</v>
      </c>
      <c r="C148" s="104">
        <f>C139</f>
        <v>3</v>
      </c>
      <c r="D148" s="104">
        <f t="shared" ca="1" si="234"/>
        <v>226.673</v>
      </c>
      <c r="E148" s="104"/>
      <c r="F148" s="104"/>
      <c r="G148" s="104">
        <f t="shared" ca="1" si="235"/>
        <v>226.673</v>
      </c>
      <c r="H148" s="104">
        <f>H139</f>
        <v>1</v>
      </c>
      <c r="I148" s="104">
        <f t="shared" ca="1" si="236"/>
        <v>226.673</v>
      </c>
      <c r="J148" s="104">
        <f t="shared" si="237"/>
        <v>226.673</v>
      </c>
      <c r="K148" s="104">
        <v>226.673</v>
      </c>
      <c r="L148" s="104"/>
      <c r="M148" s="83">
        <f>M139</f>
        <v>3</v>
      </c>
      <c r="N148" s="83">
        <f t="shared" ca="1" si="238"/>
        <v>4835.84</v>
      </c>
      <c r="O148" s="83"/>
      <c r="P148" s="83"/>
      <c r="Q148" s="83">
        <v>4835.84</v>
      </c>
      <c r="R148" s="83">
        <f t="shared" ca="1" si="239"/>
        <v>4920</v>
      </c>
      <c r="S148" s="83">
        <f>S139</f>
        <v>1</v>
      </c>
      <c r="T148" s="83">
        <f t="shared" ca="1" si="240"/>
        <v>4920</v>
      </c>
      <c r="U148" s="83">
        <f t="shared" si="241"/>
        <v>4920</v>
      </c>
      <c r="V148" s="83">
        <v>4920</v>
      </c>
      <c r="W148" s="83"/>
      <c r="X148" s="83">
        <f>X139</f>
        <v>3</v>
      </c>
      <c r="Y148" s="83">
        <f t="shared" ca="1" si="242"/>
        <v>0</v>
      </c>
      <c r="Z148" s="83"/>
      <c r="AA148" s="83"/>
      <c r="AB148" s="83">
        <v>0</v>
      </c>
      <c r="AC148" s="83">
        <f t="shared" ca="1" si="243"/>
        <v>0</v>
      </c>
      <c r="AD148" s="83">
        <f>AD139</f>
        <v>1</v>
      </c>
      <c r="AE148" s="83">
        <f t="shared" ca="1" si="244"/>
        <v>0</v>
      </c>
      <c r="AF148" s="83">
        <f t="shared" si="245"/>
        <v>0</v>
      </c>
      <c r="AG148" s="83">
        <v>0</v>
      </c>
      <c r="AH148" s="83"/>
      <c r="AI148" s="83">
        <f>AI139</f>
        <v>4</v>
      </c>
      <c r="AJ148" s="83">
        <f t="shared" ca="1" si="246"/>
        <v>11790.758</v>
      </c>
      <c r="AK148" s="83"/>
      <c r="AL148" s="83"/>
      <c r="AM148" s="83">
        <f t="shared" ca="1" si="247"/>
        <v>11790.758</v>
      </c>
      <c r="AN148" s="83">
        <v>11790.758</v>
      </c>
      <c r="AO148" s="83">
        <f t="shared" ca="1" si="248"/>
        <v>11856</v>
      </c>
      <c r="AP148" s="83">
        <f>AP139</f>
        <v>1</v>
      </c>
      <c r="AQ148" s="83">
        <f t="shared" ca="1" si="249"/>
        <v>11856</v>
      </c>
      <c r="AR148" s="83">
        <f t="shared" si="250"/>
        <v>11856</v>
      </c>
      <c r="AS148" s="83">
        <v>11856</v>
      </c>
      <c r="AT148" s="83"/>
      <c r="AU148" s="83">
        <f>AU139</f>
        <v>3</v>
      </c>
      <c r="AV148" s="83">
        <f t="shared" ca="1" si="251"/>
        <v>25.717737499997245</v>
      </c>
      <c r="AW148" s="83"/>
      <c r="AX148" s="83"/>
      <c r="AY148" s="83">
        <f t="shared" ca="1" si="252"/>
        <v>25.717737499997245</v>
      </c>
      <c r="AZ148" s="83">
        <f>AZ139</f>
        <v>4</v>
      </c>
      <c r="BA148" s="83">
        <f t="shared" ca="1" si="253"/>
        <v>2430.1384901250781</v>
      </c>
      <c r="BB148" s="83"/>
      <c r="BC148" s="83"/>
      <c r="BD148" s="83">
        <f t="shared" ca="1" si="254"/>
        <v>2722.8879999999999</v>
      </c>
      <c r="BE148" s="83">
        <f t="shared" ca="1" si="255"/>
        <v>2430.1384901250781</v>
      </c>
      <c r="BF148" s="83">
        <f>BF139</f>
        <v>1</v>
      </c>
      <c r="BG148" s="83">
        <f t="shared" ca="1" si="256"/>
        <v>2722.8879999999999</v>
      </c>
      <c r="BH148" s="83">
        <f t="shared" si="257"/>
        <v>2722.8879999999999</v>
      </c>
      <c r="BI148" s="83">
        <v>2722.8879999999999</v>
      </c>
      <c r="BJ148" s="83"/>
      <c r="BK148" s="83">
        <f>BK139</f>
        <v>4</v>
      </c>
      <c r="BL148" s="83">
        <f t="shared" ca="1" si="258"/>
        <v>20057.116789029933</v>
      </c>
      <c r="BM148" s="83"/>
      <c r="BN148" s="83"/>
      <c r="BO148" s="83">
        <f t="shared" ca="1" si="259"/>
        <v>20580.453000000001</v>
      </c>
      <c r="BP148" s="83">
        <f t="shared" ca="1" si="260"/>
        <v>20057.116789029933</v>
      </c>
      <c r="BQ148" s="83">
        <f>BQ139</f>
        <v>1</v>
      </c>
      <c r="BR148" s="83">
        <f t="shared" ca="1" si="261"/>
        <v>20580.453000000001</v>
      </c>
      <c r="BS148" s="83">
        <f t="shared" si="262"/>
        <v>20580.453000000001</v>
      </c>
      <c r="BT148" s="83">
        <v>20580.453000000001</v>
      </c>
      <c r="BU148" s="83"/>
      <c r="BV148" s="83">
        <f>BV139</f>
        <v>3</v>
      </c>
      <c r="BW148" s="83">
        <f t="shared" ca="1" si="263"/>
        <v>325.35950000000713</v>
      </c>
      <c r="BX148" s="83"/>
      <c r="BY148" s="83"/>
      <c r="BZ148" s="83">
        <f t="shared" ca="1" si="264"/>
        <v>325.35950000000713</v>
      </c>
      <c r="CA148" s="83">
        <f>CA139</f>
        <v>3</v>
      </c>
      <c r="CB148" s="83">
        <f t="shared" ca="1" si="265"/>
        <v>665.50600000002896</v>
      </c>
      <c r="CC148" s="83"/>
      <c r="CD148" s="83"/>
      <c r="CE148" s="83">
        <f t="shared" ca="1" si="266"/>
        <v>665.50600000002896</v>
      </c>
      <c r="CF148" s="83">
        <f>CF139</f>
        <v>3</v>
      </c>
      <c r="CG148" s="83">
        <f t="shared" ca="1" si="267"/>
        <v>517.24500000003331</v>
      </c>
      <c r="CH148" s="83"/>
      <c r="CI148" s="83"/>
      <c r="CJ148" s="83">
        <f t="shared" ca="1" si="268"/>
        <v>517.24500000003331</v>
      </c>
      <c r="CK148" s="83">
        <f>CK139</f>
        <v>2</v>
      </c>
      <c r="CL148" s="83" t="str">
        <f t="shared" ca="1" si="269"/>
        <v/>
      </c>
      <c r="CM148" s="83"/>
      <c r="CN148" s="83"/>
      <c r="CO148" s="83">
        <f>CO139</f>
        <v>2</v>
      </c>
      <c r="CP148" s="83" t="str">
        <f t="shared" ca="1" si="270"/>
        <v/>
      </c>
      <c r="CQ148" s="83"/>
      <c r="CR148" s="83"/>
      <c r="CS148" s="83">
        <f>CS139</f>
        <v>2</v>
      </c>
      <c r="CT148" s="83" t="str">
        <f t="shared" ca="1" si="271"/>
        <v/>
      </c>
      <c r="CU148" s="83"/>
      <c r="CV148" s="83"/>
      <c r="CW148" s="83">
        <f>CW139</f>
        <v>3</v>
      </c>
      <c r="CX148" s="83">
        <f t="shared" ca="1" si="272"/>
        <v>1510.4076817982068</v>
      </c>
      <c r="CY148" s="83"/>
      <c r="CZ148" s="83"/>
      <c r="DA148" s="83">
        <f t="shared" ca="1" si="273"/>
        <v>1510.4076817982068</v>
      </c>
      <c r="DB148" s="83">
        <f>DB139</f>
        <v>3</v>
      </c>
      <c r="DC148" s="83">
        <f t="shared" ca="1" si="274"/>
        <v>8590.6412</v>
      </c>
      <c r="DD148" s="83"/>
      <c r="DE148" s="83"/>
      <c r="DF148" s="83">
        <f t="shared" ca="1" si="275"/>
        <v>8590.6412</v>
      </c>
      <c r="DG148" s="83">
        <f>DG139</f>
        <v>3</v>
      </c>
      <c r="DH148" s="83" t="str">
        <f t="shared" ca="1" si="276"/>
        <v/>
      </c>
      <c r="DI148" s="83"/>
      <c r="DJ148" s="83"/>
      <c r="DK148" s="83"/>
      <c r="DL148" s="83">
        <f>DL139</f>
        <v>3</v>
      </c>
      <c r="DM148" s="83">
        <f t="shared" ca="1" si="277"/>
        <v>2583.7839999999997</v>
      </c>
      <c r="DN148" s="83"/>
      <c r="DO148" s="83"/>
      <c r="DP148" s="83">
        <f t="shared" ca="1" si="278"/>
        <v>2583.7839999999997</v>
      </c>
      <c r="DQ148" s="83">
        <f t="shared" ca="1" si="279"/>
        <v>2085.373</v>
      </c>
      <c r="DR148" s="83">
        <f>DR139</f>
        <v>1</v>
      </c>
      <c r="DS148" s="83">
        <f t="shared" ca="1" si="280"/>
        <v>2085.373</v>
      </c>
      <c r="DT148" s="83">
        <f t="shared" si="281"/>
        <v>2085.373</v>
      </c>
      <c r="DU148" s="83">
        <v>2085.373</v>
      </c>
      <c r="DV148" s="83"/>
      <c r="DW148" s="83">
        <f>DW139</f>
        <v>3</v>
      </c>
      <c r="DX148" s="83">
        <f t="shared" ca="1" si="282"/>
        <v>1529.4183999999505</v>
      </c>
      <c r="DY148" s="83"/>
      <c r="DZ148" s="83"/>
      <c r="EA148" s="83">
        <f t="shared" ca="1" si="283"/>
        <v>1529.4183999999505</v>
      </c>
      <c r="EB148" s="83">
        <f>EB139</f>
        <v>3</v>
      </c>
      <c r="EC148" s="83">
        <f t="shared" ca="1" si="284"/>
        <v>17536.278599999976</v>
      </c>
      <c r="ED148" s="83"/>
      <c r="EE148" s="83"/>
      <c r="EF148" s="83">
        <f t="shared" ca="1" si="285"/>
        <v>17536.278599999976</v>
      </c>
      <c r="EG148" s="83">
        <f>EG139</f>
        <v>3</v>
      </c>
      <c r="EH148" s="83">
        <f t="shared" ca="1" si="286"/>
        <v>20120.062599999976</v>
      </c>
      <c r="EI148" s="83"/>
      <c r="EJ148" s="83"/>
      <c r="EK148" s="83">
        <f t="shared" ca="1" si="287"/>
        <v>20120.062599999976</v>
      </c>
      <c r="EL148" s="83">
        <f t="shared" ca="1" si="288"/>
        <v>19661.151000000002</v>
      </c>
      <c r="EM148" s="83">
        <f>EM139</f>
        <v>1</v>
      </c>
      <c r="EN148" s="83">
        <f t="shared" ca="1" si="289"/>
        <v>19661.151000000002</v>
      </c>
      <c r="EO148" s="83">
        <f t="shared" si="290"/>
        <v>19661.151000000002</v>
      </c>
      <c r="EP148" s="83">
        <v>19661.151000000002</v>
      </c>
      <c r="EQ148" s="83"/>
      <c r="ER148" s="83">
        <f>ER139</f>
        <v>3</v>
      </c>
      <c r="ES148" s="83">
        <f t="shared" ca="1" si="291"/>
        <v>15686.991847501056</v>
      </c>
      <c r="ET148" s="83"/>
      <c r="EU148" s="83"/>
      <c r="EV148" s="83">
        <f t="shared" ca="1" si="292"/>
        <v>15686.991847501056</v>
      </c>
      <c r="EW148" s="83">
        <f t="shared" ca="1" si="293"/>
        <v>16455.001</v>
      </c>
      <c r="EX148" s="83">
        <f>EX139</f>
        <v>1</v>
      </c>
      <c r="EY148" s="83">
        <f t="shared" ca="1" si="294"/>
        <v>16455.001</v>
      </c>
      <c r="EZ148" s="83">
        <f t="shared" si="295"/>
        <v>16455.001</v>
      </c>
      <c r="FA148" s="83">
        <v>16455.001</v>
      </c>
      <c r="FB148" s="83"/>
      <c r="FC148" s="83">
        <f>FC139</f>
        <v>3</v>
      </c>
      <c r="FD148" s="83">
        <f t="shared" ca="1" si="296"/>
        <v>26056.620000000003</v>
      </c>
      <c r="FE148" s="83"/>
      <c r="FF148" s="83"/>
      <c r="FG148" s="83">
        <f t="shared" ca="1" si="297"/>
        <v>26056.620000000003</v>
      </c>
      <c r="FH148" s="83">
        <f>FH139</f>
        <v>3</v>
      </c>
      <c r="FI148" s="83">
        <f t="shared" ca="1" si="298"/>
        <v>-2511.8531524999999</v>
      </c>
      <c r="FJ148" s="83"/>
      <c r="FK148" s="83"/>
      <c r="FL148" s="83">
        <f t="shared" ca="1" si="299"/>
        <v>-2511.8531524999999</v>
      </c>
      <c r="FM148" s="83">
        <f>FM139</f>
        <v>3</v>
      </c>
      <c r="FN148" s="83">
        <f t="shared" ca="1" si="300"/>
        <v>11920.25</v>
      </c>
      <c r="FO148" s="83"/>
      <c r="FP148" s="83"/>
      <c r="FQ148" s="83">
        <f t="shared" ca="1" si="301"/>
        <v>11920.25</v>
      </c>
      <c r="FR148" s="83">
        <f>FR139</f>
        <v>3</v>
      </c>
      <c r="FS148" s="83">
        <f t="shared" ca="1" si="302"/>
        <v>-19778.024999998946</v>
      </c>
      <c r="FT148" s="83"/>
      <c r="FU148" s="83"/>
      <c r="FV148" s="83">
        <f t="shared" ca="1" si="303"/>
        <v>-19778.024999998946</v>
      </c>
      <c r="FW148" s="83">
        <f>FW139</f>
        <v>3</v>
      </c>
      <c r="FX148" s="83">
        <f t="shared" ca="1" si="304"/>
        <v>4113.2023999999501</v>
      </c>
      <c r="FY148" s="83"/>
      <c r="FZ148" s="83"/>
      <c r="GA148" s="83">
        <f t="shared" ca="1" si="305"/>
        <v>4113.2023999999501</v>
      </c>
      <c r="GB148" s="83">
        <f t="shared" ca="1" si="306"/>
        <v>4057.585</v>
      </c>
      <c r="GC148" s="83">
        <f>GC139</f>
        <v>1</v>
      </c>
      <c r="GD148" s="83">
        <f t="shared" ca="1" si="307"/>
        <v>4057.585</v>
      </c>
      <c r="GE148" s="83">
        <f t="shared" si="308"/>
        <v>4057.585</v>
      </c>
      <c r="GF148" s="83">
        <v>4057.585</v>
      </c>
      <c r="GG148" s="83"/>
      <c r="GH148" s="83">
        <f>GH139</f>
        <v>2</v>
      </c>
      <c r="GI148" s="83">
        <f t="shared" ca="1" si="309"/>
        <v>1.2929999999999999</v>
      </c>
      <c r="GJ148" s="83"/>
      <c r="GK148" s="83">
        <v>1.2929999999999999</v>
      </c>
      <c r="GL148" s="83">
        <f>GL139</f>
        <v>2</v>
      </c>
      <c r="GM148" s="83">
        <f t="shared" ca="1" si="310"/>
        <v>123.10299999999999</v>
      </c>
      <c r="GN148" s="83"/>
      <c r="GO148" s="83">
        <v>123.10299999999999</v>
      </c>
      <c r="GP148" s="83">
        <f>GP139</f>
        <v>2</v>
      </c>
      <c r="GQ148" s="83">
        <f t="shared" ca="1" si="311"/>
        <v>2.3359999999999999</v>
      </c>
      <c r="GR148" s="83"/>
      <c r="GS148" s="83">
        <v>2.3359999999999999</v>
      </c>
      <c r="GT148" s="83">
        <f>GT139</f>
        <v>3</v>
      </c>
      <c r="GU148" s="83">
        <f t="shared" ca="1" si="312"/>
        <v>126.732</v>
      </c>
      <c r="GV148" s="83"/>
      <c r="GW148" s="83"/>
      <c r="GX148" s="83">
        <f t="shared" ca="1" si="313"/>
        <v>126.732</v>
      </c>
    </row>
    <row r="149" spans="2:206" ht="15.75" thickBot="1" x14ac:dyDescent="0.3">
      <c r="B149" s="62">
        <v>10</v>
      </c>
      <c r="C149" s="104">
        <f>C139</f>
        <v>3</v>
      </c>
      <c r="D149" s="104">
        <f t="shared" ca="1" si="234"/>
        <v>227.30699999999999</v>
      </c>
      <c r="E149" s="104"/>
      <c r="F149" s="104"/>
      <c r="G149" s="104">
        <f t="shared" ca="1" si="235"/>
        <v>227.30699999999999</v>
      </c>
      <c r="H149" s="104">
        <f>H139</f>
        <v>1</v>
      </c>
      <c r="I149" s="104">
        <f t="shared" ca="1" si="236"/>
        <v>227.30699999999999</v>
      </c>
      <c r="J149" s="104">
        <f t="shared" si="237"/>
        <v>227.30699999999999</v>
      </c>
      <c r="K149" s="104">
        <v>227.30699999999999</v>
      </c>
      <c r="L149" s="104"/>
      <c r="M149" s="83">
        <f>M139</f>
        <v>3</v>
      </c>
      <c r="N149" s="83">
        <f t="shared" ca="1" si="238"/>
        <v>4065.12</v>
      </c>
      <c r="O149" s="83"/>
      <c r="P149" s="83"/>
      <c r="Q149" s="83">
        <v>4065.12</v>
      </c>
      <c r="R149" s="83">
        <f t="shared" ca="1" si="239"/>
        <v>4920</v>
      </c>
      <c r="S149" s="83">
        <f>S139</f>
        <v>1</v>
      </c>
      <c r="T149" s="83">
        <f t="shared" ca="1" si="240"/>
        <v>4920</v>
      </c>
      <c r="U149" s="83">
        <f t="shared" si="241"/>
        <v>4920</v>
      </c>
      <c r="V149" s="83">
        <v>4920</v>
      </c>
      <c r="W149" s="83"/>
      <c r="X149" s="83">
        <f>X139</f>
        <v>3</v>
      </c>
      <c r="Y149" s="83">
        <f t="shared" ca="1" si="242"/>
        <v>0</v>
      </c>
      <c r="Z149" s="83"/>
      <c r="AA149" s="83"/>
      <c r="AB149" s="83">
        <v>0</v>
      </c>
      <c r="AC149" s="83">
        <f t="shared" ca="1" si="243"/>
        <v>0</v>
      </c>
      <c r="AD149" s="83">
        <f>AD139</f>
        <v>1</v>
      </c>
      <c r="AE149" s="83">
        <f t="shared" ca="1" si="244"/>
        <v>0</v>
      </c>
      <c r="AF149" s="83">
        <f t="shared" si="245"/>
        <v>0</v>
      </c>
      <c r="AG149" s="83">
        <v>0</v>
      </c>
      <c r="AH149" s="83"/>
      <c r="AI149" s="83">
        <f>AI139</f>
        <v>4</v>
      </c>
      <c r="AJ149" s="83">
        <f t="shared" ca="1" si="246"/>
        <v>11042.002</v>
      </c>
      <c r="AK149" s="83"/>
      <c r="AL149" s="83"/>
      <c r="AM149" s="83">
        <f t="shared" ca="1" si="247"/>
        <v>11042.002</v>
      </c>
      <c r="AN149" s="83">
        <v>11042.002</v>
      </c>
      <c r="AO149" s="83">
        <f t="shared" ca="1" si="248"/>
        <v>11856</v>
      </c>
      <c r="AP149" s="83">
        <f>AP139</f>
        <v>1</v>
      </c>
      <c r="AQ149" s="83">
        <f t="shared" ca="1" si="249"/>
        <v>11856</v>
      </c>
      <c r="AR149" s="83">
        <f t="shared" si="250"/>
        <v>11856</v>
      </c>
      <c r="AS149" s="83">
        <v>11856</v>
      </c>
      <c r="AT149" s="83"/>
      <c r="AU149" s="83">
        <f>AU139</f>
        <v>3</v>
      </c>
      <c r="AV149" s="83">
        <f t="shared" ca="1" si="251"/>
        <v>25.933075000001761</v>
      </c>
      <c r="AW149" s="83"/>
      <c r="AX149" s="83"/>
      <c r="AY149" s="83">
        <f t="shared" ca="1" si="252"/>
        <v>25.933075000001761</v>
      </c>
      <c r="AZ149" s="83">
        <f>AZ139</f>
        <v>4</v>
      </c>
      <c r="BA149" s="83">
        <f t="shared" ca="1" si="253"/>
        <v>2493.824727385324</v>
      </c>
      <c r="BB149" s="83"/>
      <c r="BC149" s="83"/>
      <c r="BD149" s="83">
        <f t="shared" ca="1" si="254"/>
        <v>2747.0410000000002</v>
      </c>
      <c r="BE149" s="83">
        <f t="shared" ca="1" si="255"/>
        <v>2493.824727385324</v>
      </c>
      <c r="BF149" s="83">
        <f>BF139</f>
        <v>1</v>
      </c>
      <c r="BG149" s="83">
        <f t="shared" ca="1" si="256"/>
        <v>2747.0410000000002</v>
      </c>
      <c r="BH149" s="83">
        <f t="shared" si="257"/>
        <v>2747.0410000000002</v>
      </c>
      <c r="BI149" s="83">
        <v>2747.0410000000002</v>
      </c>
      <c r="BJ149" s="83"/>
      <c r="BK149" s="83">
        <f>BK139</f>
        <v>4</v>
      </c>
      <c r="BL149" s="83">
        <f t="shared" ca="1" si="258"/>
        <v>20582.750329576374</v>
      </c>
      <c r="BM149" s="83"/>
      <c r="BN149" s="83"/>
      <c r="BO149" s="83">
        <f t="shared" ca="1" si="259"/>
        <v>21334.616000000002</v>
      </c>
      <c r="BP149" s="83">
        <f t="shared" ca="1" si="260"/>
        <v>20582.750329576374</v>
      </c>
      <c r="BQ149" s="83">
        <f>BQ139</f>
        <v>1</v>
      </c>
      <c r="BR149" s="83">
        <f t="shared" ca="1" si="261"/>
        <v>21334.616000000002</v>
      </c>
      <c r="BS149" s="83">
        <f t="shared" si="262"/>
        <v>21334.616000000002</v>
      </c>
      <c r="BT149" s="83">
        <v>21334.616000000002</v>
      </c>
      <c r="BU149" s="83"/>
      <c r="BV149" s="77">
        <f>BV139</f>
        <v>3</v>
      </c>
      <c r="BW149" s="77">
        <f t="shared" ca="1" si="263"/>
        <v>372.45999999999748</v>
      </c>
      <c r="BX149" s="77"/>
      <c r="BY149" s="77"/>
      <c r="BZ149" s="77">
        <f t="shared" ca="1" si="264"/>
        <v>372.45999999999748</v>
      </c>
      <c r="CA149" s="77">
        <f>CA139</f>
        <v>3</v>
      </c>
      <c r="CB149" s="77">
        <f t="shared" ca="1" si="265"/>
        <v>647.054999999968</v>
      </c>
      <c r="CC149" s="77"/>
      <c r="CD149" s="77"/>
      <c r="CE149" s="77">
        <f t="shared" ca="1" si="266"/>
        <v>647.054999999968</v>
      </c>
      <c r="CF149" s="77">
        <f>CF139</f>
        <v>3</v>
      </c>
      <c r="CG149" s="77">
        <f t="shared" ca="1" si="267"/>
        <v>528.54899999998383</v>
      </c>
      <c r="CH149" s="77"/>
      <c r="CI149" s="77"/>
      <c r="CJ149" s="77">
        <f t="shared" ca="1" si="268"/>
        <v>528.54899999998383</v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>
        <f t="shared" ca="1" si="272"/>
        <v>1161.7366325403248</v>
      </c>
      <c r="CY149" s="77"/>
      <c r="CZ149" s="77"/>
      <c r="DA149" s="77">
        <f t="shared" ca="1" si="273"/>
        <v>1161.7366325403248</v>
      </c>
      <c r="DB149" s="77">
        <f>DB139</f>
        <v>3</v>
      </c>
      <c r="DC149" s="77">
        <f t="shared" ca="1" si="274"/>
        <v>8373.2082499999997</v>
      </c>
      <c r="DD149" s="77"/>
      <c r="DE149" s="77"/>
      <c r="DF149" s="77">
        <f t="shared" ca="1" si="275"/>
        <v>8373.2082499999997</v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83">
        <f>DL139</f>
        <v>3</v>
      </c>
      <c r="DM149" s="83">
        <f t="shared" ca="1" si="277"/>
        <v>2424.5959999999991</v>
      </c>
      <c r="DN149" s="83"/>
      <c r="DO149" s="83"/>
      <c r="DP149" s="83">
        <f t="shared" ca="1" si="278"/>
        <v>2424.5959999999991</v>
      </c>
      <c r="DQ149" s="83">
        <f t="shared" ca="1" si="279"/>
        <v>2125.1819999999998</v>
      </c>
      <c r="DR149" s="83">
        <f>DR139</f>
        <v>1</v>
      </c>
      <c r="DS149" s="83">
        <f t="shared" ca="1" si="280"/>
        <v>2125.1819999999998</v>
      </c>
      <c r="DT149" s="83">
        <f t="shared" si="281"/>
        <v>2125.1819999999998</v>
      </c>
      <c r="DU149" s="83">
        <v>2125.1819999999998</v>
      </c>
      <c r="DV149" s="83"/>
      <c r="DW149" s="77">
        <f>DW139</f>
        <v>3</v>
      </c>
      <c r="DX149" s="77">
        <f t="shared" ca="1" si="282"/>
        <v>1591.0412000000142</v>
      </c>
      <c r="DY149" s="77"/>
      <c r="DZ149" s="77"/>
      <c r="EA149" s="77">
        <f t="shared" ca="1" si="283"/>
        <v>1591.0412000000142</v>
      </c>
      <c r="EB149" s="77">
        <f>EB139</f>
        <v>3</v>
      </c>
      <c r="EC149" s="77">
        <f t="shared" ca="1" si="284"/>
        <v>17648.027449999969</v>
      </c>
      <c r="ED149" s="77"/>
      <c r="EE149" s="77"/>
      <c r="EF149" s="77">
        <f t="shared" ca="1" si="285"/>
        <v>17648.027449999969</v>
      </c>
      <c r="EG149" s="77">
        <f>EG139</f>
        <v>3</v>
      </c>
      <c r="EH149" s="77">
        <f t="shared" ca="1" si="286"/>
        <v>20072.623449999966</v>
      </c>
      <c r="EI149" s="77"/>
      <c r="EJ149" s="77"/>
      <c r="EK149" s="77">
        <f t="shared" ca="1" si="287"/>
        <v>20072.623449999966</v>
      </c>
      <c r="EL149" s="77">
        <f t="shared" ca="1" si="288"/>
        <v>20022.503000000001</v>
      </c>
      <c r="EM149" s="77">
        <f>EM139</f>
        <v>1</v>
      </c>
      <c r="EN149" s="77">
        <f t="shared" ca="1" si="289"/>
        <v>20022.503000000001</v>
      </c>
      <c r="EO149" s="77">
        <f t="shared" si="290"/>
        <v>20022.503000000001</v>
      </c>
      <c r="EP149" s="77">
        <v>20022.503000000001</v>
      </c>
      <c r="EQ149" s="77"/>
      <c r="ER149" s="77">
        <f>ER139</f>
        <v>3</v>
      </c>
      <c r="ES149" s="77">
        <f t="shared" ca="1" si="291"/>
        <v>16016.306338499675</v>
      </c>
      <c r="ET149" s="77"/>
      <c r="EU149" s="77"/>
      <c r="EV149" s="77">
        <f t="shared" ca="1" si="292"/>
        <v>16016.306338499675</v>
      </c>
      <c r="EW149" s="77">
        <f t="shared" ca="1" si="293"/>
        <v>16740.377</v>
      </c>
      <c r="EX149" s="77">
        <f>EX139</f>
        <v>1</v>
      </c>
      <c r="EY149" s="77">
        <f t="shared" ca="1" si="294"/>
        <v>16740.377</v>
      </c>
      <c r="EZ149" s="77">
        <f t="shared" si="295"/>
        <v>16740.377</v>
      </c>
      <c r="FA149" s="77">
        <v>16740.377</v>
      </c>
      <c r="FB149" s="77"/>
      <c r="FC149" s="77">
        <f>FC139</f>
        <v>3</v>
      </c>
      <c r="FD149" s="77">
        <f t="shared" ca="1" si="296"/>
        <v>27349.818000000003</v>
      </c>
      <c r="FE149" s="77"/>
      <c r="FF149" s="77"/>
      <c r="FG149" s="77">
        <f t="shared" ca="1" si="297"/>
        <v>27349.818000000003</v>
      </c>
      <c r="FH149" s="77">
        <f>FH139</f>
        <v>3</v>
      </c>
      <c r="FI149" s="77">
        <f t="shared" ca="1" si="298"/>
        <v>-2556.0566615000002</v>
      </c>
      <c r="FJ149" s="77"/>
      <c r="FK149" s="77"/>
      <c r="FL149" s="77">
        <f t="shared" ca="1" si="299"/>
        <v>-2556.0566615000002</v>
      </c>
      <c r="FM149" s="77">
        <f>FM139</f>
        <v>3</v>
      </c>
      <c r="FN149" s="77">
        <f t="shared" ca="1" si="300"/>
        <v>12213.75</v>
      </c>
      <c r="FO149" s="77"/>
      <c r="FP149" s="77"/>
      <c r="FQ149" s="77">
        <f t="shared" ca="1" si="301"/>
        <v>12213.75</v>
      </c>
      <c r="FR149" s="77">
        <f>FR139</f>
        <v>3</v>
      </c>
      <c r="FS149" s="77">
        <f t="shared" ca="1" si="302"/>
        <v>-20991.205000000326</v>
      </c>
      <c r="FT149" s="77"/>
      <c r="FU149" s="77"/>
      <c r="FV149" s="77">
        <f t="shared" ca="1" si="303"/>
        <v>-20991.205000000326</v>
      </c>
      <c r="FW149" s="83">
        <f>FW139</f>
        <v>3</v>
      </c>
      <c r="FX149" s="83">
        <f t="shared" ca="1" si="304"/>
        <v>4015.6372000000133</v>
      </c>
      <c r="FY149" s="83"/>
      <c r="FZ149" s="83"/>
      <c r="GA149" s="83">
        <f t="shared" ca="1" si="305"/>
        <v>4015.6372000000133</v>
      </c>
      <c r="GB149" s="83">
        <f t="shared" ca="1" si="306"/>
        <v>3932.5680000000002</v>
      </c>
      <c r="GC149" s="83">
        <f>GC139</f>
        <v>1</v>
      </c>
      <c r="GD149" s="83">
        <f t="shared" ca="1" si="307"/>
        <v>3932.5680000000002</v>
      </c>
      <c r="GE149" s="83">
        <f t="shared" si="308"/>
        <v>3932.5680000000002</v>
      </c>
      <c r="GF149" s="83">
        <v>3932.5680000000002</v>
      </c>
      <c r="GG149" s="83"/>
      <c r="GH149" s="77">
        <f>GH139</f>
        <v>2</v>
      </c>
      <c r="GI149" s="77">
        <f t="shared" ca="1" si="309"/>
        <v>1.2929999999999999</v>
      </c>
      <c r="GJ149" s="77"/>
      <c r="GK149" s="77">
        <v>1.2929999999999999</v>
      </c>
      <c r="GL149" s="77">
        <f>GL139</f>
        <v>2</v>
      </c>
      <c r="GM149" s="77">
        <f t="shared" ca="1" si="310"/>
        <v>147.285</v>
      </c>
      <c r="GN149" s="77"/>
      <c r="GO149" s="77">
        <v>147.285</v>
      </c>
      <c r="GP149" s="77">
        <f>GP139</f>
        <v>2</v>
      </c>
      <c r="GQ149" s="77">
        <f t="shared" ca="1" si="311"/>
        <v>2.1120000000000001</v>
      </c>
      <c r="GR149" s="77"/>
      <c r="GS149" s="77">
        <v>2.1120000000000001</v>
      </c>
      <c r="GT149" s="77">
        <f>GT139</f>
        <v>3</v>
      </c>
      <c r="GU149" s="77">
        <f t="shared" ca="1" si="312"/>
        <v>150.69</v>
      </c>
      <c r="GV149" s="77"/>
      <c r="GW149" s="77"/>
      <c r="GX149" s="77">
        <f t="shared" ca="1" si="313"/>
        <v>150.69</v>
      </c>
    </row>
    <row r="150" spans="2:206" ht="15.75" thickBot="1" x14ac:dyDescent="0.3">
      <c r="B150" s="215" t="s">
        <v>75</v>
      </c>
      <c r="C150" s="215"/>
      <c r="D150" s="215"/>
      <c r="E150" s="215"/>
      <c r="F150" s="215"/>
      <c r="G150" s="215"/>
      <c r="H150" s="215"/>
      <c r="I150" s="215"/>
      <c r="J150" s="215"/>
      <c r="K150" s="215"/>
      <c r="L150" s="215"/>
      <c r="M150" s="216"/>
      <c r="N150" s="216"/>
      <c r="O150" s="216"/>
      <c r="P150" s="216"/>
      <c r="Q150" s="216"/>
      <c r="R150" s="216"/>
      <c r="S150" s="216"/>
      <c r="T150" s="216"/>
      <c r="U150" s="216"/>
      <c r="V150" s="216"/>
      <c r="W150" s="216"/>
      <c r="X150" s="216"/>
      <c r="Y150" s="216"/>
      <c r="Z150" s="216"/>
      <c r="AA150" s="216"/>
      <c r="AB150" s="216"/>
      <c r="AC150" s="216"/>
      <c r="AD150" s="216"/>
      <c r="AE150" s="216"/>
      <c r="AF150" s="216"/>
      <c r="AG150" s="216"/>
      <c r="AH150" s="216"/>
      <c r="AI150" s="216"/>
      <c r="AJ150" s="216"/>
      <c r="AK150" s="216"/>
      <c r="AL150" s="216"/>
      <c r="AM150" s="216"/>
      <c r="AN150" s="216"/>
      <c r="AO150" s="216"/>
      <c r="AP150" s="216"/>
      <c r="AQ150" s="216"/>
      <c r="AR150" s="216"/>
      <c r="AS150" s="216"/>
      <c r="AT150" s="216"/>
      <c r="AU150" s="216"/>
      <c r="AV150" s="216"/>
      <c r="AW150" s="216"/>
      <c r="AX150" s="216"/>
      <c r="AY150" s="216"/>
      <c r="AZ150" s="216"/>
      <c r="BA150" s="216"/>
      <c r="BB150" s="216"/>
      <c r="BC150" s="216"/>
      <c r="BD150" s="216"/>
      <c r="BE150" s="216"/>
      <c r="BF150" s="216"/>
      <c r="BG150" s="216"/>
      <c r="BH150" s="216"/>
      <c r="BI150" s="216"/>
      <c r="BJ150" s="216"/>
      <c r="BK150" s="216"/>
      <c r="BL150" s="216"/>
      <c r="BM150" s="216"/>
      <c r="BN150" s="216"/>
      <c r="BO150" s="216"/>
      <c r="BP150" s="216"/>
      <c r="BQ150" s="216"/>
      <c r="BR150" s="216"/>
      <c r="BS150" s="216"/>
      <c r="BT150" s="216"/>
      <c r="BU150" s="216"/>
      <c r="BV150" s="216"/>
      <c r="BW150" s="216"/>
      <c r="BX150" s="216"/>
      <c r="BY150" s="216"/>
      <c r="BZ150" s="216"/>
      <c r="CA150" s="216"/>
      <c r="CB150" s="216"/>
      <c r="CC150" s="216"/>
      <c r="CD150" s="216"/>
      <c r="CE150" s="216"/>
      <c r="CF150" s="216"/>
      <c r="CG150" s="216"/>
      <c r="CH150" s="216"/>
      <c r="CI150" s="216"/>
      <c r="CJ150" s="216"/>
      <c r="CK150" s="216"/>
      <c r="CL150" s="216"/>
      <c r="CM150" s="216"/>
      <c r="CN150" s="216"/>
      <c r="CO150" s="216"/>
      <c r="CP150" s="216"/>
      <c r="CQ150" s="216"/>
      <c r="CR150" s="216"/>
      <c r="CS150" s="216"/>
      <c r="CT150" s="216"/>
      <c r="CU150" s="216"/>
      <c r="CV150" s="216"/>
      <c r="CW150" s="216"/>
      <c r="CX150" s="216"/>
      <c r="CY150" s="216"/>
      <c r="CZ150" s="216"/>
      <c r="DA150" s="216"/>
      <c r="DB150" s="216"/>
      <c r="DC150" s="216"/>
      <c r="DD150" s="216"/>
      <c r="DE150" s="216"/>
      <c r="DF150" s="216"/>
      <c r="DG150" s="216"/>
      <c r="DH150" s="216"/>
      <c r="DI150" s="216"/>
      <c r="DJ150" s="216"/>
      <c r="DK150" s="216"/>
      <c r="DL150" s="216"/>
      <c r="DM150" s="216"/>
      <c r="DN150" s="216"/>
      <c r="DO150" s="216"/>
      <c r="DP150" s="216"/>
      <c r="DQ150" s="216"/>
      <c r="DR150" s="216"/>
      <c r="DS150" s="216"/>
      <c r="DT150" s="216"/>
      <c r="DU150" s="216"/>
      <c r="DV150" s="216"/>
      <c r="DW150" s="216"/>
      <c r="DX150" s="216"/>
      <c r="DY150" s="216"/>
      <c r="DZ150" s="216"/>
      <c r="EA150" s="216"/>
      <c r="EB150" s="216"/>
      <c r="EC150" s="216"/>
      <c r="ED150" s="216"/>
      <c r="EE150" s="216"/>
      <c r="EF150" s="216"/>
      <c r="EG150" s="216"/>
      <c r="EH150" s="216"/>
      <c r="EI150" s="216"/>
      <c r="EJ150" s="216"/>
      <c r="EK150" s="216"/>
      <c r="EL150" s="216"/>
      <c r="EM150" s="216"/>
      <c r="EN150" s="216"/>
      <c r="EO150" s="216"/>
      <c r="EP150" s="216"/>
      <c r="EQ150" s="216"/>
      <c r="ER150" s="216"/>
      <c r="ES150" s="216"/>
      <c r="ET150" s="216"/>
      <c r="EU150" s="216"/>
      <c r="EV150" s="216"/>
      <c r="EW150" s="216"/>
      <c r="EX150" s="216"/>
      <c r="EY150" s="216"/>
      <c r="EZ150" s="216"/>
      <c r="FA150" s="216"/>
      <c r="FB150" s="216"/>
      <c r="FC150" s="216"/>
      <c r="FD150" s="216"/>
      <c r="FE150" s="216"/>
      <c r="FF150" s="216"/>
      <c r="FG150" s="216"/>
      <c r="FH150" s="216"/>
      <c r="FI150" s="216"/>
      <c r="FJ150" s="216"/>
      <c r="FK150" s="216"/>
      <c r="FL150" s="216"/>
      <c r="FM150" s="216"/>
      <c r="FN150" s="216"/>
      <c r="FO150" s="216"/>
      <c r="FP150" s="216"/>
      <c r="FQ150" s="216"/>
      <c r="FR150" s="216"/>
      <c r="FS150" s="216"/>
      <c r="FT150" s="216"/>
      <c r="FU150" s="216"/>
      <c r="FV150" s="216"/>
      <c r="FW150" s="216"/>
      <c r="FX150" s="216"/>
      <c r="FY150" s="216"/>
      <c r="FZ150" s="216"/>
      <c r="GA150" s="216"/>
      <c r="GB150" s="216"/>
      <c r="GC150" s="216"/>
      <c r="GD150" s="216"/>
      <c r="GE150" s="216"/>
      <c r="GF150" s="216"/>
      <c r="GG150" s="216"/>
      <c r="GH150" s="216"/>
      <c r="GI150" s="216"/>
      <c r="GJ150" s="216"/>
      <c r="GK150" s="216"/>
      <c r="GL150" s="216"/>
      <c r="GM150" s="216"/>
      <c r="GN150" s="216"/>
      <c r="GO150" s="216"/>
      <c r="GP150" s="216"/>
      <c r="GQ150" s="216"/>
      <c r="GR150" s="216"/>
      <c r="GS150" s="216"/>
      <c r="GT150" s="216"/>
      <c r="GU150" s="216"/>
      <c r="GV150" s="216"/>
      <c r="GW150" s="216"/>
      <c r="GX150" s="216"/>
    </row>
    <row r="151" spans="2:206" x14ac:dyDescent="0.25">
      <c r="B151" s="18">
        <v>11</v>
      </c>
      <c r="C151" s="104">
        <f>C139</f>
        <v>3</v>
      </c>
      <c r="D151" s="104">
        <f t="shared" ca="1" si="234"/>
        <v>227.72900000000001</v>
      </c>
      <c r="E151" s="104"/>
      <c r="F151" s="104"/>
      <c r="G151" s="104">
        <f t="shared" ca="1" si="235"/>
        <v>227.72900000000001</v>
      </c>
      <c r="H151" s="104">
        <f>H139</f>
        <v>1</v>
      </c>
      <c r="I151" s="104">
        <f t="shared" ca="1" si="236"/>
        <v>227.72900000000001</v>
      </c>
      <c r="J151" s="104">
        <f t="shared" si="237"/>
        <v>227.72900000000001</v>
      </c>
      <c r="K151" s="104">
        <v>227.72900000000001</v>
      </c>
      <c r="L151" s="104"/>
      <c r="M151" s="83">
        <f>M139</f>
        <v>3</v>
      </c>
      <c r="N151" s="83">
        <f t="shared" ca="1" si="238"/>
        <v>4711.5200000000004</v>
      </c>
      <c r="O151" s="83"/>
      <c r="P151" s="83"/>
      <c r="Q151" s="83">
        <v>4711.5200000000004</v>
      </c>
      <c r="R151" s="83">
        <f t="shared" ca="1" si="239"/>
        <v>4920</v>
      </c>
      <c r="S151" s="83">
        <f>S139</f>
        <v>1</v>
      </c>
      <c r="T151" s="83">
        <f t="shared" ca="1" si="240"/>
        <v>4920</v>
      </c>
      <c r="U151" s="83">
        <f t="shared" si="241"/>
        <v>4920</v>
      </c>
      <c r="V151" s="83">
        <v>4920</v>
      </c>
      <c r="W151" s="83"/>
      <c r="X151" s="83">
        <f>X139</f>
        <v>3</v>
      </c>
      <c r="Y151" s="83">
        <f t="shared" ca="1" si="242"/>
        <v>0</v>
      </c>
      <c r="Z151" s="83"/>
      <c r="AA151" s="83"/>
      <c r="AB151" s="83">
        <v>0</v>
      </c>
      <c r="AC151" s="83">
        <f t="shared" ca="1" si="243"/>
        <v>0</v>
      </c>
      <c r="AD151" s="83">
        <f>AD139</f>
        <v>1</v>
      </c>
      <c r="AE151" s="83">
        <f t="shared" ca="1" si="244"/>
        <v>0</v>
      </c>
      <c r="AF151" s="83">
        <f t="shared" si="245"/>
        <v>0</v>
      </c>
      <c r="AG151" s="83">
        <v>0</v>
      </c>
      <c r="AH151" s="83"/>
      <c r="AI151" s="83">
        <f>AI139</f>
        <v>4</v>
      </c>
      <c r="AJ151" s="83">
        <f t="shared" ca="1" si="246"/>
        <v>11638.679</v>
      </c>
      <c r="AK151" s="83"/>
      <c r="AL151" s="83"/>
      <c r="AM151" s="83">
        <f t="shared" ref="AM151:AM160" ca="1" si="314">IFERROR(Y151+N151+GR194+GG194+FV194,"")</f>
        <v>11638.679</v>
      </c>
      <c r="AN151" s="83">
        <v>11638.679</v>
      </c>
      <c r="AO151" s="83">
        <f t="shared" ca="1" si="248"/>
        <v>11856</v>
      </c>
      <c r="AP151" s="83">
        <f>AP139</f>
        <v>1</v>
      </c>
      <c r="AQ151" s="83">
        <f t="shared" ca="1" si="249"/>
        <v>11856</v>
      </c>
      <c r="AR151" s="83">
        <f t="shared" si="250"/>
        <v>11856</v>
      </c>
      <c r="AS151" s="83">
        <v>11856</v>
      </c>
      <c r="AT151" s="83"/>
      <c r="AU151" s="83">
        <f>AU139</f>
        <v>3</v>
      </c>
      <c r="AV151" s="83">
        <f t="shared" ca="1" si="251"/>
        <v>24.379425000004641</v>
      </c>
      <c r="AW151" s="83"/>
      <c r="AX151" s="83"/>
      <c r="AY151" s="83">
        <f t="shared" ref="AY151:AY160" ca="1" si="315">IFERROR(1.15*(DF65+CZ65+CN65+CT65),"")</f>
        <v>24.379425000004641</v>
      </c>
      <c r="AZ151" s="83">
        <f>AZ139</f>
        <v>4</v>
      </c>
      <c r="BA151" s="83">
        <f t="shared" ca="1" si="253"/>
        <v>2396.5224812766601</v>
      </c>
      <c r="BB151" s="83"/>
      <c r="BC151" s="83"/>
      <c r="BD151" s="83">
        <f t="shared" ca="1" si="254"/>
        <v>2696.21</v>
      </c>
      <c r="BE151" s="83">
        <f t="shared" ref="BE151:BE160" ca="1" si="316">IFERROR(CS495*0.090582153770778,"")</f>
        <v>2396.5224812766601</v>
      </c>
      <c r="BF151" s="83">
        <f>BF139</f>
        <v>1</v>
      </c>
      <c r="BG151" s="83">
        <f t="shared" ca="1" si="256"/>
        <v>2696.21</v>
      </c>
      <c r="BH151" s="83">
        <f t="shared" si="257"/>
        <v>2696.21</v>
      </c>
      <c r="BI151" s="83">
        <v>2696.21</v>
      </c>
      <c r="BJ151" s="83"/>
      <c r="BK151" s="83">
        <f>BK139</f>
        <v>4</v>
      </c>
      <c r="BL151" s="83">
        <f t="shared" ca="1" si="258"/>
        <v>19779.667492130367</v>
      </c>
      <c r="BM151" s="83"/>
      <c r="BN151" s="83"/>
      <c r="BO151" s="83">
        <f t="shared" ca="1" si="259"/>
        <v>19477.304</v>
      </c>
      <c r="BP151" s="83">
        <f t="shared" ref="BP151:BP160" ca="1" si="317">IFERROR(CS495*0.747618641721465,"")</f>
        <v>19779.667492130367</v>
      </c>
      <c r="BQ151" s="83">
        <f>BQ139</f>
        <v>1</v>
      </c>
      <c r="BR151" s="83">
        <f t="shared" ca="1" si="261"/>
        <v>19477.304</v>
      </c>
      <c r="BS151" s="83">
        <f t="shared" si="262"/>
        <v>19477.304</v>
      </c>
      <c r="BT151" s="83">
        <v>19477.304</v>
      </c>
      <c r="BU151" s="83"/>
      <c r="BV151" s="140">
        <f>BV139</f>
        <v>3</v>
      </c>
      <c r="BW151" s="140">
        <f t="shared" ca="1" si="263"/>
        <v>348.25949999999563</v>
      </c>
      <c r="BX151" s="140"/>
      <c r="BY151" s="140"/>
      <c r="BZ151" s="140">
        <f t="shared" ref="BZ151:BZ160" ca="1" si="318">IFERROR(GU151+AU108+BR280,"")</f>
        <v>348.25949999999563</v>
      </c>
      <c r="CA151" s="140">
        <f>CA139</f>
        <v>3</v>
      </c>
      <c r="CB151" s="140">
        <f t="shared" ca="1" si="265"/>
        <v>845.24500000005196</v>
      </c>
      <c r="CC151" s="140"/>
      <c r="CD151" s="140"/>
      <c r="CE151" s="140">
        <f t="shared" ref="CE151:CE160" ca="1" si="319">IFERROR(IG22-IA22+CW237+BN366+AW366,"")</f>
        <v>845.24500000005196</v>
      </c>
      <c r="CF151" s="140">
        <f>CF139</f>
        <v>3</v>
      </c>
      <c r="CG151" s="140">
        <f t="shared" ca="1" si="267"/>
        <v>553.2979999999925</v>
      </c>
      <c r="CH151" s="140"/>
      <c r="CI151" s="140"/>
      <c r="CJ151" s="140">
        <f t="shared" ref="CJ151:CJ160" ca="1" si="320">IFERROR(LS65-LM65+DE194+J366+D366,"")</f>
        <v>553.2979999999925</v>
      </c>
      <c r="CK151" s="140">
        <f>CK139</f>
        <v>2</v>
      </c>
      <c r="CL151" s="140" t="str">
        <f t="shared" ca="1" si="269"/>
        <v/>
      </c>
      <c r="CM151" s="140"/>
      <c r="CN151" s="140"/>
      <c r="CO151" s="140">
        <f>CO139</f>
        <v>2</v>
      </c>
      <c r="CP151" s="140" t="str">
        <f t="shared" ca="1" si="270"/>
        <v/>
      </c>
      <c r="CQ151" s="140"/>
      <c r="CR151" s="140"/>
      <c r="CS151" s="140">
        <f>CS139</f>
        <v>2</v>
      </c>
      <c r="CT151" s="140" t="str">
        <f t="shared" ca="1" si="271"/>
        <v/>
      </c>
      <c r="CU151" s="140"/>
      <c r="CV151" s="140"/>
      <c r="CW151" s="140">
        <f>CW139</f>
        <v>3</v>
      </c>
      <c r="CX151" s="140">
        <f t="shared" ca="1" si="272"/>
        <v>1460.4752499497563</v>
      </c>
      <c r="CY151" s="140"/>
      <c r="CZ151" s="140"/>
      <c r="DA151" s="140">
        <f t="shared" ref="DA151:DA160" ca="1" si="321">IFERROR(EX366+AV237,"")</f>
        <v>1460.4752499497563</v>
      </c>
      <c r="DB151" s="140">
        <f>DB139</f>
        <v>3</v>
      </c>
      <c r="DC151" s="140">
        <f t="shared" ca="1" si="274"/>
        <v>8422.8511499999986</v>
      </c>
      <c r="DD151" s="140"/>
      <c r="DE151" s="140"/>
      <c r="DF151" s="140">
        <f t="shared" ref="DF151:DF160" ca="1" si="322">IFERROR(Y151+N151+GR194+FV194+GT280+FP280+AH280-D237-EO409-DU409,"")</f>
        <v>8422.8511499999986</v>
      </c>
      <c r="DG151" s="140">
        <f>DG139</f>
        <v>3</v>
      </c>
      <c r="DH151" s="140" t="str">
        <f t="shared" ca="1" si="276"/>
        <v/>
      </c>
      <c r="DI151" s="140"/>
      <c r="DJ151" s="140"/>
      <c r="DK151" s="140"/>
      <c r="DL151" s="83">
        <f>DL139</f>
        <v>3</v>
      </c>
      <c r="DM151" s="83">
        <f t="shared" ca="1" si="277"/>
        <v>2612.2169999999974</v>
      </c>
      <c r="DN151" s="83"/>
      <c r="DO151" s="83"/>
      <c r="DP151" s="83">
        <f t="shared" ref="DP151:DP160" ca="1" si="323">IFERROR(M65+HZ237+Y194+I495+I194,"")</f>
        <v>2612.2169999999974</v>
      </c>
      <c r="DQ151" s="83">
        <f t="shared" ca="1" si="279"/>
        <v>2151.0520000000001</v>
      </c>
      <c r="DR151" s="83">
        <f>DR139</f>
        <v>1</v>
      </c>
      <c r="DS151" s="83">
        <f t="shared" ca="1" si="280"/>
        <v>2151.0520000000001</v>
      </c>
      <c r="DT151" s="83">
        <f t="shared" si="281"/>
        <v>2151.0520000000001</v>
      </c>
      <c r="DU151" s="83">
        <v>2151.0520000000001</v>
      </c>
      <c r="DV151" s="83"/>
      <c r="DW151" s="140">
        <f>DW139</f>
        <v>3</v>
      </c>
      <c r="DX151" s="140">
        <f t="shared" ca="1" si="282"/>
        <v>1402.8748000000353</v>
      </c>
      <c r="DY151" s="140"/>
      <c r="DZ151" s="140"/>
      <c r="EA151" s="140">
        <f t="shared" ref="EA151:EA160" ca="1" si="324">IFERROR(HK280-HD280+X65-AE65+BE65-AZ65+IT108-IO108+D237,"")</f>
        <v>1402.8748000000353</v>
      </c>
      <c r="EB151" s="140">
        <f>EB139</f>
        <v>3</v>
      </c>
      <c r="EC151" s="140">
        <f t="shared" ca="1" si="284"/>
        <v>17048.005950000013</v>
      </c>
      <c r="ED151" s="140"/>
      <c r="EE151" s="140"/>
      <c r="EF151" s="140">
        <f t="shared" ref="EF151:EF160" ca="1" si="325">IFERROR(AJ151+FJ194+AH280+FP280,"")</f>
        <v>17048.005950000013</v>
      </c>
      <c r="EG151" s="140">
        <f>EG139</f>
        <v>3</v>
      </c>
      <c r="EH151" s="140">
        <f t="shared" ca="1" si="286"/>
        <v>19660.22295000001</v>
      </c>
      <c r="EI151" s="140"/>
      <c r="EJ151" s="140"/>
      <c r="EK151" s="140">
        <f t="shared" ref="EK151:EK160" ca="1" si="326">IFERROR(EC151+DM151,"")</f>
        <v>19660.22295000001</v>
      </c>
      <c r="EL151" s="140">
        <f t="shared" ca="1" si="288"/>
        <v>20069.62</v>
      </c>
      <c r="EM151" s="140">
        <f>EM139</f>
        <v>1</v>
      </c>
      <c r="EN151" s="140">
        <f t="shared" ca="1" si="289"/>
        <v>20069.62</v>
      </c>
      <c r="EO151" s="140">
        <f t="shared" si="290"/>
        <v>20069.62</v>
      </c>
      <c r="EP151" s="140">
        <v>20069.62</v>
      </c>
      <c r="EQ151" s="140"/>
      <c r="ER151" s="140">
        <f>ER139</f>
        <v>3</v>
      </c>
      <c r="ES151" s="140">
        <f t="shared" ca="1" si="291"/>
        <v>15760.691497499818</v>
      </c>
      <c r="ET151" s="140"/>
      <c r="EU151" s="140"/>
      <c r="EV151" s="140">
        <f t="shared" ca="1" si="292"/>
        <v>15760.691497499818</v>
      </c>
      <c r="EW151" s="140">
        <f t="shared" ca="1" si="293"/>
        <v>15152.128000000001</v>
      </c>
      <c r="EX151" s="140">
        <f>EX139</f>
        <v>1</v>
      </c>
      <c r="EY151" s="140">
        <f t="shared" ca="1" si="294"/>
        <v>15152.128000000001</v>
      </c>
      <c r="EZ151" s="140">
        <f t="shared" si="295"/>
        <v>15152.128000000001</v>
      </c>
      <c r="FA151" s="140">
        <v>15152.128000000001</v>
      </c>
      <c r="FB151" s="140"/>
      <c r="FC151" s="140">
        <f>FC139</f>
        <v>3</v>
      </c>
      <c r="FD151" s="140">
        <f t="shared" ca="1" si="296"/>
        <v>26381.54</v>
      </c>
      <c r="FE151" s="140"/>
      <c r="FF151" s="140"/>
      <c r="FG151" s="140">
        <f t="shared" ref="FG151:FG160" ca="1" si="327">IFERROR((NR22+(ES65-NR22)*0.312-NY22+(NY22-EL65)*0.312)+(OK22+(FL65-OK22)*0.312-OR22+(OR22-FE65)*0.312)+AD194,"")</f>
        <v>26381.54</v>
      </c>
      <c r="FH151" s="140">
        <f>FH139</f>
        <v>3</v>
      </c>
      <c r="FI151" s="140">
        <f t="shared" ca="1" si="298"/>
        <v>-2709.7195025000001</v>
      </c>
      <c r="FJ151" s="140"/>
      <c r="FK151" s="140"/>
      <c r="FL151" s="140">
        <f t="shared" ref="FL151:FL160" ca="1" si="328">IFERROR(HM22*1.0025-HT22*0.9975+CI237-CP237+BU237-CB237+BG237-BN237,"")</f>
        <v>-2709.7195025000001</v>
      </c>
      <c r="FM151" s="140">
        <f>FM139</f>
        <v>3</v>
      </c>
      <c r="FN151" s="140">
        <f t="shared" ca="1" si="300"/>
        <v>12783.25</v>
      </c>
      <c r="FO151" s="140"/>
      <c r="FP151" s="140"/>
      <c r="FQ151" s="140">
        <f t="shared" ref="FQ151:FQ160" ca="1" si="329">IFERROR(HK280-HD280,"")</f>
        <v>12783.25</v>
      </c>
      <c r="FR151" s="140">
        <f>FR139</f>
        <v>3</v>
      </c>
      <c r="FS151" s="140">
        <f t="shared" ca="1" si="302"/>
        <v>-20694.379000000179</v>
      </c>
      <c r="FT151" s="140"/>
      <c r="FU151" s="140"/>
      <c r="FV151" s="140">
        <f t="shared" ref="FV151:FV160" ca="1" si="330">IFERROR(CL194-CF194+O22-V22+FT108-FZ108+GT22-HA22,"")</f>
        <v>-20694.379000000179</v>
      </c>
      <c r="FW151" s="83">
        <f>FW139</f>
        <v>3</v>
      </c>
      <c r="FX151" s="83">
        <f t="shared" ca="1" si="304"/>
        <v>4015.0918000000329</v>
      </c>
      <c r="FY151" s="83"/>
      <c r="FZ151" s="83"/>
      <c r="GA151" s="83">
        <f t="shared" ref="GA151:GA160" ca="1" si="331">IFERROR(DX151+DM151,"")</f>
        <v>4015.0918000000329</v>
      </c>
      <c r="GB151" s="83">
        <f t="shared" ca="1" si="306"/>
        <v>4153.1189999999997</v>
      </c>
      <c r="GC151" s="83">
        <f>GC139</f>
        <v>1</v>
      </c>
      <c r="GD151" s="83">
        <f t="shared" ca="1" si="307"/>
        <v>4153.1189999999997</v>
      </c>
      <c r="GE151" s="83">
        <f t="shared" si="308"/>
        <v>4153.1189999999997</v>
      </c>
      <c r="GF151" s="83">
        <v>4153.1189999999997</v>
      </c>
      <c r="GG151" s="83"/>
      <c r="GH151" s="140">
        <f>GH139</f>
        <v>2</v>
      </c>
      <c r="GI151" s="140">
        <f t="shared" ca="1" si="309"/>
        <v>1.32</v>
      </c>
      <c r="GJ151" s="140"/>
      <c r="GK151" s="140">
        <v>1.32</v>
      </c>
      <c r="GL151" s="140">
        <f>GL139</f>
        <v>2</v>
      </c>
      <c r="GM151" s="140">
        <f t="shared" ca="1" si="310"/>
        <v>130.99700000000001</v>
      </c>
      <c r="GN151" s="140"/>
      <c r="GO151" s="140">
        <v>130.99700000000001</v>
      </c>
      <c r="GP151" s="140">
        <f>GP139</f>
        <v>2</v>
      </c>
      <c r="GQ151" s="140">
        <f t="shared" ca="1" si="311"/>
        <v>2.0590000000000002</v>
      </c>
      <c r="GR151" s="140"/>
      <c r="GS151" s="140">
        <v>2.0590000000000002</v>
      </c>
      <c r="GT151" s="140">
        <f>GT139</f>
        <v>3</v>
      </c>
      <c r="GU151" s="140">
        <f t="shared" ca="1" si="312"/>
        <v>134.376</v>
      </c>
      <c r="GV151" s="140"/>
      <c r="GW151" s="140"/>
      <c r="GX151" s="140">
        <f t="shared" ca="1" si="313"/>
        <v>134.376</v>
      </c>
    </row>
    <row r="152" spans="2:206" x14ac:dyDescent="0.25">
      <c r="B152" s="104">
        <v>12</v>
      </c>
      <c r="C152" s="104">
        <f>C139</f>
        <v>3</v>
      </c>
      <c r="D152" s="104">
        <f t="shared" ca="1" si="234"/>
        <v>227.99</v>
      </c>
      <c r="E152" s="104"/>
      <c r="F152" s="104"/>
      <c r="G152" s="104">
        <f t="shared" ca="1" si="235"/>
        <v>227.99</v>
      </c>
      <c r="H152" s="104">
        <f>H139</f>
        <v>1</v>
      </c>
      <c r="I152" s="104">
        <f t="shared" ca="1" si="236"/>
        <v>227.99</v>
      </c>
      <c r="J152" s="104">
        <f t="shared" si="237"/>
        <v>227.99</v>
      </c>
      <c r="K152" s="104">
        <v>227.99</v>
      </c>
      <c r="L152" s="104"/>
      <c r="M152" s="83">
        <f>M139</f>
        <v>3</v>
      </c>
      <c r="N152" s="83">
        <f t="shared" ca="1" si="238"/>
        <v>4744</v>
      </c>
      <c r="O152" s="83"/>
      <c r="P152" s="83"/>
      <c r="Q152" s="83">
        <v>4744</v>
      </c>
      <c r="R152" s="83">
        <f t="shared" ca="1" si="239"/>
        <v>4920</v>
      </c>
      <c r="S152" s="83">
        <f>S139</f>
        <v>1</v>
      </c>
      <c r="T152" s="83">
        <f t="shared" ca="1" si="240"/>
        <v>4920</v>
      </c>
      <c r="U152" s="83">
        <f t="shared" si="241"/>
        <v>4920</v>
      </c>
      <c r="V152" s="83">
        <v>4920</v>
      </c>
      <c r="W152" s="83"/>
      <c r="X152" s="83">
        <f>X139</f>
        <v>3</v>
      </c>
      <c r="Y152" s="83">
        <f t="shared" ca="1" si="242"/>
        <v>0</v>
      </c>
      <c r="Z152" s="83"/>
      <c r="AA152" s="83"/>
      <c r="AB152" s="83">
        <v>0</v>
      </c>
      <c r="AC152" s="83">
        <f t="shared" ca="1" si="243"/>
        <v>0</v>
      </c>
      <c r="AD152" s="83">
        <f>AD139</f>
        <v>1</v>
      </c>
      <c r="AE152" s="83">
        <f t="shared" ca="1" si="244"/>
        <v>0</v>
      </c>
      <c r="AF152" s="83">
        <f t="shared" si="245"/>
        <v>0</v>
      </c>
      <c r="AG152" s="83">
        <v>0</v>
      </c>
      <c r="AH152" s="83"/>
      <c r="AI152" s="83">
        <f>AI139</f>
        <v>4</v>
      </c>
      <c r="AJ152" s="83">
        <f t="shared" ca="1" si="246"/>
        <v>11733.781000000001</v>
      </c>
      <c r="AK152" s="83"/>
      <c r="AL152" s="83"/>
      <c r="AM152" s="83">
        <f t="shared" ca="1" si="314"/>
        <v>11733.781000000001</v>
      </c>
      <c r="AN152" s="83">
        <v>11733.781000000001</v>
      </c>
      <c r="AO152" s="83">
        <f t="shared" ca="1" si="248"/>
        <v>11832</v>
      </c>
      <c r="AP152" s="83">
        <f>AP139</f>
        <v>1</v>
      </c>
      <c r="AQ152" s="83">
        <f t="shared" ca="1" si="249"/>
        <v>11832</v>
      </c>
      <c r="AR152" s="83">
        <f t="shared" si="250"/>
        <v>11832</v>
      </c>
      <c r="AS152" s="83">
        <v>11832</v>
      </c>
      <c r="AT152" s="83"/>
      <c r="AU152" s="83">
        <f>AU139</f>
        <v>3</v>
      </c>
      <c r="AV152" s="83">
        <f t="shared" ca="1" si="251"/>
        <v>22.19787499998942</v>
      </c>
      <c r="AW152" s="83"/>
      <c r="AX152" s="83"/>
      <c r="AY152" s="83">
        <f t="shared" ca="1" si="315"/>
        <v>22.19787499998942</v>
      </c>
      <c r="AZ152" s="83">
        <f>AZ139</f>
        <v>4</v>
      </c>
      <c r="BA152" s="83">
        <f t="shared" ca="1" si="253"/>
        <v>2102.4522408356597</v>
      </c>
      <c r="BB152" s="83"/>
      <c r="BC152" s="83"/>
      <c r="BD152" s="83">
        <f t="shared" ca="1" si="254"/>
        <v>2493.1</v>
      </c>
      <c r="BE152" s="83">
        <f t="shared" ca="1" si="316"/>
        <v>2102.4522408356597</v>
      </c>
      <c r="BF152" s="83">
        <f>BF139</f>
        <v>1</v>
      </c>
      <c r="BG152" s="83">
        <f t="shared" ca="1" si="256"/>
        <v>2493.1</v>
      </c>
      <c r="BH152" s="83">
        <f t="shared" si="257"/>
        <v>2493.1</v>
      </c>
      <c r="BI152" s="83">
        <v>2493.1</v>
      </c>
      <c r="BJ152" s="83"/>
      <c r="BK152" s="83">
        <f>BK139</f>
        <v>4</v>
      </c>
      <c r="BL152" s="83">
        <f t="shared" ca="1" si="258"/>
        <v>17352.562542897747</v>
      </c>
      <c r="BM152" s="83"/>
      <c r="BN152" s="83"/>
      <c r="BO152" s="83">
        <f t="shared" ca="1" si="259"/>
        <v>19000</v>
      </c>
      <c r="BP152" s="83">
        <f t="shared" ca="1" si="317"/>
        <v>17352.562542897747</v>
      </c>
      <c r="BQ152" s="83">
        <f>BQ139</f>
        <v>1</v>
      </c>
      <c r="BR152" s="83">
        <f t="shared" ca="1" si="261"/>
        <v>19000</v>
      </c>
      <c r="BS152" s="83">
        <f t="shared" si="262"/>
        <v>19000</v>
      </c>
      <c r="BT152" s="83">
        <v>19000</v>
      </c>
      <c r="BU152" s="83"/>
      <c r="BV152" s="83">
        <f>BV139</f>
        <v>3</v>
      </c>
      <c r="BW152" s="83">
        <f t="shared" ca="1" si="263"/>
        <v>328.16999999999859</v>
      </c>
      <c r="BX152" s="83"/>
      <c r="BY152" s="83"/>
      <c r="BZ152" s="83">
        <f t="shared" ca="1" si="318"/>
        <v>328.16999999999859</v>
      </c>
      <c r="CA152" s="83">
        <f>CA139</f>
        <v>3</v>
      </c>
      <c r="CB152" s="83">
        <f t="shared" ca="1" si="265"/>
        <v>675.50300000004302</v>
      </c>
      <c r="CC152" s="83"/>
      <c r="CD152" s="83"/>
      <c r="CE152" s="83">
        <f t="shared" ca="1" si="319"/>
        <v>675.50300000004302</v>
      </c>
      <c r="CF152" s="83">
        <f>CF139</f>
        <v>3</v>
      </c>
      <c r="CG152" s="83">
        <f t="shared" ca="1" si="267"/>
        <v>524.01400000000467</v>
      </c>
      <c r="CH152" s="83"/>
      <c r="CI152" s="83"/>
      <c r="CJ152" s="83">
        <f t="shared" ca="1" si="320"/>
        <v>524.01400000000467</v>
      </c>
      <c r="CK152" s="83">
        <f>CK139</f>
        <v>2</v>
      </c>
      <c r="CL152" s="83" t="str">
        <f t="shared" ca="1" si="269"/>
        <v/>
      </c>
      <c r="CM152" s="83"/>
      <c r="CN152" s="83"/>
      <c r="CO152" s="83">
        <f>CO139</f>
        <v>2</v>
      </c>
      <c r="CP152" s="83" t="str">
        <f t="shared" ca="1" si="270"/>
        <v/>
      </c>
      <c r="CQ152" s="83"/>
      <c r="CR152" s="83"/>
      <c r="CS152" s="83">
        <f>CS139</f>
        <v>2</v>
      </c>
      <c r="CT152" s="83" t="str">
        <f t="shared" ca="1" si="271"/>
        <v/>
      </c>
      <c r="CU152" s="83"/>
      <c r="CV152" s="83"/>
      <c r="CW152" s="83">
        <f>CW139</f>
        <v>3</v>
      </c>
      <c r="CX152" s="83">
        <f t="shared" ca="1" si="272"/>
        <v>1413.6837522454391</v>
      </c>
      <c r="CY152" s="83"/>
      <c r="CZ152" s="83"/>
      <c r="DA152" s="83">
        <f t="shared" ca="1" si="321"/>
        <v>1413.6837522454391</v>
      </c>
      <c r="DB152" s="83">
        <f>DB139</f>
        <v>3</v>
      </c>
      <c r="DC152" s="83">
        <f t="shared" ca="1" si="274"/>
        <v>8399.0785999999989</v>
      </c>
      <c r="DD152" s="83"/>
      <c r="DE152" s="83"/>
      <c r="DF152" s="83">
        <f t="shared" ca="1" si="322"/>
        <v>8399.0785999999989</v>
      </c>
      <c r="DG152" s="83">
        <f>DG139</f>
        <v>3</v>
      </c>
      <c r="DH152" s="83" t="str">
        <f t="shared" ca="1" si="276"/>
        <v/>
      </c>
      <c r="DI152" s="83"/>
      <c r="DJ152" s="83"/>
      <c r="DK152" s="83"/>
      <c r="DL152" s="83">
        <f>DL139</f>
        <v>3</v>
      </c>
      <c r="DM152" s="83">
        <f t="shared" ca="1" si="277"/>
        <v>2843.8590000000013</v>
      </c>
      <c r="DN152" s="83"/>
      <c r="DO152" s="83"/>
      <c r="DP152" s="83">
        <f t="shared" ca="1" si="323"/>
        <v>2843.8590000000013</v>
      </c>
      <c r="DQ152" s="83">
        <f t="shared" ca="1" si="279"/>
        <v>2137.8119999999999</v>
      </c>
      <c r="DR152" s="83">
        <f>DR139</f>
        <v>1</v>
      </c>
      <c r="DS152" s="83">
        <f t="shared" ca="1" si="280"/>
        <v>2137.8119999999999</v>
      </c>
      <c r="DT152" s="83">
        <f t="shared" si="281"/>
        <v>2137.8119999999999</v>
      </c>
      <c r="DU152" s="83">
        <v>2137.8119999999999</v>
      </c>
      <c r="DV152" s="83"/>
      <c r="DW152" s="83">
        <f>DW139</f>
        <v>3</v>
      </c>
      <c r="DX152" s="83">
        <f t="shared" ca="1" si="282"/>
        <v>693.77859999991779</v>
      </c>
      <c r="DY152" s="83"/>
      <c r="DZ152" s="83"/>
      <c r="EA152" s="83">
        <f t="shared" ca="1" si="324"/>
        <v>693.77859999991779</v>
      </c>
      <c r="EB152" s="83">
        <f>EB139</f>
        <v>3</v>
      </c>
      <c r="EC152" s="83">
        <f t="shared" ca="1" si="284"/>
        <v>16904.936199999927</v>
      </c>
      <c r="ED152" s="83"/>
      <c r="EE152" s="83"/>
      <c r="EF152" s="83">
        <f t="shared" ca="1" si="325"/>
        <v>16904.936199999927</v>
      </c>
      <c r="EG152" s="83">
        <f>EG139</f>
        <v>3</v>
      </c>
      <c r="EH152" s="83">
        <f t="shared" ca="1" si="286"/>
        <v>19748.795199999928</v>
      </c>
      <c r="EI152" s="83"/>
      <c r="EJ152" s="83"/>
      <c r="EK152" s="83">
        <f t="shared" ca="1" si="326"/>
        <v>19748.795199999928</v>
      </c>
      <c r="EL152" s="83">
        <f t="shared" ca="1" si="288"/>
        <v>19486.5</v>
      </c>
      <c r="EM152" s="83">
        <f>EM139</f>
        <v>1</v>
      </c>
      <c r="EN152" s="83">
        <f t="shared" ca="1" si="289"/>
        <v>19486.5</v>
      </c>
      <c r="EO152" s="83">
        <f t="shared" si="290"/>
        <v>19486.5</v>
      </c>
      <c r="EP152" s="83">
        <v>19486.5</v>
      </c>
      <c r="EQ152" s="83"/>
      <c r="ER152" s="83">
        <f>ER139</f>
        <v>3</v>
      </c>
      <c r="ES152" s="83">
        <f t="shared" ca="1" si="291"/>
        <v>11819.758137497887</v>
      </c>
      <c r="ET152" s="83"/>
      <c r="EU152" s="83"/>
      <c r="EV152" s="83">
        <f t="shared" ca="1" si="292"/>
        <v>11819.758137497887</v>
      </c>
      <c r="EW152" s="83">
        <f t="shared" ca="1" si="293"/>
        <v>13619.056</v>
      </c>
      <c r="EX152" s="83">
        <f>EX139</f>
        <v>1</v>
      </c>
      <c r="EY152" s="83">
        <f t="shared" ca="1" si="294"/>
        <v>13619.056</v>
      </c>
      <c r="EZ152" s="83">
        <f t="shared" si="295"/>
        <v>13619.056</v>
      </c>
      <c r="FA152" s="83">
        <v>13619.056</v>
      </c>
      <c r="FB152" s="83"/>
      <c r="FC152" s="83">
        <f>FC139</f>
        <v>3</v>
      </c>
      <c r="FD152" s="83">
        <f t="shared" ca="1" si="296"/>
        <v>23979.746000000003</v>
      </c>
      <c r="FE152" s="83"/>
      <c r="FF152" s="83"/>
      <c r="FG152" s="83">
        <f t="shared" ca="1" si="327"/>
        <v>23979.746000000003</v>
      </c>
      <c r="FH152" s="83">
        <f>FH139</f>
        <v>3</v>
      </c>
      <c r="FI152" s="83">
        <f t="shared" ca="1" si="298"/>
        <v>-2718.9248625</v>
      </c>
      <c r="FJ152" s="83"/>
      <c r="FK152" s="83"/>
      <c r="FL152" s="83">
        <f t="shared" ca="1" si="328"/>
        <v>-2718.9248625</v>
      </c>
      <c r="FM152" s="83">
        <f>FM139</f>
        <v>3</v>
      </c>
      <c r="FN152" s="83">
        <f t="shared" ca="1" si="300"/>
        <v>11317.75</v>
      </c>
      <c r="FO152" s="83"/>
      <c r="FP152" s="83"/>
      <c r="FQ152" s="83">
        <f t="shared" ca="1" si="329"/>
        <v>11317.75</v>
      </c>
      <c r="FR152" s="83">
        <f>FR139</f>
        <v>3</v>
      </c>
      <c r="FS152" s="83">
        <f t="shared" ca="1" si="302"/>
        <v>-20758.813000002112</v>
      </c>
      <c r="FT152" s="83"/>
      <c r="FU152" s="83"/>
      <c r="FV152" s="83">
        <f t="shared" ca="1" si="330"/>
        <v>-20758.813000002112</v>
      </c>
      <c r="FW152" s="83">
        <f>FW139</f>
        <v>3</v>
      </c>
      <c r="FX152" s="83">
        <f t="shared" ca="1" si="304"/>
        <v>3537.6375999999191</v>
      </c>
      <c r="FY152" s="83"/>
      <c r="FZ152" s="83"/>
      <c r="GA152" s="83">
        <f t="shared" ca="1" si="331"/>
        <v>3537.6375999999191</v>
      </c>
      <c r="GB152" s="83">
        <f t="shared" ca="1" si="306"/>
        <v>3760.3229999999999</v>
      </c>
      <c r="GC152" s="83">
        <f>GC139</f>
        <v>1</v>
      </c>
      <c r="GD152" s="83">
        <f t="shared" ca="1" si="307"/>
        <v>3760.3229999999999</v>
      </c>
      <c r="GE152" s="83">
        <f t="shared" si="308"/>
        <v>3760.3229999999999</v>
      </c>
      <c r="GF152" s="83">
        <v>3760.3229999999999</v>
      </c>
      <c r="GG152" s="83"/>
      <c r="GH152" s="83">
        <f>GH139</f>
        <v>2</v>
      </c>
      <c r="GI152" s="83">
        <f t="shared" ca="1" si="309"/>
        <v>1.3460000000000001</v>
      </c>
      <c r="GJ152" s="83"/>
      <c r="GK152" s="83">
        <v>1.3460000000000001</v>
      </c>
      <c r="GL152" s="83">
        <f>GL139</f>
        <v>2</v>
      </c>
      <c r="GM152" s="83">
        <f t="shared" ca="1" si="310"/>
        <v>120.648</v>
      </c>
      <c r="GN152" s="83"/>
      <c r="GO152" s="83">
        <v>120.648</v>
      </c>
      <c r="GP152" s="83">
        <f>GP139</f>
        <v>2</v>
      </c>
      <c r="GQ152" s="83">
        <f t="shared" ca="1" si="311"/>
        <v>1.9530000000000001</v>
      </c>
      <c r="GR152" s="83"/>
      <c r="GS152" s="83">
        <v>1.9530000000000001</v>
      </c>
      <c r="GT152" s="83">
        <f>GT139</f>
        <v>3</v>
      </c>
      <c r="GU152" s="83">
        <f t="shared" ca="1" si="312"/>
        <v>123.947</v>
      </c>
      <c r="GV152" s="83"/>
      <c r="GW152" s="83"/>
      <c r="GX152" s="83">
        <f t="shared" ca="1" si="313"/>
        <v>123.947</v>
      </c>
    </row>
    <row r="153" spans="2:206" x14ac:dyDescent="0.25">
      <c r="B153" s="104">
        <v>13</v>
      </c>
      <c r="C153" s="104">
        <f>C139</f>
        <v>3</v>
      </c>
      <c r="D153" s="104" t="str">
        <f t="shared" ca="1" si="234"/>
        <v/>
      </c>
      <c r="E153" s="104"/>
      <c r="F153" s="104"/>
      <c r="G153" s="104" t="str">
        <f t="shared" ca="1" si="235"/>
        <v/>
      </c>
      <c r="H153" s="104">
        <f>H139</f>
        <v>1</v>
      </c>
      <c r="I153" s="104" t="str">
        <f t="shared" ca="1" si="236"/>
        <v/>
      </c>
      <c r="J153" s="104" t="str">
        <f t="shared" si="237"/>
        <v/>
      </c>
      <c r="K153" s="104"/>
      <c r="L153" s="104"/>
      <c r="M153" s="83">
        <f>M139</f>
        <v>3</v>
      </c>
      <c r="N153" s="83" t="str">
        <f t="shared" ca="1" si="238"/>
        <v/>
      </c>
      <c r="O153" s="83"/>
      <c r="P153" s="83"/>
      <c r="Q153" s="83"/>
      <c r="R153" s="83" t="str">
        <f t="shared" ca="1" si="239"/>
        <v/>
      </c>
      <c r="S153" s="83">
        <f>S139</f>
        <v>1</v>
      </c>
      <c r="T153" s="83" t="str">
        <f t="shared" ca="1" si="240"/>
        <v/>
      </c>
      <c r="U153" s="83" t="str">
        <f t="shared" si="241"/>
        <v/>
      </c>
      <c r="V153" s="83"/>
      <c r="W153" s="83"/>
      <c r="X153" s="83">
        <f>X139</f>
        <v>3</v>
      </c>
      <c r="Y153" s="83" t="str">
        <f t="shared" ca="1" si="242"/>
        <v/>
      </c>
      <c r="Z153" s="83"/>
      <c r="AA153" s="83"/>
      <c r="AB153" s="83"/>
      <c r="AC153" s="83" t="str">
        <f t="shared" ca="1" si="243"/>
        <v/>
      </c>
      <c r="AD153" s="83">
        <f>AD139</f>
        <v>1</v>
      </c>
      <c r="AE153" s="83" t="str">
        <f t="shared" ca="1" si="244"/>
        <v/>
      </c>
      <c r="AF153" s="83" t="str">
        <f t="shared" si="245"/>
        <v/>
      </c>
      <c r="AG153" s="83"/>
      <c r="AH153" s="83"/>
      <c r="AI153" s="83">
        <f>AI139</f>
        <v>4</v>
      </c>
      <c r="AJ153" s="83" t="str">
        <f t="shared" ca="1" si="246"/>
        <v/>
      </c>
      <c r="AK153" s="83"/>
      <c r="AL153" s="83"/>
      <c r="AM153" s="83" t="str">
        <f t="shared" ca="1" si="314"/>
        <v/>
      </c>
      <c r="AN153" s="83"/>
      <c r="AO153" s="83" t="str">
        <f t="shared" ca="1" si="248"/>
        <v/>
      </c>
      <c r="AP153" s="83">
        <f>AP139</f>
        <v>1</v>
      </c>
      <c r="AQ153" s="83" t="str">
        <f t="shared" ca="1" si="249"/>
        <v/>
      </c>
      <c r="AR153" s="83" t="str">
        <f t="shared" si="250"/>
        <v/>
      </c>
      <c r="AS153" s="83"/>
      <c r="AT153" s="83"/>
      <c r="AU153" s="83">
        <f>AU139</f>
        <v>3</v>
      </c>
      <c r="AV153" s="83" t="str">
        <f t="shared" ca="1" si="251"/>
        <v/>
      </c>
      <c r="AW153" s="83"/>
      <c r="AX153" s="83"/>
      <c r="AY153" s="83" t="str">
        <f t="shared" ca="1" si="315"/>
        <v/>
      </c>
      <c r="AZ153" s="83">
        <f>AZ139</f>
        <v>4</v>
      </c>
      <c r="BA153" s="83" t="str">
        <f t="shared" ca="1" si="253"/>
        <v/>
      </c>
      <c r="BB153" s="83"/>
      <c r="BC153" s="83"/>
      <c r="BD153" s="83" t="str">
        <f t="shared" ca="1" si="254"/>
        <v/>
      </c>
      <c r="BE153" s="83" t="str">
        <f t="shared" ca="1" si="316"/>
        <v/>
      </c>
      <c r="BF153" s="83">
        <f>BF139</f>
        <v>1</v>
      </c>
      <c r="BG153" s="83" t="str">
        <f t="shared" ca="1" si="256"/>
        <v/>
      </c>
      <c r="BH153" s="83" t="str">
        <f t="shared" si="257"/>
        <v/>
      </c>
      <c r="BI153" s="83"/>
      <c r="BJ153" s="83"/>
      <c r="BK153" s="83">
        <f>BK139</f>
        <v>4</v>
      </c>
      <c r="BL153" s="83" t="str">
        <f t="shared" ca="1" si="258"/>
        <v/>
      </c>
      <c r="BM153" s="83"/>
      <c r="BN153" s="83"/>
      <c r="BO153" s="83" t="str">
        <f t="shared" ca="1" si="259"/>
        <v/>
      </c>
      <c r="BP153" s="83" t="str">
        <f t="shared" ca="1" si="317"/>
        <v/>
      </c>
      <c r="BQ153" s="83">
        <f>BQ139</f>
        <v>1</v>
      </c>
      <c r="BR153" s="83" t="str">
        <f t="shared" ca="1" si="261"/>
        <v/>
      </c>
      <c r="BS153" s="83" t="str">
        <f t="shared" si="262"/>
        <v/>
      </c>
      <c r="BT153" s="83"/>
      <c r="BU153" s="83"/>
      <c r="BV153" s="83">
        <f>BV139</f>
        <v>3</v>
      </c>
      <c r="BW153" s="83" t="str">
        <f t="shared" ca="1" si="263"/>
        <v/>
      </c>
      <c r="BX153" s="83"/>
      <c r="BY153" s="83"/>
      <c r="BZ153" s="83" t="str">
        <f t="shared" ca="1" si="318"/>
        <v/>
      </c>
      <c r="CA153" s="83">
        <f>CA139</f>
        <v>3</v>
      </c>
      <c r="CB153" s="83" t="str">
        <f t="shared" ca="1" si="265"/>
        <v/>
      </c>
      <c r="CC153" s="83"/>
      <c r="CD153" s="83"/>
      <c r="CE153" s="83" t="str">
        <f t="shared" ca="1" si="319"/>
        <v/>
      </c>
      <c r="CF153" s="83">
        <f>CF139</f>
        <v>3</v>
      </c>
      <c r="CG153" s="83" t="str">
        <f t="shared" ca="1" si="267"/>
        <v/>
      </c>
      <c r="CH153" s="83"/>
      <c r="CI153" s="83"/>
      <c r="CJ153" s="83" t="str">
        <f t="shared" ca="1" si="320"/>
        <v/>
      </c>
      <c r="CK153" s="83">
        <f>CK139</f>
        <v>2</v>
      </c>
      <c r="CL153" s="83" t="str">
        <f t="shared" ca="1" si="269"/>
        <v/>
      </c>
      <c r="CM153" s="83"/>
      <c r="CN153" s="83"/>
      <c r="CO153" s="83">
        <f>CO139</f>
        <v>2</v>
      </c>
      <c r="CP153" s="83" t="str">
        <f t="shared" ca="1" si="270"/>
        <v/>
      </c>
      <c r="CQ153" s="83"/>
      <c r="CR153" s="83"/>
      <c r="CS153" s="83">
        <f>CS139</f>
        <v>2</v>
      </c>
      <c r="CT153" s="83" t="str">
        <f t="shared" ca="1" si="271"/>
        <v/>
      </c>
      <c r="CU153" s="83"/>
      <c r="CV153" s="83"/>
      <c r="CW153" s="83">
        <f>CW139</f>
        <v>3</v>
      </c>
      <c r="CX153" s="83" t="str">
        <f t="shared" ca="1" si="272"/>
        <v/>
      </c>
      <c r="CY153" s="83"/>
      <c r="CZ153" s="83"/>
      <c r="DA153" s="83" t="str">
        <f t="shared" ca="1" si="321"/>
        <v/>
      </c>
      <c r="DB153" s="83">
        <f>DB139</f>
        <v>3</v>
      </c>
      <c r="DC153" s="83" t="str">
        <f t="shared" ca="1" si="274"/>
        <v/>
      </c>
      <c r="DD153" s="83"/>
      <c r="DE153" s="83"/>
      <c r="DF153" s="83" t="str">
        <f t="shared" ca="1" si="322"/>
        <v/>
      </c>
      <c r="DG153" s="83">
        <f>DG139</f>
        <v>3</v>
      </c>
      <c r="DH153" s="83" t="str">
        <f t="shared" ca="1" si="276"/>
        <v/>
      </c>
      <c r="DI153" s="83"/>
      <c r="DJ153" s="83"/>
      <c r="DK153" s="83"/>
      <c r="DL153" s="83">
        <f>DL139</f>
        <v>3</v>
      </c>
      <c r="DM153" s="83" t="str">
        <f t="shared" ca="1" si="277"/>
        <v/>
      </c>
      <c r="DN153" s="83"/>
      <c r="DO153" s="83"/>
      <c r="DP153" s="83" t="str">
        <f t="shared" ca="1" si="323"/>
        <v/>
      </c>
      <c r="DQ153" s="83" t="str">
        <f t="shared" ca="1" si="279"/>
        <v/>
      </c>
      <c r="DR153" s="83">
        <f>DR139</f>
        <v>1</v>
      </c>
      <c r="DS153" s="83" t="str">
        <f t="shared" ca="1" si="280"/>
        <v/>
      </c>
      <c r="DT153" s="83" t="str">
        <f t="shared" si="281"/>
        <v/>
      </c>
      <c r="DU153" s="83"/>
      <c r="DV153" s="83"/>
      <c r="DW153" s="83">
        <f>DW139</f>
        <v>3</v>
      </c>
      <c r="DX153" s="83" t="str">
        <f t="shared" ca="1" si="282"/>
        <v/>
      </c>
      <c r="DY153" s="83"/>
      <c r="DZ153" s="83"/>
      <c r="EA153" s="83" t="str">
        <f t="shared" ca="1" si="324"/>
        <v/>
      </c>
      <c r="EB153" s="83">
        <f>EB139</f>
        <v>3</v>
      </c>
      <c r="EC153" s="83" t="str">
        <f t="shared" ca="1" si="284"/>
        <v/>
      </c>
      <c r="ED153" s="83"/>
      <c r="EE153" s="83"/>
      <c r="EF153" s="83" t="str">
        <f t="shared" ca="1" si="325"/>
        <v/>
      </c>
      <c r="EG153" s="83">
        <f>EG139</f>
        <v>3</v>
      </c>
      <c r="EH153" s="83" t="str">
        <f t="shared" ca="1" si="286"/>
        <v/>
      </c>
      <c r="EI153" s="83"/>
      <c r="EJ153" s="83"/>
      <c r="EK153" s="83" t="str">
        <f t="shared" ca="1" si="326"/>
        <v/>
      </c>
      <c r="EL153" s="83" t="str">
        <f t="shared" ca="1" si="288"/>
        <v/>
      </c>
      <c r="EM153" s="83">
        <f>EM139</f>
        <v>1</v>
      </c>
      <c r="EN153" s="83" t="str">
        <f t="shared" ca="1" si="289"/>
        <v/>
      </c>
      <c r="EO153" s="83" t="str">
        <f t="shared" si="290"/>
        <v/>
      </c>
      <c r="EP153" s="83"/>
      <c r="EQ153" s="83"/>
      <c r="ER153" s="83">
        <f>ER139</f>
        <v>3</v>
      </c>
      <c r="ES153" s="83" t="str">
        <f t="shared" ca="1" si="291"/>
        <v/>
      </c>
      <c r="ET153" s="83"/>
      <c r="EU153" s="83"/>
      <c r="EV153" s="83" t="str">
        <f t="shared" ca="1" si="292"/>
        <v/>
      </c>
      <c r="EW153" s="83" t="str">
        <f t="shared" ca="1" si="293"/>
        <v/>
      </c>
      <c r="EX153" s="83">
        <f>EX139</f>
        <v>1</v>
      </c>
      <c r="EY153" s="83" t="str">
        <f t="shared" ca="1" si="294"/>
        <v/>
      </c>
      <c r="EZ153" s="83" t="str">
        <f t="shared" si="295"/>
        <v/>
      </c>
      <c r="FA153" s="83"/>
      <c r="FB153" s="83"/>
      <c r="FC153" s="83">
        <f>FC139</f>
        <v>3</v>
      </c>
      <c r="FD153" s="83" t="str">
        <f t="shared" ca="1" si="296"/>
        <v/>
      </c>
      <c r="FE153" s="83"/>
      <c r="FF153" s="83"/>
      <c r="FG153" s="83" t="str">
        <f t="shared" ca="1" si="327"/>
        <v/>
      </c>
      <c r="FH153" s="83">
        <f>FH139</f>
        <v>3</v>
      </c>
      <c r="FI153" s="83" t="str">
        <f t="shared" ca="1" si="298"/>
        <v/>
      </c>
      <c r="FJ153" s="83"/>
      <c r="FK153" s="83"/>
      <c r="FL153" s="83" t="str">
        <f t="shared" ca="1" si="328"/>
        <v/>
      </c>
      <c r="FM153" s="83">
        <f>FM139</f>
        <v>3</v>
      </c>
      <c r="FN153" s="83" t="str">
        <f t="shared" ca="1" si="300"/>
        <v/>
      </c>
      <c r="FO153" s="83"/>
      <c r="FP153" s="83"/>
      <c r="FQ153" s="83" t="str">
        <f t="shared" ca="1" si="329"/>
        <v/>
      </c>
      <c r="FR153" s="83">
        <f>FR139</f>
        <v>3</v>
      </c>
      <c r="FS153" s="83" t="str">
        <f t="shared" ca="1" si="302"/>
        <v/>
      </c>
      <c r="FT153" s="83"/>
      <c r="FU153" s="83"/>
      <c r="FV153" s="83" t="str">
        <f t="shared" ca="1" si="330"/>
        <v/>
      </c>
      <c r="FW153" s="83">
        <f>FW139</f>
        <v>3</v>
      </c>
      <c r="FX153" s="83" t="str">
        <f t="shared" ca="1" si="304"/>
        <v/>
      </c>
      <c r="FY153" s="83"/>
      <c r="FZ153" s="83"/>
      <c r="GA153" s="83" t="str">
        <f t="shared" ca="1" si="331"/>
        <v/>
      </c>
      <c r="GB153" s="83" t="str">
        <f t="shared" ca="1" si="306"/>
        <v/>
      </c>
      <c r="GC153" s="83">
        <f>GC139</f>
        <v>1</v>
      </c>
      <c r="GD153" s="83" t="str">
        <f t="shared" ca="1" si="307"/>
        <v/>
      </c>
      <c r="GE153" s="83" t="str">
        <f t="shared" si="308"/>
        <v/>
      </c>
      <c r="GF153" s="83"/>
      <c r="GG153" s="83"/>
      <c r="GH153" s="83">
        <f>GH139</f>
        <v>2</v>
      </c>
      <c r="GI153" s="83" t="str">
        <f t="shared" ca="1" si="309"/>
        <v/>
      </c>
      <c r="GJ153" s="83"/>
      <c r="GK153" s="83"/>
      <c r="GL153" s="83">
        <f>GL139</f>
        <v>2</v>
      </c>
      <c r="GM153" s="83" t="str">
        <f t="shared" ca="1" si="310"/>
        <v/>
      </c>
      <c r="GN153" s="83"/>
      <c r="GO153" s="83"/>
      <c r="GP153" s="83">
        <f>GP139</f>
        <v>2</v>
      </c>
      <c r="GQ153" s="83" t="str">
        <f t="shared" ca="1" si="311"/>
        <v/>
      </c>
      <c r="GR153" s="83"/>
      <c r="GS153" s="83"/>
      <c r="GT153" s="83">
        <f>GT139</f>
        <v>3</v>
      </c>
      <c r="GU153" s="83" t="str">
        <f t="shared" ca="1" si="312"/>
        <v/>
      </c>
      <c r="GV153" s="83"/>
      <c r="GW153" s="83"/>
      <c r="GX153" s="83" t="str">
        <f t="shared" ca="1" si="313"/>
        <v/>
      </c>
    </row>
    <row r="154" spans="2:206" x14ac:dyDescent="0.25">
      <c r="B154" s="104">
        <v>14</v>
      </c>
      <c r="C154" s="104">
        <f>C139</f>
        <v>3</v>
      </c>
      <c r="D154" s="104" t="str">
        <f t="shared" ca="1" si="234"/>
        <v/>
      </c>
      <c r="E154" s="104"/>
      <c r="F154" s="104"/>
      <c r="G154" s="104" t="str">
        <f t="shared" ca="1" si="235"/>
        <v/>
      </c>
      <c r="H154" s="104">
        <f>H139</f>
        <v>1</v>
      </c>
      <c r="I154" s="104" t="str">
        <f t="shared" ca="1" si="236"/>
        <v/>
      </c>
      <c r="J154" s="104" t="str">
        <f t="shared" si="237"/>
        <v/>
      </c>
      <c r="K154" s="104"/>
      <c r="L154" s="104"/>
      <c r="M154" s="83">
        <f>M139</f>
        <v>3</v>
      </c>
      <c r="N154" s="83" t="str">
        <f t="shared" ca="1" si="238"/>
        <v/>
      </c>
      <c r="O154" s="83"/>
      <c r="P154" s="83"/>
      <c r="Q154" s="83"/>
      <c r="R154" s="83" t="str">
        <f t="shared" ca="1" si="239"/>
        <v/>
      </c>
      <c r="S154" s="83">
        <f>S139</f>
        <v>1</v>
      </c>
      <c r="T154" s="83" t="str">
        <f t="shared" ca="1" si="240"/>
        <v/>
      </c>
      <c r="U154" s="83" t="str">
        <f t="shared" si="241"/>
        <v/>
      </c>
      <c r="V154" s="83"/>
      <c r="W154" s="83"/>
      <c r="X154" s="83">
        <f>X139</f>
        <v>3</v>
      </c>
      <c r="Y154" s="83" t="str">
        <f t="shared" ca="1" si="242"/>
        <v/>
      </c>
      <c r="Z154" s="83"/>
      <c r="AA154" s="83"/>
      <c r="AB154" s="83"/>
      <c r="AC154" s="83" t="str">
        <f t="shared" ca="1" si="243"/>
        <v/>
      </c>
      <c r="AD154" s="83">
        <f>AD139</f>
        <v>1</v>
      </c>
      <c r="AE154" s="83" t="str">
        <f t="shared" ca="1" si="244"/>
        <v/>
      </c>
      <c r="AF154" s="83" t="str">
        <f t="shared" si="245"/>
        <v/>
      </c>
      <c r="AG154" s="83"/>
      <c r="AH154" s="83"/>
      <c r="AI154" s="83">
        <f>AI139</f>
        <v>4</v>
      </c>
      <c r="AJ154" s="83" t="str">
        <f t="shared" ca="1" si="246"/>
        <v/>
      </c>
      <c r="AK154" s="83"/>
      <c r="AL154" s="83"/>
      <c r="AM154" s="83" t="str">
        <f t="shared" ca="1" si="314"/>
        <v/>
      </c>
      <c r="AN154" s="83"/>
      <c r="AO154" s="83" t="str">
        <f t="shared" ca="1" si="248"/>
        <v/>
      </c>
      <c r="AP154" s="83">
        <f>AP139</f>
        <v>1</v>
      </c>
      <c r="AQ154" s="83" t="str">
        <f t="shared" ca="1" si="249"/>
        <v/>
      </c>
      <c r="AR154" s="83" t="str">
        <f t="shared" si="250"/>
        <v/>
      </c>
      <c r="AS154" s="83"/>
      <c r="AT154" s="83"/>
      <c r="AU154" s="83">
        <f>AU139</f>
        <v>3</v>
      </c>
      <c r="AV154" s="83" t="str">
        <f t="shared" ca="1" si="251"/>
        <v/>
      </c>
      <c r="AW154" s="83"/>
      <c r="AX154" s="83"/>
      <c r="AY154" s="83" t="str">
        <f t="shared" ca="1" si="315"/>
        <v/>
      </c>
      <c r="AZ154" s="83">
        <f>AZ139</f>
        <v>4</v>
      </c>
      <c r="BA154" s="83" t="str">
        <f t="shared" ca="1" si="253"/>
        <v/>
      </c>
      <c r="BB154" s="83"/>
      <c r="BC154" s="83"/>
      <c r="BD154" s="83" t="str">
        <f t="shared" ca="1" si="254"/>
        <v/>
      </c>
      <c r="BE154" s="83" t="str">
        <f t="shared" ca="1" si="316"/>
        <v/>
      </c>
      <c r="BF154" s="83">
        <f>BF139</f>
        <v>1</v>
      </c>
      <c r="BG154" s="83" t="str">
        <f t="shared" ca="1" si="256"/>
        <v/>
      </c>
      <c r="BH154" s="83" t="str">
        <f t="shared" si="257"/>
        <v/>
      </c>
      <c r="BI154" s="83"/>
      <c r="BJ154" s="83"/>
      <c r="BK154" s="83">
        <f>BK139</f>
        <v>4</v>
      </c>
      <c r="BL154" s="83" t="str">
        <f t="shared" ca="1" si="258"/>
        <v/>
      </c>
      <c r="BM154" s="83"/>
      <c r="BN154" s="83"/>
      <c r="BO154" s="83" t="str">
        <f t="shared" ca="1" si="259"/>
        <v/>
      </c>
      <c r="BP154" s="83" t="str">
        <f t="shared" ca="1" si="317"/>
        <v/>
      </c>
      <c r="BQ154" s="83">
        <f>BQ139</f>
        <v>1</v>
      </c>
      <c r="BR154" s="83" t="str">
        <f t="shared" ca="1" si="261"/>
        <v/>
      </c>
      <c r="BS154" s="83" t="str">
        <f t="shared" si="262"/>
        <v/>
      </c>
      <c r="BT154" s="83"/>
      <c r="BU154" s="83"/>
      <c r="BV154" s="83">
        <f>BV139</f>
        <v>3</v>
      </c>
      <c r="BW154" s="83" t="str">
        <f t="shared" ca="1" si="263"/>
        <v/>
      </c>
      <c r="BX154" s="83"/>
      <c r="BY154" s="83"/>
      <c r="BZ154" s="83" t="str">
        <f t="shared" ca="1" si="318"/>
        <v/>
      </c>
      <c r="CA154" s="83">
        <f>CA139</f>
        <v>3</v>
      </c>
      <c r="CB154" s="83" t="str">
        <f t="shared" ca="1" si="265"/>
        <v/>
      </c>
      <c r="CC154" s="83"/>
      <c r="CD154" s="83"/>
      <c r="CE154" s="83" t="str">
        <f t="shared" ca="1" si="319"/>
        <v/>
      </c>
      <c r="CF154" s="83">
        <f>CF139</f>
        <v>3</v>
      </c>
      <c r="CG154" s="83" t="str">
        <f t="shared" ca="1" si="267"/>
        <v/>
      </c>
      <c r="CH154" s="83"/>
      <c r="CI154" s="83"/>
      <c r="CJ154" s="83" t="str">
        <f t="shared" ca="1" si="320"/>
        <v/>
      </c>
      <c r="CK154" s="83">
        <f>CK139</f>
        <v>2</v>
      </c>
      <c r="CL154" s="83" t="str">
        <f t="shared" ca="1" si="269"/>
        <v/>
      </c>
      <c r="CM154" s="83"/>
      <c r="CN154" s="83"/>
      <c r="CO154" s="83">
        <f>CO139</f>
        <v>2</v>
      </c>
      <c r="CP154" s="83" t="str">
        <f t="shared" ca="1" si="270"/>
        <v/>
      </c>
      <c r="CQ154" s="83"/>
      <c r="CR154" s="83"/>
      <c r="CS154" s="83">
        <f>CS139</f>
        <v>2</v>
      </c>
      <c r="CT154" s="83" t="str">
        <f t="shared" ca="1" si="271"/>
        <v/>
      </c>
      <c r="CU154" s="83"/>
      <c r="CV154" s="83"/>
      <c r="CW154" s="83">
        <f>CW139</f>
        <v>3</v>
      </c>
      <c r="CX154" s="83" t="str">
        <f t="shared" ca="1" si="272"/>
        <v/>
      </c>
      <c r="CY154" s="83"/>
      <c r="CZ154" s="83"/>
      <c r="DA154" s="83" t="str">
        <f t="shared" ca="1" si="321"/>
        <v/>
      </c>
      <c r="DB154" s="83">
        <f>DB139</f>
        <v>3</v>
      </c>
      <c r="DC154" s="83" t="str">
        <f t="shared" ca="1" si="274"/>
        <v/>
      </c>
      <c r="DD154" s="83"/>
      <c r="DE154" s="83"/>
      <c r="DF154" s="83" t="str">
        <f t="shared" ca="1" si="322"/>
        <v/>
      </c>
      <c r="DG154" s="83">
        <f>DG139</f>
        <v>3</v>
      </c>
      <c r="DH154" s="83" t="str">
        <f t="shared" ca="1" si="276"/>
        <v/>
      </c>
      <c r="DI154" s="83"/>
      <c r="DJ154" s="83"/>
      <c r="DK154" s="83"/>
      <c r="DL154" s="83">
        <f>DL139</f>
        <v>3</v>
      </c>
      <c r="DM154" s="83" t="str">
        <f t="shared" ca="1" si="277"/>
        <v/>
      </c>
      <c r="DN154" s="83"/>
      <c r="DO154" s="83"/>
      <c r="DP154" s="83" t="str">
        <f t="shared" ca="1" si="323"/>
        <v/>
      </c>
      <c r="DQ154" s="83" t="str">
        <f t="shared" ca="1" si="279"/>
        <v/>
      </c>
      <c r="DR154" s="83">
        <f>DR139</f>
        <v>1</v>
      </c>
      <c r="DS154" s="83" t="str">
        <f t="shared" ca="1" si="280"/>
        <v/>
      </c>
      <c r="DT154" s="83" t="str">
        <f t="shared" si="281"/>
        <v/>
      </c>
      <c r="DU154" s="83"/>
      <c r="DV154" s="83"/>
      <c r="DW154" s="83">
        <f>DW139</f>
        <v>3</v>
      </c>
      <c r="DX154" s="83" t="str">
        <f t="shared" ca="1" si="282"/>
        <v/>
      </c>
      <c r="DY154" s="83"/>
      <c r="DZ154" s="83"/>
      <c r="EA154" s="83" t="str">
        <f t="shared" ca="1" si="324"/>
        <v/>
      </c>
      <c r="EB154" s="83">
        <f>EB139</f>
        <v>3</v>
      </c>
      <c r="EC154" s="83" t="str">
        <f t="shared" ca="1" si="284"/>
        <v/>
      </c>
      <c r="ED154" s="83"/>
      <c r="EE154" s="83"/>
      <c r="EF154" s="83" t="str">
        <f t="shared" ca="1" si="325"/>
        <v/>
      </c>
      <c r="EG154" s="83">
        <f>EG139</f>
        <v>3</v>
      </c>
      <c r="EH154" s="83" t="str">
        <f t="shared" ca="1" si="286"/>
        <v/>
      </c>
      <c r="EI154" s="83"/>
      <c r="EJ154" s="83"/>
      <c r="EK154" s="83" t="str">
        <f t="shared" ca="1" si="326"/>
        <v/>
      </c>
      <c r="EL154" s="83" t="str">
        <f t="shared" ca="1" si="288"/>
        <v/>
      </c>
      <c r="EM154" s="83">
        <f>EM139</f>
        <v>1</v>
      </c>
      <c r="EN154" s="83" t="str">
        <f t="shared" ca="1" si="289"/>
        <v/>
      </c>
      <c r="EO154" s="83" t="str">
        <f t="shared" si="290"/>
        <v/>
      </c>
      <c r="EP154" s="83"/>
      <c r="EQ154" s="83"/>
      <c r="ER154" s="83">
        <f>ER139</f>
        <v>3</v>
      </c>
      <c r="ES154" s="83" t="str">
        <f t="shared" ca="1" si="291"/>
        <v/>
      </c>
      <c r="ET154" s="83"/>
      <c r="EU154" s="83"/>
      <c r="EV154" s="83" t="str">
        <f t="shared" ca="1" si="292"/>
        <v/>
      </c>
      <c r="EW154" s="83" t="str">
        <f t="shared" ca="1" si="293"/>
        <v/>
      </c>
      <c r="EX154" s="83">
        <f>EX139</f>
        <v>1</v>
      </c>
      <c r="EY154" s="83" t="str">
        <f t="shared" ca="1" si="294"/>
        <v/>
      </c>
      <c r="EZ154" s="83" t="str">
        <f t="shared" si="295"/>
        <v/>
      </c>
      <c r="FA154" s="83"/>
      <c r="FB154" s="83"/>
      <c r="FC154" s="83">
        <f>FC139</f>
        <v>3</v>
      </c>
      <c r="FD154" s="83" t="str">
        <f t="shared" ca="1" si="296"/>
        <v/>
      </c>
      <c r="FE154" s="83"/>
      <c r="FF154" s="83"/>
      <c r="FG154" s="83" t="str">
        <f t="shared" ca="1" si="327"/>
        <v/>
      </c>
      <c r="FH154" s="83">
        <f>FH139</f>
        <v>3</v>
      </c>
      <c r="FI154" s="83" t="str">
        <f t="shared" ca="1" si="298"/>
        <v/>
      </c>
      <c r="FJ154" s="83"/>
      <c r="FK154" s="83"/>
      <c r="FL154" s="83" t="str">
        <f t="shared" ca="1" si="328"/>
        <v/>
      </c>
      <c r="FM154" s="83">
        <f>FM139</f>
        <v>3</v>
      </c>
      <c r="FN154" s="83" t="str">
        <f t="shared" ca="1" si="300"/>
        <v/>
      </c>
      <c r="FO154" s="83"/>
      <c r="FP154" s="83"/>
      <c r="FQ154" s="83" t="str">
        <f t="shared" ca="1" si="329"/>
        <v/>
      </c>
      <c r="FR154" s="83">
        <f>FR139</f>
        <v>3</v>
      </c>
      <c r="FS154" s="83" t="str">
        <f t="shared" ca="1" si="302"/>
        <v/>
      </c>
      <c r="FT154" s="83"/>
      <c r="FU154" s="83"/>
      <c r="FV154" s="83" t="str">
        <f t="shared" ca="1" si="330"/>
        <v/>
      </c>
      <c r="FW154" s="83">
        <f>FW139</f>
        <v>3</v>
      </c>
      <c r="FX154" s="83" t="str">
        <f t="shared" ca="1" si="304"/>
        <v/>
      </c>
      <c r="FY154" s="83"/>
      <c r="FZ154" s="83"/>
      <c r="GA154" s="83" t="str">
        <f t="shared" ca="1" si="331"/>
        <v/>
      </c>
      <c r="GB154" s="83" t="str">
        <f t="shared" ca="1" si="306"/>
        <v/>
      </c>
      <c r="GC154" s="83">
        <f>GC139</f>
        <v>1</v>
      </c>
      <c r="GD154" s="83" t="str">
        <f t="shared" ca="1" si="307"/>
        <v/>
      </c>
      <c r="GE154" s="83" t="str">
        <f t="shared" si="308"/>
        <v/>
      </c>
      <c r="GF154" s="83"/>
      <c r="GG154" s="83"/>
      <c r="GH154" s="83">
        <f>GH139</f>
        <v>2</v>
      </c>
      <c r="GI154" s="83" t="str">
        <f t="shared" ca="1" si="309"/>
        <v/>
      </c>
      <c r="GJ154" s="83"/>
      <c r="GK154" s="83"/>
      <c r="GL154" s="83">
        <f>GL139</f>
        <v>2</v>
      </c>
      <c r="GM154" s="83" t="str">
        <f t="shared" ca="1" si="310"/>
        <v/>
      </c>
      <c r="GN154" s="83"/>
      <c r="GO154" s="83"/>
      <c r="GP154" s="83">
        <f>GP139</f>
        <v>2</v>
      </c>
      <c r="GQ154" s="83" t="str">
        <f t="shared" ca="1" si="311"/>
        <v/>
      </c>
      <c r="GR154" s="83"/>
      <c r="GS154" s="83"/>
      <c r="GT154" s="83">
        <f>GT139</f>
        <v>3</v>
      </c>
      <c r="GU154" s="83" t="str">
        <f t="shared" ca="1" si="312"/>
        <v/>
      </c>
      <c r="GV154" s="83"/>
      <c r="GW154" s="83"/>
      <c r="GX154" s="83" t="str">
        <f t="shared" ca="1" si="313"/>
        <v/>
      </c>
    </row>
    <row r="155" spans="2:206" x14ac:dyDescent="0.25">
      <c r="B155" s="104">
        <v>15</v>
      </c>
      <c r="C155" s="104">
        <f>C139</f>
        <v>3</v>
      </c>
      <c r="D155" s="104" t="str">
        <f t="shared" ca="1" si="234"/>
        <v/>
      </c>
      <c r="E155" s="104"/>
      <c r="F155" s="104"/>
      <c r="G155" s="104" t="str">
        <f t="shared" ca="1" si="235"/>
        <v/>
      </c>
      <c r="H155" s="104">
        <f>H139</f>
        <v>1</v>
      </c>
      <c r="I155" s="104" t="str">
        <f t="shared" ca="1" si="236"/>
        <v/>
      </c>
      <c r="J155" s="104" t="str">
        <f t="shared" si="237"/>
        <v/>
      </c>
      <c r="K155" s="104"/>
      <c r="L155" s="104"/>
      <c r="M155" s="83">
        <f>M139</f>
        <v>3</v>
      </c>
      <c r="N155" s="83" t="str">
        <f t="shared" ca="1" si="238"/>
        <v/>
      </c>
      <c r="O155" s="83"/>
      <c r="P155" s="83"/>
      <c r="Q155" s="83"/>
      <c r="R155" s="83" t="str">
        <f t="shared" ca="1" si="239"/>
        <v/>
      </c>
      <c r="S155" s="83">
        <f>S139</f>
        <v>1</v>
      </c>
      <c r="T155" s="83" t="str">
        <f t="shared" ca="1" si="240"/>
        <v/>
      </c>
      <c r="U155" s="83" t="str">
        <f t="shared" si="241"/>
        <v/>
      </c>
      <c r="V155" s="83"/>
      <c r="W155" s="83"/>
      <c r="X155" s="83">
        <f>X139</f>
        <v>3</v>
      </c>
      <c r="Y155" s="83" t="str">
        <f t="shared" ca="1" si="242"/>
        <v/>
      </c>
      <c r="Z155" s="83"/>
      <c r="AA155" s="83"/>
      <c r="AB155" s="83"/>
      <c r="AC155" s="83" t="str">
        <f t="shared" ca="1" si="243"/>
        <v/>
      </c>
      <c r="AD155" s="83">
        <f>AD139</f>
        <v>1</v>
      </c>
      <c r="AE155" s="83" t="str">
        <f t="shared" ca="1" si="244"/>
        <v/>
      </c>
      <c r="AF155" s="83" t="str">
        <f t="shared" si="245"/>
        <v/>
      </c>
      <c r="AG155" s="83"/>
      <c r="AH155" s="83"/>
      <c r="AI155" s="83">
        <f>AI139</f>
        <v>4</v>
      </c>
      <c r="AJ155" s="83" t="str">
        <f t="shared" ca="1" si="246"/>
        <v/>
      </c>
      <c r="AK155" s="83"/>
      <c r="AL155" s="83"/>
      <c r="AM155" s="83" t="str">
        <f t="shared" ca="1" si="314"/>
        <v/>
      </c>
      <c r="AN155" s="83"/>
      <c r="AO155" s="83" t="str">
        <f t="shared" ca="1" si="248"/>
        <v/>
      </c>
      <c r="AP155" s="83">
        <f>AP139</f>
        <v>1</v>
      </c>
      <c r="AQ155" s="83" t="str">
        <f t="shared" ca="1" si="249"/>
        <v/>
      </c>
      <c r="AR155" s="83" t="str">
        <f t="shared" si="250"/>
        <v/>
      </c>
      <c r="AS155" s="83"/>
      <c r="AT155" s="83"/>
      <c r="AU155" s="83">
        <f>AU139</f>
        <v>3</v>
      </c>
      <c r="AV155" s="83" t="str">
        <f t="shared" ca="1" si="251"/>
        <v/>
      </c>
      <c r="AW155" s="83"/>
      <c r="AX155" s="83"/>
      <c r="AY155" s="83" t="str">
        <f t="shared" ca="1" si="315"/>
        <v/>
      </c>
      <c r="AZ155" s="83">
        <f>AZ139</f>
        <v>4</v>
      </c>
      <c r="BA155" s="83" t="str">
        <f t="shared" ca="1" si="253"/>
        <v/>
      </c>
      <c r="BB155" s="83"/>
      <c r="BC155" s="83"/>
      <c r="BD155" s="83" t="str">
        <f t="shared" ca="1" si="254"/>
        <v/>
      </c>
      <c r="BE155" s="83" t="str">
        <f t="shared" ca="1" si="316"/>
        <v/>
      </c>
      <c r="BF155" s="83">
        <f>BF139</f>
        <v>1</v>
      </c>
      <c r="BG155" s="83" t="str">
        <f t="shared" ca="1" si="256"/>
        <v/>
      </c>
      <c r="BH155" s="83" t="str">
        <f t="shared" si="257"/>
        <v/>
      </c>
      <c r="BI155" s="83"/>
      <c r="BJ155" s="83"/>
      <c r="BK155" s="83">
        <f>BK139</f>
        <v>4</v>
      </c>
      <c r="BL155" s="83" t="str">
        <f t="shared" ca="1" si="258"/>
        <v/>
      </c>
      <c r="BM155" s="83"/>
      <c r="BN155" s="83"/>
      <c r="BO155" s="83" t="str">
        <f t="shared" ca="1" si="259"/>
        <v/>
      </c>
      <c r="BP155" s="83" t="str">
        <f t="shared" ca="1" si="317"/>
        <v/>
      </c>
      <c r="BQ155" s="83">
        <f>BQ139</f>
        <v>1</v>
      </c>
      <c r="BR155" s="83" t="str">
        <f t="shared" ca="1" si="261"/>
        <v/>
      </c>
      <c r="BS155" s="83" t="str">
        <f t="shared" si="262"/>
        <v/>
      </c>
      <c r="BT155" s="83"/>
      <c r="BU155" s="83"/>
      <c r="BV155" s="83">
        <f>BV139</f>
        <v>3</v>
      </c>
      <c r="BW155" s="83" t="str">
        <f t="shared" ca="1" si="263"/>
        <v/>
      </c>
      <c r="BX155" s="83"/>
      <c r="BY155" s="83"/>
      <c r="BZ155" s="83" t="str">
        <f t="shared" ca="1" si="318"/>
        <v/>
      </c>
      <c r="CA155" s="83">
        <f>CA139</f>
        <v>3</v>
      </c>
      <c r="CB155" s="83" t="str">
        <f t="shared" ca="1" si="265"/>
        <v/>
      </c>
      <c r="CC155" s="83"/>
      <c r="CD155" s="83"/>
      <c r="CE155" s="83" t="str">
        <f t="shared" ca="1" si="319"/>
        <v/>
      </c>
      <c r="CF155" s="83">
        <f>CF139</f>
        <v>3</v>
      </c>
      <c r="CG155" s="83" t="str">
        <f t="shared" ca="1" si="267"/>
        <v/>
      </c>
      <c r="CH155" s="83"/>
      <c r="CI155" s="83"/>
      <c r="CJ155" s="83" t="str">
        <f t="shared" ca="1" si="320"/>
        <v/>
      </c>
      <c r="CK155" s="83">
        <f>CK139</f>
        <v>2</v>
      </c>
      <c r="CL155" s="83" t="str">
        <f t="shared" ca="1" si="269"/>
        <v/>
      </c>
      <c r="CM155" s="83"/>
      <c r="CN155" s="83"/>
      <c r="CO155" s="83">
        <f>CO139</f>
        <v>2</v>
      </c>
      <c r="CP155" s="83" t="str">
        <f t="shared" ca="1" si="270"/>
        <v/>
      </c>
      <c r="CQ155" s="83"/>
      <c r="CR155" s="83"/>
      <c r="CS155" s="83">
        <f>CS139</f>
        <v>2</v>
      </c>
      <c r="CT155" s="83" t="str">
        <f t="shared" ca="1" si="271"/>
        <v/>
      </c>
      <c r="CU155" s="83"/>
      <c r="CV155" s="83"/>
      <c r="CW155" s="83">
        <f>CW139</f>
        <v>3</v>
      </c>
      <c r="CX155" s="83" t="str">
        <f t="shared" ca="1" si="272"/>
        <v/>
      </c>
      <c r="CY155" s="83"/>
      <c r="CZ155" s="83"/>
      <c r="DA155" s="83" t="str">
        <f t="shared" ca="1" si="321"/>
        <v/>
      </c>
      <c r="DB155" s="83">
        <f>DB139</f>
        <v>3</v>
      </c>
      <c r="DC155" s="83" t="str">
        <f t="shared" ca="1" si="274"/>
        <v/>
      </c>
      <c r="DD155" s="83"/>
      <c r="DE155" s="83"/>
      <c r="DF155" s="83" t="str">
        <f t="shared" ca="1" si="322"/>
        <v/>
      </c>
      <c r="DG155" s="83">
        <f>DG139</f>
        <v>3</v>
      </c>
      <c r="DH155" s="83" t="str">
        <f t="shared" ca="1" si="276"/>
        <v/>
      </c>
      <c r="DI155" s="83"/>
      <c r="DJ155" s="83"/>
      <c r="DK155" s="83"/>
      <c r="DL155" s="83">
        <f>DL139</f>
        <v>3</v>
      </c>
      <c r="DM155" s="83" t="str">
        <f t="shared" ca="1" si="277"/>
        <v/>
      </c>
      <c r="DN155" s="83"/>
      <c r="DO155" s="83"/>
      <c r="DP155" s="83" t="str">
        <f t="shared" ca="1" si="323"/>
        <v/>
      </c>
      <c r="DQ155" s="83" t="str">
        <f t="shared" ca="1" si="279"/>
        <v/>
      </c>
      <c r="DR155" s="83">
        <f>DR139</f>
        <v>1</v>
      </c>
      <c r="DS155" s="83" t="str">
        <f t="shared" ca="1" si="280"/>
        <v/>
      </c>
      <c r="DT155" s="83" t="str">
        <f t="shared" si="281"/>
        <v/>
      </c>
      <c r="DU155" s="83"/>
      <c r="DV155" s="83"/>
      <c r="DW155" s="83">
        <f>DW139</f>
        <v>3</v>
      </c>
      <c r="DX155" s="83" t="str">
        <f t="shared" ca="1" si="282"/>
        <v/>
      </c>
      <c r="DY155" s="83"/>
      <c r="DZ155" s="83"/>
      <c r="EA155" s="83" t="str">
        <f t="shared" ca="1" si="324"/>
        <v/>
      </c>
      <c r="EB155" s="83">
        <f>EB139</f>
        <v>3</v>
      </c>
      <c r="EC155" s="83" t="str">
        <f t="shared" ca="1" si="284"/>
        <v/>
      </c>
      <c r="ED155" s="83"/>
      <c r="EE155" s="83"/>
      <c r="EF155" s="83" t="str">
        <f t="shared" ca="1" si="325"/>
        <v/>
      </c>
      <c r="EG155" s="83">
        <f>EG139</f>
        <v>3</v>
      </c>
      <c r="EH155" s="83" t="str">
        <f t="shared" ca="1" si="286"/>
        <v/>
      </c>
      <c r="EI155" s="83"/>
      <c r="EJ155" s="83"/>
      <c r="EK155" s="83" t="str">
        <f t="shared" ca="1" si="326"/>
        <v/>
      </c>
      <c r="EL155" s="83" t="str">
        <f t="shared" ca="1" si="288"/>
        <v/>
      </c>
      <c r="EM155" s="83">
        <f>EM139</f>
        <v>1</v>
      </c>
      <c r="EN155" s="83" t="str">
        <f t="shared" ca="1" si="289"/>
        <v/>
      </c>
      <c r="EO155" s="83" t="str">
        <f t="shared" si="290"/>
        <v/>
      </c>
      <c r="EP155" s="83"/>
      <c r="EQ155" s="83"/>
      <c r="ER155" s="83">
        <f>ER139</f>
        <v>3</v>
      </c>
      <c r="ES155" s="83" t="str">
        <f t="shared" ca="1" si="291"/>
        <v/>
      </c>
      <c r="ET155" s="83"/>
      <c r="EU155" s="83"/>
      <c r="EV155" s="83" t="str">
        <f t="shared" ca="1" si="292"/>
        <v/>
      </c>
      <c r="EW155" s="83" t="str">
        <f t="shared" ca="1" si="293"/>
        <v/>
      </c>
      <c r="EX155" s="83">
        <f>EX139</f>
        <v>1</v>
      </c>
      <c r="EY155" s="83" t="str">
        <f t="shared" ca="1" si="294"/>
        <v/>
      </c>
      <c r="EZ155" s="83" t="str">
        <f t="shared" si="295"/>
        <v/>
      </c>
      <c r="FA155" s="83"/>
      <c r="FB155" s="83"/>
      <c r="FC155" s="83">
        <f>FC139</f>
        <v>3</v>
      </c>
      <c r="FD155" s="83" t="str">
        <f t="shared" ca="1" si="296"/>
        <v/>
      </c>
      <c r="FE155" s="83"/>
      <c r="FF155" s="83"/>
      <c r="FG155" s="83" t="str">
        <f t="shared" ca="1" si="327"/>
        <v/>
      </c>
      <c r="FH155" s="83">
        <f>FH139</f>
        <v>3</v>
      </c>
      <c r="FI155" s="83" t="str">
        <f t="shared" ca="1" si="298"/>
        <v/>
      </c>
      <c r="FJ155" s="83"/>
      <c r="FK155" s="83"/>
      <c r="FL155" s="83" t="str">
        <f t="shared" ca="1" si="328"/>
        <v/>
      </c>
      <c r="FM155" s="83">
        <f>FM139</f>
        <v>3</v>
      </c>
      <c r="FN155" s="83" t="str">
        <f t="shared" ca="1" si="300"/>
        <v/>
      </c>
      <c r="FO155" s="83"/>
      <c r="FP155" s="83"/>
      <c r="FQ155" s="83" t="str">
        <f t="shared" ca="1" si="329"/>
        <v/>
      </c>
      <c r="FR155" s="83">
        <f>FR139</f>
        <v>3</v>
      </c>
      <c r="FS155" s="83" t="str">
        <f t="shared" ca="1" si="302"/>
        <v/>
      </c>
      <c r="FT155" s="83"/>
      <c r="FU155" s="83"/>
      <c r="FV155" s="83" t="str">
        <f t="shared" ca="1" si="330"/>
        <v/>
      </c>
      <c r="FW155" s="83">
        <f>FW139</f>
        <v>3</v>
      </c>
      <c r="FX155" s="83" t="str">
        <f t="shared" ca="1" si="304"/>
        <v/>
      </c>
      <c r="FY155" s="83"/>
      <c r="FZ155" s="83"/>
      <c r="GA155" s="83" t="str">
        <f t="shared" ca="1" si="331"/>
        <v/>
      </c>
      <c r="GB155" s="83" t="str">
        <f t="shared" ca="1" si="306"/>
        <v/>
      </c>
      <c r="GC155" s="83">
        <f>GC139</f>
        <v>1</v>
      </c>
      <c r="GD155" s="83" t="str">
        <f t="shared" ca="1" si="307"/>
        <v/>
      </c>
      <c r="GE155" s="83" t="str">
        <f t="shared" si="308"/>
        <v/>
      </c>
      <c r="GF155" s="83"/>
      <c r="GG155" s="83"/>
      <c r="GH155" s="83">
        <f>GH139</f>
        <v>2</v>
      </c>
      <c r="GI155" s="83" t="str">
        <f t="shared" ca="1" si="309"/>
        <v/>
      </c>
      <c r="GJ155" s="83"/>
      <c r="GK155" s="83"/>
      <c r="GL155" s="83">
        <f>GL139</f>
        <v>2</v>
      </c>
      <c r="GM155" s="83" t="str">
        <f t="shared" ca="1" si="310"/>
        <v/>
      </c>
      <c r="GN155" s="83"/>
      <c r="GO155" s="83"/>
      <c r="GP155" s="83">
        <f>GP139</f>
        <v>2</v>
      </c>
      <c r="GQ155" s="83" t="str">
        <f t="shared" ca="1" si="311"/>
        <v/>
      </c>
      <c r="GR155" s="83"/>
      <c r="GS155" s="83"/>
      <c r="GT155" s="83">
        <f>GT139</f>
        <v>3</v>
      </c>
      <c r="GU155" s="83" t="str">
        <f t="shared" ca="1" si="312"/>
        <v/>
      </c>
      <c r="GV155" s="83"/>
      <c r="GW155" s="83"/>
      <c r="GX155" s="83" t="str">
        <f t="shared" ca="1" si="313"/>
        <v/>
      </c>
    </row>
    <row r="156" spans="2:206" x14ac:dyDescent="0.25">
      <c r="B156" s="104">
        <v>16</v>
      </c>
      <c r="C156" s="104">
        <f>C139</f>
        <v>3</v>
      </c>
      <c r="D156" s="104" t="str">
        <f t="shared" ca="1" si="234"/>
        <v/>
      </c>
      <c r="E156" s="104"/>
      <c r="F156" s="104"/>
      <c r="G156" s="104" t="str">
        <f t="shared" ca="1" si="235"/>
        <v/>
      </c>
      <c r="H156" s="104">
        <f>H139</f>
        <v>1</v>
      </c>
      <c r="I156" s="104" t="str">
        <f t="shared" ca="1" si="236"/>
        <v/>
      </c>
      <c r="J156" s="104" t="str">
        <f t="shared" si="237"/>
        <v/>
      </c>
      <c r="K156" s="104"/>
      <c r="L156" s="104"/>
      <c r="M156" s="83">
        <f>M139</f>
        <v>3</v>
      </c>
      <c r="N156" s="83" t="str">
        <f t="shared" ca="1" si="238"/>
        <v/>
      </c>
      <c r="O156" s="83"/>
      <c r="P156" s="83"/>
      <c r="Q156" s="83"/>
      <c r="R156" s="83" t="str">
        <f t="shared" ca="1" si="239"/>
        <v/>
      </c>
      <c r="S156" s="83">
        <f>S139</f>
        <v>1</v>
      </c>
      <c r="T156" s="83" t="str">
        <f t="shared" ca="1" si="240"/>
        <v/>
      </c>
      <c r="U156" s="83" t="str">
        <f t="shared" si="241"/>
        <v/>
      </c>
      <c r="V156" s="83"/>
      <c r="W156" s="83"/>
      <c r="X156" s="83">
        <f>X139</f>
        <v>3</v>
      </c>
      <c r="Y156" s="83" t="str">
        <f t="shared" ca="1" si="242"/>
        <v/>
      </c>
      <c r="Z156" s="83"/>
      <c r="AA156" s="83"/>
      <c r="AB156" s="83"/>
      <c r="AC156" s="83" t="str">
        <f t="shared" ca="1" si="243"/>
        <v/>
      </c>
      <c r="AD156" s="83">
        <f>AD139</f>
        <v>1</v>
      </c>
      <c r="AE156" s="83" t="str">
        <f t="shared" ca="1" si="244"/>
        <v/>
      </c>
      <c r="AF156" s="83" t="str">
        <f t="shared" si="245"/>
        <v/>
      </c>
      <c r="AG156" s="83"/>
      <c r="AH156" s="83"/>
      <c r="AI156" s="83">
        <f>AI139</f>
        <v>4</v>
      </c>
      <c r="AJ156" s="83" t="str">
        <f t="shared" ca="1" si="246"/>
        <v/>
      </c>
      <c r="AK156" s="83"/>
      <c r="AL156" s="83"/>
      <c r="AM156" s="83" t="str">
        <f t="shared" ca="1" si="314"/>
        <v/>
      </c>
      <c r="AN156" s="83"/>
      <c r="AO156" s="83" t="str">
        <f t="shared" ca="1" si="248"/>
        <v/>
      </c>
      <c r="AP156" s="83">
        <f>AP139</f>
        <v>1</v>
      </c>
      <c r="AQ156" s="83" t="str">
        <f t="shared" ca="1" si="249"/>
        <v/>
      </c>
      <c r="AR156" s="83" t="str">
        <f t="shared" si="250"/>
        <v/>
      </c>
      <c r="AS156" s="83"/>
      <c r="AT156" s="83"/>
      <c r="AU156" s="83">
        <f>AU139</f>
        <v>3</v>
      </c>
      <c r="AV156" s="83" t="str">
        <f t="shared" ca="1" si="251"/>
        <v/>
      </c>
      <c r="AW156" s="83"/>
      <c r="AX156" s="83"/>
      <c r="AY156" s="83" t="str">
        <f t="shared" ca="1" si="315"/>
        <v/>
      </c>
      <c r="AZ156" s="83">
        <f>AZ139</f>
        <v>4</v>
      </c>
      <c r="BA156" s="83" t="str">
        <f t="shared" ca="1" si="253"/>
        <v/>
      </c>
      <c r="BB156" s="83"/>
      <c r="BC156" s="83"/>
      <c r="BD156" s="83" t="str">
        <f t="shared" ca="1" si="254"/>
        <v/>
      </c>
      <c r="BE156" s="83" t="str">
        <f t="shared" ca="1" si="316"/>
        <v/>
      </c>
      <c r="BF156" s="83">
        <f>BF139</f>
        <v>1</v>
      </c>
      <c r="BG156" s="83" t="str">
        <f t="shared" ca="1" si="256"/>
        <v/>
      </c>
      <c r="BH156" s="83" t="str">
        <f t="shared" si="257"/>
        <v/>
      </c>
      <c r="BI156" s="83"/>
      <c r="BJ156" s="83"/>
      <c r="BK156" s="83">
        <f>BK139</f>
        <v>4</v>
      </c>
      <c r="BL156" s="83" t="str">
        <f t="shared" ca="1" si="258"/>
        <v/>
      </c>
      <c r="BM156" s="83"/>
      <c r="BN156" s="83"/>
      <c r="BO156" s="83" t="str">
        <f t="shared" ca="1" si="259"/>
        <v/>
      </c>
      <c r="BP156" s="83" t="str">
        <f t="shared" ca="1" si="317"/>
        <v/>
      </c>
      <c r="BQ156" s="83">
        <f>BQ139</f>
        <v>1</v>
      </c>
      <c r="BR156" s="83" t="str">
        <f t="shared" ca="1" si="261"/>
        <v/>
      </c>
      <c r="BS156" s="83" t="str">
        <f t="shared" si="262"/>
        <v/>
      </c>
      <c r="BT156" s="83"/>
      <c r="BU156" s="83"/>
      <c r="BV156" s="83">
        <f>BV139</f>
        <v>3</v>
      </c>
      <c r="BW156" s="83" t="str">
        <f t="shared" ca="1" si="263"/>
        <v/>
      </c>
      <c r="BX156" s="83"/>
      <c r="BY156" s="83"/>
      <c r="BZ156" s="83" t="str">
        <f t="shared" ca="1" si="318"/>
        <v/>
      </c>
      <c r="CA156" s="83">
        <f>CA139</f>
        <v>3</v>
      </c>
      <c r="CB156" s="83" t="str">
        <f t="shared" ca="1" si="265"/>
        <v/>
      </c>
      <c r="CC156" s="83"/>
      <c r="CD156" s="83"/>
      <c r="CE156" s="83" t="str">
        <f t="shared" ca="1" si="319"/>
        <v/>
      </c>
      <c r="CF156" s="83">
        <f>CF139</f>
        <v>3</v>
      </c>
      <c r="CG156" s="83" t="str">
        <f t="shared" ca="1" si="267"/>
        <v/>
      </c>
      <c r="CH156" s="83"/>
      <c r="CI156" s="83"/>
      <c r="CJ156" s="83" t="str">
        <f t="shared" ca="1" si="320"/>
        <v/>
      </c>
      <c r="CK156" s="83">
        <f>CK139</f>
        <v>2</v>
      </c>
      <c r="CL156" s="83" t="str">
        <f t="shared" ca="1" si="269"/>
        <v/>
      </c>
      <c r="CM156" s="83"/>
      <c r="CN156" s="83"/>
      <c r="CO156" s="83">
        <f>CO139</f>
        <v>2</v>
      </c>
      <c r="CP156" s="83" t="str">
        <f t="shared" ca="1" si="270"/>
        <v/>
      </c>
      <c r="CQ156" s="83"/>
      <c r="CR156" s="83"/>
      <c r="CS156" s="83">
        <f>CS139</f>
        <v>2</v>
      </c>
      <c r="CT156" s="83" t="str">
        <f t="shared" ca="1" si="271"/>
        <v/>
      </c>
      <c r="CU156" s="83"/>
      <c r="CV156" s="83"/>
      <c r="CW156" s="83">
        <f>CW139</f>
        <v>3</v>
      </c>
      <c r="CX156" s="83" t="str">
        <f t="shared" ca="1" si="272"/>
        <v/>
      </c>
      <c r="CY156" s="83"/>
      <c r="CZ156" s="83"/>
      <c r="DA156" s="83" t="str">
        <f t="shared" ca="1" si="321"/>
        <v/>
      </c>
      <c r="DB156" s="83">
        <f>DB139</f>
        <v>3</v>
      </c>
      <c r="DC156" s="83" t="str">
        <f t="shared" ca="1" si="274"/>
        <v/>
      </c>
      <c r="DD156" s="83"/>
      <c r="DE156" s="83"/>
      <c r="DF156" s="83" t="str">
        <f t="shared" ca="1" si="322"/>
        <v/>
      </c>
      <c r="DG156" s="83">
        <f>DG139</f>
        <v>3</v>
      </c>
      <c r="DH156" s="83" t="str">
        <f t="shared" ca="1" si="276"/>
        <v/>
      </c>
      <c r="DI156" s="83"/>
      <c r="DJ156" s="83"/>
      <c r="DK156" s="83"/>
      <c r="DL156" s="83">
        <f>DL139</f>
        <v>3</v>
      </c>
      <c r="DM156" s="83" t="str">
        <f t="shared" ca="1" si="277"/>
        <v/>
      </c>
      <c r="DN156" s="83"/>
      <c r="DO156" s="83"/>
      <c r="DP156" s="83" t="str">
        <f t="shared" ca="1" si="323"/>
        <v/>
      </c>
      <c r="DQ156" s="83" t="str">
        <f t="shared" ca="1" si="279"/>
        <v/>
      </c>
      <c r="DR156" s="83">
        <f>DR139</f>
        <v>1</v>
      </c>
      <c r="DS156" s="83" t="str">
        <f t="shared" ca="1" si="280"/>
        <v/>
      </c>
      <c r="DT156" s="83" t="str">
        <f t="shared" si="281"/>
        <v/>
      </c>
      <c r="DU156" s="83"/>
      <c r="DV156" s="83"/>
      <c r="DW156" s="83">
        <f>DW139</f>
        <v>3</v>
      </c>
      <c r="DX156" s="83" t="str">
        <f t="shared" ca="1" si="282"/>
        <v/>
      </c>
      <c r="DY156" s="83"/>
      <c r="DZ156" s="83"/>
      <c r="EA156" s="83" t="str">
        <f t="shared" ca="1" si="324"/>
        <v/>
      </c>
      <c r="EB156" s="83">
        <f>EB139</f>
        <v>3</v>
      </c>
      <c r="EC156" s="83" t="str">
        <f t="shared" ca="1" si="284"/>
        <v/>
      </c>
      <c r="ED156" s="83"/>
      <c r="EE156" s="83"/>
      <c r="EF156" s="83" t="str">
        <f t="shared" ca="1" si="325"/>
        <v/>
      </c>
      <c r="EG156" s="83">
        <f>EG139</f>
        <v>3</v>
      </c>
      <c r="EH156" s="83" t="str">
        <f t="shared" ca="1" si="286"/>
        <v/>
      </c>
      <c r="EI156" s="83"/>
      <c r="EJ156" s="83"/>
      <c r="EK156" s="83" t="str">
        <f t="shared" ca="1" si="326"/>
        <v/>
      </c>
      <c r="EL156" s="83" t="str">
        <f t="shared" ca="1" si="288"/>
        <v/>
      </c>
      <c r="EM156" s="83">
        <f>EM139</f>
        <v>1</v>
      </c>
      <c r="EN156" s="83" t="str">
        <f t="shared" ca="1" si="289"/>
        <v/>
      </c>
      <c r="EO156" s="83" t="str">
        <f t="shared" si="290"/>
        <v/>
      </c>
      <c r="EP156" s="83"/>
      <c r="EQ156" s="83"/>
      <c r="ER156" s="83">
        <f>ER139</f>
        <v>3</v>
      </c>
      <c r="ES156" s="83" t="str">
        <f t="shared" ca="1" si="291"/>
        <v/>
      </c>
      <c r="ET156" s="83"/>
      <c r="EU156" s="83"/>
      <c r="EV156" s="83" t="str">
        <f t="shared" ca="1" si="292"/>
        <v/>
      </c>
      <c r="EW156" s="83" t="str">
        <f t="shared" ca="1" si="293"/>
        <v/>
      </c>
      <c r="EX156" s="83">
        <f>EX139</f>
        <v>1</v>
      </c>
      <c r="EY156" s="83" t="str">
        <f t="shared" ca="1" si="294"/>
        <v/>
      </c>
      <c r="EZ156" s="83" t="str">
        <f t="shared" si="295"/>
        <v/>
      </c>
      <c r="FA156" s="83"/>
      <c r="FB156" s="83"/>
      <c r="FC156" s="83">
        <f>FC139</f>
        <v>3</v>
      </c>
      <c r="FD156" s="83" t="str">
        <f t="shared" ca="1" si="296"/>
        <v/>
      </c>
      <c r="FE156" s="83"/>
      <c r="FF156" s="83"/>
      <c r="FG156" s="83" t="str">
        <f t="shared" ca="1" si="327"/>
        <v/>
      </c>
      <c r="FH156" s="83">
        <f>FH139</f>
        <v>3</v>
      </c>
      <c r="FI156" s="83" t="str">
        <f t="shared" ca="1" si="298"/>
        <v/>
      </c>
      <c r="FJ156" s="83"/>
      <c r="FK156" s="83"/>
      <c r="FL156" s="83" t="str">
        <f t="shared" ca="1" si="328"/>
        <v/>
      </c>
      <c r="FM156" s="83">
        <f>FM139</f>
        <v>3</v>
      </c>
      <c r="FN156" s="83" t="str">
        <f t="shared" ca="1" si="300"/>
        <v/>
      </c>
      <c r="FO156" s="83"/>
      <c r="FP156" s="83"/>
      <c r="FQ156" s="83" t="str">
        <f t="shared" ca="1" si="329"/>
        <v/>
      </c>
      <c r="FR156" s="83">
        <f>FR139</f>
        <v>3</v>
      </c>
      <c r="FS156" s="83" t="str">
        <f t="shared" ca="1" si="302"/>
        <v/>
      </c>
      <c r="FT156" s="83"/>
      <c r="FU156" s="83"/>
      <c r="FV156" s="83" t="str">
        <f t="shared" ca="1" si="330"/>
        <v/>
      </c>
      <c r="FW156" s="83">
        <f>FW139</f>
        <v>3</v>
      </c>
      <c r="FX156" s="83" t="str">
        <f t="shared" ca="1" si="304"/>
        <v/>
      </c>
      <c r="FY156" s="83"/>
      <c r="FZ156" s="83"/>
      <c r="GA156" s="83" t="str">
        <f t="shared" ca="1" si="331"/>
        <v/>
      </c>
      <c r="GB156" s="83" t="str">
        <f t="shared" ca="1" si="306"/>
        <v/>
      </c>
      <c r="GC156" s="83">
        <f>GC139</f>
        <v>1</v>
      </c>
      <c r="GD156" s="83" t="str">
        <f t="shared" ca="1" si="307"/>
        <v/>
      </c>
      <c r="GE156" s="83" t="str">
        <f t="shared" si="308"/>
        <v/>
      </c>
      <c r="GF156" s="83"/>
      <c r="GG156" s="83"/>
      <c r="GH156" s="83">
        <f>GH139</f>
        <v>2</v>
      </c>
      <c r="GI156" s="83" t="str">
        <f t="shared" ca="1" si="309"/>
        <v/>
      </c>
      <c r="GJ156" s="83"/>
      <c r="GK156" s="83"/>
      <c r="GL156" s="83">
        <f>GL139</f>
        <v>2</v>
      </c>
      <c r="GM156" s="83" t="str">
        <f t="shared" ca="1" si="310"/>
        <v/>
      </c>
      <c r="GN156" s="83"/>
      <c r="GO156" s="83"/>
      <c r="GP156" s="83">
        <f>GP139</f>
        <v>2</v>
      </c>
      <c r="GQ156" s="83" t="str">
        <f t="shared" ca="1" si="311"/>
        <v/>
      </c>
      <c r="GR156" s="83"/>
      <c r="GS156" s="83"/>
      <c r="GT156" s="83">
        <f>GT139</f>
        <v>3</v>
      </c>
      <c r="GU156" s="83" t="str">
        <f t="shared" ca="1" si="312"/>
        <v/>
      </c>
      <c r="GV156" s="83"/>
      <c r="GW156" s="83"/>
      <c r="GX156" s="83" t="str">
        <f t="shared" ca="1" si="313"/>
        <v/>
      </c>
    </row>
    <row r="157" spans="2:206" x14ac:dyDescent="0.25">
      <c r="B157" s="104">
        <v>17</v>
      </c>
      <c r="C157" s="104">
        <f>C139</f>
        <v>3</v>
      </c>
      <c r="D157" s="104" t="str">
        <f t="shared" ca="1" si="234"/>
        <v/>
      </c>
      <c r="E157" s="104"/>
      <c r="F157" s="104"/>
      <c r="G157" s="104" t="str">
        <f t="shared" ca="1" si="235"/>
        <v/>
      </c>
      <c r="H157" s="104">
        <f>H139</f>
        <v>1</v>
      </c>
      <c r="I157" s="104" t="str">
        <f t="shared" ca="1" si="236"/>
        <v/>
      </c>
      <c r="J157" s="104" t="str">
        <f t="shared" si="237"/>
        <v/>
      </c>
      <c r="K157" s="104"/>
      <c r="L157" s="104"/>
      <c r="M157" s="83">
        <f>M139</f>
        <v>3</v>
      </c>
      <c r="N157" s="83" t="str">
        <f t="shared" ca="1" si="238"/>
        <v/>
      </c>
      <c r="O157" s="83"/>
      <c r="P157" s="83"/>
      <c r="Q157" s="83"/>
      <c r="R157" s="83" t="str">
        <f t="shared" ca="1" si="239"/>
        <v/>
      </c>
      <c r="S157" s="83">
        <f>S139</f>
        <v>1</v>
      </c>
      <c r="T157" s="83" t="str">
        <f t="shared" ca="1" si="240"/>
        <v/>
      </c>
      <c r="U157" s="83" t="str">
        <f t="shared" si="241"/>
        <v/>
      </c>
      <c r="V157" s="83"/>
      <c r="W157" s="83"/>
      <c r="X157" s="83">
        <f>X139</f>
        <v>3</v>
      </c>
      <c r="Y157" s="83" t="str">
        <f t="shared" ca="1" si="242"/>
        <v/>
      </c>
      <c r="Z157" s="83"/>
      <c r="AA157" s="83"/>
      <c r="AB157" s="83"/>
      <c r="AC157" s="83" t="str">
        <f t="shared" ca="1" si="243"/>
        <v/>
      </c>
      <c r="AD157" s="83">
        <f>AD139</f>
        <v>1</v>
      </c>
      <c r="AE157" s="83" t="str">
        <f t="shared" ca="1" si="244"/>
        <v/>
      </c>
      <c r="AF157" s="83" t="str">
        <f t="shared" si="245"/>
        <v/>
      </c>
      <c r="AG157" s="83"/>
      <c r="AH157" s="83"/>
      <c r="AI157" s="83">
        <f>AI139</f>
        <v>4</v>
      </c>
      <c r="AJ157" s="83" t="str">
        <f t="shared" ca="1" si="246"/>
        <v/>
      </c>
      <c r="AK157" s="83"/>
      <c r="AL157" s="83"/>
      <c r="AM157" s="83" t="str">
        <f t="shared" ca="1" si="314"/>
        <v/>
      </c>
      <c r="AN157" s="83"/>
      <c r="AO157" s="83" t="str">
        <f t="shared" ca="1" si="248"/>
        <v/>
      </c>
      <c r="AP157" s="83">
        <f>AP139</f>
        <v>1</v>
      </c>
      <c r="AQ157" s="83" t="str">
        <f t="shared" ca="1" si="249"/>
        <v/>
      </c>
      <c r="AR157" s="83" t="str">
        <f t="shared" si="250"/>
        <v/>
      </c>
      <c r="AS157" s="83"/>
      <c r="AT157" s="83"/>
      <c r="AU157" s="83">
        <f>AU139</f>
        <v>3</v>
      </c>
      <c r="AV157" s="83" t="str">
        <f t="shared" ca="1" si="251"/>
        <v/>
      </c>
      <c r="AW157" s="83"/>
      <c r="AX157" s="83"/>
      <c r="AY157" s="83" t="str">
        <f t="shared" ca="1" si="315"/>
        <v/>
      </c>
      <c r="AZ157" s="83">
        <f>AZ139</f>
        <v>4</v>
      </c>
      <c r="BA157" s="83" t="str">
        <f t="shared" ca="1" si="253"/>
        <v/>
      </c>
      <c r="BB157" s="83"/>
      <c r="BC157" s="83"/>
      <c r="BD157" s="83" t="str">
        <f t="shared" ca="1" si="254"/>
        <v/>
      </c>
      <c r="BE157" s="83" t="str">
        <f t="shared" ca="1" si="316"/>
        <v/>
      </c>
      <c r="BF157" s="83">
        <f>BF139</f>
        <v>1</v>
      </c>
      <c r="BG157" s="83" t="str">
        <f t="shared" ca="1" si="256"/>
        <v/>
      </c>
      <c r="BH157" s="83" t="str">
        <f t="shared" si="257"/>
        <v/>
      </c>
      <c r="BI157" s="83"/>
      <c r="BJ157" s="83"/>
      <c r="BK157" s="83">
        <f>BK139</f>
        <v>4</v>
      </c>
      <c r="BL157" s="83" t="str">
        <f t="shared" ca="1" si="258"/>
        <v/>
      </c>
      <c r="BM157" s="83"/>
      <c r="BN157" s="83"/>
      <c r="BO157" s="83" t="str">
        <f t="shared" ca="1" si="259"/>
        <v/>
      </c>
      <c r="BP157" s="83" t="str">
        <f t="shared" ca="1" si="317"/>
        <v/>
      </c>
      <c r="BQ157" s="83">
        <f>BQ139</f>
        <v>1</v>
      </c>
      <c r="BR157" s="83" t="str">
        <f t="shared" ca="1" si="261"/>
        <v/>
      </c>
      <c r="BS157" s="83" t="str">
        <f t="shared" si="262"/>
        <v/>
      </c>
      <c r="BT157" s="83"/>
      <c r="BU157" s="83"/>
      <c r="BV157" s="83">
        <f>BV139</f>
        <v>3</v>
      </c>
      <c r="BW157" s="83" t="str">
        <f t="shared" ca="1" si="263"/>
        <v/>
      </c>
      <c r="BX157" s="83"/>
      <c r="BY157" s="83"/>
      <c r="BZ157" s="83" t="str">
        <f t="shared" ca="1" si="318"/>
        <v/>
      </c>
      <c r="CA157" s="83">
        <f>CA139</f>
        <v>3</v>
      </c>
      <c r="CB157" s="83" t="str">
        <f t="shared" ca="1" si="265"/>
        <v/>
      </c>
      <c r="CC157" s="83"/>
      <c r="CD157" s="83"/>
      <c r="CE157" s="83" t="str">
        <f t="shared" ca="1" si="319"/>
        <v/>
      </c>
      <c r="CF157" s="83">
        <f>CF139</f>
        <v>3</v>
      </c>
      <c r="CG157" s="83" t="str">
        <f t="shared" ca="1" si="267"/>
        <v/>
      </c>
      <c r="CH157" s="83"/>
      <c r="CI157" s="83"/>
      <c r="CJ157" s="83" t="str">
        <f t="shared" ca="1" si="320"/>
        <v/>
      </c>
      <c r="CK157" s="83">
        <f>CK139</f>
        <v>2</v>
      </c>
      <c r="CL157" s="83" t="str">
        <f t="shared" ca="1" si="269"/>
        <v/>
      </c>
      <c r="CM157" s="83"/>
      <c r="CN157" s="83"/>
      <c r="CO157" s="83">
        <f>CO139</f>
        <v>2</v>
      </c>
      <c r="CP157" s="83" t="str">
        <f t="shared" ca="1" si="270"/>
        <v/>
      </c>
      <c r="CQ157" s="83"/>
      <c r="CR157" s="83"/>
      <c r="CS157" s="83">
        <f>CS139</f>
        <v>2</v>
      </c>
      <c r="CT157" s="83" t="str">
        <f t="shared" ca="1" si="271"/>
        <v/>
      </c>
      <c r="CU157" s="83"/>
      <c r="CV157" s="83"/>
      <c r="CW157" s="83">
        <f>CW139</f>
        <v>3</v>
      </c>
      <c r="CX157" s="83" t="str">
        <f t="shared" ca="1" si="272"/>
        <v/>
      </c>
      <c r="CY157" s="83"/>
      <c r="CZ157" s="83"/>
      <c r="DA157" s="83" t="str">
        <f t="shared" ca="1" si="321"/>
        <v/>
      </c>
      <c r="DB157" s="83">
        <f>DB139</f>
        <v>3</v>
      </c>
      <c r="DC157" s="83" t="str">
        <f t="shared" ca="1" si="274"/>
        <v/>
      </c>
      <c r="DD157" s="83"/>
      <c r="DE157" s="83"/>
      <c r="DF157" s="83" t="str">
        <f t="shared" ca="1" si="322"/>
        <v/>
      </c>
      <c r="DG157" s="83">
        <f>DG139</f>
        <v>3</v>
      </c>
      <c r="DH157" s="83" t="str">
        <f t="shared" ca="1" si="276"/>
        <v/>
      </c>
      <c r="DI157" s="83"/>
      <c r="DJ157" s="83"/>
      <c r="DK157" s="83"/>
      <c r="DL157" s="83">
        <f>DL139</f>
        <v>3</v>
      </c>
      <c r="DM157" s="83" t="str">
        <f t="shared" ca="1" si="277"/>
        <v/>
      </c>
      <c r="DN157" s="83"/>
      <c r="DO157" s="83"/>
      <c r="DP157" s="83" t="str">
        <f t="shared" ca="1" si="323"/>
        <v/>
      </c>
      <c r="DQ157" s="83" t="str">
        <f t="shared" ca="1" si="279"/>
        <v/>
      </c>
      <c r="DR157" s="83">
        <f>DR139</f>
        <v>1</v>
      </c>
      <c r="DS157" s="83" t="str">
        <f t="shared" ca="1" si="280"/>
        <v/>
      </c>
      <c r="DT157" s="83" t="str">
        <f t="shared" si="281"/>
        <v/>
      </c>
      <c r="DU157" s="83"/>
      <c r="DV157" s="83"/>
      <c r="DW157" s="83">
        <f>DW139</f>
        <v>3</v>
      </c>
      <c r="DX157" s="83" t="str">
        <f t="shared" ca="1" si="282"/>
        <v/>
      </c>
      <c r="DY157" s="83"/>
      <c r="DZ157" s="83"/>
      <c r="EA157" s="83" t="str">
        <f t="shared" ca="1" si="324"/>
        <v/>
      </c>
      <c r="EB157" s="83">
        <f>EB139</f>
        <v>3</v>
      </c>
      <c r="EC157" s="83" t="str">
        <f t="shared" ca="1" si="284"/>
        <v/>
      </c>
      <c r="ED157" s="83"/>
      <c r="EE157" s="83"/>
      <c r="EF157" s="83" t="str">
        <f t="shared" ca="1" si="325"/>
        <v/>
      </c>
      <c r="EG157" s="83">
        <f>EG139</f>
        <v>3</v>
      </c>
      <c r="EH157" s="83" t="str">
        <f t="shared" ca="1" si="286"/>
        <v/>
      </c>
      <c r="EI157" s="83"/>
      <c r="EJ157" s="83"/>
      <c r="EK157" s="83" t="str">
        <f t="shared" ca="1" si="326"/>
        <v/>
      </c>
      <c r="EL157" s="83" t="str">
        <f t="shared" ca="1" si="288"/>
        <v/>
      </c>
      <c r="EM157" s="83">
        <f>EM139</f>
        <v>1</v>
      </c>
      <c r="EN157" s="83" t="str">
        <f t="shared" ca="1" si="289"/>
        <v/>
      </c>
      <c r="EO157" s="83" t="str">
        <f t="shared" si="290"/>
        <v/>
      </c>
      <c r="EP157" s="83"/>
      <c r="EQ157" s="83"/>
      <c r="ER157" s="83">
        <f>ER139</f>
        <v>3</v>
      </c>
      <c r="ES157" s="83" t="str">
        <f t="shared" ca="1" si="291"/>
        <v/>
      </c>
      <c r="ET157" s="83"/>
      <c r="EU157" s="83"/>
      <c r="EV157" s="83" t="str">
        <f t="shared" ca="1" si="292"/>
        <v/>
      </c>
      <c r="EW157" s="83" t="str">
        <f t="shared" ca="1" si="293"/>
        <v/>
      </c>
      <c r="EX157" s="83">
        <f>EX139</f>
        <v>1</v>
      </c>
      <c r="EY157" s="83" t="str">
        <f t="shared" ca="1" si="294"/>
        <v/>
      </c>
      <c r="EZ157" s="83" t="str">
        <f t="shared" si="295"/>
        <v/>
      </c>
      <c r="FA157" s="83"/>
      <c r="FB157" s="83"/>
      <c r="FC157" s="83">
        <f>FC139</f>
        <v>3</v>
      </c>
      <c r="FD157" s="83" t="str">
        <f t="shared" ca="1" si="296"/>
        <v/>
      </c>
      <c r="FE157" s="83"/>
      <c r="FF157" s="83"/>
      <c r="FG157" s="83" t="str">
        <f t="shared" ca="1" si="327"/>
        <v/>
      </c>
      <c r="FH157" s="83">
        <f>FH139</f>
        <v>3</v>
      </c>
      <c r="FI157" s="83" t="str">
        <f t="shared" ca="1" si="298"/>
        <v/>
      </c>
      <c r="FJ157" s="83"/>
      <c r="FK157" s="83"/>
      <c r="FL157" s="83" t="str">
        <f t="shared" ca="1" si="328"/>
        <v/>
      </c>
      <c r="FM157" s="83">
        <f>FM139</f>
        <v>3</v>
      </c>
      <c r="FN157" s="83" t="str">
        <f t="shared" ca="1" si="300"/>
        <v/>
      </c>
      <c r="FO157" s="83"/>
      <c r="FP157" s="83"/>
      <c r="FQ157" s="83" t="str">
        <f t="shared" ca="1" si="329"/>
        <v/>
      </c>
      <c r="FR157" s="83">
        <f>FR139</f>
        <v>3</v>
      </c>
      <c r="FS157" s="83" t="str">
        <f t="shared" ca="1" si="302"/>
        <v/>
      </c>
      <c r="FT157" s="83"/>
      <c r="FU157" s="83"/>
      <c r="FV157" s="83" t="str">
        <f t="shared" ca="1" si="330"/>
        <v/>
      </c>
      <c r="FW157" s="83">
        <f>FW139</f>
        <v>3</v>
      </c>
      <c r="FX157" s="83" t="str">
        <f t="shared" ca="1" si="304"/>
        <v/>
      </c>
      <c r="FY157" s="83"/>
      <c r="FZ157" s="83"/>
      <c r="GA157" s="83" t="str">
        <f t="shared" ca="1" si="331"/>
        <v/>
      </c>
      <c r="GB157" s="83" t="str">
        <f t="shared" ca="1" si="306"/>
        <v/>
      </c>
      <c r="GC157" s="83">
        <f>GC139</f>
        <v>1</v>
      </c>
      <c r="GD157" s="83" t="str">
        <f t="shared" ca="1" si="307"/>
        <v/>
      </c>
      <c r="GE157" s="83" t="str">
        <f t="shared" si="308"/>
        <v/>
      </c>
      <c r="GF157" s="83"/>
      <c r="GG157" s="83"/>
      <c r="GH157" s="83">
        <f>GH139</f>
        <v>2</v>
      </c>
      <c r="GI157" s="83" t="str">
        <f t="shared" ca="1" si="309"/>
        <v/>
      </c>
      <c r="GJ157" s="83"/>
      <c r="GK157" s="83"/>
      <c r="GL157" s="83">
        <f>GL139</f>
        <v>2</v>
      </c>
      <c r="GM157" s="83" t="str">
        <f t="shared" ca="1" si="310"/>
        <v/>
      </c>
      <c r="GN157" s="83"/>
      <c r="GO157" s="83"/>
      <c r="GP157" s="83">
        <f>GP139</f>
        <v>2</v>
      </c>
      <c r="GQ157" s="83" t="str">
        <f t="shared" ca="1" si="311"/>
        <v/>
      </c>
      <c r="GR157" s="83"/>
      <c r="GS157" s="83"/>
      <c r="GT157" s="83">
        <f>GT139</f>
        <v>3</v>
      </c>
      <c r="GU157" s="83" t="str">
        <f t="shared" ca="1" si="312"/>
        <v/>
      </c>
      <c r="GV157" s="83"/>
      <c r="GW157" s="83"/>
      <c r="GX157" s="83" t="str">
        <f t="shared" ca="1" si="313"/>
        <v/>
      </c>
    </row>
    <row r="158" spans="2:206" x14ac:dyDescent="0.25">
      <c r="B158" s="104">
        <v>18</v>
      </c>
      <c r="C158" s="104">
        <f>C139</f>
        <v>3</v>
      </c>
      <c r="D158" s="104" t="str">
        <f t="shared" ca="1" si="234"/>
        <v/>
      </c>
      <c r="E158" s="104"/>
      <c r="F158" s="104"/>
      <c r="G158" s="104" t="str">
        <f t="shared" ca="1" si="235"/>
        <v/>
      </c>
      <c r="H158" s="104">
        <f>H139</f>
        <v>1</v>
      </c>
      <c r="I158" s="104" t="str">
        <f t="shared" ca="1" si="236"/>
        <v/>
      </c>
      <c r="J158" s="104" t="str">
        <f t="shared" si="237"/>
        <v/>
      </c>
      <c r="K158" s="104"/>
      <c r="L158" s="104"/>
      <c r="M158" s="83">
        <f>M139</f>
        <v>3</v>
      </c>
      <c r="N158" s="83" t="str">
        <f t="shared" ca="1" si="238"/>
        <v/>
      </c>
      <c r="O158" s="83"/>
      <c r="P158" s="83"/>
      <c r="Q158" s="83"/>
      <c r="R158" s="83" t="str">
        <f t="shared" ca="1" si="239"/>
        <v/>
      </c>
      <c r="S158" s="83">
        <f>S139</f>
        <v>1</v>
      </c>
      <c r="T158" s="83" t="str">
        <f t="shared" ca="1" si="240"/>
        <v/>
      </c>
      <c r="U158" s="83" t="str">
        <f t="shared" si="241"/>
        <v/>
      </c>
      <c r="V158" s="83"/>
      <c r="W158" s="83"/>
      <c r="X158" s="83">
        <f>X139</f>
        <v>3</v>
      </c>
      <c r="Y158" s="83" t="str">
        <f t="shared" ca="1" si="242"/>
        <v/>
      </c>
      <c r="Z158" s="83"/>
      <c r="AA158" s="83"/>
      <c r="AB158" s="83"/>
      <c r="AC158" s="83" t="str">
        <f t="shared" ca="1" si="243"/>
        <v/>
      </c>
      <c r="AD158" s="83">
        <f>AD139</f>
        <v>1</v>
      </c>
      <c r="AE158" s="83" t="str">
        <f t="shared" ca="1" si="244"/>
        <v/>
      </c>
      <c r="AF158" s="83" t="str">
        <f t="shared" si="245"/>
        <v/>
      </c>
      <c r="AG158" s="83"/>
      <c r="AH158" s="83"/>
      <c r="AI158" s="83">
        <f>AI139</f>
        <v>4</v>
      </c>
      <c r="AJ158" s="83" t="str">
        <f t="shared" ca="1" si="246"/>
        <v/>
      </c>
      <c r="AK158" s="83"/>
      <c r="AL158" s="83"/>
      <c r="AM158" s="83" t="str">
        <f t="shared" ca="1" si="314"/>
        <v/>
      </c>
      <c r="AN158" s="83"/>
      <c r="AO158" s="83" t="str">
        <f t="shared" ca="1" si="248"/>
        <v/>
      </c>
      <c r="AP158" s="83">
        <f>AP139</f>
        <v>1</v>
      </c>
      <c r="AQ158" s="83" t="str">
        <f t="shared" ca="1" si="249"/>
        <v/>
      </c>
      <c r="AR158" s="83" t="str">
        <f t="shared" si="250"/>
        <v/>
      </c>
      <c r="AS158" s="83"/>
      <c r="AT158" s="83"/>
      <c r="AU158" s="83">
        <f>AU139</f>
        <v>3</v>
      </c>
      <c r="AV158" s="83" t="str">
        <f t="shared" ca="1" si="251"/>
        <v/>
      </c>
      <c r="AW158" s="83"/>
      <c r="AX158" s="83"/>
      <c r="AY158" s="83" t="str">
        <f t="shared" ca="1" si="315"/>
        <v/>
      </c>
      <c r="AZ158" s="83">
        <f>AZ139</f>
        <v>4</v>
      </c>
      <c r="BA158" s="83" t="str">
        <f t="shared" ca="1" si="253"/>
        <v/>
      </c>
      <c r="BB158" s="83"/>
      <c r="BC158" s="83"/>
      <c r="BD158" s="83" t="str">
        <f t="shared" ca="1" si="254"/>
        <v/>
      </c>
      <c r="BE158" s="83" t="str">
        <f t="shared" ca="1" si="316"/>
        <v/>
      </c>
      <c r="BF158" s="83">
        <f>BF139</f>
        <v>1</v>
      </c>
      <c r="BG158" s="83" t="str">
        <f t="shared" ca="1" si="256"/>
        <v/>
      </c>
      <c r="BH158" s="83" t="str">
        <f t="shared" si="257"/>
        <v/>
      </c>
      <c r="BI158" s="83"/>
      <c r="BJ158" s="83"/>
      <c r="BK158" s="83">
        <f>BK139</f>
        <v>4</v>
      </c>
      <c r="BL158" s="83" t="str">
        <f t="shared" ca="1" si="258"/>
        <v/>
      </c>
      <c r="BM158" s="83"/>
      <c r="BN158" s="83"/>
      <c r="BO158" s="83" t="str">
        <f t="shared" ca="1" si="259"/>
        <v/>
      </c>
      <c r="BP158" s="83" t="str">
        <f t="shared" ca="1" si="317"/>
        <v/>
      </c>
      <c r="BQ158" s="83">
        <f>BQ139</f>
        <v>1</v>
      </c>
      <c r="BR158" s="83" t="str">
        <f t="shared" ca="1" si="261"/>
        <v/>
      </c>
      <c r="BS158" s="83" t="str">
        <f t="shared" si="262"/>
        <v/>
      </c>
      <c r="BT158" s="83"/>
      <c r="BU158" s="83"/>
      <c r="BV158" s="83">
        <f>BV139</f>
        <v>3</v>
      </c>
      <c r="BW158" s="83" t="str">
        <f t="shared" ca="1" si="263"/>
        <v/>
      </c>
      <c r="BX158" s="83"/>
      <c r="BY158" s="83"/>
      <c r="BZ158" s="83" t="str">
        <f t="shared" ca="1" si="318"/>
        <v/>
      </c>
      <c r="CA158" s="83">
        <f>CA139</f>
        <v>3</v>
      </c>
      <c r="CB158" s="83" t="str">
        <f t="shared" ca="1" si="265"/>
        <v/>
      </c>
      <c r="CC158" s="83"/>
      <c r="CD158" s="83"/>
      <c r="CE158" s="83" t="str">
        <f t="shared" ca="1" si="319"/>
        <v/>
      </c>
      <c r="CF158" s="83">
        <f>CF139</f>
        <v>3</v>
      </c>
      <c r="CG158" s="83" t="str">
        <f t="shared" ca="1" si="267"/>
        <v/>
      </c>
      <c r="CH158" s="83"/>
      <c r="CI158" s="83"/>
      <c r="CJ158" s="83" t="str">
        <f t="shared" ca="1" si="320"/>
        <v/>
      </c>
      <c r="CK158" s="83">
        <f>CK139</f>
        <v>2</v>
      </c>
      <c r="CL158" s="83" t="str">
        <f t="shared" ca="1" si="269"/>
        <v/>
      </c>
      <c r="CM158" s="83"/>
      <c r="CN158" s="83"/>
      <c r="CO158" s="83">
        <f>CO139</f>
        <v>2</v>
      </c>
      <c r="CP158" s="83" t="str">
        <f t="shared" ca="1" si="270"/>
        <v/>
      </c>
      <c r="CQ158" s="83"/>
      <c r="CR158" s="83"/>
      <c r="CS158" s="83">
        <f>CS139</f>
        <v>2</v>
      </c>
      <c r="CT158" s="83" t="str">
        <f t="shared" ca="1" si="271"/>
        <v/>
      </c>
      <c r="CU158" s="83"/>
      <c r="CV158" s="83"/>
      <c r="CW158" s="83">
        <f>CW139</f>
        <v>3</v>
      </c>
      <c r="CX158" s="83" t="str">
        <f t="shared" ca="1" si="272"/>
        <v/>
      </c>
      <c r="CY158" s="83"/>
      <c r="CZ158" s="83"/>
      <c r="DA158" s="83" t="str">
        <f t="shared" ca="1" si="321"/>
        <v/>
      </c>
      <c r="DB158" s="83">
        <f>DB139</f>
        <v>3</v>
      </c>
      <c r="DC158" s="83" t="str">
        <f t="shared" ca="1" si="274"/>
        <v/>
      </c>
      <c r="DD158" s="83"/>
      <c r="DE158" s="83"/>
      <c r="DF158" s="83" t="str">
        <f t="shared" ca="1" si="322"/>
        <v/>
      </c>
      <c r="DG158" s="83">
        <f>DG139</f>
        <v>3</v>
      </c>
      <c r="DH158" s="83" t="str">
        <f t="shared" ca="1" si="276"/>
        <v/>
      </c>
      <c r="DI158" s="83"/>
      <c r="DJ158" s="83"/>
      <c r="DK158" s="83"/>
      <c r="DL158" s="83">
        <f>DL139</f>
        <v>3</v>
      </c>
      <c r="DM158" s="83" t="str">
        <f t="shared" ca="1" si="277"/>
        <v/>
      </c>
      <c r="DN158" s="83"/>
      <c r="DO158" s="83"/>
      <c r="DP158" s="83" t="str">
        <f t="shared" ca="1" si="323"/>
        <v/>
      </c>
      <c r="DQ158" s="83" t="str">
        <f t="shared" ca="1" si="279"/>
        <v/>
      </c>
      <c r="DR158" s="83">
        <f>DR139</f>
        <v>1</v>
      </c>
      <c r="DS158" s="83" t="str">
        <f t="shared" ca="1" si="280"/>
        <v/>
      </c>
      <c r="DT158" s="83" t="str">
        <f t="shared" si="281"/>
        <v/>
      </c>
      <c r="DU158" s="83"/>
      <c r="DV158" s="83"/>
      <c r="DW158" s="83">
        <f>DW139</f>
        <v>3</v>
      </c>
      <c r="DX158" s="83" t="str">
        <f t="shared" ca="1" si="282"/>
        <v/>
      </c>
      <c r="DY158" s="83"/>
      <c r="DZ158" s="83"/>
      <c r="EA158" s="83" t="str">
        <f t="shared" ca="1" si="324"/>
        <v/>
      </c>
      <c r="EB158" s="83">
        <f>EB139</f>
        <v>3</v>
      </c>
      <c r="EC158" s="83" t="str">
        <f t="shared" ca="1" si="284"/>
        <v/>
      </c>
      <c r="ED158" s="83"/>
      <c r="EE158" s="83"/>
      <c r="EF158" s="83" t="str">
        <f t="shared" ca="1" si="325"/>
        <v/>
      </c>
      <c r="EG158" s="83">
        <f>EG139</f>
        <v>3</v>
      </c>
      <c r="EH158" s="83" t="str">
        <f t="shared" ca="1" si="286"/>
        <v/>
      </c>
      <c r="EI158" s="83"/>
      <c r="EJ158" s="83"/>
      <c r="EK158" s="83" t="str">
        <f t="shared" ca="1" si="326"/>
        <v/>
      </c>
      <c r="EL158" s="83" t="str">
        <f t="shared" ca="1" si="288"/>
        <v/>
      </c>
      <c r="EM158" s="83">
        <f>EM139</f>
        <v>1</v>
      </c>
      <c r="EN158" s="83" t="str">
        <f t="shared" ca="1" si="289"/>
        <v/>
      </c>
      <c r="EO158" s="83" t="str">
        <f t="shared" si="290"/>
        <v/>
      </c>
      <c r="EP158" s="83"/>
      <c r="EQ158" s="83"/>
      <c r="ER158" s="83">
        <f>ER139</f>
        <v>3</v>
      </c>
      <c r="ES158" s="83" t="str">
        <f t="shared" ca="1" si="291"/>
        <v/>
      </c>
      <c r="ET158" s="83"/>
      <c r="EU158" s="83"/>
      <c r="EV158" s="83" t="str">
        <f t="shared" ca="1" si="292"/>
        <v/>
      </c>
      <c r="EW158" s="83" t="str">
        <f t="shared" ca="1" si="293"/>
        <v/>
      </c>
      <c r="EX158" s="83">
        <f>EX139</f>
        <v>1</v>
      </c>
      <c r="EY158" s="83" t="str">
        <f t="shared" ca="1" si="294"/>
        <v/>
      </c>
      <c r="EZ158" s="83" t="str">
        <f t="shared" si="295"/>
        <v/>
      </c>
      <c r="FA158" s="83"/>
      <c r="FB158" s="83"/>
      <c r="FC158" s="83">
        <f>FC139</f>
        <v>3</v>
      </c>
      <c r="FD158" s="83" t="str">
        <f t="shared" ca="1" si="296"/>
        <v/>
      </c>
      <c r="FE158" s="83"/>
      <c r="FF158" s="83"/>
      <c r="FG158" s="83" t="str">
        <f t="shared" ca="1" si="327"/>
        <v/>
      </c>
      <c r="FH158" s="83">
        <f>FH139</f>
        <v>3</v>
      </c>
      <c r="FI158" s="83" t="str">
        <f t="shared" ca="1" si="298"/>
        <v/>
      </c>
      <c r="FJ158" s="83"/>
      <c r="FK158" s="83"/>
      <c r="FL158" s="83" t="str">
        <f t="shared" ca="1" si="328"/>
        <v/>
      </c>
      <c r="FM158" s="83">
        <f>FM139</f>
        <v>3</v>
      </c>
      <c r="FN158" s="83" t="str">
        <f t="shared" ca="1" si="300"/>
        <v/>
      </c>
      <c r="FO158" s="83"/>
      <c r="FP158" s="83"/>
      <c r="FQ158" s="83" t="str">
        <f t="shared" ca="1" si="329"/>
        <v/>
      </c>
      <c r="FR158" s="83">
        <f>FR139</f>
        <v>3</v>
      </c>
      <c r="FS158" s="83" t="str">
        <f t="shared" ca="1" si="302"/>
        <v/>
      </c>
      <c r="FT158" s="83"/>
      <c r="FU158" s="83"/>
      <c r="FV158" s="83" t="str">
        <f t="shared" ca="1" si="330"/>
        <v/>
      </c>
      <c r="FW158" s="83">
        <f>FW139</f>
        <v>3</v>
      </c>
      <c r="FX158" s="83" t="str">
        <f t="shared" ca="1" si="304"/>
        <v/>
      </c>
      <c r="FY158" s="83"/>
      <c r="FZ158" s="83"/>
      <c r="GA158" s="83" t="str">
        <f t="shared" ca="1" si="331"/>
        <v/>
      </c>
      <c r="GB158" s="83" t="str">
        <f t="shared" ca="1" si="306"/>
        <v/>
      </c>
      <c r="GC158" s="83">
        <f>GC139</f>
        <v>1</v>
      </c>
      <c r="GD158" s="83" t="str">
        <f t="shared" ca="1" si="307"/>
        <v/>
      </c>
      <c r="GE158" s="83" t="str">
        <f t="shared" si="308"/>
        <v/>
      </c>
      <c r="GF158" s="83"/>
      <c r="GG158" s="83"/>
      <c r="GH158" s="83">
        <f>GH139</f>
        <v>2</v>
      </c>
      <c r="GI158" s="83" t="str">
        <f t="shared" ca="1" si="309"/>
        <v/>
      </c>
      <c r="GJ158" s="83"/>
      <c r="GK158" s="83"/>
      <c r="GL158" s="83">
        <f>GL139</f>
        <v>2</v>
      </c>
      <c r="GM158" s="83" t="str">
        <f t="shared" ca="1" si="310"/>
        <v/>
      </c>
      <c r="GN158" s="83"/>
      <c r="GO158" s="83"/>
      <c r="GP158" s="83">
        <f>GP139</f>
        <v>2</v>
      </c>
      <c r="GQ158" s="83" t="str">
        <f t="shared" ca="1" si="311"/>
        <v/>
      </c>
      <c r="GR158" s="83"/>
      <c r="GS158" s="83"/>
      <c r="GT158" s="83">
        <f>GT139</f>
        <v>3</v>
      </c>
      <c r="GU158" s="83" t="str">
        <f t="shared" ca="1" si="312"/>
        <v/>
      </c>
      <c r="GV158" s="83"/>
      <c r="GW158" s="83"/>
      <c r="GX158" s="83" t="str">
        <f t="shared" ca="1" si="313"/>
        <v/>
      </c>
    </row>
    <row r="159" spans="2:206" x14ac:dyDescent="0.25">
      <c r="B159" s="104">
        <v>19</v>
      </c>
      <c r="C159" s="104">
        <f>C139</f>
        <v>3</v>
      </c>
      <c r="D159" s="104" t="str">
        <f t="shared" ca="1" si="234"/>
        <v/>
      </c>
      <c r="E159" s="104"/>
      <c r="F159" s="104"/>
      <c r="G159" s="104" t="str">
        <f t="shared" ca="1" si="235"/>
        <v/>
      </c>
      <c r="H159" s="104">
        <f>H139</f>
        <v>1</v>
      </c>
      <c r="I159" s="104" t="str">
        <f t="shared" ca="1" si="236"/>
        <v/>
      </c>
      <c r="J159" s="104" t="str">
        <f t="shared" si="237"/>
        <v/>
      </c>
      <c r="K159" s="104"/>
      <c r="L159" s="104"/>
      <c r="M159" s="83">
        <f>M139</f>
        <v>3</v>
      </c>
      <c r="N159" s="83" t="str">
        <f t="shared" ca="1" si="238"/>
        <v/>
      </c>
      <c r="O159" s="83"/>
      <c r="P159" s="83"/>
      <c r="Q159" s="83"/>
      <c r="R159" s="83" t="str">
        <f t="shared" ca="1" si="239"/>
        <v/>
      </c>
      <c r="S159" s="83">
        <f>S139</f>
        <v>1</v>
      </c>
      <c r="T159" s="83" t="str">
        <f t="shared" ca="1" si="240"/>
        <v/>
      </c>
      <c r="U159" s="83" t="str">
        <f t="shared" si="241"/>
        <v/>
      </c>
      <c r="V159" s="83"/>
      <c r="W159" s="83"/>
      <c r="X159" s="83">
        <f>X139</f>
        <v>3</v>
      </c>
      <c r="Y159" s="83" t="str">
        <f t="shared" ca="1" si="242"/>
        <v/>
      </c>
      <c r="Z159" s="83"/>
      <c r="AA159" s="83"/>
      <c r="AB159" s="83"/>
      <c r="AC159" s="83" t="str">
        <f t="shared" ca="1" si="243"/>
        <v/>
      </c>
      <c r="AD159" s="83">
        <f>AD139</f>
        <v>1</v>
      </c>
      <c r="AE159" s="83" t="str">
        <f t="shared" ca="1" si="244"/>
        <v/>
      </c>
      <c r="AF159" s="83" t="str">
        <f t="shared" si="245"/>
        <v/>
      </c>
      <c r="AG159" s="83"/>
      <c r="AH159" s="83"/>
      <c r="AI159" s="83">
        <f>AI139</f>
        <v>4</v>
      </c>
      <c r="AJ159" s="83" t="str">
        <f t="shared" ca="1" si="246"/>
        <v/>
      </c>
      <c r="AK159" s="83"/>
      <c r="AL159" s="83"/>
      <c r="AM159" s="83" t="str">
        <f t="shared" ca="1" si="314"/>
        <v/>
      </c>
      <c r="AN159" s="83"/>
      <c r="AO159" s="83" t="str">
        <f t="shared" ca="1" si="248"/>
        <v/>
      </c>
      <c r="AP159" s="83">
        <f>AP139</f>
        <v>1</v>
      </c>
      <c r="AQ159" s="83" t="str">
        <f t="shared" ca="1" si="249"/>
        <v/>
      </c>
      <c r="AR159" s="83" t="str">
        <f t="shared" si="250"/>
        <v/>
      </c>
      <c r="AS159" s="83"/>
      <c r="AT159" s="83"/>
      <c r="AU159" s="83">
        <f>AU139</f>
        <v>3</v>
      </c>
      <c r="AV159" s="83" t="str">
        <f t="shared" ca="1" si="251"/>
        <v/>
      </c>
      <c r="AW159" s="83"/>
      <c r="AX159" s="83"/>
      <c r="AY159" s="83" t="str">
        <f t="shared" ca="1" si="315"/>
        <v/>
      </c>
      <c r="AZ159" s="83">
        <f>AZ139</f>
        <v>4</v>
      </c>
      <c r="BA159" s="83" t="str">
        <f t="shared" ca="1" si="253"/>
        <v/>
      </c>
      <c r="BB159" s="83"/>
      <c r="BC159" s="83"/>
      <c r="BD159" s="83" t="str">
        <f t="shared" ca="1" si="254"/>
        <v/>
      </c>
      <c r="BE159" s="83" t="str">
        <f t="shared" ca="1" si="316"/>
        <v/>
      </c>
      <c r="BF159" s="83">
        <f>BF139</f>
        <v>1</v>
      </c>
      <c r="BG159" s="83" t="str">
        <f t="shared" ca="1" si="256"/>
        <v/>
      </c>
      <c r="BH159" s="83" t="str">
        <f t="shared" si="257"/>
        <v/>
      </c>
      <c r="BI159" s="83"/>
      <c r="BJ159" s="83"/>
      <c r="BK159" s="83">
        <f>BK139</f>
        <v>4</v>
      </c>
      <c r="BL159" s="83" t="str">
        <f t="shared" ca="1" si="258"/>
        <v/>
      </c>
      <c r="BM159" s="83"/>
      <c r="BN159" s="83"/>
      <c r="BO159" s="83" t="str">
        <f t="shared" ca="1" si="259"/>
        <v/>
      </c>
      <c r="BP159" s="83" t="str">
        <f t="shared" ca="1" si="317"/>
        <v/>
      </c>
      <c r="BQ159" s="83">
        <f>BQ139</f>
        <v>1</v>
      </c>
      <c r="BR159" s="83" t="str">
        <f t="shared" ca="1" si="261"/>
        <v/>
      </c>
      <c r="BS159" s="83" t="str">
        <f t="shared" si="262"/>
        <v/>
      </c>
      <c r="BT159" s="83"/>
      <c r="BU159" s="83"/>
      <c r="BV159" s="83">
        <f>BV139</f>
        <v>3</v>
      </c>
      <c r="BW159" s="83" t="str">
        <f t="shared" ca="1" si="263"/>
        <v/>
      </c>
      <c r="BX159" s="83"/>
      <c r="BY159" s="83"/>
      <c r="BZ159" s="83" t="str">
        <f t="shared" ca="1" si="318"/>
        <v/>
      </c>
      <c r="CA159" s="83">
        <f>CA139</f>
        <v>3</v>
      </c>
      <c r="CB159" s="83" t="str">
        <f t="shared" ca="1" si="265"/>
        <v/>
      </c>
      <c r="CC159" s="83"/>
      <c r="CD159" s="83"/>
      <c r="CE159" s="83" t="str">
        <f t="shared" ca="1" si="319"/>
        <v/>
      </c>
      <c r="CF159" s="83">
        <f>CF139</f>
        <v>3</v>
      </c>
      <c r="CG159" s="83" t="str">
        <f t="shared" ca="1" si="267"/>
        <v/>
      </c>
      <c r="CH159" s="83"/>
      <c r="CI159" s="83"/>
      <c r="CJ159" s="83" t="str">
        <f t="shared" ca="1" si="320"/>
        <v/>
      </c>
      <c r="CK159" s="83">
        <f>CK139</f>
        <v>2</v>
      </c>
      <c r="CL159" s="83" t="str">
        <f t="shared" ca="1" si="269"/>
        <v/>
      </c>
      <c r="CM159" s="83"/>
      <c r="CN159" s="83"/>
      <c r="CO159" s="83">
        <f>CO139</f>
        <v>2</v>
      </c>
      <c r="CP159" s="83" t="str">
        <f t="shared" ca="1" si="270"/>
        <v/>
      </c>
      <c r="CQ159" s="83"/>
      <c r="CR159" s="83"/>
      <c r="CS159" s="83">
        <f>CS139</f>
        <v>2</v>
      </c>
      <c r="CT159" s="83" t="str">
        <f t="shared" ca="1" si="271"/>
        <v/>
      </c>
      <c r="CU159" s="83"/>
      <c r="CV159" s="83"/>
      <c r="CW159" s="83">
        <f>CW139</f>
        <v>3</v>
      </c>
      <c r="CX159" s="83" t="str">
        <f t="shared" ca="1" si="272"/>
        <v/>
      </c>
      <c r="CY159" s="83"/>
      <c r="CZ159" s="83"/>
      <c r="DA159" s="83" t="str">
        <f t="shared" ca="1" si="321"/>
        <v/>
      </c>
      <c r="DB159" s="83">
        <f>DB139</f>
        <v>3</v>
      </c>
      <c r="DC159" s="83" t="str">
        <f t="shared" ca="1" si="274"/>
        <v/>
      </c>
      <c r="DD159" s="83"/>
      <c r="DE159" s="83"/>
      <c r="DF159" s="83" t="str">
        <f t="shared" ca="1" si="322"/>
        <v/>
      </c>
      <c r="DG159" s="83">
        <f>DG139</f>
        <v>3</v>
      </c>
      <c r="DH159" s="83" t="str">
        <f t="shared" ca="1" si="276"/>
        <v/>
      </c>
      <c r="DI159" s="83"/>
      <c r="DJ159" s="83"/>
      <c r="DK159" s="83"/>
      <c r="DL159" s="83">
        <f>DL139</f>
        <v>3</v>
      </c>
      <c r="DM159" s="83" t="str">
        <f t="shared" ca="1" si="277"/>
        <v/>
      </c>
      <c r="DN159" s="83"/>
      <c r="DO159" s="83"/>
      <c r="DP159" s="83" t="str">
        <f t="shared" ca="1" si="323"/>
        <v/>
      </c>
      <c r="DQ159" s="83" t="str">
        <f t="shared" ca="1" si="279"/>
        <v/>
      </c>
      <c r="DR159" s="83">
        <f>DR139</f>
        <v>1</v>
      </c>
      <c r="DS159" s="83" t="str">
        <f t="shared" ca="1" si="280"/>
        <v/>
      </c>
      <c r="DT159" s="83" t="str">
        <f t="shared" si="281"/>
        <v/>
      </c>
      <c r="DU159" s="83"/>
      <c r="DV159" s="83"/>
      <c r="DW159" s="83">
        <f>DW139</f>
        <v>3</v>
      </c>
      <c r="DX159" s="83" t="str">
        <f t="shared" ca="1" si="282"/>
        <v/>
      </c>
      <c r="DY159" s="83"/>
      <c r="DZ159" s="83"/>
      <c r="EA159" s="83" t="str">
        <f t="shared" ca="1" si="324"/>
        <v/>
      </c>
      <c r="EB159" s="83">
        <f>EB139</f>
        <v>3</v>
      </c>
      <c r="EC159" s="83" t="str">
        <f t="shared" ca="1" si="284"/>
        <v/>
      </c>
      <c r="ED159" s="83"/>
      <c r="EE159" s="83"/>
      <c r="EF159" s="83" t="str">
        <f t="shared" ca="1" si="325"/>
        <v/>
      </c>
      <c r="EG159" s="83">
        <f>EG139</f>
        <v>3</v>
      </c>
      <c r="EH159" s="83" t="str">
        <f t="shared" ca="1" si="286"/>
        <v/>
      </c>
      <c r="EI159" s="83"/>
      <c r="EJ159" s="83"/>
      <c r="EK159" s="83" t="str">
        <f t="shared" ca="1" si="326"/>
        <v/>
      </c>
      <c r="EL159" s="83" t="str">
        <f t="shared" ca="1" si="288"/>
        <v/>
      </c>
      <c r="EM159" s="83">
        <f>EM139</f>
        <v>1</v>
      </c>
      <c r="EN159" s="83" t="str">
        <f t="shared" ca="1" si="289"/>
        <v/>
      </c>
      <c r="EO159" s="83" t="str">
        <f t="shared" si="290"/>
        <v/>
      </c>
      <c r="EP159" s="83"/>
      <c r="EQ159" s="83"/>
      <c r="ER159" s="83">
        <f>ER139</f>
        <v>3</v>
      </c>
      <c r="ES159" s="83" t="str">
        <f t="shared" ca="1" si="291"/>
        <v/>
      </c>
      <c r="ET159" s="83"/>
      <c r="EU159" s="83"/>
      <c r="EV159" s="83" t="str">
        <f t="shared" ca="1" si="292"/>
        <v/>
      </c>
      <c r="EW159" s="83" t="str">
        <f t="shared" ca="1" si="293"/>
        <v/>
      </c>
      <c r="EX159" s="83">
        <f>EX139</f>
        <v>1</v>
      </c>
      <c r="EY159" s="83" t="str">
        <f t="shared" ca="1" si="294"/>
        <v/>
      </c>
      <c r="EZ159" s="83" t="str">
        <f t="shared" si="295"/>
        <v/>
      </c>
      <c r="FA159" s="83"/>
      <c r="FB159" s="83"/>
      <c r="FC159" s="83">
        <f>FC139</f>
        <v>3</v>
      </c>
      <c r="FD159" s="83" t="str">
        <f t="shared" ca="1" si="296"/>
        <v/>
      </c>
      <c r="FE159" s="83"/>
      <c r="FF159" s="83"/>
      <c r="FG159" s="83" t="str">
        <f t="shared" ca="1" si="327"/>
        <v/>
      </c>
      <c r="FH159" s="83">
        <f>FH139</f>
        <v>3</v>
      </c>
      <c r="FI159" s="83" t="str">
        <f t="shared" ca="1" si="298"/>
        <v/>
      </c>
      <c r="FJ159" s="83"/>
      <c r="FK159" s="83"/>
      <c r="FL159" s="83" t="str">
        <f t="shared" ca="1" si="328"/>
        <v/>
      </c>
      <c r="FM159" s="83">
        <f>FM139</f>
        <v>3</v>
      </c>
      <c r="FN159" s="83" t="str">
        <f t="shared" ca="1" si="300"/>
        <v/>
      </c>
      <c r="FO159" s="83"/>
      <c r="FP159" s="83"/>
      <c r="FQ159" s="83" t="str">
        <f t="shared" ca="1" si="329"/>
        <v/>
      </c>
      <c r="FR159" s="83">
        <f>FR139</f>
        <v>3</v>
      </c>
      <c r="FS159" s="83" t="str">
        <f t="shared" ca="1" si="302"/>
        <v/>
      </c>
      <c r="FT159" s="83"/>
      <c r="FU159" s="83"/>
      <c r="FV159" s="83" t="str">
        <f t="shared" ca="1" si="330"/>
        <v/>
      </c>
      <c r="FW159" s="83">
        <f>FW139</f>
        <v>3</v>
      </c>
      <c r="FX159" s="83" t="str">
        <f t="shared" ca="1" si="304"/>
        <v/>
      </c>
      <c r="FY159" s="83"/>
      <c r="FZ159" s="83"/>
      <c r="GA159" s="83" t="str">
        <f t="shared" ca="1" si="331"/>
        <v/>
      </c>
      <c r="GB159" s="83" t="str">
        <f t="shared" ca="1" si="306"/>
        <v/>
      </c>
      <c r="GC159" s="83">
        <f>GC139</f>
        <v>1</v>
      </c>
      <c r="GD159" s="83" t="str">
        <f t="shared" ca="1" si="307"/>
        <v/>
      </c>
      <c r="GE159" s="83" t="str">
        <f t="shared" si="308"/>
        <v/>
      </c>
      <c r="GF159" s="83"/>
      <c r="GG159" s="83"/>
      <c r="GH159" s="83">
        <f>GH139</f>
        <v>2</v>
      </c>
      <c r="GI159" s="83" t="str">
        <f t="shared" ca="1" si="309"/>
        <v/>
      </c>
      <c r="GJ159" s="83"/>
      <c r="GK159" s="83"/>
      <c r="GL159" s="83">
        <f>GL139</f>
        <v>2</v>
      </c>
      <c r="GM159" s="83" t="str">
        <f t="shared" ca="1" si="310"/>
        <v/>
      </c>
      <c r="GN159" s="83"/>
      <c r="GO159" s="83"/>
      <c r="GP159" s="83">
        <f>GP139</f>
        <v>2</v>
      </c>
      <c r="GQ159" s="83" t="str">
        <f t="shared" ca="1" si="311"/>
        <v/>
      </c>
      <c r="GR159" s="83"/>
      <c r="GS159" s="83"/>
      <c r="GT159" s="83">
        <f>GT139</f>
        <v>3</v>
      </c>
      <c r="GU159" s="83" t="str">
        <f t="shared" ca="1" si="312"/>
        <v/>
      </c>
      <c r="GV159" s="83"/>
      <c r="GW159" s="83"/>
      <c r="GX159" s="83" t="str">
        <f t="shared" ca="1" si="313"/>
        <v/>
      </c>
    </row>
    <row r="160" spans="2:206" ht="15.75" thickBot="1" x14ac:dyDescent="0.3">
      <c r="B160" s="62">
        <v>20</v>
      </c>
      <c r="C160" s="104">
        <f>C139</f>
        <v>3</v>
      </c>
      <c r="D160" s="104" t="str">
        <f t="shared" ca="1" si="234"/>
        <v/>
      </c>
      <c r="E160" s="104"/>
      <c r="F160" s="104"/>
      <c r="G160" s="104" t="str">
        <f t="shared" ca="1" si="235"/>
        <v/>
      </c>
      <c r="H160" s="104">
        <f>H139</f>
        <v>1</v>
      </c>
      <c r="I160" s="104" t="str">
        <f t="shared" ca="1" si="236"/>
        <v/>
      </c>
      <c r="J160" s="104" t="str">
        <f t="shared" si="237"/>
        <v/>
      </c>
      <c r="K160" s="104"/>
      <c r="L160" s="104"/>
      <c r="M160" s="83">
        <f>M139</f>
        <v>3</v>
      </c>
      <c r="N160" s="83" t="str">
        <f t="shared" ca="1" si="238"/>
        <v/>
      </c>
      <c r="O160" s="83"/>
      <c r="P160" s="83"/>
      <c r="Q160" s="83"/>
      <c r="R160" s="83" t="str">
        <f t="shared" ca="1" si="239"/>
        <v/>
      </c>
      <c r="S160" s="83">
        <f>S139</f>
        <v>1</v>
      </c>
      <c r="T160" s="83" t="str">
        <f t="shared" ca="1" si="240"/>
        <v/>
      </c>
      <c r="U160" s="83" t="str">
        <f t="shared" si="241"/>
        <v/>
      </c>
      <c r="V160" s="83"/>
      <c r="W160" s="83"/>
      <c r="X160" s="83">
        <f>X139</f>
        <v>3</v>
      </c>
      <c r="Y160" s="83" t="str">
        <f t="shared" ca="1" si="242"/>
        <v/>
      </c>
      <c r="Z160" s="83"/>
      <c r="AA160" s="83"/>
      <c r="AB160" s="83"/>
      <c r="AC160" s="83" t="str">
        <f t="shared" ca="1" si="243"/>
        <v/>
      </c>
      <c r="AD160" s="83">
        <f>AD139</f>
        <v>1</v>
      </c>
      <c r="AE160" s="83" t="str">
        <f t="shared" ca="1" si="244"/>
        <v/>
      </c>
      <c r="AF160" s="83" t="str">
        <f t="shared" si="245"/>
        <v/>
      </c>
      <c r="AG160" s="83"/>
      <c r="AH160" s="83"/>
      <c r="AI160" s="83">
        <f>AI139</f>
        <v>4</v>
      </c>
      <c r="AJ160" s="83" t="str">
        <f t="shared" ca="1" si="246"/>
        <v/>
      </c>
      <c r="AK160" s="83"/>
      <c r="AL160" s="83"/>
      <c r="AM160" s="83" t="str">
        <f t="shared" ca="1" si="314"/>
        <v/>
      </c>
      <c r="AN160" s="83"/>
      <c r="AO160" s="83" t="str">
        <f t="shared" ca="1" si="248"/>
        <v/>
      </c>
      <c r="AP160" s="83">
        <f>AP139</f>
        <v>1</v>
      </c>
      <c r="AQ160" s="83" t="str">
        <f t="shared" ca="1" si="249"/>
        <v/>
      </c>
      <c r="AR160" s="83" t="str">
        <f t="shared" si="250"/>
        <v/>
      </c>
      <c r="AS160" s="83"/>
      <c r="AT160" s="83"/>
      <c r="AU160" s="83">
        <f>AU139</f>
        <v>3</v>
      </c>
      <c r="AV160" s="83" t="str">
        <f t="shared" ca="1" si="251"/>
        <v/>
      </c>
      <c r="AW160" s="83"/>
      <c r="AX160" s="83"/>
      <c r="AY160" s="83" t="str">
        <f t="shared" ca="1" si="315"/>
        <v/>
      </c>
      <c r="AZ160" s="83">
        <f>AZ139</f>
        <v>4</v>
      </c>
      <c r="BA160" s="83" t="str">
        <f t="shared" ca="1" si="253"/>
        <v/>
      </c>
      <c r="BB160" s="83"/>
      <c r="BC160" s="83"/>
      <c r="BD160" s="83" t="str">
        <f t="shared" ca="1" si="254"/>
        <v/>
      </c>
      <c r="BE160" s="83" t="str">
        <f t="shared" ca="1" si="316"/>
        <v/>
      </c>
      <c r="BF160" s="83">
        <f>BF139</f>
        <v>1</v>
      </c>
      <c r="BG160" s="83" t="str">
        <f t="shared" ca="1" si="256"/>
        <v/>
      </c>
      <c r="BH160" s="83" t="str">
        <f t="shared" si="257"/>
        <v/>
      </c>
      <c r="BI160" s="83"/>
      <c r="BJ160" s="83"/>
      <c r="BK160" s="83">
        <f>BK139</f>
        <v>4</v>
      </c>
      <c r="BL160" s="83" t="str">
        <f t="shared" ca="1" si="258"/>
        <v/>
      </c>
      <c r="BM160" s="83"/>
      <c r="BN160" s="83"/>
      <c r="BO160" s="83" t="str">
        <f t="shared" ca="1" si="259"/>
        <v/>
      </c>
      <c r="BP160" s="83" t="str">
        <f t="shared" ca="1" si="317"/>
        <v/>
      </c>
      <c r="BQ160" s="83">
        <f>BQ139</f>
        <v>1</v>
      </c>
      <c r="BR160" s="83" t="str">
        <f t="shared" ca="1" si="261"/>
        <v/>
      </c>
      <c r="BS160" s="83" t="str">
        <f t="shared" si="262"/>
        <v/>
      </c>
      <c r="BT160" s="83"/>
      <c r="BU160" s="83"/>
      <c r="BV160" s="77">
        <f>BV139</f>
        <v>3</v>
      </c>
      <c r="BW160" s="77" t="str">
        <f t="shared" ca="1" si="263"/>
        <v/>
      </c>
      <c r="BX160" s="77"/>
      <c r="BY160" s="77"/>
      <c r="BZ160" s="77" t="str">
        <f t="shared" ca="1" si="318"/>
        <v/>
      </c>
      <c r="CA160" s="77">
        <f>CA139</f>
        <v>3</v>
      </c>
      <c r="CB160" s="77" t="str">
        <f t="shared" ca="1" si="265"/>
        <v/>
      </c>
      <c r="CC160" s="77"/>
      <c r="CD160" s="77"/>
      <c r="CE160" s="77" t="str">
        <f t="shared" ca="1" si="319"/>
        <v/>
      </c>
      <c r="CF160" s="77">
        <f>CF139</f>
        <v>3</v>
      </c>
      <c r="CG160" s="77" t="str">
        <f t="shared" ca="1" si="267"/>
        <v/>
      </c>
      <c r="CH160" s="77"/>
      <c r="CI160" s="77"/>
      <c r="CJ160" s="77" t="str">
        <f t="shared" ca="1" si="320"/>
        <v/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 t="str">
        <f t="shared" ca="1" si="272"/>
        <v/>
      </c>
      <c r="CY160" s="77"/>
      <c r="CZ160" s="77"/>
      <c r="DA160" s="77" t="str">
        <f t="shared" ca="1" si="321"/>
        <v/>
      </c>
      <c r="DB160" s="77">
        <f>DB139</f>
        <v>3</v>
      </c>
      <c r="DC160" s="77" t="str">
        <f t="shared" ca="1" si="274"/>
        <v/>
      </c>
      <c r="DD160" s="77"/>
      <c r="DE160" s="77"/>
      <c r="DF160" s="77" t="str">
        <f t="shared" ca="1" si="322"/>
        <v/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83">
        <f>DL139</f>
        <v>3</v>
      </c>
      <c r="DM160" s="83" t="str">
        <f t="shared" ca="1" si="277"/>
        <v/>
      </c>
      <c r="DN160" s="83"/>
      <c r="DO160" s="83"/>
      <c r="DP160" s="83" t="str">
        <f t="shared" ca="1" si="323"/>
        <v/>
      </c>
      <c r="DQ160" s="83" t="str">
        <f t="shared" ca="1" si="279"/>
        <v/>
      </c>
      <c r="DR160" s="83">
        <f>DR139</f>
        <v>1</v>
      </c>
      <c r="DS160" s="83" t="str">
        <f t="shared" ca="1" si="280"/>
        <v/>
      </c>
      <c r="DT160" s="83" t="str">
        <f t="shared" si="281"/>
        <v/>
      </c>
      <c r="DU160" s="83"/>
      <c r="DV160" s="83"/>
      <c r="DW160" s="77">
        <f>DW139</f>
        <v>3</v>
      </c>
      <c r="DX160" s="77" t="str">
        <f t="shared" ca="1" si="282"/>
        <v/>
      </c>
      <c r="DY160" s="77"/>
      <c r="DZ160" s="77"/>
      <c r="EA160" s="77" t="str">
        <f t="shared" ca="1" si="324"/>
        <v/>
      </c>
      <c r="EB160" s="77">
        <f>EB139</f>
        <v>3</v>
      </c>
      <c r="EC160" s="77" t="str">
        <f t="shared" ca="1" si="284"/>
        <v/>
      </c>
      <c r="ED160" s="77"/>
      <c r="EE160" s="77"/>
      <c r="EF160" s="77" t="str">
        <f t="shared" ca="1" si="325"/>
        <v/>
      </c>
      <c r="EG160" s="77">
        <f>EG139</f>
        <v>3</v>
      </c>
      <c r="EH160" s="77" t="str">
        <f t="shared" ca="1" si="286"/>
        <v/>
      </c>
      <c r="EI160" s="77"/>
      <c r="EJ160" s="77"/>
      <c r="EK160" s="77" t="str">
        <f t="shared" ca="1" si="326"/>
        <v/>
      </c>
      <c r="EL160" s="77" t="str">
        <f t="shared" ca="1" si="288"/>
        <v/>
      </c>
      <c r="EM160" s="77">
        <f>EM139</f>
        <v>1</v>
      </c>
      <c r="EN160" s="77" t="str">
        <f t="shared" ca="1" si="289"/>
        <v/>
      </c>
      <c r="EO160" s="77" t="str">
        <f t="shared" si="290"/>
        <v/>
      </c>
      <c r="EP160" s="77"/>
      <c r="EQ160" s="77"/>
      <c r="ER160" s="77">
        <f>ER139</f>
        <v>3</v>
      </c>
      <c r="ES160" s="77" t="str">
        <f t="shared" ca="1" si="291"/>
        <v/>
      </c>
      <c r="ET160" s="77"/>
      <c r="EU160" s="77"/>
      <c r="EV160" s="77" t="str">
        <f t="shared" ca="1" si="292"/>
        <v/>
      </c>
      <c r="EW160" s="77" t="str">
        <f t="shared" ca="1" si="293"/>
        <v/>
      </c>
      <c r="EX160" s="77">
        <f>EX139</f>
        <v>1</v>
      </c>
      <c r="EY160" s="77" t="str">
        <f t="shared" ca="1" si="294"/>
        <v/>
      </c>
      <c r="EZ160" s="77" t="str">
        <f t="shared" si="295"/>
        <v/>
      </c>
      <c r="FA160" s="77"/>
      <c r="FB160" s="77"/>
      <c r="FC160" s="77">
        <f>FC139</f>
        <v>3</v>
      </c>
      <c r="FD160" s="77" t="str">
        <f t="shared" ca="1" si="296"/>
        <v/>
      </c>
      <c r="FE160" s="77"/>
      <c r="FF160" s="77"/>
      <c r="FG160" s="77" t="str">
        <f t="shared" ca="1" si="327"/>
        <v/>
      </c>
      <c r="FH160" s="77">
        <f>FH139</f>
        <v>3</v>
      </c>
      <c r="FI160" s="77" t="str">
        <f t="shared" ca="1" si="298"/>
        <v/>
      </c>
      <c r="FJ160" s="77"/>
      <c r="FK160" s="77"/>
      <c r="FL160" s="77" t="str">
        <f t="shared" ca="1" si="328"/>
        <v/>
      </c>
      <c r="FM160" s="77">
        <f>FM139</f>
        <v>3</v>
      </c>
      <c r="FN160" s="77" t="str">
        <f t="shared" ca="1" si="300"/>
        <v/>
      </c>
      <c r="FO160" s="77"/>
      <c r="FP160" s="77"/>
      <c r="FQ160" s="77" t="str">
        <f t="shared" ca="1" si="329"/>
        <v/>
      </c>
      <c r="FR160" s="77">
        <f>FR139</f>
        <v>3</v>
      </c>
      <c r="FS160" s="77" t="str">
        <f t="shared" ca="1" si="302"/>
        <v/>
      </c>
      <c r="FT160" s="77"/>
      <c r="FU160" s="77"/>
      <c r="FV160" s="77" t="str">
        <f t="shared" ca="1" si="330"/>
        <v/>
      </c>
      <c r="FW160" s="83">
        <f>FW139</f>
        <v>3</v>
      </c>
      <c r="FX160" s="83" t="str">
        <f t="shared" ca="1" si="304"/>
        <v/>
      </c>
      <c r="FY160" s="83"/>
      <c r="FZ160" s="83"/>
      <c r="GA160" s="83" t="str">
        <f t="shared" ca="1" si="331"/>
        <v/>
      </c>
      <c r="GB160" s="83" t="str">
        <f t="shared" ca="1" si="306"/>
        <v/>
      </c>
      <c r="GC160" s="83">
        <f>GC139</f>
        <v>1</v>
      </c>
      <c r="GD160" s="83" t="str">
        <f t="shared" ca="1" si="307"/>
        <v/>
      </c>
      <c r="GE160" s="83" t="str">
        <f t="shared" si="308"/>
        <v/>
      </c>
      <c r="GF160" s="83"/>
      <c r="GG160" s="83"/>
      <c r="GH160" s="77">
        <f>GH139</f>
        <v>2</v>
      </c>
      <c r="GI160" s="77" t="str">
        <f t="shared" ca="1" si="309"/>
        <v/>
      </c>
      <c r="GJ160" s="77"/>
      <c r="GK160" s="77"/>
      <c r="GL160" s="77">
        <f>GL139</f>
        <v>2</v>
      </c>
      <c r="GM160" s="77" t="str">
        <f t="shared" ca="1" si="310"/>
        <v/>
      </c>
      <c r="GN160" s="77"/>
      <c r="GO160" s="77"/>
      <c r="GP160" s="77">
        <f>GP139</f>
        <v>2</v>
      </c>
      <c r="GQ160" s="77" t="str">
        <f t="shared" ca="1" si="311"/>
        <v/>
      </c>
      <c r="GR160" s="77"/>
      <c r="GS160" s="77"/>
      <c r="GT160" s="77">
        <f>GT139</f>
        <v>3</v>
      </c>
      <c r="GU160" s="77" t="str">
        <f t="shared" ca="1" si="312"/>
        <v/>
      </c>
      <c r="GV160" s="77"/>
      <c r="GW160" s="77"/>
      <c r="GX160" s="77" t="str">
        <f t="shared" ca="1" si="313"/>
        <v/>
      </c>
    </row>
    <row r="161" spans="2:206" ht="15.75" thickBot="1" x14ac:dyDescent="0.3">
      <c r="B161" s="141" t="s">
        <v>76</v>
      </c>
      <c r="C161" s="215"/>
      <c r="D161" s="215"/>
      <c r="E161" s="215"/>
      <c r="F161" s="215"/>
      <c r="G161" s="215"/>
      <c r="H161" s="215"/>
      <c r="I161" s="215"/>
      <c r="J161" s="215"/>
      <c r="K161" s="215"/>
      <c r="L161" s="215"/>
      <c r="M161" s="216"/>
      <c r="N161" s="216"/>
      <c r="O161" s="216"/>
      <c r="P161" s="216"/>
      <c r="Q161" s="216"/>
      <c r="R161" s="216"/>
      <c r="S161" s="216"/>
      <c r="T161" s="216"/>
      <c r="U161" s="216"/>
      <c r="V161" s="216"/>
      <c r="W161" s="216"/>
      <c r="X161" s="216"/>
      <c r="Y161" s="216"/>
      <c r="Z161" s="216"/>
      <c r="AA161" s="216"/>
      <c r="AB161" s="216"/>
      <c r="AC161" s="216"/>
      <c r="AD161" s="216"/>
      <c r="AE161" s="216"/>
      <c r="AF161" s="216"/>
      <c r="AG161" s="216"/>
      <c r="AH161" s="216"/>
      <c r="AI161" s="216"/>
      <c r="AJ161" s="216"/>
      <c r="AK161" s="216"/>
      <c r="AL161" s="216"/>
      <c r="AM161" s="216"/>
      <c r="AN161" s="216"/>
      <c r="AO161" s="216"/>
      <c r="AP161" s="216"/>
      <c r="AQ161" s="216"/>
      <c r="AR161" s="216"/>
      <c r="AS161" s="216"/>
      <c r="AT161" s="216"/>
      <c r="AU161" s="216"/>
      <c r="AV161" s="216"/>
      <c r="AW161" s="216"/>
      <c r="AX161" s="216"/>
      <c r="AY161" s="216"/>
      <c r="AZ161" s="216"/>
      <c r="BA161" s="216"/>
      <c r="BB161" s="216"/>
      <c r="BC161" s="216"/>
      <c r="BD161" s="216"/>
      <c r="BE161" s="216"/>
      <c r="BF161" s="216"/>
      <c r="BG161" s="216"/>
      <c r="BH161" s="216"/>
      <c r="BI161" s="216"/>
      <c r="BJ161" s="216"/>
      <c r="BK161" s="216"/>
      <c r="BL161" s="216"/>
      <c r="BM161" s="216"/>
      <c r="BN161" s="216"/>
      <c r="BO161" s="216"/>
      <c r="BP161" s="216"/>
      <c r="BQ161" s="216"/>
      <c r="BR161" s="216"/>
      <c r="BS161" s="216"/>
      <c r="BT161" s="216"/>
      <c r="BU161" s="216"/>
      <c r="BV161" s="216"/>
      <c r="BW161" s="216"/>
      <c r="BX161" s="216"/>
      <c r="BY161" s="216"/>
      <c r="BZ161" s="216"/>
      <c r="CA161" s="216"/>
      <c r="CB161" s="216"/>
      <c r="CC161" s="216"/>
      <c r="CD161" s="216"/>
      <c r="CE161" s="216"/>
      <c r="CF161" s="216"/>
      <c r="CG161" s="216"/>
      <c r="CH161" s="216"/>
      <c r="CI161" s="216"/>
      <c r="CJ161" s="216"/>
      <c r="CK161" s="216"/>
      <c r="CL161" s="216"/>
      <c r="CM161" s="216"/>
      <c r="CN161" s="216"/>
      <c r="CO161" s="216"/>
      <c r="CP161" s="216"/>
      <c r="CQ161" s="216"/>
      <c r="CR161" s="216"/>
      <c r="CS161" s="216"/>
      <c r="CT161" s="216"/>
      <c r="CU161" s="216"/>
      <c r="CV161" s="216"/>
      <c r="CW161" s="216"/>
      <c r="CX161" s="216"/>
      <c r="CY161" s="216"/>
      <c r="CZ161" s="216"/>
      <c r="DA161" s="216"/>
      <c r="DB161" s="216"/>
      <c r="DC161" s="216"/>
      <c r="DD161" s="216"/>
      <c r="DE161" s="216"/>
      <c r="DF161" s="216"/>
      <c r="DG161" s="216"/>
      <c r="DH161" s="216"/>
      <c r="DI161" s="216"/>
      <c r="DJ161" s="216"/>
      <c r="DK161" s="216"/>
      <c r="DL161" s="216"/>
      <c r="DM161" s="216"/>
      <c r="DN161" s="216"/>
      <c r="DO161" s="216"/>
      <c r="DP161" s="216"/>
      <c r="DQ161" s="216"/>
      <c r="DR161" s="216"/>
      <c r="DS161" s="216"/>
      <c r="DT161" s="216"/>
      <c r="DU161" s="216"/>
      <c r="DV161" s="216"/>
      <c r="DW161" s="216"/>
      <c r="DX161" s="216"/>
      <c r="DY161" s="216"/>
      <c r="DZ161" s="216"/>
      <c r="EA161" s="216"/>
      <c r="EB161" s="216"/>
      <c r="EC161" s="216"/>
      <c r="ED161" s="216"/>
      <c r="EE161" s="216"/>
      <c r="EF161" s="216"/>
      <c r="EG161" s="216"/>
      <c r="EH161" s="216"/>
      <c r="EI161" s="216"/>
      <c r="EJ161" s="216"/>
      <c r="EK161" s="216"/>
      <c r="EL161" s="216"/>
      <c r="EM161" s="216"/>
      <c r="EN161" s="216"/>
      <c r="EO161" s="216"/>
      <c r="EP161" s="216"/>
      <c r="EQ161" s="216"/>
      <c r="ER161" s="216"/>
      <c r="ES161" s="216"/>
      <c r="ET161" s="216"/>
      <c r="EU161" s="216"/>
      <c r="EV161" s="216"/>
      <c r="EW161" s="216"/>
      <c r="EX161" s="216"/>
      <c r="EY161" s="216"/>
      <c r="EZ161" s="216"/>
      <c r="FA161" s="216"/>
      <c r="FB161" s="216"/>
      <c r="FC161" s="216"/>
      <c r="FD161" s="216"/>
      <c r="FE161" s="216"/>
      <c r="FF161" s="216"/>
      <c r="FG161" s="216"/>
      <c r="FH161" s="216"/>
      <c r="FI161" s="216"/>
      <c r="FJ161" s="216"/>
      <c r="FK161" s="216"/>
      <c r="FL161" s="216"/>
      <c r="FM161" s="216"/>
      <c r="FN161" s="216"/>
      <c r="FO161" s="216"/>
      <c r="FP161" s="216"/>
      <c r="FQ161" s="216"/>
      <c r="FR161" s="216"/>
      <c r="FS161" s="216"/>
      <c r="FT161" s="216"/>
      <c r="FU161" s="216"/>
      <c r="FV161" s="216"/>
      <c r="FW161" s="216"/>
      <c r="FX161" s="216"/>
      <c r="FY161" s="216"/>
      <c r="FZ161" s="216"/>
      <c r="GA161" s="216"/>
      <c r="GB161" s="216"/>
      <c r="GC161" s="216"/>
      <c r="GD161" s="216"/>
      <c r="GE161" s="216"/>
      <c r="GF161" s="216"/>
      <c r="GG161" s="216"/>
      <c r="GH161" s="216"/>
      <c r="GI161" s="216"/>
      <c r="GJ161" s="216"/>
      <c r="GK161" s="216"/>
      <c r="GL161" s="216"/>
      <c r="GM161" s="216"/>
      <c r="GN161" s="216"/>
      <c r="GO161" s="216"/>
      <c r="GP161" s="216"/>
      <c r="GQ161" s="216"/>
      <c r="GR161" s="216"/>
      <c r="GS161" s="216"/>
      <c r="GT161" s="216"/>
      <c r="GU161" s="216"/>
      <c r="GV161" s="216"/>
      <c r="GW161" s="216"/>
      <c r="GX161" s="216"/>
    </row>
    <row r="162" spans="2:206" ht="15.75" thickBot="1" x14ac:dyDescent="0.3">
      <c r="B162" s="63" t="s">
        <v>77</v>
      </c>
      <c r="C162" s="215"/>
      <c r="D162" s="215"/>
      <c r="E162" s="215"/>
      <c r="F162" s="215"/>
      <c r="G162" s="215"/>
      <c r="H162" s="215"/>
      <c r="I162" s="215"/>
      <c r="J162" s="215"/>
      <c r="K162" s="215"/>
      <c r="L162" s="215"/>
      <c r="M162" s="216"/>
      <c r="N162" s="216"/>
      <c r="O162" s="216"/>
      <c r="P162" s="216"/>
      <c r="Q162" s="216"/>
      <c r="R162" s="216"/>
      <c r="S162" s="216"/>
      <c r="T162" s="216"/>
      <c r="U162" s="216"/>
      <c r="V162" s="216"/>
      <c r="W162" s="216"/>
      <c r="X162" s="216"/>
      <c r="Y162" s="216"/>
      <c r="Z162" s="216"/>
      <c r="AA162" s="216"/>
      <c r="AB162" s="216"/>
      <c r="AC162" s="216"/>
      <c r="AD162" s="216"/>
      <c r="AE162" s="216"/>
      <c r="AF162" s="216"/>
      <c r="AG162" s="216"/>
      <c r="AH162" s="216"/>
      <c r="AI162" s="216"/>
      <c r="AJ162" s="216"/>
      <c r="AK162" s="216"/>
      <c r="AL162" s="216"/>
      <c r="AM162" s="216"/>
      <c r="AN162" s="216"/>
      <c r="AO162" s="216"/>
      <c r="AP162" s="216"/>
      <c r="AQ162" s="216"/>
      <c r="AR162" s="216"/>
      <c r="AS162" s="216"/>
      <c r="AT162" s="216"/>
      <c r="AU162" s="216"/>
      <c r="AV162" s="216"/>
      <c r="AW162" s="216"/>
      <c r="AX162" s="216"/>
      <c r="AY162" s="216"/>
      <c r="AZ162" s="216"/>
      <c r="BA162" s="216"/>
      <c r="BB162" s="216"/>
      <c r="BC162" s="216"/>
      <c r="BD162" s="216"/>
      <c r="BE162" s="216"/>
      <c r="BF162" s="216"/>
      <c r="BG162" s="216"/>
      <c r="BH162" s="216"/>
      <c r="BI162" s="216"/>
      <c r="BJ162" s="216"/>
      <c r="BK162" s="216"/>
      <c r="BL162" s="216"/>
      <c r="BM162" s="216"/>
      <c r="BN162" s="216"/>
      <c r="BO162" s="216"/>
      <c r="BP162" s="216"/>
      <c r="BQ162" s="216"/>
      <c r="BR162" s="216"/>
      <c r="BS162" s="216"/>
      <c r="BT162" s="216"/>
      <c r="BU162" s="216"/>
      <c r="BV162" s="216"/>
      <c r="BW162" s="216"/>
      <c r="BX162" s="216"/>
      <c r="BY162" s="216"/>
      <c r="BZ162" s="216"/>
      <c r="CA162" s="216"/>
      <c r="CB162" s="216"/>
      <c r="CC162" s="216"/>
      <c r="CD162" s="216"/>
      <c r="CE162" s="216"/>
      <c r="CF162" s="216"/>
      <c r="CG162" s="216"/>
      <c r="CH162" s="216"/>
      <c r="CI162" s="216"/>
      <c r="CJ162" s="216"/>
      <c r="CK162" s="216"/>
      <c r="CL162" s="216"/>
      <c r="CM162" s="216"/>
      <c r="CN162" s="216"/>
      <c r="CO162" s="216"/>
      <c r="CP162" s="216"/>
      <c r="CQ162" s="216"/>
      <c r="CR162" s="216"/>
      <c r="CS162" s="216"/>
      <c r="CT162" s="216"/>
      <c r="CU162" s="216"/>
      <c r="CV162" s="216"/>
      <c r="CW162" s="216"/>
      <c r="CX162" s="216"/>
      <c r="CY162" s="216"/>
      <c r="CZ162" s="216"/>
      <c r="DA162" s="216"/>
      <c r="DB162" s="216"/>
      <c r="DC162" s="216"/>
      <c r="DD162" s="216"/>
      <c r="DE162" s="216"/>
      <c r="DF162" s="216"/>
      <c r="DG162" s="216"/>
      <c r="DH162" s="216"/>
      <c r="DI162" s="216"/>
      <c r="DJ162" s="216"/>
      <c r="DK162" s="216"/>
      <c r="DL162" s="216"/>
      <c r="DM162" s="216"/>
      <c r="DN162" s="216"/>
      <c r="DO162" s="216"/>
      <c r="DP162" s="216"/>
      <c r="DQ162" s="216"/>
      <c r="DR162" s="216"/>
      <c r="DS162" s="216"/>
      <c r="DT162" s="216"/>
      <c r="DU162" s="216"/>
      <c r="DV162" s="216"/>
      <c r="DW162" s="216"/>
      <c r="DX162" s="216"/>
      <c r="DY162" s="216"/>
      <c r="DZ162" s="216"/>
      <c r="EA162" s="216"/>
      <c r="EB162" s="216"/>
      <c r="EC162" s="216"/>
      <c r="ED162" s="216"/>
      <c r="EE162" s="216"/>
      <c r="EF162" s="216"/>
      <c r="EG162" s="216"/>
      <c r="EH162" s="216"/>
      <c r="EI162" s="216"/>
      <c r="EJ162" s="216"/>
      <c r="EK162" s="216"/>
      <c r="EL162" s="216"/>
      <c r="EM162" s="216"/>
      <c r="EN162" s="216"/>
      <c r="EO162" s="216"/>
      <c r="EP162" s="216"/>
      <c r="EQ162" s="216"/>
      <c r="ER162" s="216"/>
      <c r="ES162" s="216"/>
      <c r="ET162" s="216"/>
      <c r="EU162" s="216"/>
      <c r="EV162" s="216"/>
      <c r="EW162" s="216"/>
      <c r="EX162" s="216"/>
      <c r="EY162" s="216"/>
      <c r="EZ162" s="216"/>
      <c r="FA162" s="216"/>
      <c r="FB162" s="216"/>
      <c r="FC162" s="216"/>
      <c r="FD162" s="216"/>
      <c r="FE162" s="216"/>
      <c r="FF162" s="216"/>
      <c r="FG162" s="216"/>
      <c r="FH162" s="216"/>
      <c r="FI162" s="216"/>
      <c r="FJ162" s="216"/>
      <c r="FK162" s="216"/>
      <c r="FL162" s="216"/>
      <c r="FM162" s="216"/>
      <c r="FN162" s="216"/>
      <c r="FO162" s="216"/>
      <c r="FP162" s="216"/>
      <c r="FQ162" s="216"/>
      <c r="FR162" s="216"/>
      <c r="FS162" s="216"/>
      <c r="FT162" s="216"/>
      <c r="FU162" s="216"/>
      <c r="FV162" s="216"/>
      <c r="FW162" s="216"/>
      <c r="FX162" s="216"/>
      <c r="FY162" s="216"/>
      <c r="FZ162" s="216"/>
      <c r="GA162" s="216"/>
      <c r="GB162" s="216"/>
      <c r="GC162" s="216"/>
      <c r="GD162" s="216"/>
      <c r="GE162" s="216"/>
      <c r="GF162" s="216"/>
      <c r="GG162" s="216"/>
      <c r="GH162" s="216"/>
      <c r="GI162" s="216"/>
      <c r="GJ162" s="216"/>
      <c r="GK162" s="216"/>
      <c r="GL162" s="216"/>
      <c r="GM162" s="216"/>
      <c r="GN162" s="216"/>
      <c r="GO162" s="216"/>
      <c r="GP162" s="216"/>
      <c r="GQ162" s="216"/>
      <c r="GR162" s="216"/>
      <c r="GS162" s="216"/>
      <c r="GT162" s="216"/>
      <c r="GU162" s="216"/>
      <c r="GV162" s="216"/>
      <c r="GW162" s="216"/>
      <c r="GX162" s="216"/>
    </row>
    <row r="163" spans="2:206" x14ac:dyDescent="0.25">
      <c r="B163" s="141">
        <v>21</v>
      </c>
      <c r="C163" s="104">
        <f>C139</f>
        <v>3</v>
      </c>
      <c r="D163" s="104" t="str">
        <f t="shared" ca="1" si="234"/>
        <v/>
      </c>
      <c r="E163" s="104"/>
      <c r="F163" s="104"/>
      <c r="G163" s="104" t="str">
        <f t="shared" ca="1" si="235"/>
        <v/>
      </c>
      <c r="H163" s="104">
        <f>H139</f>
        <v>1</v>
      </c>
      <c r="I163" s="104" t="str">
        <f t="shared" ca="1" si="236"/>
        <v/>
      </c>
      <c r="J163" s="104" t="str">
        <f t="shared" si="237"/>
        <v/>
      </c>
      <c r="K163" s="104"/>
      <c r="L163" s="104"/>
      <c r="M163" s="83">
        <f>M139</f>
        <v>3</v>
      </c>
      <c r="N163" s="83" t="str">
        <f t="shared" ca="1" si="238"/>
        <v/>
      </c>
      <c r="O163" s="83"/>
      <c r="P163" s="83"/>
      <c r="Q163" s="83"/>
      <c r="R163" s="83" t="str">
        <f t="shared" ca="1" si="239"/>
        <v/>
      </c>
      <c r="S163" s="83">
        <f>S139</f>
        <v>1</v>
      </c>
      <c r="T163" s="83" t="str">
        <f t="shared" ca="1" si="240"/>
        <v/>
      </c>
      <c r="U163" s="83" t="str">
        <f t="shared" si="241"/>
        <v/>
      </c>
      <c r="V163" s="83"/>
      <c r="W163" s="83"/>
      <c r="X163" s="83">
        <f>X139</f>
        <v>3</v>
      </c>
      <c r="Y163" s="83" t="str">
        <f t="shared" ca="1" si="242"/>
        <v/>
      </c>
      <c r="Z163" s="83"/>
      <c r="AA163" s="83"/>
      <c r="AB163" s="83"/>
      <c r="AC163" s="83" t="str">
        <f t="shared" ca="1" si="243"/>
        <v/>
      </c>
      <c r="AD163" s="83">
        <f>AD139</f>
        <v>1</v>
      </c>
      <c r="AE163" s="83" t="str">
        <f t="shared" ca="1" si="244"/>
        <v/>
      </c>
      <c r="AF163" s="83" t="str">
        <f t="shared" si="245"/>
        <v/>
      </c>
      <c r="AG163" s="83"/>
      <c r="AH163" s="83"/>
      <c r="AI163" s="83">
        <f>AI139</f>
        <v>4</v>
      </c>
      <c r="AJ163" s="83" t="str">
        <f t="shared" ca="1" si="246"/>
        <v/>
      </c>
      <c r="AK163" s="83"/>
      <c r="AL163" s="83"/>
      <c r="AM163" s="83" t="str">
        <f t="shared" ref="AM163:AM173" ca="1" si="332">IFERROR(Y163+N163+GR206+GG206+FV206,"")</f>
        <v/>
      </c>
      <c r="AN163" s="83"/>
      <c r="AO163" s="83" t="str">
        <f t="shared" ca="1" si="248"/>
        <v/>
      </c>
      <c r="AP163" s="83">
        <f>AP139</f>
        <v>1</v>
      </c>
      <c r="AQ163" s="83" t="str">
        <f t="shared" ca="1" si="249"/>
        <v/>
      </c>
      <c r="AR163" s="83" t="str">
        <f t="shared" si="250"/>
        <v/>
      </c>
      <c r="AS163" s="83"/>
      <c r="AT163" s="83"/>
      <c r="AU163" s="83">
        <f>AU139</f>
        <v>3</v>
      </c>
      <c r="AV163" s="83" t="str">
        <f t="shared" ca="1" si="251"/>
        <v/>
      </c>
      <c r="AW163" s="83"/>
      <c r="AX163" s="83"/>
      <c r="AY163" s="83" t="str">
        <f t="shared" ref="AY163:AY173" ca="1" si="333">IFERROR(1.15*(DF77+CZ77+CN77+CT77),"")</f>
        <v/>
      </c>
      <c r="AZ163" s="83">
        <f>AZ139</f>
        <v>4</v>
      </c>
      <c r="BA163" s="83" t="str">
        <f t="shared" ca="1" si="253"/>
        <v/>
      </c>
      <c r="BB163" s="83"/>
      <c r="BC163" s="83"/>
      <c r="BD163" s="83" t="str">
        <f t="shared" ca="1" si="254"/>
        <v/>
      </c>
      <c r="BE163" s="83" t="str">
        <f t="shared" ref="BE163:BE173" ca="1" si="334">IFERROR(CS507*0.090582153770778,"")</f>
        <v/>
      </c>
      <c r="BF163" s="83">
        <f>BF139</f>
        <v>1</v>
      </c>
      <c r="BG163" s="83" t="str">
        <f t="shared" ca="1" si="256"/>
        <v/>
      </c>
      <c r="BH163" s="83" t="str">
        <f t="shared" si="257"/>
        <v/>
      </c>
      <c r="BI163" s="83"/>
      <c r="BJ163" s="83"/>
      <c r="BK163" s="83">
        <f>BK139</f>
        <v>4</v>
      </c>
      <c r="BL163" s="83" t="str">
        <f t="shared" ca="1" si="258"/>
        <v/>
      </c>
      <c r="BM163" s="83"/>
      <c r="BN163" s="83"/>
      <c r="BO163" s="83" t="str">
        <f t="shared" ca="1" si="259"/>
        <v/>
      </c>
      <c r="BP163" s="83" t="str">
        <f t="shared" ref="BP163:BP173" ca="1" si="335">IFERROR(CS507*0.747618641721465,"")</f>
        <v/>
      </c>
      <c r="BQ163" s="83">
        <f>BQ139</f>
        <v>1</v>
      </c>
      <c r="BR163" s="83" t="str">
        <f t="shared" ca="1" si="261"/>
        <v/>
      </c>
      <c r="BS163" s="83" t="str">
        <f t="shared" si="262"/>
        <v/>
      </c>
      <c r="BT163" s="83"/>
      <c r="BU163" s="83"/>
      <c r="BV163" s="140">
        <f>BV139</f>
        <v>3</v>
      </c>
      <c r="BW163" s="140" t="str">
        <f t="shared" ca="1" si="263"/>
        <v/>
      </c>
      <c r="BX163" s="140"/>
      <c r="BY163" s="140"/>
      <c r="BZ163" s="140" t="str">
        <f t="shared" ref="BZ163:BZ173" ca="1" si="336">IFERROR(GU163+AU120+BR292,"")</f>
        <v/>
      </c>
      <c r="CA163" s="140">
        <f>CA139</f>
        <v>3</v>
      </c>
      <c r="CB163" s="140" t="str">
        <f t="shared" ca="1" si="265"/>
        <v/>
      </c>
      <c r="CC163" s="140"/>
      <c r="CD163" s="140"/>
      <c r="CE163" s="140" t="str">
        <f t="shared" ref="CE163:CE173" ca="1" si="337">IFERROR(IG34-IA34+CW249+BN378+AW378,"")</f>
        <v/>
      </c>
      <c r="CF163" s="140">
        <f>CF139</f>
        <v>3</v>
      </c>
      <c r="CG163" s="140" t="str">
        <f t="shared" ca="1" si="267"/>
        <v/>
      </c>
      <c r="CH163" s="140"/>
      <c r="CI163" s="140"/>
      <c r="CJ163" s="140" t="str">
        <f t="shared" ref="CJ163:CJ173" ca="1" si="338">IFERROR(LS77-LM77+DE206+J378+D378,"")</f>
        <v/>
      </c>
      <c r="CK163" s="140">
        <f>CK139</f>
        <v>2</v>
      </c>
      <c r="CL163" s="140" t="str">
        <f t="shared" ca="1" si="269"/>
        <v/>
      </c>
      <c r="CM163" s="140"/>
      <c r="CN163" s="140"/>
      <c r="CO163" s="140">
        <f>CO139</f>
        <v>2</v>
      </c>
      <c r="CP163" s="140" t="str">
        <f t="shared" ca="1" si="270"/>
        <v/>
      </c>
      <c r="CQ163" s="140"/>
      <c r="CR163" s="140"/>
      <c r="CS163" s="140">
        <f>CS139</f>
        <v>2</v>
      </c>
      <c r="CT163" s="140" t="str">
        <f t="shared" ca="1" si="271"/>
        <v/>
      </c>
      <c r="CU163" s="140"/>
      <c r="CV163" s="140"/>
      <c r="CW163" s="140">
        <f>CW139</f>
        <v>3</v>
      </c>
      <c r="CX163" s="140" t="str">
        <f t="shared" ca="1" si="272"/>
        <v/>
      </c>
      <c r="CY163" s="140"/>
      <c r="CZ163" s="140"/>
      <c r="DA163" s="140" t="str">
        <f t="shared" ref="DA163:DA173" ca="1" si="339">IFERROR(EX378+AV249,"")</f>
        <v/>
      </c>
      <c r="DB163" s="140">
        <f>DB139</f>
        <v>3</v>
      </c>
      <c r="DC163" s="140" t="str">
        <f t="shared" ca="1" si="274"/>
        <v/>
      </c>
      <c r="DD163" s="140"/>
      <c r="DE163" s="140"/>
      <c r="DF163" s="140" t="str">
        <f t="shared" ref="DF163:DF173" ca="1" si="340">IFERROR(Y163+N163+GR206+FV206+GT292+FP292+AH292-D249-EO421-DU421,"")</f>
        <v/>
      </c>
      <c r="DG163" s="140">
        <f>DG139</f>
        <v>3</v>
      </c>
      <c r="DH163" s="140" t="str">
        <f t="shared" ca="1" si="276"/>
        <v/>
      </c>
      <c r="DI163" s="140"/>
      <c r="DJ163" s="140"/>
      <c r="DK163" s="140"/>
      <c r="DL163" s="83">
        <f>DL139</f>
        <v>3</v>
      </c>
      <c r="DM163" s="83" t="str">
        <f t="shared" ca="1" si="277"/>
        <v/>
      </c>
      <c r="DN163" s="83"/>
      <c r="DO163" s="83"/>
      <c r="DP163" s="83" t="str">
        <f t="shared" ref="DP163:DP173" ca="1" si="341">IFERROR(M77+HZ249+Y206+I507+I206,"")</f>
        <v/>
      </c>
      <c r="DQ163" s="83" t="str">
        <f t="shared" ca="1" si="279"/>
        <v/>
      </c>
      <c r="DR163" s="83">
        <f>DR139</f>
        <v>1</v>
      </c>
      <c r="DS163" s="83" t="str">
        <f t="shared" ca="1" si="280"/>
        <v/>
      </c>
      <c r="DT163" s="83" t="str">
        <f t="shared" si="281"/>
        <v/>
      </c>
      <c r="DU163" s="83"/>
      <c r="DV163" s="83"/>
      <c r="DW163" s="140">
        <f>DW139</f>
        <v>3</v>
      </c>
      <c r="DX163" s="140" t="str">
        <f t="shared" ca="1" si="282"/>
        <v/>
      </c>
      <c r="DY163" s="140"/>
      <c r="DZ163" s="140"/>
      <c r="EA163" s="140" t="str">
        <f t="shared" ref="EA163:EA173" ca="1" si="342">IFERROR(HK292-HD292+X77-AE77+BE77-AZ77+IT120-IO120+D249,"")</f>
        <v/>
      </c>
      <c r="EB163" s="140">
        <f>EB139</f>
        <v>3</v>
      </c>
      <c r="EC163" s="140" t="str">
        <f t="shared" ca="1" si="284"/>
        <v/>
      </c>
      <c r="ED163" s="140"/>
      <c r="EE163" s="140"/>
      <c r="EF163" s="140" t="str">
        <f t="shared" ref="EF163:EF173" ca="1" si="343">IFERROR(AJ163+FJ206+AH292+FP292,"")</f>
        <v/>
      </c>
      <c r="EG163" s="140">
        <f>EG139</f>
        <v>3</v>
      </c>
      <c r="EH163" s="140" t="str">
        <f t="shared" ca="1" si="286"/>
        <v/>
      </c>
      <c r="EI163" s="140"/>
      <c r="EJ163" s="140"/>
      <c r="EK163" s="140" t="str">
        <f t="shared" ref="EK163:EK173" ca="1" si="344">IFERROR(EC163+DM163,"")</f>
        <v/>
      </c>
      <c r="EL163" s="140" t="str">
        <f t="shared" ca="1" si="288"/>
        <v/>
      </c>
      <c r="EM163" s="140">
        <f>EM139</f>
        <v>1</v>
      </c>
      <c r="EN163" s="140" t="str">
        <f t="shared" ca="1" si="289"/>
        <v/>
      </c>
      <c r="EO163" s="140" t="str">
        <f t="shared" si="290"/>
        <v/>
      </c>
      <c r="EP163" s="140"/>
      <c r="EQ163" s="140"/>
      <c r="ER163" s="140">
        <f>ER139</f>
        <v>3</v>
      </c>
      <c r="ES163" s="140" t="str">
        <f t="shared" ca="1" si="291"/>
        <v/>
      </c>
      <c r="ET163" s="140"/>
      <c r="EU163" s="140"/>
      <c r="EV163" s="140" t="str">
        <f t="shared" ca="1" si="292"/>
        <v/>
      </c>
      <c r="EW163" s="140" t="str">
        <f t="shared" ca="1" si="293"/>
        <v/>
      </c>
      <c r="EX163" s="140">
        <f>EX139</f>
        <v>1</v>
      </c>
      <c r="EY163" s="140" t="str">
        <f t="shared" ca="1" si="294"/>
        <v/>
      </c>
      <c r="EZ163" s="140" t="str">
        <f t="shared" si="295"/>
        <v/>
      </c>
      <c r="FA163" s="140"/>
      <c r="FB163" s="140"/>
      <c r="FC163" s="140">
        <f>FC139</f>
        <v>3</v>
      </c>
      <c r="FD163" s="140" t="str">
        <f t="shared" ca="1" si="296"/>
        <v/>
      </c>
      <c r="FE163" s="140"/>
      <c r="FF163" s="140"/>
      <c r="FG163" s="140" t="str">
        <f t="shared" ref="FG163:FG173" ca="1" si="345">IFERROR((NR34+(ES77-NR34)*0.312-NY34+(NY34-EL77)*0.312)+(OK34+(FL77-OK34)*0.312-OR34+(OR34-FE77)*0.312)+AD206,"")</f>
        <v/>
      </c>
      <c r="FH163" s="140">
        <f>FH139</f>
        <v>3</v>
      </c>
      <c r="FI163" s="140" t="str">
        <f t="shared" ca="1" si="298"/>
        <v/>
      </c>
      <c r="FJ163" s="140"/>
      <c r="FK163" s="140"/>
      <c r="FL163" s="140" t="str">
        <f t="shared" ref="FL163:FL173" ca="1" si="346">IFERROR(HM34*1.0025-HT34*0.9975+CI249-CP249+BU249-CB249+BG249-BN249,"")</f>
        <v/>
      </c>
      <c r="FM163" s="140">
        <f>FM139</f>
        <v>3</v>
      </c>
      <c r="FN163" s="140" t="str">
        <f t="shared" ca="1" si="300"/>
        <v/>
      </c>
      <c r="FO163" s="140"/>
      <c r="FP163" s="140"/>
      <c r="FQ163" s="140" t="str">
        <f t="shared" ref="FQ163:FQ173" ca="1" si="347">IFERROR(HK292-HD292,"")</f>
        <v/>
      </c>
      <c r="FR163" s="140">
        <f>FR139</f>
        <v>3</v>
      </c>
      <c r="FS163" s="140" t="str">
        <f t="shared" ca="1" si="302"/>
        <v/>
      </c>
      <c r="FT163" s="140"/>
      <c r="FU163" s="140"/>
      <c r="FV163" s="140" t="str">
        <f t="shared" ref="FV163:FV173" ca="1" si="348">IFERROR(CL206-CF206+O34-V34+FT120-FZ120+GT34-HA34,"")</f>
        <v/>
      </c>
      <c r="FW163" s="83">
        <f>FW139</f>
        <v>3</v>
      </c>
      <c r="FX163" s="83" t="str">
        <f t="shared" ca="1" si="304"/>
        <v/>
      </c>
      <c r="FY163" s="83"/>
      <c r="FZ163" s="83"/>
      <c r="GA163" s="83" t="str">
        <f t="shared" ref="GA163:GA173" ca="1" si="349">IFERROR(DX163+DM163,"")</f>
        <v/>
      </c>
      <c r="GB163" s="83" t="str">
        <f t="shared" ca="1" si="306"/>
        <v/>
      </c>
      <c r="GC163" s="83">
        <f>GC139</f>
        <v>1</v>
      </c>
      <c r="GD163" s="83" t="str">
        <f t="shared" ca="1" si="307"/>
        <v/>
      </c>
      <c r="GE163" s="83" t="str">
        <f t="shared" si="308"/>
        <v/>
      </c>
      <c r="GF163" s="83"/>
      <c r="GG163" s="83"/>
      <c r="GH163" s="140">
        <f>GH139</f>
        <v>2</v>
      </c>
      <c r="GI163" s="140" t="str">
        <f t="shared" ca="1" si="309"/>
        <v/>
      </c>
      <c r="GJ163" s="140"/>
      <c r="GK163" s="140"/>
      <c r="GL163" s="140">
        <f>GL139</f>
        <v>2</v>
      </c>
      <c r="GM163" s="140" t="str">
        <f t="shared" ca="1" si="310"/>
        <v/>
      </c>
      <c r="GN163" s="140"/>
      <c r="GO163" s="140"/>
      <c r="GP163" s="140">
        <f>GP139</f>
        <v>2</v>
      </c>
      <c r="GQ163" s="140" t="str">
        <f t="shared" ca="1" si="311"/>
        <v/>
      </c>
      <c r="GR163" s="140"/>
      <c r="GS163" s="140"/>
      <c r="GT163" s="140">
        <f>GT139</f>
        <v>3</v>
      </c>
      <c r="GU163" s="140" t="str">
        <f t="shared" ca="1" si="312"/>
        <v/>
      </c>
      <c r="GV163" s="140"/>
      <c r="GW163" s="140"/>
      <c r="GX163" s="140" t="str">
        <f t="shared" ca="1" si="313"/>
        <v/>
      </c>
    </row>
    <row r="164" spans="2:206" x14ac:dyDescent="0.25">
      <c r="B164" s="104">
        <v>22</v>
      </c>
      <c r="C164" s="104">
        <f>C139</f>
        <v>3</v>
      </c>
      <c r="D164" s="104" t="str">
        <f t="shared" ca="1" si="234"/>
        <v/>
      </c>
      <c r="E164" s="104"/>
      <c r="F164" s="104"/>
      <c r="G164" s="104" t="str">
        <f t="shared" ca="1" si="235"/>
        <v/>
      </c>
      <c r="H164" s="104">
        <f>H139</f>
        <v>1</v>
      </c>
      <c r="I164" s="104" t="str">
        <f t="shared" ca="1" si="236"/>
        <v/>
      </c>
      <c r="J164" s="104" t="str">
        <f t="shared" si="237"/>
        <v/>
      </c>
      <c r="K164" s="104"/>
      <c r="L164" s="104"/>
      <c r="M164" s="83">
        <f>M139</f>
        <v>3</v>
      </c>
      <c r="N164" s="83" t="str">
        <f t="shared" ca="1" si="238"/>
        <v/>
      </c>
      <c r="O164" s="83"/>
      <c r="P164" s="83"/>
      <c r="Q164" s="83"/>
      <c r="R164" s="83" t="str">
        <f t="shared" ca="1" si="239"/>
        <v/>
      </c>
      <c r="S164" s="83">
        <f>S139</f>
        <v>1</v>
      </c>
      <c r="T164" s="83" t="str">
        <f t="shared" ca="1" si="240"/>
        <v/>
      </c>
      <c r="U164" s="83" t="str">
        <f t="shared" si="241"/>
        <v/>
      </c>
      <c r="V164" s="83"/>
      <c r="W164" s="83"/>
      <c r="X164" s="83">
        <f>X139</f>
        <v>3</v>
      </c>
      <c r="Y164" s="83" t="str">
        <f t="shared" ca="1" si="242"/>
        <v/>
      </c>
      <c r="Z164" s="83"/>
      <c r="AA164" s="83"/>
      <c r="AB164" s="83"/>
      <c r="AC164" s="83" t="str">
        <f t="shared" ca="1" si="243"/>
        <v/>
      </c>
      <c r="AD164" s="83">
        <f>AD139</f>
        <v>1</v>
      </c>
      <c r="AE164" s="83" t="str">
        <f t="shared" ca="1" si="244"/>
        <v/>
      </c>
      <c r="AF164" s="83" t="str">
        <f t="shared" si="245"/>
        <v/>
      </c>
      <c r="AG164" s="83"/>
      <c r="AH164" s="83"/>
      <c r="AI164" s="83">
        <f>AI139</f>
        <v>4</v>
      </c>
      <c r="AJ164" s="83" t="str">
        <f t="shared" ca="1" si="246"/>
        <v/>
      </c>
      <c r="AK164" s="83"/>
      <c r="AL164" s="83"/>
      <c r="AM164" s="83" t="str">
        <f t="shared" ca="1" si="332"/>
        <v/>
      </c>
      <c r="AN164" s="83"/>
      <c r="AO164" s="83" t="str">
        <f t="shared" ca="1" si="248"/>
        <v/>
      </c>
      <c r="AP164" s="83">
        <f>AP139</f>
        <v>1</v>
      </c>
      <c r="AQ164" s="83" t="str">
        <f t="shared" ca="1" si="249"/>
        <v/>
      </c>
      <c r="AR164" s="83" t="str">
        <f t="shared" si="250"/>
        <v/>
      </c>
      <c r="AS164" s="83"/>
      <c r="AT164" s="83"/>
      <c r="AU164" s="83">
        <f>AU139</f>
        <v>3</v>
      </c>
      <c r="AV164" s="83" t="str">
        <f t="shared" ca="1" si="251"/>
        <v/>
      </c>
      <c r="AW164" s="83"/>
      <c r="AX164" s="83"/>
      <c r="AY164" s="83" t="str">
        <f t="shared" ca="1" si="333"/>
        <v/>
      </c>
      <c r="AZ164" s="83">
        <f>AZ139</f>
        <v>4</v>
      </c>
      <c r="BA164" s="83" t="str">
        <f t="shared" ca="1" si="253"/>
        <v/>
      </c>
      <c r="BB164" s="83"/>
      <c r="BC164" s="83"/>
      <c r="BD164" s="83" t="str">
        <f t="shared" ca="1" si="254"/>
        <v/>
      </c>
      <c r="BE164" s="83" t="str">
        <f t="shared" ca="1" si="334"/>
        <v/>
      </c>
      <c r="BF164" s="83">
        <f>BF139</f>
        <v>1</v>
      </c>
      <c r="BG164" s="83" t="str">
        <f t="shared" ca="1" si="256"/>
        <v/>
      </c>
      <c r="BH164" s="83" t="str">
        <f t="shared" si="257"/>
        <v/>
      </c>
      <c r="BI164" s="83"/>
      <c r="BJ164" s="83"/>
      <c r="BK164" s="83">
        <f>BK139</f>
        <v>4</v>
      </c>
      <c r="BL164" s="83" t="str">
        <f t="shared" ca="1" si="258"/>
        <v/>
      </c>
      <c r="BM164" s="83"/>
      <c r="BN164" s="83"/>
      <c r="BO164" s="83" t="str">
        <f t="shared" ca="1" si="259"/>
        <v/>
      </c>
      <c r="BP164" s="83" t="str">
        <f t="shared" ca="1" si="335"/>
        <v/>
      </c>
      <c r="BQ164" s="83">
        <f>BQ139</f>
        <v>1</v>
      </c>
      <c r="BR164" s="83" t="str">
        <f t="shared" ca="1" si="261"/>
        <v/>
      </c>
      <c r="BS164" s="83" t="str">
        <f t="shared" si="262"/>
        <v/>
      </c>
      <c r="BT164" s="83"/>
      <c r="BU164" s="83"/>
      <c r="BV164" s="83">
        <f>BV139</f>
        <v>3</v>
      </c>
      <c r="BW164" s="83" t="str">
        <f t="shared" ca="1" si="263"/>
        <v/>
      </c>
      <c r="BX164" s="83"/>
      <c r="BY164" s="83"/>
      <c r="BZ164" s="83" t="str">
        <f t="shared" ca="1" si="336"/>
        <v/>
      </c>
      <c r="CA164" s="83">
        <f>CA139</f>
        <v>3</v>
      </c>
      <c r="CB164" s="83" t="str">
        <f t="shared" ca="1" si="265"/>
        <v/>
      </c>
      <c r="CC164" s="83"/>
      <c r="CD164" s="83"/>
      <c r="CE164" s="83" t="str">
        <f t="shared" ca="1" si="337"/>
        <v/>
      </c>
      <c r="CF164" s="83">
        <f>CF139</f>
        <v>3</v>
      </c>
      <c r="CG164" s="83" t="str">
        <f t="shared" ca="1" si="267"/>
        <v/>
      </c>
      <c r="CH164" s="83"/>
      <c r="CI164" s="83"/>
      <c r="CJ164" s="83" t="str">
        <f t="shared" ca="1" si="338"/>
        <v/>
      </c>
      <c r="CK164" s="83">
        <f>CK139</f>
        <v>2</v>
      </c>
      <c r="CL164" s="83" t="str">
        <f t="shared" ca="1" si="269"/>
        <v/>
      </c>
      <c r="CM164" s="83"/>
      <c r="CN164" s="83"/>
      <c r="CO164" s="83">
        <f>CO139</f>
        <v>2</v>
      </c>
      <c r="CP164" s="83" t="str">
        <f t="shared" ca="1" si="270"/>
        <v/>
      </c>
      <c r="CQ164" s="83"/>
      <c r="CR164" s="83"/>
      <c r="CS164" s="83">
        <f>CS139</f>
        <v>2</v>
      </c>
      <c r="CT164" s="83" t="str">
        <f t="shared" ca="1" si="271"/>
        <v/>
      </c>
      <c r="CU164" s="83"/>
      <c r="CV164" s="83"/>
      <c r="CW164" s="83">
        <f>CW139</f>
        <v>3</v>
      </c>
      <c r="CX164" s="83" t="str">
        <f t="shared" ca="1" si="272"/>
        <v/>
      </c>
      <c r="CY164" s="83"/>
      <c r="CZ164" s="83"/>
      <c r="DA164" s="83" t="str">
        <f t="shared" ca="1" si="339"/>
        <v/>
      </c>
      <c r="DB164" s="83">
        <f>DB139</f>
        <v>3</v>
      </c>
      <c r="DC164" s="83" t="str">
        <f t="shared" ca="1" si="274"/>
        <v/>
      </c>
      <c r="DD164" s="83"/>
      <c r="DE164" s="83"/>
      <c r="DF164" s="83" t="str">
        <f t="shared" ca="1" si="340"/>
        <v/>
      </c>
      <c r="DG164" s="83">
        <f>DG139</f>
        <v>3</v>
      </c>
      <c r="DH164" s="83" t="str">
        <f t="shared" ca="1" si="276"/>
        <v/>
      </c>
      <c r="DI164" s="83"/>
      <c r="DJ164" s="83"/>
      <c r="DK164" s="83"/>
      <c r="DL164" s="83">
        <f>DL139</f>
        <v>3</v>
      </c>
      <c r="DM164" s="83" t="str">
        <f t="shared" ca="1" si="277"/>
        <v/>
      </c>
      <c r="DN164" s="83"/>
      <c r="DO164" s="83"/>
      <c r="DP164" s="83" t="str">
        <f t="shared" ca="1" si="341"/>
        <v/>
      </c>
      <c r="DQ164" s="83" t="str">
        <f t="shared" ca="1" si="279"/>
        <v/>
      </c>
      <c r="DR164" s="83">
        <f>DR139</f>
        <v>1</v>
      </c>
      <c r="DS164" s="83" t="str">
        <f t="shared" ca="1" si="280"/>
        <v/>
      </c>
      <c r="DT164" s="83" t="str">
        <f t="shared" si="281"/>
        <v/>
      </c>
      <c r="DU164" s="83"/>
      <c r="DV164" s="83"/>
      <c r="DW164" s="83">
        <f>DW139</f>
        <v>3</v>
      </c>
      <c r="DX164" s="83" t="str">
        <f t="shared" ca="1" si="282"/>
        <v/>
      </c>
      <c r="DY164" s="83"/>
      <c r="DZ164" s="83"/>
      <c r="EA164" s="83" t="str">
        <f t="shared" ca="1" si="342"/>
        <v/>
      </c>
      <c r="EB164" s="83">
        <f>EB139</f>
        <v>3</v>
      </c>
      <c r="EC164" s="83" t="str">
        <f t="shared" ca="1" si="284"/>
        <v/>
      </c>
      <c r="ED164" s="83"/>
      <c r="EE164" s="83"/>
      <c r="EF164" s="83" t="str">
        <f t="shared" ca="1" si="343"/>
        <v/>
      </c>
      <c r="EG164" s="83">
        <f>EG139</f>
        <v>3</v>
      </c>
      <c r="EH164" s="83" t="str">
        <f t="shared" ca="1" si="286"/>
        <v/>
      </c>
      <c r="EI164" s="83"/>
      <c r="EJ164" s="83"/>
      <c r="EK164" s="83" t="str">
        <f t="shared" ca="1" si="344"/>
        <v/>
      </c>
      <c r="EL164" s="83" t="str">
        <f t="shared" ca="1" si="288"/>
        <v/>
      </c>
      <c r="EM164" s="83">
        <f>EM139</f>
        <v>1</v>
      </c>
      <c r="EN164" s="83" t="str">
        <f t="shared" ca="1" si="289"/>
        <v/>
      </c>
      <c r="EO164" s="83" t="str">
        <f t="shared" si="290"/>
        <v/>
      </c>
      <c r="EP164" s="83"/>
      <c r="EQ164" s="83"/>
      <c r="ER164" s="83">
        <f>ER139</f>
        <v>3</v>
      </c>
      <c r="ES164" s="83" t="str">
        <f t="shared" ca="1" si="291"/>
        <v/>
      </c>
      <c r="ET164" s="83"/>
      <c r="EU164" s="83"/>
      <c r="EV164" s="83" t="str">
        <f t="shared" ca="1" si="292"/>
        <v/>
      </c>
      <c r="EW164" s="83" t="str">
        <f t="shared" ca="1" si="293"/>
        <v/>
      </c>
      <c r="EX164" s="83">
        <f>EX139</f>
        <v>1</v>
      </c>
      <c r="EY164" s="83" t="str">
        <f t="shared" ca="1" si="294"/>
        <v/>
      </c>
      <c r="EZ164" s="83" t="str">
        <f t="shared" si="295"/>
        <v/>
      </c>
      <c r="FA164" s="83"/>
      <c r="FB164" s="83"/>
      <c r="FC164" s="83">
        <f>FC139</f>
        <v>3</v>
      </c>
      <c r="FD164" s="83" t="str">
        <f t="shared" ca="1" si="296"/>
        <v/>
      </c>
      <c r="FE164" s="83"/>
      <c r="FF164" s="83"/>
      <c r="FG164" s="83" t="str">
        <f t="shared" ca="1" si="345"/>
        <v/>
      </c>
      <c r="FH164" s="83">
        <f>FH139</f>
        <v>3</v>
      </c>
      <c r="FI164" s="83" t="str">
        <f t="shared" ca="1" si="298"/>
        <v/>
      </c>
      <c r="FJ164" s="83"/>
      <c r="FK164" s="83"/>
      <c r="FL164" s="83" t="str">
        <f t="shared" ca="1" si="346"/>
        <v/>
      </c>
      <c r="FM164" s="83">
        <f>FM139</f>
        <v>3</v>
      </c>
      <c r="FN164" s="83" t="str">
        <f t="shared" ca="1" si="300"/>
        <v/>
      </c>
      <c r="FO164" s="83"/>
      <c r="FP164" s="83"/>
      <c r="FQ164" s="83" t="str">
        <f t="shared" ca="1" si="347"/>
        <v/>
      </c>
      <c r="FR164" s="83">
        <f>FR139</f>
        <v>3</v>
      </c>
      <c r="FS164" s="83" t="str">
        <f t="shared" ca="1" si="302"/>
        <v/>
      </c>
      <c r="FT164" s="83"/>
      <c r="FU164" s="83"/>
      <c r="FV164" s="83" t="str">
        <f t="shared" ca="1" si="348"/>
        <v/>
      </c>
      <c r="FW164" s="83">
        <f>FW139</f>
        <v>3</v>
      </c>
      <c r="FX164" s="83" t="str">
        <f t="shared" ca="1" si="304"/>
        <v/>
      </c>
      <c r="FY164" s="83"/>
      <c r="FZ164" s="83"/>
      <c r="GA164" s="83" t="str">
        <f t="shared" ca="1" si="349"/>
        <v/>
      </c>
      <c r="GB164" s="83" t="str">
        <f t="shared" ca="1" si="306"/>
        <v/>
      </c>
      <c r="GC164" s="83">
        <f>GC139</f>
        <v>1</v>
      </c>
      <c r="GD164" s="83" t="str">
        <f t="shared" ca="1" si="307"/>
        <v/>
      </c>
      <c r="GE164" s="83" t="str">
        <f t="shared" si="308"/>
        <v/>
      </c>
      <c r="GF164" s="83"/>
      <c r="GG164" s="83"/>
      <c r="GH164" s="83">
        <f>GH139</f>
        <v>2</v>
      </c>
      <c r="GI164" s="83" t="str">
        <f t="shared" ca="1" si="309"/>
        <v/>
      </c>
      <c r="GJ164" s="83"/>
      <c r="GK164" s="83"/>
      <c r="GL164" s="83">
        <f>GL139</f>
        <v>2</v>
      </c>
      <c r="GM164" s="83" t="str">
        <f t="shared" ca="1" si="310"/>
        <v/>
      </c>
      <c r="GN164" s="83"/>
      <c r="GO164" s="83"/>
      <c r="GP164" s="83">
        <f>GP139</f>
        <v>2</v>
      </c>
      <c r="GQ164" s="83" t="str">
        <f t="shared" ca="1" si="311"/>
        <v/>
      </c>
      <c r="GR164" s="83"/>
      <c r="GS164" s="83"/>
      <c r="GT164" s="83">
        <f>GT139</f>
        <v>3</v>
      </c>
      <c r="GU164" s="83" t="str">
        <f t="shared" ca="1" si="312"/>
        <v/>
      </c>
      <c r="GV164" s="83"/>
      <c r="GW164" s="83"/>
      <c r="GX164" s="83" t="str">
        <f t="shared" ca="1" si="313"/>
        <v/>
      </c>
    </row>
    <row r="165" spans="2:206" x14ac:dyDescent="0.25">
      <c r="B165" s="104">
        <v>23</v>
      </c>
      <c r="C165" s="104">
        <f>C139</f>
        <v>3</v>
      </c>
      <c r="D165" s="104" t="str">
        <f t="shared" ca="1" si="234"/>
        <v/>
      </c>
      <c r="E165" s="104"/>
      <c r="F165" s="104"/>
      <c r="G165" s="104" t="str">
        <f t="shared" ca="1" si="235"/>
        <v/>
      </c>
      <c r="H165" s="104">
        <f>H139</f>
        <v>1</v>
      </c>
      <c r="I165" s="104" t="str">
        <f t="shared" ca="1" si="236"/>
        <v/>
      </c>
      <c r="J165" s="104" t="str">
        <f t="shared" si="237"/>
        <v/>
      </c>
      <c r="K165" s="104"/>
      <c r="L165" s="104"/>
      <c r="M165" s="83">
        <f>M139</f>
        <v>3</v>
      </c>
      <c r="N165" s="83" t="str">
        <f t="shared" ca="1" si="238"/>
        <v/>
      </c>
      <c r="O165" s="83"/>
      <c r="P165" s="83"/>
      <c r="Q165" s="83"/>
      <c r="R165" s="83" t="str">
        <f t="shared" ca="1" si="239"/>
        <v/>
      </c>
      <c r="S165" s="83">
        <f>S139</f>
        <v>1</v>
      </c>
      <c r="T165" s="83" t="str">
        <f t="shared" ca="1" si="240"/>
        <v/>
      </c>
      <c r="U165" s="83" t="str">
        <f t="shared" si="241"/>
        <v/>
      </c>
      <c r="V165" s="83"/>
      <c r="W165" s="83"/>
      <c r="X165" s="83">
        <f>X139</f>
        <v>3</v>
      </c>
      <c r="Y165" s="83" t="str">
        <f t="shared" ca="1" si="242"/>
        <v/>
      </c>
      <c r="Z165" s="83"/>
      <c r="AA165" s="83"/>
      <c r="AB165" s="83"/>
      <c r="AC165" s="83" t="str">
        <f t="shared" ca="1" si="243"/>
        <v/>
      </c>
      <c r="AD165" s="83">
        <f>AD139</f>
        <v>1</v>
      </c>
      <c r="AE165" s="83" t="str">
        <f t="shared" ca="1" si="244"/>
        <v/>
      </c>
      <c r="AF165" s="83" t="str">
        <f t="shared" si="245"/>
        <v/>
      </c>
      <c r="AG165" s="83"/>
      <c r="AH165" s="83"/>
      <c r="AI165" s="83">
        <f>AI139</f>
        <v>4</v>
      </c>
      <c r="AJ165" s="83" t="str">
        <f t="shared" ca="1" si="246"/>
        <v/>
      </c>
      <c r="AK165" s="83"/>
      <c r="AL165" s="83"/>
      <c r="AM165" s="83" t="str">
        <f t="shared" ca="1" si="332"/>
        <v/>
      </c>
      <c r="AN165" s="83"/>
      <c r="AO165" s="83" t="str">
        <f t="shared" ca="1" si="248"/>
        <v/>
      </c>
      <c r="AP165" s="83">
        <f>AP139</f>
        <v>1</v>
      </c>
      <c r="AQ165" s="83" t="str">
        <f t="shared" ca="1" si="249"/>
        <v/>
      </c>
      <c r="AR165" s="83" t="str">
        <f t="shared" si="250"/>
        <v/>
      </c>
      <c r="AS165" s="83"/>
      <c r="AT165" s="83"/>
      <c r="AU165" s="83">
        <f>AU139</f>
        <v>3</v>
      </c>
      <c r="AV165" s="83" t="str">
        <f t="shared" ca="1" si="251"/>
        <v/>
      </c>
      <c r="AW165" s="83"/>
      <c r="AX165" s="83"/>
      <c r="AY165" s="83" t="str">
        <f t="shared" ca="1" si="333"/>
        <v/>
      </c>
      <c r="AZ165" s="83">
        <f>AZ139</f>
        <v>4</v>
      </c>
      <c r="BA165" s="83" t="str">
        <f t="shared" ca="1" si="253"/>
        <v/>
      </c>
      <c r="BB165" s="83"/>
      <c r="BC165" s="83"/>
      <c r="BD165" s="83" t="str">
        <f t="shared" ca="1" si="254"/>
        <v/>
      </c>
      <c r="BE165" s="83" t="str">
        <f t="shared" ca="1" si="334"/>
        <v/>
      </c>
      <c r="BF165" s="83">
        <f>BF139</f>
        <v>1</v>
      </c>
      <c r="BG165" s="83" t="str">
        <f t="shared" ca="1" si="256"/>
        <v/>
      </c>
      <c r="BH165" s="83" t="str">
        <f t="shared" si="257"/>
        <v/>
      </c>
      <c r="BI165" s="83"/>
      <c r="BJ165" s="83"/>
      <c r="BK165" s="83">
        <f>BK139</f>
        <v>4</v>
      </c>
      <c r="BL165" s="83" t="str">
        <f t="shared" ca="1" si="258"/>
        <v/>
      </c>
      <c r="BM165" s="83"/>
      <c r="BN165" s="83"/>
      <c r="BO165" s="83" t="str">
        <f t="shared" ca="1" si="259"/>
        <v/>
      </c>
      <c r="BP165" s="83" t="str">
        <f t="shared" ca="1" si="335"/>
        <v/>
      </c>
      <c r="BQ165" s="83">
        <f>BQ139</f>
        <v>1</v>
      </c>
      <c r="BR165" s="83" t="str">
        <f t="shared" ca="1" si="261"/>
        <v/>
      </c>
      <c r="BS165" s="83" t="str">
        <f t="shared" si="262"/>
        <v/>
      </c>
      <c r="BT165" s="83"/>
      <c r="BU165" s="83"/>
      <c r="BV165" s="83">
        <f>BV139</f>
        <v>3</v>
      </c>
      <c r="BW165" s="83" t="str">
        <f t="shared" ca="1" si="263"/>
        <v/>
      </c>
      <c r="BX165" s="83"/>
      <c r="BY165" s="83"/>
      <c r="BZ165" s="83" t="str">
        <f t="shared" ca="1" si="336"/>
        <v/>
      </c>
      <c r="CA165" s="83">
        <f>CA139</f>
        <v>3</v>
      </c>
      <c r="CB165" s="83" t="str">
        <f t="shared" ca="1" si="265"/>
        <v/>
      </c>
      <c r="CC165" s="83"/>
      <c r="CD165" s="83"/>
      <c r="CE165" s="83" t="str">
        <f t="shared" ca="1" si="337"/>
        <v/>
      </c>
      <c r="CF165" s="83">
        <f>CF139</f>
        <v>3</v>
      </c>
      <c r="CG165" s="83" t="str">
        <f t="shared" ca="1" si="267"/>
        <v/>
      </c>
      <c r="CH165" s="83"/>
      <c r="CI165" s="83"/>
      <c r="CJ165" s="83" t="str">
        <f t="shared" ca="1" si="338"/>
        <v/>
      </c>
      <c r="CK165" s="83">
        <f>CK139</f>
        <v>2</v>
      </c>
      <c r="CL165" s="83" t="str">
        <f t="shared" ca="1" si="269"/>
        <v/>
      </c>
      <c r="CM165" s="83"/>
      <c r="CN165" s="83"/>
      <c r="CO165" s="83">
        <f>CO139</f>
        <v>2</v>
      </c>
      <c r="CP165" s="83" t="str">
        <f t="shared" ca="1" si="270"/>
        <v/>
      </c>
      <c r="CQ165" s="83"/>
      <c r="CR165" s="83"/>
      <c r="CS165" s="83">
        <f>CS139</f>
        <v>2</v>
      </c>
      <c r="CT165" s="83" t="str">
        <f t="shared" ca="1" si="271"/>
        <v/>
      </c>
      <c r="CU165" s="83"/>
      <c r="CV165" s="83"/>
      <c r="CW165" s="83">
        <f>CW139</f>
        <v>3</v>
      </c>
      <c r="CX165" s="83" t="str">
        <f t="shared" ca="1" si="272"/>
        <v/>
      </c>
      <c r="CY165" s="83"/>
      <c r="CZ165" s="83"/>
      <c r="DA165" s="83" t="str">
        <f t="shared" ca="1" si="339"/>
        <v/>
      </c>
      <c r="DB165" s="83">
        <f>DB139</f>
        <v>3</v>
      </c>
      <c r="DC165" s="83" t="str">
        <f t="shared" ca="1" si="274"/>
        <v/>
      </c>
      <c r="DD165" s="83"/>
      <c r="DE165" s="83"/>
      <c r="DF165" s="83" t="str">
        <f t="shared" ca="1" si="340"/>
        <v/>
      </c>
      <c r="DG165" s="83">
        <f>DG139</f>
        <v>3</v>
      </c>
      <c r="DH165" s="83" t="str">
        <f t="shared" ca="1" si="276"/>
        <v/>
      </c>
      <c r="DI165" s="83"/>
      <c r="DJ165" s="83"/>
      <c r="DK165" s="83"/>
      <c r="DL165" s="83">
        <f>DL139</f>
        <v>3</v>
      </c>
      <c r="DM165" s="83" t="str">
        <f t="shared" ca="1" si="277"/>
        <v/>
      </c>
      <c r="DN165" s="83"/>
      <c r="DO165" s="83"/>
      <c r="DP165" s="83" t="str">
        <f t="shared" ca="1" si="341"/>
        <v/>
      </c>
      <c r="DQ165" s="83" t="str">
        <f t="shared" ca="1" si="279"/>
        <v/>
      </c>
      <c r="DR165" s="83">
        <f>DR139</f>
        <v>1</v>
      </c>
      <c r="DS165" s="83" t="str">
        <f t="shared" ca="1" si="280"/>
        <v/>
      </c>
      <c r="DT165" s="83" t="str">
        <f t="shared" si="281"/>
        <v/>
      </c>
      <c r="DU165" s="83"/>
      <c r="DV165" s="83"/>
      <c r="DW165" s="83">
        <f>DW139</f>
        <v>3</v>
      </c>
      <c r="DX165" s="83" t="str">
        <f t="shared" ca="1" si="282"/>
        <v/>
      </c>
      <c r="DY165" s="83"/>
      <c r="DZ165" s="83"/>
      <c r="EA165" s="83" t="str">
        <f t="shared" ca="1" si="342"/>
        <v/>
      </c>
      <c r="EB165" s="83">
        <f>EB139</f>
        <v>3</v>
      </c>
      <c r="EC165" s="83" t="str">
        <f t="shared" ca="1" si="284"/>
        <v/>
      </c>
      <c r="ED165" s="83"/>
      <c r="EE165" s="83"/>
      <c r="EF165" s="83" t="str">
        <f t="shared" ca="1" si="343"/>
        <v/>
      </c>
      <c r="EG165" s="83">
        <f>EG139</f>
        <v>3</v>
      </c>
      <c r="EH165" s="83" t="str">
        <f t="shared" ca="1" si="286"/>
        <v/>
      </c>
      <c r="EI165" s="83"/>
      <c r="EJ165" s="83"/>
      <c r="EK165" s="83" t="str">
        <f t="shared" ca="1" si="344"/>
        <v/>
      </c>
      <c r="EL165" s="83" t="str">
        <f t="shared" ca="1" si="288"/>
        <v/>
      </c>
      <c r="EM165" s="83">
        <f>EM139</f>
        <v>1</v>
      </c>
      <c r="EN165" s="83" t="str">
        <f t="shared" ca="1" si="289"/>
        <v/>
      </c>
      <c r="EO165" s="83" t="str">
        <f t="shared" si="290"/>
        <v/>
      </c>
      <c r="EP165" s="83"/>
      <c r="EQ165" s="83"/>
      <c r="ER165" s="83">
        <f>ER139</f>
        <v>3</v>
      </c>
      <c r="ES165" s="83" t="str">
        <f t="shared" ca="1" si="291"/>
        <v/>
      </c>
      <c r="ET165" s="83"/>
      <c r="EU165" s="83"/>
      <c r="EV165" s="83" t="str">
        <f t="shared" ca="1" si="292"/>
        <v/>
      </c>
      <c r="EW165" s="83" t="str">
        <f t="shared" ca="1" si="293"/>
        <v/>
      </c>
      <c r="EX165" s="83">
        <f>EX139</f>
        <v>1</v>
      </c>
      <c r="EY165" s="83" t="str">
        <f t="shared" ca="1" si="294"/>
        <v/>
      </c>
      <c r="EZ165" s="83" t="str">
        <f t="shared" si="295"/>
        <v/>
      </c>
      <c r="FA165" s="83"/>
      <c r="FB165" s="83"/>
      <c r="FC165" s="83">
        <f>FC139</f>
        <v>3</v>
      </c>
      <c r="FD165" s="83" t="str">
        <f t="shared" ca="1" si="296"/>
        <v/>
      </c>
      <c r="FE165" s="83"/>
      <c r="FF165" s="83"/>
      <c r="FG165" s="83" t="str">
        <f t="shared" ca="1" si="345"/>
        <v/>
      </c>
      <c r="FH165" s="83">
        <f>FH139</f>
        <v>3</v>
      </c>
      <c r="FI165" s="83" t="str">
        <f t="shared" ca="1" si="298"/>
        <v/>
      </c>
      <c r="FJ165" s="83"/>
      <c r="FK165" s="83"/>
      <c r="FL165" s="83" t="str">
        <f t="shared" ca="1" si="346"/>
        <v/>
      </c>
      <c r="FM165" s="83">
        <f>FM139</f>
        <v>3</v>
      </c>
      <c r="FN165" s="83" t="str">
        <f t="shared" ca="1" si="300"/>
        <v/>
      </c>
      <c r="FO165" s="83"/>
      <c r="FP165" s="83"/>
      <c r="FQ165" s="83" t="str">
        <f t="shared" ca="1" si="347"/>
        <v/>
      </c>
      <c r="FR165" s="83">
        <f>FR139</f>
        <v>3</v>
      </c>
      <c r="FS165" s="83" t="str">
        <f t="shared" ca="1" si="302"/>
        <v/>
      </c>
      <c r="FT165" s="83"/>
      <c r="FU165" s="83"/>
      <c r="FV165" s="83" t="str">
        <f t="shared" ca="1" si="348"/>
        <v/>
      </c>
      <c r="FW165" s="83">
        <f>FW139</f>
        <v>3</v>
      </c>
      <c r="FX165" s="83" t="str">
        <f t="shared" ca="1" si="304"/>
        <v/>
      </c>
      <c r="FY165" s="83"/>
      <c r="FZ165" s="83"/>
      <c r="GA165" s="83" t="str">
        <f t="shared" ca="1" si="349"/>
        <v/>
      </c>
      <c r="GB165" s="83" t="str">
        <f t="shared" ca="1" si="306"/>
        <v/>
      </c>
      <c r="GC165" s="83">
        <f>GC139</f>
        <v>1</v>
      </c>
      <c r="GD165" s="83" t="str">
        <f t="shared" ca="1" si="307"/>
        <v/>
      </c>
      <c r="GE165" s="83" t="str">
        <f t="shared" si="308"/>
        <v/>
      </c>
      <c r="GF165" s="83"/>
      <c r="GG165" s="83"/>
      <c r="GH165" s="83">
        <f>GH139</f>
        <v>2</v>
      </c>
      <c r="GI165" s="83" t="str">
        <f t="shared" ca="1" si="309"/>
        <v/>
      </c>
      <c r="GJ165" s="83"/>
      <c r="GK165" s="83"/>
      <c r="GL165" s="83">
        <f>GL139</f>
        <v>2</v>
      </c>
      <c r="GM165" s="83" t="str">
        <f t="shared" ca="1" si="310"/>
        <v/>
      </c>
      <c r="GN165" s="83"/>
      <c r="GO165" s="83"/>
      <c r="GP165" s="83">
        <f>GP139</f>
        <v>2</v>
      </c>
      <c r="GQ165" s="83" t="str">
        <f t="shared" ca="1" si="311"/>
        <v/>
      </c>
      <c r="GR165" s="83"/>
      <c r="GS165" s="83"/>
      <c r="GT165" s="83">
        <f>GT139</f>
        <v>3</v>
      </c>
      <c r="GU165" s="83" t="str">
        <f t="shared" ca="1" si="312"/>
        <v/>
      </c>
      <c r="GV165" s="83"/>
      <c r="GW165" s="83"/>
      <c r="GX165" s="83" t="str">
        <f t="shared" ca="1" si="313"/>
        <v/>
      </c>
    </row>
    <row r="166" spans="2:206" x14ac:dyDescent="0.25">
      <c r="B166" s="104">
        <v>24</v>
      </c>
      <c r="C166" s="104">
        <f>C139</f>
        <v>3</v>
      </c>
      <c r="D166" s="104" t="str">
        <f t="shared" ca="1" si="234"/>
        <v/>
      </c>
      <c r="E166" s="104"/>
      <c r="F166" s="104"/>
      <c r="G166" s="104" t="str">
        <f t="shared" ca="1" si="235"/>
        <v/>
      </c>
      <c r="H166" s="104">
        <f>H139</f>
        <v>1</v>
      </c>
      <c r="I166" s="104" t="str">
        <f t="shared" ca="1" si="236"/>
        <v/>
      </c>
      <c r="J166" s="104" t="str">
        <f t="shared" si="237"/>
        <v/>
      </c>
      <c r="K166" s="104"/>
      <c r="L166" s="104"/>
      <c r="M166" s="83">
        <f>M139</f>
        <v>3</v>
      </c>
      <c r="N166" s="83" t="str">
        <f t="shared" ca="1" si="238"/>
        <v/>
      </c>
      <c r="O166" s="83"/>
      <c r="P166" s="83"/>
      <c r="Q166" s="83"/>
      <c r="R166" s="83" t="str">
        <f t="shared" ca="1" si="239"/>
        <v/>
      </c>
      <c r="S166" s="83">
        <f>S139</f>
        <v>1</v>
      </c>
      <c r="T166" s="83" t="str">
        <f t="shared" ca="1" si="240"/>
        <v/>
      </c>
      <c r="U166" s="83" t="str">
        <f t="shared" si="241"/>
        <v/>
      </c>
      <c r="V166" s="83"/>
      <c r="W166" s="83"/>
      <c r="X166" s="83">
        <f>X139</f>
        <v>3</v>
      </c>
      <c r="Y166" s="83" t="str">
        <f t="shared" ca="1" si="242"/>
        <v/>
      </c>
      <c r="Z166" s="83"/>
      <c r="AA166" s="83"/>
      <c r="AB166" s="83"/>
      <c r="AC166" s="83" t="str">
        <f t="shared" ca="1" si="243"/>
        <v/>
      </c>
      <c r="AD166" s="83">
        <f>AD139</f>
        <v>1</v>
      </c>
      <c r="AE166" s="83" t="str">
        <f t="shared" ca="1" si="244"/>
        <v/>
      </c>
      <c r="AF166" s="83" t="str">
        <f t="shared" si="245"/>
        <v/>
      </c>
      <c r="AG166" s="83"/>
      <c r="AH166" s="83"/>
      <c r="AI166" s="83">
        <f>AI139</f>
        <v>4</v>
      </c>
      <c r="AJ166" s="83" t="str">
        <f t="shared" ca="1" si="246"/>
        <v/>
      </c>
      <c r="AK166" s="83"/>
      <c r="AL166" s="83"/>
      <c r="AM166" s="83" t="str">
        <f t="shared" ca="1" si="332"/>
        <v/>
      </c>
      <c r="AN166" s="83"/>
      <c r="AO166" s="83" t="str">
        <f t="shared" ca="1" si="248"/>
        <v/>
      </c>
      <c r="AP166" s="83">
        <f>AP139</f>
        <v>1</v>
      </c>
      <c r="AQ166" s="83" t="str">
        <f t="shared" ca="1" si="249"/>
        <v/>
      </c>
      <c r="AR166" s="83" t="str">
        <f t="shared" si="250"/>
        <v/>
      </c>
      <c r="AS166" s="83"/>
      <c r="AT166" s="83"/>
      <c r="AU166" s="83">
        <f>AU139</f>
        <v>3</v>
      </c>
      <c r="AV166" s="83" t="str">
        <f t="shared" ca="1" si="251"/>
        <v/>
      </c>
      <c r="AW166" s="83"/>
      <c r="AX166" s="83"/>
      <c r="AY166" s="83" t="str">
        <f t="shared" ca="1" si="333"/>
        <v/>
      </c>
      <c r="AZ166" s="83">
        <f>AZ139</f>
        <v>4</v>
      </c>
      <c r="BA166" s="83" t="str">
        <f t="shared" ca="1" si="253"/>
        <v/>
      </c>
      <c r="BB166" s="83"/>
      <c r="BC166" s="83"/>
      <c r="BD166" s="83" t="str">
        <f t="shared" ca="1" si="254"/>
        <v/>
      </c>
      <c r="BE166" s="83" t="str">
        <f t="shared" ca="1" si="334"/>
        <v/>
      </c>
      <c r="BF166" s="83">
        <f>BF139</f>
        <v>1</v>
      </c>
      <c r="BG166" s="83" t="str">
        <f t="shared" ca="1" si="256"/>
        <v/>
      </c>
      <c r="BH166" s="83" t="str">
        <f t="shared" si="257"/>
        <v/>
      </c>
      <c r="BI166" s="83"/>
      <c r="BJ166" s="83"/>
      <c r="BK166" s="83">
        <f>BK139</f>
        <v>4</v>
      </c>
      <c r="BL166" s="83" t="str">
        <f t="shared" ca="1" si="258"/>
        <v/>
      </c>
      <c r="BM166" s="83"/>
      <c r="BN166" s="83"/>
      <c r="BO166" s="83" t="str">
        <f t="shared" ca="1" si="259"/>
        <v/>
      </c>
      <c r="BP166" s="83" t="str">
        <f t="shared" ca="1" si="335"/>
        <v/>
      </c>
      <c r="BQ166" s="83">
        <f>BQ139</f>
        <v>1</v>
      </c>
      <c r="BR166" s="83" t="str">
        <f t="shared" ca="1" si="261"/>
        <v/>
      </c>
      <c r="BS166" s="83" t="str">
        <f t="shared" si="262"/>
        <v/>
      </c>
      <c r="BT166" s="83"/>
      <c r="BU166" s="83"/>
      <c r="BV166" s="83">
        <f>BV139</f>
        <v>3</v>
      </c>
      <c r="BW166" s="83" t="str">
        <f t="shared" ca="1" si="263"/>
        <v/>
      </c>
      <c r="BX166" s="83"/>
      <c r="BY166" s="83"/>
      <c r="BZ166" s="83" t="str">
        <f t="shared" ca="1" si="336"/>
        <v/>
      </c>
      <c r="CA166" s="83">
        <f>CA139</f>
        <v>3</v>
      </c>
      <c r="CB166" s="83" t="str">
        <f t="shared" ca="1" si="265"/>
        <v/>
      </c>
      <c r="CC166" s="83"/>
      <c r="CD166" s="83"/>
      <c r="CE166" s="83" t="str">
        <f t="shared" ca="1" si="337"/>
        <v/>
      </c>
      <c r="CF166" s="83">
        <f>CF139</f>
        <v>3</v>
      </c>
      <c r="CG166" s="83" t="str">
        <f t="shared" ca="1" si="267"/>
        <v/>
      </c>
      <c r="CH166" s="83"/>
      <c r="CI166" s="83"/>
      <c r="CJ166" s="83" t="str">
        <f t="shared" ca="1" si="338"/>
        <v/>
      </c>
      <c r="CK166" s="83">
        <f>CK139</f>
        <v>2</v>
      </c>
      <c r="CL166" s="83" t="str">
        <f t="shared" ca="1" si="269"/>
        <v/>
      </c>
      <c r="CM166" s="83"/>
      <c r="CN166" s="83"/>
      <c r="CO166" s="83">
        <f>CO139</f>
        <v>2</v>
      </c>
      <c r="CP166" s="83" t="str">
        <f t="shared" ca="1" si="270"/>
        <v/>
      </c>
      <c r="CQ166" s="83"/>
      <c r="CR166" s="83"/>
      <c r="CS166" s="83">
        <f>CS139</f>
        <v>2</v>
      </c>
      <c r="CT166" s="83" t="str">
        <f t="shared" ca="1" si="271"/>
        <v/>
      </c>
      <c r="CU166" s="83"/>
      <c r="CV166" s="83"/>
      <c r="CW166" s="83">
        <f>CW139</f>
        <v>3</v>
      </c>
      <c r="CX166" s="83" t="str">
        <f t="shared" ca="1" si="272"/>
        <v/>
      </c>
      <c r="CY166" s="83"/>
      <c r="CZ166" s="83"/>
      <c r="DA166" s="83" t="str">
        <f t="shared" ca="1" si="339"/>
        <v/>
      </c>
      <c r="DB166" s="83">
        <f>DB139</f>
        <v>3</v>
      </c>
      <c r="DC166" s="83" t="str">
        <f t="shared" ca="1" si="274"/>
        <v/>
      </c>
      <c r="DD166" s="83"/>
      <c r="DE166" s="83"/>
      <c r="DF166" s="83" t="str">
        <f t="shared" ca="1" si="340"/>
        <v/>
      </c>
      <c r="DG166" s="83">
        <f>DG139</f>
        <v>3</v>
      </c>
      <c r="DH166" s="83" t="str">
        <f t="shared" ca="1" si="276"/>
        <v/>
      </c>
      <c r="DI166" s="83"/>
      <c r="DJ166" s="83"/>
      <c r="DK166" s="83"/>
      <c r="DL166" s="83">
        <f>DL139</f>
        <v>3</v>
      </c>
      <c r="DM166" s="83" t="str">
        <f t="shared" ca="1" si="277"/>
        <v/>
      </c>
      <c r="DN166" s="83"/>
      <c r="DO166" s="83"/>
      <c r="DP166" s="83" t="str">
        <f t="shared" ca="1" si="341"/>
        <v/>
      </c>
      <c r="DQ166" s="83" t="str">
        <f t="shared" ca="1" si="279"/>
        <v/>
      </c>
      <c r="DR166" s="83">
        <f>DR139</f>
        <v>1</v>
      </c>
      <c r="DS166" s="83" t="str">
        <f t="shared" ca="1" si="280"/>
        <v/>
      </c>
      <c r="DT166" s="83" t="str">
        <f t="shared" si="281"/>
        <v/>
      </c>
      <c r="DU166" s="83"/>
      <c r="DV166" s="83"/>
      <c r="DW166" s="83">
        <f>DW139</f>
        <v>3</v>
      </c>
      <c r="DX166" s="83" t="str">
        <f t="shared" ca="1" si="282"/>
        <v/>
      </c>
      <c r="DY166" s="83"/>
      <c r="DZ166" s="83"/>
      <c r="EA166" s="83" t="str">
        <f t="shared" ca="1" si="342"/>
        <v/>
      </c>
      <c r="EB166" s="83">
        <f>EB139</f>
        <v>3</v>
      </c>
      <c r="EC166" s="83" t="str">
        <f t="shared" ca="1" si="284"/>
        <v/>
      </c>
      <c r="ED166" s="83"/>
      <c r="EE166" s="83"/>
      <c r="EF166" s="83" t="str">
        <f t="shared" ca="1" si="343"/>
        <v/>
      </c>
      <c r="EG166" s="83">
        <f>EG139</f>
        <v>3</v>
      </c>
      <c r="EH166" s="83" t="str">
        <f t="shared" ca="1" si="286"/>
        <v/>
      </c>
      <c r="EI166" s="83"/>
      <c r="EJ166" s="83"/>
      <c r="EK166" s="83" t="str">
        <f t="shared" ca="1" si="344"/>
        <v/>
      </c>
      <c r="EL166" s="83" t="str">
        <f t="shared" ca="1" si="288"/>
        <v/>
      </c>
      <c r="EM166" s="83">
        <f>EM139</f>
        <v>1</v>
      </c>
      <c r="EN166" s="83" t="str">
        <f t="shared" ca="1" si="289"/>
        <v/>
      </c>
      <c r="EO166" s="83" t="str">
        <f t="shared" si="290"/>
        <v/>
      </c>
      <c r="EP166" s="83"/>
      <c r="EQ166" s="83"/>
      <c r="ER166" s="83">
        <f>ER139</f>
        <v>3</v>
      </c>
      <c r="ES166" s="83" t="str">
        <f t="shared" ca="1" si="291"/>
        <v/>
      </c>
      <c r="ET166" s="83"/>
      <c r="EU166" s="83"/>
      <c r="EV166" s="83" t="str">
        <f t="shared" ca="1" si="292"/>
        <v/>
      </c>
      <c r="EW166" s="83" t="str">
        <f t="shared" ca="1" si="293"/>
        <v/>
      </c>
      <c r="EX166" s="83">
        <f>EX139</f>
        <v>1</v>
      </c>
      <c r="EY166" s="83" t="str">
        <f t="shared" ca="1" si="294"/>
        <v/>
      </c>
      <c r="EZ166" s="83" t="str">
        <f t="shared" si="295"/>
        <v/>
      </c>
      <c r="FA166" s="83"/>
      <c r="FB166" s="83"/>
      <c r="FC166" s="83">
        <f>FC139</f>
        <v>3</v>
      </c>
      <c r="FD166" s="83" t="str">
        <f t="shared" ca="1" si="296"/>
        <v/>
      </c>
      <c r="FE166" s="83"/>
      <c r="FF166" s="83"/>
      <c r="FG166" s="83" t="str">
        <f t="shared" ca="1" si="345"/>
        <v/>
      </c>
      <c r="FH166" s="83">
        <f>FH139</f>
        <v>3</v>
      </c>
      <c r="FI166" s="83" t="str">
        <f t="shared" ca="1" si="298"/>
        <v/>
      </c>
      <c r="FJ166" s="83"/>
      <c r="FK166" s="83"/>
      <c r="FL166" s="83" t="str">
        <f t="shared" ca="1" si="346"/>
        <v/>
      </c>
      <c r="FM166" s="83">
        <f>FM139</f>
        <v>3</v>
      </c>
      <c r="FN166" s="83" t="str">
        <f t="shared" ca="1" si="300"/>
        <v/>
      </c>
      <c r="FO166" s="83"/>
      <c r="FP166" s="83"/>
      <c r="FQ166" s="83" t="str">
        <f t="shared" ca="1" si="347"/>
        <v/>
      </c>
      <c r="FR166" s="83">
        <f>FR139</f>
        <v>3</v>
      </c>
      <c r="FS166" s="83" t="str">
        <f t="shared" ca="1" si="302"/>
        <v/>
      </c>
      <c r="FT166" s="83"/>
      <c r="FU166" s="83"/>
      <c r="FV166" s="83" t="str">
        <f t="shared" ca="1" si="348"/>
        <v/>
      </c>
      <c r="FW166" s="83">
        <f>FW139</f>
        <v>3</v>
      </c>
      <c r="FX166" s="83" t="str">
        <f t="shared" ca="1" si="304"/>
        <v/>
      </c>
      <c r="FY166" s="83"/>
      <c r="FZ166" s="83"/>
      <c r="GA166" s="83" t="str">
        <f t="shared" ca="1" si="349"/>
        <v/>
      </c>
      <c r="GB166" s="83" t="str">
        <f t="shared" ca="1" si="306"/>
        <v/>
      </c>
      <c r="GC166" s="83">
        <f>GC139</f>
        <v>1</v>
      </c>
      <c r="GD166" s="83" t="str">
        <f t="shared" ca="1" si="307"/>
        <v/>
      </c>
      <c r="GE166" s="83" t="str">
        <f t="shared" si="308"/>
        <v/>
      </c>
      <c r="GF166" s="83"/>
      <c r="GG166" s="83"/>
      <c r="GH166" s="83">
        <f>GH139</f>
        <v>2</v>
      </c>
      <c r="GI166" s="83" t="str">
        <f t="shared" ca="1" si="309"/>
        <v/>
      </c>
      <c r="GJ166" s="83"/>
      <c r="GK166" s="83"/>
      <c r="GL166" s="83">
        <f>GL139</f>
        <v>2</v>
      </c>
      <c r="GM166" s="83" t="str">
        <f t="shared" ca="1" si="310"/>
        <v/>
      </c>
      <c r="GN166" s="83"/>
      <c r="GO166" s="83"/>
      <c r="GP166" s="83">
        <f>GP139</f>
        <v>2</v>
      </c>
      <c r="GQ166" s="83" t="str">
        <f t="shared" ca="1" si="311"/>
        <v/>
      </c>
      <c r="GR166" s="83"/>
      <c r="GS166" s="83"/>
      <c r="GT166" s="83">
        <f>GT139</f>
        <v>3</v>
      </c>
      <c r="GU166" s="83" t="str">
        <f t="shared" ca="1" si="312"/>
        <v/>
      </c>
      <c r="GV166" s="83"/>
      <c r="GW166" s="83"/>
      <c r="GX166" s="83" t="str">
        <f t="shared" ca="1" si="313"/>
        <v/>
      </c>
    </row>
    <row r="167" spans="2:206" x14ac:dyDescent="0.25">
      <c r="B167" s="104">
        <v>25</v>
      </c>
      <c r="C167" s="104">
        <f>C139</f>
        <v>3</v>
      </c>
      <c r="D167" s="104" t="str">
        <f t="shared" ca="1" si="234"/>
        <v/>
      </c>
      <c r="E167" s="104"/>
      <c r="F167" s="104"/>
      <c r="G167" s="104" t="str">
        <f t="shared" ca="1" si="235"/>
        <v/>
      </c>
      <c r="H167" s="104">
        <f>H139</f>
        <v>1</v>
      </c>
      <c r="I167" s="104" t="str">
        <f t="shared" ca="1" si="236"/>
        <v/>
      </c>
      <c r="J167" s="104" t="str">
        <f t="shared" si="237"/>
        <v/>
      </c>
      <c r="K167" s="104"/>
      <c r="L167" s="104"/>
      <c r="M167" s="83">
        <f>M139</f>
        <v>3</v>
      </c>
      <c r="N167" s="83" t="str">
        <f t="shared" ca="1" si="238"/>
        <v/>
      </c>
      <c r="O167" s="83"/>
      <c r="P167" s="83"/>
      <c r="Q167" s="83"/>
      <c r="R167" s="83" t="str">
        <f t="shared" ca="1" si="239"/>
        <v/>
      </c>
      <c r="S167" s="83">
        <f>S139</f>
        <v>1</v>
      </c>
      <c r="T167" s="83" t="str">
        <f t="shared" ca="1" si="240"/>
        <v/>
      </c>
      <c r="U167" s="83" t="str">
        <f t="shared" si="241"/>
        <v/>
      </c>
      <c r="V167" s="83"/>
      <c r="W167" s="83"/>
      <c r="X167" s="83">
        <f>X139</f>
        <v>3</v>
      </c>
      <c r="Y167" s="83" t="str">
        <f t="shared" ca="1" si="242"/>
        <v/>
      </c>
      <c r="Z167" s="83"/>
      <c r="AA167" s="83"/>
      <c r="AB167" s="83"/>
      <c r="AC167" s="83" t="str">
        <f t="shared" ca="1" si="243"/>
        <v/>
      </c>
      <c r="AD167" s="83">
        <f>AD139</f>
        <v>1</v>
      </c>
      <c r="AE167" s="83" t="str">
        <f t="shared" ca="1" si="244"/>
        <v/>
      </c>
      <c r="AF167" s="83" t="str">
        <f t="shared" si="245"/>
        <v/>
      </c>
      <c r="AG167" s="83"/>
      <c r="AH167" s="83"/>
      <c r="AI167" s="83">
        <f>AI139</f>
        <v>4</v>
      </c>
      <c r="AJ167" s="83" t="str">
        <f t="shared" ca="1" si="246"/>
        <v/>
      </c>
      <c r="AK167" s="83"/>
      <c r="AL167" s="83"/>
      <c r="AM167" s="83" t="str">
        <f t="shared" ca="1" si="332"/>
        <v/>
      </c>
      <c r="AN167" s="83"/>
      <c r="AO167" s="83" t="str">
        <f t="shared" ca="1" si="248"/>
        <v/>
      </c>
      <c r="AP167" s="83">
        <f>AP139</f>
        <v>1</v>
      </c>
      <c r="AQ167" s="83" t="str">
        <f t="shared" ca="1" si="249"/>
        <v/>
      </c>
      <c r="AR167" s="83" t="str">
        <f t="shared" si="250"/>
        <v/>
      </c>
      <c r="AS167" s="83"/>
      <c r="AT167" s="83"/>
      <c r="AU167" s="83">
        <f>AU139</f>
        <v>3</v>
      </c>
      <c r="AV167" s="83" t="str">
        <f t="shared" ca="1" si="251"/>
        <v/>
      </c>
      <c r="AW167" s="83"/>
      <c r="AX167" s="83"/>
      <c r="AY167" s="83" t="str">
        <f t="shared" ca="1" si="333"/>
        <v/>
      </c>
      <c r="AZ167" s="83">
        <f>AZ139</f>
        <v>4</v>
      </c>
      <c r="BA167" s="83" t="str">
        <f t="shared" ca="1" si="253"/>
        <v/>
      </c>
      <c r="BB167" s="83"/>
      <c r="BC167" s="83"/>
      <c r="BD167" s="83" t="str">
        <f t="shared" ca="1" si="254"/>
        <v/>
      </c>
      <c r="BE167" s="83" t="str">
        <f t="shared" ca="1" si="334"/>
        <v/>
      </c>
      <c r="BF167" s="83">
        <f>BF139</f>
        <v>1</v>
      </c>
      <c r="BG167" s="83" t="str">
        <f t="shared" ca="1" si="256"/>
        <v/>
      </c>
      <c r="BH167" s="83" t="str">
        <f t="shared" si="257"/>
        <v/>
      </c>
      <c r="BI167" s="83"/>
      <c r="BJ167" s="83"/>
      <c r="BK167" s="83">
        <f>BK139</f>
        <v>4</v>
      </c>
      <c r="BL167" s="83" t="str">
        <f t="shared" ca="1" si="258"/>
        <v/>
      </c>
      <c r="BM167" s="83"/>
      <c r="BN167" s="83"/>
      <c r="BO167" s="83" t="str">
        <f t="shared" ca="1" si="259"/>
        <v/>
      </c>
      <c r="BP167" s="83" t="str">
        <f t="shared" ca="1" si="335"/>
        <v/>
      </c>
      <c r="BQ167" s="83">
        <f>BQ139</f>
        <v>1</v>
      </c>
      <c r="BR167" s="83" t="str">
        <f t="shared" ca="1" si="261"/>
        <v/>
      </c>
      <c r="BS167" s="83" t="str">
        <f t="shared" si="262"/>
        <v/>
      </c>
      <c r="BT167" s="83"/>
      <c r="BU167" s="83"/>
      <c r="BV167" s="83">
        <f>BV139</f>
        <v>3</v>
      </c>
      <c r="BW167" s="83" t="str">
        <f t="shared" ca="1" si="263"/>
        <v/>
      </c>
      <c r="BX167" s="83"/>
      <c r="BY167" s="83"/>
      <c r="BZ167" s="83" t="str">
        <f t="shared" ca="1" si="336"/>
        <v/>
      </c>
      <c r="CA167" s="83">
        <f>CA139</f>
        <v>3</v>
      </c>
      <c r="CB167" s="83" t="str">
        <f t="shared" ca="1" si="265"/>
        <v/>
      </c>
      <c r="CC167" s="83"/>
      <c r="CD167" s="83"/>
      <c r="CE167" s="83" t="str">
        <f t="shared" ca="1" si="337"/>
        <v/>
      </c>
      <c r="CF167" s="83">
        <f>CF139</f>
        <v>3</v>
      </c>
      <c r="CG167" s="83" t="str">
        <f t="shared" ca="1" si="267"/>
        <v/>
      </c>
      <c r="CH167" s="83"/>
      <c r="CI167" s="83"/>
      <c r="CJ167" s="83" t="str">
        <f t="shared" ca="1" si="338"/>
        <v/>
      </c>
      <c r="CK167" s="83">
        <f>CK139</f>
        <v>2</v>
      </c>
      <c r="CL167" s="83" t="str">
        <f t="shared" ca="1" si="269"/>
        <v/>
      </c>
      <c r="CM167" s="83"/>
      <c r="CN167" s="83"/>
      <c r="CO167" s="83">
        <f>CO139</f>
        <v>2</v>
      </c>
      <c r="CP167" s="83" t="str">
        <f t="shared" ca="1" si="270"/>
        <v/>
      </c>
      <c r="CQ167" s="83"/>
      <c r="CR167" s="83"/>
      <c r="CS167" s="83">
        <f>CS139</f>
        <v>2</v>
      </c>
      <c r="CT167" s="83" t="str">
        <f t="shared" ca="1" si="271"/>
        <v/>
      </c>
      <c r="CU167" s="83"/>
      <c r="CV167" s="83"/>
      <c r="CW167" s="83">
        <f>CW139</f>
        <v>3</v>
      </c>
      <c r="CX167" s="83" t="str">
        <f t="shared" ca="1" si="272"/>
        <v/>
      </c>
      <c r="CY167" s="83"/>
      <c r="CZ167" s="83"/>
      <c r="DA167" s="83" t="str">
        <f t="shared" ca="1" si="339"/>
        <v/>
      </c>
      <c r="DB167" s="83">
        <f>DB139</f>
        <v>3</v>
      </c>
      <c r="DC167" s="83" t="str">
        <f t="shared" ca="1" si="274"/>
        <v/>
      </c>
      <c r="DD167" s="83"/>
      <c r="DE167" s="83"/>
      <c r="DF167" s="83" t="str">
        <f t="shared" ca="1" si="340"/>
        <v/>
      </c>
      <c r="DG167" s="83">
        <f>DG139</f>
        <v>3</v>
      </c>
      <c r="DH167" s="83" t="str">
        <f t="shared" ca="1" si="276"/>
        <v/>
      </c>
      <c r="DI167" s="83"/>
      <c r="DJ167" s="83"/>
      <c r="DK167" s="83"/>
      <c r="DL167" s="83">
        <f>DL139</f>
        <v>3</v>
      </c>
      <c r="DM167" s="83" t="str">
        <f t="shared" ca="1" si="277"/>
        <v/>
      </c>
      <c r="DN167" s="83"/>
      <c r="DO167" s="83"/>
      <c r="DP167" s="83" t="str">
        <f t="shared" ca="1" si="341"/>
        <v/>
      </c>
      <c r="DQ167" s="83" t="str">
        <f t="shared" ca="1" si="279"/>
        <v/>
      </c>
      <c r="DR167" s="83">
        <f>DR139</f>
        <v>1</v>
      </c>
      <c r="DS167" s="83" t="str">
        <f t="shared" ca="1" si="280"/>
        <v/>
      </c>
      <c r="DT167" s="83" t="str">
        <f t="shared" si="281"/>
        <v/>
      </c>
      <c r="DU167" s="83"/>
      <c r="DV167" s="83"/>
      <c r="DW167" s="83">
        <f>DW139</f>
        <v>3</v>
      </c>
      <c r="DX167" s="83" t="str">
        <f t="shared" ca="1" si="282"/>
        <v/>
      </c>
      <c r="DY167" s="83"/>
      <c r="DZ167" s="83"/>
      <c r="EA167" s="83" t="str">
        <f t="shared" ca="1" si="342"/>
        <v/>
      </c>
      <c r="EB167" s="83">
        <f>EB139</f>
        <v>3</v>
      </c>
      <c r="EC167" s="83" t="str">
        <f t="shared" ca="1" si="284"/>
        <v/>
      </c>
      <c r="ED167" s="83"/>
      <c r="EE167" s="83"/>
      <c r="EF167" s="83" t="str">
        <f t="shared" ca="1" si="343"/>
        <v/>
      </c>
      <c r="EG167" s="83">
        <f>EG139</f>
        <v>3</v>
      </c>
      <c r="EH167" s="83" t="str">
        <f t="shared" ca="1" si="286"/>
        <v/>
      </c>
      <c r="EI167" s="83"/>
      <c r="EJ167" s="83"/>
      <c r="EK167" s="83" t="str">
        <f t="shared" ca="1" si="344"/>
        <v/>
      </c>
      <c r="EL167" s="83" t="str">
        <f t="shared" ca="1" si="288"/>
        <v/>
      </c>
      <c r="EM167" s="83">
        <f>EM139</f>
        <v>1</v>
      </c>
      <c r="EN167" s="83" t="str">
        <f t="shared" ca="1" si="289"/>
        <v/>
      </c>
      <c r="EO167" s="83" t="str">
        <f t="shared" si="290"/>
        <v/>
      </c>
      <c r="EP167" s="83"/>
      <c r="EQ167" s="83"/>
      <c r="ER167" s="83">
        <f>ER139</f>
        <v>3</v>
      </c>
      <c r="ES167" s="83" t="str">
        <f t="shared" ca="1" si="291"/>
        <v/>
      </c>
      <c r="ET167" s="83"/>
      <c r="EU167" s="83"/>
      <c r="EV167" s="83" t="str">
        <f t="shared" ca="1" si="292"/>
        <v/>
      </c>
      <c r="EW167" s="83" t="str">
        <f t="shared" ca="1" si="293"/>
        <v/>
      </c>
      <c r="EX167" s="83">
        <f>EX139</f>
        <v>1</v>
      </c>
      <c r="EY167" s="83" t="str">
        <f t="shared" ca="1" si="294"/>
        <v/>
      </c>
      <c r="EZ167" s="83" t="str">
        <f t="shared" si="295"/>
        <v/>
      </c>
      <c r="FA167" s="83"/>
      <c r="FB167" s="83"/>
      <c r="FC167" s="83">
        <f>FC139</f>
        <v>3</v>
      </c>
      <c r="FD167" s="83" t="str">
        <f t="shared" ca="1" si="296"/>
        <v/>
      </c>
      <c r="FE167" s="83"/>
      <c r="FF167" s="83"/>
      <c r="FG167" s="83" t="str">
        <f t="shared" ca="1" si="345"/>
        <v/>
      </c>
      <c r="FH167" s="83">
        <f>FH139</f>
        <v>3</v>
      </c>
      <c r="FI167" s="83" t="str">
        <f t="shared" ca="1" si="298"/>
        <v/>
      </c>
      <c r="FJ167" s="83"/>
      <c r="FK167" s="83"/>
      <c r="FL167" s="83" t="str">
        <f t="shared" ca="1" si="346"/>
        <v/>
      </c>
      <c r="FM167" s="83">
        <f>FM139</f>
        <v>3</v>
      </c>
      <c r="FN167" s="83" t="str">
        <f t="shared" ca="1" si="300"/>
        <v/>
      </c>
      <c r="FO167" s="83"/>
      <c r="FP167" s="83"/>
      <c r="FQ167" s="83" t="str">
        <f t="shared" ca="1" si="347"/>
        <v/>
      </c>
      <c r="FR167" s="83">
        <f>FR139</f>
        <v>3</v>
      </c>
      <c r="FS167" s="83" t="str">
        <f t="shared" ca="1" si="302"/>
        <v/>
      </c>
      <c r="FT167" s="83"/>
      <c r="FU167" s="83"/>
      <c r="FV167" s="83" t="str">
        <f t="shared" ca="1" si="348"/>
        <v/>
      </c>
      <c r="FW167" s="83">
        <f>FW139</f>
        <v>3</v>
      </c>
      <c r="FX167" s="83" t="str">
        <f t="shared" ca="1" si="304"/>
        <v/>
      </c>
      <c r="FY167" s="83"/>
      <c r="FZ167" s="83"/>
      <c r="GA167" s="83" t="str">
        <f t="shared" ca="1" si="349"/>
        <v/>
      </c>
      <c r="GB167" s="83" t="str">
        <f t="shared" ca="1" si="306"/>
        <v/>
      </c>
      <c r="GC167" s="83">
        <f>GC139</f>
        <v>1</v>
      </c>
      <c r="GD167" s="83" t="str">
        <f t="shared" ca="1" si="307"/>
        <v/>
      </c>
      <c r="GE167" s="83" t="str">
        <f t="shared" si="308"/>
        <v/>
      </c>
      <c r="GF167" s="83"/>
      <c r="GG167" s="83"/>
      <c r="GH167" s="83">
        <f>GH139</f>
        <v>2</v>
      </c>
      <c r="GI167" s="83" t="str">
        <f t="shared" ca="1" si="309"/>
        <v/>
      </c>
      <c r="GJ167" s="83"/>
      <c r="GK167" s="83"/>
      <c r="GL167" s="83">
        <f>GL139</f>
        <v>2</v>
      </c>
      <c r="GM167" s="83" t="str">
        <f t="shared" ca="1" si="310"/>
        <v/>
      </c>
      <c r="GN167" s="83"/>
      <c r="GO167" s="83"/>
      <c r="GP167" s="83">
        <f>GP139</f>
        <v>2</v>
      </c>
      <c r="GQ167" s="83" t="str">
        <f t="shared" ca="1" si="311"/>
        <v/>
      </c>
      <c r="GR167" s="83"/>
      <c r="GS167" s="83"/>
      <c r="GT167" s="83">
        <f>GT139</f>
        <v>3</v>
      </c>
      <c r="GU167" s="83" t="str">
        <f t="shared" ca="1" si="312"/>
        <v/>
      </c>
      <c r="GV167" s="83"/>
      <c r="GW167" s="83"/>
      <c r="GX167" s="83" t="str">
        <f t="shared" ca="1" si="313"/>
        <v/>
      </c>
    </row>
    <row r="168" spans="2:206" x14ac:dyDescent="0.25">
      <c r="B168" s="104">
        <v>26</v>
      </c>
      <c r="C168" s="104">
        <f>C139</f>
        <v>3</v>
      </c>
      <c r="D168" s="104" t="str">
        <f t="shared" ca="1" si="234"/>
        <v/>
      </c>
      <c r="E168" s="104"/>
      <c r="F168" s="104"/>
      <c r="G168" s="104" t="str">
        <f t="shared" ca="1" si="235"/>
        <v/>
      </c>
      <c r="H168" s="104">
        <f>H139</f>
        <v>1</v>
      </c>
      <c r="I168" s="104" t="str">
        <f t="shared" ca="1" si="236"/>
        <v/>
      </c>
      <c r="J168" s="104" t="str">
        <f t="shared" si="237"/>
        <v/>
      </c>
      <c r="K168" s="104"/>
      <c r="L168" s="104"/>
      <c r="M168" s="83">
        <f>M139</f>
        <v>3</v>
      </c>
      <c r="N168" s="83" t="str">
        <f t="shared" ca="1" si="238"/>
        <v/>
      </c>
      <c r="O168" s="83"/>
      <c r="P168" s="83"/>
      <c r="Q168" s="83"/>
      <c r="R168" s="83" t="str">
        <f t="shared" ca="1" si="239"/>
        <v/>
      </c>
      <c r="S168" s="83">
        <f>S139</f>
        <v>1</v>
      </c>
      <c r="T168" s="83" t="str">
        <f t="shared" ca="1" si="240"/>
        <v/>
      </c>
      <c r="U168" s="83" t="str">
        <f t="shared" si="241"/>
        <v/>
      </c>
      <c r="V168" s="83"/>
      <c r="W168" s="83"/>
      <c r="X168" s="83">
        <f>X139</f>
        <v>3</v>
      </c>
      <c r="Y168" s="83" t="str">
        <f t="shared" ca="1" si="242"/>
        <v/>
      </c>
      <c r="Z168" s="83"/>
      <c r="AA168" s="83"/>
      <c r="AB168" s="83"/>
      <c r="AC168" s="83" t="str">
        <f t="shared" ca="1" si="243"/>
        <v/>
      </c>
      <c r="AD168" s="83">
        <f>AD139</f>
        <v>1</v>
      </c>
      <c r="AE168" s="83" t="str">
        <f t="shared" ca="1" si="244"/>
        <v/>
      </c>
      <c r="AF168" s="83" t="str">
        <f t="shared" si="245"/>
        <v/>
      </c>
      <c r="AG168" s="83"/>
      <c r="AH168" s="83"/>
      <c r="AI168" s="83">
        <f>AI139</f>
        <v>4</v>
      </c>
      <c r="AJ168" s="83" t="str">
        <f t="shared" ca="1" si="246"/>
        <v/>
      </c>
      <c r="AK168" s="83"/>
      <c r="AL168" s="83"/>
      <c r="AM168" s="83" t="str">
        <f t="shared" ca="1" si="332"/>
        <v/>
      </c>
      <c r="AN168" s="83"/>
      <c r="AO168" s="83" t="str">
        <f t="shared" ca="1" si="248"/>
        <v/>
      </c>
      <c r="AP168" s="83">
        <f>AP139</f>
        <v>1</v>
      </c>
      <c r="AQ168" s="83" t="str">
        <f t="shared" ca="1" si="249"/>
        <v/>
      </c>
      <c r="AR168" s="83" t="str">
        <f t="shared" si="250"/>
        <v/>
      </c>
      <c r="AS168" s="83"/>
      <c r="AT168" s="83"/>
      <c r="AU168" s="83">
        <f>AU139</f>
        <v>3</v>
      </c>
      <c r="AV168" s="83" t="str">
        <f t="shared" ca="1" si="251"/>
        <v/>
      </c>
      <c r="AW168" s="83"/>
      <c r="AX168" s="83"/>
      <c r="AY168" s="83" t="str">
        <f t="shared" ca="1" si="333"/>
        <v/>
      </c>
      <c r="AZ168" s="83">
        <f>AZ139</f>
        <v>4</v>
      </c>
      <c r="BA168" s="83" t="str">
        <f t="shared" ca="1" si="253"/>
        <v/>
      </c>
      <c r="BB168" s="83"/>
      <c r="BC168" s="83"/>
      <c r="BD168" s="83" t="str">
        <f t="shared" ca="1" si="254"/>
        <v/>
      </c>
      <c r="BE168" s="83" t="str">
        <f t="shared" ca="1" si="334"/>
        <v/>
      </c>
      <c r="BF168" s="83">
        <f>BF139</f>
        <v>1</v>
      </c>
      <c r="BG168" s="83" t="str">
        <f t="shared" ca="1" si="256"/>
        <v/>
      </c>
      <c r="BH168" s="83" t="str">
        <f t="shared" si="257"/>
        <v/>
      </c>
      <c r="BI168" s="83"/>
      <c r="BJ168" s="83"/>
      <c r="BK168" s="83">
        <f>BK139</f>
        <v>4</v>
      </c>
      <c r="BL168" s="83" t="str">
        <f t="shared" ca="1" si="258"/>
        <v/>
      </c>
      <c r="BM168" s="83"/>
      <c r="BN168" s="83"/>
      <c r="BO168" s="83" t="str">
        <f t="shared" ca="1" si="259"/>
        <v/>
      </c>
      <c r="BP168" s="83" t="str">
        <f t="shared" ca="1" si="335"/>
        <v/>
      </c>
      <c r="BQ168" s="83">
        <f>BQ139</f>
        <v>1</v>
      </c>
      <c r="BR168" s="83" t="str">
        <f t="shared" ca="1" si="261"/>
        <v/>
      </c>
      <c r="BS168" s="83" t="str">
        <f t="shared" si="262"/>
        <v/>
      </c>
      <c r="BT168" s="83"/>
      <c r="BU168" s="83"/>
      <c r="BV168" s="83">
        <f>BV139</f>
        <v>3</v>
      </c>
      <c r="BW168" s="83" t="str">
        <f t="shared" ca="1" si="263"/>
        <v/>
      </c>
      <c r="BX168" s="83"/>
      <c r="BY168" s="83"/>
      <c r="BZ168" s="83" t="str">
        <f t="shared" ca="1" si="336"/>
        <v/>
      </c>
      <c r="CA168" s="83">
        <f>CA139</f>
        <v>3</v>
      </c>
      <c r="CB168" s="83" t="str">
        <f t="shared" ca="1" si="265"/>
        <v/>
      </c>
      <c r="CC168" s="83"/>
      <c r="CD168" s="83"/>
      <c r="CE168" s="83" t="str">
        <f t="shared" ca="1" si="337"/>
        <v/>
      </c>
      <c r="CF168" s="83">
        <f>CF139</f>
        <v>3</v>
      </c>
      <c r="CG168" s="83" t="str">
        <f t="shared" ca="1" si="267"/>
        <v/>
      </c>
      <c r="CH168" s="83"/>
      <c r="CI168" s="83"/>
      <c r="CJ168" s="83" t="str">
        <f t="shared" ca="1" si="338"/>
        <v/>
      </c>
      <c r="CK168" s="83">
        <f>CK139</f>
        <v>2</v>
      </c>
      <c r="CL168" s="83" t="str">
        <f t="shared" ca="1" si="269"/>
        <v/>
      </c>
      <c r="CM168" s="83"/>
      <c r="CN168" s="83"/>
      <c r="CO168" s="83">
        <f>CO139</f>
        <v>2</v>
      </c>
      <c r="CP168" s="83" t="str">
        <f t="shared" ca="1" si="270"/>
        <v/>
      </c>
      <c r="CQ168" s="83"/>
      <c r="CR168" s="83"/>
      <c r="CS168" s="83">
        <f>CS139</f>
        <v>2</v>
      </c>
      <c r="CT168" s="83" t="str">
        <f t="shared" ca="1" si="271"/>
        <v/>
      </c>
      <c r="CU168" s="83"/>
      <c r="CV168" s="83"/>
      <c r="CW168" s="83">
        <f>CW139</f>
        <v>3</v>
      </c>
      <c r="CX168" s="83" t="str">
        <f t="shared" ca="1" si="272"/>
        <v/>
      </c>
      <c r="CY168" s="83"/>
      <c r="CZ168" s="83"/>
      <c r="DA168" s="83" t="str">
        <f t="shared" ca="1" si="339"/>
        <v/>
      </c>
      <c r="DB168" s="83">
        <f>DB139</f>
        <v>3</v>
      </c>
      <c r="DC168" s="83" t="str">
        <f t="shared" ca="1" si="274"/>
        <v/>
      </c>
      <c r="DD168" s="83"/>
      <c r="DE168" s="83"/>
      <c r="DF168" s="83" t="str">
        <f t="shared" ca="1" si="340"/>
        <v/>
      </c>
      <c r="DG168" s="83">
        <f>DG139</f>
        <v>3</v>
      </c>
      <c r="DH168" s="83" t="str">
        <f t="shared" ca="1" si="276"/>
        <v/>
      </c>
      <c r="DI168" s="83"/>
      <c r="DJ168" s="83"/>
      <c r="DK168" s="83"/>
      <c r="DL168" s="83">
        <f>DL139</f>
        <v>3</v>
      </c>
      <c r="DM168" s="83" t="str">
        <f t="shared" ca="1" si="277"/>
        <v/>
      </c>
      <c r="DN168" s="83"/>
      <c r="DO168" s="83"/>
      <c r="DP168" s="83" t="str">
        <f t="shared" ca="1" si="341"/>
        <v/>
      </c>
      <c r="DQ168" s="83" t="str">
        <f t="shared" ca="1" si="279"/>
        <v/>
      </c>
      <c r="DR168" s="83">
        <f>DR139</f>
        <v>1</v>
      </c>
      <c r="DS168" s="83" t="str">
        <f t="shared" ca="1" si="280"/>
        <v/>
      </c>
      <c r="DT168" s="83" t="str">
        <f t="shared" si="281"/>
        <v/>
      </c>
      <c r="DU168" s="83"/>
      <c r="DV168" s="83"/>
      <c r="DW168" s="83">
        <f>DW139</f>
        <v>3</v>
      </c>
      <c r="DX168" s="83" t="str">
        <f t="shared" ca="1" si="282"/>
        <v/>
      </c>
      <c r="DY168" s="83"/>
      <c r="DZ168" s="83"/>
      <c r="EA168" s="83" t="str">
        <f t="shared" ca="1" si="342"/>
        <v/>
      </c>
      <c r="EB168" s="83">
        <f>EB139</f>
        <v>3</v>
      </c>
      <c r="EC168" s="83" t="str">
        <f t="shared" ca="1" si="284"/>
        <v/>
      </c>
      <c r="ED168" s="83"/>
      <c r="EE168" s="83"/>
      <c r="EF168" s="83" t="str">
        <f t="shared" ca="1" si="343"/>
        <v/>
      </c>
      <c r="EG168" s="83">
        <f>EG139</f>
        <v>3</v>
      </c>
      <c r="EH168" s="83" t="str">
        <f t="shared" ca="1" si="286"/>
        <v/>
      </c>
      <c r="EI168" s="83"/>
      <c r="EJ168" s="83"/>
      <c r="EK168" s="83" t="str">
        <f t="shared" ca="1" si="344"/>
        <v/>
      </c>
      <c r="EL168" s="83" t="str">
        <f t="shared" ca="1" si="288"/>
        <v/>
      </c>
      <c r="EM168" s="83">
        <f>EM139</f>
        <v>1</v>
      </c>
      <c r="EN168" s="83" t="str">
        <f t="shared" ca="1" si="289"/>
        <v/>
      </c>
      <c r="EO168" s="83" t="str">
        <f t="shared" si="290"/>
        <v/>
      </c>
      <c r="EP168" s="83"/>
      <c r="EQ168" s="83"/>
      <c r="ER168" s="83">
        <f>ER139</f>
        <v>3</v>
      </c>
      <c r="ES168" s="83" t="str">
        <f t="shared" ca="1" si="291"/>
        <v/>
      </c>
      <c r="ET168" s="83"/>
      <c r="EU168" s="83"/>
      <c r="EV168" s="83" t="str">
        <f t="shared" ca="1" si="292"/>
        <v/>
      </c>
      <c r="EW168" s="83" t="str">
        <f t="shared" ca="1" si="293"/>
        <v/>
      </c>
      <c r="EX168" s="83">
        <f>EX139</f>
        <v>1</v>
      </c>
      <c r="EY168" s="83" t="str">
        <f t="shared" ca="1" si="294"/>
        <v/>
      </c>
      <c r="EZ168" s="83" t="str">
        <f t="shared" si="295"/>
        <v/>
      </c>
      <c r="FA168" s="83"/>
      <c r="FB168" s="83"/>
      <c r="FC168" s="83">
        <f>FC139</f>
        <v>3</v>
      </c>
      <c r="FD168" s="83" t="str">
        <f t="shared" ca="1" si="296"/>
        <v/>
      </c>
      <c r="FE168" s="83"/>
      <c r="FF168" s="83"/>
      <c r="FG168" s="83" t="str">
        <f t="shared" ca="1" si="345"/>
        <v/>
      </c>
      <c r="FH168" s="83">
        <f>FH139</f>
        <v>3</v>
      </c>
      <c r="FI168" s="83" t="str">
        <f t="shared" ca="1" si="298"/>
        <v/>
      </c>
      <c r="FJ168" s="83"/>
      <c r="FK168" s="83"/>
      <c r="FL168" s="83" t="str">
        <f t="shared" ca="1" si="346"/>
        <v/>
      </c>
      <c r="FM168" s="83">
        <f>FM139</f>
        <v>3</v>
      </c>
      <c r="FN168" s="83" t="str">
        <f t="shared" ca="1" si="300"/>
        <v/>
      </c>
      <c r="FO168" s="83"/>
      <c r="FP168" s="83"/>
      <c r="FQ168" s="83" t="str">
        <f t="shared" ca="1" si="347"/>
        <v/>
      </c>
      <c r="FR168" s="83">
        <f>FR139</f>
        <v>3</v>
      </c>
      <c r="FS168" s="83" t="str">
        <f t="shared" ca="1" si="302"/>
        <v/>
      </c>
      <c r="FT168" s="83"/>
      <c r="FU168" s="83"/>
      <c r="FV168" s="83" t="str">
        <f t="shared" ca="1" si="348"/>
        <v/>
      </c>
      <c r="FW168" s="83">
        <f>FW139</f>
        <v>3</v>
      </c>
      <c r="FX168" s="83" t="str">
        <f t="shared" ca="1" si="304"/>
        <v/>
      </c>
      <c r="FY168" s="83"/>
      <c r="FZ168" s="83"/>
      <c r="GA168" s="83" t="str">
        <f t="shared" ca="1" si="349"/>
        <v/>
      </c>
      <c r="GB168" s="83" t="str">
        <f t="shared" ca="1" si="306"/>
        <v/>
      </c>
      <c r="GC168" s="83">
        <f>GC139</f>
        <v>1</v>
      </c>
      <c r="GD168" s="83" t="str">
        <f t="shared" ca="1" si="307"/>
        <v/>
      </c>
      <c r="GE168" s="83" t="str">
        <f t="shared" si="308"/>
        <v/>
      </c>
      <c r="GF168" s="83"/>
      <c r="GG168" s="83"/>
      <c r="GH168" s="83">
        <f>GH139</f>
        <v>2</v>
      </c>
      <c r="GI168" s="83" t="str">
        <f t="shared" ca="1" si="309"/>
        <v/>
      </c>
      <c r="GJ168" s="83"/>
      <c r="GK168" s="83"/>
      <c r="GL168" s="83">
        <f>GL139</f>
        <v>2</v>
      </c>
      <c r="GM168" s="83" t="str">
        <f t="shared" ca="1" si="310"/>
        <v/>
      </c>
      <c r="GN168" s="83"/>
      <c r="GO168" s="83"/>
      <c r="GP168" s="83">
        <f>GP139</f>
        <v>2</v>
      </c>
      <c r="GQ168" s="83" t="str">
        <f t="shared" ca="1" si="311"/>
        <v/>
      </c>
      <c r="GR168" s="83"/>
      <c r="GS168" s="83"/>
      <c r="GT168" s="83">
        <f>GT139</f>
        <v>3</v>
      </c>
      <c r="GU168" s="83" t="str">
        <f t="shared" ca="1" si="312"/>
        <v/>
      </c>
      <c r="GV168" s="83"/>
      <c r="GW168" s="83"/>
      <c r="GX168" s="83" t="str">
        <f t="shared" ca="1" si="313"/>
        <v/>
      </c>
    </row>
    <row r="169" spans="2:206" x14ac:dyDescent="0.25">
      <c r="B169" s="104">
        <v>27</v>
      </c>
      <c r="C169" s="104">
        <f>C139</f>
        <v>3</v>
      </c>
      <c r="D169" s="104" t="str">
        <f t="shared" ca="1" si="234"/>
        <v/>
      </c>
      <c r="E169" s="104"/>
      <c r="F169" s="104"/>
      <c r="G169" s="104" t="str">
        <f t="shared" ca="1" si="235"/>
        <v/>
      </c>
      <c r="H169" s="104">
        <f>H139</f>
        <v>1</v>
      </c>
      <c r="I169" s="104" t="str">
        <f t="shared" ca="1" si="236"/>
        <v/>
      </c>
      <c r="J169" s="104" t="str">
        <f t="shared" si="237"/>
        <v/>
      </c>
      <c r="K169" s="104"/>
      <c r="L169" s="104"/>
      <c r="M169" s="83">
        <f>M139</f>
        <v>3</v>
      </c>
      <c r="N169" s="83" t="str">
        <f t="shared" ca="1" si="238"/>
        <v/>
      </c>
      <c r="O169" s="83"/>
      <c r="P169" s="83"/>
      <c r="Q169" s="83"/>
      <c r="R169" s="83" t="str">
        <f t="shared" ca="1" si="239"/>
        <v/>
      </c>
      <c r="S169" s="83">
        <f>S139</f>
        <v>1</v>
      </c>
      <c r="T169" s="83" t="str">
        <f t="shared" ca="1" si="240"/>
        <v/>
      </c>
      <c r="U169" s="83" t="str">
        <f t="shared" si="241"/>
        <v/>
      </c>
      <c r="V169" s="83"/>
      <c r="W169" s="83"/>
      <c r="X169" s="83">
        <f>X139</f>
        <v>3</v>
      </c>
      <c r="Y169" s="83" t="str">
        <f t="shared" ca="1" si="242"/>
        <v/>
      </c>
      <c r="Z169" s="83"/>
      <c r="AA169" s="83"/>
      <c r="AB169" s="83"/>
      <c r="AC169" s="83" t="str">
        <f t="shared" ca="1" si="243"/>
        <v/>
      </c>
      <c r="AD169" s="83">
        <f>AD139</f>
        <v>1</v>
      </c>
      <c r="AE169" s="83" t="str">
        <f t="shared" ca="1" si="244"/>
        <v/>
      </c>
      <c r="AF169" s="83" t="str">
        <f t="shared" si="245"/>
        <v/>
      </c>
      <c r="AG169" s="83"/>
      <c r="AH169" s="83"/>
      <c r="AI169" s="83">
        <f>AI139</f>
        <v>4</v>
      </c>
      <c r="AJ169" s="83" t="str">
        <f t="shared" ca="1" si="246"/>
        <v/>
      </c>
      <c r="AK169" s="83"/>
      <c r="AL169" s="83"/>
      <c r="AM169" s="83" t="str">
        <f t="shared" ca="1" si="332"/>
        <v/>
      </c>
      <c r="AN169" s="83"/>
      <c r="AO169" s="83" t="str">
        <f t="shared" ca="1" si="248"/>
        <v/>
      </c>
      <c r="AP169" s="83">
        <f>AP139</f>
        <v>1</v>
      </c>
      <c r="AQ169" s="83" t="str">
        <f t="shared" ca="1" si="249"/>
        <v/>
      </c>
      <c r="AR169" s="83" t="str">
        <f t="shared" si="250"/>
        <v/>
      </c>
      <c r="AS169" s="83"/>
      <c r="AT169" s="83"/>
      <c r="AU169" s="83">
        <f>AU139</f>
        <v>3</v>
      </c>
      <c r="AV169" s="83" t="str">
        <f t="shared" ca="1" si="251"/>
        <v/>
      </c>
      <c r="AW169" s="83"/>
      <c r="AX169" s="83"/>
      <c r="AY169" s="83" t="str">
        <f t="shared" ca="1" si="333"/>
        <v/>
      </c>
      <c r="AZ169" s="83">
        <f>AZ139</f>
        <v>4</v>
      </c>
      <c r="BA169" s="83" t="str">
        <f t="shared" ca="1" si="253"/>
        <v/>
      </c>
      <c r="BB169" s="83"/>
      <c r="BC169" s="83"/>
      <c r="BD169" s="83" t="str">
        <f t="shared" ca="1" si="254"/>
        <v/>
      </c>
      <c r="BE169" s="83" t="str">
        <f t="shared" ca="1" si="334"/>
        <v/>
      </c>
      <c r="BF169" s="83">
        <f>BF139</f>
        <v>1</v>
      </c>
      <c r="BG169" s="83" t="str">
        <f t="shared" ca="1" si="256"/>
        <v/>
      </c>
      <c r="BH169" s="83" t="str">
        <f t="shared" si="257"/>
        <v/>
      </c>
      <c r="BI169" s="83"/>
      <c r="BJ169" s="83"/>
      <c r="BK169" s="83">
        <f>BK139</f>
        <v>4</v>
      </c>
      <c r="BL169" s="83" t="str">
        <f t="shared" ca="1" si="258"/>
        <v/>
      </c>
      <c r="BM169" s="83"/>
      <c r="BN169" s="83"/>
      <c r="BO169" s="83" t="str">
        <f t="shared" ca="1" si="259"/>
        <v/>
      </c>
      <c r="BP169" s="83" t="str">
        <f t="shared" ca="1" si="335"/>
        <v/>
      </c>
      <c r="BQ169" s="83">
        <f>BQ139</f>
        <v>1</v>
      </c>
      <c r="BR169" s="83" t="str">
        <f t="shared" ca="1" si="261"/>
        <v/>
      </c>
      <c r="BS169" s="83" t="str">
        <f t="shared" si="262"/>
        <v/>
      </c>
      <c r="BT169" s="83"/>
      <c r="BU169" s="83"/>
      <c r="BV169" s="83">
        <f>BV139</f>
        <v>3</v>
      </c>
      <c r="BW169" s="83" t="str">
        <f t="shared" ca="1" si="263"/>
        <v/>
      </c>
      <c r="BX169" s="83"/>
      <c r="BY169" s="83"/>
      <c r="BZ169" s="83" t="str">
        <f t="shared" ca="1" si="336"/>
        <v/>
      </c>
      <c r="CA169" s="83">
        <f>CA139</f>
        <v>3</v>
      </c>
      <c r="CB169" s="83" t="str">
        <f t="shared" ca="1" si="265"/>
        <v/>
      </c>
      <c r="CC169" s="83"/>
      <c r="CD169" s="83"/>
      <c r="CE169" s="83" t="str">
        <f t="shared" ca="1" si="337"/>
        <v/>
      </c>
      <c r="CF169" s="83">
        <f>CF139</f>
        <v>3</v>
      </c>
      <c r="CG169" s="83" t="str">
        <f t="shared" ca="1" si="267"/>
        <v/>
      </c>
      <c r="CH169" s="83"/>
      <c r="CI169" s="83"/>
      <c r="CJ169" s="83" t="str">
        <f t="shared" ca="1" si="338"/>
        <v/>
      </c>
      <c r="CK169" s="83">
        <f>CK139</f>
        <v>2</v>
      </c>
      <c r="CL169" s="83" t="str">
        <f t="shared" ca="1" si="269"/>
        <v/>
      </c>
      <c r="CM169" s="83"/>
      <c r="CN169" s="83"/>
      <c r="CO169" s="83">
        <f>CO139</f>
        <v>2</v>
      </c>
      <c r="CP169" s="83" t="str">
        <f t="shared" ca="1" si="270"/>
        <v/>
      </c>
      <c r="CQ169" s="83"/>
      <c r="CR169" s="83"/>
      <c r="CS169" s="83">
        <f>CS139</f>
        <v>2</v>
      </c>
      <c r="CT169" s="83" t="str">
        <f t="shared" ca="1" si="271"/>
        <v/>
      </c>
      <c r="CU169" s="83"/>
      <c r="CV169" s="83"/>
      <c r="CW169" s="83">
        <f>CW139</f>
        <v>3</v>
      </c>
      <c r="CX169" s="83" t="str">
        <f t="shared" ca="1" si="272"/>
        <v/>
      </c>
      <c r="CY169" s="83"/>
      <c r="CZ169" s="83"/>
      <c r="DA169" s="83" t="str">
        <f t="shared" ca="1" si="339"/>
        <v/>
      </c>
      <c r="DB169" s="83">
        <f>DB139</f>
        <v>3</v>
      </c>
      <c r="DC169" s="83" t="str">
        <f t="shared" ca="1" si="274"/>
        <v/>
      </c>
      <c r="DD169" s="83"/>
      <c r="DE169" s="83"/>
      <c r="DF169" s="83" t="str">
        <f t="shared" ca="1" si="340"/>
        <v/>
      </c>
      <c r="DG169" s="83">
        <f>DG139</f>
        <v>3</v>
      </c>
      <c r="DH169" s="83" t="str">
        <f t="shared" ca="1" si="276"/>
        <v/>
      </c>
      <c r="DI169" s="83"/>
      <c r="DJ169" s="83"/>
      <c r="DK169" s="83"/>
      <c r="DL169" s="83">
        <f>DL139</f>
        <v>3</v>
      </c>
      <c r="DM169" s="83" t="str">
        <f t="shared" ca="1" si="277"/>
        <v/>
      </c>
      <c r="DN169" s="83"/>
      <c r="DO169" s="83"/>
      <c r="DP169" s="83" t="str">
        <f t="shared" ca="1" si="341"/>
        <v/>
      </c>
      <c r="DQ169" s="83" t="str">
        <f t="shared" ca="1" si="279"/>
        <v/>
      </c>
      <c r="DR169" s="83">
        <f>DR139</f>
        <v>1</v>
      </c>
      <c r="DS169" s="83" t="str">
        <f t="shared" ca="1" si="280"/>
        <v/>
      </c>
      <c r="DT169" s="83" t="str">
        <f t="shared" si="281"/>
        <v/>
      </c>
      <c r="DU169" s="83"/>
      <c r="DV169" s="83"/>
      <c r="DW169" s="83">
        <f>DW139</f>
        <v>3</v>
      </c>
      <c r="DX169" s="83" t="str">
        <f t="shared" ca="1" si="282"/>
        <v/>
      </c>
      <c r="DY169" s="83"/>
      <c r="DZ169" s="83"/>
      <c r="EA169" s="83" t="str">
        <f t="shared" ca="1" si="342"/>
        <v/>
      </c>
      <c r="EB169" s="83">
        <f>EB139</f>
        <v>3</v>
      </c>
      <c r="EC169" s="83" t="str">
        <f t="shared" ca="1" si="284"/>
        <v/>
      </c>
      <c r="ED169" s="83"/>
      <c r="EE169" s="83"/>
      <c r="EF169" s="83" t="str">
        <f t="shared" ca="1" si="343"/>
        <v/>
      </c>
      <c r="EG169" s="83">
        <f>EG139</f>
        <v>3</v>
      </c>
      <c r="EH169" s="83" t="str">
        <f t="shared" ca="1" si="286"/>
        <v/>
      </c>
      <c r="EI169" s="83"/>
      <c r="EJ169" s="83"/>
      <c r="EK169" s="83" t="str">
        <f t="shared" ca="1" si="344"/>
        <v/>
      </c>
      <c r="EL169" s="83" t="str">
        <f t="shared" ca="1" si="288"/>
        <v/>
      </c>
      <c r="EM169" s="83">
        <f>EM139</f>
        <v>1</v>
      </c>
      <c r="EN169" s="83" t="str">
        <f t="shared" ca="1" si="289"/>
        <v/>
      </c>
      <c r="EO169" s="83" t="str">
        <f t="shared" si="290"/>
        <v/>
      </c>
      <c r="EP169" s="83"/>
      <c r="EQ169" s="83"/>
      <c r="ER169" s="83">
        <f>ER139</f>
        <v>3</v>
      </c>
      <c r="ES169" s="83" t="str">
        <f t="shared" ca="1" si="291"/>
        <v/>
      </c>
      <c r="ET169" s="83"/>
      <c r="EU169" s="83"/>
      <c r="EV169" s="83" t="str">
        <f t="shared" ca="1" si="292"/>
        <v/>
      </c>
      <c r="EW169" s="83" t="str">
        <f t="shared" ca="1" si="293"/>
        <v/>
      </c>
      <c r="EX169" s="83">
        <f>EX139</f>
        <v>1</v>
      </c>
      <c r="EY169" s="83" t="str">
        <f t="shared" ca="1" si="294"/>
        <v/>
      </c>
      <c r="EZ169" s="83" t="str">
        <f t="shared" si="295"/>
        <v/>
      </c>
      <c r="FA169" s="83"/>
      <c r="FB169" s="83"/>
      <c r="FC169" s="83">
        <f>FC139</f>
        <v>3</v>
      </c>
      <c r="FD169" s="83" t="str">
        <f t="shared" ca="1" si="296"/>
        <v/>
      </c>
      <c r="FE169" s="83"/>
      <c r="FF169" s="83"/>
      <c r="FG169" s="83" t="str">
        <f t="shared" ca="1" si="345"/>
        <v/>
      </c>
      <c r="FH169" s="83">
        <f>FH139</f>
        <v>3</v>
      </c>
      <c r="FI169" s="83" t="str">
        <f t="shared" ca="1" si="298"/>
        <v/>
      </c>
      <c r="FJ169" s="83"/>
      <c r="FK169" s="83"/>
      <c r="FL169" s="83" t="str">
        <f t="shared" ca="1" si="346"/>
        <v/>
      </c>
      <c r="FM169" s="83">
        <f>FM139</f>
        <v>3</v>
      </c>
      <c r="FN169" s="83" t="str">
        <f t="shared" ca="1" si="300"/>
        <v/>
      </c>
      <c r="FO169" s="83"/>
      <c r="FP169" s="83"/>
      <c r="FQ169" s="83" t="str">
        <f t="shared" ca="1" si="347"/>
        <v/>
      </c>
      <c r="FR169" s="83">
        <f>FR139</f>
        <v>3</v>
      </c>
      <c r="FS169" s="83" t="str">
        <f t="shared" ca="1" si="302"/>
        <v/>
      </c>
      <c r="FT169" s="83"/>
      <c r="FU169" s="83"/>
      <c r="FV169" s="83" t="str">
        <f t="shared" ca="1" si="348"/>
        <v/>
      </c>
      <c r="FW169" s="83">
        <f>FW139</f>
        <v>3</v>
      </c>
      <c r="FX169" s="83" t="str">
        <f t="shared" ca="1" si="304"/>
        <v/>
      </c>
      <c r="FY169" s="83"/>
      <c r="FZ169" s="83"/>
      <c r="GA169" s="83" t="str">
        <f t="shared" ca="1" si="349"/>
        <v/>
      </c>
      <c r="GB169" s="83" t="str">
        <f t="shared" ca="1" si="306"/>
        <v/>
      </c>
      <c r="GC169" s="83">
        <f>GC139</f>
        <v>1</v>
      </c>
      <c r="GD169" s="83" t="str">
        <f t="shared" ca="1" si="307"/>
        <v/>
      </c>
      <c r="GE169" s="83" t="str">
        <f t="shared" si="308"/>
        <v/>
      </c>
      <c r="GF169" s="83"/>
      <c r="GG169" s="83"/>
      <c r="GH169" s="83">
        <f>GH139</f>
        <v>2</v>
      </c>
      <c r="GI169" s="83" t="str">
        <f t="shared" ca="1" si="309"/>
        <v/>
      </c>
      <c r="GJ169" s="83"/>
      <c r="GK169" s="83"/>
      <c r="GL169" s="83">
        <f>GL139</f>
        <v>2</v>
      </c>
      <c r="GM169" s="83" t="str">
        <f t="shared" ca="1" si="310"/>
        <v/>
      </c>
      <c r="GN169" s="83"/>
      <c r="GO169" s="83"/>
      <c r="GP169" s="83">
        <f>GP139</f>
        <v>2</v>
      </c>
      <c r="GQ169" s="83" t="str">
        <f t="shared" ca="1" si="311"/>
        <v/>
      </c>
      <c r="GR169" s="83"/>
      <c r="GS169" s="83"/>
      <c r="GT169" s="83">
        <f>GT139</f>
        <v>3</v>
      </c>
      <c r="GU169" s="83" t="str">
        <f t="shared" ca="1" si="312"/>
        <v/>
      </c>
      <c r="GV169" s="83"/>
      <c r="GW169" s="83"/>
      <c r="GX169" s="83" t="str">
        <f t="shared" ca="1" si="313"/>
        <v/>
      </c>
    </row>
    <row r="170" spans="2:206" x14ac:dyDescent="0.25">
      <c r="B170" s="104">
        <v>28</v>
      </c>
      <c r="C170" s="104">
        <f>C139</f>
        <v>3</v>
      </c>
      <c r="D170" s="104" t="str">
        <f t="shared" ca="1" si="234"/>
        <v/>
      </c>
      <c r="E170" s="104"/>
      <c r="F170" s="104"/>
      <c r="G170" s="104" t="str">
        <f t="shared" ca="1" si="235"/>
        <v/>
      </c>
      <c r="H170" s="104">
        <f>H139</f>
        <v>1</v>
      </c>
      <c r="I170" s="104" t="str">
        <f t="shared" ca="1" si="236"/>
        <v/>
      </c>
      <c r="J170" s="104" t="str">
        <f t="shared" si="237"/>
        <v/>
      </c>
      <c r="K170" s="104"/>
      <c r="L170" s="104"/>
      <c r="M170" s="83">
        <f>M139</f>
        <v>3</v>
      </c>
      <c r="N170" s="83" t="str">
        <f t="shared" ca="1" si="238"/>
        <v/>
      </c>
      <c r="O170" s="83"/>
      <c r="P170" s="83"/>
      <c r="Q170" s="83"/>
      <c r="R170" s="83" t="str">
        <f t="shared" ca="1" si="239"/>
        <v/>
      </c>
      <c r="S170" s="83">
        <f>S139</f>
        <v>1</v>
      </c>
      <c r="T170" s="83" t="str">
        <f t="shared" ca="1" si="240"/>
        <v/>
      </c>
      <c r="U170" s="83" t="str">
        <f t="shared" si="241"/>
        <v/>
      </c>
      <c r="V170" s="83"/>
      <c r="W170" s="83"/>
      <c r="X170" s="83">
        <f>X139</f>
        <v>3</v>
      </c>
      <c r="Y170" s="83" t="str">
        <f t="shared" ca="1" si="242"/>
        <v/>
      </c>
      <c r="Z170" s="83"/>
      <c r="AA170" s="83"/>
      <c r="AB170" s="83"/>
      <c r="AC170" s="83" t="str">
        <f t="shared" ca="1" si="243"/>
        <v/>
      </c>
      <c r="AD170" s="83">
        <f>AD139</f>
        <v>1</v>
      </c>
      <c r="AE170" s="83" t="str">
        <f t="shared" ca="1" si="244"/>
        <v/>
      </c>
      <c r="AF170" s="83" t="str">
        <f t="shared" si="245"/>
        <v/>
      </c>
      <c r="AG170" s="83"/>
      <c r="AH170" s="83"/>
      <c r="AI170" s="83">
        <f>AI139</f>
        <v>4</v>
      </c>
      <c r="AJ170" s="83" t="str">
        <f t="shared" ca="1" si="246"/>
        <v/>
      </c>
      <c r="AK170" s="83"/>
      <c r="AL170" s="83"/>
      <c r="AM170" s="83" t="str">
        <f t="shared" ca="1" si="332"/>
        <v/>
      </c>
      <c r="AN170" s="83"/>
      <c r="AO170" s="83" t="str">
        <f t="shared" ca="1" si="248"/>
        <v/>
      </c>
      <c r="AP170" s="83">
        <f>AP139</f>
        <v>1</v>
      </c>
      <c r="AQ170" s="83" t="str">
        <f t="shared" ca="1" si="249"/>
        <v/>
      </c>
      <c r="AR170" s="83" t="str">
        <f t="shared" si="250"/>
        <v/>
      </c>
      <c r="AS170" s="83"/>
      <c r="AT170" s="83"/>
      <c r="AU170" s="83">
        <f>AU139</f>
        <v>3</v>
      </c>
      <c r="AV170" s="83" t="str">
        <f t="shared" ca="1" si="251"/>
        <v/>
      </c>
      <c r="AW170" s="83"/>
      <c r="AX170" s="83"/>
      <c r="AY170" s="83" t="str">
        <f t="shared" ca="1" si="333"/>
        <v/>
      </c>
      <c r="AZ170" s="83">
        <f>AZ139</f>
        <v>4</v>
      </c>
      <c r="BA170" s="83" t="str">
        <f t="shared" ca="1" si="253"/>
        <v/>
      </c>
      <c r="BB170" s="83"/>
      <c r="BC170" s="83"/>
      <c r="BD170" s="83" t="str">
        <f t="shared" ca="1" si="254"/>
        <v/>
      </c>
      <c r="BE170" s="83" t="str">
        <f t="shared" ca="1" si="334"/>
        <v/>
      </c>
      <c r="BF170" s="83">
        <f>BF139</f>
        <v>1</v>
      </c>
      <c r="BG170" s="83" t="str">
        <f t="shared" ca="1" si="256"/>
        <v/>
      </c>
      <c r="BH170" s="83" t="str">
        <f t="shared" si="257"/>
        <v/>
      </c>
      <c r="BI170" s="83"/>
      <c r="BJ170" s="83"/>
      <c r="BK170" s="83">
        <f>BK139</f>
        <v>4</v>
      </c>
      <c r="BL170" s="83" t="str">
        <f t="shared" ca="1" si="258"/>
        <v/>
      </c>
      <c r="BM170" s="83"/>
      <c r="BN170" s="83"/>
      <c r="BO170" s="83" t="str">
        <f t="shared" ca="1" si="259"/>
        <v/>
      </c>
      <c r="BP170" s="83" t="str">
        <f t="shared" ca="1" si="335"/>
        <v/>
      </c>
      <c r="BQ170" s="83">
        <f>BQ139</f>
        <v>1</v>
      </c>
      <c r="BR170" s="83" t="str">
        <f t="shared" ca="1" si="261"/>
        <v/>
      </c>
      <c r="BS170" s="83" t="str">
        <f t="shared" si="262"/>
        <v/>
      </c>
      <c r="BT170" s="83"/>
      <c r="BU170" s="83"/>
      <c r="BV170" s="83">
        <f>BV139</f>
        <v>3</v>
      </c>
      <c r="BW170" s="83" t="str">
        <f t="shared" ca="1" si="263"/>
        <v/>
      </c>
      <c r="BX170" s="83"/>
      <c r="BY170" s="83"/>
      <c r="BZ170" s="83" t="str">
        <f t="shared" ca="1" si="336"/>
        <v/>
      </c>
      <c r="CA170" s="83">
        <f>CA139</f>
        <v>3</v>
      </c>
      <c r="CB170" s="83" t="str">
        <f t="shared" ca="1" si="265"/>
        <v/>
      </c>
      <c r="CC170" s="83"/>
      <c r="CD170" s="83"/>
      <c r="CE170" s="83" t="str">
        <f t="shared" ca="1" si="337"/>
        <v/>
      </c>
      <c r="CF170" s="83">
        <f>CF139</f>
        <v>3</v>
      </c>
      <c r="CG170" s="83" t="str">
        <f t="shared" ca="1" si="267"/>
        <v/>
      </c>
      <c r="CH170" s="83"/>
      <c r="CI170" s="83"/>
      <c r="CJ170" s="83" t="str">
        <f t="shared" ca="1" si="338"/>
        <v/>
      </c>
      <c r="CK170" s="83">
        <f>CK139</f>
        <v>2</v>
      </c>
      <c r="CL170" s="83" t="str">
        <f t="shared" ca="1" si="269"/>
        <v/>
      </c>
      <c r="CM170" s="83"/>
      <c r="CN170" s="83"/>
      <c r="CO170" s="83">
        <f>CO139</f>
        <v>2</v>
      </c>
      <c r="CP170" s="83" t="str">
        <f t="shared" ca="1" si="270"/>
        <v/>
      </c>
      <c r="CQ170" s="83"/>
      <c r="CR170" s="83"/>
      <c r="CS170" s="83">
        <f>CS139</f>
        <v>2</v>
      </c>
      <c r="CT170" s="83" t="str">
        <f t="shared" ca="1" si="271"/>
        <v/>
      </c>
      <c r="CU170" s="83"/>
      <c r="CV170" s="83"/>
      <c r="CW170" s="83">
        <f>CW139</f>
        <v>3</v>
      </c>
      <c r="CX170" s="83" t="str">
        <f t="shared" ca="1" si="272"/>
        <v/>
      </c>
      <c r="CY170" s="83"/>
      <c r="CZ170" s="83"/>
      <c r="DA170" s="83" t="str">
        <f t="shared" ca="1" si="339"/>
        <v/>
      </c>
      <c r="DB170" s="83">
        <f>DB139</f>
        <v>3</v>
      </c>
      <c r="DC170" s="83" t="str">
        <f t="shared" ca="1" si="274"/>
        <v/>
      </c>
      <c r="DD170" s="83"/>
      <c r="DE170" s="83"/>
      <c r="DF170" s="83" t="str">
        <f t="shared" ca="1" si="340"/>
        <v/>
      </c>
      <c r="DG170" s="83">
        <f>DG139</f>
        <v>3</v>
      </c>
      <c r="DH170" s="83" t="str">
        <f t="shared" ca="1" si="276"/>
        <v/>
      </c>
      <c r="DI170" s="83"/>
      <c r="DJ170" s="83"/>
      <c r="DK170" s="83"/>
      <c r="DL170" s="83">
        <f>DL139</f>
        <v>3</v>
      </c>
      <c r="DM170" s="83" t="str">
        <f t="shared" ca="1" si="277"/>
        <v/>
      </c>
      <c r="DN170" s="83"/>
      <c r="DO170" s="83"/>
      <c r="DP170" s="83" t="str">
        <f t="shared" ca="1" si="341"/>
        <v/>
      </c>
      <c r="DQ170" s="83" t="str">
        <f t="shared" ca="1" si="279"/>
        <v/>
      </c>
      <c r="DR170" s="83">
        <f>DR139</f>
        <v>1</v>
      </c>
      <c r="DS170" s="83" t="str">
        <f t="shared" ca="1" si="280"/>
        <v/>
      </c>
      <c r="DT170" s="83" t="str">
        <f t="shared" si="281"/>
        <v/>
      </c>
      <c r="DU170" s="83"/>
      <c r="DV170" s="83"/>
      <c r="DW170" s="83">
        <f>DW139</f>
        <v>3</v>
      </c>
      <c r="DX170" s="83" t="str">
        <f t="shared" ca="1" si="282"/>
        <v/>
      </c>
      <c r="DY170" s="83"/>
      <c r="DZ170" s="83"/>
      <c r="EA170" s="83" t="str">
        <f t="shared" ca="1" si="342"/>
        <v/>
      </c>
      <c r="EB170" s="83">
        <f>EB139</f>
        <v>3</v>
      </c>
      <c r="EC170" s="83" t="str">
        <f t="shared" ca="1" si="284"/>
        <v/>
      </c>
      <c r="ED170" s="83"/>
      <c r="EE170" s="83"/>
      <c r="EF170" s="83" t="str">
        <f t="shared" ca="1" si="343"/>
        <v/>
      </c>
      <c r="EG170" s="83">
        <f>EG139</f>
        <v>3</v>
      </c>
      <c r="EH170" s="83" t="str">
        <f t="shared" ca="1" si="286"/>
        <v/>
      </c>
      <c r="EI170" s="83"/>
      <c r="EJ170" s="83"/>
      <c r="EK170" s="83" t="str">
        <f t="shared" ca="1" si="344"/>
        <v/>
      </c>
      <c r="EL170" s="83" t="str">
        <f t="shared" ca="1" si="288"/>
        <v/>
      </c>
      <c r="EM170" s="83">
        <f>EM139</f>
        <v>1</v>
      </c>
      <c r="EN170" s="83" t="str">
        <f t="shared" ca="1" si="289"/>
        <v/>
      </c>
      <c r="EO170" s="83" t="str">
        <f t="shared" si="290"/>
        <v/>
      </c>
      <c r="EP170" s="83"/>
      <c r="EQ170" s="83"/>
      <c r="ER170" s="83">
        <f>ER139</f>
        <v>3</v>
      </c>
      <c r="ES170" s="83" t="str">
        <f t="shared" ca="1" si="291"/>
        <v/>
      </c>
      <c r="ET170" s="83"/>
      <c r="EU170" s="83"/>
      <c r="EV170" s="83" t="str">
        <f t="shared" ca="1" si="292"/>
        <v/>
      </c>
      <c r="EW170" s="83" t="str">
        <f t="shared" ca="1" si="293"/>
        <v/>
      </c>
      <c r="EX170" s="83">
        <f>EX139</f>
        <v>1</v>
      </c>
      <c r="EY170" s="83" t="str">
        <f t="shared" ca="1" si="294"/>
        <v/>
      </c>
      <c r="EZ170" s="83" t="str">
        <f t="shared" si="295"/>
        <v/>
      </c>
      <c r="FA170" s="83"/>
      <c r="FB170" s="83"/>
      <c r="FC170" s="83">
        <f>FC139</f>
        <v>3</v>
      </c>
      <c r="FD170" s="83" t="str">
        <f t="shared" ca="1" si="296"/>
        <v/>
      </c>
      <c r="FE170" s="83"/>
      <c r="FF170" s="83"/>
      <c r="FG170" s="83" t="str">
        <f t="shared" ca="1" si="345"/>
        <v/>
      </c>
      <c r="FH170" s="83">
        <f>FH139</f>
        <v>3</v>
      </c>
      <c r="FI170" s="83" t="str">
        <f t="shared" ca="1" si="298"/>
        <v/>
      </c>
      <c r="FJ170" s="83"/>
      <c r="FK170" s="83"/>
      <c r="FL170" s="83" t="str">
        <f t="shared" ca="1" si="346"/>
        <v/>
      </c>
      <c r="FM170" s="83">
        <f>FM139</f>
        <v>3</v>
      </c>
      <c r="FN170" s="83" t="str">
        <f t="shared" ca="1" si="300"/>
        <v/>
      </c>
      <c r="FO170" s="83"/>
      <c r="FP170" s="83"/>
      <c r="FQ170" s="83" t="str">
        <f t="shared" ca="1" si="347"/>
        <v/>
      </c>
      <c r="FR170" s="83">
        <f>FR139</f>
        <v>3</v>
      </c>
      <c r="FS170" s="83" t="str">
        <f t="shared" ca="1" si="302"/>
        <v/>
      </c>
      <c r="FT170" s="83"/>
      <c r="FU170" s="83"/>
      <c r="FV170" s="83" t="str">
        <f t="shared" ca="1" si="348"/>
        <v/>
      </c>
      <c r="FW170" s="83">
        <f>FW139</f>
        <v>3</v>
      </c>
      <c r="FX170" s="83" t="str">
        <f t="shared" ca="1" si="304"/>
        <v/>
      </c>
      <c r="FY170" s="83"/>
      <c r="FZ170" s="83"/>
      <c r="GA170" s="83" t="str">
        <f t="shared" ca="1" si="349"/>
        <v/>
      </c>
      <c r="GB170" s="83" t="str">
        <f t="shared" ca="1" si="306"/>
        <v/>
      </c>
      <c r="GC170" s="83">
        <f>GC139</f>
        <v>1</v>
      </c>
      <c r="GD170" s="83" t="str">
        <f t="shared" ca="1" si="307"/>
        <v/>
      </c>
      <c r="GE170" s="83" t="str">
        <f t="shared" si="308"/>
        <v/>
      </c>
      <c r="GF170" s="83"/>
      <c r="GG170" s="83"/>
      <c r="GH170" s="83">
        <f>GH139</f>
        <v>2</v>
      </c>
      <c r="GI170" s="83" t="str">
        <f t="shared" ca="1" si="309"/>
        <v/>
      </c>
      <c r="GJ170" s="83"/>
      <c r="GK170" s="83"/>
      <c r="GL170" s="83">
        <f>GL139</f>
        <v>2</v>
      </c>
      <c r="GM170" s="83" t="str">
        <f t="shared" ca="1" si="310"/>
        <v/>
      </c>
      <c r="GN170" s="83"/>
      <c r="GO170" s="83"/>
      <c r="GP170" s="83">
        <f>GP139</f>
        <v>2</v>
      </c>
      <c r="GQ170" s="83" t="str">
        <f t="shared" ca="1" si="311"/>
        <v/>
      </c>
      <c r="GR170" s="83"/>
      <c r="GS170" s="83"/>
      <c r="GT170" s="83">
        <f>GT139</f>
        <v>3</v>
      </c>
      <c r="GU170" s="83" t="str">
        <f t="shared" ca="1" si="312"/>
        <v/>
      </c>
      <c r="GV170" s="83"/>
      <c r="GW170" s="83"/>
      <c r="GX170" s="83" t="str">
        <f t="shared" ca="1" si="313"/>
        <v/>
      </c>
    </row>
    <row r="171" spans="2:206" x14ac:dyDescent="0.25">
      <c r="B171" s="104">
        <v>29</v>
      </c>
      <c r="C171" s="104">
        <f>C139</f>
        <v>3</v>
      </c>
      <c r="D171" s="104" t="str">
        <f t="shared" ca="1" si="234"/>
        <v/>
      </c>
      <c r="E171" s="104"/>
      <c r="F171" s="104"/>
      <c r="G171" s="104" t="str">
        <f t="shared" ca="1" si="235"/>
        <v/>
      </c>
      <c r="H171" s="104">
        <f>H139</f>
        <v>1</v>
      </c>
      <c r="I171" s="104" t="str">
        <f t="shared" ca="1" si="236"/>
        <v/>
      </c>
      <c r="J171" s="104" t="str">
        <f t="shared" si="237"/>
        <v/>
      </c>
      <c r="K171" s="104"/>
      <c r="L171" s="104"/>
      <c r="M171" s="83">
        <f>M139</f>
        <v>3</v>
      </c>
      <c r="N171" s="83" t="str">
        <f t="shared" ca="1" si="238"/>
        <v/>
      </c>
      <c r="O171" s="83"/>
      <c r="P171" s="83"/>
      <c r="Q171" s="83"/>
      <c r="R171" s="83" t="str">
        <f t="shared" ca="1" si="239"/>
        <v/>
      </c>
      <c r="S171" s="83">
        <f>S139</f>
        <v>1</v>
      </c>
      <c r="T171" s="83" t="str">
        <f t="shared" ca="1" si="240"/>
        <v/>
      </c>
      <c r="U171" s="83" t="str">
        <f t="shared" si="241"/>
        <v/>
      </c>
      <c r="V171" s="83"/>
      <c r="W171" s="83"/>
      <c r="X171" s="83">
        <f>X139</f>
        <v>3</v>
      </c>
      <c r="Y171" s="83" t="str">
        <f t="shared" ca="1" si="242"/>
        <v/>
      </c>
      <c r="Z171" s="83"/>
      <c r="AA171" s="83"/>
      <c r="AB171" s="83"/>
      <c r="AC171" s="83" t="str">
        <f t="shared" ca="1" si="243"/>
        <v/>
      </c>
      <c r="AD171" s="83">
        <f>AD139</f>
        <v>1</v>
      </c>
      <c r="AE171" s="83" t="str">
        <f t="shared" ca="1" si="244"/>
        <v/>
      </c>
      <c r="AF171" s="83" t="str">
        <f t="shared" si="245"/>
        <v/>
      </c>
      <c r="AG171" s="83"/>
      <c r="AH171" s="83"/>
      <c r="AI171" s="83">
        <f>AI139</f>
        <v>4</v>
      </c>
      <c r="AJ171" s="83" t="str">
        <f t="shared" ca="1" si="246"/>
        <v/>
      </c>
      <c r="AK171" s="83"/>
      <c r="AL171" s="83"/>
      <c r="AM171" s="83" t="str">
        <f t="shared" ca="1" si="332"/>
        <v/>
      </c>
      <c r="AN171" s="83"/>
      <c r="AO171" s="83" t="str">
        <f t="shared" ca="1" si="248"/>
        <v/>
      </c>
      <c r="AP171" s="83">
        <f>AP139</f>
        <v>1</v>
      </c>
      <c r="AQ171" s="83" t="str">
        <f t="shared" ca="1" si="249"/>
        <v/>
      </c>
      <c r="AR171" s="83" t="str">
        <f t="shared" si="250"/>
        <v/>
      </c>
      <c r="AS171" s="83"/>
      <c r="AT171" s="83"/>
      <c r="AU171" s="83">
        <f>AU139</f>
        <v>3</v>
      </c>
      <c r="AV171" s="83" t="str">
        <f t="shared" ca="1" si="251"/>
        <v/>
      </c>
      <c r="AW171" s="83"/>
      <c r="AX171" s="83"/>
      <c r="AY171" s="83" t="str">
        <f t="shared" ca="1" si="333"/>
        <v/>
      </c>
      <c r="AZ171" s="83">
        <f>AZ139</f>
        <v>4</v>
      </c>
      <c r="BA171" s="83" t="str">
        <f t="shared" ca="1" si="253"/>
        <v/>
      </c>
      <c r="BB171" s="83"/>
      <c r="BC171" s="83"/>
      <c r="BD171" s="83" t="str">
        <f t="shared" ca="1" si="254"/>
        <v/>
      </c>
      <c r="BE171" s="83" t="str">
        <f t="shared" ca="1" si="334"/>
        <v/>
      </c>
      <c r="BF171" s="83">
        <f>BF139</f>
        <v>1</v>
      </c>
      <c r="BG171" s="83" t="str">
        <f t="shared" ca="1" si="256"/>
        <v/>
      </c>
      <c r="BH171" s="83" t="str">
        <f t="shared" si="257"/>
        <v/>
      </c>
      <c r="BI171" s="83"/>
      <c r="BJ171" s="83"/>
      <c r="BK171" s="83">
        <f>BK139</f>
        <v>4</v>
      </c>
      <c r="BL171" s="83" t="str">
        <f t="shared" ca="1" si="258"/>
        <v/>
      </c>
      <c r="BM171" s="83"/>
      <c r="BN171" s="83"/>
      <c r="BO171" s="83" t="str">
        <f t="shared" ca="1" si="259"/>
        <v/>
      </c>
      <c r="BP171" s="83" t="str">
        <f t="shared" ca="1" si="335"/>
        <v/>
      </c>
      <c r="BQ171" s="83">
        <f>BQ139</f>
        <v>1</v>
      </c>
      <c r="BR171" s="83" t="str">
        <f t="shared" ca="1" si="261"/>
        <v/>
      </c>
      <c r="BS171" s="83" t="str">
        <f t="shared" si="262"/>
        <v/>
      </c>
      <c r="BT171" s="83"/>
      <c r="BU171" s="83"/>
      <c r="BV171" s="83">
        <f>BV139</f>
        <v>3</v>
      </c>
      <c r="BW171" s="83" t="str">
        <f t="shared" ca="1" si="263"/>
        <v/>
      </c>
      <c r="BX171" s="83"/>
      <c r="BY171" s="83"/>
      <c r="BZ171" s="83" t="str">
        <f t="shared" ca="1" si="336"/>
        <v/>
      </c>
      <c r="CA171" s="83">
        <f>CA139</f>
        <v>3</v>
      </c>
      <c r="CB171" s="83" t="str">
        <f t="shared" ca="1" si="265"/>
        <v/>
      </c>
      <c r="CC171" s="83"/>
      <c r="CD171" s="83"/>
      <c r="CE171" s="83" t="str">
        <f t="shared" ca="1" si="337"/>
        <v/>
      </c>
      <c r="CF171" s="83">
        <f>CF139</f>
        <v>3</v>
      </c>
      <c r="CG171" s="83" t="str">
        <f t="shared" ca="1" si="267"/>
        <v/>
      </c>
      <c r="CH171" s="83"/>
      <c r="CI171" s="83"/>
      <c r="CJ171" s="83" t="str">
        <f t="shared" ca="1" si="338"/>
        <v/>
      </c>
      <c r="CK171" s="83">
        <f>CK139</f>
        <v>2</v>
      </c>
      <c r="CL171" s="83" t="str">
        <f t="shared" ca="1" si="269"/>
        <v/>
      </c>
      <c r="CM171" s="83"/>
      <c r="CN171" s="83"/>
      <c r="CO171" s="83">
        <f>CO139</f>
        <v>2</v>
      </c>
      <c r="CP171" s="83" t="str">
        <f t="shared" ca="1" si="270"/>
        <v/>
      </c>
      <c r="CQ171" s="83"/>
      <c r="CR171" s="83"/>
      <c r="CS171" s="83">
        <f>CS139</f>
        <v>2</v>
      </c>
      <c r="CT171" s="83" t="str">
        <f t="shared" ca="1" si="271"/>
        <v/>
      </c>
      <c r="CU171" s="83"/>
      <c r="CV171" s="83"/>
      <c r="CW171" s="83">
        <f>CW139</f>
        <v>3</v>
      </c>
      <c r="CX171" s="83" t="str">
        <f t="shared" ca="1" si="272"/>
        <v/>
      </c>
      <c r="CY171" s="83"/>
      <c r="CZ171" s="83"/>
      <c r="DA171" s="83" t="str">
        <f t="shared" ca="1" si="339"/>
        <v/>
      </c>
      <c r="DB171" s="83">
        <f>DB139</f>
        <v>3</v>
      </c>
      <c r="DC171" s="83" t="str">
        <f t="shared" ca="1" si="274"/>
        <v/>
      </c>
      <c r="DD171" s="83"/>
      <c r="DE171" s="83"/>
      <c r="DF171" s="83" t="str">
        <f t="shared" ca="1" si="340"/>
        <v/>
      </c>
      <c r="DG171" s="83">
        <f>DG139</f>
        <v>3</v>
      </c>
      <c r="DH171" s="83" t="str">
        <f t="shared" ca="1" si="276"/>
        <v/>
      </c>
      <c r="DI171" s="83"/>
      <c r="DJ171" s="83"/>
      <c r="DK171" s="83"/>
      <c r="DL171" s="83">
        <f>DL139</f>
        <v>3</v>
      </c>
      <c r="DM171" s="83" t="str">
        <f t="shared" ca="1" si="277"/>
        <v/>
      </c>
      <c r="DN171" s="83"/>
      <c r="DO171" s="83"/>
      <c r="DP171" s="83" t="str">
        <f t="shared" ca="1" si="341"/>
        <v/>
      </c>
      <c r="DQ171" s="83" t="str">
        <f t="shared" ca="1" si="279"/>
        <v/>
      </c>
      <c r="DR171" s="83">
        <f>DR139</f>
        <v>1</v>
      </c>
      <c r="DS171" s="83" t="str">
        <f t="shared" ca="1" si="280"/>
        <v/>
      </c>
      <c r="DT171" s="83" t="str">
        <f t="shared" si="281"/>
        <v/>
      </c>
      <c r="DU171" s="83"/>
      <c r="DV171" s="83"/>
      <c r="DW171" s="83">
        <f>DW139</f>
        <v>3</v>
      </c>
      <c r="DX171" s="83" t="str">
        <f t="shared" ca="1" si="282"/>
        <v/>
      </c>
      <c r="DY171" s="83"/>
      <c r="DZ171" s="83"/>
      <c r="EA171" s="83" t="str">
        <f t="shared" ca="1" si="342"/>
        <v/>
      </c>
      <c r="EB171" s="83">
        <f>EB139</f>
        <v>3</v>
      </c>
      <c r="EC171" s="83" t="str">
        <f t="shared" ca="1" si="284"/>
        <v/>
      </c>
      <c r="ED171" s="83"/>
      <c r="EE171" s="83"/>
      <c r="EF171" s="83" t="str">
        <f t="shared" ca="1" si="343"/>
        <v/>
      </c>
      <c r="EG171" s="83">
        <f>EG139</f>
        <v>3</v>
      </c>
      <c r="EH171" s="83" t="str">
        <f t="shared" ca="1" si="286"/>
        <v/>
      </c>
      <c r="EI171" s="83"/>
      <c r="EJ171" s="83"/>
      <c r="EK171" s="83" t="str">
        <f t="shared" ca="1" si="344"/>
        <v/>
      </c>
      <c r="EL171" s="83" t="str">
        <f t="shared" ca="1" si="288"/>
        <v/>
      </c>
      <c r="EM171" s="83">
        <f>EM139</f>
        <v>1</v>
      </c>
      <c r="EN171" s="83" t="str">
        <f t="shared" ca="1" si="289"/>
        <v/>
      </c>
      <c r="EO171" s="83" t="str">
        <f t="shared" si="290"/>
        <v/>
      </c>
      <c r="EP171" s="83"/>
      <c r="EQ171" s="83"/>
      <c r="ER171" s="83">
        <f>ER139</f>
        <v>3</v>
      </c>
      <c r="ES171" s="83" t="str">
        <f t="shared" ca="1" si="291"/>
        <v/>
      </c>
      <c r="ET171" s="83"/>
      <c r="EU171" s="83"/>
      <c r="EV171" s="83" t="str">
        <f t="shared" ca="1" si="292"/>
        <v/>
      </c>
      <c r="EW171" s="83" t="str">
        <f t="shared" ca="1" si="293"/>
        <v/>
      </c>
      <c r="EX171" s="83">
        <f>EX139</f>
        <v>1</v>
      </c>
      <c r="EY171" s="83" t="str">
        <f t="shared" ca="1" si="294"/>
        <v/>
      </c>
      <c r="EZ171" s="83" t="str">
        <f t="shared" si="295"/>
        <v/>
      </c>
      <c r="FA171" s="83"/>
      <c r="FB171" s="83"/>
      <c r="FC171" s="83">
        <f>FC139</f>
        <v>3</v>
      </c>
      <c r="FD171" s="83" t="str">
        <f t="shared" ca="1" si="296"/>
        <v/>
      </c>
      <c r="FE171" s="83"/>
      <c r="FF171" s="83"/>
      <c r="FG171" s="83" t="str">
        <f t="shared" ca="1" si="345"/>
        <v/>
      </c>
      <c r="FH171" s="83">
        <f>FH139</f>
        <v>3</v>
      </c>
      <c r="FI171" s="83" t="str">
        <f t="shared" ca="1" si="298"/>
        <v/>
      </c>
      <c r="FJ171" s="83"/>
      <c r="FK171" s="83"/>
      <c r="FL171" s="83" t="str">
        <f t="shared" ca="1" si="346"/>
        <v/>
      </c>
      <c r="FM171" s="83">
        <f>FM139</f>
        <v>3</v>
      </c>
      <c r="FN171" s="83" t="str">
        <f t="shared" ca="1" si="300"/>
        <v/>
      </c>
      <c r="FO171" s="83"/>
      <c r="FP171" s="83"/>
      <c r="FQ171" s="83" t="str">
        <f t="shared" ca="1" si="347"/>
        <v/>
      </c>
      <c r="FR171" s="83">
        <f>FR139</f>
        <v>3</v>
      </c>
      <c r="FS171" s="83" t="str">
        <f t="shared" ca="1" si="302"/>
        <v/>
      </c>
      <c r="FT171" s="83"/>
      <c r="FU171" s="83"/>
      <c r="FV171" s="83" t="str">
        <f t="shared" ca="1" si="348"/>
        <v/>
      </c>
      <c r="FW171" s="83">
        <f>FW139</f>
        <v>3</v>
      </c>
      <c r="FX171" s="83" t="str">
        <f t="shared" ca="1" si="304"/>
        <v/>
      </c>
      <c r="FY171" s="83"/>
      <c r="FZ171" s="83"/>
      <c r="GA171" s="83" t="str">
        <f t="shared" ca="1" si="349"/>
        <v/>
      </c>
      <c r="GB171" s="83" t="str">
        <f t="shared" ca="1" si="306"/>
        <v/>
      </c>
      <c r="GC171" s="83">
        <f>GC139</f>
        <v>1</v>
      </c>
      <c r="GD171" s="83" t="str">
        <f t="shared" ca="1" si="307"/>
        <v/>
      </c>
      <c r="GE171" s="83" t="str">
        <f t="shared" si="308"/>
        <v/>
      </c>
      <c r="GF171" s="83"/>
      <c r="GG171" s="83"/>
      <c r="GH171" s="83">
        <f>GH139</f>
        <v>2</v>
      </c>
      <c r="GI171" s="83" t="str">
        <f t="shared" ca="1" si="309"/>
        <v/>
      </c>
      <c r="GJ171" s="83"/>
      <c r="GK171" s="83"/>
      <c r="GL171" s="83">
        <f>GL139</f>
        <v>2</v>
      </c>
      <c r="GM171" s="83" t="str">
        <f t="shared" ca="1" si="310"/>
        <v/>
      </c>
      <c r="GN171" s="83"/>
      <c r="GO171" s="83"/>
      <c r="GP171" s="83">
        <f>GP139</f>
        <v>2</v>
      </c>
      <c r="GQ171" s="83" t="str">
        <f t="shared" ca="1" si="311"/>
        <v/>
      </c>
      <c r="GR171" s="83"/>
      <c r="GS171" s="83"/>
      <c r="GT171" s="83">
        <f>GT139</f>
        <v>3</v>
      </c>
      <c r="GU171" s="83" t="str">
        <f t="shared" ca="1" si="312"/>
        <v/>
      </c>
      <c r="GV171" s="83"/>
      <c r="GW171" s="83"/>
      <c r="GX171" s="83" t="str">
        <f t="shared" ca="1" si="313"/>
        <v/>
      </c>
    </row>
    <row r="172" spans="2:206" x14ac:dyDescent="0.25">
      <c r="B172" s="104">
        <v>30</v>
      </c>
      <c r="C172" s="104">
        <f>C139</f>
        <v>3</v>
      </c>
      <c r="D172" s="104" t="str">
        <f t="shared" ca="1" si="234"/>
        <v/>
      </c>
      <c r="E172" s="104"/>
      <c r="F172" s="104"/>
      <c r="G172" s="104" t="str">
        <f t="shared" ca="1" si="235"/>
        <v/>
      </c>
      <c r="H172" s="104">
        <f>H139</f>
        <v>1</v>
      </c>
      <c r="I172" s="104" t="str">
        <f t="shared" ca="1" si="236"/>
        <v/>
      </c>
      <c r="J172" s="104" t="str">
        <f t="shared" si="237"/>
        <v/>
      </c>
      <c r="K172" s="104"/>
      <c r="L172" s="104"/>
      <c r="M172" s="83">
        <f>M139</f>
        <v>3</v>
      </c>
      <c r="N172" s="83" t="str">
        <f t="shared" ca="1" si="238"/>
        <v/>
      </c>
      <c r="O172" s="83"/>
      <c r="P172" s="83"/>
      <c r="Q172" s="83"/>
      <c r="R172" s="83" t="str">
        <f t="shared" ca="1" si="239"/>
        <v/>
      </c>
      <c r="S172" s="83">
        <f>S139</f>
        <v>1</v>
      </c>
      <c r="T172" s="83" t="str">
        <f t="shared" ca="1" si="240"/>
        <v/>
      </c>
      <c r="U172" s="83" t="str">
        <f t="shared" si="241"/>
        <v/>
      </c>
      <c r="V172" s="83"/>
      <c r="W172" s="83"/>
      <c r="X172" s="83">
        <f>X139</f>
        <v>3</v>
      </c>
      <c r="Y172" s="83" t="str">
        <f t="shared" ca="1" si="242"/>
        <v/>
      </c>
      <c r="Z172" s="83"/>
      <c r="AA172" s="83"/>
      <c r="AB172" s="83"/>
      <c r="AC172" s="83" t="str">
        <f t="shared" ca="1" si="243"/>
        <v/>
      </c>
      <c r="AD172" s="83">
        <f>AD139</f>
        <v>1</v>
      </c>
      <c r="AE172" s="83" t="str">
        <f t="shared" ca="1" si="244"/>
        <v/>
      </c>
      <c r="AF172" s="83" t="str">
        <f t="shared" si="245"/>
        <v/>
      </c>
      <c r="AG172" s="83"/>
      <c r="AH172" s="83"/>
      <c r="AI172" s="83">
        <f>AI139</f>
        <v>4</v>
      </c>
      <c r="AJ172" s="83" t="str">
        <f t="shared" ca="1" si="246"/>
        <v/>
      </c>
      <c r="AK172" s="83"/>
      <c r="AL172" s="83"/>
      <c r="AM172" s="83" t="str">
        <f t="shared" ca="1" si="332"/>
        <v/>
      </c>
      <c r="AN172" s="83"/>
      <c r="AO172" s="83" t="str">
        <f t="shared" ca="1" si="248"/>
        <v/>
      </c>
      <c r="AP172" s="83">
        <f>AP139</f>
        <v>1</v>
      </c>
      <c r="AQ172" s="83" t="str">
        <f t="shared" ca="1" si="249"/>
        <v/>
      </c>
      <c r="AR172" s="83" t="str">
        <f t="shared" si="250"/>
        <v/>
      </c>
      <c r="AS172" s="83"/>
      <c r="AT172" s="83"/>
      <c r="AU172" s="83">
        <f>AU139</f>
        <v>3</v>
      </c>
      <c r="AV172" s="83" t="str">
        <f t="shared" ca="1" si="251"/>
        <v/>
      </c>
      <c r="AW172" s="83"/>
      <c r="AX172" s="83"/>
      <c r="AY172" s="83" t="str">
        <f t="shared" ca="1" si="333"/>
        <v/>
      </c>
      <c r="AZ172" s="83">
        <f>AZ139</f>
        <v>4</v>
      </c>
      <c r="BA172" s="83" t="str">
        <f t="shared" ca="1" si="253"/>
        <v/>
      </c>
      <c r="BB172" s="83"/>
      <c r="BC172" s="83"/>
      <c r="BD172" s="83" t="str">
        <f t="shared" ca="1" si="254"/>
        <v/>
      </c>
      <c r="BE172" s="83" t="str">
        <f t="shared" ca="1" si="334"/>
        <v/>
      </c>
      <c r="BF172" s="83">
        <f>BF139</f>
        <v>1</v>
      </c>
      <c r="BG172" s="83" t="str">
        <f t="shared" ca="1" si="256"/>
        <v/>
      </c>
      <c r="BH172" s="83" t="str">
        <f t="shared" si="257"/>
        <v/>
      </c>
      <c r="BI172" s="83"/>
      <c r="BJ172" s="83"/>
      <c r="BK172" s="83">
        <f>BK139</f>
        <v>4</v>
      </c>
      <c r="BL172" s="83" t="str">
        <f t="shared" ca="1" si="258"/>
        <v/>
      </c>
      <c r="BM172" s="83"/>
      <c r="BN172" s="83"/>
      <c r="BO172" s="83" t="str">
        <f t="shared" ca="1" si="259"/>
        <v/>
      </c>
      <c r="BP172" s="83" t="str">
        <f t="shared" ca="1" si="335"/>
        <v/>
      </c>
      <c r="BQ172" s="83">
        <f>BQ139</f>
        <v>1</v>
      </c>
      <c r="BR172" s="83" t="str">
        <f t="shared" ca="1" si="261"/>
        <v/>
      </c>
      <c r="BS172" s="83" t="str">
        <f t="shared" si="262"/>
        <v/>
      </c>
      <c r="BT172" s="83"/>
      <c r="BU172" s="83"/>
      <c r="BV172" s="83">
        <f>BV139</f>
        <v>3</v>
      </c>
      <c r="BW172" s="83" t="str">
        <f t="shared" ca="1" si="263"/>
        <v/>
      </c>
      <c r="BX172" s="83"/>
      <c r="BY172" s="83"/>
      <c r="BZ172" s="83" t="str">
        <f t="shared" ca="1" si="336"/>
        <v/>
      </c>
      <c r="CA172" s="83">
        <f>CA139</f>
        <v>3</v>
      </c>
      <c r="CB172" s="83" t="str">
        <f t="shared" ca="1" si="265"/>
        <v/>
      </c>
      <c r="CC172" s="83"/>
      <c r="CD172" s="83"/>
      <c r="CE172" s="83" t="str">
        <f t="shared" ca="1" si="337"/>
        <v/>
      </c>
      <c r="CF172" s="83">
        <f>CF139</f>
        <v>3</v>
      </c>
      <c r="CG172" s="83" t="str">
        <f t="shared" ca="1" si="267"/>
        <v/>
      </c>
      <c r="CH172" s="83"/>
      <c r="CI172" s="83"/>
      <c r="CJ172" s="83" t="str">
        <f t="shared" ca="1" si="338"/>
        <v/>
      </c>
      <c r="CK172" s="83">
        <f>CK139</f>
        <v>2</v>
      </c>
      <c r="CL172" s="83" t="str">
        <f t="shared" ca="1" si="269"/>
        <v/>
      </c>
      <c r="CM172" s="83"/>
      <c r="CN172" s="83"/>
      <c r="CO172" s="83">
        <f>CO139</f>
        <v>2</v>
      </c>
      <c r="CP172" s="83" t="str">
        <f t="shared" ca="1" si="270"/>
        <v/>
      </c>
      <c r="CQ172" s="83"/>
      <c r="CR172" s="83"/>
      <c r="CS172" s="83">
        <f>CS139</f>
        <v>2</v>
      </c>
      <c r="CT172" s="83" t="str">
        <f t="shared" ca="1" si="271"/>
        <v/>
      </c>
      <c r="CU172" s="83"/>
      <c r="CV172" s="83"/>
      <c r="CW172" s="83">
        <f>CW139</f>
        <v>3</v>
      </c>
      <c r="CX172" s="83" t="str">
        <f t="shared" ca="1" si="272"/>
        <v/>
      </c>
      <c r="CY172" s="83"/>
      <c r="CZ172" s="83"/>
      <c r="DA172" s="83" t="str">
        <f t="shared" ca="1" si="339"/>
        <v/>
      </c>
      <c r="DB172" s="83">
        <f>DB139</f>
        <v>3</v>
      </c>
      <c r="DC172" s="83" t="str">
        <f t="shared" ca="1" si="274"/>
        <v/>
      </c>
      <c r="DD172" s="83"/>
      <c r="DE172" s="83"/>
      <c r="DF172" s="83" t="str">
        <f t="shared" ca="1" si="340"/>
        <v/>
      </c>
      <c r="DG172" s="83">
        <f>DG139</f>
        <v>3</v>
      </c>
      <c r="DH172" s="83" t="str">
        <f t="shared" ca="1" si="276"/>
        <v/>
      </c>
      <c r="DI172" s="83"/>
      <c r="DJ172" s="83"/>
      <c r="DK172" s="83"/>
      <c r="DL172" s="83">
        <f>DL139</f>
        <v>3</v>
      </c>
      <c r="DM172" s="83" t="str">
        <f t="shared" ca="1" si="277"/>
        <v/>
      </c>
      <c r="DN172" s="83"/>
      <c r="DO172" s="83"/>
      <c r="DP172" s="83" t="str">
        <f t="shared" ca="1" si="341"/>
        <v/>
      </c>
      <c r="DQ172" s="83" t="str">
        <f t="shared" ca="1" si="279"/>
        <v/>
      </c>
      <c r="DR172" s="83">
        <f>DR139</f>
        <v>1</v>
      </c>
      <c r="DS172" s="83" t="str">
        <f t="shared" ca="1" si="280"/>
        <v/>
      </c>
      <c r="DT172" s="83" t="str">
        <f t="shared" si="281"/>
        <v/>
      </c>
      <c r="DU172" s="83"/>
      <c r="DV172" s="83"/>
      <c r="DW172" s="83">
        <f>DW139</f>
        <v>3</v>
      </c>
      <c r="DX172" s="83" t="str">
        <f t="shared" ca="1" si="282"/>
        <v/>
      </c>
      <c r="DY172" s="83"/>
      <c r="DZ172" s="83"/>
      <c r="EA172" s="83" t="str">
        <f t="shared" ca="1" si="342"/>
        <v/>
      </c>
      <c r="EB172" s="83">
        <f>EB139</f>
        <v>3</v>
      </c>
      <c r="EC172" s="83" t="str">
        <f t="shared" ca="1" si="284"/>
        <v/>
      </c>
      <c r="ED172" s="83"/>
      <c r="EE172" s="83"/>
      <c r="EF172" s="83" t="str">
        <f t="shared" ca="1" si="343"/>
        <v/>
      </c>
      <c r="EG172" s="83">
        <f>EG139</f>
        <v>3</v>
      </c>
      <c r="EH172" s="83" t="str">
        <f t="shared" ca="1" si="286"/>
        <v/>
      </c>
      <c r="EI172" s="83"/>
      <c r="EJ172" s="83"/>
      <c r="EK172" s="83" t="str">
        <f t="shared" ca="1" si="344"/>
        <v/>
      </c>
      <c r="EL172" s="83" t="str">
        <f t="shared" ca="1" si="288"/>
        <v/>
      </c>
      <c r="EM172" s="83">
        <f>EM139</f>
        <v>1</v>
      </c>
      <c r="EN172" s="83" t="str">
        <f t="shared" ca="1" si="289"/>
        <v/>
      </c>
      <c r="EO172" s="83" t="str">
        <f t="shared" si="290"/>
        <v/>
      </c>
      <c r="EP172" s="83"/>
      <c r="EQ172" s="83"/>
      <c r="ER172" s="83">
        <f>ER139</f>
        <v>3</v>
      </c>
      <c r="ES172" s="83" t="str">
        <f t="shared" ca="1" si="291"/>
        <v/>
      </c>
      <c r="ET172" s="83"/>
      <c r="EU172" s="83"/>
      <c r="EV172" s="83" t="str">
        <f t="shared" ca="1" si="292"/>
        <v/>
      </c>
      <c r="EW172" s="83" t="str">
        <f t="shared" ca="1" si="293"/>
        <v/>
      </c>
      <c r="EX172" s="83">
        <f>EX139</f>
        <v>1</v>
      </c>
      <c r="EY172" s="83" t="str">
        <f t="shared" ca="1" si="294"/>
        <v/>
      </c>
      <c r="EZ172" s="83" t="str">
        <f t="shared" si="295"/>
        <v/>
      </c>
      <c r="FA172" s="83"/>
      <c r="FB172" s="83"/>
      <c r="FC172" s="83">
        <f>FC139</f>
        <v>3</v>
      </c>
      <c r="FD172" s="83" t="str">
        <f t="shared" ca="1" si="296"/>
        <v/>
      </c>
      <c r="FE172" s="83"/>
      <c r="FF172" s="83"/>
      <c r="FG172" s="83" t="str">
        <f t="shared" ca="1" si="345"/>
        <v/>
      </c>
      <c r="FH172" s="83">
        <f>FH139</f>
        <v>3</v>
      </c>
      <c r="FI172" s="83" t="str">
        <f t="shared" ca="1" si="298"/>
        <v/>
      </c>
      <c r="FJ172" s="83"/>
      <c r="FK172" s="83"/>
      <c r="FL172" s="83" t="str">
        <f t="shared" ca="1" si="346"/>
        <v/>
      </c>
      <c r="FM172" s="83">
        <f>FM139</f>
        <v>3</v>
      </c>
      <c r="FN172" s="83" t="str">
        <f t="shared" ca="1" si="300"/>
        <v/>
      </c>
      <c r="FO172" s="83"/>
      <c r="FP172" s="83"/>
      <c r="FQ172" s="83" t="str">
        <f t="shared" ca="1" si="347"/>
        <v/>
      </c>
      <c r="FR172" s="83">
        <f>FR139</f>
        <v>3</v>
      </c>
      <c r="FS172" s="83" t="str">
        <f t="shared" ca="1" si="302"/>
        <v/>
      </c>
      <c r="FT172" s="83"/>
      <c r="FU172" s="83"/>
      <c r="FV172" s="83" t="str">
        <f t="shared" ca="1" si="348"/>
        <v/>
      </c>
      <c r="FW172" s="83">
        <f>FW139</f>
        <v>3</v>
      </c>
      <c r="FX172" s="83" t="str">
        <f t="shared" ca="1" si="304"/>
        <v/>
      </c>
      <c r="FY172" s="83"/>
      <c r="FZ172" s="83"/>
      <c r="GA172" s="83" t="str">
        <f t="shared" ca="1" si="349"/>
        <v/>
      </c>
      <c r="GB172" s="83" t="str">
        <f t="shared" ca="1" si="306"/>
        <v/>
      </c>
      <c r="GC172" s="83">
        <f>GC139</f>
        <v>1</v>
      </c>
      <c r="GD172" s="83" t="str">
        <f t="shared" ca="1" si="307"/>
        <v/>
      </c>
      <c r="GE172" s="83" t="str">
        <f t="shared" si="308"/>
        <v/>
      </c>
      <c r="GF172" s="83"/>
      <c r="GG172" s="83"/>
      <c r="GH172" s="83">
        <f>GH139</f>
        <v>2</v>
      </c>
      <c r="GI172" s="83" t="str">
        <f t="shared" ca="1" si="309"/>
        <v/>
      </c>
      <c r="GJ172" s="83"/>
      <c r="GK172" s="83"/>
      <c r="GL172" s="83">
        <f>GL139</f>
        <v>2</v>
      </c>
      <c r="GM172" s="83" t="str">
        <f t="shared" ca="1" si="310"/>
        <v/>
      </c>
      <c r="GN172" s="83"/>
      <c r="GO172" s="83"/>
      <c r="GP172" s="83">
        <f>GP139</f>
        <v>2</v>
      </c>
      <c r="GQ172" s="83" t="str">
        <f t="shared" ca="1" si="311"/>
        <v/>
      </c>
      <c r="GR172" s="83"/>
      <c r="GS172" s="83"/>
      <c r="GT172" s="83">
        <f>GT139</f>
        <v>3</v>
      </c>
      <c r="GU172" s="83" t="str">
        <f t="shared" ca="1" si="312"/>
        <v/>
      </c>
      <c r="GV172" s="83"/>
      <c r="GW172" s="83"/>
      <c r="GX172" s="83" t="str">
        <f t="shared" ca="1" si="313"/>
        <v/>
      </c>
    </row>
    <row r="173" spans="2:206" ht="15.75" thickBot="1" x14ac:dyDescent="0.3">
      <c r="B173" s="62">
        <v>31</v>
      </c>
      <c r="C173" s="104">
        <f>C139</f>
        <v>3</v>
      </c>
      <c r="D173" s="104" t="str">
        <f t="shared" ca="1" si="234"/>
        <v/>
      </c>
      <c r="E173" s="104"/>
      <c r="F173" s="104"/>
      <c r="G173" s="104" t="str">
        <f t="shared" ca="1" si="235"/>
        <v/>
      </c>
      <c r="H173" s="104">
        <f>H139</f>
        <v>1</v>
      </c>
      <c r="I173" s="104" t="str">
        <f t="shared" ca="1" si="236"/>
        <v/>
      </c>
      <c r="J173" s="104" t="str">
        <f t="shared" si="237"/>
        <v/>
      </c>
      <c r="K173" s="104"/>
      <c r="L173" s="104"/>
      <c r="M173" s="83">
        <f>M139</f>
        <v>3</v>
      </c>
      <c r="N173" s="83" t="str">
        <f t="shared" ca="1" si="238"/>
        <v/>
      </c>
      <c r="O173" s="83"/>
      <c r="P173" s="83"/>
      <c r="Q173" s="83"/>
      <c r="R173" s="83" t="str">
        <f t="shared" ca="1" si="239"/>
        <v/>
      </c>
      <c r="S173" s="83">
        <f>S139</f>
        <v>1</v>
      </c>
      <c r="T173" s="83" t="str">
        <f t="shared" ca="1" si="240"/>
        <v/>
      </c>
      <c r="U173" s="83" t="str">
        <f t="shared" si="241"/>
        <v/>
      </c>
      <c r="V173" s="83"/>
      <c r="W173" s="83"/>
      <c r="X173" s="83">
        <f>X139</f>
        <v>3</v>
      </c>
      <c r="Y173" s="83" t="str">
        <f t="shared" ca="1" si="242"/>
        <v/>
      </c>
      <c r="Z173" s="83"/>
      <c r="AA173" s="83"/>
      <c r="AB173" s="83"/>
      <c r="AC173" s="83" t="str">
        <f t="shared" ca="1" si="243"/>
        <v/>
      </c>
      <c r="AD173" s="83">
        <f>AD139</f>
        <v>1</v>
      </c>
      <c r="AE173" s="83" t="str">
        <f t="shared" ca="1" si="244"/>
        <v/>
      </c>
      <c r="AF173" s="83" t="str">
        <f t="shared" si="245"/>
        <v/>
      </c>
      <c r="AG173" s="83"/>
      <c r="AH173" s="83"/>
      <c r="AI173" s="83">
        <f>AI139</f>
        <v>4</v>
      </c>
      <c r="AJ173" s="83" t="str">
        <f t="shared" ca="1" si="246"/>
        <v/>
      </c>
      <c r="AK173" s="83"/>
      <c r="AL173" s="83"/>
      <c r="AM173" s="83" t="str">
        <f t="shared" ca="1" si="332"/>
        <v/>
      </c>
      <c r="AN173" s="83"/>
      <c r="AO173" s="83" t="str">
        <f t="shared" ca="1" si="248"/>
        <v/>
      </c>
      <c r="AP173" s="83">
        <f>AP139</f>
        <v>1</v>
      </c>
      <c r="AQ173" s="83" t="str">
        <f t="shared" ca="1" si="249"/>
        <v/>
      </c>
      <c r="AR173" s="83" t="str">
        <f t="shared" si="250"/>
        <v/>
      </c>
      <c r="AS173" s="83"/>
      <c r="AT173" s="83"/>
      <c r="AU173" s="83">
        <f>AU139</f>
        <v>3</v>
      </c>
      <c r="AV173" s="83" t="str">
        <f t="shared" ca="1" si="251"/>
        <v/>
      </c>
      <c r="AW173" s="83"/>
      <c r="AX173" s="83"/>
      <c r="AY173" s="83" t="str">
        <f t="shared" ca="1" si="333"/>
        <v/>
      </c>
      <c r="AZ173" s="83">
        <f>AZ139</f>
        <v>4</v>
      </c>
      <c r="BA173" s="83" t="str">
        <f t="shared" ca="1" si="253"/>
        <v/>
      </c>
      <c r="BB173" s="83"/>
      <c r="BC173" s="83"/>
      <c r="BD173" s="83" t="str">
        <f t="shared" ca="1" si="254"/>
        <v/>
      </c>
      <c r="BE173" s="83" t="str">
        <f t="shared" ca="1" si="334"/>
        <v/>
      </c>
      <c r="BF173" s="83">
        <f>BF139</f>
        <v>1</v>
      </c>
      <c r="BG173" s="83" t="str">
        <f t="shared" ca="1" si="256"/>
        <v/>
      </c>
      <c r="BH173" s="83" t="str">
        <f t="shared" si="257"/>
        <v/>
      </c>
      <c r="BI173" s="83"/>
      <c r="BJ173" s="83"/>
      <c r="BK173" s="83">
        <f>BK139</f>
        <v>4</v>
      </c>
      <c r="BL173" s="83" t="str">
        <f t="shared" ca="1" si="258"/>
        <v/>
      </c>
      <c r="BM173" s="83"/>
      <c r="BN173" s="83"/>
      <c r="BO173" s="83" t="str">
        <f t="shared" ca="1" si="259"/>
        <v/>
      </c>
      <c r="BP173" s="83" t="str">
        <f t="shared" ca="1" si="335"/>
        <v/>
      </c>
      <c r="BQ173" s="83">
        <f>BQ139</f>
        <v>1</v>
      </c>
      <c r="BR173" s="83" t="str">
        <f t="shared" ca="1" si="261"/>
        <v/>
      </c>
      <c r="BS173" s="83" t="str">
        <f t="shared" si="262"/>
        <v/>
      </c>
      <c r="BT173" s="83"/>
      <c r="BU173" s="83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83">
        <f>DL139</f>
        <v>3</v>
      </c>
      <c r="DM173" s="83" t="str">
        <f t="shared" ca="1" si="277"/>
        <v/>
      </c>
      <c r="DN173" s="83"/>
      <c r="DO173" s="83"/>
      <c r="DP173" s="83" t="str">
        <f t="shared" ca="1" si="341"/>
        <v/>
      </c>
      <c r="DQ173" s="83" t="str">
        <f t="shared" ca="1" si="279"/>
        <v/>
      </c>
      <c r="DR173" s="83">
        <f>DR139</f>
        <v>1</v>
      </c>
      <c r="DS173" s="83" t="str">
        <f t="shared" ca="1" si="280"/>
        <v/>
      </c>
      <c r="DT173" s="83" t="str">
        <f t="shared" si="281"/>
        <v/>
      </c>
      <c r="DU173" s="83"/>
      <c r="DV173" s="83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83">
        <f>FW139</f>
        <v>3</v>
      </c>
      <c r="FX173" s="83" t="str">
        <f t="shared" ca="1" si="304"/>
        <v/>
      </c>
      <c r="FY173" s="83"/>
      <c r="FZ173" s="83"/>
      <c r="GA173" s="83" t="str">
        <f t="shared" ca="1" si="349"/>
        <v/>
      </c>
      <c r="GB173" s="83" t="str">
        <f t="shared" ca="1" si="306"/>
        <v/>
      </c>
      <c r="GC173" s="83">
        <f>GC139</f>
        <v>1</v>
      </c>
      <c r="GD173" s="83" t="str">
        <f t="shared" ca="1" si="307"/>
        <v/>
      </c>
      <c r="GE173" s="83" t="str">
        <f t="shared" si="308"/>
        <v/>
      </c>
      <c r="GF173" s="83"/>
      <c r="GG173" s="83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141" t="s">
        <v>78</v>
      </c>
      <c r="C174" s="215"/>
      <c r="D174" s="215"/>
      <c r="E174" s="215"/>
      <c r="F174" s="215"/>
      <c r="G174" s="215"/>
      <c r="H174" s="215"/>
      <c r="I174" s="215"/>
      <c r="J174" s="215"/>
      <c r="K174" s="215"/>
      <c r="L174" s="215"/>
      <c r="M174" s="216"/>
      <c r="N174" s="216"/>
      <c r="O174" s="216"/>
      <c r="P174" s="216"/>
      <c r="Q174" s="216"/>
      <c r="R174" s="216"/>
      <c r="S174" s="216"/>
      <c r="T174" s="216"/>
      <c r="U174" s="216"/>
      <c r="V174" s="216"/>
      <c r="W174" s="216"/>
      <c r="X174" s="216"/>
      <c r="Y174" s="216"/>
      <c r="Z174" s="216"/>
      <c r="AA174" s="216"/>
      <c r="AB174" s="216"/>
      <c r="AC174" s="216"/>
      <c r="AD174" s="216"/>
      <c r="AE174" s="216"/>
      <c r="AF174" s="216"/>
      <c r="AG174" s="216"/>
      <c r="AH174" s="216"/>
      <c r="AI174" s="216"/>
      <c r="AJ174" s="216"/>
      <c r="AK174" s="216"/>
      <c r="AL174" s="216"/>
      <c r="AM174" s="216"/>
      <c r="AN174" s="216"/>
      <c r="AO174" s="216"/>
      <c r="AP174" s="216"/>
      <c r="AQ174" s="216"/>
      <c r="AR174" s="216"/>
      <c r="AS174" s="216"/>
      <c r="AT174" s="216"/>
      <c r="AU174" s="216"/>
      <c r="AV174" s="216"/>
      <c r="AW174" s="216"/>
      <c r="AX174" s="216"/>
      <c r="AY174" s="216"/>
      <c r="AZ174" s="216"/>
      <c r="BA174" s="216"/>
      <c r="BB174" s="216"/>
      <c r="BC174" s="216"/>
      <c r="BD174" s="216"/>
      <c r="BE174" s="216"/>
      <c r="BF174" s="216"/>
      <c r="BG174" s="216"/>
      <c r="BH174" s="216"/>
      <c r="BI174" s="216"/>
      <c r="BJ174" s="216"/>
      <c r="BK174" s="216"/>
      <c r="BL174" s="216"/>
      <c r="BM174" s="216"/>
      <c r="BN174" s="216"/>
      <c r="BO174" s="216"/>
      <c r="BP174" s="216"/>
      <c r="BQ174" s="216"/>
      <c r="BR174" s="216"/>
      <c r="BS174" s="216"/>
      <c r="BT174" s="216"/>
      <c r="BU174" s="216"/>
      <c r="BV174" s="216"/>
      <c r="BW174" s="216"/>
      <c r="BX174" s="216"/>
      <c r="BY174" s="216"/>
      <c r="BZ174" s="216"/>
      <c r="CA174" s="216"/>
      <c r="CB174" s="216"/>
      <c r="CC174" s="216"/>
      <c r="CD174" s="216"/>
      <c r="CE174" s="216"/>
      <c r="CF174" s="216"/>
      <c r="CG174" s="216"/>
      <c r="CH174" s="216"/>
      <c r="CI174" s="216"/>
      <c r="CJ174" s="216"/>
      <c r="CK174" s="216"/>
      <c r="CL174" s="216"/>
      <c r="CM174" s="216"/>
      <c r="CN174" s="216"/>
      <c r="CO174" s="216"/>
      <c r="CP174" s="216"/>
      <c r="CQ174" s="216"/>
      <c r="CR174" s="216"/>
      <c r="CS174" s="216"/>
      <c r="CT174" s="216"/>
      <c r="CU174" s="216"/>
      <c r="CV174" s="216"/>
      <c r="CW174" s="216"/>
      <c r="CX174" s="216"/>
      <c r="CY174" s="216"/>
      <c r="CZ174" s="216"/>
      <c r="DA174" s="216"/>
      <c r="DB174" s="216"/>
      <c r="DC174" s="216"/>
      <c r="DD174" s="216"/>
      <c r="DE174" s="216"/>
      <c r="DF174" s="216"/>
      <c r="DG174" s="216"/>
      <c r="DH174" s="216"/>
      <c r="DI174" s="216"/>
      <c r="DJ174" s="216"/>
      <c r="DK174" s="216"/>
      <c r="DL174" s="216"/>
      <c r="DM174" s="216"/>
      <c r="DN174" s="216"/>
      <c r="DO174" s="216"/>
      <c r="DP174" s="216"/>
      <c r="DQ174" s="216"/>
      <c r="DR174" s="216"/>
      <c r="DS174" s="216"/>
      <c r="DT174" s="216"/>
      <c r="DU174" s="216"/>
      <c r="DV174" s="216"/>
      <c r="DW174" s="216"/>
      <c r="DX174" s="216"/>
      <c r="DY174" s="216"/>
      <c r="DZ174" s="216"/>
      <c r="EA174" s="216"/>
      <c r="EB174" s="216"/>
      <c r="EC174" s="216"/>
      <c r="ED174" s="216"/>
      <c r="EE174" s="216"/>
      <c r="EF174" s="216"/>
      <c r="EG174" s="216"/>
      <c r="EH174" s="216"/>
      <c r="EI174" s="216"/>
      <c r="EJ174" s="216"/>
      <c r="EK174" s="216"/>
      <c r="EL174" s="216"/>
      <c r="EM174" s="216"/>
      <c r="EN174" s="216"/>
      <c r="EO174" s="216"/>
      <c r="EP174" s="216"/>
      <c r="EQ174" s="216"/>
      <c r="ER174" s="216"/>
      <c r="ES174" s="216"/>
      <c r="ET174" s="216"/>
      <c r="EU174" s="216"/>
      <c r="EV174" s="216"/>
      <c r="EW174" s="216"/>
      <c r="EX174" s="216"/>
      <c r="EY174" s="216"/>
      <c r="EZ174" s="216"/>
      <c r="FA174" s="216"/>
      <c r="FB174" s="216"/>
      <c r="FC174" s="216"/>
      <c r="FD174" s="216"/>
      <c r="FE174" s="216"/>
      <c r="FF174" s="216"/>
      <c r="FG174" s="216"/>
      <c r="FH174" s="216"/>
      <c r="FI174" s="216"/>
      <c r="FJ174" s="216"/>
      <c r="FK174" s="216"/>
      <c r="FL174" s="216"/>
      <c r="FM174" s="216"/>
      <c r="FN174" s="216"/>
      <c r="FO174" s="216"/>
      <c r="FP174" s="216"/>
      <c r="FQ174" s="216"/>
      <c r="FR174" s="216"/>
      <c r="FS174" s="216"/>
      <c r="FT174" s="216"/>
      <c r="FU174" s="216"/>
      <c r="FV174" s="216"/>
      <c r="FW174" s="216"/>
      <c r="FX174" s="216"/>
      <c r="FY174" s="216"/>
      <c r="FZ174" s="216"/>
      <c r="GA174" s="216"/>
      <c r="GB174" s="216"/>
      <c r="GC174" s="216"/>
      <c r="GD174" s="216"/>
      <c r="GE174" s="216"/>
      <c r="GF174" s="216"/>
      <c r="GG174" s="216"/>
      <c r="GH174" s="216"/>
      <c r="GI174" s="216"/>
      <c r="GJ174" s="216"/>
      <c r="GK174" s="216"/>
      <c r="GL174" s="216"/>
      <c r="GM174" s="216"/>
      <c r="GN174" s="216"/>
      <c r="GO174" s="216"/>
      <c r="GP174" s="216"/>
      <c r="GQ174" s="216"/>
      <c r="GR174" s="216"/>
      <c r="GS174" s="216"/>
      <c r="GT174" s="216"/>
      <c r="GU174" s="216"/>
      <c r="GV174" s="216"/>
      <c r="GW174" s="216"/>
      <c r="GX174" s="216"/>
    </row>
    <row r="175" spans="2:206" ht="15.75" thickBot="1" x14ac:dyDescent="0.3">
      <c r="B175" s="63" t="s">
        <v>79</v>
      </c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6"/>
      <c r="N175" s="216"/>
      <c r="O175" s="216"/>
      <c r="P175" s="216"/>
      <c r="Q175" s="216"/>
      <c r="R175" s="216"/>
      <c r="S175" s="216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216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216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216"/>
      <c r="BV175" s="216"/>
      <c r="BW175" s="216"/>
      <c r="BX175" s="216"/>
      <c r="BY175" s="216"/>
      <c r="BZ175" s="216"/>
      <c r="CA175" s="216"/>
      <c r="CB175" s="216"/>
      <c r="CC175" s="216"/>
      <c r="CD175" s="216"/>
      <c r="CE175" s="216"/>
      <c r="CF175" s="216"/>
      <c r="CG175" s="216"/>
      <c r="CH175" s="216"/>
      <c r="CI175" s="216"/>
      <c r="CJ175" s="216"/>
      <c r="CK175" s="216"/>
      <c r="CL175" s="216"/>
      <c r="CM175" s="216"/>
      <c r="CN175" s="216"/>
      <c r="CO175" s="216"/>
      <c r="CP175" s="216"/>
      <c r="CQ175" s="216"/>
      <c r="CR175" s="216"/>
      <c r="CS175" s="216"/>
      <c r="CT175" s="216"/>
      <c r="CU175" s="216"/>
      <c r="CV175" s="216"/>
      <c r="CW175" s="216"/>
      <c r="CX175" s="216"/>
      <c r="CY175" s="216"/>
      <c r="CZ175" s="216"/>
      <c r="DA175" s="216"/>
      <c r="DB175" s="216"/>
      <c r="DC175" s="216"/>
      <c r="DD175" s="216"/>
      <c r="DE175" s="216"/>
      <c r="DF175" s="216"/>
      <c r="DG175" s="216"/>
      <c r="DH175" s="216"/>
      <c r="DI175" s="216"/>
      <c r="DJ175" s="216"/>
      <c r="DK175" s="216"/>
      <c r="DL175" s="216"/>
      <c r="DM175" s="216"/>
      <c r="DN175" s="216"/>
      <c r="DO175" s="216"/>
      <c r="DP175" s="216"/>
      <c r="DQ175" s="216"/>
      <c r="DR175" s="216"/>
      <c r="DS175" s="216"/>
      <c r="DT175" s="216"/>
      <c r="DU175" s="216"/>
      <c r="DV175" s="216"/>
      <c r="DW175" s="216"/>
      <c r="DX175" s="216"/>
      <c r="DY175" s="216"/>
      <c r="DZ175" s="216"/>
      <c r="EA175" s="216"/>
      <c r="EB175" s="216"/>
      <c r="EC175" s="216"/>
      <c r="ED175" s="216"/>
      <c r="EE175" s="216"/>
      <c r="EF175" s="216"/>
      <c r="EG175" s="216"/>
      <c r="EH175" s="216"/>
      <c r="EI175" s="216"/>
      <c r="EJ175" s="216"/>
      <c r="EK175" s="216"/>
      <c r="EL175" s="216"/>
      <c r="EM175" s="216"/>
      <c r="EN175" s="216"/>
      <c r="EO175" s="216"/>
      <c r="EP175" s="216"/>
      <c r="EQ175" s="216"/>
      <c r="ER175" s="216"/>
      <c r="ES175" s="216"/>
      <c r="ET175" s="216"/>
      <c r="EU175" s="216"/>
      <c r="EV175" s="216"/>
      <c r="EW175" s="216"/>
      <c r="EX175" s="216"/>
      <c r="EY175" s="216"/>
      <c r="EZ175" s="216"/>
      <c r="FA175" s="216"/>
      <c r="FB175" s="216"/>
      <c r="FC175" s="216"/>
      <c r="FD175" s="216"/>
      <c r="FE175" s="216"/>
      <c r="FF175" s="216"/>
      <c r="FG175" s="216"/>
      <c r="FH175" s="216"/>
      <c r="FI175" s="216"/>
      <c r="FJ175" s="216"/>
      <c r="FK175" s="216"/>
      <c r="FL175" s="216"/>
      <c r="FM175" s="216"/>
      <c r="FN175" s="216"/>
      <c r="FO175" s="216"/>
      <c r="FP175" s="216"/>
      <c r="FQ175" s="216"/>
      <c r="FR175" s="216"/>
      <c r="FS175" s="216"/>
      <c r="FT175" s="216"/>
      <c r="FU175" s="216"/>
      <c r="FV175" s="216"/>
      <c r="FW175" s="216"/>
      <c r="FX175" s="216"/>
      <c r="FY175" s="216"/>
      <c r="FZ175" s="216"/>
      <c r="GA175" s="216"/>
      <c r="GB175" s="216"/>
      <c r="GC175" s="216"/>
      <c r="GD175" s="216"/>
      <c r="GE175" s="216"/>
      <c r="GF175" s="216"/>
      <c r="GG175" s="216"/>
      <c r="GH175" s="216"/>
      <c r="GI175" s="216"/>
      <c r="GJ175" s="216"/>
      <c r="GK175" s="216"/>
      <c r="GL175" s="216"/>
      <c r="GM175" s="216"/>
      <c r="GN175" s="216"/>
      <c r="GO175" s="216"/>
      <c r="GP175" s="216"/>
      <c r="GQ175" s="216"/>
      <c r="GR175" s="216"/>
      <c r="GS175" s="216"/>
      <c r="GT175" s="216"/>
      <c r="GU175" s="216"/>
      <c r="GV175" s="216"/>
      <c r="GW175" s="216"/>
      <c r="GX175" s="216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00" t="s">
        <v>5</v>
      </c>
      <c r="C179" s="283" t="s">
        <v>192</v>
      </c>
      <c r="D179" s="283"/>
      <c r="E179" s="283"/>
      <c r="F179" s="283"/>
      <c r="G179" s="283"/>
      <c r="H179" s="283" t="s">
        <v>193</v>
      </c>
      <c r="I179" s="283"/>
      <c r="J179" s="283"/>
      <c r="K179" s="283"/>
      <c r="L179" s="283"/>
      <c r="M179" s="283"/>
      <c r="N179" s="283"/>
      <c r="O179" s="283"/>
      <c r="P179" s="283"/>
      <c r="Q179" s="283"/>
      <c r="R179" s="283"/>
      <c r="S179" s="283" t="s">
        <v>194</v>
      </c>
      <c r="T179" s="283"/>
      <c r="U179" s="283"/>
      <c r="V179" s="283"/>
      <c r="W179" s="283"/>
      <c r="X179" s="283" t="s">
        <v>195</v>
      </c>
      <c r="Y179" s="283"/>
      <c r="Z179" s="283"/>
      <c r="AA179" s="283"/>
      <c r="AB179" s="283"/>
      <c r="AC179" s="276" t="s">
        <v>196</v>
      </c>
      <c r="AD179" s="277"/>
      <c r="AE179" s="296"/>
      <c r="AF179" s="296"/>
      <c r="AG179" s="278"/>
      <c r="AH179" s="279" t="s">
        <v>197</v>
      </c>
      <c r="AI179" s="280"/>
      <c r="AJ179" s="280"/>
      <c r="AK179" s="281"/>
      <c r="AL179" s="279" t="s">
        <v>198</v>
      </c>
      <c r="AM179" s="280"/>
      <c r="AN179" s="280"/>
      <c r="AO179" s="281"/>
      <c r="AP179" s="279" t="s">
        <v>199</v>
      </c>
      <c r="AQ179" s="280"/>
      <c r="AR179" s="280"/>
      <c r="AS179" s="280"/>
      <c r="AT179" s="280"/>
      <c r="AU179" s="280"/>
      <c r="AV179" s="280"/>
      <c r="AW179" s="281"/>
      <c r="AX179" s="279" t="s">
        <v>200</v>
      </c>
      <c r="AY179" s="280"/>
      <c r="AZ179" s="280"/>
      <c r="BA179" s="280"/>
      <c r="BB179" s="280"/>
      <c r="BC179" s="280"/>
      <c r="BD179" s="280"/>
      <c r="BE179" s="281"/>
      <c r="BF179" s="283" t="s">
        <v>201</v>
      </c>
      <c r="BG179" s="283"/>
      <c r="BH179" s="283"/>
      <c r="BI179" s="283"/>
      <c r="BJ179" s="283"/>
      <c r="BK179" s="283"/>
      <c r="BL179" s="283"/>
      <c r="BM179" s="283"/>
      <c r="BN179" s="283"/>
      <c r="BO179" s="283"/>
      <c r="BP179" s="283"/>
      <c r="BQ179" s="283"/>
      <c r="BR179" s="283"/>
      <c r="BS179" s="283"/>
      <c r="BT179" s="283"/>
      <c r="BU179" s="283"/>
      <c r="BV179" s="283"/>
      <c r="BW179" s="279" t="s">
        <v>202</v>
      </c>
      <c r="BX179" s="280"/>
      <c r="BY179" s="280"/>
      <c r="BZ179" s="280"/>
      <c r="CA179" s="280"/>
      <c r="CB179" s="280"/>
      <c r="CC179" s="280"/>
      <c r="CD179" s="281"/>
      <c r="CE179" s="283" t="s">
        <v>203</v>
      </c>
      <c r="CF179" s="283"/>
      <c r="CG179" s="283"/>
      <c r="CH179" s="283"/>
      <c r="CI179" s="283"/>
      <c r="CJ179" s="283"/>
      <c r="CK179" s="283"/>
      <c r="CL179" s="283"/>
      <c r="CM179" s="283"/>
      <c r="CN179" s="283"/>
      <c r="CO179" s="283"/>
      <c r="CP179" s="283"/>
      <c r="CQ179" s="283"/>
      <c r="CR179" s="283"/>
      <c r="CS179" s="283"/>
      <c r="CT179" s="283"/>
      <c r="CU179" s="283"/>
      <c r="CV179" s="279" t="s">
        <v>204</v>
      </c>
      <c r="CW179" s="280"/>
      <c r="CX179" s="280"/>
      <c r="CY179" s="280"/>
      <c r="CZ179" s="279" t="s">
        <v>205</v>
      </c>
      <c r="DA179" s="280"/>
      <c r="DB179" s="280"/>
      <c r="DC179" s="280"/>
      <c r="DD179" s="276" t="s">
        <v>206</v>
      </c>
      <c r="DE179" s="277"/>
      <c r="DF179" s="296"/>
      <c r="DG179" s="296"/>
      <c r="DH179" s="278"/>
      <c r="DI179" s="279" t="s">
        <v>207</v>
      </c>
      <c r="DJ179" s="280"/>
      <c r="DK179" s="280"/>
      <c r="DL179" s="280"/>
      <c r="DM179" s="279" t="s">
        <v>208</v>
      </c>
      <c r="DN179" s="280"/>
      <c r="DO179" s="280"/>
      <c r="DP179" s="280"/>
      <c r="DQ179" s="279" t="s">
        <v>209</v>
      </c>
      <c r="DR179" s="280"/>
      <c r="DS179" s="280"/>
      <c r="DT179" s="280"/>
      <c r="DU179" s="276" t="s">
        <v>210</v>
      </c>
      <c r="DV179" s="277"/>
      <c r="DW179" s="296"/>
      <c r="DX179" s="296"/>
      <c r="DY179" s="278"/>
      <c r="DZ179" s="276" t="s">
        <v>58</v>
      </c>
      <c r="EA179" s="277"/>
      <c r="EB179" s="296"/>
      <c r="EC179" s="296"/>
      <c r="ED179" s="278"/>
      <c r="EE179" s="276" t="s">
        <v>57</v>
      </c>
      <c r="EF179" s="277"/>
      <c r="EG179" s="296"/>
      <c r="EH179" s="296"/>
      <c r="EI179" s="278"/>
      <c r="EJ179" s="276" t="s">
        <v>56</v>
      </c>
      <c r="EK179" s="277"/>
      <c r="EL179" s="296"/>
      <c r="EM179" s="296"/>
      <c r="EN179" s="278"/>
      <c r="EO179" s="276" t="s">
        <v>55</v>
      </c>
      <c r="EP179" s="277"/>
      <c r="EQ179" s="296"/>
      <c r="ER179" s="296"/>
      <c r="ES179" s="278"/>
      <c r="ET179" s="276" t="s">
        <v>54</v>
      </c>
      <c r="EU179" s="277"/>
      <c r="EV179" s="296"/>
      <c r="EW179" s="296"/>
      <c r="EX179" s="278"/>
      <c r="EY179" s="276" t="s">
        <v>53</v>
      </c>
      <c r="EZ179" s="277"/>
      <c r="FA179" s="296"/>
      <c r="FB179" s="296"/>
      <c r="FC179" s="278"/>
      <c r="FD179" s="276" t="s">
        <v>52</v>
      </c>
      <c r="FE179" s="277"/>
      <c r="FF179" s="296"/>
      <c r="FG179" s="296"/>
      <c r="FH179" s="278"/>
      <c r="FI179" s="283" t="s">
        <v>44</v>
      </c>
      <c r="FJ179" s="283"/>
      <c r="FK179" s="283"/>
      <c r="FL179" s="283"/>
      <c r="FM179" s="283"/>
      <c r="FN179" s="283"/>
      <c r="FO179" s="283"/>
      <c r="FP179" s="283"/>
      <c r="FQ179" s="283"/>
      <c r="FR179" s="283"/>
      <c r="FS179" s="283"/>
      <c r="FT179" s="283"/>
      <c r="FU179" s="283" t="s">
        <v>43</v>
      </c>
      <c r="FV179" s="283"/>
      <c r="FW179" s="283"/>
      <c r="FX179" s="283"/>
      <c r="FY179" s="283"/>
      <c r="FZ179" s="283"/>
      <c r="GA179" s="283"/>
      <c r="GB179" s="283"/>
      <c r="GC179" s="283"/>
      <c r="GD179" s="283"/>
      <c r="GE179" s="283"/>
      <c r="GF179" s="283" t="s">
        <v>41</v>
      </c>
      <c r="GG179" s="283"/>
      <c r="GH179" s="283"/>
      <c r="GI179" s="283"/>
      <c r="GJ179" s="283"/>
      <c r="GK179" s="283"/>
      <c r="GL179" s="283"/>
      <c r="GM179" s="283"/>
      <c r="GN179" s="283"/>
      <c r="GO179" s="283"/>
      <c r="GP179" s="283"/>
      <c r="GQ179" s="283" t="s">
        <v>40</v>
      </c>
      <c r="GR179" s="283"/>
      <c r="GS179" s="283"/>
      <c r="GT179" s="283"/>
      <c r="GU179" s="283"/>
      <c r="GV179" s="283"/>
      <c r="GW179" s="283"/>
      <c r="GX179" s="283"/>
      <c r="GY179" s="283"/>
      <c r="GZ179" s="283"/>
      <c r="HA179" s="283"/>
    </row>
    <row r="180" spans="1:209" ht="15.75" thickBot="1" x14ac:dyDescent="0.3">
      <c r="B180" s="301"/>
      <c r="C180" s="285" t="s">
        <v>71</v>
      </c>
      <c r="D180" s="285"/>
      <c r="E180" s="285"/>
      <c r="F180" s="285"/>
      <c r="G180" s="285"/>
      <c r="H180" s="285" t="s">
        <v>71</v>
      </c>
      <c r="I180" s="285"/>
      <c r="J180" s="285"/>
      <c r="K180" s="285"/>
      <c r="L180" s="285"/>
      <c r="M180" s="285"/>
      <c r="N180" s="285" t="s">
        <v>360</v>
      </c>
      <c r="O180" s="285"/>
      <c r="P180" s="285"/>
      <c r="Q180" s="285"/>
      <c r="R180" s="285"/>
      <c r="S180" s="285" t="s">
        <v>71</v>
      </c>
      <c r="T180" s="285"/>
      <c r="U180" s="285"/>
      <c r="V180" s="285"/>
      <c r="W180" s="285"/>
      <c r="X180" s="285" t="s">
        <v>71</v>
      </c>
      <c r="Y180" s="285"/>
      <c r="Z180" s="285"/>
      <c r="AA180" s="285"/>
      <c r="AB180" s="285"/>
      <c r="AC180" s="286" t="s">
        <v>176</v>
      </c>
      <c r="AD180" s="287"/>
      <c r="AE180" s="288"/>
      <c r="AF180" s="288"/>
      <c r="AG180" s="289"/>
      <c r="AH180" s="290" t="s">
        <v>70</v>
      </c>
      <c r="AI180" s="291"/>
      <c r="AJ180" s="291"/>
      <c r="AK180" s="292"/>
      <c r="AL180" s="290" t="s">
        <v>70</v>
      </c>
      <c r="AM180" s="291"/>
      <c r="AN180" s="291"/>
      <c r="AO180" s="292"/>
      <c r="AP180" s="290" t="s">
        <v>70</v>
      </c>
      <c r="AQ180" s="291"/>
      <c r="AR180" s="291"/>
      <c r="AS180" s="292"/>
      <c r="AT180" s="297" t="s">
        <v>71</v>
      </c>
      <c r="AU180" s="298"/>
      <c r="AV180" s="298"/>
      <c r="AW180" s="299"/>
      <c r="AX180" s="290" t="s">
        <v>70</v>
      </c>
      <c r="AY180" s="291"/>
      <c r="AZ180" s="291"/>
      <c r="BA180" s="292"/>
      <c r="BB180" s="297" t="s">
        <v>71</v>
      </c>
      <c r="BC180" s="298"/>
      <c r="BD180" s="298"/>
      <c r="BE180" s="299"/>
      <c r="BF180" s="285" t="s">
        <v>70</v>
      </c>
      <c r="BG180" s="285"/>
      <c r="BH180" s="285"/>
      <c r="BI180" s="285"/>
      <c r="BJ180" s="285"/>
      <c r="BK180" s="285"/>
      <c r="BL180" s="284" t="s">
        <v>71</v>
      </c>
      <c r="BM180" s="284"/>
      <c r="BN180" s="284"/>
      <c r="BO180" s="284"/>
      <c r="BP180" s="284"/>
      <c r="BQ180" s="284"/>
      <c r="BR180" s="284" t="s">
        <v>176</v>
      </c>
      <c r="BS180" s="284"/>
      <c r="BT180" s="284"/>
      <c r="BU180" s="284"/>
      <c r="BV180" s="284"/>
      <c r="BW180" s="290" t="s">
        <v>70</v>
      </c>
      <c r="BX180" s="291"/>
      <c r="BY180" s="291"/>
      <c r="BZ180" s="292"/>
      <c r="CA180" s="297" t="s">
        <v>71</v>
      </c>
      <c r="CB180" s="298"/>
      <c r="CC180" s="298"/>
      <c r="CD180" s="299"/>
      <c r="CE180" s="285" t="s">
        <v>70</v>
      </c>
      <c r="CF180" s="284"/>
      <c r="CG180" s="284"/>
      <c r="CH180" s="284"/>
      <c r="CI180" s="284"/>
      <c r="CJ180" s="284"/>
      <c r="CK180" s="284" t="s">
        <v>71</v>
      </c>
      <c r="CL180" s="284"/>
      <c r="CM180" s="284"/>
      <c r="CN180" s="284"/>
      <c r="CO180" s="284"/>
      <c r="CP180" s="284"/>
      <c r="CQ180" s="284" t="s">
        <v>176</v>
      </c>
      <c r="CR180" s="284"/>
      <c r="CS180" s="284"/>
      <c r="CT180" s="284"/>
      <c r="CU180" s="284"/>
      <c r="CV180" s="290" t="s">
        <v>70</v>
      </c>
      <c r="CW180" s="291"/>
      <c r="CX180" s="291"/>
      <c r="CY180" s="292"/>
      <c r="CZ180" s="290" t="s">
        <v>70</v>
      </c>
      <c r="DA180" s="291"/>
      <c r="DB180" s="291"/>
      <c r="DC180" s="292"/>
      <c r="DD180" s="286" t="s">
        <v>70</v>
      </c>
      <c r="DE180" s="287"/>
      <c r="DF180" s="288"/>
      <c r="DG180" s="288"/>
      <c r="DH180" s="289"/>
      <c r="DI180" s="290" t="s">
        <v>70</v>
      </c>
      <c r="DJ180" s="291"/>
      <c r="DK180" s="291"/>
      <c r="DL180" s="292"/>
      <c r="DM180" s="290" t="s">
        <v>70</v>
      </c>
      <c r="DN180" s="291"/>
      <c r="DO180" s="291"/>
      <c r="DP180" s="292"/>
      <c r="DQ180" s="290" t="s">
        <v>70</v>
      </c>
      <c r="DR180" s="291"/>
      <c r="DS180" s="291"/>
      <c r="DT180" s="292"/>
      <c r="DU180" s="286" t="s">
        <v>70</v>
      </c>
      <c r="DV180" s="287"/>
      <c r="DW180" s="288"/>
      <c r="DX180" s="288"/>
      <c r="DY180" s="289"/>
      <c r="DZ180" s="286" t="s">
        <v>71</v>
      </c>
      <c r="EA180" s="287"/>
      <c r="EB180" s="288"/>
      <c r="EC180" s="288"/>
      <c r="ED180" s="289"/>
      <c r="EE180" s="286" t="s">
        <v>71</v>
      </c>
      <c r="EF180" s="287"/>
      <c r="EG180" s="288"/>
      <c r="EH180" s="288"/>
      <c r="EI180" s="289"/>
      <c r="EJ180" s="286" t="s">
        <v>71</v>
      </c>
      <c r="EK180" s="287"/>
      <c r="EL180" s="288"/>
      <c r="EM180" s="288"/>
      <c r="EN180" s="289"/>
      <c r="EO180" s="286" t="s">
        <v>71</v>
      </c>
      <c r="EP180" s="287"/>
      <c r="EQ180" s="288"/>
      <c r="ER180" s="288"/>
      <c r="ES180" s="289"/>
      <c r="ET180" s="286" t="s">
        <v>71</v>
      </c>
      <c r="EU180" s="287"/>
      <c r="EV180" s="288"/>
      <c r="EW180" s="288"/>
      <c r="EX180" s="289"/>
      <c r="EY180" s="286" t="s">
        <v>71</v>
      </c>
      <c r="EZ180" s="287"/>
      <c r="FA180" s="288"/>
      <c r="FB180" s="288"/>
      <c r="FC180" s="289"/>
      <c r="FD180" s="286" t="s">
        <v>71</v>
      </c>
      <c r="FE180" s="287"/>
      <c r="FF180" s="288"/>
      <c r="FG180" s="288"/>
      <c r="FH180" s="289"/>
      <c r="FI180" s="285" t="s">
        <v>71</v>
      </c>
      <c r="FJ180" s="285"/>
      <c r="FK180" s="285"/>
      <c r="FL180" s="285"/>
      <c r="FM180" s="285"/>
      <c r="FN180" s="285"/>
      <c r="FO180" s="285"/>
      <c r="FP180" s="284" t="s">
        <v>360</v>
      </c>
      <c r="FQ180" s="284"/>
      <c r="FR180" s="284"/>
      <c r="FS180" s="284"/>
      <c r="FT180" s="284"/>
      <c r="FU180" s="285" t="s">
        <v>71</v>
      </c>
      <c r="FV180" s="285"/>
      <c r="FW180" s="285"/>
      <c r="FX180" s="285"/>
      <c r="FY180" s="285"/>
      <c r="FZ180" s="285"/>
      <c r="GA180" s="284" t="s">
        <v>360</v>
      </c>
      <c r="GB180" s="284"/>
      <c r="GC180" s="284"/>
      <c r="GD180" s="284"/>
      <c r="GE180" s="284"/>
      <c r="GF180" s="285" t="s">
        <v>71</v>
      </c>
      <c r="GG180" s="285"/>
      <c r="GH180" s="285"/>
      <c r="GI180" s="285"/>
      <c r="GJ180" s="285"/>
      <c r="GK180" s="285"/>
      <c r="GL180" s="284" t="s">
        <v>360</v>
      </c>
      <c r="GM180" s="284"/>
      <c r="GN180" s="284"/>
      <c r="GO180" s="284"/>
      <c r="GP180" s="284"/>
      <c r="GQ180" s="285" t="s">
        <v>71</v>
      </c>
      <c r="GR180" s="285"/>
      <c r="GS180" s="285"/>
      <c r="GT180" s="285"/>
      <c r="GU180" s="285"/>
      <c r="GV180" s="285"/>
      <c r="GW180" s="284" t="s">
        <v>360</v>
      </c>
      <c r="GX180" s="284"/>
      <c r="GY180" s="284"/>
      <c r="GZ180" s="284"/>
      <c r="HA180" s="284"/>
    </row>
    <row r="181" spans="1:209" ht="15.75" thickBot="1" x14ac:dyDescent="0.3">
      <c r="B181" s="302"/>
      <c r="C181" s="215" t="s">
        <v>111</v>
      </c>
      <c r="D181" s="215" t="s">
        <v>112</v>
      </c>
      <c r="E181" s="215" t="s">
        <v>116</v>
      </c>
      <c r="F181" s="215" t="s">
        <v>73</v>
      </c>
      <c r="G181" s="215" t="s">
        <v>72</v>
      </c>
      <c r="H181" s="215" t="s">
        <v>111</v>
      </c>
      <c r="I181" s="215" t="s">
        <v>112</v>
      </c>
      <c r="J181" s="215" t="s">
        <v>116</v>
      </c>
      <c r="K181" s="215" t="s">
        <v>73</v>
      </c>
      <c r="L181" s="215" t="s">
        <v>72</v>
      </c>
      <c r="M181" s="215" t="s">
        <v>364</v>
      </c>
      <c r="N181" s="215" t="s">
        <v>111</v>
      </c>
      <c r="O181" s="215" t="s">
        <v>112</v>
      </c>
      <c r="P181" s="215" t="s">
        <v>361</v>
      </c>
      <c r="Q181" s="215" t="s">
        <v>362</v>
      </c>
      <c r="R181" s="215" t="s">
        <v>363</v>
      </c>
      <c r="S181" s="215" t="s">
        <v>111</v>
      </c>
      <c r="T181" s="215" t="s">
        <v>112</v>
      </c>
      <c r="U181" s="215" t="s">
        <v>116</v>
      </c>
      <c r="V181" s="215" t="s">
        <v>73</v>
      </c>
      <c r="W181" s="215" t="s">
        <v>72</v>
      </c>
      <c r="X181" s="215" t="s">
        <v>111</v>
      </c>
      <c r="Y181" s="215" t="s">
        <v>112</v>
      </c>
      <c r="Z181" s="215" t="s">
        <v>116</v>
      </c>
      <c r="AA181" s="215" t="s">
        <v>73</v>
      </c>
      <c r="AB181" s="215" t="s">
        <v>74</v>
      </c>
      <c r="AC181" s="215" t="s">
        <v>111</v>
      </c>
      <c r="AD181" s="215" t="s">
        <v>112</v>
      </c>
      <c r="AE181" s="215" t="s">
        <v>116</v>
      </c>
      <c r="AF181" s="215" t="s">
        <v>73</v>
      </c>
      <c r="AG181" s="215" t="s">
        <v>72</v>
      </c>
      <c r="AH181" s="215" t="s">
        <v>111</v>
      </c>
      <c r="AI181" s="215" t="s">
        <v>112</v>
      </c>
      <c r="AJ181" s="215" t="s">
        <v>116</v>
      </c>
      <c r="AK181" s="215" t="s">
        <v>73</v>
      </c>
      <c r="AL181" s="215" t="s">
        <v>111</v>
      </c>
      <c r="AM181" s="215" t="s">
        <v>112</v>
      </c>
      <c r="AN181" s="215" t="s">
        <v>116</v>
      </c>
      <c r="AO181" s="215" t="s">
        <v>73</v>
      </c>
      <c r="AP181" s="215" t="s">
        <v>111</v>
      </c>
      <c r="AQ181" s="215" t="s">
        <v>112</v>
      </c>
      <c r="AR181" s="215" t="s">
        <v>116</v>
      </c>
      <c r="AS181" s="215" t="s">
        <v>73</v>
      </c>
      <c r="AT181" s="215" t="s">
        <v>111</v>
      </c>
      <c r="AU181" s="215" t="s">
        <v>112</v>
      </c>
      <c r="AV181" s="215" t="s">
        <v>116</v>
      </c>
      <c r="AW181" s="215" t="s">
        <v>73</v>
      </c>
      <c r="AX181" s="215" t="s">
        <v>111</v>
      </c>
      <c r="AY181" s="215" t="s">
        <v>112</v>
      </c>
      <c r="AZ181" s="215" t="s">
        <v>116</v>
      </c>
      <c r="BA181" s="215" t="s">
        <v>73</v>
      </c>
      <c r="BB181" s="215" t="s">
        <v>111</v>
      </c>
      <c r="BC181" s="215" t="s">
        <v>112</v>
      </c>
      <c r="BD181" s="215" t="s">
        <v>116</v>
      </c>
      <c r="BE181" s="215" t="s">
        <v>73</v>
      </c>
      <c r="BF181" s="215" t="s">
        <v>111</v>
      </c>
      <c r="BG181" s="215" t="s">
        <v>112</v>
      </c>
      <c r="BH181" s="215" t="s">
        <v>116</v>
      </c>
      <c r="BI181" s="215" t="s">
        <v>73</v>
      </c>
      <c r="BJ181" s="215" t="s">
        <v>113</v>
      </c>
      <c r="BK181" s="215" t="s">
        <v>114</v>
      </c>
      <c r="BL181" s="215" t="s">
        <v>111</v>
      </c>
      <c r="BM181" s="215" t="s">
        <v>112</v>
      </c>
      <c r="BN181" s="215" t="s">
        <v>116</v>
      </c>
      <c r="BO181" s="215" t="s">
        <v>73</v>
      </c>
      <c r="BP181" s="215" t="s">
        <v>113</v>
      </c>
      <c r="BQ181" s="215" t="s">
        <v>114</v>
      </c>
      <c r="BR181" s="215" t="s">
        <v>111</v>
      </c>
      <c r="BS181" s="215" t="s">
        <v>112</v>
      </c>
      <c r="BT181" s="215" t="s">
        <v>116</v>
      </c>
      <c r="BU181" s="215" t="s">
        <v>73</v>
      </c>
      <c r="BV181" s="215" t="s">
        <v>72</v>
      </c>
      <c r="BW181" s="215" t="s">
        <v>111</v>
      </c>
      <c r="BX181" s="215" t="s">
        <v>112</v>
      </c>
      <c r="BY181" s="215" t="s">
        <v>116</v>
      </c>
      <c r="BZ181" s="215" t="s">
        <v>73</v>
      </c>
      <c r="CA181" s="215" t="s">
        <v>111</v>
      </c>
      <c r="CB181" s="215" t="s">
        <v>112</v>
      </c>
      <c r="CC181" s="215" t="s">
        <v>116</v>
      </c>
      <c r="CD181" s="215" t="s">
        <v>73</v>
      </c>
      <c r="CE181" s="215" t="s">
        <v>111</v>
      </c>
      <c r="CF181" s="215" t="s">
        <v>112</v>
      </c>
      <c r="CG181" s="215" t="s">
        <v>116</v>
      </c>
      <c r="CH181" s="215" t="s">
        <v>73</v>
      </c>
      <c r="CI181" s="215" t="s">
        <v>113</v>
      </c>
      <c r="CJ181" s="215" t="s">
        <v>114</v>
      </c>
      <c r="CK181" s="215" t="s">
        <v>111</v>
      </c>
      <c r="CL181" s="215" t="s">
        <v>112</v>
      </c>
      <c r="CM181" s="215" t="s">
        <v>116</v>
      </c>
      <c r="CN181" s="215" t="s">
        <v>73</v>
      </c>
      <c r="CO181" s="215" t="s">
        <v>113</v>
      </c>
      <c r="CP181" s="215" t="s">
        <v>114</v>
      </c>
      <c r="CQ181" s="215" t="s">
        <v>111</v>
      </c>
      <c r="CR181" s="215" t="s">
        <v>112</v>
      </c>
      <c r="CS181" s="215" t="s">
        <v>116</v>
      </c>
      <c r="CT181" s="215" t="s">
        <v>73</v>
      </c>
      <c r="CU181" s="215" t="s">
        <v>72</v>
      </c>
      <c r="CV181" s="215" t="s">
        <v>111</v>
      </c>
      <c r="CW181" s="215" t="s">
        <v>112</v>
      </c>
      <c r="CX181" s="215" t="s">
        <v>116</v>
      </c>
      <c r="CY181" s="215" t="s">
        <v>73</v>
      </c>
      <c r="CZ181" s="215" t="s">
        <v>111</v>
      </c>
      <c r="DA181" s="215" t="s">
        <v>112</v>
      </c>
      <c r="DB181" s="215" t="s">
        <v>116</v>
      </c>
      <c r="DC181" s="215" t="s">
        <v>73</v>
      </c>
      <c r="DD181" s="215" t="s">
        <v>111</v>
      </c>
      <c r="DE181" s="215" t="s">
        <v>112</v>
      </c>
      <c r="DF181" s="215" t="s">
        <v>116</v>
      </c>
      <c r="DG181" s="215" t="s">
        <v>73</v>
      </c>
      <c r="DH181" s="215" t="s">
        <v>72</v>
      </c>
      <c r="DI181" s="215" t="s">
        <v>111</v>
      </c>
      <c r="DJ181" s="215" t="s">
        <v>112</v>
      </c>
      <c r="DK181" s="215" t="s">
        <v>116</v>
      </c>
      <c r="DL181" s="215" t="s">
        <v>73</v>
      </c>
      <c r="DM181" s="215" t="s">
        <v>111</v>
      </c>
      <c r="DN181" s="215" t="s">
        <v>112</v>
      </c>
      <c r="DO181" s="215" t="s">
        <v>116</v>
      </c>
      <c r="DP181" s="215" t="s">
        <v>73</v>
      </c>
      <c r="DQ181" s="215" t="s">
        <v>111</v>
      </c>
      <c r="DR181" s="215" t="s">
        <v>112</v>
      </c>
      <c r="DS181" s="215" t="s">
        <v>116</v>
      </c>
      <c r="DT181" s="215" t="s">
        <v>73</v>
      </c>
      <c r="DU181" s="215" t="s">
        <v>111</v>
      </c>
      <c r="DV181" s="215" t="s">
        <v>112</v>
      </c>
      <c r="DW181" s="215" t="s">
        <v>116</v>
      </c>
      <c r="DX181" s="215" t="s">
        <v>73</v>
      </c>
      <c r="DY181" s="215" t="s">
        <v>72</v>
      </c>
      <c r="DZ181" s="215" t="s">
        <v>111</v>
      </c>
      <c r="EA181" s="215" t="s">
        <v>112</v>
      </c>
      <c r="EB181" s="215" t="s">
        <v>116</v>
      </c>
      <c r="EC181" s="215" t="s">
        <v>73</v>
      </c>
      <c r="ED181" s="215" t="s">
        <v>74</v>
      </c>
      <c r="EE181" s="215" t="s">
        <v>111</v>
      </c>
      <c r="EF181" s="215" t="s">
        <v>112</v>
      </c>
      <c r="EG181" s="215" t="s">
        <v>116</v>
      </c>
      <c r="EH181" s="215" t="s">
        <v>73</v>
      </c>
      <c r="EI181" s="215" t="s">
        <v>74</v>
      </c>
      <c r="EJ181" s="215" t="s">
        <v>111</v>
      </c>
      <c r="EK181" s="215" t="s">
        <v>112</v>
      </c>
      <c r="EL181" s="215" t="s">
        <v>116</v>
      </c>
      <c r="EM181" s="215" t="s">
        <v>73</v>
      </c>
      <c r="EN181" s="215" t="s">
        <v>74</v>
      </c>
      <c r="EO181" s="215" t="s">
        <v>111</v>
      </c>
      <c r="EP181" s="215" t="s">
        <v>112</v>
      </c>
      <c r="EQ181" s="215" t="s">
        <v>116</v>
      </c>
      <c r="ER181" s="215" t="s">
        <v>73</v>
      </c>
      <c r="ES181" s="215" t="s">
        <v>74</v>
      </c>
      <c r="ET181" s="215" t="s">
        <v>111</v>
      </c>
      <c r="EU181" s="215" t="s">
        <v>112</v>
      </c>
      <c r="EV181" s="215" t="s">
        <v>116</v>
      </c>
      <c r="EW181" s="215" t="s">
        <v>73</v>
      </c>
      <c r="EX181" s="215" t="s">
        <v>74</v>
      </c>
      <c r="EY181" s="215" t="s">
        <v>111</v>
      </c>
      <c r="EZ181" s="215" t="s">
        <v>112</v>
      </c>
      <c r="FA181" s="215" t="s">
        <v>116</v>
      </c>
      <c r="FB181" s="215" t="s">
        <v>73</v>
      </c>
      <c r="FC181" s="215" t="s">
        <v>74</v>
      </c>
      <c r="FD181" s="215" t="s">
        <v>111</v>
      </c>
      <c r="FE181" s="215" t="s">
        <v>112</v>
      </c>
      <c r="FF181" s="215" t="s">
        <v>116</v>
      </c>
      <c r="FG181" s="215" t="s">
        <v>73</v>
      </c>
      <c r="FH181" s="215" t="s">
        <v>74</v>
      </c>
      <c r="FI181" s="215" t="s">
        <v>111</v>
      </c>
      <c r="FJ181" s="215" t="s">
        <v>112</v>
      </c>
      <c r="FK181" s="215" t="s">
        <v>116</v>
      </c>
      <c r="FL181" s="215" t="s">
        <v>73</v>
      </c>
      <c r="FM181" s="215" t="s">
        <v>74</v>
      </c>
      <c r="FN181" s="215" t="s">
        <v>72</v>
      </c>
      <c r="FO181" s="215" t="s">
        <v>364</v>
      </c>
      <c r="FP181" s="215" t="s">
        <v>111</v>
      </c>
      <c r="FQ181" s="215" t="s">
        <v>112</v>
      </c>
      <c r="FR181" s="215" t="s">
        <v>361</v>
      </c>
      <c r="FS181" s="215" t="s">
        <v>362</v>
      </c>
      <c r="FT181" s="215" t="s">
        <v>363</v>
      </c>
      <c r="FU181" s="215" t="s">
        <v>111</v>
      </c>
      <c r="FV181" s="215" t="s">
        <v>112</v>
      </c>
      <c r="FW181" s="215" t="s">
        <v>116</v>
      </c>
      <c r="FX181" s="215" t="s">
        <v>73</v>
      </c>
      <c r="FY181" s="215" t="s">
        <v>74</v>
      </c>
      <c r="FZ181" s="215" t="s">
        <v>364</v>
      </c>
      <c r="GA181" s="215" t="s">
        <v>111</v>
      </c>
      <c r="GB181" s="215" t="s">
        <v>112</v>
      </c>
      <c r="GC181" s="215" t="s">
        <v>361</v>
      </c>
      <c r="GD181" s="215" t="s">
        <v>362</v>
      </c>
      <c r="GE181" s="215" t="s">
        <v>363</v>
      </c>
      <c r="GF181" s="215" t="s">
        <v>111</v>
      </c>
      <c r="GG181" s="215" t="s">
        <v>112</v>
      </c>
      <c r="GH181" s="215" t="s">
        <v>116</v>
      </c>
      <c r="GI181" s="215" t="s">
        <v>73</v>
      </c>
      <c r="GJ181" s="215" t="s">
        <v>74</v>
      </c>
      <c r="GK181" s="215" t="s">
        <v>364</v>
      </c>
      <c r="GL181" s="215" t="s">
        <v>111</v>
      </c>
      <c r="GM181" s="215" t="s">
        <v>112</v>
      </c>
      <c r="GN181" s="215" t="s">
        <v>361</v>
      </c>
      <c r="GO181" s="215" t="s">
        <v>362</v>
      </c>
      <c r="GP181" s="215" t="s">
        <v>363</v>
      </c>
      <c r="GQ181" s="215" t="s">
        <v>111</v>
      </c>
      <c r="GR181" s="215" t="s">
        <v>112</v>
      </c>
      <c r="GS181" s="215" t="s">
        <v>116</v>
      </c>
      <c r="GT181" s="215" t="s">
        <v>73</v>
      </c>
      <c r="GU181" s="215" t="s">
        <v>74</v>
      </c>
      <c r="GV181" s="215" t="s">
        <v>364</v>
      </c>
      <c r="GW181" s="215" t="s">
        <v>111</v>
      </c>
      <c r="GX181" s="215" t="s">
        <v>112</v>
      </c>
      <c r="GY181" s="215" t="s">
        <v>361</v>
      </c>
      <c r="GZ181" s="215" t="s">
        <v>362</v>
      </c>
      <c r="HA181" s="215" t="s">
        <v>363</v>
      </c>
    </row>
    <row r="182" spans="1:209" ht="15.75" thickBot="1" x14ac:dyDescent="0.3">
      <c r="B182" s="59"/>
      <c r="C182" s="172">
        <v>3</v>
      </c>
      <c r="D182" s="172"/>
      <c r="E182" s="172"/>
      <c r="F182" s="172"/>
      <c r="G182" s="172"/>
      <c r="H182" s="172">
        <v>3</v>
      </c>
      <c r="I182" s="172"/>
      <c r="J182" s="172"/>
      <c r="K182" s="172"/>
      <c r="L182" s="172"/>
      <c r="M182" s="172"/>
      <c r="N182" s="172">
        <v>1</v>
      </c>
      <c r="O182" s="172"/>
      <c r="P182" s="172"/>
      <c r="Q182" s="172"/>
      <c r="R182" s="172"/>
      <c r="S182" s="172">
        <v>3</v>
      </c>
      <c r="T182" s="172"/>
      <c r="U182" s="172"/>
      <c r="V182" s="172"/>
      <c r="W182" s="172"/>
      <c r="X182" s="172">
        <v>3</v>
      </c>
      <c r="Y182" s="172"/>
      <c r="Z182" s="172"/>
      <c r="AA182" s="172"/>
      <c r="AB182" s="172"/>
      <c r="AC182" s="172">
        <v>3</v>
      </c>
      <c r="AD182" s="172"/>
      <c r="AE182" s="172"/>
      <c r="AF182" s="172"/>
      <c r="AG182" s="172"/>
      <c r="AH182" s="172">
        <v>2</v>
      </c>
      <c r="AI182" s="172"/>
      <c r="AJ182" s="172"/>
      <c r="AK182" s="172"/>
      <c r="AL182" s="172">
        <v>2</v>
      </c>
      <c r="AM182" s="172"/>
      <c r="AN182" s="172"/>
      <c r="AO182" s="172"/>
      <c r="AP182" s="172">
        <v>2</v>
      </c>
      <c r="AQ182" s="172"/>
      <c r="AR182" s="172"/>
      <c r="AS182" s="172"/>
      <c r="AT182" s="172">
        <v>2</v>
      </c>
      <c r="AU182" s="172"/>
      <c r="AV182" s="172"/>
      <c r="AW182" s="172"/>
      <c r="AX182" s="172">
        <v>2</v>
      </c>
      <c r="AY182" s="172"/>
      <c r="AZ182" s="172"/>
      <c r="BA182" s="172"/>
      <c r="BB182" s="172">
        <v>2</v>
      </c>
      <c r="BC182" s="172"/>
      <c r="BD182" s="172"/>
      <c r="BE182" s="172"/>
      <c r="BF182" s="172">
        <v>4</v>
      </c>
      <c r="BG182" s="172"/>
      <c r="BH182" s="172"/>
      <c r="BI182" s="172"/>
      <c r="BJ182" s="172">
        <v>36.506999999999998</v>
      </c>
      <c r="BK182" s="172">
        <v>264</v>
      </c>
      <c r="BL182" s="172">
        <v>4</v>
      </c>
      <c r="BM182" s="172"/>
      <c r="BN182" s="172"/>
      <c r="BO182" s="172"/>
      <c r="BP182" s="172">
        <v>2.8450000000000002</v>
      </c>
      <c r="BQ182" s="172">
        <v>264</v>
      </c>
      <c r="BR182" s="172">
        <v>3</v>
      </c>
      <c r="BS182" s="172"/>
      <c r="BT182" s="172"/>
      <c r="BU182" s="172"/>
      <c r="BV182" s="172"/>
      <c r="BW182" s="172">
        <v>2</v>
      </c>
      <c r="BX182" s="172"/>
      <c r="BY182" s="172"/>
      <c r="BZ182" s="172"/>
      <c r="CA182" s="172">
        <v>2</v>
      </c>
      <c r="CB182" s="172"/>
      <c r="CC182" s="172"/>
      <c r="CD182" s="172"/>
      <c r="CE182" s="172">
        <v>4</v>
      </c>
      <c r="CF182" s="172"/>
      <c r="CG182" s="172"/>
      <c r="CH182" s="172"/>
      <c r="CI182" s="172">
        <v>2473.87</v>
      </c>
      <c r="CJ182" s="172">
        <v>10000</v>
      </c>
      <c r="CK182" s="172">
        <v>4</v>
      </c>
      <c r="CL182" s="172"/>
      <c r="CM182" s="172"/>
      <c r="CN182" s="172"/>
      <c r="CO182" s="172">
        <v>2.2069999999999999</v>
      </c>
      <c r="CP182" s="172">
        <v>10000</v>
      </c>
      <c r="CQ182" s="172">
        <v>3</v>
      </c>
      <c r="CR182" s="172"/>
      <c r="CS182" s="172"/>
      <c r="CT182" s="172"/>
      <c r="CU182" s="172"/>
      <c r="CV182" s="172">
        <v>2</v>
      </c>
      <c r="CW182" s="172"/>
      <c r="CX182" s="172"/>
      <c r="CY182" s="172"/>
      <c r="CZ182" s="172">
        <v>2</v>
      </c>
      <c r="DA182" s="172"/>
      <c r="DB182" s="172"/>
      <c r="DC182" s="172"/>
      <c r="DD182" s="172">
        <v>3</v>
      </c>
      <c r="DE182" s="172"/>
      <c r="DF182" s="172"/>
      <c r="DG182" s="172"/>
      <c r="DH182" s="172"/>
      <c r="DI182" s="172">
        <v>2</v>
      </c>
      <c r="DJ182" s="172"/>
      <c r="DK182" s="172"/>
      <c r="DL182" s="172"/>
      <c r="DM182" s="172">
        <v>2</v>
      </c>
      <c r="DN182" s="172"/>
      <c r="DO182" s="172"/>
      <c r="DP182" s="172"/>
      <c r="DQ182" s="172">
        <v>2</v>
      </c>
      <c r="DR182" s="172"/>
      <c r="DS182" s="172"/>
      <c r="DT182" s="172"/>
      <c r="DU182" s="172">
        <v>3</v>
      </c>
      <c r="DV182" s="172"/>
      <c r="DW182" s="172"/>
      <c r="DX182" s="172"/>
      <c r="DY182" s="172"/>
      <c r="DZ182" s="172">
        <v>3</v>
      </c>
      <c r="EA182" s="172"/>
      <c r="EB182" s="172"/>
      <c r="EC182" s="172"/>
      <c r="ED182" s="172"/>
      <c r="EE182" s="172">
        <v>3</v>
      </c>
      <c r="EF182" s="172"/>
      <c r="EG182" s="172"/>
      <c r="EH182" s="172"/>
      <c r="EI182" s="172"/>
      <c r="EJ182" s="172">
        <v>3</v>
      </c>
      <c r="EK182" s="172"/>
      <c r="EL182" s="172"/>
      <c r="EM182" s="172"/>
      <c r="EN182" s="172"/>
      <c r="EO182" s="172">
        <v>3</v>
      </c>
      <c r="EP182" s="172"/>
      <c r="EQ182" s="172"/>
      <c r="ER182" s="172"/>
      <c r="ES182" s="172"/>
      <c r="ET182" s="172">
        <v>3</v>
      </c>
      <c r="EU182" s="172"/>
      <c r="EV182" s="172"/>
      <c r="EW182" s="172"/>
      <c r="EX182" s="172"/>
      <c r="EY182" s="172">
        <v>3</v>
      </c>
      <c r="EZ182" s="172"/>
      <c r="FA182" s="172"/>
      <c r="FB182" s="172"/>
      <c r="FC182" s="172"/>
      <c r="FD182" s="172">
        <v>3</v>
      </c>
      <c r="FE182" s="172"/>
      <c r="FF182" s="172"/>
      <c r="FG182" s="172"/>
      <c r="FH182" s="172"/>
      <c r="FI182" s="172">
        <v>4</v>
      </c>
      <c r="FJ182" s="172"/>
      <c r="FK182" s="172"/>
      <c r="FL182" s="172"/>
      <c r="FM182" s="172"/>
      <c r="FN182" s="172"/>
      <c r="FO182" s="172"/>
      <c r="FP182" s="172">
        <v>1</v>
      </c>
      <c r="FQ182" s="172"/>
      <c r="FR182" s="172"/>
      <c r="FS182" s="172"/>
      <c r="FT182" s="172"/>
      <c r="FU182" s="172">
        <v>3</v>
      </c>
      <c r="FV182" s="172"/>
      <c r="FW182" s="172"/>
      <c r="FX182" s="172"/>
      <c r="FY182" s="172"/>
      <c r="FZ182" s="172"/>
      <c r="GA182" s="172">
        <v>1</v>
      </c>
      <c r="GB182" s="172"/>
      <c r="GC182" s="172"/>
      <c r="GD182" s="172"/>
      <c r="GE182" s="172"/>
      <c r="GF182" s="172">
        <v>3</v>
      </c>
      <c r="GG182" s="172"/>
      <c r="GH182" s="172"/>
      <c r="GI182" s="172"/>
      <c r="GJ182" s="172"/>
      <c r="GK182" s="172"/>
      <c r="GL182" s="172">
        <v>1</v>
      </c>
      <c r="GM182" s="172"/>
      <c r="GN182" s="172"/>
      <c r="GO182" s="172"/>
      <c r="GP182" s="172"/>
      <c r="GQ182" s="172">
        <v>3</v>
      </c>
      <c r="GR182" s="172"/>
      <c r="GS182" s="172"/>
      <c r="GT182" s="172"/>
      <c r="GU182" s="172"/>
      <c r="GV182" s="172"/>
      <c r="GW182" s="172">
        <v>1</v>
      </c>
      <c r="GX182" s="172"/>
      <c r="GY182" s="172"/>
      <c r="GZ182" s="172"/>
      <c r="HA182" s="172"/>
    </row>
    <row r="183" spans="1:209" x14ac:dyDescent="0.25">
      <c r="B183" s="141">
        <v>1</v>
      </c>
      <c r="C183" s="83">
        <f>C182</f>
        <v>3</v>
      </c>
      <c r="D183" s="83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83"/>
      <c r="F183" s="83"/>
      <c r="G183" s="83">
        <f t="shared" ref="G183:G192" ca="1" si="351">IFERROR(DU226,"")</f>
        <v>37.169999999996399</v>
      </c>
      <c r="H183" s="83">
        <f>H182</f>
        <v>3</v>
      </c>
      <c r="I183" s="83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83"/>
      <c r="K183" s="83"/>
      <c r="L183" s="83">
        <f t="shared" ref="L183:L192" ca="1" si="353">IFERROR(D183+HL226,"")</f>
        <v>37.469999999996396</v>
      </c>
      <c r="M183" s="83">
        <f t="shared" ref="M183:M216" ca="1" si="354">O183</f>
        <v>0</v>
      </c>
      <c r="N183" s="83">
        <f>N182</f>
        <v>1</v>
      </c>
      <c r="O183" s="83">
        <f t="shared" ref="O183:O216" ca="1" si="355">INDIRECT(ADDRESS(ROW(O183),COLUMN(O183) + N183,4,1),TRUE)</f>
        <v>0</v>
      </c>
      <c r="P183" s="83">
        <f t="shared" ref="P183:P216" si="356">IF(AND(ISBLANK(Q183),ISBLANK(R183)),"",SUM(Q183,R183))</f>
        <v>0</v>
      </c>
      <c r="Q183" s="83">
        <v>0</v>
      </c>
      <c r="R183" s="83"/>
      <c r="S183" s="83">
        <f>S182</f>
        <v>3</v>
      </c>
      <c r="T183" s="83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471.33600000000001</v>
      </c>
      <c r="U183" s="83"/>
      <c r="V183" s="83"/>
      <c r="W183" s="83">
        <f t="shared" ref="W183:W192" ca="1" si="358">IFERROR(Y183-HP226,"")</f>
        <v>471.33600000000001</v>
      </c>
      <c r="X183" s="83">
        <f>X182</f>
        <v>3</v>
      </c>
      <c r="Y183" s="83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548.04200000000003</v>
      </c>
      <c r="Z183" s="83"/>
      <c r="AA183" s="83"/>
      <c r="AB183" s="83">
        <v>548.04200000000003</v>
      </c>
      <c r="AC183" s="140">
        <f>AC182</f>
        <v>3</v>
      </c>
      <c r="AD183" s="140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-142.82399999999973</v>
      </c>
      <c r="AE183" s="140"/>
      <c r="AF183" s="140"/>
      <c r="AG183" s="140">
        <f t="shared" ref="AG183:AG216" ca="1" si="361">IFERROR(BM183-BG183,"")</f>
        <v>-142.82399999999973</v>
      </c>
      <c r="AH183" s="140">
        <f>AH182</f>
        <v>2</v>
      </c>
      <c r="AI183" s="140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40"/>
      <c r="AK183" s="140"/>
      <c r="AL183" s="140">
        <f>AL182</f>
        <v>2</v>
      </c>
      <c r="AM183" s="140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40"/>
      <c r="AO183" s="140"/>
      <c r="AP183" s="140">
        <f>AP182</f>
        <v>2</v>
      </c>
      <c r="AQ183" s="140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40"/>
      <c r="AS183" s="140"/>
      <c r="AT183" s="140">
        <f>AT182</f>
        <v>2</v>
      </c>
      <c r="AU183" s="140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40"/>
      <c r="AW183" s="140"/>
      <c r="AX183" s="140">
        <f>AX182</f>
        <v>2</v>
      </c>
      <c r="AY183" s="140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40"/>
      <c r="BA183" s="140"/>
      <c r="BB183" s="140">
        <f>BB182</f>
        <v>2</v>
      </c>
      <c r="BC183" s="140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40"/>
      <c r="BE183" s="140"/>
      <c r="BF183" s="83">
        <f>BF182</f>
        <v>4</v>
      </c>
      <c r="BG183" s="83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256.0799999999997</v>
      </c>
      <c r="BH183" s="83"/>
      <c r="BI183" s="83"/>
      <c r="BJ183" s="83">
        <v>37.476999999999997</v>
      </c>
      <c r="BK183" s="83">
        <f>IF(OR(ISBLANK(BJ183),ISBLANK(BK182)),"",(BJ183-BJ182)*BK182)</f>
        <v>256.0799999999997</v>
      </c>
      <c r="BL183" s="83">
        <f>BL182</f>
        <v>4</v>
      </c>
      <c r="BM183" s="83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113.25599999999996</v>
      </c>
      <c r="BN183" s="83"/>
      <c r="BO183" s="83"/>
      <c r="BP183" s="83">
        <v>3.274</v>
      </c>
      <c r="BQ183" s="83">
        <f>IF(OR(ISBLANK(BP183),ISBLANK(BQ182)),"",(BP183-BP182)*BQ182)</f>
        <v>113.25599999999996</v>
      </c>
      <c r="BR183" s="83">
        <f>BR182</f>
        <v>3</v>
      </c>
      <c r="BS183" s="83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142.82399999999973</v>
      </c>
      <c r="BT183" s="83"/>
      <c r="BU183" s="83"/>
      <c r="BV183" s="83">
        <f t="shared" ref="BV183:BV216" ca="1" si="371">IFERROR(BG183-BM183,"")</f>
        <v>142.82399999999973</v>
      </c>
      <c r="BW183" s="140">
        <f>BW182</f>
        <v>2</v>
      </c>
      <c r="BX183" s="140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40"/>
      <c r="BZ183" s="140"/>
      <c r="CA183" s="140">
        <f>CA182</f>
        <v>2</v>
      </c>
      <c r="CB183" s="140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40"/>
      <c r="CD183" s="140"/>
      <c r="CE183" s="83">
        <f>CE182</f>
        <v>4</v>
      </c>
      <c r="CF183" s="83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13900.000000003274</v>
      </c>
      <c r="CG183" s="83"/>
      <c r="CH183" s="83"/>
      <c r="CI183" s="83">
        <v>2475.2600000000002</v>
      </c>
      <c r="CJ183" s="83">
        <f>IF(OR(ISBLANK(CI183),ISBLANK(CJ182)),"",(CI183-CI182)*CJ182)</f>
        <v>13900.000000003274</v>
      </c>
      <c r="CK183" s="83">
        <f>CK182</f>
        <v>4</v>
      </c>
      <c r="CL183" s="83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83"/>
      <c r="CN183" s="83"/>
      <c r="CO183" s="83">
        <v>2.2069999999999999</v>
      </c>
      <c r="CP183" s="83">
        <f>IF(OR(ISBLANK(CO183),ISBLANK(CP182)),"",(CO183-CO182)*CP182)</f>
        <v>0</v>
      </c>
      <c r="CQ183" s="83">
        <f>CQ182</f>
        <v>3</v>
      </c>
      <c r="CR183" s="83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-13900.000000003274</v>
      </c>
      <c r="CS183" s="83"/>
      <c r="CT183" s="83"/>
      <c r="CU183" s="83">
        <f t="shared" ref="CU183:CU216" ca="1" si="377">IFERROR(CL183-CF183,"")</f>
        <v>-13900.000000003274</v>
      </c>
      <c r="CV183" s="140">
        <f>CV182</f>
        <v>2</v>
      </c>
      <c r="CW183" s="140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101.64</v>
      </c>
      <c r="CX183" s="140"/>
      <c r="CY183" s="140">
        <v>101.64</v>
      </c>
      <c r="CZ183" s="140">
        <f>CZ182</f>
        <v>2</v>
      </c>
      <c r="DA183" s="140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30.15</v>
      </c>
      <c r="DB183" s="140"/>
      <c r="DC183" s="140">
        <v>30.15</v>
      </c>
      <c r="DD183" s="140">
        <f>DD182</f>
        <v>3</v>
      </c>
      <c r="DE183" s="140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131.79</v>
      </c>
      <c r="DF183" s="140"/>
      <c r="DG183" s="140"/>
      <c r="DH183" s="140">
        <f t="shared" ref="DH183:DH216" ca="1" si="381">IFERROR(DA183+CW183,"")</f>
        <v>131.79</v>
      </c>
      <c r="DI183" s="140">
        <f>DI182</f>
        <v>2</v>
      </c>
      <c r="DJ183" s="140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64.177999999999997</v>
      </c>
      <c r="DK183" s="140"/>
      <c r="DL183" s="140">
        <v>64.177999999999997</v>
      </c>
      <c r="DM183" s="140">
        <f>DM182</f>
        <v>2</v>
      </c>
      <c r="DN183" s="140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89.522000000000006</v>
      </c>
      <c r="DO183" s="140"/>
      <c r="DP183" s="140">
        <v>89.522000000000006</v>
      </c>
      <c r="DQ183" s="140">
        <f>DQ182</f>
        <v>2</v>
      </c>
      <c r="DR183" s="140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40"/>
      <c r="DT183" s="140">
        <v>0</v>
      </c>
      <c r="DU183" s="140">
        <f>DU182</f>
        <v>3</v>
      </c>
      <c r="DV183" s="140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140"/>
      <c r="DX183" s="140"/>
      <c r="DY183" s="140">
        <f t="shared" ref="DY183:DY216" ca="1" si="386">IFERROR(DR183+DN183+DJ183,"")</f>
        <v>153.69999999999999</v>
      </c>
      <c r="DZ183" s="140">
        <f>DZ182</f>
        <v>3</v>
      </c>
      <c r="EA183" s="140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140"/>
      <c r="EC183" s="140"/>
      <c r="ED183" s="140">
        <v>24.553599999999999</v>
      </c>
      <c r="EE183" s="140">
        <f>EE182</f>
        <v>3</v>
      </c>
      <c r="EF183" s="140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140"/>
      <c r="EH183" s="140"/>
      <c r="EI183" s="140">
        <v>2.5085999999999999</v>
      </c>
      <c r="EJ183" s="140">
        <f>EJ182</f>
        <v>3</v>
      </c>
      <c r="EK183" s="140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140"/>
      <c r="EM183" s="140"/>
      <c r="EN183" s="140">
        <v>1.546</v>
      </c>
      <c r="EO183" s="140">
        <f>EO182</f>
        <v>3</v>
      </c>
      <c r="EP183" s="140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140"/>
      <c r="ER183" s="140"/>
      <c r="ES183" s="140">
        <v>1.2963</v>
      </c>
      <c r="ET183" s="140">
        <f>ET182</f>
        <v>3</v>
      </c>
      <c r="EU183" s="140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140"/>
      <c r="EW183" s="140"/>
      <c r="EX183" s="140">
        <v>4.9169999999999998</v>
      </c>
      <c r="EY183" s="140">
        <f>EY182</f>
        <v>3</v>
      </c>
      <c r="EZ183" s="140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140"/>
      <c r="FB183" s="140"/>
      <c r="FC183" s="140">
        <v>3.0293999999999999</v>
      </c>
      <c r="FD183" s="140">
        <f>FD182</f>
        <v>3</v>
      </c>
      <c r="FE183" s="140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140"/>
      <c r="FG183" s="140"/>
      <c r="FH183" s="140">
        <v>3.7038000000000002</v>
      </c>
      <c r="FI183" s="83">
        <f>FI182</f>
        <v>4</v>
      </c>
      <c r="FJ183" s="83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3347.3939999999998</v>
      </c>
      <c r="FK183" s="83"/>
      <c r="FL183" s="83"/>
      <c r="FM183" s="83"/>
      <c r="FN183" s="83">
        <f t="shared" ref="FN183:FN192" ca="1" si="395">IFERROR(DS355-DZ355+DE355-DL355+CU355,"")</f>
        <v>3347.3939999999998</v>
      </c>
      <c r="FO183" s="83">
        <f t="shared" ref="FO183:FO216" ca="1" si="396">FQ183</f>
        <v>3382.76</v>
      </c>
      <c r="FP183" s="83">
        <f>FP182</f>
        <v>1</v>
      </c>
      <c r="FQ183" s="83">
        <f t="shared" ref="FQ183:FQ216" ca="1" si="397">INDIRECT(ADDRESS(ROW(FQ183),COLUMN(FQ183) + FP183,4,1),TRUE)</f>
        <v>3382.76</v>
      </c>
      <c r="FR183" s="83">
        <f t="shared" ref="FR183:FR216" si="398">IF(AND(ISBLANK(FS183),ISBLANK(FT183)),"",SUM(FS183,FT183))</f>
        <v>3382.76</v>
      </c>
      <c r="FS183" s="83">
        <v>3382.76</v>
      </c>
      <c r="FT183" s="83"/>
      <c r="FU183" s="83">
        <f>FU182</f>
        <v>3</v>
      </c>
      <c r="FV183" s="83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802.14599999999996</v>
      </c>
      <c r="FW183" s="83"/>
      <c r="FX183" s="83"/>
      <c r="FY183" s="83">
        <v>802.14599999999996</v>
      </c>
      <c r="FZ183" s="83">
        <f t="shared" ref="FZ183:FZ216" ca="1" si="400">GB183</f>
        <v>792</v>
      </c>
      <c r="GA183" s="83">
        <f>GA182</f>
        <v>1</v>
      </c>
      <c r="GB183" s="83">
        <f t="shared" ref="GB183:GB216" ca="1" si="401">INDIRECT(ADDRESS(ROW(GB183),COLUMN(GB183) + GA183,4,1),TRUE)</f>
        <v>792</v>
      </c>
      <c r="GC183" s="83">
        <f t="shared" ref="GC183:GC216" si="402">IF(AND(ISBLANK(GD183),ISBLANK(GE183)),"",SUM(GD183,GE183))</f>
        <v>792</v>
      </c>
      <c r="GD183" s="83">
        <v>792</v>
      </c>
      <c r="GE183" s="83"/>
      <c r="GF183" s="83">
        <f>GF182</f>
        <v>3</v>
      </c>
      <c r="GG183" s="83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4152.0889999999999</v>
      </c>
      <c r="GH183" s="83"/>
      <c r="GI183" s="83"/>
      <c r="GJ183" s="83">
        <v>4152.0889999999999</v>
      </c>
      <c r="GK183" s="83">
        <f t="shared" ref="GK183:GK216" ca="1" si="404">GM183</f>
        <v>4176</v>
      </c>
      <c r="GL183" s="83">
        <f>GL182</f>
        <v>1</v>
      </c>
      <c r="GM183" s="83">
        <f t="shared" ref="GM183:GM216" ca="1" si="405">INDIRECT(ADDRESS(ROW(GM183),COLUMN(GM183) + GL183,4,1),TRUE)</f>
        <v>4176</v>
      </c>
      <c r="GN183" s="83">
        <f t="shared" ref="GN183:GN216" si="406">IF(AND(ISBLANK(GO183),ISBLANK(GP183)),"",SUM(GO183,GP183))</f>
        <v>4176</v>
      </c>
      <c r="GO183" s="83">
        <v>4176</v>
      </c>
      <c r="GP183" s="83"/>
      <c r="GQ183" s="83">
        <f>GQ182</f>
        <v>3</v>
      </c>
      <c r="GR183" s="83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2880.0410000000002</v>
      </c>
      <c r="GS183" s="83"/>
      <c r="GT183" s="83"/>
      <c r="GU183" s="83">
        <v>2880.0410000000002</v>
      </c>
      <c r="GV183" s="83">
        <f t="shared" ref="GV183:GV216" ca="1" si="408">GX183</f>
        <v>2880</v>
      </c>
      <c r="GW183" s="83">
        <f>GW182</f>
        <v>1</v>
      </c>
      <c r="GX183" s="83">
        <f t="shared" ref="GX183:GX216" ca="1" si="409">INDIRECT(ADDRESS(ROW(GX183),COLUMN(GX183) + GW183,4,1),TRUE)</f>
        <v>2880</v>
      </c>
      <c r="GY183" s="83">
        <f t="shared" ref="GY183:GY216" si="410">IF(AND(ISBLANK(GZ183),ISBLANK(HA183)),"",SUM(GZ183,HA183))</f>
        <v>2880</v>
      </c>
      <c r="GZ183" s="83">
        <v>2880</v>
      </c>
      <c r="HA183" s="83"/>
    </row>
    <row r="184" spans="1:209" x14ac:dyDescent="0.25">
      <c r="B184" s="104">
        <v>2</v>
      </c>
      <c r="C184" s="83">
        <f>C182</f>
        <v>3</v>
      </c>
      <c r="D184" s="83">
        <f t="shared" ca="1" si="350"/>
        <v>37.065000000000502</v>
      </c>
      <c r="E184" s="83"/>
      <c r="F184" s="83"/>
      <c r="G184" s="83">
        <f t="shared" ca="1" si="351"/>
        <v>37.065000000000502</v>
      </c>
      <c r="H184" s="83">
        <f>H182</f>
        <v>3</v>
      </c>
      <c r="I184" s="83">
        <f t="shared" ca="1" si="352"/>
        <v>37.355000000000501</v>
      </c>
      <c r="J184" s="83"/>
      <c r="K184" s="83"/>
      <c r="L184" s="83">
        <f t="shared" ca="1" si="353"/>
        <v>37.355000000000501</v>
      </c>
      <c r="M184" s="83">
        <f t="shared" ca="1" si="354"/>
        <v>0</v>
      </c>
      <c r="N184" s="83">
        <f>N182</f>
        <v>1</v>
      </c>
      <c r="O184" s="83">
        <f t="shared" ca="1" si="355"/>
        <v>0</v>
      </c>
      <c r="P184" s="83">
        <f t="shared" si="356"/>
        <v>0</v>
      </c>
      <c r="Q184" s="83">
        <v>0</v>
      </c>
      <c r="R184" s="83"/>
      <c r="S184" s="83">
        <f>S182</f>
        <v>3</v>
      </c>
      <c r="T184" s="83">
        <f t="shared" ca="1" si="357"/>
        <v>479.40199999999999</v>
      </c>
      <c r="U184" s="83"/>
      <c r="V184" s="83"/>
      <c r="W184" s="83">
        <f t="shared" ca="1" si="358"/>
        <v>479.40199999999999</v>
      </c>
      <c r="X184" s="83">
        <f>X182</f>
        <v>3</v>
      </c>
      <c r="Y184" s="83">
        <f t="shared" ca="1" si="359"/>
        <v>550.54399999999998</v>
      </c>
      <c r="Z184" s="83"/>
      <c r="AA184" s="83"/>
      <c r="AB184" s="83">
        <v>550.54399999999998</v>
      </c>
      <c r="AC184" s="83">
        <f>AC182</f>
        <v>3</v>
      </c>
      <c r="AD184" s="83">
        <f t="shared" ca="1" si="360"/>
        <v>61.247999999998171</v>
      </c>
      <c r="AE184" s="83"/>
      <c r="AF184" s="83"/>
      <c r="AG184" s="83">
        <f t="shared" ca="1" si="361"/>
        <v>61.247999999998171</v>
      </c>
      <c r="AH184" s="83">
        <f>AH182</f>
        <v>2</v>
      </c>
      <c r="AI184" s="83" t="str">
        <f t="shared" ca="1" si="362"/>
        <v/>
      </c>
      <c r="AJ184" s="83"/>
      <c r="AK184" s="83"/>
      <c r="AL184" s="83">
        <f>AL182</f>
        <v>2</v>
      </c>
      <c r="AM184" s="83" t="str">
        <f t="shared" ca="1" si="363"/>
        <v/>
      </c>
      <c r="AN184" s="83"/>
      <c r="AO184" s="83"/>
      <c r="AP184" s="83">
        <f>AP182</f>
        <v>2</v>
      </c>
      <c r="AQ184" s="83" t="str">
        <f t="shared" ca="1" si="364"/>
        <v/>
      </c>
      <c r="AR184" s="83"/>
      <c r="AS184" s="83"/>
      <c r="AT184" s="83">
        <f>AT182</f>
        <v>2</v>
      </c>
      <c r="AU184" s="83" t="str">
        <f t="shared" ca="1" si="365"/>
        <v/>
      </c>
      <c r="AV184" s="83"/>
      <c r="AW184" s="83"/>
      <c r="AX184" s="83">
        <f>AX182</f>
        <v>2</v>
      </c>
      <c r="AY184" s="83" t="str">
        <f t="shared" ca="1" si="366"/>
        <v/>
      </c>
      <c r="AZ184" s="83"/>
      <c r="BA184" s="83"/>
      <c r="BB184" s="83">
        <f>BB182</f>
        <v>2</v>
      </c>
      <c r="BC184" s="83" t="str">
        <f t="shared" ca="1" si="367"/>
        <v/>
      </c>
      <c r="BD184" s="83"/>
      <c r="BE184" s="83"/>
      <c r="BF184" s="83">
        <f>BF182</f>
        <v>4</v>
      </c>
      <c r="BG184" s="83">
        <f t="shared" ca="1" si="368"/>
        <v>194.04000000000173</v>
      </c>
      <c r="BH184" s="83"/>
      <c r="BI184" s="83"/>
      <c r="BJ184" s="83">
        <v>38.212000000000003</v>
      </c>
      <c r="BK184" s="83">
        <f>IF(OR(ISBLANK(BJ184),ISBLANK(BK182)),"",(BJ184-BJ183)*BK182)</f>
        <v>194.04000000000173</v>
      </c>
      <c r="BL184" s="83">
        <f>BL182</f>
        <v>4</v>
      </c>
      <c r="BM184" s="83">
        <f t="shared" ca="1" si="369"/>
        <v>255.2879999999999</v>
      </c>
      <c r="BN184" s="83"/>
      <c r="BO184" s="83"/>
      <c r="BP184" s="83">
        <v>4.2409999999999997</v>
      </c>
      <c r="BQ184" s="83">
        <f>IF(OR(ISBLANK(BP184),ISBLANK(BQ182)),"",(BP184-BP183)*BQ182)</f>
        <v>255.2879999999999</v>
      </c>
      <c r="BR184" s="83">
        <f>BR182</f>
        <v>3</v>
      </c>
      <c r="BS184" s="83">
        <f t="shared" ca="1" si="370"/>
        <v>-61.247999999998171</v>
      </c>
      <c r="BT184" s="83"/>
      <c r="BU184" s="83"/>
      <c r="BV184" s="83">
        <f t="shared" ca="1" si="371"/>
        <v>-61.247999999998171</v>
      </c>
      <c r="BW184" s="83">
        <f>BW182</f>
        <v>2</v>
      </c>
      <c r="BX184" s="83" t="str">
        <f t="shared" ca="1" si="372"/>
        <v/>
      </c>
      <c r="BY184" s="83"/>
      <c r="BZ184" s="83"/>
      <c r="CA184" s="83">
        <f>CA182</f>
        <v>2</v>
      </c>
      <c r="CB184" s="83" t="str">
        <f t="shared" ca="1" si="373"/>
        <v/>
      </c>
      <c r="CC184" s="83"/>
      <c r="CD184" s="83"/>
      <c r="CE184" s="83">
        <f>CE182</f>
        <v>4</v>
      </c>
      <c r="CF184" s="83">
        <f t="shared" ca="1" si="374"/>
        <v>14609.999999997854</v>
      </c>
      <c r="CG184" s="83"/>
      <c r="CH184" s="83"/>
      <c r="CI184" s="83">
        <v>2476.721</v>
      </c>
      <c r="CJ184" s="83">
        <f>IF(OR(ISBLANK(CI184),ISBLANK(CJ182)),"",(CI184-CI183)*CJ182)</f>
        <v>14609.999999997854</v>
      </c>
      <c r="CK184" s="83">
        <f>CK182</f>
        <v>4</v>
      </c>
      <c r="CL184" s="83">
        <f t="shared" ca="1" si="375"/>
        <v>0</v>
      </c>
      <c r="CM184" s="83"/>
      <c r="CN184" s="83"/>
      <c r="CO184" s="83">
        <v>2.2069999999999999</v>
      </c>
      <c r="CP184" s="83">
        <f>IF(OR(ISBLANK(CO184),ISBLANK(CP182)),"",(CO184-CO183)*CP182)</f>
        <v>0</v>
      </c>
      <c r="CQ184" s="83">
        <f>CQ182</f>
        <v>3</v>
      </c>
      <c r="CR184" s="83">
        <f t="shared" ca="1" si="376"/>
        <v>-14609.999999997854</v>
      </c>
      <c r="CS184" s="83"/>
      <c r="CT184" s="83"/>
      <c r="CU184" s="83">
        <f t="shared" ca="1" si="377"/>
        <v>-14609.999999997854</v>
      </c>
      <c r="CV184" s="83">
        <f>CV182</f>
        <v>2</v>
      </c>
      <c r="CW184" s="83">
        <f t="shared" ca="1" si="378"/>
        <v>113.89</v>
      </c>
      <c r="CX184" s="83"/>
      <c r="CY184" s="83">
        <v>113.89</v>
      </c>
      <c r="CZ184" s="83">
        <f>CZ182</f>
        <v>2</v>
      </c>
      <c r="DA184" s="83">
        <f t="shared" ca="1" si="379"/>
        <v>32.840000000000003</v>
      </c>
      <c r="DB184" s="83"/>
      <c r="DC184" s="83">
        <v>32.840000000000003</v>
      </c>
      <c r="DD184" s="83">
        <f>DD182</f>
        <v>3</v>
      </c>
      <c r="DE184" s="83">
        <f t="shared" ca="1" si="380"/>
        <v>146.73000000000002</v>
      </c>
      <c r="DF184" s="83"/>
      <c r="DG184" s="83"/>
      <c r="DH184" s="83">
        <f t="shared" ca="1" si="381"/>
        <v>146.73000000000002</v>
      </c>
      <c r="DI184" s="83">
        <f>DI182</f>
        <v>2</v>
      </c>
      <c r="DJ184" s="83">
        <f t="shared" ca="1" si="382"/>
        <v>72.361999999999995</v>
      </c>
      <c r="DK184" s="83"/>
      <c r="DL184" s="83">
        <v>72.361999999999995</v>
      </c>
      <c r="DM184" s="83">
        <f>DM182</f>
        <v>2</v>
      </c>
      <c r="DN184" s="83">
        <f t="shared" ca="1" si="383"/>
        <v>87.198999999999998</v>
      </c>
      <c r="DO184" s="83"/>
      <c r="DP184" s="83">
        <v>87.198999999999998</v>
      </c>
      <c r="DQ184" s="83">
        <f>DQ182</f>
        <v>2</v>
      </c>
      <c r="DR184" s="83">
        <f t="shared" ca="1" si="384"/>
        <v>0</v>
      </c>
      <c r="DS184" s="83"/>
      <c r="DT184" s="83">
        <v>0</v>
      </c>
      <c r="DU184" s="83">
        <f>DU182</f>
        <v>3</v>
      </c>
      <c r="DV184" s="83">
        <f t="shared" ca="1" si="385"/>
        <v>159.56099999999998</v>
      </c>
      <c r="DW184" s="83"/>
      <c r="DX184" s="83"/>
      <c r="DY184" s="83">
        <f t="shared" ca="1" si="386"/>
        <v>159.56099999999998</v>
      </c>
      <c r="DZ184" s="83">
        <f>DZ182</f>
        <v>3</v>
      </c>
      <c r="EA184" s="83">
        <f t="shared" ca="1" si="387"/>
        <v>11.928599999999999</v>
      </c>
      <c r="EB184" s="83"/>
      <c r="EC184" s="83"/>
      <c r="ED184" s="83">
        <v>11.928599999999999</v>
      </c>
      <c r="EE184" s="83">
        <f>EE182</f>
        <v>3</v>
      </c>
      <c r="EF184" s="83">
        <f t="shared" ca="1" si="388"/>
        <v>11.135999999999999</v>
      </c>
      <c r="EG184" s="83"/>
      <c r="EH184" s="83"/>
      <c r="EI184" s="83">
        <v>11.135999999999999</v>
      </c>
      <c r="EJ184" s="83">
        <f>EJ182</f>
        <v>3</v>
      </c>
      <c r="EK184" s="83">
        <f t="shared" ca="1" si="389"/>
        <v>10.7652</v>
      </c>
      <c r="EL184" s="83"/>
      <c r="EM184" s="83"/>
      <c r="EN184" s="83">
        <v>10.7652</v>
      </c>
      <c r="EO184" s="83">
        <f>EO182</f>
        <v>3</v>
      </c>
      <c r="EP184" s="83">
        <f t="shared" ca="1" si="390"/>
        <v>3.2090999999999998</v>
      </c>
      <c r="EQ184" s="83"/>
      <c r="ER184" s="83"/>
      <c r="ES184" s="83">
        <v>3.2090999999999998</v>
      </c>
      <c r="ET184" s="83">
        <f>ET182</f>
        <v>3</v>
      </c>
      <c r="EU184" s="83">
        <f t="shared" ca="1" si="391"/>
        <v>7.0865999999999998</v>
      </c>
      <c r="EV184" s="83"/>
      <c r="EW184" s="83"/>
      <c r="EX184" s="83">
        <v>7.0865999999999998</v>
      </c>
      <c r="EY184" s="83">
        <f>EY182</f>
        <v>3</v>
      </c>
      <c r="EZ184" s="83">
        <f t="shared" ca="1" si="392"/>
        <v>4.0521000000000003</v>
      </c>
      <c r="FA184" s="83"/>
      <c r="FB184" s="83"/>
      <c r="FC184" s="83">
        <v>4.0521000000000003</v>
      </c>
      <c r="FD184" s="83">
        <f>FD182</f>
        <v>3</v>
      </c>
      <c r="FE184" s="83">
        <f t="shared" ca="1" si="393"/>
        <v>4.9812000000000003</v>
      </c>
      <c r="FF184" s="83"/>
      <c r="FG184" s="83"/>
      <c r="FH184" s="83">
        <v>4.9812000000000003</v>
      </c>
      <c r="FI184" s="83">
        <f>FI182</f>
        <v>4</v>
      </c>
      <c r="FJ184" s="83">
        <f t="shared" ca="1" si="394"/>
        <v>3522.0250000000001</v>
      </c>
      <c r="FK184" s="83"/>
      <c r="FL184" s="83"/>
      <c r="FM184" s="83"/>
      <c r="FN184" s="83">
        <f t="shared" ca="1" si="395"/>
        <v>3522.0250000000001</v>
      </c>
      <c r="FO184" s="83">
        <f t="shared" ca="1" si="396"/>
        <v>3382.76</v>
      </c>
      <c r="FP184" s="83">
        <f>FP182</f>
        <v>1</v>
      </c>
      <c r="FQ184" s="83">
        <f t="shared" ca="1" si="397"/>
        <v>3382.76</v>
      </c>
      <c r="FR184" s="83">
        <f t="shared" si="398"/>
        <v>3382.76</v>
      </c>
      <c r="FS184" s="83">
        <v>3382.76</v>
      </c>
      <c r="FT184" s="83"/>
      <c r="FU184" s="83">
        <f>FU182</f>
        <v>3</v>
      </c>
      <c r="FV184" s="83">
        <f t="shared" ca="1" si="399"/>
        <v>793.04399999999998</v>
      </c>
      <c r="FW184" s="83"/>
      <c r="FX184" s="83"/>
      <c r="FY184" s="83">
        <v>793.04399999999998</v>
      </c>
      <c r="FZ184" s="83">
        <f t="shared" ca="1" si="400"/>
        <v>792</v>
      </c>
      <c r="GA184" s="83">
        <f>GA182</f>
        <v>1</v>
      </c>
      <c r="GB184" s="83">
        <f t="shared" ca="1" si="401"/>
        <v>792</v>
      </c>
      <c r="GC184" s="83">
        <f t="shared" si="402"/>
        <v>792</v>
      </c>
      <c r="GD184" s="83">
        <v>792</v>
      </c>
      <c r="GE184" s="83"/>
      <c r="GF184" s="83">
        <f>GF182</f>
        <v>3</v>
      </c>
      <c r="GG184" s="83">
        <f t="shared" ca="1" si="403"/>
        <v>4152.0889999999999</v>
      </c>
      <c r="GH184" s="83"/>
      <c r="GI184" s="83"/>
      <c r="GJ184" s="83">
        <v>4152.0889999999999</v>
      </c>
      <c r="GK184" s="83">
        <f t="shared" ca="1" si="404"/>
        <v>4152</v>
      </c>
      <c r="GL184" s="83">
        <f>GL182</f>
        <v>1</v>
      </c>
      <c r="GM184" s="83">
        <f t="shared" ca="1" si="405"/>
        <v>4152</v>
      </c>
      <c r="GN184" s="83">
        <f t="shared" si="406"/>
        <v>4152</v>
      </c>
      <c r="GO184" s="83">
        <v>4152</v>
      </c>
      <c r="GP184" s="83"/>
      <c r="GQ184" s="83">
        <f>GQ182</f>
        <v>3</v>
      </c>
      <c r="GR184" s="83">
        <f t="shared" ca="1" si="407"/>
        <v>2897.9569999999999</v>
      </c>
      <c r="GS184" s="83"/>
      <c r="GT184" s="83"/>
      <c r="GU184" s="83">
        <v>2897.9569999999999</v>
      </c>
      <c r="GV184" s="83">
        <f t="shared" ca="1" si="408"/>
        <v>2880</v>
      </c>
      <c r="GW184" s="83">
        <f>GW182</f>
        <v>1</v>
      </c>
      <c r="GX184" s="83">
        <f t="shared" ca="1" si="409"/>
        <v>2880</v>
      </c>
      <c r="GY184" s="83">
        <f t="shared" si="410"/>
        <v>2880</v>
      </c>
      <c r="GZ184" s="83">
        <v>2880</v>
      </c>
      <c r="HA184" s="83"/>
    </row>
    <row r="185" spans="1:209" x14ac:dyDescent="0.25">
      <c r="B185" s="104">
        <v>3</v>
      </c>
      <c r="C185" s="83">
        <f>C182</f>
        <v>3</v>
      </c>
      <c r="D185" s="83">
        <f t="shared" ca="1" si="350"/>
        <v>37.2750000000051</v>
      </c>
      <c r="E185" s="83"/>
      <c r="F185" s="83"/>
      <c r="G185" s="83">
        <f t="shared" ca="1" si="351"/>
        <v>37.2750000000051</v>
      </c>
      <c r="H185" s="83">
        <f>H182</f>
        <v>3</v>
      </c>
      <c r="I185" s="83">
        <f t="shared" ca="1" si="352"/>
        <v>37.555000000005101</v>
      </c>
      <c r="J185" s="83"/>
      <c r="K185" s="83"/>
      <c r="L185" s="83">
        <f t="shared" ca="1" si="353"/>
        <v>37.555000000005101</v>
      </c>
      <c r="M185" s="83">
        <f t="shared" ca="1" si="354"/>
        <v>0</v>
      </c>
      <c r="N185" s="83">
        <f>N182</f>
        <v>1</v>
      </c>
      <c r="O185" s="83">
        <f t="shared" ca="1" si="355"/>
        <v>0</v>
      </c>
      <c r="P185" s="83">
        <f t="shared" si="356"/>
        <v>0</v>
      </c>
      <c r="Q185" s="83">
        <v>0</v>
      </c>
      <c r="R185" s="83"/>
      <c r="S185" s="83">
        <f>S182</f>
        <v>3</v>
      </c>
      <c r="T185" s="83">
        <f t="shared" ca="1" si="357"/>
        <v>460.80299999999994</v>
      </c>
      <c r="U185" s="83"/>
      <c r="V185" s="83"/>
      <c r="W185" s="83">
        <f t="shared" ca="1" si="358"/>
        <v>460.80299999999994</v>
      </c>
      <c r="X185" s="83">
        <f>X182</f>
        <v>3</v>
      </c>
      <c r="Y185" s="83">
        <f t="shared" ca="1" si="359"/>
        <v>529.43499999999995</v>
      </c>
      <c r="Z185" s="83"/>
      <c r="AA185" s="83"/>
      <c r="AB185" s="83">
        <v>529.43499999999995</v>
      </c>
      <c r="AC185" s="83">
        <f>AC182</f>
        <v>3</v>
      </c>
      <c r="AD185" s="83">
        <f t="shared" ca="1" si="360"/>
        <v>86.064000000001101</v>
      </c>
      <c r="AE185" s="83"/>
      <c r="AF185" s="83"/>
      <c r="AG185" s="83">
        <f t="shared" ca="1" si="361"/>
        <v>86.064000000001101</v>
      </c>
      <c r="AH185" s="83">
        <f>AH182</f>
        <v>2</v>
      </c>
      <c r="AI185" s="83" t="str">
        <f t="shared" ca="1" si="362"/>
        <v/>
      </c>
      <c r="AJ185" s="83"/>
      <c r="AK185" s="83"/>
      <c r="AL185" s="83">
        <f>AL182</f>
        <v>2</v>
      </c>
      <c r="AM185" s="83" t="str">
        <f t="shared" ca="1" si="363"/>
        <v/>
      </c>
      <c r="AN185" s="83"/>
      <c r="AO185" s="83"/>
      <c r="AP185" s="83">
        <f>AP182</f>
        <v>2</v>
      </c>
      <c r="AQ185" s="83" t="str">
        <f t="shared" ca="1" si="364"/>
        <v/>
      </c>
      <c r="AR185" s="83"/>
      <c r="AS185" s="83"/>
      <c r="AT185" s="83">
        <f>AT182</f>
        <v>2</v>
      </c>
      <c r="AU185" s="83" t="str">
        <f t="shared" ca="1" si="365"/>
        <v/>
      </c>
      <c r="AV185" s="83"/>
      <c r="AW185" s="83"/>
      <c r="AX185" s="83">
        <f>AX182</f>
        <v>2</v>
      </c>
      <c r="AY185" s="83" t="str">
        <f t="shared" ca="1" si="366"/>
        <v/>
      </c>
      <c r="AZ185" s="83"/>
      <c r="BA185" s="83"/>
      <c r="BB185" s="83">
        <f>BB182</f>
        <v>2</v>
      </c>
      <c r="BC185" s="83" t="str">
        <f t="shared" ca="1" si="367"/>
        <v/>
      </c>
      <c r="BD185" s="83"/>
      <c r="BE185" s="83"/>
      <c r="BF185" s="83">
        <f>BF182</f>
        <v>4</v>
      </c>
      <c r="BG185" s="83">
        <f t="shared" ca="1" si="368"/>
        <v>173.44799999999907</v>
      </c>
      <c r="BH185" s="83"/>
      <c r="BI185" s="83"/>
      <c r="BJ185" s="83">
        <v>38.869</v>
      </c>
      <c r="BK185" s="83">
        <f>IF(OR(ISBLANK(BJ185),ISBLANK(BK182)),"",(BJ185-BJ184)*BK182)</f>
        <v>173.44799999999907</v>
      </c>
      <c r="BL185" s="83">
        <f>BL182</f>
        <v>4</v>
      </c>
      <c r="BM185" s="83">
        <f t="shared" ca="1" si="369"/>
        <v>259.51200000000017</v>
      </c>
      <c r="BN185" s="83"/>
      <c r="BO185" s="83"/>
      <c r="BP185" s="83">
        <v>5.2240000000000002</v>
      </c>
      <c r="BQ185" s="83">
        <f>IF(OR(ISBLANK(BP185),ISBLANK(BQ182)),"",(BP185-BP184)*BQ182)</f>
        <v>259.51200000000017</v>
      </c>
      <c r="BR185" s="83">
        <f>BR182</f>
        <v>3</v>
      </c>
      <c r="BS185" s="83">
        <f t="shared" ca="1" si="370"/>
        <v>-86.064000000001101</v>
      </c>
      <c r="BT185" s="83"/>
      <c r="BU185" s="83"/>
      <c r="BV185" s="83">
        <f t="shared" ca="1" si="371"/>
        <v>-86.064000000001101</v>
      </c>
      <c r="BW185" s="83">
        <f>BW182</f>
        <v>2</v>
      </c>
      <c r="BX185" s="83" t="str">
        <f t="shared" ca="1" si="372"/>
        <v/>
      </c>
      <c r="BY185" s="83"/>
      <c r="BZ185" s="83"/>
      <c r="CA185" s="83">
        <f>CA182</f>
        <v>2</v>
      </c>
      <c r="CB185" s="83" t="str">
        <f t="shared" ca="1" si="373"/>
        <v/>
      </c>
      <c r="CC185" s="83"/>
      <c r="CD185" s="83"/>
      <c r="CE185" s="83">
        <f>CE182</f>
        <v>4</v>
      </c>
      <c r="CF185" s="83">
        <f t="shared" ca="1" si="374"/>
        <v>15090.000000000146</v>
      </c>
      <c r="CG185" s="83"/>
      <c r="CH185" s="83"/>
      <c r="CI185" s="83">
        <v>2478.23</v>
      </c>
      <c r="CJ185" s="83">
        <f>IF(OR(ISBLANK(CI185),ISBLANK(CJ182)),"",(CI185-CI184)*CJ182)</f>
        <v>15090.000000000146</v>
      </c>
      <c r="CK185" s="83">
        <f>CK182</f>
        <v>4</v>
      </c>
      <c r="CL185" s="83">
        <f t="shared" ca="1" si="375"/>
        <v>0</v>
      </c>
      <c r="CM185" s="83"/>
      <c r="CN185" s="83"/>
      <c r="CO185" s="83">
        <v>2.2069999999999999</v>
      </c>
      <c r="CP185" s="83">
        <f>IF(OR(ISBLANK(CO185),ISBLANK(CP182)),"",(CO185-CO184)*CP182)</f>
        <v>0</v>
      </c>
      <c r="CQ185" s="83">
        <f>CQ182</f>
        <v>3</v>
      </c>
      <c r="CR185" s="83">
        <f t="shared" ca="1" si="376"/>
        <v>-15090.000000000146</v>
      </c>
      <c r="CS185" s="83"/>
      <c r="CT185" s="83"/>
      <c r="CU185" s="83">
        <f t="shared" ca="1" si="377"/>
        <v>-15090.000000000146</v>
      </c>
      <c r="CV185" s="83">
        <f>CV182</f>
        <v>2</v>
      </c>
      <c r="CW185" s="83">
        <f t="shared" ca="1" si="378"/>
        <v>104.7</v>
      </c>
      <c r="CX185" s="83"/>
      <c r="CY185" s="83">
        <v>104.7</v>
      </c>
      <c r="CZ185" s="83">
        <f>CZ182</f>
        <v>2</v>
      </c>
      <c r="DA185" s="83">
        <f t="shared" ca="1" si="379"/>
        <v>30.83</v>
      </c>
      <c r="DB185" s="83"/>
      <c r="DC185" s="83">
        <v>30.83</v>
      </c>
      <c r="DD185" s="83">
        <f>DD182</f>
        <v>3</v>
      </c>
      <c r="DE185" s="83">
        <f t="shared" ca="1" si="380"/>
        <v>135.53</v>
      </c>
      <c r="DF185" s="83"/>
      <c r="DG185" s="83"/>
      <c r="DH185" s="83">
        <f t="shared" ca="1" si="381"/>
        <v>135.53</v>
      </c>
      <c r="DI185" s="83">
        <f>DI182</f>
        <v>2</v>
      </c>
      <c r="DJ185" s="83">
        <f t="shared" ca="1" si="382"/>
        <v>64.099000000000004</v>
      </c>
      <c r="DK185" s="83"/>
      <c r="DL185" s="83">
        <v>64.099000000000004</v>
      </c>
      <c r="DM185" s="83">
        <f>DM182</f>
        <v>2</v>
      </c>
      <c r="DN185" s="83">
        <f t="shared" ca="1" si="383"/>
        <v>73.524000000000001</v>
      </c>
      <c r="DO185" s="83"/>
      <c r="DP185" s="83">
        <v>73.524000000000001</v>
      </c>
      <c r="DQ185" s="83">
        <f>DQ182</f>
        <v>2</v>
      </c>
      <c r="DR185" s="83">
        <f t="shared" ca="1" si="384"/>
        <v>0</v>
      </c>
      <c r="DS185" s="83"/>
      <c r="DT185" s="83">
        <v>0</v>
      </c>
      <c r="DU185" s="83">
        <f>DU182</f>
        <v>3</v>
      </c>
      <c r="DV185" s="83">
        <f t="shared" ca="1" si="385"/>
        <v>137.62299999999999</v>
      </c>
      <c r="DW185" s="83"/>
      <c r="DX185" s="83"/>
      <c r="DY185" s="83">
        <f t="shared" ca="1" si="386"/>
        <v>137.62299999999999</v>
      </c>
      <c r="DZ185" s="83">
        <f>DZ182</f>
        <v>3</v>
      </c>
      <c r="EA185" s="83">
        <f t="shared" ca="1" si="387"/>
        <v>27.5334</v>
      </c>
      <c r="EB185" s="83"/>
      <c r="EC185" s="83"/>
      <c r="ED185" s="83">
        <v>27.5334</v>
      </c>
      <c r="EE185" s="83">
        <f>EE182</f>
        <v>3</v>
      </c>
      <c r="EF185" s="83">
        <f t="shared" ca="1" si="388"/>
        <v>13.672800000000001</v>
      </c>
      <c r="EG185" s="83"/>
      <c r="EH185" s="83"/>
      <c r="EI185" s="83">
        <v>13.672800000000001</v>
      </c>
      <c r="EJ185" s="83">
        <f>EJ182</f>
        <v>3</v>
      </c>
      <c r="EK185" s="83">
        <f t="shared" ca="1" si="389"/>
        <v>9.2113999999999994</v>
      </c>
      <c r="EL185" s="83"/>
      <c r="EM185" s="83"/>
      <c r="EN185" s="83">
        <v>9.2113999999999994</v>
      </c>
      <c r="EO185" s="83">
        <f>EO182</f>
        <v>3</v>
      </c>
      <c r="EP185" s="83">
        <f t="shared" ca="1" si="390"/>
        <v>14.055</v>
      </c>
      <c r="EQ185" s="83"/>
      <c r="ER185" s="83"/>
      <c r="ES185" s="83">
        <v>14.055</v>
      </c>
      <c r="ET185" s="83">
        <f>ET182</f>
        <v>3</v>
      </c>
      <c r="EU185" s="83">
        <f t="shared" ca="1" si="391"/>
        <v>30.665099999999999</v>
      </c>
      <c r="EV185" s="83"/>
      <c r="EW185" s="83"/>
      <c r="EX185" s="83">
        <v>30.665099999999999</v>
      </c>
      <c r="EY185" s="83">
        <f>EY182</f>
        <v>3</v>
      </c>
      <c r="EZ185" s="83">
        <f t="shared" ca="1" si="392"/>
        <v>17.078700000000001</v>
      </c>
      <c r="FA185" s="83"/>
      <c r="FB185" s="83"/>
      <c r="FC185" s="83">
        <v>17.078700000000001</v>
      </c>
      <c r="FD185" s="83">
        <f>FD182</f>
        <v>3</v>
      </c>
      <c r="FE185" s="83">
        <f t="shared" ca="1" si="393"/>
        <v>25.372199999999999</v>
      </c>
      <c r="FF185" s="83"/>
      <c r="FG185" s="83"/>
      <c r="FH185" s="83">
        <v>25.372199999999999</v>
      </c>
      <c r="FI185" s="83">
        <f>FI182</f>
        <v>4</v>
      </c>
      <c r="FJ185" s="83">
        <f t="shared" ca="1" si="394"/>
        <v>3682.6860000000001</v>
      </c>
      <c r="FK185" s="83"/>
      <c r="FL185" s="83"/>
      <c r="FM185" s="83"/>
      <c r="FN185" s="83">
        <f t="shared" ca="1" si="395"/>
        <v>3682.6860000000001</v>
      </c>
      <c r="FO185" s="83">
        <f t="shared" ca="1" si="396"/>
        <v>3382.76</v>
      </c>
      <c r="FP185" s="83">
        <f>FP182</f>
        <v>1</v>
      </c>
      <c r="FQ185" s="83">
        <f t="shared" ca="1" si="397"/>
        <v>3382.76</v>
      </c>
      <c r="FR185" s="83">
        <f t="shared" si="398"/>
        <v>3382.76</v>
      </c>
      <c r="FS185" s="83">
        <v>3382.76</v>
      </c>
      <c r="FT185" s="83"/>
      <c r="FU185" s="83">
        <f>FU182</f>
        <v>3</v>
      </c>
      <c r="FV185" s="83">
        <f t="shared" ca="1" si="399"/>
        <v>797.26199999999994</v>
      </c>
      <c r="FW185" s="83"/>
      <c r="FX185" s="83"/>
      <c r="FY185" s="83">
        <v>797.26199999999994</v>
      </c>
      <c r="FZ185" s="83">
        <f t="shared" ca="1" si="400"/>
        <v>792</v>
      </c>
      <c r="GA185" s="83">
        <f>GA182</f>
        <v>1</v>
      </c>
      <c r="GB185" s="83">
        <f t="shared" ca="1" si="401"/>
        <v>792</v>
      </c>
      <c r="GC185" s="83">
        <f t="shared" si="402"/>
        <v>792</v>
      </c>
      <c r="GD185" s="83">
        <v>792</v>
      </c>
      <c r="GE185" s="83"/>
      <c r="GF185" s="83">
        <f>GF182</f>
        <v>3</v>
      </c>
      <c r="GG185" s="83">
        <f t="shared" ca="1" si="403"/>
        <v>4152.0889999999999</v>
      </c>
      <c r="GH185" s="83"/>
      <c r="GI185" s="83"/>
      <c r="GJ185" s="83">
        <v>4152.0889999999999</v>
      </c>
      <c r="GK185" s="83">
        <f t="shared" ca="1" si="404"/>
        <v>4152</v>
      </c>
      <c r="GL185" s="83">
        <f>GL182</f>
        <v>1</v>
      </c>
      <c r="GM185" s="83">
        <f t="shared" ca="1" si="405"/>
        <v>4152</v>
      </c>
      <c r="GN185" s="83">
        <f t="shared" si="406"/>
        <v>4152</v>
      </c>
      <c r="GO185" s="83">
        <v>4152</v>
      </c>
      <c r="GP185" s="83"/>
      <c r="GQ185" s="83">
        <f>GQ182</f>
        <v>3</v>
      </c>
      <c r="GR185" s="83">
        <f t="shared" ca="1" si="407"/>
        <v>2677.0729999999999</v>
      </c>
      <c r="GS185" s="83"/>
      <c r="GT185" s="83"/>
      <c r="GU185" s="83">
        <v>2677.0729999999999</v>
      </c>
      <c r="GV185" s="83">
        <f t="shared" ca="1" si="408"/>
        <v>2880</v>
      </c>
      <c r="GW185" s="83">
        <f>GW182</f>
        <v>1</v>
      </c>
      <c r="GX185" s="83">
        <f t="shared" ca="1" si="409"/>
        <v>2880</v>
      </c>
      <c r="GY185" s="83">
        <f t="shared" si="410"/>
        <v>2880</v>
      </c>
      <c r="GZ185" s="83">
        <v>2880</v>
      </c>
      <c r="HA185" s="83"/>
    </row>
    <row r="186" spans="1:209" x14ac:dyDescent="0.25">
      <c r="B186" s="104">
        <v>4</v>
      </c>
      <c r="C186" s="83">
        <f>C182</f>
        <v>3</v>
      </c>
      <c r="D186" s="83">
        <f t="shared" ca="1" si="350"/>
        <v>37.205000000003601</v>
      </c>
      <c r="E186" s="83"/>
      <c r="F186" s="83"/>
      <c r="G186" s="83">
        <f t="shared" ca="1" si="351"/>
        <v>37.205000000003601</v>
      </c>
      <c r="H186" s="83">
        <f>H182</f>
        <v>3</v>
      </c>
      <c r="I186" s="83">
        <f t="shared" ca="1" si="352"/>
        <v>37.485000000003602</v>
      </c>
      <c r="J186" s="83"/>
      <c r="K186" s="83"/>
      <c r="L186" s="83">
        <f t="shared" ca="1" si="353"/>
        <v>37.485000000003602</v>
      </c>
      <c r="M186" s="83">
        <f t="shared" ca="1" si="354"/>
        <v>38.64</v>
      </c>
      <c r="N186" s="83">
        <f>N182</f>
        <v>1</v>
      </c>
      <c r="O186" s="83">
        <f t="shared" ca="1" si="355"/>
        <v>38.64</v>
      </c>
      <c r="P186" s="83">
        <f t="shared" si="356"/>
        <v>38.64</v>
      </c>
      <c r="Q186" s="83">
        <v>38.64</v>
      </c>
      <c r="R186" s="83"/>
      <c r="S186" s="83">
        <f>S182</f>
        <v>3</v>
      </c>
      <c r="T186" s="83">
        <f t="shared" ca="1" si="357"/>
        <v>481.33499999999998</v>
      </c>
      <c r="U186" s="83"/>
      <c r="V186" s="83"/>
      <c r="W186" s="83">
        <f t="shared" ca="1" si="358"/>
        <v>481.33499999999998</v>
      </c>
      <c r="X186" s="83">
        <f>X182</f>
        <v>3</v>
      </c>
      <c r="Y186" s="83">
        <f t="shared" ca="1" si="359"/>
        <v>550.15499999999997</v>
      </c>
      <c r="Z186" s="83"/>
      <c r="AA186" s="83"/>
      <c r="AB186" s="83">
        <v>550.15499999999997</v>
      </c>
      <c r="AC186" s="83">
        <f>AC182</f>
        <v>3</v>
      </c>
      <c r="AD186" s="83">
        <f t="shared" ca="1" si="360"/>
        <v>189.55199999999974</v>
      </c>
      <c r="AE186" s="83"/>
      <c r="AF186" s="83"/>
      <c r="AG186" s="83">
        <f t="shared" ca="1" si="361"/>
        <v>189.55199999999974</v>
      </c>
      <c r="AH186" s="83">
        <f>AH182</f>
        <v>2</v>
      </c>
      <c r="AI186" s="83" t="str">
        <f t="shared" ca="1" si="362"/>
        <v/>
      </c>
      <c r="AJ186" s="83"/>
      <c r="AK186" s="83"/>
      <c r="AL186" s="83">
        <f>AL182</f>
        <v>2</v>
      </c>
      <c r="AM186" s="83" t="str">
        <f t="shared" ca="1" si="363"/>
        <v/>
      </c>
      <c r="AN186" s="83"/>
      <c r="AO186" s="83"/>
      <c r="AP186" s="83">
        <f>AP182</f>
        <v>2</v>
      </c>
      <c r="AQ186" s="83" t="str">
        <f t="shared" ca="1" si="364"/>
        <v/>
      </c>
      <c r="AR186" s="83"/>
      <c r="AS186" s="83"/>
      <c r="AT186" s="83">
        <f>AT182</f>
        <v>2</v>
      </c>
      <c r="AU186" s="83" t="str">
        <f t="shared" ca="1" si="365"/>
        <v/>
      </c>
      <c r="AV186" s="83"/>
      <c r="AW186" s="83"/>
      <c r="AX186" s="83">
        <f>AX182</f>
        <v>2</v>
      </c>
      <c r="AY186" s="83" t="str">
        <f t="shared" ca="1" si="366"/>
        <v/>
      </c>
      <c r="AZ186" s="83"/>
      <c r="BA186" s="83"/>
      <c r="BB186" s="83">
        <f>BB182</f>
        <v>2</v>
      </c>
      <c r="BC186" s="83" t="str">
        <f t="shared" ca="1" si="367"/>
        <v/>
      </c>
      <c r="BD186" s="83"/>
      <c r="BE186" s="83"/>
      <c r="BF186" s="83">
        <f>BF182</f>
        <v>4</v>
      </c>
      <c r="BG186" s="83">
        <f t="shared" ca="1" si="368"/>
        <v>136.75200000000018</v>
      </c>
      <c r="BH186" s="83"/>
      <c r="BI186" s="83"/>
      <c r="BJ186" s="83">
        <v>39.387</v>
      </c>
      <c r="BK186" s="83">
        <f>IF(OR(ISBLANK(BJ186),ISBLANK(BK182)),"",(BJ186-BJ185)*BK182)</f>
        <v>136.75200000000018</v>
      </c>
      <c r="BL186" s="83">
        <f>BL182</f>
        <v>4</v>
      </c>
      <c r="BM186" s="83">
        <f t="shared" ca="1" si="369"/>
        <v>326.30399999999992</v>
      </c>
      <c r="BN186" s="83"/>
      <c r="BO186" s="83"/>
      <c r="BP186" s="83">
        <v>6.46</v>
      </c>
      <c r="BQ186" s="83">
        <f>IF(OR(ISBLANK(BP186),ISBLANK(BQ182)),"",(BP186-BP185)*BQ182)</f>
        <v>326.30399999999992</v>
      </c>
      <c r="BR186" s="83">
        <f>BR182</f>
        <v>3</v>
      </c>
      <c r="BS186" s="83">
        <f t="shared" ca="1" si="370"/>
        <v>-189.55199999999974</v>
      </c>
      <c r="BT186" s="83"/>
      <c r="BU186" s="83"/>
      <c r="BV186" s="83">
        <f t="shared" ca="1" si="371"/>
        <v>-189.55199999999974</v>
      </c>
      <c r="BW186" s="83">
        <f>BW182</f>
        <v>2</v>
      </c>
      <c r="BX186" s="83" t="str">
        <f t="shared" ca="1" si="372"/>
        <v/>
      </c>
      <c r="BY186" s="83"/>
      <c r="BZ186" s="83"/>
      <c r="CA186" s="83">
        <f>CA182</f>
        <v>2</v>
      </c>
      <c r="CB186" s="83" t="str">
        <f t="shared" ca="1" si="373"/>
        <v/>
      </c>
      <c r="CC186" s="83"/>
      <c r="CD186" s="83"/>
      <c r="CE186" s="83">
        <f>CE182</f>
        <v>4</v>
      </c>
      <c r="CF186" s="83">
        <f t="shared" ca="1" si="374"/>
        <v>14619.999999999891</v>
      </c>
      <c r="CG186" s="83"/>
      <c r="CH186" s="83"/>
      <c r="CI186" s="83">
        <v>2479.692</v>
      </c>
      <c r="CJ186" s="83">
        <f>IF(OR(ISBLANK(CI186),ISBLANK(CJ182)),"",(CI186-CI185)*CJ182)</f>
        <v>14619.999999999891</v>
      </c>
      <c r="CK186" s="83">
        <f>CK182</f>
        <v>4</v>
      </c>
      <c r="CL186" s="83">
        <f t="shared" ca="1" si="375"/>
        <v>0</v>
      </c>
      <c r="CM186" s="83"/>
      <c r="CN186" s="83"/>
      <c r="CO186" s="83">
        <v>2.2069999999999999</v>
      </c>
      <c r="CP186" s="83">
        <f>IF(OR(ISBLANK(CO186),ISBLANK(CP182)),"",(CO186-CO185)*CP182)</f>
        <v>0</v>
      </c>
      <c r="CQ186" s="83">
        <f>CQ182</f>
        <v>3</v>
      </c>
      <c r="CR186" s="83">
        <f t="shared" ca="1" si="376"/>
        <v>-14619.999999999891</v>
      </c>
      <c r="CS186" s="83"/>
      <c r="CT186" s="83"/>
      <c r="CU186" s="83">
        <f t="shared" ca="1" si="377"/>
        <v>-14619.999999999891</v>
      </c>
      <c r="CV186" s="83">
        <f>CV182</f>
        <v>2</v>
      </c>
      <c r="CW186" s="83">
        <f t="shared" ca="1" si="378"/>
        <v>111.24</v>
      </c>
      <c r="CX186" s="83"/>
      <c r="CY186" s="83">
        <v>111.24</v>
      </c>
      <c r="CZ186" s="83">
        <f>CZ182</f>
        <v>2</v>
      </c>
      <c r="DA186" s="83">
        <f t="shared" ca="1" si="379"/>
        <v>30.43</v>
      </c>
      <c r="DB186" s="83"/>
      <c r="DC186" s="83">
        <v>30.43</v>
      </c>
      <c r="DD186" s="83">
        <f>DD182</f>
        <v>3</v>
      </c>
      <c r="DE186" s="83">
        <f t="shared" ca="1" si="380"/>
        <v>141.66999999999999</v>
      </c>
      <c r="DF186" s="83"/>
      <c r="DG186" s="83"/>
      <c r="DH186" s="83">
        <f t="shared" ca="1" si="381"/>
        <v>141.66999999999999</v>
      </c>
      <c r="DI186" s="83">
        <f>DI182</f>
        <v>2</v>
      </c>
      <c r="DJ186" s="83">
        <f t="shared" ca="1" si="382"/>
        <v>63.24</v>
      </c>
      <c r="DK186" s="83"/>
      <c r="DL186" s="83">
        <v>63.24</v>
      </c>
      <c r="DM186" s="83">
        <f>DM182</f>
        <v>2</v>
      </c>
      <c r="DN186" s="83">
        <f t="shared" ca="1" si="383"/>
        <v>75.790000000000006</v>
      </c>
      <c r="DO186" s="83"/>
      <c r="DP186" s="83">
        <v>75.790000000000006</v>
      </c>
      <c r="DQ186" s="83">
        <f>DQ182</f>
        <v>2</v>
      </c>
      <c r="DR186" s="83">
        <f t="shared" ca="1" si="384"/>
        <v>0</v>
      </c>
      <c r="DS186" s="83"/>
      <c r="DT186" s="83">
        <v>0</v>
      </c>
      <c r="DU186" s="83">
        <f>DU182</f>
        <v>3</v>
      </c>
      <c r="DV186" s="83">
        <f t="shared" ca="1" si="385"/>
        <v>139.03</v>
      </c>
      <c r="DW186" s="83"/>
      <c r="DX186" s="83"/>
      <c r="DY186" s="83">
        <f t="shared" ca="1" si="386"/>
        <v>139.03</v>
      </c>
      <c r="DZ186" s="83">
        <f>DZ182</f>
        <v>3</v>
      </c>
      <c r="EA186" s="83">
        <f t="shared" ca="1" si="387"/>
        <v>23.4422</v>
      </c>
      <c r="EB186" s="83"/>
      <c r="EC186" s="83"/>
      <c r="ED186" s="83">
        <v>23.4422</v>
      </c>
      <c r="EE186" s="83">
        <f>EE182</f>
        <v>3</v>
      </c>
      <c r="EF186" s="83">
        <f t="shared" ca="1" si="388"/>
        <v>2.6076000000000001</v>
      </c>
      <c r="EG186" s="83"/>
      <c r="EH186" s="83"/>
      <c r="EI186" s="83">
        <v>2.6076000000000001</v>
      </c>
      <c r="EJ186" s="83">
        <f>EJ182</f>
        <v>3</v>
      </c>
      <c r="EK186" s="83">
        <f t="shared" ca="1" si="389"/>
        <v>1.1627000000000001</v>
      </c>
      <c r="EL186" s="83"/>
      <c r="EM186" s="83"/>
      <c r="EN186" s="83">
        <v>1.1627000000000001</v>
      </c>
      <c r="EO186" s="83">
        <f>EO182</f>
        <v>3</v>
      </c>
      <c r="EP186" s="83">
        <f t="shared" ca="1" si="390"/>
        <v>8.8551000000000002</v>
      </c>
      <c r="EQ186" s="83"/>
      <c r="ER186" s="83"/>
      <c r="ES186" s="83">
        <v>8.8551000000000002</v>
      </c>
      <c r="ET186" s="83">
        <f>ET182</f>
        <v>3</v>
      </c>
      <c r="EU186" s="83">
        <f t="shared" ca="1" si="391"/>
        <v>23.033999999999999</v>
      </c>
      <c r="EV186" s="83"/>
      <c r="EW186" s="83"/>
      <c r="EX186" s="83">
        <v>23.033999999999999</v>
      </c>
      <c r="EY186" s="83">
        <f>EY182</f>
        <v>3</v>
      </c>
      <c r="EZ186" s="83">
        <f t="shared" ca="1" si="392"/>
        <v>6.8799000000000001</v>
      </c>
      <c r="FA186" s="83"/>
      <c r="FB186" s="83"/>
      <c r="FC186" s="83">
        <v>6.8799000000000001</v>
      </c>
      <c r="FD186" s="83">
        <f>FD182</f>
        <v>3</v>
      </c>
      <c r="FE186" s="83">
        <f t="shared" ca="1" si="393"/>
        <v>16.6752</v>
      </c>
      <c r="FF186" s="83"/>
      <c r="FG186" s="83"/>
      <c r="FH186" s="83">
        <v>16.6752</v>
      </c>
      <c r="FI186" s="83">
        <f>FI182</f>
        <v>4</v>
      </c>
      <c r="FJ186" s="83">
        <f t="shared" ca="1" si="394"/>
        <v>3620.4479999999999</v>
      </c>
      <c r="FK186" s="83"/>
      <c r="FL186" s="83"/>
      <c r="FM186" s="83"/>
      <c r="FN186" s="83">
        <f t="shared" ca="1" si="395"/>
        <v>3620.4479999999999</v>
      </c>
      <c r="FO186" s="83">
        <f t="shared" ca="1" si="396"/>
        <v>3382.76</v>
      </c>
      <c r="FP186" s="83">
        <f>FP182</f>
        <v>1</v>
      </c>
      <c r="FQ186" s="83">
        <f t="shared" ca="1" si="397"/>
        <v>3382.76</v>
      </c>
      <c r="FR186" s="83">
        <f t="shared" si="398"/>
        <v>3382.76</v>
      </c>
      <c r="FS186" s="83">
        <v>3382.76</v>
      </c>
      <c r="FT186" s="83"/>
      <c r="FU186" s="83">
        <f>FU182</f>
        <v>3</v>
      </c>
      <c r="FV186" s="83">
        <f t="shared" ca="1" si="399"/>
        <v>804.84</v>
      </c>
      <c r="FW186" s="83"/>
      <c r="FX186" s="83"/>
      <c r="FY186" s="83">
        <v>804.84</v>
      </c>
      <c r="FZ186" s="83">
        <f t="shared" ca="1" si="400"/>
        <v>792</v>
      </c>
      <c r="GA186" s="83">
        <f>GA182</f>
        <v>1</v>
      </c>
      <c r="GB186" s="83">
        <f t="shared" ca="1" si="401"/>
        <v>792</v>
      </c>
      <c r="GC186" s="83">
        <f t="shared" si="402"/>
        <v>792</v>
      </c>
      <c r="GD186" s="83">
        <v>792</v>
      </c>
      <c r="GE186" s="83"/>
      <c r="GF186" s="83">
        <f>GF182</f>
        <v>3</v>
      </c>
      <c r="GG186" s="83">
        <f t="shared" ca="1" si="403"/>
        <v>4008.0169999999998</v>
      </c>
      <c r="GH186" s="83"/>
      <c r="GI186" s="83"/>
      <c r="GJ186" s="83">
        <v>4008.0169999999998</v>
      </c>
      <c r="GK186" s="83">
        <f t="shared" ca="1" si="404"/>
        <v>4008</v>
      </c>
      <c r="GL186" s="83">
        <f>GL182</f>
        <v>1</v>
      </c>
      <c r="GM186" s="83">
        <f t="shared" ca="1" si="405"/>
        <v>4008</v>
      </c>
      <c r="GN186" s="83">
        <f t="shared" si="406"/>
        <v>4008</v>
      </c>
      <c r="GO186" s="83">
        <v>4008</v>
      </c>
      <c r="GP186" s="83"/>
      <c r="GQ186" s="83">
        <f>GQ182</f>
        <v>3</v>
      </c>
      <c r="GR186" s="83">
        <f t="shared" ca="1" si="407"/>
        <v>1932.95</v>
      </c>
      <c r="GS186" s="83"/>
      <c r="GT186" s="83"/>
      <c r="GU186" s="83">
        <v>1932.95</v>
      </c>
      <c r="GV186" s="83">
        <f t="shared" ca="1" si="408"/>
        <v>2160</v>
      </c>
      <c r="GW186" s="83">
        <f>GW182</f>
        <v>1</v>
      </c>
      <c r="GX186" s="83">
        <f t="shared" ca="1" si="409"/>
        <v>2160</v>
      </c>
      <c r="GY186" s="83">
        <f t="shared" si="410"/>
        <v>2160</v>
      </c>
      <c r="GZ186" s="83">
        <v>2160</v>
      </c>
      <c r="HA186" s="83"/>
    </row>
    <row r="187" spans="1:209" x14ac:dyDescent="0.25">
      <c r="B187" s="104">
        <v>5</v>
      </c>
      <c r="C187" s="83">
        <f>C182</f>
        <v>3</v>
      </c>
      <c r="D187" s="83">
        <f t="shared" ca="1" si="350"/>
        <v>37.134999999989297</v>
      </c>
      <c r="E187" s="83"/>
      <c r="F187" s="83"/>
      <c r="G187" s="83">
        <f t="shared" ca="1" si="351"/>
        <v>37.134999999989297</v>
      </c>
      <c r="H187" s="83">
        <f>H182</f>
        <v>3</v>
      </c>
      <c r="I187" s="83">
        <f t="shared" ca="1" si="352"/>
        <v>37.454999999989298</v>
      </c>
      <c r="J187" s="83"/>
      <c r="K187" s="83"/>
      <c r="L187" s="83">
        <f t="shared" ca="1" si="353"/>
        <v>37.454999999989298</v>
      </c>
      <c r="M187" s="83">
        <f t="shared" ca="1" si="354"/>
        <v>38.64</v>
      </c>
      <c r="N187" s="83">
        <f>N182</f>
        <v>1</v>
      </c>
      <c r="O187" s="83">
        <f t="shared" ca="1" si="355"/>
        <v>38.64</v>
      </c>
      <c r="P187" s="83">
        <f t="shared" si="356"/>
        <v>38.64</v>
      </c>
      <c r="Q187" s="83">
        <v>38.64</v>
      </c>
      <c r="R187" s="83"/>
      <c r="S187" s="83">
        <f>S182</f>
        <v>3</v>
      </c>
      <c r="T187" s="83">
        <f t="shared" ca="1" si="357"/>
        <v>479.45100000000002</v>
      </c>
      <c r="U187" s="83"/>
      <c r="V187" s="83"/>
      <c r="W187" s="83">
        <f t="shared" ca="1" si="358"/>
        <v>479.45100000000002</v>
      </c>
      <c r="X187" s="83">
        <f>X182</f>
        <v>3</v>
      </c>
      <c r="Y187" s="83">
        <f t="shared" ca="1" si="359"/>
        <v>548.60400000000004</v>
      </c>
      <c r="Z187" s="83"/>
      <c r="AA187" s="83"/>
      <c r="AB187" s="83">
        <v>548.60400000000004</v>
      </c>
      <c r="AC187" s="83">
        <f>AC182</f>
        <v>3</v>
      </c>
      <c r="AD187" s="83">
        <f t="shared" ca="1" si="360"/>
        <v>148.10399999999953</v>
      </c>
      <c r="AE187" s="83"/>
      <c r="AF187" s="83"/>
      <c r="AG187" s="83">
        <f t="shared" ca="1" si="361"/>
        <v>148.10399999999953</v>
      </c>
      <c r="AH187" s="83">
        <f>AH182</f>
        <v>2</v>
      </c>
      <c r="AI187" s="83" t="str">
        <f t="shared" ca="1" si="362"/>
        <v/>
      </c>
      <c r="AJ187" s="83"/>
      <c r="AK187" s="83"/>
      <c r="AL187" s="83">
        <f>AL182</f>
        <v>2</v>
      </c>
      <c r="AM187" s="83" t="str">
        <f t="shared" ca="1" si="363"/>
        <v/>
      </c>
      <c r="AN187" s="83"/>
      <c r="AO187" s="83"/>
      <c r="AP187" s="83">
        <f>AP182</f>
        <v>2</v>
      </c>
      <c r="AQ187" s="83" t="str">
        <f t="shared" ca="1" si="364"/>
        <v/>
      </c>
      <c r="AR187" s="83"/>
      <c r="AS187" s="83"/>
      <c r="AT187" s="83">
        <f>AT182</f>
        <v>2</v>
      </c>
      <c r="AU187" s="83" t="str">
        <f t="shared" ca="1" si="365"/>
        <v/>
      </c>
      <c r="AV187" s="83"/>
      <c r="AW187" s="83"/>
      <c r="AX187" s="83">
        <f>AX182</f>
        <v>2</v>
      </c>
      <c r="AY187" s="83" t="str">
        <f t="shared" ca="1" si="366"/>
        <v/>
      </c>
      <c r="AZ187" s="83"/>
      <c r="BA187" s="83"/>
      <c r="BB187" s="83">
        <f>BB182</f>
        <v>2</v>
      </c>
      <c r="BC187" s="83" t="str">
        <f t="shared" ca="1" si="367"/>
        <v/>
      </c>
      <c r="BD187" s="83"/>
      <c r="BE187" s="83"/>
      <c r="BF187" s="83">
        <f>BF182</f>
        <v>4</v>
      </c>
      <c r="BG187" s="83">
        <f t="shared" ca="1" si="368"/>
        <v>161.5680000000005</v>
      </c>
      <c r="BH187" s="83"/>
      <c r="BI187" s="83"/>
      <c r="BJ187" s="83">
        <v>39.999000000000002</v>
      </c>
      <c r="BK187" s="83">
        <f>IF(OR(ISBLANK(BJ187),ISBLANK(BK182)),"",(BJ187-BJ186)*BK182)</f>
        <v>161.5680000000005</v>
      </c>
      <c r="BL187" s="83">
        <f>BL182</f>
        <v>4</v>
      </c>
      <c r="BM187" s="83">
        <f t="shared" ca="1" si="369"/>
        <v>309.67200000000003</v>
      </c>
      <c r="BN187" s="83"/>
      <c r="BO187" s="83"/>
      <c r="BP187" s="83">
        <v>7.633</v>
      </c>
      <c r="BQ187" s="83">
        <f>IF(OR(ISBLANK(BP187),ISBLANK(BQ182)),"",(BP187-BP186)*BQ182)</f>
        <v>309.67200000000003</v>
      </c>
      <c r="BR187" s="83">
        <f>BR182</f>
        <v>3</v>
      </c>
      <c r="BS187" s="83">
        <f t="shared" ca="1" si="370"/>
        <v>-148.10399999999953</v>
      </c>
      <c r="BT187" s="83"/>
      <c r="BU187" s="83"/>
      <c r="BV187" s="83">
        <f t="shared" ca="1" si="371"/>
        <v>-148.10399999999953</v>
      </c>
      <c r="BW187" s="83">
        <f>BW182</f>
        <v>2</v>
      </c>
      <c r="BX187" s="83" t="str">
        <f t="shared" ca="1" si="372"/>
        <v/>
      </c>
      <c r="BY187" s="83"/>
      <c r="BZ187" s="83"/>
      <c r="CA187" s="83">
        <f>CA182</f>
        <v>2</v>
      </c>
      <c r="CB187" s="83" t="str">
        <f t="shared" ca="1" si="373"/>
        <v/>
      </c>
      <c r="CC187" s="83"/>
      <c r="CD187" s="83"/>
      <c r="CE187" s="83">
        <f>CE182</f>
        <v>4</v>
      </c>
      <c r="CF187" s="83">
        <f t="shared" ca="1" si="374"/>
        <v>15010.000000002037</v>
      </c>
      <c r="CG187" s="83"/>
      <c r="CH187" s="83"/>
      <c r="CI187" s="83">
        <v>2481.1930000000002</v>
      </c>
      <c r="CJ187" s="83">
        <f>IF(OR(ISBLANK(CI187),ISBLANK(CJ182)),"",(CI187-CI186)*CJ182)</f>
        <v>15010.000000002037</v>
      </c>
      <c r="CK187" s="83">
        <f>CK182</f>
        <v>4</v>
      </c>
      <c r="CL187" s="83">
        <f t="shared" ca="1" si="375"/>
        <v>0</v>
      </c>
      <c r="CM187" s="83"/>
      <c r="CN187" s="83"/>
      <c r="CO187" s="83">
        <v>2.2069999999999999</v>
      </c>
      <c r="CP187" s="83">
        <f>IF(OR(ISBLANK(CO187),ISBLANK(CP182)),"",(CO187-CO186)*CP182)</f>
        <v>0</v>
      </c>
      <c r="CQ187" s="83">
        <f>CQ182</f>
        <v>3</v>
      </c>
      <c r="CR187" s="83">
        <f t="shared" ca="1" si="376"/>
        <v>-15010.000000002037</v>
      </c>
      <c r="CS187" s="83"/>
      <c r="CT187" s="83"/>
      <c r="CU187" s="83">
        <f t="shared" ca="1" si="377"/>
        <v>-15010.000000002037</v>
      </c>
      <c r="CV187" s="83">
        <f>CV182</f>
        <v>2</v>
      </c>
      <c r="CW187" s="83">
        <f t="shared" ca="1" si="378"/>
        <v>114.58</v>
      </c>
      <c r="CX187" s="83"/>
      <c r="CY187" s="83">
        <v>114.58</v>
      </c>
      <c r="CZ187" s="83">
        <f>CZ182</f>
        <v>2</v>
      </c>
      <c r="DA187" s="83">
        <f t="shared" ca="1" si="379"/>
        <v>29.3</v>
      </c>
      <c r="DB187" s="83"/>
      <c r="DC187" s="83">
        <v>29.3</v>
      </c>
      <c r="DD187" s="83">
        <f>DD182</f>
        <v>3</v>
      </c>
      <c r="DE187" s="83">
        <f t="shared" ca="1" si="380"/>
        <v>143.88</v>
      </c>
      <c r="DF187" s="83"/>
      <c r="DG187" s="83"/>
      <c r="DH187" s="83">
        <f t="shared" ca="1" si="381"/>
        <v>143.88</v>
      </c>
      <c r="DI187" s="83">
        <f>DI182</f>
        <v>2</v>
      </c>
      <c r="DJ187" s="83">
        <f t="shared" ca="1" si="382"/>
        <v>81.417000000000002</v>
      </c>
      <c r="DK187" s="83"/>
      <c r="DL187" s="83">
        <v>81.417000000000002</v>
      </c>
      <c r="DM187" s="83">
        <f>DM182</f>
        <v>2</v>
      </c>
      <c r="DN187" s="83">
        <f t="shared" ca="1" si="383"/>
        <v>83.343999999999994</v>
      </c>
      <c r="DO187" s="83"/>
      <c r="DP187" s="83">
        <v>83.343999999999994</v>
      </c>
      <c r="DQ187" s="83">
        <f>DQ182</f>
        <v>2</v>
      </c>
      <c r="DR187" s="83">
        <f t="shared" ca="1" si="384"/>
        <v>0</v>
      </c>
      <c r="DS187" s="83"/>
      <c r="DT187" s="83">
        <v>0</v>
      </c>
      <c r="DU187" s="83">
        <f>DU182</f>
        <v>3</v>
      </c>
      <c r="DV187" s="83">
        <f t="shared" ca="1" si="385"/>
        <v>164.761</v>
      </c>
      <c r="DW187" s="83"/>
      <c r="DX187" s="83"/>
      <c r="DY187" s="83">
        <f t="shared" ca="1" si="386"/>
        <v>164.761</v>
      </c>
      <c r="DZ187" s="83">
        <f>DZ182</f>
        <v>3</v>
      </c>
      <c r="EA187" s="83">
        <f t="shared" ca="1" si="387"/>
        <v>24.4346</v>
      </c>
      <c r="EB187" s="83"/>
      <c r="EC187" s="83"/>
      <c r="ED187" s="83">
        <v>24.4346</v>
      </c>
      <c r="EE187" s="83">
        <f>EE182</f>
        <v>3</v>
      </c>
      <c r="EF187" s="83">
        <f t="shared" ca="1" si="388"/>
        <v>9.4481999999999999</v>
      </c>
      <c r="EG187" s="83"/>
      <c r="EH187" s="83"/>
      <c r="EI187" s="83">
        <v>9.4481999999999999</v>
      </c>
      <c r="EJ187" s="83">
        <f>EJ182</f>
        <v>3</v>
      </c>
      <c r="EK187" s="83">
        <f t="shared" ca="1" si="389"/>
        <v>8.8001000000000005</v>
      </c>
      <c r="EL187" s="83"/>
      <c r="EM187" s="83"/>
      <c r="EN187" s="83">
        <v>8.8001000000000005</v>
      </c>
      <c r="EO187" s="83">
        <f>EO182</f>
        <v>3</v>
      </c>
      <c r="EP187" s="83">
        <f t="shared" ca="1" si="390"/>
        <v>3.0051000000000001</v>
      </c>
      <c r="EQ187" s="83"/>
      <c r="ER187" s="83"/>
      <c r="ES187" s="83">
        <v>3.0051000000000001</v>
      </c>
      <c r="ET187" s="83">
        <f>ET182</f>
        <v>3</v>
      </c>
      <c r="EU187" s="83">
        <f t="shared" ca="1" si="391"/>
        <v>3.6918000000000002</v>
      </c>
      <c r="EV187" s="83"/>
      <c r="EW187" s="83"/>
      <c r="EX187" s="83">
        <v>3.6918000000000002</v>
      </c>
      <c r="EY187" s="83">
        <f>EY182</f>
        <v>3</v>
      </c>
      <c r="EZ187" s="83">
        <f t="shared" ca="1" si="392"/>
        <v>2.1009000000000002</v>
      </c>
      <c r="FA187" s="83"/>
      <c r="FB187" s="83"/>
      <c r="FC187" s="83">
        <v>2.1009000000000002</v>
      </c>
      <c r="FD187" s="83">
        <f>FD182</f>
        <v>3</v>
      </c>
      <c r="FE187" s="83">
        <f t="shared" ca="1" si="393"/>
        <v>6.1967999999999996</v>
      </c>
      <c r="FF187" s="83"/>
      <c r="FG187" s="83"/>
      <c r="FH187" s="83">
        <v>6.1967999999999996</v>
      </c>
      <c r="FI187" s="83">
        <f>FI182</f>
        <v>4</v>
      </c>
      <c r="FJ187" s="83">
        <f t="shared" ca="1" si="394"/>
        <v>3597.2929999999997</v>
      </c>
      <c r="FK187" s="83"/>
      <c r="FL187" s="83"/>
      <c r="FM187" s="83"/>
      <c r="FN187" s="83">
        <f t="shared" ca="1" si="395"/>
        <v>3597.2929999999997</v>
      </c>
      <c r="FO187" s="83">
        <f t="shared" ca="1" si="396"/>
        <v>3382.76</v>
      </c>
      <c r="FP187" s="83">
        <f>FP182</f>
        <v>1</v>
      </c>
      <c r="FQ187" s="83">
        <f t="shared" ca="1" si="397"/>
        <v>3382.76</v>
      </c>
      <c r="FR187" s="83">
        <f t="shared" si="398"/>
        <v>3382.76</v>
      </c>
      <c r="FS187" s="83">
        <v>3382.76</v>
      </c>
      <c r="FT187" s="83"/>
      <c r="FU187" s="83">
        <f>FU182</f>
        <v>3</v>
      </c>
      <c r="FV187" s="83">
        <f t="shared" ca="1" si="399"/>
        <v>800.26800000000003</v>
      </c>
      <c r="FW187" s="83"/>
      <c r="FX187" s="83"/>
      <c r="FY187" s="83">
        <v>800.26800000000003</v>
      </c>
      <c r="FZ187" s="83">
        <f t="shared" ca="1" si="400"/>
        <v>792</v>
      </c>
      <c r="GA187" s="83">
        <f>GA182</f>
        <v>1</v>
      </c>
      <c r="GB187" s="83">
        <f t="shared" ca="1" si="401"/>
        <v>792</v>
      </c>
      <c r="GC187" s="83">
        <f t="shared" si="402"/>
        <v>792</v>
      </c>
      <c r="GD187" s="83">
        <v>792</v>
      </c>
      <c r="GE187" s="83"/>
      <c r="GF187" s="83">
        <f>GF182</f>
        <v>3</v>
      </c>
      <c r="GG187" s="83">
        <f t="shared" ca="1" si="403"/>
        <v>4008.0169999999998</v>
      </c>
      <c r="GH187" s="83"/>
      <c r="GI187" s="83"/>
      <c r="GJ187" s="83">
        <v>4008.0169999999998</v>
      </c>
      <c r="GK187" s="83">
        <f t="shared" ca="1" si="404"/>
        <v>4008</v>
      </c>
      <c r="GL187" s="83">
        <f>GL182</f>
        <v>1</v>
      </c>
      <c r="GM187" s="83">
        <f t="shared" ca="1" si="405"/>
        <v>4008</v>
      </c>
      <c r="GN187" s="83">
        <f t="shared" si="406"/>
        <v>4008</v>
      </c>
      <c r="GO187" s="83">
        <v>4008</v>
      </c>
      <c r="GP187" s="83"/>
      <c r="GQ187" s="83">
        <f>GQ182</f>
        <v>3</v>
      </c>
      <c r="GR187" s="83">
        <f t="shared" ca="1" si="407"/>
        <v>2133.0329999999999</v>
      </c>
      <c r="GS187" s="83"/>
      <c r="GT187" s="83"/>
      <c r="GU187" s="83">
        <v>2133.0329999999999</v>
      </c>
      <c r="GV187" s="83">
        <f t="shared" ca="1" si="408"/>
        <v>2160</v>
      </c>
      <c r="GW187" s="83">
        <f>GW182</f>
        <v>1</v>
      </c>
      <c r="GX187" s="83">
        <f t="shared" ca="1" si="409"/>
        <v>2160</v>
      </c>
      <c r="GY187" s="83">
        <f t="shared" si="410"/>
        <v>2160</v>
      </c>
      <c r="GZ187" s="83">
        <v>2160</v>
      </c>
      <c r="HA187" s="83"/>
    </row>
    <row r="188" spans="1:209" x14ac:dyDescent="0.25">
      <c r="B188" s="104">
        <v>6</v>
      </c>
      <c r="C188" s="83">
        <f>C182</f>
        <v>3</v>
      </c>
      <c r="D188" s="83">
        <f t="shared" ca="1" si="350"/>
        <v>37.625</v>
      </c>
      <c r="E188" s="83"/>
      <c r="F188" s="83"/>
      <c r="G188" s="83">
        <f t="shared" ca="1" si="351"/>
        <v>37.625</v>
      </c>
      <c r="H188" s="83">
        <f>H182</f>
        <v>3</v>
      </c>
      <c r="I188" s="83">
        <f t="shared" ca="1" si="352"/>
        <v>37.924999999999997</v>
      </c>
      <c r="J188" s="83"/>
      <c r="K188" s="83"/>
      <c r="L188" s="83">
        <f t="shared" ca="1" si="353"/>
        <v>37.924999999999997</v>
      </c>
      <c r="M188" s="83">
        <f t="shared" ca="1" si="354"/>
        <v>38.64</v>
      </c>
      <c r="N188" s="83">
        <f>N182</f>
        <v>1</v>
      </c>
      <c r="O188" s="83">
        <f t="shared" ca="1" si="355"/>
        <v>38.64</v>
      </c>
      <c r="P188" s="83">
        <f t="shared" si="356"/>
        <v>38.64</v>
      </c>
      <c r="Q188" s="83">
        <v>38.64</v>
      </c>
      <c r="R188" s="83"/>
      <c r="S188" s="83">
        <f>S182</f>
        <v>3</v>
      </c>
      <c r="T188" s="83">
        <f t="shared" ca="1" si="357"/>
        <v>481.24700000000007</v>
      </c>
      <c r="U188" s="83"/>
      <c r="V188" s="83"/>
      <c r="W188" s="83">
        <f t="shared" ca="1" si="358"/>
        <v>481.24700000000007</v>
      </c>
      <c r="X188" s="83">
        <f>X182</f>
        <v>3</v>
      </c>
      <c r="Y188" s="83">
        <f t="shared" ca="1" si="359"/>
        <v>549.82500000000005</v>
      </c>
      <c r="Z188" s="83"/>
      <c r="AA188" s="83"/>
      <c r="AB188" s="83">
        <v>549.82500000000005</v>
      </c>
      <c r="AC188" s="83">
        <f>AC182</f>
        <v>3</v>
      </c>
      <c r="AD188" s="83">
        <f t="shared" ca="1" si="360"/>
        <v>-55.967999999999222</v>
      </c>
      <c r="AE188" s="83"/>
      <c r="AF188" s="83"/>
      <c r="AG188" s="83">
        <f t="shared" ca="1" si="361"/>
        <v>-55.967999999999222</v>
      </c>
      <c r="AH188" s="83">
        <f>AH182</f>
        <v>2</v>
      </c>
      <c r="AI188" s="83" t="str">
        <f t="shared" ca="1" si="362"/>
        <v/>
      </c>
      <c r="AJ188" s="83"/>
      <c r="AK188" s="83"/>
      <c r="AL188" s="83">
        <f>AL182</f>
        <v>2</v>
      </c>
      <c r="AM188" s="83" t="str">
        <f t="shared" ca="1" si="363"/>
        <v/>
      </c>
      <c r="AN188" s="83"/>
      <c r="AO188" s="83"/>
      <c r="AP188" s="83">
        <f>AP182</f>
        <v>2</v>
      </c>
      <c r="AQ188" s="83" t="str">
        <f t="shared" ca="1" si="364"/>
        <v/>
      </c>
      <c r="AR188" s="83"/>
      <c r="AS188" s="83"/>
      <c r="AT188" s="83">
        <f>AT182</f>
        <v>2</v>
      </c>
      <c r="AU188" s="83" t="str">
        <f t="shared" ca="1" si="365"/>
        <v/>
      </c>
      <c r="AV188" s="83"/>
      <c r="AW188" s="83"/>
      <c r="AX188" s="83">
        <f>AX182</f>
        <v>2</v>
      </c>
      <c r="AY188" s="83" t="str">
        <f t="shared" ca="1" si="366"/>
        <v/>
      </c>
      <c r="AZ188" s="83"/>
      <c r="BA188" s="83"/>
      <c r="BB188" s="83">
        <f>BB182</f>
        <v>2</v>
      </c>
      <c r="BC188" s="83" t="str">
        <f t="shared" ca="1" si="367"/>
        <v/>
      </c>
      <c r="BD188" s="83"/>
      <c r="BE188" s="83"/>
      <c r="BF188" s="83">
        <f>BF182</f>
        <v>4</v>
      </c>
      <c r="BG188" s="83">
        <f t="shared" ca="1" si="368"/>
        <v>222.55199999999905</v>
      </c>
      <c r="BH188" s="83"/>
      <c r="BI188" s="83"/>
      <c r="BJ188" s="83">
        <v>40.841999999999999</v>
      </c>
      <c r="BK188" s="83">
        <f>IF(OR(ISBLANK(BJ188),ISBLANK(BK182)),"",(BJ188-BJ187)*BK182)</f>
        <v>222.55199999999905</v>
      </c>
      <c r="BL188" s="83">
        <f>BL182</f>
        <v>4</v>
      </c>
      <c r="BM188" s="83">
        <f t="shared" ca="1" si="369"/>
        <v>166.58399999999983</v>
      </c>
      <c r="BN188" s="83"/>
      <c r="BO188" s="83"/>
      <c r="BP188" s="83">
        <v>8.2639999999999993</v>
      </c>
      <c r="BQ188" s="83">
        <f>IF(OR(ISBLANK(BP188),ISBLANK(BQ182)),"",(BP188-BP187)*BQ182)</f>
        <v>166.58399999999983</v>
      </c>
      <c r="BR188" s="83">
        <f>BR182</f>
        <v>3</v>
      </c>
      <c r="BS188" s="83">
        <f t="shared" ca="1" si="370"/>
        <v>55.967999999999222</v>
      </c>
      <c r="BT188" s="83"/>
      <c r="BU188" s="83"/>
      <c r="BV188" s="83">
        <f t="shared" ca="1" si="371"/>
        <v>55.967999999999222</v>
      </c>
      <c r="BW188" s="83">
        <f>BW182</f>
        <v>2</v>
      </c>
      <c r="BX188" s="83" t="str">
        <f t="shared" ca="1" si="372"/>
        <v/>
      </c>
      <c r="BY188" s="83"/>
      <c r="BZ188" s="83"/>
      <c r="CA188" s="83">
        <f>CA182</f>
        <v>2</v>
      </c>
      <c r="CB188" s="83" t="str">
        <f t="shared" ca="1" si="373"/>
        <v/>
      </c>
      <c r="CC188" s="83"/>
      <c r="CD188" s="83"/>
      <c r="CE188" s="83">
        <f>CE182</f>
        <v>4</v>
      </c>
      <c r="CF188" s="83">
        <f t="shared" ca="1" si="374"/>
        <v>14939.999999996871</v>
      </c>
      <c r="CG188" s="83"/>
      <c r="CH188" s="83"/>
      <c r="CI188" s="83">
        <v>2482.6869999999999</v>
      </c>
      <c r="CJ188" s="83">
        <f>IF(OR(ISBLANK(CI188),ISBLANK(CJ182)),"",(CI188-CI187)*CJ182)</f>
        <v>14939.999999996871</v>
      </c>
      <c r="CK188" s="83">
        <f>CK182</f>
        <v>4</v>
      </c>
      <c r="CL188" s="83">
        <f t="shared" ca="1" si="375"/>
        <v>0</v>
      </c>
      <c r="CM188" s="83"/>
      <c r="CN188" s="83"/>
      <c r="CO188" s="83">
        <v>2.2069999999999999</v>
      </c>
      <c r="CP188" s="83">
        <f>IF(OR(ISBLANK(CO188),ISBLANK(CP182)),"",(CO188-CO187)*CP182)</f>
        <v>0</v>
      </c>
      <c r="CQ188" s="83">
        <f>CQ182</f>
        <v>3</v>
      </c>
      <c r="CR188" s="83">
        <f t="shared" ca="1" si="376"/>
        <v>-14939.999999996871</v>
      </c>
      <c r="CS188" s="83"/>
      <c r="CT188" s="83"/>
      <c r="CU188" s="83">
        <f t="shared" ca="1" si="377"/>
        <v>-14939.999999996871</v>
      </c>
      <c r="CV188" s="83">
        <f>CV182</f>
        <v>2</v>
      </c>
      <c r="CW188" s="83">
        <f t="shared" ca="1" si="378"/>
        <v>107.5</v>
      </c>
      <c r="CX188" s="83"/>
      <c r="CY188" s="83">
        <v>107.5</v>
      </c>
      <c r="CZ188" s="83">
        <f>CZ182</f>
        <v>2</v>
      </c>
      <c r="DA188" s="83">
        <f t="shared" ca="1" si="379"/>
        <v>30.2</v>
      </c>
      <c r="DB188" s="83"/>
      <c r="DC188" s="83">
        <v>30.2</v>
      </c>
      <c r="DD188" s="83">
        <f>DD182</f>
        <v>3</v>
      </c>
      <c r="DE188" s="83">
        <f t="shared" ca="1" si="380"/>
        <v>137.69999999999999</v>
      </c>
      <c r="DF188" s="83"/>
      <c r="DG188" s="83"/>
      <c r="DH188" s="83">
        <f t="shared" ca="1" si="381"/>
        <v>137.69999999999999</v>
      </c>
      <c r="DI188" s="83">
        <f>DI182</f>
        <v>2</v>
      </c>
      <c r="DJ188" s="83">
        <f t="shared" ca="1" si="382"/>
        <v>82.632000000000005</v>
      </c>
      <c r="DK188" s="83"/>
      <c r="DL188" s="83">
        <v>82.632000000000005</v>
      </c>
      <c r="DM188" s="83">
        <f>DM182</f>
        <v>2</v>
      </c>
      <c r="DN188" s="83">
        <f t="shared" ca="1" si="383"/>
        <v>67.373000000000005</v>
      </c>
      <c r="DO188" s="83"/>
      <c r="DP188" s="83">
        <v>67.373000000000005</v>
      </c>
      <c r="DQ188" s="83">
        <f>DQ182</f>
        <v>2</v>
      </c>
      <c r="DR188" s="83">
        <f t="shared" ca="1" si="384"/>
        <v>0</v>
      </c>
      <c r="DS188" s="83"/>
      <c r="DT188" s="83">
        <v>0</v>
      </c>
      <c r="DU188" s="83">
        <f>DU182</f>
        <v>3</v>
      </c>
      <c r="DV188" s="83">
        <f t="shared" ca="1" si="385"/>
        <v>150.005</v>
      </c>
      <c r="DW188" s="83"/>
      <c r="DX188" s="83"/>
      <c r="DY188" s="83">
        <f t="shared" ca="1" si="386"/>
        <v>150.005</v>
      </c>
      <c r="DZ188" s="83">
        <f>DZ182</f>
        <v>3</v>
      </c>
      <c r="EA188" s="83">
        <f t="shared" ca="1" si="387"/>
        <v>14.5526</v>
      </c>
      <c r="EB188" s="83"/>
      <c r="EC188" s="83"/>
      <c r="ED188" s="83">
        <v>14.5526</v>
      </c>
      <c r="EE188" s="83">
        <f>EE182</f>
        <v>3</v>
      </c>
      <c r="EF188" s="83">
        <f t="shared" ca="1" si="388"/>
        <v>22.213799999999999</v>
      </c>
      <c r="EG188" s="83"/>
      <c r="EH188" s="83"/>
      <c r="EI188" s="83">
        <v>22.213799999999999</v>
      </c>
      <c r="EJ188" s="83">
        <f>EJ182</f>
        <v>3</v>
      </c>
      <c r="EK188" s="83">
        <f t="shared" ca="1" si="389"/>
        <v>20.657599999999999</v>
      </c>
      <c r="EL188" s="83"/>
      <c r="EM188" s="83"/>
      <c r="EN188" s="83">
        <v>20.657599999999999</v>
      </c>
      <c r="EO188" s="83">
        <f>EO182</f>
        <v>3</v>
      </c>
      <c r="EP188" s="83">
        <f t="shared" ca="1" si="390"/>
        <v>7.1919000000000004</v>
      </c>
      <c r="EQ188" s="83"/>
      <c r="ER188" s="83"/>
      <c r="ES188" s="83">
        <v>7.1919000000000004</v>
      </c>
      <c r="ET188" s="83">
        <f>ET182</f>
        <v>3</v>
      </c>
      <c r="EU188" s="83">
        <f t="shared" ca="1" si="391"/>
        <v>16.837199999999999</v>
      </c>
      <c r="EV188" s="83"/>
      <c r="EW188" s="83"/>
      <c r="EX188" s="83">
        <v>16.837199999999999</v>
      </c>
      <c r="EY188" s="83">
        <f>EY182</f>
        <v>3</v>
      </c>
      <c r="EZ188" s="83">
        <f t="shared" ca="1" si="392"/>
        <v>6.6894</v>
      </c>
      <c r="FA188" s="83"/>
      <c r="FB188" s="83"/>
      <c r="FC188" s="83">
        <v>6.6894</v>
      </c>
      <c r="FD188" s="83">
        <f>FD182</f>
        <v>3</v>
      </c>
      <c r="FE188" s="83">
        <f t="shared" ca="1" si="393"/>
        <v>12.097200000000001</v>
      </c>
      <c r="FF188" s="83"/>
      <c r="FG188" s="83"/>
      <c r="FH188" s="83">
        <v>12.097200000000001</v>
      </c>
      <c r="FI188" s="83">
        <f>FI182</f>
        <v>4</v>
      </c>
      <c r="FJ188" s="83">
        <f t="shared" ca="1" si="394"/>
        <v>3382.7170000000001</v>
      </c>
      <c r="FK188" s="83"/>
      <c r="FL188" s="83"/>
      <c r="FM188" s="83"/>
      <c r="FN188" s="83">
        <f t="shared" ca="1" si="395"/>
        <v>3382.7170000000001</v>
      </c>
      <c r="FO188" s="83">
        <f t="shared" ca="1" si="396"/>
        <v>3382.76</v>
      </c>
      <c r="FP188" s="83">
        <f>FP182</f>
        <v>1</v>
      </c>
      <c r="FQ188" s="83">
        <f t="shared" ca="1" si="397"/>
        <v>3382.76</v>
      </c>
      <c r="FR188" s="83">
        <f t="shared" si="398"/>
        <v>3382.76</v>
      </c>
      <c r="FS188" s="83">
        <v>3382.76</v>
      </c>
      <c r="FT188" s="83"/>
      <c r="FU188" s="83">
        <f>FU182</f>
        <v>3</v>
      </c>
      <c r="FV188" s="83">
        <f t="shared" ca="1" si="399"/>
        <v>798.93600000000004</v>
      </c>
      <c r="FW188" s="83"/>
      <c r="FX188" s="83"/>
      <c r="FY188" s="83">
        <v>798.93600000000004</v>
      </c>
      <c r="FZ188" s="83">
        <f t="shared" ca="1" si="400"/>
        <v>792</v>
      </c>
      <c r="GA188" s="83">
        <f>GA182</f>
        <v>1</v>
      </c>
      <c r="GB188" s="83">
        <f t="shared" ca="1" si="401"/>
        <v>792</v>
      </c>
      <c r="GC188" s="83">
        <f t="shared" si="402"/>
        <v>792</v>
      </c>
      <c r="GD188" s="83">
        <v>792</v>
      </c>
      <c r="GE188" s="83"/>
      <c r="GF188" s="83">
        <f>GF182</f>
        <v>3</v>
      </c>
      <c r="GG188" s="83">
        <f t="shared" ca="1" si="403"/>
        <v>4008.0169999999998</v>
      </c>
      <c r="GH188" s="83"/>
      <c r="GI188" s="83"/>
      <c r="GJ188" s="83">
        <v>4008.0169999999998</v>
      </c>
      <c r="GK188" s="83">
        <f t="shared" ca="1" si="404"/>
        <v>4008</v>
      </c>
      <c r="GL188" s="83">
        <f>GL182</f>
        <v>1</v>
      </c>
      <c r="GM188" s="83">
        <f t="shared" ca="1" si="405"/>
        <v>4008</v>
      </c>
      <c r="GN188" s="83">
        <f t="shared" si="406"/>
        <v>4008</v>
      </c>
      <c r="GO188" s="83">
        <v>4008</v>
      </c>
      <c r="GP188" s="83"/>
      <c r="GQ188" s="83">
        <f>GQ182</f>
        <v>3</v>
      </c>
      <c r="GR188" s="83">
        <f t="shared" ca="1" si="407"/>
        <v>2101.2429999999999</v>
      </c>
      <c r="GS188" s="83"/>
      <c r="GT188" s="83"/>
      <c r="GU188" s="83">
        <v>2101.2429999999999</v>
      </c>
      <c r="GV188" s="83">
        <f t="shared" ca="1" si="408"/>
        <v>2160</v>
      </c>
      <c r="GW188" s="83">
        <f>GW182</f>
        <v>1</v>
      </c>
      <c r="GX188" s="83">
        <f t="shared" ca="1" si="409"/>
        <v>2160</v>
      </c>
      <c r="GY188" s="83">
        <f t="shared" si="410"/>
        <v>2160</v>
      </c>
      <c r="GZ188" s="83">
        <v>2160</v>
      </c>
      <c r="HA188" s="83"/>
    </row>
    <row r="189" spans="1:209" x14ac:dyDescent="0.25">
      <c r="B189" s="104">
        <v>7</v>
      </c>
      <c r="C189" s="83">
        <f>C182</f>
        <v>3</v>
      </c>
      <c r="D189" s="83">
        <f t="shared" ca="1" si="350"/>
        <v>38.5700000000015</v>
      </c>
      <c r="E189" s="83"/>
      <c r="F189" s="83"/>
      <c r="G189" s="83">
        <f t="shared" ca="1" si="351"/>
        <v>38.5700000000015</v>
      </c>
      <c r="H189" s="83">
        <f>H182</f>
        <v>3</v>
      </c>
      <c r="I189" s="83">
        <f t="shared" ca="1" si="352"/>
        <v>38.880000000001502</v>
      </c>
      <c r="J189" s="83"/>
      <c r="K189" s="83"/>
      <c r="L189" s="83">
        <f t="shared" ca="1" si="353"/>
        <v>38.880000000001502</v>
      </c>
      <c r="M189" s="83">
        <f t="shared" ca="1" si="354"/>
        <v>38.64</v>
      </c>
      <c r="N189" s="83">
        <f>N182</f>
        <v>1</v>
      </c>
      <c r="O189" s="83">
        <f t="shared" ca="1" si="355"/>
        <v>38.64</v>
      </c>
      <c r="P189" s="83">
        <f t="shared" si="356"/>
        <v>38.64</v>
      </c>
      <c r="Q189" s="83">
        <v>38.64</v>
      </c>
      <c r="R189" s="83"/>
      <c r="S189" s="83">
        <f>S182</f>
        <v>3</v>
      </c>
      <c r="T189" s="83">
        <f t="shared" ca="1" si="357"/>
        <v>445.33300000000003</v>
      </c>
      <c r="U189" s="83"/>
      <c r="V189" s="83"/>
      <c r="W189" s="83">
        <f t="shared" ca="1" si="358"/>
        <v>445.33300000000003</v>
      </c>
      <c r="X189" s="83">
        <f>X182</f>
        <v>3</v>
      </c>
      <c r="Y189" s="83">
        <f t="shared" ca="1" si="359"/>
        <v>513.43200000000002</v>
      </c>
      <c r="Z189" s="83"/>
      <c r="AA189" s="83"/>
      <c r="AB189" s="83">
        <v>513.43200000000002</v>
      </c>
      <c r="AC189" s="83">
        <f>AC182</f>
        <v>3</v>
      </c>
      <c r="AD189" s="83">
        <f t="shared" ca="1" si="360"/>
        <v>-305.71200000000033</v>
      </c>
      <c r="AE189" s="83"/>
      <c r="AF189" s="83"/>
      <c r="AG189" s="83">
        <f t="shared" ca="1" si="361"/>
        <v>-305.71200000000033</v>
      </c>
      <c r="AH189" s="83">
        <f>AH182</f>
        <v>2</v>
      </c>
      <c r="AI189" s="83" t="str">
        <f t="shared" ca="1" si="362"/>
        <v/>
      </c>
      <c r="AJ189" s="83"/>
      <c r="AK189" s="83"/>
      <c r="AL189" s="83">
        <f>AL182</f>
        <v>2</v>
      </c>
      <c r="AM189" s="83" t="str">
        <f t="shared" ca="1" si="363"/>
        <v/>
      </c>
      <c r="AN189" s="83"/>
      <c r="AO189" s="83"/>
      <c r="AP189" s="83">
        <f>AP182</f>
        <v>2</v>
      </c>
      <c r="AQ189" s="83" t="str">
        <f t="shared" ca="1" si="364"/>
        <v/>
      </c>
      <c r="AR189" s="83"/>
      <c r="AS189" s="83"/>
      <c r="AT189" s="83">
        <f>AT182</f>
        <v>2</v>
      </c>
      <c r="AU189" s="83" t="str">
        <f t="shared" ca="1" si="365"/>
        <v/>
      </c>
      <c r="AV189" s="83"/>
      <c r="AW189" s="83"/>
      <c r="AX189" s="83">
        <f>AX182</f>
        <v>2</v>
      </c>
      <c r="AY189" s="83" t="str">
        <f t="shared" ca="1" si="366"/>
        <v/>
      </c>
      <c r="AZ189" s="83"/>
      <c r="BA189" s="83"/>
      <c r="BB189" s="83">
        <f>BB182</f>
        <v>2</v>
      </c>
      <c r="BC189" s="83" t="str">
        <f t="shared" ca="1" si="367"/>
        <v/>
      </c>
      <c r="BD189" s="83"/>
      <c r="BE189" s="83"/>
      <c r="BF189" s="83">
        <f>BF182</f>
        <v>4</v>
      </c>
      <c r="BG189" s="83">
        <f t="shared" ca="1" si="368"/>
        <v>305.71200000000033</v>
      </c>
      <c r="BH189" s="83"/>
      <c r="BI189" s="83"/>
      <c r="BJ189" s="83">
        <v>42</v>
      </c>
      <c r="BK189" s="83">
        <f>IF(OR(ISBLANK(BJ189),ISBLANK(BK182)),"",(BJ189-BJ188)*BK182)</f>
        <v>305.71200000000033</v>
      </c>
      <c r="BL189" s="83">
        <f>BL182</f>
        <v>4</v>
      </c>
      <c r="BM189" s="83">
        <f t="shared" ca="1" si="369"/>
        <v>0</v>
      </c>
      <c r="BN189" s="83"/>
      <c r="BO189" s="83"/>
      <c r="BP189" s="83">
        <v>8.2639999999999993</v>
      </c>
      <c r="BQ189" s="83">
        <f>IF(OR(ISBLANK(BP189),ISBLANK(BQ182)),"",(BP189-BP188)*BQ182)</f>
        <v>0</v>
      </c>
      <c r="BR189" s="83">
        <f>BR182</f>
        <v>3</v>
      </c>
      <c r="BS189" s="83">
        <f t="shared" ca="1" si="370"/>
        <v>305.71200000000033</v>
      </c>
      <c r="BT189" s="83"/>
      <c r="BU189" s="83"/>
      <c r="BV189" s="83">
        <f t="shared" ca="1" si="371"/>
        <v>305.71200000000033</v>
      </c>
      <c r="BW189" s="83">
        <f>BW182</f>
        <v>2</v>
      </c>
      <c r="BX189" s="83" t="str">
        <f t="shared" ca="1" si="372"/>
        <v/>
      </c>
      <c r="BY189" s="83"/>
      <c r="BZ189" s="83"/>
      <c r="CA189" s="83">
        <f>CA182</f>
        <v>2</v>
      </c>
      <c r="CB189" s="83" t="str">
        <f t="shared" ca="1" si="373"/>
        <v/>
      </c>
      <c r="CC189" s="83"/>
      <c r="CD189" s="83"/>
      <c r="CE189" s="83">
        <f>CE182</f>
        <v>4</v>
      </c>
      <c r="CF189" s="83">
        <f t="shared" ca="1" si="374"/>
        <v>14070.000000001528</v>
      </c>
      <c r="CG189" s="83"/>
      <c r="CH189" s="83"/>
      <c r="CI189" s="83">
        <v>2484.0940000000001</v>
      </c>
      <c r="CJ189" s="83">
        <f>IF(OR(ISBLANK(CI189),ISBLANK(CJ182)),"",(CI189-CI188)*CJ182)</f>
        <v>14070.000000001528</v>
      </c>
      <c r="CK189" s="83">
        <f>CK182</f>
        <v>4</v>
      </c>
      <c r="CL189" s="83">
        <f t="shared" ca="1" si="375"/>
        <v>0</v>
      </c>
      <c r="CM189" s="83"/>
      <c r="CN189" s="83"/>
      <c r="CO189" s="83">
        <v>2.2069999999999999</v>
      </c>
      <c r="CP189" s="83">
        <f>IF(OR(ISBLANK(CO189),ISBLANK(CP182)),"",(CO189-CO188)*CP182)</f>
        <v>0</v>
      </c>
      <c r="CQ189" s="83">
        <f>CQ182</f>
        <v>3</v>
      </c>
      <c r="CR189" s="83">
        <f t="shared" ca="1" si="376"/>
        <v>-14070.000000001528</v>
      </c>
      <c r="CS189" s="83"/>
      <c r="CT189" s="83"/>
      <c r="CU189" s="83">
        <f t="shared" ca="1" si="377"/>
        <v>-14070.000000001528</v>
      </c>
      <c r="CV189" s="83">
        <f>CV182</f>
        <v>2</v>
      </c>
      <c r="CW189" s="83">
        <f t="shared" ca="1" si="378"/>
        <v>103.8</v>
      </c>
      <c r="CX189" s="83"/>
      <c r="CY189" s="83">
        <v>103.8</v>
      </c>
      <c r="CZ189" s="83">
        <f>CZ182</f>
        <v>2</v>
      </c>
      <c r="DA189" s="83">
        <f t="shared" ca="1" si="379"/>
        <v>28.93</v>
      </c>
      <c r="DB189" s="83"/>
      <c r="DC189" s="83">
        <v>28.93</v>
      </c>
      <c r="DD189" s="83">
        <f>DD182</f>
        <v>3</v>
      </c>
      <c r="DE189" s="83">
        <f t="shared" ca="1" si="380"/>
        <v>132.72999999999999</v>
      </c>
      <c r="DF189" s="83"/>
      <c r="DG189" s="83"/>
      <c r="DH189" s="83">
        <f t="shared" ca="1" si="381"/>
        <v>132.72999999999999</v>
      </c>
      <c r="DI189" s="83">
        <f>DI182</f>
        <v>2</v>
      </c>
      <c r="DJ189" s="83">
        <f t="shared" ca="1" si="382"/>
        <v>79.72</v>
      </c>
      <c r="DK189" s="83"/>
      <c r="DL189" s="83">
        <v>79.72</v>
      </c>
      <c r="DM189" s="83">
        <f>DM182</f>
        <v>2</v>
      </c>
      <c r="DN189" s="83">
        <f t="shared" ca="1" si="383"/>
        <v>76.05</v>
      </c>
      <c r="DO189" s="83"/>
      <c r="DP189" s="83">
        <v>76.05</v>
      </c>
      <c r="DQ189" s="83">
        <f>DQ182</f>
        <v>2</v>
      </c>
      <c r="DR189" s="83">
        <f t="shared" ca="1" si="384"/>
        <v>0</v>
      </c>
      <c r="DS189" s="83"/>
      <c r="DT189" s="83">
        <v>0</v>
      </c>
      <c r="DU189" s="83">
        <f>DU182</f>
        <v>3</v>
      </c>
      <c r="DV189" s="83">
        <f t="shared" ca="1" si="385"/>
        <v>155.76999999999998</v>
      </c>
      <c r="DW189" s="83"/>
      <c r="DX189" s="83"/>
      <c r="DY189" s="83">
        <f t="shared" ca="1" si="386"/>
        <v>155.76999999999998</v>
      </c>
      <c r="DZ189" s="83">
        <f>DZ182</f>
        <v>3</v>
      </c>
      <c r="EA189" s="83">
        <f t="shared" ca="1" si="387"/>
        <v>8.5079999999999991</v>
      </c>
      <c r="EB189" s="83"/>
      <c r="EC189" s="83"/>
      <c r="ED189" s="83">
        <v>8.5079999999999991</v>
      </c>
      <c r="EE189" s="83">
        <f>EE182</f>
        <v>3</v>
      </c>
      <c r="EF189" s="83">
        <f t="shared" ca="1" si="388"/>
        <v>20.9451</v>
      </c>
      <c r="EG189" s="83"/>
      <c r="EH189" s="83"/>
      <c r="EI189" s="83">
        <v>20.9451</v>
      </c>
      <c r="EJ189" s="83">
        <f>EJ182</f>
        <v>3</v>
      </c>
      <c r="EK189" s="83">
        <f t="shared" ca="1" si="389"/>
        <v>20.7928</v>
      </c>
      <c r="EL189" s="83"/>
      <c r="EM189" s="83"/>
      <c r="EN189" s="83">
        <v>20.7928</v>
      </c>
      <c r="EO189" s="83">
        <f>EO182</f>
        <v>3</v>
      </c>
      <c r="EP189" s="83">
        <f t="shared" ca="1" si="390"/>
        <v>6.2946</v>
      </c>
      <c r="EQ189" s="83"/>
      <c r="ER189" s="83"/>
      <c r="ES189" s="83">
        <v>6.2946</v>
      </c>
      <c r="ET189" s="83">
        <f>ET182</f>
        <v>3</v>
      </c>
      <c r="EU189" s="83">
        <f t="shared" ca="1" si="391"/>
        <v>11.0961</v>
      </c>
      <c r="EV189" s="83"/>
      <c r="EW189" s="83"/>
      <c r="EX189" s="83">
        <v>11.0961</v>
      </c>
      <c r="EY189" s="83">
        <f>EY182</f>
        <v>3</v>
      </c>
      <c r="EZ189" s="83">
        <f t="shared" ca="1" si="392"/>
        <v>5.0907</v>
      </c>
      <c r="FA189" s="83"/>
      <c r="FB189" s="83"/>
      <c r="FC189" s="83">
        <v>5.0907</v>
      </c>
      <c r="FD189" s="83">
        <f>FD182</f>
        <v>3</v>
      </c>
      <c r="FE189" s="83">
        <f t="shared" ca="1" si="393"/>
        <v>9.8823000000000008</v>
      </c>
      <c r="FF189" s="83"/>
      <c r="FG189" s="83"/>
      <c r="FH189" s="83">
        <v>9.8823000000000008</v>
      </c>
      <c r="FI189" s="83">
        <f>FI182</f>
        <v>4</v>
      </c>
      <c r="FJ189" s="83">
        <f t="shared" ca="1" si="394"/>
        <v>3380.9749999999999</v>
      </c>
      <c r="FK189" s="83"/>
      <c r="FL189" s="83"/>
      <c r="FM189" s="83"/>
      <c r="FN189" s="83">
        <f t="shared" ca="1" si="395"/>
        <v>3380.9749999999999</v>
      </c>
      <c r="FO189" s="83">
        <f t="shared" ca="1" si="396"/>
        <v>3382.76</v>
      </c>
      <c r="FP189" s="83">
        <f>FP182</f>
        <v>1</v>
      </c>
      <c r="FQ189" s="83">
        <f t="shared" ca="1" si="397"/>
        <v>3382.76</v>
      </c>
      <c r="FR189" s="83">
        <f t="shared" si="398"/>
        <v>3382.76</v>
      </c>
      <c r="FS189" s="83">
        <v>3382.76</v>
      </c>
      <c r="FT189" s="83"/>
      <c r="FU189" s="83">
        <f>FU182</f>
        <v>3</v>
      </c>
      <c r="FV189" s="83">
        <f t="shared" ca="1" si="399"/>
        <v>797.154</v>
      </c>
      <c r="FW189" s="83"/>
      <c r="FX189" s="83"/>
      <c r="FY189" s="83">
        <v>797.154</v>
      </c>
      <c r="FZ189" s="83">
        <f t="shared" ca="1" si="400"/>
        <v>792</v>
      </c>
      <c r="GA189" s="83">
        <f>GA182</f>
        <v>1</v>
      </c>
      <c r="GB189" s="83">
        <f t="shared" ca="1" si="401"/>
        <v>792</v>
      </c>
      <c r="GC189" s="83">
        <f t="shared" si="402"/>
        <v>792</v>
      </c>
      <c r="GD189" s="83">
        <v>792</v>
      </c>
      <c r="GE189" s="83"/>
      <c r="GF189" s="83">
        <f>GF182</f>
        <v>3</v>
      </c>
      <c r="GG189" s="83">
        <f t="shared" ca="1" si="403"/>
        <v>4008.0169999999998</v>
      </c>
      <c r="GH189" s="83"/>
      <c r="GI189" s="83"/>
      <c r="GJ189" s="83">
        <v>4008.0169999999998</v>
      </c>
      <c r="GK189" s="83">
        <f t="shared" ca="1" si="404"/>
        <v>4008</v>
      </c>
      <c r="GL189" s="83">
        <f>GL182</f>
        <v>1</v>
      </c>
      <c r="GM189" s="83">
        <f t="shared" ca="1" si="405"/>
        <v>4008</v>
      </c>
      <c r="GN189" s="83">
        <f t="shared" si="406"/>
        <v>4008</v>
      </c>
      <c r="GO189" s="83">
        <v>4008</v>
      </c>
      <c r="GP189" s="83"/>
      <c r="GQ189" s="83">
        <f>GQ182</f>
        <v>3</v>
      </c>
      <c r="GR189" s="83">
        <f t="shared" ca="1" si="407"/>
        <v>2762.0529999999999</v>
      </c>
      <c r="GS189" s="83"/>
      <c r="GT189" s="83"/>
      <c r="GU189" s="83">
        <v>2762.0529999999999</v>
      </c>
      <c r="GV189" s="83">
        <f t="shared" ca="1" si="408"/>
        <v>2880</v>
      </c>
      <c r="GW189" s="83">
        <f>GW182</f>
        <v>1</v>
      </c>
      <c r="GX189" s="83">
        <f t="shared" ca="1" si="409"/>
        <v>2880</v>
      </c>
      <c r="GY189" s="83">
        <f t="shared" si="410"/>
        <v>2880</v>
      </c>
      <c r="GZ189" s="83">
        <v>2880</v>
      </c>
      <c r="HA189" s="83"/>
    </row>
    <row r="190" spans="1:209" x14ac:dyDescent="0.25">
      <c r="B190" s="104">
        <v>8</v>
      </c>
      <c r="C190" s="83">
        <f>C182</f>
        <v>3</v>
      </c>
      <c r="D190" s="83">
        <f t="shared" ca="1" si="350"/>
        <v>38.1500000000051</v>
      </c>
      <c r="E190" s="83"/>
      <c r="F190" s="83"/>
      <c r="G190" s="83">
        <f t="shared" ca="1" si="351"/>
        <v>38.1500000000051</v>
      </c>
      <c r="H190" s="83">
        <f>H182</f>
        <v>3</v>
      </c>
      <c r="I190" s="83">
        <f t="shared" ca="1" si="352"/>
        <v>38.450000000005097</v>
      </c>
      <c r="J190" s="83"/>
      <c r="K190" s="83"/>
      <c r="L190" s="83">
        <f t="shared" ca="1" si="353"/>
        <v>38.450000000005097</v>
      </c>
      <c r="M190" s="83">
        <f t="shared" ca="1" si="354"/>
        <v>38.64</v>
      </c>
      <c r="N190" s="83">
        <f>N182</f>
        <v>1</v>
      </c>
      <c r="O190" s="83">
        <f t="shared" ca="1" si="355"/>
        <v>38.64</v>
      </c>
      <c r="P190" s="83">
        <f t="shared" si="356"/>
        <v>38.64</v>
      </c>
      <c r="Q190" s="83">
        <v>38.64</v>
      </c>
      <c r="R190" s="83"/>
      <c r="S190" s="83">
        <f>S182</f>
        <v>3</v>
      </c>
      <c r="T190" s="83">
        <f t="shared" ca="1" si="357"/>
        <v>431.48900000000003</v>
      </c>
      <c r="U190" s="83"/>
      <c r="V190" s="83"/>
      <c r="W190" s="83">
        <f t="shared" ca="1" si="358"/>
        <v>431.48900000000003</v>
      </c>
      <c r="X190" s="83">
        <f>X182</f>
        <v>3</v>
      </c>
      <c r="Y190" s="83">
        <f t="shared" ca="1" si="359"/>
        <v>494.02600000000001</v>
      </c>
      <c r="Z190" s="83"/>
      <c r="AA190" s="83"/>
      <c r="AB190" s="83">
        <v>494.02600000000001</v>
      </c>
      <c r="AC190" s="83">
        <f>AC182</f>
        <v>3</v>
      </c>
      <c r="AD190" s="83">
        <f t="shared" ca="1" si="360"/>
        <v>-299.11200000000071</v>
      </c>
      <c r="AE190" s="83"/>
      <c r="AF190" s="83"/>
      <c r="AG190" s="83">
        <f t="shared" ca="1" si="361"/>
        <v>-299.11200000000071</v>
      </c>
      <c r="AH190" s="83">
        <f>AH182</f>
        <v>2</v>
      </c>
      <c r="AI190" s="83" t="str">
        <f t="shared" ca="1" si="362"/>
        <v/>
      </c>
      <c r="AJ190" s="83"/>
      <c r="AK190" s="83"/>
      <c r="AL190" s="83">
        <f>AL182</f>
        <v>2</v>
      </c>
      <c r="AM190" s="83" t="str">
        <f t="shared" ca="1" si="363"/>
        <v/>
      </c>
      <c r="AN190" s="83"/>
      <c r="AO190" s="83"/>
      <c r="AP190" s="83">
        <f>AP182</f>
        <v>2</v>
      </c>
      <c r="AQ190" s="83" t="str">
        <f t="shared" ca="1" si="364"/>
        <v/>
      </c>
      <c r="AR190" s="83"/>
      <c r="AS190" s="83"/>
      <c r="AT190" s="83">
        <f>AT182</f>
        <v>2</v>
      </c>
      <c r="AU190" s="83" t="str">
        <f t="shared" ca="1" si="365"/>
        <v/>
      </c>
      <c r="AV190" s="83"/>
      <c r="AW190" s="83"/>
      <c r="AX190" s="83">
        <f>AX182</f>
        <v>2</v>
      </c>
      <c r="AY190" s="83" t="str">
        <f t="shared" ca="1" si="366"/>
        <v/>
      </c>
      <c r="AZ190" s="83"/>
      <c r="BA190" s="83"/>
      <c r="BB190" s="83">
        <f>BB182</f>
        <v>2</v>
      </c>
      <c r="BC190" s="83" t="str">
        <f t="shared" ca="1" si="367"/>
        <v/>
      </c>
      <c r="BD190" s="83"/>
      <c r="BE190" s="83"/>
      <c r="BF190" s="83">
        <f>BF182</f>
        <v>4</v>
      </c>
      <c r="BG190" s="83">
        <f t="shared" ca="1" si="368"/>
        <v>299.11200000000071</v>
      </c>
      <c r="BH190" s="83"/>
      <c r="BI190" s="83"/>
      <c r="BJ190" s="83">
        <v>43.133000000000003</v>
      </c>
      <c r="BK190" s="83">
        <f>IF(OR(ISBLANK(BJ190),ISBLANK(BK182)),"",(BJ190-BJ189)*BK182)</f>
        <v>299.11200000000071</v>
      </c>
      <c r="BL190" s="83">
        <f>BL182</f>
        <v>4</v>
      </c>
      <c r="BM190" s="83">
        <f t="shared" ca="1" si="369"/>
        <v>0</v>
      </c>
      <c r="BN190" s="83"/>
      <c r="BO190" s="83"/>
      <c r="BP190" s="83">
        <v>8.2639999999999993</v>
      </c>
      <c r="BQ190" s="83">
        <f>IF(OR(ISBLANK(BP190),ISBLANK(BQ182)),"",(BP190-BP189)*BQ182)</f>
        <v>0</v>
      </c>
      <c r="BR190" s="83">
        <f>BR182</f>
        <v>3</v>
      </c>
      <c r="BS190" s="83">
        <f t="shared" ca="1" si="370"/>
        <v>299.11200000000071</v>
      </c>
      <c r="BT190" s="83"/>
      <c r="BU190" s="83"/>
      <c r="BV190" s="83">
        <f t="shared" ca="1" si="371"/>
        <v>299.11200000000071</v>
      </c>
      <c r="BW190" s="83">
        <f>BW182</f>
        <v>2</v>
      </c>
      <c r="BX190" s="83" t="str">
        <f t="shared" ca="1" si="372"/>
        <v/>
      </c>
      <c r="BY190" s="83"/>
      <c r="BZ190" s="83"/>
      <c r="CA190" s="83">
        <f>CA182</f>
        <v>2</v>
      </c>
      <c r="CB190" s="83" t="str">
        <f t="shared" ca="1" si="373"/>
        <v/>
      </c>
      <c r="CC190" s="83"/>
      <c r="CD190" s="83"/>
      <c r="CE190" s="83">
        <f>CE182</f>
        <v>4</v>
      </c>
      <c r="CF190" s="83">
        <f t="shared" ca="1" si="374"/>
        <v>13699.999999998909</v>
      </c>
      <c r="CG190" s="83"/>
      <c r="CH190" s="83"/>
      <c r="CI190" s="83">
        <v>2485.4639999999999</v>
      </c>
      <c r="CJ190" s="83">
        <f>IF(OR(ISBLANK(CI190),ISBLANK(CJ182)),"",(CI190-CI189)*CJ182)</f>
        <v>13699.999999998909</v>
      </c>
      <c r="CK190" s="83">
        <f>CK182</f>
        <v>4</v>
      </c>
      <c r="CL190" s="83">
        <f t="shared" ca="1" si="375"/>
        <v>0</v>
      </c>
      <c r="CM190" s="83"/>
      <c r="CN190" s="83"/>
      <c r="CO190" s="83">
        <v>2.2069999999999999</v>
      </c>
      <c r="CP190" s="83">
        <f>IF(OR(ISBLANK(CO190),ISBLANK(CP182)),"",(CO190-CO189)*CP182)</f>
        <v>0</v>
      </c>
      <c r="CQ190" s="83">
        <f>CQ182</f>
        <v>3</v>
      </c>
      <c r="CR190" s="83">
        <f t="shared" ca="1" si="376"/>
        <v>-13699.999999998909</v>
      </c>
      <c r="CS190" s="83"/>
      <c r="CT190" s="83"/>
      <c r="CU190" s="83">
        <f t="shared" ca="1" si="377"/>
        <v>-13699.999999998909</v>
      </c>
      <c r="CV190" s="83">
        <f>CV182</f>
        <v>2</v>
      </c>
      <c r="CW190" s="83">
        <f t="shared" ca="1" si="378"/>
        <v>100.1</v>
      </c>
      <c r="CX190" s="83"/>
      <c r="CY190" s="83">
        <v>100.1</v>
      </c>
      <c r="CZ190" s="83">
        <f>CZ182</f>
        <v>2</v>
      </c>
      <c r="DA190" s="83">
        <f t="shared" ca="1" si="379"/>
        <v>28.61</v>
      </c>
      <c r="DB190" s="83"/>
      <c r="DC190" s="83">
        <v>28.61</v>
      </c>
      <c r="DD190" s="83">
        <f>DD182</f>
        <v>3</v>
      </c>
      <c r="DE190" s="83">
        <f t="shared" ca="1" si="380"/>
        <v>128.70999999999998</v>
      </c>
      <c r="DF190" s="83"/>
      <c r="DG190" s="83"/>
      <c r="DH190" s="83">
        <f t="shared" ca="1" si="381"/>
        <v>128.70999999999998</v>
      </c>
      <c r="DI190" s="83">
        <f>DI182</f>
        <v>2</v>
      </c>
      <c r="DJ190" s="83">
        <f t="shared" ca="1" si="382"/>
        <v>67.08</v>
      </c>
      <c r="DK190" s="83"/>
      <c r="DL190" s="83">
        <v>67.08</v>
      </c>
      <c r="DM190" s="83">
        <f>DM182</f>
        <v>2</v>
      </c>
      <c r="DN190" s="83">
        <f t="shared" ca="1" si="383"/>
        <v>70.8</v>
      </c>
      <c r="DO190" s="83"/>
      <c r="DP190" s="83">
        <v>70.8</v>
      </c>
      <c r="DQ190" s="83">
        <f>DQ182</f>
        <v>2</v>
      </c>
      <c r="DR190" s="83">
        <f t="shared" ca="1" si="384"/>
        <v>0</v>
      </c>
      <c r="DS190" s="83"/>
      <c r="DT190" s="83">
        <v>0</v>
      </c>
      <c r="DU190" s="83">
        <f>DU182</f>
        <v>3</v>
      </c>
      <c r="DV190" s="83">
        <f t="shared" ca="1" si="385"/>
        <v>137.88</v>
      </c>
      <c r="DW190" s="83"/>
      <c r="DX190" s="83"/>
      <c r="DY190" s="83">
        <f t="shared" ca="1" si="386"/>
        <v>137.88</v>
      </c>
      <c r="DZ190" s="83">
        <f>DZ182</f>
        <v>3</v>
      </c>
      <c r="EA190" s="83">
        <f t="shared" ca="1" si="387"/>
        <v>19.0214</v>
      </c>
      <c r="EB190" s="83"/>
      <c r="EC190" s="83"/>
      <c r="ED190" s="83">
        <v>19.0214</v>
      </c>
      <c r="EE190" s="83">
        <f>EE182</f>
        <v>3</v>
      </c>
      <c r="EF190" s="83">
        <f t="shared" ca="1" si="388"/>
        <v>15.345599999999999</v>
      </c>
      <c r="EG190" s="83"/>
      <c r="EH190" s="83"/>
      <c r="EI190" s="83">
        <v>15.345599999999999</v>
      </c>
      <c r="EJ190" s="83">
        <f>EJ182</f>
        <v>3</v>
      </c>
      <c r="EK190" s="83">
        <f t="shared" ca="1" si="389"/>
        <v>14.3279</v>
      </c>
      <c r="EL190" s="83"/>
      <c r="EM190" s="83"/>
      <c r="EN190" s="83">
        <v>14.3279</v>
      </c>
      <c r="EO190" s="83">
        <f>EO182</f>
        <v>3</v>
      </c>
      <c r="EP190" s="83">
        <f t="shared" ca="1" si="390"/>
        <v>4.3791000000000002</v>
      </c>
      <c r="EQ190" s="83"/>
      <c r="ER190" s="83"/>
      <c r="ES190" s="83">
        <v>4.3791000000000002</v>
      </c>
      <c r="ET190" s="83">
        <f>ET182</f>
        <v>3</v>
      </c>
      <c r="EU190" s="83">
        <f t="shared" ca="1" si="391"/>
        <v>8.2749000000000006</v>
      </c>
      <c r="EV190" s="83"/>
      <c r="EW190" s="83"/>
      <c r="EX190" s="83">
        <v>8.2749000000000006</v>
      </c>
      <c r="EY190" s="83">
        <f>EY182</f>
        <v>3</v>
      </c>
      <c r="EZ190" s="83">
        <f t="shared" ca="1" si="392"/>
        <v>3.7662</v>
      </c>
      <c r="FA190" s="83"/>
      <c r="FB190" s="83"/>
      <c r="FC190" s="83">
        <v>3.7662</v>
      </c>
      <c r="FD190" s="83">
        <f>FD182</f>
        <v>3</v>
      </c>
      <c r="FE190" s="83">
        <f t="shared" ca="1" si="393"/>
        <v>6.9615</v>
      </c>
      <c r="FF190" s="83"/>
      <c r="FG190" s="83"/>
      <c r="FH190" s="83">
        <v>6.9615</v>
      </c>
      <c r="FI190" s="83">
        <f>FI182</f>
        <v>4</v>
      </c>
      <c r="FJ190" s="83">
        <f t="shared" ca="1" si="394"/>
        <v>3383.902</v>
      </c>
      <c r="FK190" s="83"/>
      <c r="FL190" s="83"/>
      <c r="FM190" s="83"/>
      <c r="FN190" s="83">
        <f t="shared" ca="1" si="395"/>
        <v>3383.902</v>
      </c>
      <c r="FO190" s="83">
        <f t="shared" ca="1" si="396"/>
        <v>3382.76</v>
      </c>
      <c r="FP190" s="83">
        <f>FP182</f>
        <v>1</v>
      </c>
      <c r="FQ190" s="83">
        <f t="shared" ca="1" si="397"/>
        <v>3382.76</v>
      </c>
      <c r="FR190" s="83">
        <f t="shared" si="398"/>
        <v>3382.76</v>
      </c>
      <c r="FS190" s="83">
        <v>3382.76</v>
      </c>
      <c r="FT190" s="83"/>
      <c r="FU190" s="83">
        <f>FU182</f>
        <v>3</v>
      </c>
      <c r="FV190" s="83">
        <f t="shared" ca="1" si="399"/>
        <v>778.42200000000003</v>
      </c>
      <c r="FW190" s="83"/>
      <c r="FX190" s="83"/>
      <c r="FY190" s="83">
        <v>778.42200000000003</v>
      </c>
      <c r="FZ190" s="83">
        <f t="shared" ca="1" si="400"/>
        <v>792</v>
      </c>
      <c r="GA190" s="83">
        <f>GA182</f>
        <v>1</v>
      </c>
      <c r="GB190" s="83">
        <f t="shared" ca="1" si="401"/>
        <v>792</v>
      </c>
      <c r="GC190" s="83">
        <f t="shared" si="402"/>
        <v>792</v>
      </c>
      <c r="GD190" s="83">
        <v>792</v>
      </c>
      <c r="GE190" s="83"/>
      <c r="GF190" s="83">
        <f>GF182</f>
        <v>3</v>
      </c>
      <c r="GG190" s="83">
        <f t="shared" ca="1" si="403"/>
        <v>4008.0169999999998</v>
      </c>
      <c r="GH190" s="83"/>
      <c r="GI190" s="83"/>
      <c r="GJ190" s="83">
        <v>4008.0169999999998</v>
      </c>
      <c r="GK190" s="83">
        <f t="shared" ca="1" si="404"/>
        <v>4008</v>
      </c>
      <c r="GL190" s="83">
        <f>GL182</f>
        <v>1</v>
      </c>
      <c r="GM190" s="83">
        <f t="shared" ca="1" si="405"/>
        <v>4008</v>
      </c>
      <c r="GN190" s="83">
        <f t="shared" si="406"/>
        <v>4008</v>
      </c>
      <c r="GO190" s="83">
        <v>4008</v>
      </c>
      <c r="GP190" s="83"/>
      <c r="GQ190" s="83">
        <f>GQ182</f>
        <v>3</v>
      </c>
      <c r="GR190" s="83">
        <f t="shared" ca="1" si="407"/>
        <v>2699.866</v>
      </c>
      <c r="GS190" s="83"/>
      <c r="GT190" s="83"/>
      <c r="GU190" s="83">
        <v>2699.866</v>
      </c>
      <c r="GV190" s="83">
        <f t="shared" ca="1" si="408"/>
        <v>2880</v>
      </c>
      <c r="GW190" s="83">
        <f>GW182</f>
        <v>1</v>
      </c>
      <c r="GX190" s="83">
        <f t="shared" ca="1" si="409"/>
        <v>2880</v>
      </c>
      <c r="GY190" s="83">
        <f t="shared" si="410"/>
        <v>2880</v>
      </c>
      <c r="GZ190" s="83">
        <v>2880</v>
      </c>
      <c r="HA190" s="83"/>
    </row>
    <row r="191" spans="1:209" x14ac:dyDescent="0.25">
      <c r="B191" s="104">
        <v>9</v>
      </c>
      <c r="C191" s="83">
        <f>C182</f>
        <v>3</v>
      </c>
      <c r="D191" s="83">
        <f t="shared" ca="1" si="350"/>
        <v>37.484999999996901</v>
      </c>
      <c r="E191" s="83"/>
      <c r="F191" s="83"/>
      <c r="G191" s="83">
        <f t="shared" ca="1" si="351"/>
        <v>37.484999999996901</v>
      </c>
      <c r="H191" s="83">
        <f>H182</f>
        <v>3</v>
      </c>
      <c r="I191" s="83">
        <f t="shared" ca="1" si="352"/>
        <v>37.784999999996899</v>
      </c>
      <c r="J191" s="83"/>
      <c r="K191" s="83"/>
      <c r="L191" s="83">
        <f t="shared" ca="1" si="353"/>
        <v>37.784999999996899</v>
      </c>
      <c r="M191" s="83">
        <f t="shared" ca="1" si="354"/>
        <v>38.64</v>
      </c>
      <c r="N191" s="83">
        <f>N182</f>
        <v>1</v>
      </c>
      <c r="O191" s="83">
        <f t="shared" ca="1" si="355"/>
        <v>38.64</v>
      </c>
      <c r="P191" s="83">
        <f t="shared" si="356"/>
        <v>38.64</v>
      </c>
      <c r="Q191" s="83">
        <v>38.64</v>
      </c>
      <c r="R191" s="83"/>
      <c r="S191" s="83">
        <f>S182</f>
        <v>3</v>
      </c>
      <c r="T191" s="83">
        <f t="shared" ca="1" si="357"/>
        <v>431.48900000000003</v>
      </c>
      <c r="U191" s="83"/>
      <c r="V191" s="83"/>
      <c r="W191" s="83">
        <f t="shared" ca="1" si="358"/>
        <v>431.48900000000003</v>
      </c>
      <c r="X191" s="83">
        <f>X182</f>
        <v>3</v>
      </c>
      <c r="Y191" s="83">
        <f t="shared" ca="1" si="359"/>
        <v>494.02600000000001</v>
      </c>
      <c r="Z191" s="83"/>
      <c r="AA191" s="83"/>
      <c r="AB191" s="83">
        <v>494.02600000000001</v>
      </c>
      <c r="AC191" s="83">
        <f>AC182</f>
        <v>3</v>
      </c>
      <c r="AD191" s="83">
        <f t="shared" ca="1" si="360"/>
        <v>-280.36799999999937</v>
      </c>
      <c r="AE191" s="83"/>
      <c r="AF191" s="83"/>
      <c r="AG191" s="83">
        <f t="shared" ca="1" si="361"/>
        <v>-280.36799999999937</v>
      </c>
      <c r="AH191" s="83">
        <f>AH182</f>
        <v>2</v>
      </c>
      <c r="AI191" s="83" t="str">
        <f t="shared" ca="1" si="362"/>
        <v/>
      </c>
      <c r="AJ191" s="83"/>
      <c r="AK191" s="83"/>
      <c r="AL191" s="83">
        <f>AL182</f>
        <v>2</v>
      </c>
      <c r="AM191" s="83" t="str">
        <f t="shared" ca="1" si="363"/>
        <v/>
      </c>
      <c r="AN191" s="83"/>
      <c r="AO191" s="83"/>
      <c r="AP191" s="83">
        <f>AP182</f>
        <v>2</v>
      </c>
      <c r="AQ191" s="83" t="str">
        <f t="shared" ca="1" si="364"/>
        <v/>
      </c>
      <c r="AR191" s="83"/>
      <c r="AS191" s="83"/>
      <c r="AT191" s="83">
        <f>AT182</f>
        <v>2</v>
      </c>
      <c r="AU191" s="83" t="str">
        <f t="shared" ca="1" si="365"/>
        <v/>
      </c>
      <c r="AV191" s="83"/>
      <c r="AW191" s="83"/>
      <c r="AX191" s="83">
        <f>AX182</f>
        <v>2</v>
      </c>
      <c r="AY191" s="83" t="str">
        <f t="shared" ca="1" si="366"/>
        <v/>
      </c>
      <c r="AZ191" s="83"/>
      <c r="BA191" s="83"/>
      <c r="BB191" s="83">
        <f>BB182</f>
        <v>2</v>
      </c>
      <c r="BC191" s="83" t="str">
        <f t="shared" ca="1" si="367"/>
        <v/>
      </c>
      <c r="BD191" s="83"/>
      <c r="BE191" s="83"/>
      <c r="BF191" s="83">
        <f>BF182</f>
        <v>4</v>
      </c>
      <c r="BG191" s="83">
        <f t="shared" ca="1" si="368"/>
        <v>280.36799999999937</v>
      </c>
      <c r="BH191" s="83"/>
      <c r="BI191" s="83"/>
      <c r="BJ191" s="83">
        <v>44.195</v>
      </c>
      <c r="BK191" s="83">
        <f>IF(OR(ISBLANK(BJ191),ISBLANK(BK182)),"",(BJ191-BJ190)*BK182)</f>
        <v>280.36799999999937</v>
      </c>
      <c r="BL191" s="83">
        <f>BL182</f>
        <v>4</v>
      </c>
      <c r="BM191" s="83">
        <f t="shared" ca="1" si="369"/>
        <v>0</v>
      </c>
      <c r="BN191" s="83"/>
      <c r="BO191" s="83"/>
      <c r="BP191" s="83">
        <v>8.2639999999999993</v>
      </c>
      <c r="BQ191" s="83">
        <f>IF(OR(ISBLANK(BP191),ISBLANK(BQ182)),"",(BP191-BP190)*BQ182)</f>
        <v>0</v>
      </c>
      <c r="BR191" s="83">
        <f>BR182</f>
        <v>3</v>
      </c>
      <c r="BS191" s="83">
        <f t="shared" ca="1" si="370"/>
        <v>280.36799999999937</v>
      </c>
      <c r="BT191" s="83"/>
      <c r="BU191" s="83"/>
      <c r="BV191" s="83">
        <f t="shared" ca="1" si="371"/>
        <v>280.36799999999937</v>
      </c>
      <c r="BW191" s="83">
        <f>BW182</f>
        <v>2</v>
      </c>
      <c r="BX191" s="83" t="str">
        <f t="shared" ca="1" si="372"/>
        <v/>
      </c>
      <c r="BY191" s="83"/>
      <c r="BZ191" s="83"/>
      <c r="CA191" s="83">
        <f>CA182</f>
        <v>2</v>
      </c>
      <c r="CB191" s="83" t="str">
        <f t="shared" ca="1" si="373"/>
        <v/>
      </c>
      <c r="CC191" s="83"/>
      <c r="CD191" s="83"/>
      <c r="CE191" s="83">
        <f>CE182</f>
        <v>4</v>
      </c>
      <c r="CF191" s="83">
        <f t="shared" ca="1" si="374"/>
        <v>14659.999999998945</v>
      </c>
      <c r="CG191" s="83"/>
      <c r="CH191" s="83"/>
      <c r="CI191" s="83">
        <v>2486.9299999999998</v>
      </c>
      <c r="CJ191" s="83">
        <f>IF(OR(ISBLANK(CI191),ISBLANK(CJ182)),"",(CI191-CI190)*CJ182)</f>
        <v>14659.999999998945</v>
      </c>
      <c r="CK191" s="83">
        <f>CK182</f>
        <v>4</v>
      </c>
      <c r="CL191" s="83">
        <f t="shared" ca="1" si="375"/>
        <v>0</v>
      </c>
      <c r="CM191" s="83"/>
      <c r="CN191" s="83"/>
      <c r="CO191" s="83">
        <v>2.2069999999999999</v>
      </c>
      <c r="CP191" s="83">
        <f>IF(OR(ISBLANK(CO191),ISBLANK(CP182)),"",(CO191-CO190)*CP182)</f>
        <v>0</v>
      </c>
      <c r="CQ191" s="83">
        <f>CQ182</f>
        <v>3</v>
      </c>
      <c r="CR191" s="83">
        <f t="shared" ca="1" si="376"/>
        <v>-14659.999999998945</v>
      </c>
      <c r="CS191" s="83"/>
      <c r="CT191" s="83"/>
      <c r="CU191" s="83">
        <f t="shared" ca="1" si="377"/>
        <v>-14659.999999998945</v>
      </c>
      <c r="CV191" s="83">
        <f>CV182</f>
        <v>2</v>
      </c>
      <c r="CW191" s="83">
        <f t="shared" ca="1" si="378"/>
        <v>101.16</v>
      </c>
      <c r="CX191" s="83"/>
      <c r="CY191" s="83">
        <v>101.16</v>
      </c>
      <c r="CZ191" s="83">
        <f>CZ182</f>
        <v>2</v>
      </c>
      <c r="DA191" s="83">
        <f t="shared" ca="1" si="379"/>
        <v>31.52</v>
      </c>
      <c r="DB191" s="83"/>
      <c r="DC191" s="83">
        <v>31.52</v>
      </c>
      <c r="DD191" s="83">
        <f>DD182</f>
        <v>3</v>
      </c>
      <c r="DE191" s="83">
        <f t="shared" ca="1" si="380"/>
        <v>132.68</v>
      </c>
      <c r="DF191" s="83"/>
      <c r="DG191" s="83"/>
      <c r="DH191" s="83">
        <f t="shared" ca="1" si="381"/>
        <v>132.68</v>
      </c>
      <c r="DI191" s="83">
        <f>DI182</f>
        <v>2</v>
      </c>
      <c r="DJ191" s="83">
        <f t="shared" ca="1" si="382"/>
        <v>65.974000000000004</v>
      </c>
      <c r="DK191" s="83"/>
      <c r="DL191" s="83">
        <v>65.974000000000004</v>
      </c>
      <c r="DM191" s="83">
        <f>DM182</f>
        <v>2</v>
      </c>
      <c r="DN191" s="83">
        <f t="shared" ca="1" si="383"/>
        <v>65.129000000000005</v>
      </c>
      <c r="DO191" s="83"/>
      <c r="DP191" s="83">
        <v>65.129000000000005</v>
      </c>
      <c r="DQ191" s="83">
        <f>DQ182</f>
        <v>2</v>
      </c>
      <c r="DR191" s="83">
        <f t="shared" ca="1" si="384"/>
        <v>0</v>
      </c>
      <c r="DS191" s="83"/>
      <c r="DT191" s="83">
        <v>0</v>
      </c>
      <c r="DU191" s="83">
        <f>DU182</f>
        <v>3</v>
      </c>
      <c r="DV191" s="83">
        <f t="shared" ca="1" si="385"/>
        <v>131.10300000000001</v>
      </c>
      <c r="DW191" s="83"/>
      <c r="DX191" s="83"/>
      <c r="DY191" s="83">
        <f t="shared" ca="1" si="386"/>
        <v>131.10300000000001</v>
      </c>
      <c r="DZ191" s="83">
        <f>DZ182</f>
        <v>3</v>
      </c>
      <c r="EA191" s="83">
        <f t="shared" ca="1" si="387"/>
        <v>23.4496</v>
      </c>
      <c r="EB191" s="83"/>
      <c r="EC191" s="83"/>
      <c r="ED191" s="83">
        <v>23.4496</v>
      </c>
      <c r="EE191" s="83">
        <f>EE182</f>
        <v>3</v>
      </c>
      <c r="EF191" s="83">
        <f t="shared" ca="1" si="388"/>
        <v>8.7156000000000002</v>
      </c>
      <c r="EG191" s="83"/>
      <c r="EH191" s="83"/>
      <c r="EI191" s="83">
        <v>8.7156000000000002</v>
      </c>
      <c r="EJ191" s="83">
        <f>EJ182</f>
        <v>3</v>
      </c>
      <c r="EK191" s="83">
        <f t="shared" ca="1" si="389"/>
        <v>7.2625000000000002</v>
      </c>
      <c r="EL191" s="83"/>
      <c r="EM191" s="83"/>
      <c r="EN191" s="83">
        <v>7.2625000000000002</v>
      </c>
      <c r="EO191" s="83">
        <f>EO182</f>
        <v>3</v>
      </c>
      <c r="EP191" s="83">
        <f t="shared" ca="1" si="390"/>
        <v>8.4105000000000008</v>
      </c>
      <c r="EQ191" s="83"/>
      <c r="ER191" s="83"/>
      <c r="ES191" s="83">
        <v>8.4105000000000008</v>
      </c>
      <c r="ET191" s="83">
        <f>ET182</f>
        <v>3</v>
      </c>
      <c r="EU191" s="83">
        <f t="shared" ca="1" si="391"/>
        <v>15.261900000000001</v>
      </c>
      <c r="EV191" s="83"/>
      <c r="EW191" s="83"/>
      <c r="EX191" s="83">
        <v>15.261900000000001</v>
      </c>
      <c r="EY191" s="83">
        <f>EY182</f>
        <v>3</v>
      </c>
      <c r="EZ191" s="83">
        <f t="shared" ca="1" si="392"/>
        <v>8.5098000000000003</v>
      </c>
      <c r="FA191" s="83"/>
      <c r="FB191" s="83"/>
      <c r="FC191" s="83">
        <v>8.5098000000000003</v>
      </c>
      <c r="FD191" s="83">
        <f>FD182</f>
        <v>3</v>
      </c>
      <c r="FE191" s="83">
        <f t="shared" ca="1" si="393"/>
        <v>10.494899999999999</v>
      </c>
      <c r="FF191" s="83"/>
      <c r="FG191" s="83"/>
      <c r="FH191" s="83">
        <v>10.494899999999999</v>
      </c>
      <c r="FI191" s="83">
        <f>FI182</f>
        <v>4</v>
      </c>
      <c r="FJ191" s="83">
        <f t="shared" ca="1" si="394"/>
        <v>3390.7519999999995</v>
      </c>
      <c r="FK191" s="83"/>
      <c r="FL191" s="83"/>
      <c r="FM191" s="83"/>
      <c r="FN191" s="83">
        <f t="shared" ca="1" si="395"/>
        <v>3390.7519999999995</v>
      </c>
      <c r="FO191" s="83">
        <f t="shared" ca="1" si="396"/>
        <v>3382.76</v>
      </c>
      <c r="FP191" s="83">
        <f>FP182</f>
        <v>1</v>
      </c>
      <c r="FQ191" s="83">
        <f t="shared" ca="1" si="397"/>
        <v>3382.76</v>
      </c>
      <c r="FR191" s="83">
        <f t="shared" si="398"/>
        <v>3382.76</v>
      </c>
      <c r="FS191" s="83">
        <v>3382.76</v>
      </c>
      <c r="FT191" s="83"/>
      <c r="FU191" s="83">
        <f>FU182</f>
        <v>3</v>
      </c>
      <c r="FV191" s="83">
        <f t="shared" ca="1" si="399"/>
        <v>777.24</v>
      </c>
      <c r="FW191" s="83"/>
      <c r="FX191" s="83"/>
      <c r="FY191" s="83">
        <v>777.24</v>
      </c>
      <c r="FZ191" s="83">
        <f t="shared" ca="1" si="400"/>
        <v>768</v>
      </c>
      <c r="GA191" s="83">
        <f>GA182</f>
        <v>1</v>
      </c>
      <c r="GB191" s="83">
        <f t="shared" ca="1" si="401"/>
        <v>768</v>
      </c>
      <c r="GC191" s="83">
        <f t="shared" si="402"/>
        <v>768</v>
      </c>
      <c r="GD191" s="83">
        <v>768</v>
      </c>
      <c r="GE191" s="83"/>
      <c r="GF191" s="83">
        <f>GF182</f>
        <v>3</v>
      </c>
      <c r="GG191" s="83">
        <f t="shared" ca="1" si="403"/>
        <v>4008.0169999999998</v>
      </c>
      <c r="GH191" s="83"/>
      <c r="GI191" s="83"/>
      <c r="GJ191" s="83">
        <v>4008.0169999999998</v>
      </c>
      <c r="GK191" s="83">
        <f t="shared" ca="1" si="404"/>
        <v>4008</v>
      </c>
      <c r="GL191" s="83">
        <f>GL182</f>
        <v>1</v>
      </c>
      <c r="GM191" s="83">
        <f t="shared" ca="1" si="405"/>
        <v>4008</v>
      </c>
      <c r="GN191" s="83">
        <f t="shared" si="406"/>
        <v>4008</v>
      </c>
      <c r="GO191" s="83">
        <v>4008</v>
      </c>
      <c r="GP191" s="83"/>
      <c r="GQ191" s="83">
        <f>GQ182</f>
        <v>3</v>
      </c>
      <c r="GR191" s="83">
        <f t="shared" ca="1" si="407"/>
        <v>2169.6610000000001</v>
      </c>
      <c r="GS191" s="83"/>
      <c r="GT191" s="83"/>
      <c r="GU191" s="83">
        <v>2169.6610000000001</v>
      </c>
      <c r="GV191" s="83">
        <f t="shared" ca="1" si="408"/>
        <v>2160</v>
      </c>
      <c r="GW191" s="83">
        <f>GW182</f>
        <v>1</v>
      </c>
      <c r="GX191" s="83">
        <f t="shared" ca="1" si="409"/>
        <v>2160</v>
      </c>
      <c r="GY191" s="83">
        <f t="shared" si="410"/>
        <v>2160</v>
      </c>
      <c r="GZ191" s="83">
        <v>2160</v>
      </c>
      <c r="HA191" s="83"/>
    </row>
    <row r="192" spans="1:209" ht="15.75" thickBot="1" x14ac:dyDescent="0.3">
      <c r="B192" s="62">
        <v>10</v>
      </c>
      <c r="C192" s="83">
        <f>C182</f>
        <v>3</v>
      </c>
      <c r="D192" s="83">
        <f t="shared" ca="1" si="350"/>
        <v>37.729999999995897</v>
      </c>
      <c r="E192" s="83"/>
      <c r="F192" s="83"/>
      <c r="G192" s="83">
        <f t="shared" ca="1" si="351"/>
        <v>37.729999999995897</v>
      </c>
      <c r="H192" s="83">
        <f>H182</f>
        <v>3</v>
      </c>
      <c r="I192" s="83">
        <f t="shared" ca="1" si="352"/>
        <v>38.029999999995894</v>
      </c>
      <c r="J192" s="83"/>
      <c r="K192" s="83"/>
      <c r="L192" s="83">
        <f t="shared" ca="1" si="353"/>
        <v>38.029999999995894</v>
      </c>
      <c r="M192" s="83">
        <f t="shared" ca="1" si="354"/>
        <v>38.64</v>
      </c>
      <c r="N192" s="83">
        <f>N182</f>
        <v>1</v>
      </c>
      <c r="O192" s="83">
        <f t="shared" ca="1" si="355"/>
        <v>38.64</v>
      </c>
      <c r="P192" s="83">
        <f t="shared" si="356"/>
        <v>38.64</v>
      </c>
      <c r="Q192" s="83">
        <v>38.64</v>
      </c>
      <c r="R192" s="83"/>
      <c r="S192" s="83">
        <f>S182</f>
        <v>3</v>
      </c>
      <c r="T192" s="83">
        <f t="shared" ca="1" si="357"/>
        <v>480.79199999999997</v>
      </c>
      <c r="U192" s="83"/>
      <c r="V192" s="83"/>
      <c r="W192" s="83">
        <f t="shared" ca="1" si="358"/>
        <v>480.79199999999997</v>
      </c>
      <c r="X192" s="83">
        <f>X182</f>
        <v>3</v>
      </c>
      <c r="Y192" s="83">
        <f t="shared" ca="1" si="359"/>
        <v>549.65</v>
      </c>
      <c r="Z192" s="83"/>
      <c r="AA192" s="83"/>
      <c r="AB192" s="83">
        <v>549.65</v>
      </c>
      <c r="AC192" s="77">
        <f>AC182</f>
        <v>3</v>
      </c>
      <c r="AD192" s="77">
        <f t="shared" ca="1" si="360"/>
        <v>38.807999999999595</v>
      </c>
      <c r="AE192" s="77"/>
      <c r="AF192" s="77"/>
      <c r="AG192" s="77">
        <f t="shared" ca="1" si="361"/>
        <v>38.807999999999595</v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83">
        <f>BF182</f>
        <v>4</v>
      </c>
      <c r="BG192" s="83">
        <f t="shared" ca="1" si="368"/>
        <v>197.73600000000062</v>
      </c>
      <c r="BH192" s="83"/>
      <c r="BI192" s="83"/>
      <c r="BJ192" s="83">
        <v>44.944000000000003</v>
      </c>
      <c r="BK192" s="83">
        <f>IF(OR(ISBLANK(BJ192),ISBLANK(BK182)),"",(BJ192-BJ191)*BK182)</f>
        <v>197.73600000000062</v>
      </c>
      <c r="BL192" s="83">
        <f>BL182</f>
        <v>4</v>
      </c>
      <c r="BM192" s="83">
        <f t="shared" ca="1" si="369"/>
        <v>236.54400000000021</v>
      </c>
      <c r="BN192" s="83"/>
      <c r="BO192" s="83"/>
      <c r="BP192" s="83">
        <v>9.16</v>
      </c>
      <c r="BQ192" s="83">
        <f>IF(OR(ISBLANK(BP192),ISBLANK(BQ182)),"",(BP192-BP191)*BQ182)</f>
        <v>236.54400000000021</v>
      </c>
      <c r="BR192" s="83">
        <f>BR182</f>
        <v>3</v>
      </c>
      <c r="BS192" s="83">
        <f t="shared" ca="1" si="370"/>
        <v>-38.807999999999595</v>
      </c>
      <c r="BT192" s="83"/>
      <c r="BU192" s="83"/>
      <c r="BV192" s="83">
        <f t="shared" ca="1" si="371"/>
        <v>-38.807999999999595</v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83">
        <f>CE182</f>
        <v>4</v>
      </c>
      <c r="CF192" s="83">
        <f t="shared" ca="1" si="374"/>
        <v>14890.000000000327</v>
      </c>
      <c r="CG192" s="83"/>
      <c r="CH192" s="83"/>
      <c r="CI192" s="83">
        <v>2488.4189999999999</v>
      </c>
      <c r="CJ192" s="83">
        <f>IF(OR(ISBLANK(CI192),ISBLANK(CJ182)),"",(CI192-CI191)*CJ182)</f>
        <v>14890.000000000327</v>
      </c>
      <c r="CK192" s="83">
        <f>CK182</f>
        <v>4</v>
      </c>
      <c r="CL192" s="83">
        <f t="shared" ca="1" si="375"/>
        <v>0</v>
      </c>
      <c r="CM192" s="83"/>
      <c r="CN192" s="83"/>
      <c r="CO192" s="83">
        <v>2.2069999999999999</v>
      </c>
      <c r="CP192" s="83">
        <f>IF(OR(ISBLANK(CO192),ISBLANK(CP182)),"",(CO192-CO191)*CP182)</f>
        <v>0</v>
      </c>
      <c r="CQ192" s="83">
        <f>CQ182</f>
        <v>3</v>
      </c>
      <c r="CR192" s="83">
        <f t="shared" ca="1" si="376"/>
        <v>-14890.000000000327</v>
      </c>
      <c r="CS192" s="83"/>
      <c r="CT192" s="83"/>
      <c r="CU192" s="83">
        <f t="shared" ca="1" si="377"/>
        <v>-14890.000000000327</v>
      </c>
      <c r="CV192" s="77">
        <f>CV182</f>
        <v>2</v>
      </c>
      <c r="CW192" s="77">
        <f t="shared" ca="1" si="378"/>
        <v>106.6</v>
      </c>
      <c r="CX192" s="77"/>
      <c r="CY192" s="77">
        <v>106.6</v>
      </c>
      <c r="CZ192" s="77">
        <f>CZ182</f>
        <v>2</v>
      </c>
      <c r="DA192" s="77">
        <f t="shared" ca="1" si="379"/>
        <v>34.479999999999997</v>
      </c>
      <c r="DB192" s="77"/>
      <c r="DC192" s="77">
        <v>34.479999999999997</v>
      </c>
      <c r="DD192" s="77">
        <f>DD182</f>
        <v>3</v>
      </c>
      <c r="DE192" s="77">
        <f t="shared" ca="1" si="380"/>
        <v>141.07999999999998</v>
      </c>
      <c r="DF192" s="77"/>
      <c r="DG192" s="77"/>
      <c r="DH192" s="77">
        <f t="shared" ca="1" si="381"/>
        <v>141.07999999999998</v>
      </c>
      <c r="DI192" s="77">
        <f>DI182</f>
        <v>2</v>
      </c>
      <c r="DJ192" s="77">
        <f t="shared" ca="1" si="382"/>
        <v>73.075000000000003</v>
      </c>
      <c r="DK192" s="77"/>
      <c r="DL192" s="77">
        <v>73.075000000000003</v>
      </c>
      <c r="DM192" s="77">
        <f>DM182</f>
        <v>2</v>
      </c>
      <c r="DN192" s="77">
        <f t="shared" ca="1" si="383"/>
        <v>73.762</v>
      </c>
      <c r="DO192" s="77"/>
      <c r="DP192" s="77">
        <v>73.762</v>
      </c>
      <c r="DQ192" s="77">
        <f>DQ182</f>
        <v>2</v>
      </c>
      <c r="DR192" s="77">
        <f t="shared" ca="1" si="384"/>
        <v>0</v>
      </c>
      <c r="DS192" s="77"/>
      <c r="DT192" s="77">
        <v>0</v>
      </c>
      <c r="DU192" s="77">
        <f>DU182</f>
        <v>3</v>
      </c>
      <c r="DV192" s="77">
        <f t="shared" ca="1" si="385"/>
        <v>146.83699999999999</v>
      </c>
      <c r="DW192" s="77"/>
      <c r="DX192" s="77"/>
      <c r="DY192" s="77">
        <f t="shared" ca="1" si="386"/>
        <v>146.83699999999999</v>
      </c>
      <c r="DZ192" s="77">
        <f>DZ182</f>
        <v>3</v>
      </c>
      <c r="EA192" s="77">
        <f t="shared" ca="1" si="387"/>
        <v>23.093599999999999</v>
      </c>
      <c r="EB192" s="77"/>
      <c r="EC192" s="77"/>
      <c r="ED192" s="77">
        <v>23.093599999999999</v>
      </c>
      <c r="EE192" s="77">
        <f>EE182</f>
        <v>3</v>
      </c>
      <c r="EF192" s="77">
        <f t="shared" ca="1" si="388"/>
        <v>24.256799999999998</v>
      </c>
      <c r="EG192" s="77"/>
      <c r="EH192" s="77"/>
      <c r="EI192" s="77">
        <v>24.256799999999998</v>
      </c>
      <c r="EJ192" s="77">
        <f>EJ182</f>
        <v>3</v>
      </c>
      <c r="EK192" s="77">
        <f t="shared" ca="1" si="389"/>
        <v>18.918900000000001</v>
      </c>
      <c r="EL192" s="77"/>
      <c r="EM192" s="77"/>
      <c r="EN192" s="77">
        <v>18.918900000000001</v>
      </c>
      <c r="EO192" s="77">
        <f>EO182</f>
        <v>3</v>
      </c>
      <c r="EP192" s="77">
        <f t="shared" ca="1" si="390"/>
        <v>22.981200000000001</v>
      </c>
      <c r="EQ192" s="77"/>
      <c r="ER192" s="77"/>
      <c r="ES192" s="77">
        <v>22.981200000000001</v>
      </c>
      <c r="ET192" s="77">
        <f>ET182</f>
        <v>3</v>
      </c>
      <c r="EU192" s="77">
        <f t="shared" ca="1" si="391"/>
        <v>30.597000000000001</v>
      </c>
      <c r="EV192" s="77"/>
      <c r="EW192" s="77"/>
      <c r="EX192" s="77">
        <v>30.597000000000001</v>
      </c>
      <c r="EY192" s="77">
        <f>EY182</f>
        <v>3</v>
      </c>
      <c r="EZ192" s="77">
        <f t="shared" ca="1" si="392"/>
        <v>22.717199999999998</v>
      </c>
      <c r="FA192" s="77"/>
      <c r="FB192" s="77"/>
      <c r="FC192" s="77">
        <v>22.717199999999998</v>
      </c>
      <c r="FD192" s="77">
        <f>FD182</f>
        <v>3</v>
      </c>
      <c r="FE192" s="77">
        <f t="shared" ca="1" si="393"/>
        <v>33.514800000000001</v>
      </c>
      <c r="FF192" s="77"/>
      <c r="FG192" s="77"/>
      <c r="FH192" s="77">
        <v>33.514800000000001</v>
      </c>
      <c r="FI192" s="83">
        <f>FI182</f>
        <v>4</v>
      </c>
      <c r="FJ192" s="83">
        <f t="shared" ca="1" si="394"/>
        <v>3653.6610000000001</v>
      </c>
      <c r="FK192" s="83"/>
      <c r="FL192" s="83"/>
      <c r="FM192" s="83"/>
      <c r="FN192" s="83">
        <f t="shared" ca="1" si="395"/>
        <v>3653.6610000000001</v>
      </c>
      <c r="FO192" s="83">
        <f t="shared" ca="1" si="396"/>
        <v>3382.76</v>
      </c>
      <c r="FP192" s="83">
        <f>FP182</f>
        <v>1</v>
      </c>
      <c r="FQ192" s="83">
        <f t="shared" ca="1" si="397"/>
        <v>3382.76</v>
      </c>
      <c r="FR192" s="83">
        <f t="shared" si="398"/>
        <v>3382.76</v>
      </c>
      <c r="FS192" s="83">
        <v>3382.76</v>
      </c>
      <c r="FT192" s="83"/>
      <c r="FU192" s="83">
        <f>FU182</f>
        <v>3</v>
      </c>
      <c r="FV192" s="83">
        <f t="shared" ca="1" si="399"/>
        <v>794.89200000000005</v>
      </c>
      <c r="FW192" s="83"/>
      <c r="FX192" s="83"/>
      <c r="FY192" s="83">
        <v>794.89200000000005</v>
      </c>
      <c r="FZ192" s="83">
        <f t="shared" ca="1" si="400"/>
        <v>768</v>
      </c>
      <c r="GA192" s="83">
        <f>GA182</f>
        <v>1</v>
      </c>
      <c r="GB192" s="83">
        <f t="shared" ca="1" si="401"/>
        <v>768</v>
      </c>
      <c r="GC192" s="83">
        <f t="shared" si="402"/>
        <v>768</v>
      </c>
      <c r="GD192" s="83">
        <v>768</v>
      </c>
      <c r="GE192" s="83"/>
      <c r="GF192" s="83">
        <f>GF182</f>
        <v>3</v>
      </c>
      <c r="GG192" s="83">
        <f t="shared" ca="1" si="403"/>
        <v>4008.0169999999998</v>
      </c>
      <c r="GH192" s="83"/>
      <c r="GI192" s="83"/>
      <c r="GJ192" s="83">
        <v>4008.0169999999998</v>
      </c>
      <c r="GK192" s="83">
        <f t="shared" ca="1" si="404"/>
        <v>4008</v>
      </c>
      <c r="GL192" s="83">
        <f>GL182</f>
        <v>1</v>
      </c>
      <c r="GM192" s="83">
        <f t="shared" ca="1" si="405"/>
        <v>4008</v>
      </c>
      <c r="GN192" s="83">
        <f t="shared" si="406"/>
        <v>4008</v>
      </c>
      <c r="GO192" s="83">
        <v>4008</v>
      </c>
      <c r="GP192" s="83"/>
      <c r="GQ192" s="83">
        <f>GQ182</f>
        <v>3</v>
      </c>
      <c r="GR192" s="83">
        <f t="shared" ca="1" si="407"/>
        <v>2173.973</v>
      </c>
      <c r="GS192" s="83"/>
      <c r="GT192" s="83"/>
      <c r="GU192" s="83">
        <v>2173.973</v>
      </c>
      <c r="GV192" s="83">
        <f t="shared" ca="1" si="408"/>
        <v>2160</v>
      </c>
      <c r="GW192" s="83">
        <f>GW182</f>
        <v>1</v>
      </c>
      <c r="GX192" s="83">
        <f t="shared" ca="1" si="409"/>
        <v>2160</v>
      </c>
      <c r="GY192" s="83">
        <f t="shared" si="410"/>
        <v>2160</v>
      </c>
      <c r="GZ192" s="83">
        <v>2160</v>
      </c>
      <c r="HA192" s="83"/>
    </row>
    <row r="193" spans="2:209" ht="15.75" thickBot="1" x14ac:dyDescent="0.3">
      <c r="B193" s="215" t="s">
        <v>75</v>
      </c>
      <c r="C193" s="216"/>
      <c r="D193" s="216"/>
      <c r="E193" s="216"/>
      <c r="F193" s="216"/>
      <c r="G193" s="216"/>
      <c r="H193" s="216"/>
      <c r="I193" s="216"/>
      <c r="J193" s="216"/>
      <c r="K193" s="216"/>
      <c r="L193" s="216"/>
      <c r="M193" s="216"/>
      <c r="N193" s="216"/>
      <c r="O193" s="216"/>
      <c r="P193" s="216"/>
      <c r="Q193" s="216"/>
      <c r="R193" s="216"/>
      <c r="S193" s="216"/>
      <c r="T193" s="216"/>
      <c r="U193" s="216"/>
      <c r="V193" s="216"/>
      <c r="W193" s="216"/>
      <c r="X193" s="216"/>
      <c r="Y193" s="216"/>
      <c r="Z193" s="216"/>
      <c r="AA193" s="216"/>
      <c r="AB193" s="216"/>
      <c r="AC193" s="216"/>
      <c r="AD193" s="216"/>
      <c r="AE193" s="216"/>
      <c r="AF193" s="216"/>
      <c r="AG193" s="216"/>
      <c r="AH193" s="216"/>
      <c r="AI193" s="216"/>
      <c r="AJ193" s="216"/>
      <c r="AK193" s="216"/>
      <c r="AL193" s="216"/>
      <c r="AM193" s="216"/>
      <c r="AN193" s="216"/>
      <c r="AO193" s="216"/>
      <c r="AP193" s="216"/>
      <c r="AQ193" s="216"/>
      <c r="AR193" s="216"/>
      <c r="AS193" s="216"/>
      <c r="AT193" s="216"/>
      <c r="AU193" s="216"/>
      <c r="AV193" s="216"/>
      <c r="AW193" s="216"/>
      <c r="AX193" s="216"/>
      <c r="AY193" s="216"/>
      <c r="AZ193" s="216"/>
      <c r="BA193" s="216"/>
      <c r="BB193" s="216"/>
      <c r="BC193" s="216"/>
      <c r="BD193" s="216"/>
      <c r="BE193" s="216"/>
      <c r="BF193" s="216"/>
      <c r="BG193" s="216"/>
      <c r="BH193" s="216"/>
      <c r="BI193" s="216"/>
      <c r="BJ193" s="216">
        <f>BJ192</f>
        <v>44.944000000000003</v>
      </c>
      <c r="BK193" s="216"/>
      <c r="BL193" s="216"/>
      <c r="BM193" s="216"/>
      <c r="BN193" s="216"/>
      <c r="BO193" s="216"/>
      <c r="BP193" s="216">
        <f>BP192</f>
        <v>9.16</v>
      </c>
      <c r="BQ193" s="216"/>
      <c r="BR193" s="216"/>
      <c r="BS193" s="216"/>
      <c r="BT193" s="216"/>
      <c r="BU193" s="216"/>
      <c r="BV193" s="216"/>
      <c r="BW193" s="216"/>
      <c r="BX193" s="216"/>
      <c r="BY193" s="216"/>
      <c r="BZ193" s="216"/>
      <c r="CA193" s="216"/>
      <c r="CB193" s="216"/>
      <c r="CC193" s="216"/>
      <c r="CD193" s="216"/>
      <c r="CE193" s="216"/>
      <c r="CF193" s="216"/>
      <c r="CG193" s="216"/>
      <c r="CH193" s="216"/>
      <c r="CI193" s="216">
        <f>CI192</f>
        <v>2488.4189999999999</v>
      </c>
      <c r="CJ193" s="216"/>
      <c r="CK193" s="216"/>
      <c r="CL193" s="216"/>
      <c r="CM193" s="216"/>
      <c r="CN193" s="216"/>
      <c r="CO193" s="216">
        <f>CO192</f>
        <v>2.2069999999999999</v>
      </c>
      <c r="CP193" s="216"/>
      <c r="CQ193" s="216"/>
      <c r="CR193" s="216"/>
      <c r="CS193" s="216"/>
      <c r="CT193" s="216"/>
      <c r="CU193" s="216"/>
      <c r="CV193" s="216"/>
      <c r="CW193" s="216"/>
      <c r="CX193" s="216"/>
      <c r="CY193" s="216"/>
      <c r="CZ193" s="216"/>
      <c r="DA193" s="216"/>
      <c r="DB193" s="216"/>
      <c r="DC193" s="216"/>
      <c r="DD193" s="216"/>
      <c r="DE193" s="216"/>
      <c r="DF193" s="216"/>
      <c r="DG193" s="216"/>
      <c r="DH193" s="216"/>
      <c r="DI193" s="216"/>
      <c r="DJ193" s="216"/>
      <c r="DK193" s="216"/>
      <c r="DL193" s="216"/>
      <c r="DM193" s="216"/>
      <c r="DN193" s="216"/>
      <c r="DO193" s="216"/>
      <c r="DP193" s="216"/>
      <c r="DQ193" s="216"/>
      <c r="DR193" s="216"/>
      <c r="DS193" s="216"/>
      <c r="DT193" s="216"/>
      <c r="DU193" s="216"/>
      <c r="DV193" s="216"/>
      <c r="DW193" s="216"/>
      <c r="DX193" s="216"/>
      <c r="DY193" s="216"/>
      <c r="DZ193" s="216"/>
      <c r="EA193" s="216"/>
      <c r="EB193" s="216"/>
      <c r="EC193" s="216"/>
      <c r="ED193" s="216"/>
      <c r="EE193" s="216"/>
      <c r="EF193" s="216"/>
      <c r="EG193" s="216"/>
      <c r="EH193" s="216"/>
      <c r="EI193" s="216"/>
      <c r="EJ193" s="216"/>
      <c r="EK193" s="216"/>
      <c r="EL193" s="216"/>
      <c r="EM193" s="216"/>
      <c r="EN193" s="216"/>
      <c r="EO193" s="216"/>
      <c r="EP193" s="216"/>
      <c r="EQ193" s="216"/>
      <c r="ER193" s="216"/>
      <c r="ES193" s="216"/>
      <c r="ET193" s="216"/>
      <c r="EU193" s="216"/>
      <c r="EV193" s="216"/>
      <c r="EW193" s="216"/>
      <c r="EX193" s="216"/>
      <c r="EY193" s="216"/>
      <c r="EZ193" s="216"/>
      <c r="FA193" s="216"/>
      <c r="FB193" s="216"/>
      <c r="FC193" s="216"/>
      <c r="FD193" s="216"/>
      <c r="FE193" s="216"/>
      <c r="FF193" s="216"/>
      <c r="FG193" s="216"/>
      <c r="FH193" s="216"/>
      <c r="FI193" s="216"/>
      <c r="FJ193" s="216"/>
      <c r="FK193" s="216"/>
      <c r="FL193" s="216"/>
      <c r="FM193" s="216"/>
      <c r="FN193" s="216"/>
      <c r="FO193" s="216"/>
      <c r="FP193" s="216"/>
      <c r="FQ193" s="216"/>
      <c r="FR193" s="216"/>
      <c r="FS193" s="216"/>
      <c r="FT193" s="216"/>
      <c r="FU193" s="216"/>
      <c r="FV193" s="216"/>
      <c r="FW193" s="216"/>
      <c r="FX193" s="216"/>
      <c r="FY193" s="216"/>
      <c r="FZ193" s="216"/>
      <c r="GA193" s="216"/>
      <c r="GB193" s="216"/>
      <c r="GC193" s="216"/>
      <c r="GD193" s="216"/>
      <c r="GE193" s="216"/>
      <c r="GF193" s="216"/>
      <c r="GG193" s="216"/>
      <c r="GH193" s="216"/>
      <c r="GI193" s="216"/>
      <c r="GJ193" s="216"/>
      <c r="GK193" s="216"/>
      <c r="GL193" s="216"/>
      <c r="GM193" s="216"/>
      <c r="GN193" s="216"/>
      <c r="GO193" s="216"/>
      <c r="GP193" s="216"/>
      <c r="GQ193" s="216"/>
      <c r="GR193" s="216"/>
      <c r="GS193" s="216"/>
      <c r="GT193" s="216"/>
      <c r="GU193" s="216"/>
      <c r="GV193" s="216"/>
      <c r="GW193" s="216"/>
      <c r="GX193" s="216"/>
      <c r="GY193" s="216"/>
      <c r="GZ193" s="216"/>
      <c r="HA193" s="216"/>
    </row>
    <row r="194" spans="2:209" x14ac:dyDescent="0.25">
      <c r="B194" s="18">
        <v>11</v>
      </c>
      <c r="C194" s="83">
        <f>C182</f>
        <v>3</v>
      </c>
      <c r="D194" s="83">
        <f t="shared" ca="1" si="350"/>
        <v>40.3200000000015</v>
      </c>
      <c r="E194" s="83"/>
      <c r="F194" s="83"/>
      <c r="G194" s="83">
        <f t="shared" ref="G194:G203" ca="1" si="411">IFERROR(DU237,"")</f>
        <v>40.3200000000015</v>
      </c>
      <c r="H194" s="83">
        <f>H182</f>
        <v>3</v>
      </c>
      <c r="I194" s="83">
        <f t="shared" ca="1" si="352"/>
        <v>40.610000000001499</v>
      </c>
      <c r="J194" s="83"/>
      <c r="K194" s="83"/>
      <c r="L194" s="83">
        <f t="shared" ref="L194:L203" ca="1" si="412">IFERROR(D194+HL237,"")</f>
        <v>40.610000000001499</v>
      </c>
      <c r="M194" s="83">
        <f t="shared" ca="1" si="354"/>
        <v>38.64</v>
      </c>
      <c r="N194" s="83">
        <f>N182</f>
        <v>1</v>
      </c>
      <c r="O194" s="83">
        <f t="shared" ca="1" si="355"/>
        <v>38.64</v>
      </c>
      <c r="P194" s="83">
        <f t="shared" si="356"/>
        <v>38.64</v>
      </c>
      <c r="Q194" s="83">
        <v>38.64</v>
      </c>
      <c r="R194" s="83"/>
      <c r="S194" s="83">
        <f>S182</f>
        <v>3</v>
      </c>
      <c r="T194" s="83">
        <f t="shared" ca="1" si="357"/>
        <v>483.92200000000003</v>
      </c>
      <c r="U194" s="83"/>
      <c r="V194" s="83"/>
      <c r="W194" s="83">
        <f t="shared" ref="W194:W203" ca="1" si="413">IFERROR(Y194-HP237,"")</f>
        <v>483.92200000000003</v>
      </c>
      <c r="X194" s="83">
        <f>X182</f>
        <v>3</v>
      </c>
      <c r="Y194" s="83">
        <f t="shared" ca="1" si="359"/>
        <v>552.149</v>
      </c>
      <c r="Z194" s="83"/>
      <c r="AA194" s="83"/>
      <c r="AB194" s="83">
        <v>552.149</v>
      </c>
      <c r="AC194" s="140">
        <f>AC182</f>
        <v>3</v>
      </c>
      <c r="AD194" s="140">
        <f t="shared" ca="1" si="360"/>
        <v>-297.79200000000003</v>
      </c>
      <c r="AE194" s="140"/>
      <c r="AF194" s="140"/>
      <c r="AG194" s="140">
        <f t="shared" ca="1" si="361"/>
        <v>-297.79200000000003</v>
      </c>
      <c r="AH194" s="140">
        <f>AH182</f>
        <v>2</v>
      </c>
      <c r="AI194" s="140" t="str">
        <f t="shared" ca="1" si="362"/>
        <v/>
      </c>
      <c r="AJ194" s="140"/>
      <c r="AK194" s="140"/>
      <c r="AL194" s="140">
        <f>AL182</f>
        <v>2</v>
      </c>
      <c r="AM194" s="140" t="str">
        <f t="shared" ca="1" si="363"/>
        <v/>
      </c>
      <c r="AN194" s="140"/>
      <c r="AO194" s="140"/>
      <c r="AP194" s="140">
        <f>AP182</f>
        <v>2</v>
      </c>
      <c r="AQ194" s="140" t="str">
        <f t="shared" ca="1" si="364"/>
        <v/>
      </c>
      <c r="AR194" s="140"/>
      <c r="AS194" s="140"/>
      <c r="AT194" s="140">
        <f>AT182</f>
        <v>2</v>
      </c>
      <c r="AU194" s="140" t="str">
        <f t="shared" ca="1" si="365"/>
        <v/>
      </c>
      <c r="AV194" s="140"/>
      <c r="AW194" s="140"/>
      <c r="AX194" s="140">
        <f>AX182</f>
        <v>2</v>
      </c>
      <c r="AY194" s="140" t="str">
        <f t="shared" ca="1" si="366"/>
        <v/>
      </c>
      <c r="AZ194" s="140"/>
      <c r="BA194" s="140"/>
      <c r="BB194" s="140">
        <f>BB182</f>
        <v>2</v>
      </c>
      <c r="BC194" s="140" t="str">
        <f t="shared" ca="1" si="367"/>
        <v/>
      </c>
      <c r="BD194" s="140"/>
      <c r="BE194" s="140"/>
      <c r="BF194" s="83">
        <f>BF182</f>
        <v>4</v>
      </c>
      <c r="BG194" s="83">
        <f t="shared" ca="1" si="368"/>
        <v>297.79200000000003</v>
      </c>
      <c r="BH194" s="83"/>
      <c r="BI194" s="83"/>
      <c r="BJ194" s="83">
        <v>46.072000000000003</v>
      </c>
      <c r="BK194" s="83">
        <f>IF(OR(ISBLANK(BJ194),ISBLANK(BK182)),"",(BJ194-BJ193)*BK182)</f>
        <v>297.79200000000003</v>
      </c>
      <c r="BL194" s="83">
        <f>BL182</f>
        <v>4</v>
      </c>
      <c r="BM194" s="83">
        <f t="shared" ca="1" si="369"/>
        <v>0</v>
      </c>
      <c r="BN194" s="83"/>
      <c r="BO194" s="83"/>
      <c r="BP194" s="83">
        <v>9.16</v>
      </c>
      <c r="BQ194" s="83">
        <f>IF(OR(ISBLANK(BP194),ISBLANK(BQ182)),"",(BP194-BP193)*BQ182)</f>
        <v>0</v>
      </c>
      <c r="BR194" s="83">
        <f>BR182</f>
        <v>3</v>
      </c>
      <c r="BS194" s="83">
        <f t="shared" ca="1" si="370"/>
        <v>297.79200000000003</v>
      </c>
      <c r="BT194" s="83"/>
      <c r="BU194" s="83"/>
      <c r="BV194" s="83">
        <f t="shared" ca="1" si="371"/>
        <v>297.79200000000003</v>
      </c>
      <c r="BW194" s="140">
        <f>BW182</f>
        <v>2</v>
      </c>
      <c r="BX194" s="140" t="str">
        <f t="shared" ca="1" si="372"/>
        <v/>
      </c>
      <c r="BY194" s="140"/>
      <c r="BZ194" s="140"/>
      <c r="CA194" s="140">
        <f>CA182</f>
        <v>2</v>
      </c>
      <c r="CB194" s="140" t="str">
        <f t="shared" ca="1" si="373"/>
        <v/>
      </c>
      <c r="CC194" s="140"/>
      <c r="CD194" s="140"/>
      <c r="CE194" s="83">
        <f>CE182</f>
        <v>4</v>
      </c>
      <c r="CF194" s="83">
        <f t="shared" ca="1" si="374"/>
        <v>13550.000000000182</v>
      </c>
      <c r="CG194" s="83"/>
      <c r="CH194" s="83"/>
      <c r="CI194" s="83">
        <v>2489.7739999999999</v>
      </c>
      <c r="CJ194" s="83">
        <f>IF(OR(ISBLANK(CI194),ISBLANK(CJ182)),"",(CI194-CI193)*CJ182)</f>
        <v>13550.000000000182</v>
      </c>
      <c r="CK194" s="83">
        <f>CK182</f>
        <v>4</v>
      </c>
      <c r="CL194" s="83">
        <f t="shared" ca="1" si="375"/>
        <v>0</v>
      </c>
      <c r="CM194" s="83"/>
      <c r="CN194" s="83"/>
      <c r="CO194" s="83">
        <v>2.2069999999999999</v>
      </c>
      <c r="CP194" s="83">
        <f>IF(OR(ISBLANK(CO194),ISBLANK(CP182)),"",(CO194-CO193)*CP182)</f>
        <v>0</v>
      </c>
      <c r="CQ194" s="83">
        <f>CQ182</f>
        <v>3</v>
      </c>
      <c r="CR194" s="83">
        <f t="shared" ca="1" si="376"/>
        <v>-13550.000000000182</v>
      </c>
      <c r="CS194" s="83"/>
      <c r="CT194" s="83"/>
      <c r="CU194" s="83">
        <f t="shared" ca="1" si="377"/>
        <v>-13550.000000000182</v>
      </c>
      <c r="CV194" s="140">
        <f>CV182</f>
        <v>2</v>
      </c>
      <c r="CW194" s="140">
        <f t="shared" ca="1" si="378"/>
        <v>116.42</v>
      </c>
      <c r="CX194" s="140"/>
      <c r="CY194" s="140">
        <v>116.42</v>
      </c>
      <c r="CZ194" s="140">
        <f>CZ182</f>
        <v>2</v>
      </c>
      <c r="DA194" s="140">
        <f t="shared" ca="1" si="379"/>
        <v>34.630000000000003</v>
      </c>
      <c r="DB194" s="140"/>
      <c r="DC194" s="140">
        <v>34.630000000000003</v>
      </c>
      <c r="DD194" s="140">
        <f>DD182</f>
        <v>3</v>
      </c>
      <c r="DE194" s="140">
        <f t="shared" ca="1" si="380"/>
        <v>151.05000000000001</v>
      </c>
      <c r="DF194" s="140"/>
      <c r="DG194" s="140"/>
      <c r="DH194" s="140">
        <f t="shared" ca="1" si="381"/>
        <v>151.05000000000001</v>
      </c>
      <c r="DI194" s="140">
        <f>DI182</f>
        <v>2</v>
      </c>
      <c r="DJ194" s="140">
        <f t="shared" ca="1" si="382"/>
        <v>78.22</v>
      </c>
      <c r="DK194" s="140"/>
      <c r="DL194" s="140">
        <v>78.22</v>
      </c>
      <c r="DM194" s="140">
        <f>DM182</f>
        <v>2</v>
      </c>
      <c r="DN194" s="140">
        <f t="shared" ca="1" si="383"/>
        <v>78.27</v>
      </c>
      <c r="DO194" s="140"/>
      <c r="DP194" s="140">
        <v>78.27</v>
      </c>
      <c r="DQ194" s="140">
        <f>DQ182</f>
        <v>2</v>
      </c>
      <c r="DR194" s="140">
        <f t="shared" ca="1" si="384"/>
        <v>0</v>
      </c>
      <c r="DS194" s="140"/>
      <c r="DT194" s="140">
        <v>0</v>
      </c>
      <c r="DU194" s="140">
        <f>DU182</f>
        <v>3</v>
      </c>
      <c r="DV194" s="140">
        <f t="shared" ca="1" si="385"/>
        <v>156.49</v>
      </c>
      <c r="DW194" s="140"/>
      <c r="DX194" s="140"/>
      <c r="DY194" s="140">
        <f t="shared" ca="1" si="386"/>
        <v>156.49</v>
      </c>
      <c r="DZ194" s="140">
        <f>DZ182</f>
        <v>3</v>
      </c>
      <c r="EA194" s="140">
        <f t="shared" ca="1" si="387"/>
        <v>14.7514</v>
      </c>
      <c r="EB194" s="140"/>
      <c r="EC194" s="140"/>
      <c r="ED194" s="140">
        <v>14.7514</v>
      </c>
      <c r="EE194" s="140">
        <f>EE182</f>
        <v>3</v>
      </c>
      <c r="EF194" s="140">
        <f t="shared" ca="1" si="388"/>
        <v>16.9299</v>
      </c>
      <c r="EG194" s="140"/>
      <c r="EH194" s="140"/>
      <c r="EI194" s="140">
        <v>16.9299</v>
      </c>
      <c r="EJ194" s="140">
        <f>EJ182</f>
        <v>3</v>
      </c>
      <c r="EK194" s="140">
        <f t="shared" ca="1" si="389"/>
        <v>15.513400000000001</v>
      </c>
      <c r="EL194" s="140"/>
      <c r="EM194" s="140"/>
      <c r="EN194" s="140">
        <v>15.513400000000001</v>
      </c>
      <c r="EO194" s="140">
        <f>EO182</f>
        <v>3</v>
      </c>
      <c r="EP194" s="140">
        <f t="shared" ca="1" si="390"/>
        <v>8.8764000000000003</v>
      </c>
      <c r="EQ194" s="140"/>
      <c r="ER194" s="140"/>
      <c r="ES194" s="140">
        <v>8.8764000000000003</v>
      </c>
      <c r="ET194" s="140">
        <f>ET182</f>
        <v>3</v>
      </c>
      <c r="EU194" s="140">
        <f t="shared" ca="1" si="391"/>
        <v>11.4138</v>
      </c>
      <c r="EV194" s="140"/>
      <c r="EW194" s="140"/>
      <c r="EX194" s="140">
        <v>11.4138</v>
      </c>
      <c r="EY194" s="140">
        <f>EY182</f>
        <v>3</v>
      </c>
      <c r="EZ194" s="140">
        <f t="shared" ca="1" si="392"/>
        <v>7.6589999999999998</v>
      </c>
      <c r="FA194" s="140"/>
      <c r="FB194" s="140"/>
      <c r="FC194" s="140">
        <v>7.6589999999999998</v>
      </c>
      <c r="FD194" s="140">
        <f>FD182</f>
        <v>3</v>
      </c>
      <c r="FE194" s="140">
        <f t="shared" ca="1" si="393"/>
        <v>11.0967</v>
      </c>
      <c r="FF194" s="140"/>
      <c r="FG194" s="140"/>
      <c r="FH194" s="140">
        <v>11.0967</v>
      </c>
      <c r="FI194" s="83">
        <f>FI182</f>
        <v>4</v>
      </c>
      <c r="FJ194" s="83">
        <f t="shared" ca="1" si="394"/>
        <v>3386.163</v>
      </c>
      <c r="FK194" s="83"/>
      <c r="FL194" s="83"/>
      <c r="FM194" s="83"/>
      <c r="FN194" s="83">
        <f t="shared" ref="FN194:FN203" ca="1" si="414">IFERROR(DS366-DZ366+DE366-DL366+CU366,"")</f>
        <v>3386.163</v>
      </c>
      <c r="FO194" s="83">
        <f t="shared" ca="1" si="396"/>
        <v>3382.76</v>
      </c>
      <c r="FP194" s="83">
        <f>FP182</f>
        <v>1</v>
      </c>
      <c r="FQ194" s="83">
        <f t="shared" ca="1" si="397"/>
        <v>3382.76</v>
      </c>
      <c r="FR194" s="83">
        <f t="shared" si="398"/>
        <v>3382.76</v>
      </c>
      <c r="FS194" s="83">
        <v>3382.76</v>
      </c>
      <c r="FT194" s="83"/>
      <c r="FU194" s="83">
        <f>FU182</f>
        <v>3</v>
      </c>
      <c r="FV194" s="83">
        <f t="shared" ca="1" si="399"/>
        <v>710.75400000000002</v>
      </c>
      <c r="FW194" s="83"/>
      <c r="FX194" s="83"/>
      <c r="FY194" s="83">
        <v>710.75400000000002</v>
      </c>
      <c r="FZ194" s="83">
        <f t="shared" ca="1" si="400"/>
        <v>768</v>
      </c>
      <c r="GA194" s="83">
        <f>GA182</f>
        <v>1</v>
      </c>
      <c r="GB194" s="83">
        <f t="shared" ca="1" si="401"/>
        <v>768</v>
      </c>
      <c r="GC194" s="83">
        <f t="shared" si="402"/>
        <v>768</v>
      </c>
      <c r="GD194" s="83">
        <v>768</v>
      </c>
      <c r="GE194" s="83"/>
      <c r="GF194" s="83">
        <f>GF182</f>
        <v>3</v>
      </c>
      <c r="GG194" s="83">
        <f t="shared" ca="1" si="403"/>
        <v>4008.0169999999998</v>
      </c>
      <c r="GH194" s="83"/>
      <c r="GI194" s="83"/>
      <c r="GJ194" s="83">
        <v>4008.0169999999998</v>
      </c>
      <c r="GK194" s="83">
        <f t="shared" ca="1" si="404"/>
        <v>4008</v>
      </c>
      <c r="GL194" s="83">
        <f>GL182</f>
        <v>1</v>
      </c>
      <c r="GM194" s="83">
        <f t="shared" ca="1" si="405"/>
        <v>4008</v>
      </c>
      <c r="GN194" s="83">
        <f t="shared" si="406"/>
        <v>4008</v>
      </c>
      <c r="GO194" s="83">
        <v>4008</v>
      </c>
      <c r="GP194" s="83"/>
      <c r="GQ194" s="83">
        <f>GQ182</f>
        <v>3</v>
      </c>
      <c r="GR194" s="83">
        <f t="shared" ca="1" si="407"/>
        <v>2208.3879999999999</v>
      </c>
      <c r="GS194" s="83"/>
      <c r="GT194" s="83"/>
      <c r="GU194" s="83">
        <v>2208.3879999999999</v>
      </c>
      <c r="GV194" s="83">
        <f t="shared" ca="1" si="408"/>
        <v>2160</v>
      </c>
      <c r="GW194" s="83">
        <f>GW182</f>
        <v>1</v>
      </c>
      <c r="GX194" s="83">
        <f t="shared" ca="1" si="409"/>
        <v>2160</v>
      </c>
      <c r="GY194" s="83">
        <f t="shared" si="410"/>
        <v>2160</v>
      </c>
      <c r="GZ194" s="83">
        <v>2160</v>
      </c>
      <c r="HA194" s="83"/>
    </row>
    <row r="195" spans="2:209" x14ac:dyDescent="0.25">
      <c r="B195" s="104">
        <v>12</v>
      </c>
      <c r="C195" s="83">
        <f>C182</f>
        <v>3</v>
      </c>
      <c r="D195" s="83">
        <f t="shared" ca="1" si="350"/>
        <v>40.565000000000502</v>
      </c>
      <c r="E195" s="83"/>
      <c r="F195" s="83"/>
      <c r="G195" s="83">
        <f t="shared" ca="1" si="411"/>
        <v>40.565000000000502</v>
      </c>
      <c r="H195" s="83">
        <f>H182</f>
        <v>3</v>
      </c>
      <c r="I195" s="83">
        <f t="shared" ca="1" si="352"/>
        <v>40.865000000000499</v>
      </c>
      <c r="J195" s="83"/>
      <c r="K195" s="83"/>
      <c r="L195" s="83">
        <f t="shared" ca="1" si="412"/>
        <v>40.865000000000499</v>
      </c>
      <c r="M195" s="83">
        <f t="shared" ca="1" si="354"/>
        <v>38.64</v>
      </c>
      <c r="N195" s="83">
        <f>N182</f>
        <v>1</v>
      </c>
      <c r="O195" s="83">
        <f t="shared" ca="1" si="355"/>
        <v>38.64</v>
      </c>
      <c r="P195" s="83">
        <f t="shared" si="356"/>
        <v>38.64</v>
      </c>
      <c r="Q195" s="83">
        <v>38.64</v>
      </c>
      <c r="R195" s="83"/>
      <c r="S195" s="83">
        <f>S182</f>
        <v>3</v>
      </c>
      <c r="T195" s="83">
        <f t="shared" ca="1" si="357"/>
        <v>476.60200000000003</v>
      </c>
      <c r="U195" s="83"/>
      <c r="V195" s="83"/>
      <c r="W195" s="83">
        <f t="shared" ca="1" si="413"/>
        <v>476.60200000000003</v>
      </c>
      <c r="X195" s="83">
        <f>X182</f>
        <v>3</v>
      </c>
      <c r="Y195" s="83">
        <f t="shared" ca="1" si="359"/>
        <v>544.60400000000004</v>
      </c>
      <c r="Z195" s="83"/>
      <c r="AA195" s="83"/>
      <c r="AB195" s="83">
        <v>544.60400000000004</v>
      </c>
      <c r="AC195" s="83">
        <f>AC182</f>
        <v>3</v>
      </c>
      <c r="AD195" s="83">
        <f t="shared" ca="1" si="360"/>
        <v>-296.47199999999935</v>
      </c>
      <c r="AE195" s="83"/>
      <c r="AF195" s="83"/>
      <c r="AG195" s="83">
        <f t="shared" ca="1" si="361"/>
        <v>-296.47199999999935</v>
      </c>
      <c r="AH195" s="83">
        <f>AH182</f>
        <v>2</v>
      </c>
      <c r="AI195" s="83" t="str">
        <f t="shared" ca="1" si="362"/>
        <v/>
      </c>
      <c r="AJ195" s="83"/>
      <c r="AK195" s="83"/>
      <c r="AL195" s="83">
        <f>AL182</f>
        <v>2</v>
      </c>
      <c r="AM195" s="83" t="str">
        <f t="shared" ca="1" si="363"/>
        <v/>
      </c>
      <c r="AN195" s="83"/>
      <c r="AO195" s="83"/>
      <c r="AP195" s="83">
        <f>AP182</f>
        <v>2</v>
      </c>
      <c r="AQ195" s="83" t="str">
        <f t="shared" ca="1" si="364"/>
        <v/>
      </c>
      <c r="AR195" s="83"/>
      <c r="AS195" s="83"/>
      <c r="AT195" s="83">
        <f>AT182</f>
        <v>2</v>
      </c>
      <c r="AU195" s="83" t="str">
        <f t="shared" ca="1" si="365"/>
        <v/>
      </c>
      <c r="AV195" s="83"/>
      <c r="AW195" s="83"/>
      <c r="AX195" s="83">
        <f>AX182</f>
        <v>2</v>
      </c>
      <c r="AY195" s="83" t="str">
        <f t="shared" ca="1" si="366"/>
        <v/>
      </c>
      <c r="AZ195" s="83"/>
      <c r="BA195" s="83"/>
      <c r="BB195" s="83">
        <f>BB182</f>
        <v>2</v>
      </c>
      <c r="BC195" s="83" t="str">
        <f t="shared" ca="1" si="367"/>
        <v/>
      </c>
      <c r="BD195" s="83"/>
      <c r="BE195" s="83"/>
      <c r="BF195" s="83">
        <f>BF182</f>
        <v>4</v>
      </c>
      <c r="BG195" s="83">
        <f t="shared" ca="1" si="368"/>
        <v>296.47199999999935</v>
      </c>
      <c r="BH195" s="83"/>
      <c r="BI195" s="83"/>
      <c r="BJ195" s="83">
        <v>47.195</v>
      </c>
      <c r="BK195" s="83">
        <f>IF(OR(ISBLANK(BJ195),ISBLANK(BK182)),"",(BJ195-BJ194)*BK182)</f>
        <v>296.47199999999935</v>
      </c>
      <c r="BL195" s="83">
        <f>BL182</f>
        <v>4</v>
      </c>
      <c r="BM195" s="83">
        <f t="shared" ca="1" si="369"/>
        <v>0</v>
      </c>
      <c r="BN195" s="83"/>
      <c r="BO195" s="83"/>
      <c r="BP195" s="83">
        <v>9.16</v>
      </c>
      <c r="BQ195" s="83">
        <f>IF(OR(ISBLANK(BP195),ISBLANK(BQ182)),"",(BP195-BP194)*BQ182)</f>
        <v>0</v>
      </c>
      <c r="BR195" s="83">
        <f>BR182</f>
        <v>3</v>
      </c>
      <c r="BS195" s="83">
        <f t="shared" ca="1" si="370"/>
        <v>296.47199999999935</v>
      </c>
      <c r="BT195" s="83"/>
      <c r="BU195" s="83"/>
      <c r="BV195" s="83">
        <f t="shared" ca="1" si="371"/>
        <v>296.47199999999935</v>
      </c>
      <c r="BW195" s="83">
        <f>BW182</f>
        <v>2</v>
      </c>
      <c r="BX195" s="83" t="str">
        <f t="shared" ca="1" si="372"/>
        <v/>
      </c>
      <c r="BY195" s="83"/>
      <c r="BZ195" s="83"/>
      <c r="CA195" s="83">
        <f>CA182</f>
        <v>2</v>
      </c>
      <c r="CB195" s="83" t="str">
        <f t="shared" ca="1" si="373"/>
        <v/>
      </c>
      <c r="CC195" s="83"/>
      <c r="CD195" s="83"/>
      <c r="CE195" s="83">
        <f>CE182</f>
        <v>4</v>
      </c>
      <c r="CF195" s="83">
        <f t="shared" ca="1" si="374"/>
        <v>13180.00000000211</v>
      </c>
      <c r="CG195" s="83"/>
      <c r="CH195" s="83"/>
      <c r="CI195" s="83">
        <v>2491.0920000000001</v>
      </c>
      <c r="CJ195" s="83">
        <f>IF(OR(ISBLANK(CI195),ISBLANK(CJ182)),"",(CI195-CI194)*CJ182)</f>
        <v>13180.00000000211</v>
      </c>
      <c r="CK195" s="83">
        <f>CK182</f>
        <v>4</v>
      </c>
      <c r="CL195" s="83">
        <f t="shared" ca="1" si="375"/>
        <v>0</v>
      </c>
      <c r="CM195" s="83"/>
      <c r="CN195" s="83"/>
      <c r="CO195" s="83">
        <v>2.2069999999999999</v>
      </c>
      <c r="CP195" s="83">
        <f>IF(OR(ISBLANK(CO195),ISBLANK(CP182)),"",(CO195-CO194)*CP182)</f>
        <v>0</v>
      </c>
      <c r="CQ195" s="83">
        <f>CQ182</f>
        <v>3</v>
      </c>
      <c r="CR195" s="83">
        <f t="shared" ca="1" si="376"/>
        <v>-13180.00000000211</v>
      </c>
      <c r="CS195" s="83"/>
      <c r="CT195" s="83"/>
      <c r="CU195" s="83">
        <f t="shared" ca="1" si="377"/>
        <v>-13180.00000000211</v>
      </c>
      <c r="CV195" s="83">
        <f>CV182</f>
        <v>2</v>
      </c>
      <c r="CW195" s="83">
        <f t="shared" ca="1" si="378"/>
        <v>100</v>
      </c>
      <c r="CX195" s="83"/>
      <c r="CY195" s="83">
        <v>100</v>
      </c>
      <c r="CZ195" s="83">
        <f>CZ182</f>
        <v>2</v>
      </c>
      <c r="DA195" s="83">
        <f t="shared" ca="1" si="379"/>
        <v>31.99</v>
      </c>
      <c r="DB195" s="83"/>
      <c r="DC195" s="83">
        <v>31.99</v>
      </c>
      <c r="DD195" s="83">
        <f>DD182</f>
        <v>3</v>
      </c>
      <c r="DE195" s="83">
        <f t="shared" ca="1" si="380"/>
        <v>131.99</v>
      </c>
      <c r="DF195" s="83"/>
      <c r="DG195" s="83"/>
      <c r="DH195" s="83">
        <f t="shared" ca="1" si="381"/>
        <v>131.99</v>
      </c>
      <c r="DI195" s="83">
        <f>DI182</f>
        <v>2</v>
      </c>
      <c r="DJ195" s="83">
        <f t="shared" ca="1" si="382"/>
        <v>77.88</v>
      </c>
      <c r="DK195" s="83"/>
      <c r="DL195" s="83">
        <v>77.88</v>
      </c>
      <c r="DM195" s="83">
        <f>DM182</f>
        <v>2</v>
      </c>
      <c r="DN195" s="83">
        <f t="shared" ca="1" si="383"/>
        <v>72.989999999999995</v>
      </c>
      <c r="DO195" s="83"/>
      <c r="DP195" s="83">
        <v>72.989999999999995</v>
      </c>
      <c r="DQ195" s="83">
        <f>DQ182</f>
        <v>2</v>
      </c>
      <c r="DR195" s="83">
        <f t="shared" ca="1" si="384"/>
        <v>0</v>
      </c>
      <c r="DS195" s="83"/>
      <c r="DT195" s="83">
        <v>0</v>
      </c>
      <c r="DU195" s="83">
        <f>DU182</f>
        <v>3</v>
      </c>
      <c r="DV195" s="83">
        <f t="shared" ca="1" si="385"/>
        <v>150.87</v>
      </c>
      <c r="DW195" s="83"/>
      <c r="DX195" s="83"/>
      <c r="DY195" s="83">
        <f t="shared" ca="1" si="386"/>
        <v>150.87</v>
      </c>
      <c r="DZ195" s="83">
        <f>DZ182</f>
        <v>3</v>
      </c>
      <c r="EA195" s="83">
        <f t="shared" ca="1" si="387"/>
        <v>0</v>
      </c>
      <c r="EB195" s="83"/>
      <c r="EC195" s="83"/>
      <c r="ED195" s="83">
        <v>0</v>
      </c>
      <c r="EE195" s="83">
        <f>EE182</f>
        <v>3</v>
      </c>
      <c r="EF195" s="83">
        <f t="shared" ca="1" si="388"/>
        <v>11.438700000000001</v>
      </c>
      <c r="EG195" s="83"/>
      <c r="EH195" s="83"/>
      <c r="EI195" s="83">
        <v>11.438700000000001</v>
      </c>
      <c r="EJ195" s="83">
        <f>EJ182</f>
        <v>3</v>
      </c>
      <c r="EK195" s="83">
        <f t="shared" ca="1" si="389"/>
        <v>10.7746</v>
      </c>
      <c r="EL195" s="83"/>
      <c r="EM195" s="83"/>
      <c r="EN195" s="83">
        <v>10.7746</v>
      </c>
      <c r="EO195" s="83">
        <f>EO182</f>
        <v>3</v>
      </c>
      <c r="EP195" s="83">
        <f t="shared" ca="1" si="390"/>
        <v>14.461499999999999</v>
      </c>
      <c r="EQ195" s="83"/>
      <c r="ER195" s="83"/>
      <c r="ES195" s="83">
        <v>14.461499999999999</v>
      </c>
      <c r="ET195" s="83">
        <f>ET182</f>
        <v>3</v>
      </c>
      <c r="EU195" s="83">
        <f t="shared" ca="1" si="391"/>
        <v>21.076799999999999</v>
      </c>
      <c r="EV195" s="83"/>
      <c r="EW195" s="83"/>
      <c r="EX195" s="83">
        <v>21.076799999999999</v>
      </c>
      <c r="EY195" s="83">
        <f>EY182</f>
        <v>3</v>
      </c>
      <c r="EZ195" s="83">
        <f t="shared" ca="1" si="392"/>
        <v>9.4404000000000003</v>
      </c>
      <c r="FA195" s="83"/>
      <c r="FB195" s="83"/>
      <c r="FC195" s="83">
        <v>9.4404000000000003</v>
      </c>
      <c r="FD195" s="83">
        <f>FD182</f>
        <v>3</v>
      </c>
      <c r="FE195" s="83">
        <f t="shared" ca="1" si="393"/>
        <v>15.6615</v>
      </c>
      <c r="FF195" s="83"/>
      <c r="FG195" s="83"/>
      <c r="FH195" s="83">
        <v>15.6615</v>
      </c>
      <c r="FI195" s="83">
        <f>FI182</f>
        <v>4</v>
      </c>
      <c r="FJ195" s="83">
        <f t="shared" ca="1" si="394"/>
        <v>3381.3119999999999</v>
      </c>
      <c r="FK195" s="83"/>
      <c r="FL195" s="83"/>
      <c r="FM195" s="83"/>
      <c r="FN195" s="83">
        <f t="shared" ca="1" si="414"/>
        <v>3381.3119999999999</v>
      </c>
      <c r="FO195" s="83">
        <f t="shared" ca="1" si="396"/>
        <v>3382.76</v>
      </c>
      <c r="FP195" s="83">
        <f>FP182</f>
        <v>1</v>
      </c>
      <c r="FQ195" s="83">
        <f t="shared" ca="1" si="397"/>
        <v>3382.76</v>
      </c>
      <c r="FR195" s="83">
        <f t="shared" si="398"/>
        <v>3382.76</v>
      </c>
      <c r="FS195" s="83">
        <v>3382.76</v>
      </c>
      <c r="FT195" s="83"/>
      <c r="FU195" s="83">
        <f>FU182</f>
        <v>3</v>
      </c>
      <c r="FV195" s="83">
        <f t="shared" ca="1" si="399"/>
        <v>768.81600000000003</v>
      </c>
      <c r="FW195" s="83"/>
      <c r="FX195" s="83"/>
      <c r="FY195" s="83">
        <v>768.81600000000003</v>
      </c>
      <c r="FZ195" s="83">
        <f t="shared" ca="1" si="400"/>
        <v>744</v>
      </c>
      <c r="GA195" s="83">
        <f>GA182</f>
        <v>1</v>
      </c>
      <c r="GB195" s="83">
        <f t="shared" ca="1" si="401"/>
        <v>744</v>
      </c>
      <c r="GC195" s="83">
        <f t="shared" si="402"/>
        <v>744</v>
      </c>
      <c r="GD195" s="83">
        <v>744</v>
      </c>
      <c r="GE195" s="83"/>
      <c r="GF195" s="83">
        <f>GF182</f>
        <v>3</v>
      </c>
      <c r="GG195" s="83">
        <f t="shared" ca="1" si="403"/>
        <v>4008.0169999999998</v>
      </c>
      <c r="GH195" s="83"/>
      <c r="GI195" s="83"/>
      <c r="GJ195" s="83">
        <v>4008.0169999999998</v>
      </c>
      <c r="GK195" s="83">
        <f t="shared" ca="1" si="404"/>
        <v>4008</v>
      </c>
      <c r="GL195" s="83">
        <f>GL182</f>
        <v>1</v>
      </c>
      <c r="GM195" s="83">
        <f t="shared" ca="1" si="405"/>
        <v>4008</v>
      </c>
      <c r="GN195" s="83">
        <f t="shared" si="406"/>
        <v>4008</v>
      </c>
      <c r="GO195" s="83">
        <v>4008</v>
      </c>
      <c r="GP195" s="83"/>
      <c r="GQ195" s="83">
        <f>GQ182</f>
        <v>3</v>
      </c>
      <c r="GR195" s="83">
        <f t="shared" ca="1" si="407"/>
        <v>2212.9479999999999</v>
      </c>
      <c r="GS195" s="83"/>
      <c r="GT195" s="83"/>
      <c r="GU195" s="83">
        <v>2212.9479999999999</v>
      </c>
      <c r="GV195" s="83">
        <f t="shared" ca="1" si="408"/>
        <v>2160</v>
      </c>
      <c r="GW195" s="83">
        <f>GW182</f>
        <v>1</v>
      </c>
      <c r="GX195" s="83">
        <f t="shared" ca="1" si="409"/>
        <v>2160</v>
      </c>
      <c r="GY195" s="83">
        <f t="shared" si="410"/>
        <v>2160</v>
      </c>
      <c r="GZ195" s="83">
        <v>2160</v>
      </c>
      <c r="HA195" s="83"/>
    </row>
    <row r="196" spans="2:209" x14ac:dyDescent="0.25">
      <c r="B196" s="104">
        <v>13</v>
      </c>
      <c r="C196" s="83">
        <f>C182</f>
        <v>3</v>
      </c>
      <c r="D196" s="83" t="str">
        <f t="shared" ca="1" si="350"/>
        <v/>
      </c>
      <c r="E196" s="83"/>
      <c r="F196" s="83"/>
      <c r="G196" s="83" t="str">
        <f t="shared" ca="1" si="411"/>
        <v/>
      </c>
      <c r="H196" s="83">
        <f>H182</f>
        <v>3</v>
      </c>
      <c r="I196" s="83" t="str">
        <f t="shared" ca="1" si="352"/>
        <v/>
      </c>
      <c r="J196" s="83"/>
      <c r="K196" s="83"/>
      <c r="L196" s="83" t="str">
        <f t="shared" ca="1" si="412"/>
        <v/>
      </c>
      <c r="M196" s="83" t="str">
        <f t="shared" ca="1" si="354"/>
        <v/>
      </c>
      <c r="N196" s="83">
        <f>N182</f>
        <v>1</v>
      </c>
      <c r="O196" s="83" t="str">
        <f t="shared" ca="1" si="355"/>
        <v/>
      </c>
      <c r="P196" s="83" t="str">
        <f t="shared" si="356"/>
        <v/>
      </c>
      <c r="Q196" s="83"/>
      <c r="R196" s="83"/>
      <c r="S196" s="83">
        <f>S182</f>
        <v>3</v>
      </c>
      <c r="T196" s="83" t="str">
        <f t="shared" ca="1" si="357"/>
        <v/>
      </c>
      <c r="U196" s="83"/>
      <c r="V196" s="83"/>
      <c r="W196" s="83" t="str">
        <f t="shared" ca="1" si="413"/>
        <v/>
      </c>
      <c r="X196" s="83">
        <f>X182</f>
        <v>3</v>
      </c>
      <c r="Y196" s="83" t="str">
        <f t="shared" ca="1" si="359"/>
        <v/>
      </c>
      <c r="Z196" s="83"/>
      <c r="AA196" s="83"/>
      <c r="AB196" s="83"/>
      <c r="AC196" s="83">
        <f>AC182</f>
        <v>3</v>
      </c>
      <c r="AD196" s="83" t="str">
        <f t="shared" ca="1" si="360"/>
        <v/>
      </c>
      <c r="AE196" s="83"/>
      <c r="AF196" s="83"/>
      <c r="AG196" s="83" t="str">
        <f t="shared" ca="1" si="361"/>
        <v/>
      </c>
      <c r="AH196" s="83">
        <f>AH182</f>
        <v>2</v>
      </c>
      <c r="AI196" s="83" t="str">
        <f t="shared" ca="1" si="362"/>
        <v/>
      </c>
      <c r="AJ196" s="83"/>
      <c r="AK196" s="83"/>
      <c r="AL196" s="83">
        <f>AL182</f>
        <v>2</v>
      </c>
      <c r="AM196" s="83" t="str">
        <f t="shared" ca="1" si="363"/>
        <v/>
      </c>
      <c r="AN196" s="83"/>
      <c r="AO196" s="83"/>
      <c r="AP196" s="83">
        <f>AP182</f>
        <v>2</v>
      </c>
      <c r="AQ196" s="83" t="str">
        <f t="shared" ca="1" si="364"/>
        <v/>
      </c>
      <c r="AR196" s="83"/>
      <c r="AS196" s="83"/>
      <c r="AT196" s="83">
        <f>AT182</f>
        <v>2</v>
      </c>
      <c r="AU196" s="83" t="str">
        <f t="shared" ca="1" si="365"/>
        <v/>
      </c>
      <c r="AV196" s="83"/>
      <c r="AW196" s="83"/>
      <c r="AX196" s="83">
        <f>AX182</f>
        <v>2</v>
      </c>
      <c r="AY196" s="83" t="str">
        <f t="shared" ca="1" si="366"/>
        <v/>
      </c>
      <c r="AZ196" s="83"/>
      <c r="BA196" s="83"/>
      <c r="BB196" s="83">
        <f>BB182</f>
        <v>2</v>
      </c>
      <c r="BC196" s="83" t="str">
        <f t="shared" ca="1" si="367"/>
        <v/>
      </c>
      <c r="BD196" s="83"/>
      <c r="BE196" s="83"/>
      <c r="BF196" s="83">
        <f>BF182</f>
        <v>4</v>
      </c>
      <c r="BG196" s="83" t="str">
        <f t="shared" ca="1" si="368"/>
        <v/>
      </c>
      <c r="BH196" s="83"/>
      <c r="BI196" s="83"/>
      <c r="BJ196" s="83"/>
      <c r="BK196" s="83" t="str">
        <f>IF(OR(ISBLANK(BJ196),ISBLANK(BK182)),"",(BJ196-BJ195)*BK182)</f>
        <v/>
      </c>
      <c r="BL196" s="83">
        <f>BL182</f>
        <v>4</v>
      </c>
      <c r="BM196" s="83" t="str">
        <f t="shared" ca="1" si="369"/>
        <v/>
      </c>
      <c r="BN196" s="83"/>
      <c r="BO196" s="83"/>
      <c r="BP196" s="83"/>
      <c r="BQ196" s="83" t="str">
        <f>IF(OR(ISBLANK(BP196),ISBLANK(BQ182)),"",(BP196-BP195)*BQ182)</f>
        <v/>
      </c>
      <c r="BR196" s="83">
        <f>BR182</f>
        <v>3</v>
      </c>
      <c r="BS196" s="83" t="str">
        <f t="shared" ca="1" si="370"/>
        <v/>
      </c>
      <c r="BT196" s="83"/>
      <c r="BU196" s="83"/>
      <c r="BV196" s="83" t="str">
        <f t="shared" ca="1" si="371"/>
        <v/>
      </c>
      <c r="BW196" s="83">
        <f>BW182</f>
        <v>2</v>
      </c>
      <c r="BX196" s="83" t="str">
        <f t="shared" ca="1" si="372"/>
        <v/>
      </c>
      <c r="BY196" s="83"/>
      <c r="BZ196" s="83"/>
      <c r="CA196" s="83">
        <f>CA182</f>
        <v>2</v>
      </c>
      <c r="CB196" s="83" t="str">
        <f t="shared" ca="1" si="373"/>
        <v/>
      </c>
      <c r="CC196" s="83"/>
      <c r="CD196" s="83"/>
      <c r="CE196" s="83">
        <f>CE182</f>
        <v>4</v>
      </c>
      <c r="CF196" s="83" t="str">
        <f t="shared" ca="1" si="374"/>
        <v/>
      </c>
      <c r="CG196" s="83"/>
      <c r="CH196" s="83"/>
      <c r="CI196" s="83"/>
      <c r="CJ196" s="83" t="str">
        <f>IF(OR(ISBLANK(CI196),ISBLANK(CJ182)),"",(CI196-CI195)*CJ182)</f>
        <v/>
      </c>
      <c r="CK196" s="83">
        <f>CK182</f>
        <v>4</v>
      </c>
      <c r="CL196" s="83" t="str">
        <f t="shared" ca="1" si="375"/>
        <v/>
      </c>
      <c r="CM196" s="83"/>
      <c r="CN196" s="83"/>
      <c r="CO196" s="83"/>
      <c r="CP196" s="83" t="str">
        <f>IF(OR(ISBLANK(CO196),ISBLANK(CP182)),"",(CO196-CO195)*CP182)</f>
        <v/>
      </c>
      <c r="CQ196" s="83">
        <f>CQ182</f>
        <v>3</v>
      </c>
      <c r="CR196" s="83" t="str">
        <f t="shared" ca="1" si="376"/>
        <v/>
      </c>
      <c r="CS196" s="83"/>
      <c r="CT196" s="83"/>
      <c r="CU196" s="83" t="str">
        <f t="shared" ca="1" si="377"/>
        <v/>
      </c>
      <c r="CV196" s="83">
        <f>CV182</f>
        <v>2</v>
      </c>
      <c r="CW196" s="83" t="str">
        <f t="shared" ca="1" si="378"/>
        <v/>
      </c>
      <c r="CX196" s="83"/>
      <c r="CY196" s="83"/>
      <c r="CZ196" s="83">
        <f>CZ182</f>
        <v>2</v>
      </c>
      <c r="DA196" s="83" t="str">
        <f t="shared" ca="1" si="379"/>
        <v/>
      </c>
      <c r="DB196" s="83"/>
      <c r="DC196" s="83"/>
      <c r="DD196" s="83">
        <f>DD182</f>
        <v>3</v>
      </c>
      <c r="DE196" s="83" t="str">
        <f t="shared" ca="1" si="380"/>
        <v/>
      </c>
      <c r="DF196" s="83"/>
      <c r="DG196" s="83"/>
      <c r="DH196" s="83" t="str">
        <f t="shared" ca="1" si="381"/>
        <v/>
      </c>
      <c r="DI196" s="83">
        <f>DI182</f>
        <v>2</v>
      </c>
      <c r="DJ196" s="83" t="str">
        <f t="shared" ca="1" si="382"/>
        <v/>
      </c>
      <c r="DK196" s="83"/>
      <c r="DL196" s="83"/>
      <c r="DM196" s="83">
        <f>DM182</f>
        <v>2</v>
      </c>
      <c r="DN196" s="83" t="str">
        <f t="shared" ca="1" si="383"/>
        <v/>
      </c>
      <c r="DO196" s="83"/>
      <c r="DP196" s="83"/>
      <c r="DQ196" s="83">
        <f>DQ182</f>
        <v>2</v>
      </c>
      <c r="DR196" s="83" t="str">
        <f t="shared" ca="1" si="384"/>
        <v/>
      </c>
      <c r="DS196" s="83"/>
      <c r="DT196" s="83"/>
      <c r="DU196" s="83">
        <f>DU182</f>
        <v>3</v>
      </c>
      <c r="DV196" s="83" t="str">
        <f t="shared" ca="1" si="385"/>
        <v/>
      </c>
      <c r="DW196" s="83"/>
      <c r="DX196" s="83"/>
      <c r="DY196" s="83" t="str">
        <f t="shared" ca="1" si="386"/>
        <v/>
      </c>
      <c r="DZ196" s="83">
        <f>DZ182</f>
        <v>3</v>
      </c>
      <c r="EA196" s="83" t="str">
        <f t="shared" ca="1" si="387"/>
        <v/>
      </c>
      <c r="EB196" s="83"/>
      <c r="EC196" s="83"/>
      <c r="ED196" s="83"/>
      <c r="EE196" s="83">
        <f>EE182</f>
        <v>3</v>
      </c>
      <c r="EF196" s="83" t="str">
        <f t="shared" ca="1" si="388"/>
        <v/>
      </c>
      <c r="EG196" s="83"/>
      <c r="EH196" s="83"/>
      <c r="EI196" s="83"/>
      <c r="EJ196" s="83">
        <f>EJ182</f>
        <v>3</v>
      </c>
      <c r="EK196" s="83" t="str">
        <f t="shared" ca="1" si="389"/>
        <v/>
      </c>
      <c r="EL196" s="83"/>
      <c r="EM196" s="83"/>
      <c r="EN196" s="83"/>
      <c r="EO196" s="83">
        <f>EO182</f>
        <v>3</v>
      </c>
      <c r="EP196" s="83" t="str">
        <f t="shared" ca="1" si="390"/>
        <v/>
      </c>
      <c r="EQ196" s="83"/>
      <c r="ER196" s="83"/>
      <c r="ES196" s="83"/>
      <c r="ET196" s="83">
        <f>ET182</f>
        <v>3</v>
      </c>
      <c r="EU196" s="83" t="str">
        <f t="shared" ca="1" si="391"/>
        <v/>
      </c>
      <c r="EV196" s="83"/>
      <c r="EW196" s="83"/>
      <c r="EX196" s="83"/>
      <c r="EY196" s="83">
        <f>EY182</f>
        <v>3</v>
      </c>
      <c r="EZ196" s="83" t="str">
        <f t="shared" ca="1" si="392"/>
        <v/>
      </c>
      <c r="FA196" s="83"/>
      <c r="FB196" s="83"/>
      <c r="FC196" s="83"/>
      <c r="FD196" s="83">
        <f>FD182</f>
        <v>3</v>
      </c>
      <c r="FE196" s="83" t="str">
        <f t="shared" ca="1" si="393"/>
        <v/>
      </c>
      <c r="FF196" s="83"/>
      <c r="FG196" s="83"/>
      <c r="FH196" s="83"/>
      <c r="FI196" s="83">
        <f>FI182</f>
        <v>4</v>
      </c>
      <c r="FJ196" s="83" t="str">
        <f t="shared" ca="1" si="394"/>
        <v/>
      </c>
      <c r="FK196" s="83"/>
      <c r="FL196" s="83"/>
      <c r="FM196" s="83"/>
      <c r="FN196" s="83" t="str">
        <f t="shared" ca="1" si="414"/>
        <v/>
      </c>
      <c r="FO196" s="83" t="str">
        <f t="shared" ca="1" si="396"/>
        <v/>
      </c>
      <c r="FP196" s="83">
        <f>FP182</f>
        <v>1</v>
      </c>
      <c r="FQ196" s="83" t="str">
        <f t="shared" ca="1" si="397"/>
        <v/>
      </c>
      <c r="FR196" s="83" t="str">
        <f t="shared" si="398"/>
        <v/>
      </c>
      <c r="FS196" s="83"/>
      <c r="FT196" s="83"/>
      <c r="FU196" s="83">
        <f>FU182</f>
        <v>3</v>
      </c>
      <c r="FV196" s="83" t="str">
        <f t="shared" ca="1" si="399"/>
        <v/>
      </c>
      <c r="FW196" s="83"/>
      <c r="FX196" s="83"/>
      <c r="FY196" s="83"/>
      <c r="FZ196" s="83" t="str">
        <f t="shared" ca="1" si="400"/>
        <v/>
      </c>
      <c r="GA196" s="83">
        <f>GA182</f>
        <v>1</v>
      </c>
      <c r="GB196" s="83" t="str">
        <f t="shared" ca="1" si="401"/>
        <v/>
      </c>
      <c r="GC196" s="83" t="str">
        <f t="shared" si="402"/>
        <v/>
      </c>
      <c r="GD196" s="83"/>
      <c r="GE196" s="83"/>
      <c r="GF196" s="83">
        <f>GF182</f>
        <v>3</v>
      </c>
      <c r="GG196" s="83" t="str">
        <f t="shared" ca="1" si="403"/>
        <v/>
      </c>
      <c r="GH196" s="83"/>
      <c r="GI196" s="83"/>
      <c r="GJ196" s="83"/>
      <c r="GK196" s="83" t="str">
        <f t="shared" ca="1" si="404"/>
        <v/>
      </c>
      <c r="GL196" s="83">
        <f>GL182</f>
        <v>1</v>
      </c>
      <c r="GM196" s="83" t="str">
        <f t="shared" ca="1" si="405"/>
        <v/>
      </c>
      <c r="GN196" s="83" t="str">
        <f t="shared" si="406"/>
        <v/>
      </c>
      <c r="GO196" s="83"/>
      <c r="GP196" s="83"/>
      <c r="GQ196" s="83">
        <f>GQ182</f>
        <v>3</v>
      </c>
      <c r="GR196" s="83" t="str">
        <f t="shared" ca="1" si="407"/>
        <v/>
      </c>
      <c r="GS196" s="83"/>
      <c r="GT196" s="83"/>
      <c r="GU196" s="83"/>
      <c r="GV196" s="83" t="str">
        <f t="shared" ca="1" si="408"/>
        <v/>
      </c>
      <c r="GW196" s="83">
        <f>GW182</f>
        <v>1</v>
      </c>
      <c r="GX196" s="83" t="str">
        <f t="shared" ca="1" si="409"/>
        <v/>
      </c>
      <c r="GY196" s="83" t="str">
        <f t="shared" si="410"/>
        <v/>
      </c>
      <c r="GZ196" s="83"/>
      <c r="HA196" s="83"/>
    </row>
    <row r="197" spans="2:209" x14ac:dyDescent="0.25">
      <c r="B197" s="104">
        <v>14</v>
      </c>
      <c r="C197" s="83">
        <f>C182</f>
        <v>3</v>
      </c>
      <c r="D197" s="83" t="str">
        <f t="shared" ca="1" si="350"/>
        <v/>
      </c>
      <c r="E197" s="83"/>
      <c r="F197" s="83"/>
      <c r="G197" s="83" t="str">
        <f t="shared" ca="1" si="411"/>
        <v/>
      </c>
      <c r="H197" s="83">
        <f>H182</f>
        <v>3</v>
      </c>
      <c r="I197" s="83" t="str">
        <f t="shared" ca="1" si="352"/>
        <v/>
      </c>
      <c r="J197" s="83"/>
      <c r="K197" s="83"/>
      <c r="L197" s="83" t="str">
        <f t="shared" ca="1" si="412"/>
        <v/>
      </c>
      <c r="M197" s="83" t="str">
        <f t="shared" ca="1" si="354"/>
        <v/>
      </c>
      <c r="N197" s="83">
        <f>N182</f>
        <v>1</v>
      </c>
      <c r="O197" s="83" t="str">
        <f t="shared" ca="1" si="355"/>
        <v/>
      </c>
      <c r="P197" s="83" t="str">
        <f t="shared" si="356"/>
        <v/>
      </c>
      <c r="Q197" s="83"/>
      <c r="R197" s="83"/>
      <c r="S197" s="83">
        <f>S182</f>
        <v>3</v>
      </c>
      <c r="T197" s="83" t="str">
        <f t="shared" ca="1" si="357"/>
        <v/>
      </c>
      <c r="U197" s="83"/>
      <c r="V197" s="83"/>
      <c r="W197" s="83" t="str">
        <f t="shared" ca="1" si="413"/>
        <v/>
      </c>
      <c r="X197" s="83">
        <f>X182</f>
        <v>3</v>
      </c>
      <c r="Y197" s="83" t="str">
        <f t="shared" ca="1" si="359"/>
        <v/>
      </c>
      <c r="Z197" s="83"/>
      <c r="AA197" s="83"/>
      <c r="AB197" s="83"/>
      <c r="AC197" s="83">
        <f>AC182</f>
        <v>3</v>
      </c>
      <c r="AD197" s="83" t="str">
        <f t="shared" ca="1" si="360"/>
        <v/>
      </c>
      <c r="AE197" s="83"/>
      <c r="AF197" s="83"/>
      <c r="AG197" s="83" t="str">
        <f t="shared" ca="1" si="361"/>
        <v/>
      </c>
      <c r="AH197" s="83">
        <f>AH182</f>
        <v>2</v>
      </c>
      <c r="AI197" s="83" t="str">
        <f t="shared" ca="1" si="362"/>
        <v/>
      </c>
      <c r="AJ197" s="83"/>
      <c r="AK197" s="83"/>
      <c r="AL197" s="83">
        <f>AL182</f>
        <v>2</v>
      </c>
      <c r="AM197" s="83" t="str">
        <f t="shared" ca="1" si="363"/>
        <v/>
      </c>
      <c r="AN197" s="83"/>
      <c r="AO197" s="83"/>
      <c r="AP197" s="83">
        <f>AP182</f>
        <v>2</v>
      </c>
      <c r="AQ197" s="83" t="str">
        <f t="shared" ca="1" si="364"/>
        <v/>
      </c>
      <c r="AR197" s="83"/>
      <c r="AS197" s="83"/>
      <c r="AT197" s="83">
        <f>AT182</f>
        <v>2</v>
      </c>
      <c r="AU197" s="83" t="str">
        <f t="shared" ca="1" si="365"/>
        <v/>
      </c>
      <c r="AV197" s="83"/>
      <c r="AW197" s="83"/>
      <c r="AX197" s="83">
        <f>AX182</f>
        <v>2</v>
      </c>
      <c r="AY197" s="83" t="str">
        <f t="shared" ca="1" si="366"/>
        <v/>
      </c>
      <c r="AZ197" s="83"/>
      <c r="BA197" s="83"/>
      <c r="BB197" s="83">
        <f>BB182</f>
        <v>2</v>
      </c>
      <c r="BC197" s="83" t="str">
        <f t="shared" ca="1" si="367"/>
        <v/>
      </c>
      <c r="BD197" s="83"/>
      <c r="BE197" s="83"/>
      <c r="BF197" s="83">
        <f>BF182</f>
        <v>4</v>
      </c>
      <c r="BG197" s="83" t="str">
        <f t="shared" ca="1" si="368"/>
        <v/>
      </c>
      <c r="BH197" s="83"/>
      <c r="BI197" s="83"/>
      <c r="BJ197" s="83"/>
      <c r="BK197" s="83" t="str">
        <f>IF(OR(ISBLANK(BJ197),ISBLANK(BK182)),"",(BJ197-BJ196)*BK182)</f>
        <v/>
      </c>
      <c r="BL197" s="83">
        <f>BL182</f>
        <v>4</v>
      </c>
      <c r="BM197" s="83" t="str">
        <f t="shared" ca="1" si="369"/>
        <v/>
      </c>
      <c r="BN197" s="83"/>
      <c r="BO197" s="83"/>
      <c r="BP197" s="83"/>
      <c r="BQ197" s="83" t="str">
        <f>IF(OR(ISBLANK(BP197),ISBLANK(BQ182)),"",(BP197-BP196)*BQ182)</f>
        <v/>
      </c>
      <c r="BR197" s="83">
        <f>BR182</f>
        <v>3</v>
      </c>
      <c r="BS197" s="83" t="str">
        <f t="shared" ca="1" si="370"/>
        <v/>
      </c>
      <c r="BT197" s="83"/>
      <c r="BU197" s="83"/>
      <c r="BV197" s="83" t="str">
        <f t="shared" ca="1" si="371"/>
        <v/>
      </c>
      <c r="BW197" s="83">
        <f>BW182</f>
        <v>2</v>
      </c>
      <c r="BX197" s="83" t="str">
        <f t="shared" ca="1" si="372"/>
        <v/>
      </c>
      <c r="BY197" s="83"/>
      <c r="BZ197" s="83"/>
      <c r="CA197" s="83">
        <f>CA182</f>
        <v>2</v>
      </c>
      <c r="CB197" s="83" t="str">
        <f t="shared" ca="1" si="373"/>
        <v/>
      </c>
      <c r="CC197" s="83"/>
      <c r="CD197" s="83"/>
      <c r="CE197" s="83">
        <f>CE182</f>
        <v>4</v>
      </c>
      <c r="CF197" s="83" t="str">
        <f t="shared" ca="1" si="374"/>
        <v/>
      </c>
      <c r="CG197" s="83"/>
      <c r="CH197" s="83"/>
      <c r="CI197" s="83"/>
      <c r="CJ197" s="83" t="str">
        <f>IF(OR(ISBLANK(CI197),ISBLANK(CJ182)),"",(CI197-CI196)*CJ182)</f>
        <v/>
      </c>
      <c r="CK197" s="83">
        <f>CK182</f>
        <v>4</v>
      </c>
      <c r="CL197" s="83" t="str">
        <f t="shared" ca="1" si="375"/>
        <v/>
      </c>
      <c r="CM197" s="83"/>
      <c r="CN197" s="83"/>
      <c r="CO197" s="83"/>
      <c r="CP197" s="83" t="str">
        <f>IF(OR(ISBLANK(CO197),ISBLANK(CP182)),"",(CO197-CO196)*CP182)</f>
        <v/>
      </c>
      <c r="CQ197" s="83">
        <f>CQ182</f>
        <v>3</v>
      </c>
      <c r="CR197" s="83" t="str">
        <f t="shared" ca="1" si="376"/>
        <v/>
      </c>
      <c r="CS197" s="83"/>
      <c r="CT197" s="83"/>
      <c r="CU197" s="83" t="str">
        <f t="shared" ca="1" si="377"/>
        <v/>
      </c>
      <c r="CV197" s="83">
        <f>CV182</f>
        <v>2</v>
      </c>
      <c r="CW197" s="83" t="str">
        <f t="shared" ca="1" si="378"/>
        <v/>
      </c>
      <c r="CX197" s="83"/>
      <c r="CY197" s="83"/>
      <c r="CZ197" s="83">
        <f>CZ182</f>
        <v>2</v>
      </c>
      <c r="DA197" s="83" t="str">
        <f t="shared" ca="1" si="379"/>
        <v/>
      </c>
      <c r="DB197" s="83"/>
      <c r="DC197" s="83"/>
      <c r="DD197" s="83">
        <f>DD182</f>
        <v>3</v>
      </c>
      <c r="DE197" s="83" t="str">
        <f t="shared" ca="1" si="380"/>
        <v/>
      </c>
      <c r="DF197" s="83"/>
      <c r="DG197" s="83"/>
      <c r="DH197" s="83" t="str">
        <f t="shared" ca="1" si="381"/>
        <v/>
      </c>
      <c r="DI197" s="83">
        <f>DI182</f>
        <v>2</v>
      </c>
      <c r="DJ197" s="83" t="str">
        <f t="shared" ca="1" si="382"/>
        <v/>
      </c>
      <c r="DK197" s="83"/>
      <c r="DL197" s="83"/>
      <c r="DM197" s="83">
        <f>DM182</f>
        <v>2</v>
      </c>
      <c r="DN197" s="83" t="str">
        <f t="shared" ca="1" si="383"/>
        <v/>
      </c>
      <c r="DO197" s="83"/>
      <c r="DP197" s="83"/>
      <c r="DQ197" s="83">
        <f>DQ182</f>
        <v>2</v>
      </c>
      <c r="DR197" s="83" t="str">
        <f t="shared" ca="1" si="384"/>
        <v/>
      </c>
      <c r="DS197" s="83"/>
      <c r="DT197" s="83"/>
      <c r="DU197" s="83">
        <f>DU182</f>
        <v>3</v>
      </c>
      <c r="DV197" s="83" t="str">
        <f t="shared" ca="1" si="385"/>
        <v/>
      </c>
      <c r="DW197" s="83"/>
      <c r="DX197" s="83"/>
      <c r="DY197" s="83" t="str">
        <f t="shared" ca="1" si="386"/>
        <v/>
      </c>
      <c r="DZ197" s="83">
        <f>DZ182</f>
        <v>3</v>
      </c>
      <c r="EA197" s="83" t="str">
        <f t="shared" ca="1" si="387"/>
        <v/>
      </c>
      <c r="EB197" s="83"/>
      <c r="EC197" s="83"/>
      <c r="ED197" s="83"/>
      <c r="EE197" s="83">
        <f>EE182</f>
        <v>3</v>
      </c>
      <c r="EF197" s="83" t="str">
        <f t="shared" ca="1" si="388"/>
        <v/>
      </c>
      <c r="EG197" s="83"/>
      <c r="EH197" s="83"/>
      <c r="EI197" s="83"/>
      <c r="EJ197" s="83">
        <f>EJ182</f>
        <v>3</v>
      </c>
      <c r="EK197" s="83" t="str">
        <f t="shared" ca="1" si="389"/>
        <v/>
      </c>
      <c r="EL197" s="83"/>
      <c r="EM197" s="83"/>
      <c r="EN197" s="83"/>
      <c r="EO197" s="83">
        <f>EO182</f>
        <v>3</v>
      </c>
      <c r="EP197" s="83" t="str">
        <f t="shared" ca="1" si="390"/>
        <v/>
      </c>
      <c r="EQ197" s="83"/>
      <c r="ER197" s="83"/>
      <c r="ES197" s="83"/>
      <c r="ET197" s="83">
        <f>ET182</f>
        <v>3</v>
      </c>
      <c r="EU197" s="83" t="str">
        <f t="shared" ca="1" si="391"/>
        <v/>
      </c>
      <c r="EV197" s="83"/>
      <c r="EW197" s="83"/>
      <c r="EX197" s="83"/>
      <c r="EY197" s="83">
        <f>EY182</f>
        <v>3</v>
      </c>
      <c r="EZ197" s="83" t="str">
        <f t="shared" ca="1" si="392"/>
        <v/>
      </c>
      <c r="FA197" s="83"/>
      <c r="FB197" s="83"/>
      <c r="FC197" s="83"/>
      <c r="FD197" s="83">
        <f>FD182</f>
        <v>3</v>
      </c>
      <c r="FE197" s="83" t="str">
        <f t="shared" ca="1" si="393"/>
        <v/>
      </c>
      <c r="FF197" s="83"/>
      <c r="FG197" s="83"/>
      <c r="FH197" s="83"/>
      <c r="FI197" s="83">
        <f>FI182</f>
        <v>4</v>
      </c>
      <c r="FJ197" s="83" t="str">
        <f t="shared" ca="1" si="394"/>
        <v/>
      </c>
      <c r="FK197" s="83"/>
      <c r="FL197" s="83"/>
      <c r="FM197" s="83"/>
      <c r="FN197" s="83" t="str">
        <f t="shared" ca="1" si="414"/>
        <v/>
      </c>
      <c r="FO197" s="83" t="str">
        <f t="shared" ca="1" si="396"/>
        <v/>
      </c>
      <c r="FP197" s="83">
        <f>FP182</f>
        <v>1</v>
      </c>
      <c r="FQ197" s="83" t="str">
        <f t="shared" ca="1" si="397"/>
        <v/>
      </c>
      <c r="FR197" s="83" t="str">
        <f t="shared" si="398"/>
        <v/>
      </c>
      <c r="FS197" s="83"/>
      <c r="FT197" s="83"/>
      <c r="FU197" s="83">
        <f>FU182</f>
        <v>3</v>
      </c>
      <c r="FV197" s="83" t="str">
        <f t="shared" ca="1" si="399"/>
        <v/>
      </c>
      <c r="FW197" s="83"/>
      <c r="FX197" s="83"/>
      <c r="FY197" s="83"/>
      <c r="FZ197" s="83" t="str">
        <f t="shared" ca="1" si="400"/>
        <v/>
      </c>
      <c r="GA197" s="83">
        <f>GA182</f>
        <v>1</v>
      </c>
      <c r="GB197" s="83" t="str">
        <f t="shared" ca="1" si="401"/>
        <v/>
      </c>
      <c r="GC197" s="83" t="str">
        <f t="shared" si="402"/>
        <v/>
      </c>
      <c r="GD197" s="83"/>
      <c r="GE197" s="83"/>
      <c r="GF197" s="83">
        <f>GF182</f>
        <v>3</v>
      </c>
      <c r="GG197" s="83" t="str">
        <f t="shared" ca="1" si="403"/>
        <v/>
      </c>
      <c r="GH197" s="83"/>
      <c r="GI197" s="83"/>
      <c r="GJ197" s="83"/>
      <c r="GK197" s="83" t="str">
        <f t="shared" ca="1" si="404"/>
        <v/>
      </c>
      <c r="GL197" s="83">
        <f>GL182</f>
        <v>1</v>
      </c>
      <c r="GM197" s="83" t="str">
        <f t="shared" ca="1" si="405"/>
        <v/>
      </c>
      <c r="GN197" s="83" t="str">
        <f t="shared" si="406"/>
        <v/>
      </c>
      <c r="GO197" s="83"/>
      <c r="GP197" s="83"/>
      <c r="GQ197" s="83">
        <f>GQ182</f>
        <v>3</v>
      </c>
      <c r="GR197" s="83" t="str">
        <f t="shared" ca="1" si="407"/>
        <v/>
      </c>
      <c r="GS197" s="83"/>
      <c r="GT197" s="83"/>
      <c r="GU197" s="83"/>
      <c r="GV197" s="83" t="str">
        <f t="shared" ca="1" si="408"/>
        <v/>
      </c>
      <c r="GW197" s="83">
        <f>GW182</f>
        <v>1</v>
      </c>
      <c r="GX197" s="83" t="str">
        <f t="shared" ca="1" si="409"/>
        <v/>
      </c>
      <c r="GY197" s="83" t="str">
        <f t="shared" si="410"/>
        <v/>
      </c>
      <c r="GZ197" s="83"/>
      <c r="HA197" s="83"/>
    </row>
    <row r="198" spans="2:209" x14ac:dyDescent="0.25">
      <c r="B198" s="104">
        <v>15</v>
      </c>
      <c r="C198" s="83">
        <f>C182</f>
        <v>3</v>
      </c>
      <c r="D198" s="83" t="str">
        <f t="shared" ca="1" si="350"/>
        <v/>
      </c>
      <c r="E198" s="83"/>
      <c r="F198" s="83"/>
      <c r="G198" s="83" t="str">
        <f t="shared" ca="1" si="411"/>
        <v/>
      </c>
      <c r="H198" s="83">
        <f>H182</f>
        <v>3</v>
      </c>
      <c r="I198" s="83" t="str">
        <f t="shared" ca="1" si="352"/>
        <v/>
      </c>
      <c r="J198" s="83"/>
      <c r="K198" s="83"/>
      <c r="L198" s="83" t="str">
        <f t="shared" ca="1" si="412"/>
        <v/>
      </c>
      <c r="M198" s="83" t="str">
        <f t="shared" ca="1" si="354"/>
        <v/>
      </c>
      <c r="N198" s="83">
        <f>N182</f>
        <v>1</v>
      </c>
      <c r="O198" s="83" t="str">
        <f t="shared" ca="1" si="355"/>
        <v/>
      </c>
      <c r="P198" s="83" t="str">
        <f t="shared" si="356"/>
        <v/>
      </c>
      <c r="Q198" s="83"/>
      <c r="R198" s="83"/>
      <c r="S198" s="83">
        <f>S182</f>
        <v>3</v>
      </c>
      <c r="T198" s="83" t="str">
        <f t="shared" ca="1" si="357"/>
        <v/>
      </c>
      <c r="U198" s="83"/>
      <c r="V198" s="83"/>
      <c r="W198" s="83" t="str">
        <f t="shared" ca="1" si="413"/>
        <v/>
      </c>
      <c r="X198" s="83">
        <f>X182</f>
        <v>3</v>
      </c>
      <c r="Y198" s="83" t="str">
        <f t="shared" ca="1" si="359"/>
        <v/>
      </c>
      <c r="Z198" s="83"/>
      <c r="AA198" s="83"/>
      <c r="AB198" s="83"/>
      <c r="AC198" s="83">
        <f>AC182</f>
        <v>3</v>
      </c>
      <c r="AD198" s="83" t="str">
        <f t="shared" ca="1" si="360"/>
        <v/>
      </c>
      <c r="AE198" s="83"/>
      <c r="AF198" s="83"/>
      <c r="AG198" s="83" t="str">
        <f t="shared" ca="1" si="361"/>
        <v/>
      </c>
      <c r="AH198" s="83">
        <f>AH182</f>
        <v>2</v>
      </c>
      <c r="AI198" s="83" t="str">
        <f t="shared" ca="1" si="362"/>
        <v/>
      </c>
      <c r="AJ198" s="83"/>
      <c r="AK198" s="83"/>
      <c r="AL198" s="83">
        <f>AL182</f>
        <v>2</v>
      </c>
      <c r="AM198" s="83" t="str">
        <f t="shared" ca="1" si="363"/>
        <v/>
      </c>
      <c r="AN198" s="83"/>
      <c r="AO198" s="83"/>
      <c r="AP198" s="83">
        <f>AP182</f>
        <v>2</v>
      </c>
      <c r="AQ198" s="83" t="str">
        <f t="shared" ca="1" si="364"/>
        <v/>
      </c>
      <c r="AR198" s="83"/>
      <c r="AS198" s="83"/>
      <c r="AT198" s="83">
        <f>AT182</f>
        <v>2</v>
      </c>
      <c r="AU198" s="83" t="str">
        <f t="shared" ca="1" si="365"/>
        <v/>
      </c>
      <c r="AV198" s="83"/>
      <c r="AW198" s="83"/>
      <c r="AX198" s="83">
        <f>AX182</f>
        <v>2</v>
      </c>
      <c r="AY198" s="83" t="str">
        <f t="shared" ca="1" si="366"/>
        <v/>
      </c>
      <c r="AZ198" s="83"/>
      <c r="BA198" s="83"/>
      <c r="BB198" s="83">
        <f>BB182</f>
        <v>2</v>
      </c>
      <c r="BC198" s="83" t="str">
        <f t="shared" ca="1" si="367"/>
        <v/>
      </c>
      <c r="BD198" s="83"/>
      <c r="BE198" s="83"/>
      <c r="BF198" s="83">
        <f>BF182</f>
        <v>4</v>
      </c>
      <c r="BG198" s="83" t="str">
        <f t="shared" ca="1" si="368"/>
        <v/>
      </c>
      <c r="BH198" s="83"/>
      <c r="BI198" s="83"/>
      <c r="BJ198" s="83"/>
      <c r="BK198" s="83" t="str">
        <f>IF(OR(ISBLANK(BJ198),ISBLANK(BK182)),"",(BJ198-BJ197)*BK182)</f>
        <v/>
      </c>
      <c r="BL198" s="83">
        <f>BL182</f>
        <v>4</v>
      </c>
      <c r="BM198" s="83" t="str">
        <f t="shared" ca="1" si="369"/>
        <v/>
      </c>
      <c r="BN198" s="83"/>
      <c r="BO198" s="83"/>
      <c r="BP198" s="83"/>
      <c r="BQ198" s="83" t="str">
        <f>IF(OR(ISBLANK(BP198),ISBLANK(BQ182)),"",(BP198-BP197)*BQ182)</f>
        <v/>
      </c>
      <c r="BR198" s="83">
        <f>BR182</f>
        <v>3</v>
      </c>
      <c r="BS198" s="83" t="str">
        <f t="shared" ca="1" si="370"/>
        <v/>
      </c>
      <c r="BT198" s="83"/>
      <c r="BU198" s="83"/>
      <c r="BV198" s="83" t="str">
        <f t="shared" ca="1" si="371"/>
        <v/>
      </c>
      <c r="BW198" s="83">
        <f>BW182</f>
        <v>2</v>
      </c>
      <c r="BX198" s="83" t="str">
        <f t="shared" ca="1" si="372"/>
        <v/>
      </c>
      <c r="BY198" s="83"/>
      <c r="BZ198" s="83"/>
      <c r="CA198" s="83">
        <f>CA182</f>
        <v>2</v>
      </c>
      <c r="CB198" s="83" t="str">
        <f t="shared" ca="1" si="373"/>
        <v/>
      </c>
      <c r="CC198" s="83"/>
      <c r="CD198" s="83"/>
      <c r="CE198" s="83">
        <f>CE182</f>
        <v>4</v>
      </c>
      <c r="CF198" s="83" t="str">
        <f t="shared" ca="1" si="374"/>
        <v/>
      </c>
      <c r="CG198" s="83"/>
      <c r="CH198" s="83"/>
      <c r="CI198" s="83"/>
      <c r="CJ198" s="83" t="str">
        <f>IF(OR(ISBLANK(CI198),ISBLANK(CJ182)),"",(CI198-CI197)*CJ182)</f>
        <v/>
      </c>
      <c r="CK198" s="83">
        <f>CK182</f>
        <v>4</v>
      </c>
      <c r="CL198" s="83" t="str">
        <f t="shared" ca="1" si="375"/>
        <v/>
      </c>
      <c r="CM198" s="83"/>
      <c r="CN198" s="83"/>
      <c r="CO198" s="83"/>
      <c r="CP198" s="83" t="str">
        <f>IF(OR(ISBLANK(CO198),ISBLANK(CP182)),"",(CO198-CO197)*CP182)</f>
        <v/>
      </c>
      <c r="CQ198" s="83">
        <f>CQ182</f>
        <v>3</v>
      </c>
      <c r="CR198" s="83" t="str">
        <f t="shared" ca="1" si="376"/>
        <v/>
      </c>
      <c r="CS198" s="83"/>
      <c r="CT198" s="83"/>
      <c r="CU198" s="83" t="str">
        <f t="shared" ca="1" si="377"/>
        <v/>
      </c>
      <c r="CV198" s="83">
        <f>CV182</f>
        <v>2</v>
      </c>
      <c r="CW198" s="83" t="str">
        <f t="shared" ca="1" si="378"/>
        <v/>
      </c>
      <c r="CX198" s="83"/>
      <c r="CY198" s="83"/>
      <c r="CZ198" s="83">
        <f>CZ182</f>
        <v>2</v>
      </c>
      <c r="DA198" s="83" t="str">
        <f t="shared" ca="1" si="379"/>
        <v/>
      </c>
      <c r="DB198" s="83"/>
      <c r="DC198" s="83"/>
      <c r="DD198" s="83">
        <f>DD182</f>
        <v>3</v>
      </c>
      <c r="DE198" s="83" t="str">
        <f t="shared" ca="1" si="380"/>
        <v/>
      </c>
      <c r="DF198" s="83"/>
      <c r="DG198" s="83"/>
      <c r="DH198" s="83" t="str">
        <f t="shared" ca="1" si="381"/>
        <v/>
      </c>
      <c r="DI198" s="83">
        <f>DI182</f>
        <v>2</v>
      </c>
      <c r="DJ198" s="83" t="str">
        <f t="shared" ca="1" si="382"/>
        <v/>
      </c>
      <c r="DK198" s="83"/>
      <c r="DL198" s="83"/>
      <c r="DM198" s="83">
        <f>DM182</f>
        <v>2</v>
      </c>
      <c r="DN198" s="83" t="str">
        <f t="shared" ca="1" si="383"/>
        <v/>
      </c>
      <c r="DO198" s="83"/>
      <c r="DP198" s="83"/>
      <c r="DQ198" s="83">
        <f>DQ182</f>
        <v>2</v>
      </c>
      <c r="DR198" s="83" t="str">
        <f t="shared" ca="1" si="384"/>
        <v/>
      </c>
      <c r="DS198" s="83"/>
      <c r="DT198" s="83"/>
      <c r="DU198" s="83">
        <f>DU182</f>
        <v>3</v>
      </c>
      <c r="DV198" s="83" t="str">
        <f t="shared" ca="1" si="385"/>
        <v/>
      </c>
      <c r="DW198" s="83"/>
      <c r="DX198" s="83"/>
      <c r="DY198" s="83" t="str">
        <f t="shared" ca="1" si="386"/>
        <v/>
      </c>
      <c r="DZ198" s="83">
        <f>DZ182</f>
        <v>3</v>
      </c>
      <c r="EA198" s="83" t="str">
        <f t="shared" ca="1" si="387"/>
        <v/>
      </c>
      <c r="EB198" s="83"/>
      <c r="EC198" s="83"/>
      <c r="ED198" s="83"/>
      <c r="EE198" s="83">
        <f>EE182</f>
        <v>3</v>
      </c>
      <c r="EF198" s="83" t="str">
        <f t="shared" ca="1" si="388"/>
        <v/>
      </c>
      <c r="EG198" s="83"/>
      <c r="EH198" s="83"/>
      <c r="EI198" s="83"/>
      <c r="EJ198" s="83">
        <f>EJ182</f>
        <v>3</v>
      </c>
      <c r="EK198" s="83" t="str">
        <f t="shared" ca="1" si="389"/>
        <v/>
      </c>
      <c r="EL198" s="83"/>
      <c r="EM198" s="83"/>
      <c r="EN198" s="83"/>
      <c r="EO198" s="83">
        <f>EO182</f>
        <v>3</v>
      </c>
      <c r="EP198" s="83" t="str">
        <f t="shared" ca="1" si="390"/>
        <v/>
      </c>
      <c r="EQ198" s="83"/>
      <c r="ER198" s="83"/>
      <c r="ES198" s="83"/>
      <c r="ET198" s="83">
        <f>ET182</f>
        <v>3</v>
      </c>
      <c r="EU198" s="83" t="str">
        <f t="shared" ca="1" si="391"/>
        <v/>
      </c>
      <c r="EV198" s="83"/>
      <c r="EW198" s="83"/>
      <c r="EX198" s="83"/>
      <c r="EY198" s="83">
        <f>EY182</f>
        <v>3</v>
      </c>
      <c r="EZ198" s="83" t="str">
        <f t="shared" ca="1" si="392"/>
        <v/>
      </c>
      <c r="FA198" s="83"/>
      <c r="FB198" s="83"/>
      <c r="FC198" s="83"/>
      <c r="FD198" s="83">
        <f>FD182</f>
        <v>3</v>
      </c>
      <c r="FE198" s="83" t="str">
        <f t="shared" ca="1" si="393"/>
        <v/>
      </c>
      <c r="FF198" s="83"/>
      <c r="FG198" s="83"/>
      <c r="FH198" s="83"/>
      <c r="FI198" s="83">
        <f>FI182</f>
        <v>4</v>
      </c>
      <c r="FJ198" s="83" t="str">
        <f t="shared" ca="1" si="394"/>
        <v/>
      </c>
      <c r="FK198" s="83"/>
      <c r="FL198" s="83"/>
      <c r="FM198" s="83"/>
      <c r="FN198" s="83" t="str">
        <f t="shared" ca="1" si="414"/>
        <v/>
      </c>
      <c r="FO198" s="83" t="str">
        <f t="shared" ca="1" si="396"/>
        <v/>
      </c>
      <c r="FP198" s="83">
        <f>FP182</f>
        <v>1</v>
      </c>
      <c r="FQ198" s="83" t="str">
        <f t="shared" ca="1" si="397"/>
        <v/>
      </c>
      <c r="FR198" s="83" t="str">
        <f t="shared" si="398"/>
        <v/>
      </c>
      <c r="FS198" s="83"/>
      <c r="FT198" s="83"/>
      <c r="FU198" s="83">
        <f>FU182</f>
        <v>3</v>
      </c>
      <c r="FV198" s="83" t="str">
        <f t="shared" ca="1" si="399"/>
        <v/>
      </c>
      <c r="FW198" s="83"/>
      <c r="FX198" s="83"/>
      <c r="FY198" s="83"/>
      <c r="FZ198" s="83" t="str">
        <f t="shared" ca="1" si="400"/>
        <v/>
      </c>
      <c r="GA198" s="83">
        <f>GA182</f>
        <v>1</v>
      </c>
      <c r="GB198" s="83" t="str">
        <f t="shared" ca="1" si="401"/>
        <v/>
      </c>
      <c r="GC198" s="83" t="str">
        <f t="shared" si="402"/>
        <v/>
      </c>
      <c r="GD198" s="83"/>
      <c r="GE198" s="83"/>
      <c r="GF198" s="83">
        <f>GF182</f>
        <v>3</v>
      </c>
      <c r="GG198" s="83" t="str">
        <f t="shared" ca="1" si="403"/>
        <v/>
      </c>
      <c r="GH198" s="83"/>
      <c r="GI198" s="83"/>
      <c r="GJ198" s="83"/>
      <c r="GK198" s="83" t="str">
        <f t="shared" ca="1" si="404"/>
        <v/>
      </c>
      <c r="GL198" s="83">
        <f>GL182</f>
        <v>1</v>
      </c>
      <c r="GM198" s="83" t="str">
        <f t="shared" ca="1" si="405"/>
        <v/>
      </c>
      <c r="GN198" s="83" t="str">
        <f t="shared" si="406"/>
        <v/>
      </c>
      <c r="GO198" s="83"/>
      <c r="GP198" s="83"/>
      <c r="GQ198" s="83">
        <f>GQ182</f>
        <v>3</v>
      </c>
      <c r="GR198" s="83" t="str">
        <f t="shared" ca="1" si="407"/>
        <v/>
      </c>
      <c r="GS198" s="83"/>
      <c r="GT198" s="83"/>
      <c r="GU198" s="83"/>
      <c r="GV198" s="83" t="str">
        <f t="shared" ca="1" si="408"/>
        <v/>
      </c>
      <c r="GW198" s="83">
        <f>GW182</f>
        <v>1</v>
      </c>
      <c r="GX198" s="83" t="str">
        <f t="shared" ca="1" si="409"/>
        <v/>
      </c>
      <c r="GY198" s="83" t="str">
        <f t="shared" si="410"/>
        <v/>
      </c>
      <c r="GZ198" s="83"/>
      <c r="HA198" s="83"/>
    </row>
    <row r="199" spans="2:209" x14ac:dyDescent="0.25">
      <c r="B199" s="104">
        <v>16</v>
      </c>
      <c r="C199" s="83">
        <f>C182</f>
        <v>3</v>
      </c>
      <c r="D199" s="83" t="str">
        <f t="shared" ca="1" si="350"/>
        <v/>
      </c>
      <c r="E199" s="83"/>
      <c r="F199" s="83"/>
      <c r="G199" s="83" t="str">
        <f t="shared" ca="1" si="411"/>
        <v/>
      </c>
      <c r="H199" s="83">
        <f>H182</f>
        <v>3</v>
      </c>
      <c r="I199" s="83" t="str">
        <f t="shared" ca="1" si="352"/>
        <v/>
      </c>
      <c r="J199" s="83"/>
      <c r="K199" s="83"/>
      <c r="L199" s="83" t="str">
        <f t="shared" ca="1" si="412"/>
        <v/>
      </c>
      <c r="M199" s="83" t="str">
        <f t="shared" ca="1" si="354"/>
        <v/>
      </c>
      <c r="N199" s="83">
        <f>N182</f>
        <v>1</v>
      </c>
      <c r="O199" s="83" t="str">
        <f t="shared" ca="1" si="355"/>
        <v/>
      </c>
      <c r="P199" s="83" t="str">
        <f t="shared" si="356"/>
        <v/>
      </c>
      <c r="Q199" s="83"/>
      <c r="R199" s="83"/>
      <c r="S199" s="83">
        <f>S182</f>
        <v>3</v>
      </c>
      <c r="T199" s="83" t="str">
        <f t="shared" ca="1" si="357"/>
        <v/>
      </c>
      <c r="U199" s="83"/>
      <c r="V199" s="83"/>
      <c r="W199" s="83" t="str">
        <f t="shared" ca="1" si="413"/>
        <v/>
      </c>
      <c r="X199" s="83">
        <f>X182</f>
        <v>3</v>
      </c>
      <c r="Y199" s="83" t="str">
        <f t="shared" ca="1" si="359"/>
        <v/>
      </c>
      <c r="Z199" s="83"/>
      <c r="AA199" s="83"/>
      <c r="AB199" s="83"/>
      <c r="AC199" s="83">
        <f>AC182</f>
        <v>3</v>
      </c>
      <c r="AD199" s="83" t="str">
        <f t="shared" ca="1" si="360"/>
        <v/>
      </c>
      <c r="AE199" s="83"/>
      <c r="AF199" s="83"/>
      <c r="AG199" s="83" t="str">
        <f t="shared" ca="1" si="361"/>
        <v/>
      </c>
      <c r="AH199" s="83">
        <f>AH182</f>
        <v>2</v>
      </c>
      <c r="AI199" s="83" t="str">
        <f t="shared" ca="1" si="362"/>
        <v/>
      </c>
      <c r="AJ199" s="83"/>
      <c r="AK199" s="83"/>
      <c r="AL199" s="83">
        <f>AL182</f>
        <v>2</v>
      </c>
      <c r="AM199" s="83" t="str">
        <f t="shared" ca="1" si="363"/>
        <v/>
      </c>
      <c r="AN199" s="83"/>
      <c r="AO199" s="83"/>
      <c r="AP199" s="83">
        <f>AP182</f>
        <v>2</v>
      </c>
      <c r="AQ199" s="83" t="str">
        <f t="shared" ca="1" si="364"/>
        <v/>
      </c>
      <c r="AR199" s="83"/>
      <c r="AS199" s="83"/>
      <c r="AT199" s="83">
        <f>AT182</f>
        <v>2</v>
      </c>
      <c r="AU199" s="83" t="str">
        <f t="shared" ca="1" si="365"/>
        <v/>
      </c>
      <c r="AV199" s="83"/>
      <c r="AW199" s="83"/>
      <c r="AX199" s="83">
        <f>AX182</f>
        <v>2</v>
      </c>
      <c r="AY199" s="83" t="str">
        <f t="shared" ca="1" si="366"/>
        <v/>
      </c>
      <c r="AZ199" s="83"/>
      <c r="BA199" s="83"/>
      <c r="BB199" s="83">
        <f>BB182</f>
        <v>2</v>
      </c>
      <c r="BC199" s="83" t="str">
        <f t="shared" ca="1" si="367"/>
        <v/>
      </c>
      <c r="BD199" s="83"/>
      <c r="BE199" s="83"/>
      <c r="BF199" s="83">
        <f>BF182</f>
        <v>4</v>
      </c>
      <c r="BG199" s="83" t="str">
        <f t="shared" ca="1" si="368"/>
        <v/>
      </c>
      <c r="BH199" s="83"/>
      <c r="BI199" s="83"/>
      <c r="BJ199" s="83"/>
      <c r="BK199" s="83" t="str">
        <f>IF(OR(ISBLANK(BJ199),ISBLANK(BK182)),"",(BJ199-BJ198)*BK182)</f>
        <v/>
      </c>
      <c r="BL199" s="83">
        <f>BL182</f>
        <v>4</v>
      </c>
      <c r="BM199" s="83" t="str">
        <f t="shared" ca="1" si="369"/>
        <v/>
      </c>
      <c r="BN199" s="83"/>
      <c r="BO199" s="83"/>
      <c r="BP199" s="83"/>
      <c r="BQ199" s="83" t="str">
        <f>IF(OR(ISBLANK(BP199),ISBLANK(BQ182)),"",(BP199-BP198)*BQ182)</f>
        <v/>
      </c>
      <c r="BR199" s="83">
        <f>BR182</f>
        <v>3</v>
      </c>
      <c r="BS199" s="83" t="str">
        <f t="shared" ca="1" si="370"/>
        <v/>
      </c>
      <c r="BT199" s="83"/>
      <c r="BU199" s="83"/>
      <c r="BV199" s="83" t="str">
        <f t="shared" ca="1" si="371"/>
        <v/>
      </c>
      <c r="BW199" s="83">
        <f>BW182</f>
        <v>2</v>
      </c>
      <c r="BX199" s="83" t="str">
        <f t="shared" ca="1" si="372"/>
        <v/>
      </c>
      <c r="BY199" s="83"/>
      <c r="BZ199" s="83"/>
      <c r="CA199" s="83">
        <f>CA182</f>
        <v>2</v>
      </c>
      <c r="CB199" s="83" t="str">
        <f t="shared" ca="1" si="373"/>
        <v/>
      </c>
      <c r="CC199" s="83"/>
      <c r="CD199" s="83"/>
      <c r="CE199" s="83">
        <f>CE182</f>
        <v>4</v>
      </c>
      <c r="CF199" s="83" t="str">
        <f t="shared" ca="1" si="374"/>
        <v/>
      </c>
      <c r="CG199" s="83"/>
      <c r="CH199" s="83"/>
      <c r="CI199" s="83"/>
      <c r="CJ199" s="83" t="str">
        <f>IF(OR(ISBLANK(CI199),ISBLANK(CJ182)),"",(CI199-CI198)*CJ182)</f>
        <v/>
      </c>
      <c r="CK199" s="83">
        <f>CK182</f>
        <v>4</v>
      </c>
      <c r="CL199" s="83" t="str">
        <f t="shared" ca="1" si="375"/>
        <v/>
      </c>
      <c r="CM199" s="83"/>
      <c r="CN199" s="83"/>
      <c r="CO199" s="83"/>
      <c r="CP199" s="83" t="str">
        <f>IF(OR(ISBLANK(CO199),ISBLANK(CP182)),"",(CO199-CO198)*CP182)</f>
        <v/>
      </c>
      <c r="CQ199" s="83">
        <f>CQ182</f>
        <v>3</v>
      </c>
      <c r="CR199" s="83" t="str">
        <f t="shared" ca="1" si="376"/>
        <v/>
      </c>
      <c r="CS199" s="83"/>
      <c r="CT199" s="83"/>
      <c r="CU199" s="83" t="str">
        <f t="shared" ca="1" si="377"/>
        <v/>
      </c>
      <c r="CV199" s="83">
        <f>CV182</f>
        <v>2</v>
      </c>
      <c r="CW199" s="83" t="str">
        <f t="shared" ca="1" si="378"/>
        <v/>
      </c>
      <c r="CX199" s="83"/>
      <c r="CY199" s="83"/>
      <c r="CZ199" s="83">
        <f>CZ182</f>
        <v>2</v>
      </c>
      <c r="DA199" s="83" t="str">
        <f t="shared" ca="1" si="379"/>
        <v/>
      </c>
      <c r="DB199" s="83"/>
      <c r="DC199" s="83"/>
      <c r="DD199" s="83">
        <f>DD182</f>
        <v>3</v>
      </c>
      <c r="DE199" s="83" t="str">
        <f t="shared" ca="1" si="380"/>
        <v/>
      </c>
      <c r="DF199" s="83"/>
      <c r="DG199" s="83"/>
      <c r="DH199" s="83" t="str">
        <f t="shared" ca="1" si="381"/>
        <v/>
      </c>
      <c r="DI199" s="83">
        <f>DI182</f>
        <v>2</v>
      </c>
      <c r="DJ199" s="83" t="str">
        <f t="shared" ca="1" si="382"/>
        <v/>
      </c>
      <c r="DK199" s="83"/>
      <c r="DL199" s="83"/>
      <c r="DM199" s="83">
        <f>DM182</f>
        <v>2</v>
      </c>
      <c r="DN199" s="83" t="str">
        <f t="shared" ca="1" si="383"/>
        <v/>
      </c>
      <c r="DO199" s="83"/>
      <c r="DP199" s="83"/>
      <c r="DQ199" s="83">
        <f>DQ182</f>
        <v>2</v>
      </c>
      <c r="DR199" s="83" t="str">
        <f t="shared" ca="1" si="384"/>
        <v/>
      </c>
      <c r="DS199" s="83"/>
      <c r="DT199" s="83"/>
      <c r="DU199" s="83">
        <f>DU182</f>
        <v>3</v>
      </c>
      <c r="DV199" s="83" t="str">
        <f t="shared" ca="1" si="385"/>
        <v/>
      </c>
      <c r="DW199" s="83"/>
      <c r="DX199" s="83"/>
      <c r="DY199" s="83" t="str">
        <f t="shared" ca="1" si="386"/>
        <v/>
      </c>
      <c r="DZ199" s="83">
        <f>DZ182</f>
        <v>3</v>
      </c>
      <c r="EA199" s="83" t="str">
        <f t="shared" ca="1" si="387"/>
        <v/>
      </c>
      <c r="EB199" s="83"/>
      <c r="EC199" s="83"/>
      <c r="ED199" s="83"/>
      <c r="EE199" s="83">
        <f>EE182</f>
        <v>3</v>
      </c>
      <c r="EF199" s="83" t="str">
        <f t="shared" ca="1" si="388"/>
        <v/>
      </c>
      <c r="EG199" s="83"/>
      <c r="EH199" s="83"/>
      <c r="EI199" s="83"/>
      <c r="EJ199" s="83">
        <f>EJ182</f>
        <v>3</v>
      </c>
      <c r="EK199" s="83" t="str">
        <f t="shared" ca="1" si="389"/>
        <v/>
      </c>
      <c r="EL199" s="83"/>
      <c r="EM199" s="83"/>
      <c r="EN199" s="83"/>
      <c r="EO199" s="83">
        <f>EO182</f>
        <v>3</v>
      </c>
      <c r="EP199" s="83" t="str">
        <f t="shared" ca="1" si="390"/>
        <v/>
      </c>
      <c r="EQ199" s="83"/>
      <c r="ER199" s="83"/>
      <c r="ES199" s="83"/>
      <c r="ET199" s="83">
        <f>ET182</f>
        <v>3</v>
      </c>
      <c r="EU199" s="83" t="str">
        <f t="shared" ca="1" si="391"/>
        <v/>
      </c>
      <c r="EV199" s="83"/>
      <c r="EW199" s="83"/>
      <c r="EX199" s="83"/>
      <c r="EY199" s="83">
        <f>EY182</f>
        <v>3</v>
      </c>
      <c r="EZ199" s="83" t="str">
        <f t="shared" ca="1" si="392"/>
        <v/>
      </c>
      <c r="FA199" s="83"/>
      <c r="FB199" s="83"/>
      <c r="FC199" s="83"/>
      <c r="FD199" s="83">
        <f>FD182</f>
        <v>3</v>
      </c>
      <c r="FE199" s="83" t="str">
        <f t="shared" ca="1" si="393"/>
        <v/>
      </c>
      <c r="FF199" s="83"/>
      <c r="FG199" s="83"/>
      <c r="FH199" s="83"/>
      <c r="FI199" s="83">
        <f>FI182</f>
        <v>4</v>
      </c>
      <c r="FJ199" s="83" t="str">
        <f t="shared" ca="1" si="394"/>
        <v/>
      </c>
      <c r="FK199" s="83"/>
      <c r="FL199" s="83"/>
      <c r="FM199" s="83"/>
      <c r="FN199" s="83" t="str">
        <f t="shared" ca="1" si="414"/>
        <v/>
      </c>
      <c r="FO199" s="83" t="str">
        <f t="shared" ca="1" si="396"/>
        <v/>
      </c>
      <c r="FP199" s="83">
        <f>FP182</f>
        <v>1</v>
      </c>
      <c r="FQ199" s="83" t="str">
        <f t="shared" ca="1" si="397"/>
        <v/>
      </c>
      <c r="FR199" s="83" t="str">
        <f t="shared" si="398"/>
        <v/>
      </c>
      <c r="FS199" s="83"/>
      <c r="FT199" s="83"/>
      <c r="FU199" s="83">
        <f>FU182</f>
        <v>3</v>
      </c>
      <c r="FV199" s="83" t="str">
        <f t="shared" ca="1" si="399"/>
        <v/>
      </c>
      <c r="FW199" s="83"/>
      <c r="FX199" s="83"/>
      <c r="FY199" s="83"/>
      <c r="FZ199" s="83" t="str">
        <f t="shared" ca="1" si="400"/>
        <v/>
      </c>
      <c r="GA199" s="83">
        <f>GA182</f>
        <v>1</v>
      </c>
      <c r="GB199" s="83" t="str">
        <f t="shared" ca="1" si="401"/>
        <v/>
      </c>
      <c r="GC199" s="83" t="str">
        <f t="shared" si="402"/>
        <v/>
      </c>
      <c r="GD199" s="83"/>
      <c r="GE199" s="83"/>
      <c r="GF199" s="83">
        <f>GF182</f>
        <v>3</v>
      </c>
      <c r="GG199" s="83" t="str">
        <f t="shared" ca="1" si="403"/>
        <v/>
      </c>
      <c r="GH199" s="83"/>
      <c r="GI199" s="83"/>
      <c r="GJ199" s="83"/>
      <c r="GK199" s="83" t="str">
        <f t="shared" ca="1" si="404"/>
        <v/>
      </c>
      <c r="GL199" s="83">
        <f>GL182</f>
        <v>1</v>
      </c>
      <c r="GM199" s="83" t="str">
        <f t="shared" ca="1" si="405"/>
        <v/>
      </c>
      <c r="GN199" s="83" t="str">
        <f t="shared" si="406"/>
        <v/>
      </c>
      <c r="GO199" s="83"/>
      <c r="GP199" s="83"/>
      <c r="GQ199" s="83">
        <f>GQ182</f>
        <v>3</v>
      </c>
      <c r="GR199" s="83" t="str">
        <f t="shared" ca="1" si="407"/>
        <v/>
      </c>
      <c r="GS199" s="83"/>
      <c r="GT199" s="83"/>
      <c r="GU199" s="83"/>
      <c r="GV199" s="83" t="str">
        <f t="shared" ca="1" si="408"/>
        <v/>
      </c>
      <c r="GW199" s="83">
        <f>GW182</f>
        <v>1</v>
      </c>
      <c r="GX199" s="83" t="str">
        <f t="shared" ca="1" si="409"/>
        <v/>
      </c>
      <c r="GY199" s="83" t="str">
        <f t="shared" si="410"/>
        <v/>
      </c>
      <c r="GZ199" s="83"/>
      <c r="HA199" s="83"/>
    </row>
    <row r="200" spans="2:209" x14ac:dyDescent="0.25">
      <c r="B200" s="104">
        <v>17</v>
      </c>
      <c r="C200" s="83">
        <f>C182</f>
        <v>3</v>
      </c>
      <c r="D200" s="83" t="str">
        <f t="shared" ca="1" si="350"/>
        <v/>
      </c>
      <c r="E200" s="83"/>
      <c r="F200" s="83"/>
      <c r="G200" s="83" t="str">
        <f t="shared" ca="1" si="411"/>
        <v/>
      </c>
      <c r="H200" s="83">
        <f>H182</f>
        <v>3</v>
      </c>
      <c r="I200" s="83" t="str">
        <f t="shared" ca="1" si="352"/>
        <v/>
      </c>
      <c r="J200" s="83"/>
      <c r="K200" s="83"/>
      <c r="L200" s="83" t="str">
        <f t="shared" ca="1" si="412"/>
        <v/>
      </c>
      <c r="M200" s="83" t="str">
        <f t="shared" ca="1" si="354"/>
        <v/>
      </c>
      <c r="N200" s="83">
        <f>N182</f>
        <v>1</v>
      </c>
      <c r="O200" s="83" t="str">
        <f t="shared" ca="1" si="355"/>
        <v/>
      </c>
      <c r="P200" s="83" t="str">
        <f t="shared" si="356"/>
        <v/>
      </c>
      <c r="Q200" s="83"/>
      <c r="R200" s="83"/>
      <c r="S200" s="83">
        <f>S182</f>
        <v>3</v>
      </c>
      <c r="T200" s="83" t="str">
        <f t="shared" ca="1" si="357"/>
        <v/>
      </c>
      <c r="U200" s="83"/>
      <c r="V200" s="83"/>
      <c r="W200" s="83" t="str">
        <f t="shared" ca="1" si="413"/>
        <v/>
      </c>
      <c r="X200" s="83">
        <f>X182</f>
        <v>3</v>
      </c>
      <c r="Y200" s="83" t="str">
        <f t="shared" ca="1" si="359"/>
        <v/>
      </c>
      <c r="Z200" s="83"/>
      <c r="AA200" s="83"/>
      <c r="AB200" s="83"/>
      <c r="AC200" s="83">
        <f>AC182</f>
        <v>3</v>
      </c>
      <c r="AD200" s="83" t="str">
        <f t="shared" ca="1" si="360"/>
        <v/>
      </c>
      <c r="AE200" s="83"/>
      <c r="AF200" s="83"/>
      <c r="AG200" s="83" t="str">
        <f t="shared" ca="1" si="361"/>
        <v/>
      </c>
      <c r="AH200" s="83">
        <f>AH182</f>
        <v>2</v>
      </c>
      <c r="AI200" s="83" t="str">
        <f t="shared" ca="1" si="362"/>
        <v/>
      </c>
      <c r="AJ200" s="83"/>
      <c r="AK200" s="83"/>
      <c r="AL200" s="83">
        <f>AL182</f>
        <v>2</v>
      </c>
      <c r="AM200" s="83" t="str">
        <f t="shared" ca="1" si="363"/>
        <v/>
      </c>
      <c r="AN200" s="83"/>
      <c r="AO200" s="83"/>
      <c r="AP200" s="83">
        <f>AP182</f>
        <v>2</v>
      </c>
      <c r="AQ200" s="83" t="str">
        <f t="shared" ca="1" si="364"/>
        <v/>
      </c>
      <c r="AR200" s="83"/>
      <c r="AS200" s="83"/>
      <c r="AT200" s="83">
        <f>AT182</f>
        <v>2</v>
      </c>
      <c r="AU200" s="83" t="str">
        <f t="shared" ca="1" si="365"/>
        <v/>
      </c>
      <c r="AV200" s="83"/>
      <c r="AW200" s="83"/>
      <c r="AX200" s="83">
        <f>AX182</f>
        <v>2</v>
      </c>
      <c r="AY200" s="83" t="str">
        <f t="shared" ca="1" si="366"/>
        <v/>
      </c>
      <c r="AZ200" s="83"/>
      <c r="BA200" s="83"/>
      <c r="BB200" s="83">
        <f>BB182</f>
        <v>2</v>
      </c>
      <c r="BC200" s="83" t="str">
        <f t="shared" ca="1" si="367"/>
        <v/>
      </c>
      <c r="BD200" s="83"/>
      <c r="BE200" s="83"/>
      <c r="BF200" s="83">
        <f>BF182</f>
        <v>4</v>
      </c>
      <c r="BG200" s="83" t="str">
        <f t="shared" ca="1" si="368"/>
        <v/>
      </c>
      <c r="BH200" s="83"/>
      <c r="BI200" s="83"/>
      <c r="BJ200" s="83"/>
      <c r="BK200" s="83" t="str">
        <f>IF(OR(ISBLANK(BJ200),ISBLANK(BK182)),"",(BJ200-BJ199)*BK182)</f>
        <v/>
      </c>
      <c r="BL200" s="83">
        <f>BL182</f>
        <v>4</v>
      </c>
      <c r="BM200" s="83" t="str">
        <f t="shared" ca="1" si="369"/>
        <v/>
      </c>
      <c r="BN200" s="83"/>
      <c r="BO200" s="83"/>
      <c r="BP200" s="83"/>
      <c r="BQ200" s="83" t="str">
        <f>IF(OR(ISBLANK(BP200),ISBLANK(BQ182)),"",(BP200-BP199)*BQ182)</f>
        <v/>
      </c>
      <c r="BR200" s="83">
        <f>BR182</f>
        <v>3</v>
      </c>
      <c r="BS200" s="83" t="str">
        <f t="shared" ca="1" si="370"/>
        <v/>
      </c>
      <c r="BT200" s="83"/>
      <c r="BU200" s="83"/>
      <c r="BV200" s="83" t="str">
        <f t="shared" ca="1" si="371"/>
        <v/>
      </c>
      <c r="BW200" s="83">
        <f>BW182</f>
        <v>2</v>
      </c>
      <c r="BX200" s="83" t="str">
        <f t="shared" ca="1" si="372"/>
        <v/>
      </c>
      <c r="BY200" s="83"/>
      <c r="BZ200" s="83"/>
      <c r="CA200" s="83">
        <f>CA182</f>
        <v>2</v>
      </c>
      <c r="CB200" s="83" t="str">
        <f t="shared" ca="1" si="373"/>
        <v/>
      </c>
      <c r="CC200" s="83"/>
      <c r="CD200" s="83"/>
      <c r="CE200" s="83">
        <f>CE182</f>
        <v>4</v>
      </c>
      <c r="CF200" s="83" t="str">
        <f t="shared" ca="1" si="374"/>
        <v/>
      </c>
      <c r="CG200" s="83"/>
      <c r="CH200" s="83"/>
      <c r="CI200" s="83"/>
      <c r="CJ200" s="83" t="str">
        <f>IF(OR(ISBLANK(CI200),ISBLANK(CJ182)),"",(CI200-CI199)*CJ182)</f>
        <v/>
      </c>
      <c r="CK200" s="83">
        <f>CK182</f>
        <v>4</v>
      </c>
      <c r="CL200" s="83" t="str">
        <f t="shared" ca="1" si="375"/>
        <v/>
      </c>
      <c r="CM200" s="83"/>
      <c r="CN200" s="83"/>
      <c r="CO200" s="83"/>
      <c r="CP200" s="83" t="str">
        <f>IF(OR(ISBLANK(CO200),ISBLANK(CP182)),"",(CO200-CO199)*CP182)</f>
        <v/>
      </c>
      <c r="CQ200" s="83">
        <f>CQ182</f>
        <v>3</v>
      </c>
      <c r="CR200" s="83" t="str">
        <f t="shared" ca="1" si="376"/>
        <v/>
      </c>
      <c r="CS200" s="83"/>
      <c r="CT200" s="83"/>
      <c r="CU200" s="83" t="str">
        <f t="shared" ca="1" si="377"/>
        <v/>
      </c>
      <c r="CV200" s="83">
        <f>CV182</f>
        <v>2</v>
      </c>
      <c r="CW200" s="83" t="str">
        <f t="shared" ca="1" si="378"/>
        <v/>
      </c>
      <c r="CX200" s="83"/>
      <c r="CY200" s="83"/>
      <c r="CZ200" s="83">
        <f>CZ182</f>
        <v>2</v>
      </c>
      <c r="DA200" s="83" t="str">
        <f t="shared" ca="1" si="379"/>
        <v/>
      </c>
      <c r="DB200" s="83"/>
      <c r="DC200" s="83"/>
      <c r="DD200" s="83">
        <f>DD182</f>
        <v>3</v>
      </c>
      <c r="DE200" s="83" t="str">
        <f t="shared" ca="1" si="380"/>
        <v/>
      </c>
      <c r="DF200" s="83"/>
      <c r="DG200" s="83"/>
      <c r="DH200" s="83" t="str">
        <f t="shared" ca="1" si="381"/>
        <v/>
      </c>
      <c r="DI200" s="83">
        <f>DI182</f>
        <v>2</v>
      </c>
      <c r="DJ200" s="83" t="str">
        <f t="shared" ca="1" si="382"/>
        <v/>
      </c>
      <c r="DK200" s="83"/>
      <c r="DL200" s="83"/>
      <c r="DM200" s="83">
        <f>DM182</f>
        <v>2</v>
      </c>
      <c r="DN200" s="83" t="str">
        <f t="shared" ca="1" si="383"/>
        <v/>
      </c>
      <c r="DO200" s="83"/>
      <c r="DP200" s="83"/>
      <c r="DQ200" s="83">
        <f>DQ182</f>
        <v>2</v>
      </c>
      <c r="DR200" s="83" t="str">
        <f t="shared" ca="1" si="384"/>
        <v/>
      </c>
      <c r="DS200" s="83"/>
      <c r="DT200" s="83"/>
      <c r="DU200" s="83">
        <f>DU182</f>
        <v>3</v>
      </c>
      <c r="DV200" s="83" t="str">
        <f t="shared" ca="1" si="385"/>
        <v/>
      </c>
      <c r="DW200" s="83"/>
      <c r="DX200" s="83"/>
      <c r="DY200" s="83" t="str">
        <f t="shared" ca="1" si="386"/>
        <v/>
      </c>
      <c r="DZ200" s="83">
        <f>DZ182</f>
        <v>3</v>
      </c>
      <c r="EA200" s="83" t="str">
        <f t="shared" ca="1" si="387"/>
        <v/>
      </c>
      <c r="EB200" s="83"/>
      <c r="EC200" s="83"/>
      <c r="ED200" s="83"/>
      <c r="EE200" s="83">
        <f>EE182</f>
        <v>3</v>
      </c>
      <c r="EF200" s="83" t="str">
        <f t="shared" ca="1" si="388"/>
        <v/>
      </c>
      <c r="EG200" s="83"/>
      <c r="EH200" s="83"/>
      <c r="EI200" s="83"/>
      <c r="EJ200" s="83">
        <f>EJ182</f>
        <v>3</v>
      </c>
      <c r="EK200" s="83" t="str">
        <f t="shared" ca="1" si="389"/>
        <v/>
      </c>
      <c r="EL200" s="83"/>
      <c r="EM200" s="83"/>
      <c r="EN200" s="83"/>
      <c r="EO200" s="83">
        <f>EO182</f>
        <v>3</v>
      </c>
      <c r="EP200" s="83" t="str">
        <f t="shared" ca="1" si="390"/>
        <v/>
      </c>
      <c r="EQ200" s="83"/>
      <c r="ER200" s="83"/>
      <c r="ES200" s="83"/>
      <c r="ET200" s="83">
        <f>ET182</f>
        <v>3</v>
      </c>
      <c r="EU200" s="83" t="str">
        <f t="shared" ca="1" si="391"/>
        <v/>
      </c>
      <c r="EV200" s="83"/>
      <c r="EW200" s="83"/>
      <c r="EX200" s="83"/>
      <c r="EY200" s="83">
        <f>EY182</f>
        <v>3</v>
      </c>
      <c r="EZ200" s="83" t="str">
        <f t="shared" ca="1" si="392"/>
        <v/>
      </c>
      <c r="FA200" s="83"/>
      <c r="FB200" s="83"/>
      <c r="FC200" s="83"/>
      <c r="FD200" s="83">
        <f>FD182</f>
        <v>3</v>
      </c>
      <c r="FE200" s="83" t="str">
        <f t="shared" ca="1" si="393"/>
        <v/>
      </c>
      <c r="FF200" s="83"/>
      <c r="FG200" s="83"/>
      <c r="FH200" s="83"/>
      <c r="FI200" s="83">
        <f>FI182</f>
        <v>4</v>
      </c>
      <c r="FJ200" s="83" t="str">
        <f t="shared" ca="1" si="394"/>
        <v/>
      </c>
      <c r="FK200" s="83"/>
      <c r="FL200" s="83"/>
      <c r="FM200" s="83"/>
      <c r="FN200" s="83" t="str">
        <f t="shared" ca="1" si="414"/>
        <v/>
      </c>
      <c r="FO200" s="83" t="str">
        <f t="shared" ca="1" si="396"/>
        <v/>
      </c>
      <c r="FP200" s="83">
        <f>FP182</f>
        <v>1</v>
      </c>
      <c r="FQ200" s="83" t="str">
        <f t="shared" ca="1" si="397"/>
        <v/>
      </c>
      <c r="FR200" s="83" t="str">
        <f t="shared" si="398"/>
        <v/>
      </c>
      <c r="FS200" s="83"/>
      <c r="FT200" s="83"/>
      <c r="FU200" s="83">
        <f>FU182</f>
        <v>3</v>
      </c>
      <c r="FV200" s="83" t="str">
        <f t="shared" ca="1" si="399"/>
        <v/>
      </c>
      <c r="FW200" s="83"/>
      <c r="FX200" s="83"/>
      <c r="FY200" s="83"/>
      <c r="FZ200" s="83" t="str">
        <f t="shared" ca="1" si="400"/>
        <v/>
      </c>
      <c r="GA200" s="83">
        <f>GA182</f>
        <v>1</v>
      </c>
      <c r="GB200" s="83" t="str">
        <f t="shared" ca="1" si="401"/>
        <v/>
      </c>
      <c r="GC200" s="83" t="str">
        <f t="shared" si="402"/>
        <v/>
      </c>
      <c r="GD200" s="83"/>
      <c r="GE200" s="83"/>
      <c r="GF200" s="83">
        <f>GF182</f>
        <v>3</v>
      </c>
      <c r="GG200" s="83" t="str">
        <f t="shared" ca="1" si="403"/>
        <v/>
      </c>
      <c r="GH200" s="83"/>
      <c r="GI200" s="83"/>
      <c r="GJ200" s="83"/>
      <c r="GK200" s="83" t="str">
        <f t="shared" ca="1" si="404"/>
        <v/>
      </c>
      <c r="GL200" s="83">
        <f>GL182</f>
        <v>1</v>
      </c>
      <c r="GM200" s="83" t="str">
        <f t="shared" ca="1" si="405"/>
        <v/>
      </c>
      <c r="GN200" s="83" t="str">
        <f t="shared" si="406"/>
        <v/>
      </c>
      <c r="GO200" s="83"/>
      <c r="GP200" s="83"/>
      <c r="GQ200" s="83">
        <f>GQ182</f>
        <v>3</v>
      </c>
      <c r="GR200" s="83" t="str">
        <f t="shared" ca="1" si="407"/>
        <v/>
      </c>
      <c r="GS200" s="83"/>
      <c r="GT200" s="83"/>
      <c r="GU200" s="83"/>
      <c r="GV200" s="83" t="str">
        <f t="shared" ca="1" si="408"/>
        <v/>
      </c>
      <c r="GW200" s="83">
        <f>GW182</f>
        <v>1</v>
      </c>
      <c r="GX200" s="83" t="str">
        <f t="shared" ca="1" si="409"/>
        <v/>
      </c>
      <c r="GY200" s="83" t="str">
        <f t="shared" si="410"/>
        <v/>
      </c>
      <c r="GZ200" s="83"/>
      <c r="HA200" s="83"/>
    </row>
    <row r="201" spans="2:209" x14ac:dyDescent="0.25">
      <c r="B201" s="104">
        <v>18</v>
      </c>
      <c r="C201" s="83">
        <f>C182</f>
        <v>3</v>
      </c>
      <c r="D201" s="83" t="str">
        <f t="shared" ca="1" si="350"/>
        <v/>
      </c>
      <c r="E201" s="83"/>
      <c r="F201" s="83"/>
      <c r="G201" s="83" t="str">
        <f t="shared" ca="1" si="411"/>
        <v/>
      </c>
      <c r="H201" s="83">
        <f>H182</f>
        <v>3</v>
      </c>
      <c r="I201" s="83" t="str">
        <f t="shared" ca="1" si="352"/>
        <v/>
      </c>
      <c r="J201" s="83"/>
      <c r="K201" s="83"/>
      <c r="L201" s="83" t="str">
        <f t="shared" ca="1" si="412"/>
        <v/>
      </c>
      <c r="M201" s="83" t="str">
        <f t="shared" ca="1" si="354"/>
        <v/>
      </c>
      <c r="N201" s="83">
        <f>N182</f>
        <v>1</v>
      </c>
      <c r="O201" s="83" t="str">
        <f t="shared" ca="1" si="355"/>
        <v/>
      </c>
      <c r="P201" s="83" t="str">
        <f t="shared" si="356"/>
        <v/>
      </c>
      <c r="Q201" s="83"/>
      <c r="R201" s="83"/>
      <c r="S201" s="83">
        <f>S182</f>
        <v>3</v>
      </c>
      <c r="T201" s="83" t="str">
        <f t="shared" ca="1" si="357"/>
        <v/>
      </c>
      <c r="U201" s="83"/>
      <c r="V201" s="83"/>
      <c r="W201" s="83" t="str">
        <f t="shared" ca="1" si="413"/>
        <v/>
      </c>
      <c r="X201" s="83">
        <f>X182</f>
        <v>3</v>
      </c>
      <c r="Y201" s="83" t="str">
        <f t="shared" ca="1" si="359"/>
        <v/>
      </c>
      <c r="Z201" s="83"/>
      <c r="AA201" s="83"/>
      <c r="AB201" s="83"/>
      <c r="AC201" s="83">
        <f>AC182</f>
        <v>3</v>
      </c>
      <c r="AD201" s="83" t="str">
        <f t="shared" ca="1" si="360"/>
        <v/>
      </c>
      <c r="AE201" s="83"/>
      <c r="AF201" s="83"/>
      <c r="AG201" s="83" t="str">
        <f t="shared" ca="1" si="361"/>
        <v/>
      </c>
      <c r="AH201" s="83">
        <f>AH182</f>
        <v>2</v>
      </c>
      <c r="AI201" s="83" t="str">
        <f t="shared" ca="1" si="362"/>
        <v/>
      </c>
      <c r="AJ201" s="83"/>
      <c r="AK201" s="83"/>
      <c r="AL201" s="83">
        <f>AL182</f>
        <v>2</v>
      </c>
      <c r="AM201" s="83" t="str">
        <f t="shared" ca="1" si="363"/>
        <v/>
      </c>
      <c r="AN201" s="83"/>
      <c r="AO201" s="83"/>
      <c r="AP201" s="83">
        <f>AP182</f>
        <v>2</v>
      </c>
      <c r="AQ201" s="83" t="str">
        <f t="shared" ca="1" si="364"/>
        <v/>
      </c>
      <c r="AR201" s="83"/>
      <c r="AS201" s="83"/>
      <c r="AT201" s="83">
        <f>AT182</f>
        <v>2</v>
      </c>
      <c r="AU201" s="83" t="str">
        <f t="shared" ca="1" si="365"/>
        <v/>
      </c>
      <c r="AV201" s="83"/>
      <c r="AW201" s="83"/>
      <c r="AX201" s="83">
        <f>AX182</f>
        <v>2</v>
      </c>
      <c r="AY201" s="83" t="str">
        <f t="shared" ca="1" si="366"/>
        <v/>
      </c>
      <c r="AZ201" s="83"/>
      <c r="BA201" s="83"/>
      <c r="BB201" s="83">
        <f>BB182</f>
        <v>2</v>
      </c>
      <c r="BC201" s="83" t="str">
        <f t="shared" ca="1" si="367"/>
        <v/>
      </c>
      <c r="BD201" s="83"/>
      <c r="BE201" s="83"/>
      <c r="BF201" s="83">
        <f>BF182</f>
        <v>4</v>
      </c>
      <c r="BG201" s="83" t="str">
        <f t="shared" ca="1" si="368"/>
        <v/>
      </c>
      <c r="BH201" s="83"/>
      <c r="BI201" s="83"/>
      <c r="BJ201" s="83"/>
      <c r="BK201" s="83" t="str">
        <f>IF(OR(ISBLANK(BJ201),ISBLANK(BK182)),"",(BJ201-BJ200)*BK182)</f>
        <v/>
      </c>
      <c r="BL201" s="83">
        <f>BL182</f>
        <v>4</v>
      </c>
      <c r="BM201" s="83" t="str">
        <f t="shared" ca="1" si="369"/>
        <v/>
      </c>
      <c r="BN201" s="83"/>
      <c r="BO201" s="83"/>
      <c r="BP201" s="83"/>
      <c r="BQ201" s="83" t="str">
        <f>IF(OR(ISBLANK(BP201),ISBLANK(BQ182)),"",(BP201-BP200)*BQ182)</f>
        <v/>
      </c>
      <c r="BR201" s="83">
        <f>BR182</f>
        <v>3</v>
      </c>
      <c r="BS201" s="83" t="str">
        <f t="shared" ca="1" si="370"/>
        <v/>
      </c>
      <c r="BT201" s="83"/>
      <c r="BU201" s="83"/>
      <c r="BV201" s="83" t="str">
        <f t="shared" ca="1" si="371"/>
        <v/>
      </c>
      <c r="BW201" s="83">
        <f>BW182</f>
        <v>2</v>
      </c>
      <c r="BX201" s="83" t="str">
        <f t="shared" ca="1" si="372"/>
        <v/>
      </c>
      <c r="BY201" s="83"/>
      <c r="BZ201" s="83"/>
      <c r="CA201" s="83">
        <f>CA182</f>
        <v>2</v>
      </c>
      <c r="CB201" s="83" t="str">
        <f t="shared" ca="1" si="373"/>
        <v/>
      </c>
      <c r="CC201" s="83"/>
      <c r="CD201" s="83"/>
      <c r="CE201" s="83">
        <f>CE182</f>
        <v>4</v>
      </c>
      <c r="CF201" s="83" t="str">
        <f t="shared" ca="1" si="374"/>
        <v/>
      </c>
      <c r="CG201" s="83"/>
      <c r="CH201" s="83"/>
      <c r="CI201" s="83"/>
      <c r="CJ201" s="83" t="str">
        <f>IF(OR(ISBLANK(CI201),ISBLANK(CJ182)),"",(CI201-CI200)*CJ182)</f>
        <v/>
      </c>
      <c r="CK201" s="83">
        <f>CK182</f>
        <v>4</v>
      </c>
      <c r="CL201" s="83" t="str">
        <f t="shared" ca="1" si="375"/>
        <v/>
      </c>
      <c r="CM201" s="83"/>
      <c r="CN201" s="83"/>
      <c r="CO201" s="83"/>
      <c r="CP201" s="83" t="str">
        <f>IF(OR(ISBLANK(CO201),ISBLANK(CP182)),"",(CO201-CO200)*CP182)</f>
        <v/>
      </c>
      <c r="CQ201" s="83">
        <f>CQ182</f>
        <v>3</v>
      </c>
      <c r="CR201" s="83" t="str">
        <f t="shared" ca="1" si="376"/>
        <v/>
      </c>
      <c r="CS201" s="83"/>
      <c r="CT201" s="83"/>
      <c r="CU201" s="83" t="str">
        <f t="shared" ca="1" si="377"/>
        <v/>
      </c>
      <c r="CV201" s="83">
        <f>CV182</f>
        <v>2</v>
      </c>
      <c r="CW201" s="83" t="str">
        <f t="shared" ca="1" si="378"/>
        <v/>
      </c>
      <c r="CX201" s="83"/>
      <c r="CY201" s="83"/>
      <c r="CZ201" s="83">
        <f>CZ182</f>
        <v>2</v>
      </c>
      <c r="DA201" s="83" t="str">
        <f t="shared" ca="1" si="379"/>
        <v/>
      </c>
      <c r="DB201" s="83"/>
      <c r="DC201" s="83"/>
      <c r="DD201" s="83">
        <f>DD182</f>
        <v>3</v>
      </c>
      <c r="DE201" s="83" t="str">
        <f t="shared" ca="1" si="380"/>
        <v/>
      </c>
      <c r="DF201" s="83"/>
      <c r="DG201" s="83"/>
      <c r="DH201" s="83" t="str">
        <f t="shared" ca="1" si="381"/>
        <v/>
      </c>
      <c r="DI201" s="83">
        <f>DI182</f>
        <v>2</v>
      </c>
      <c r="DJ201" s="83" t="str">
        <f t="shared" ca="1" si="382"/>
        <v/>
      </c>
      <c r="DK201" s="83"/>
      <c r="DL201" s="83"/>
      <c r="DM201" s="83">
        <f>DM182</f>
        <v>2</v>
      </c>
      <c r="DN201" s="83" t="str">
        <f t="shared" ca="1" si="383"/>
        <v/>
      </c>
      <c r="DO201" s="83"/>
      <c r="DP201" s="83"/>
      <c r="DQ201" s="83">
        <f>DQ182</f>
        <v>2</v>
      </c>
      <c r="DR201" s="83" t="str">
        <f t="shared" ca="1" si="384"/>
        <v/>
      </c>
      <c r="DS201" s="83"/>
      <c r="DT201" s="83"/>
      <c r="DU201" s="83">
        <f>DU182</f>
        <v>3</v>
      </c>
      <c r="DV201" s="83" t="str">
        <f t="shared" ca="1" si="385"/>
        <v/>
      </c>
      <c r="DW201" s="83"/>
      <c r="DX201" s="83"/>
      <c r="DY201" s="83" t="str">
        <f t="shared" ca="1" si="386"/>
        <v/>
      </c>
      <c r="DZ201" s="83">
        <f>DZ182</f>
        <v>3</v>
      </c>
      <c r="EA201" s="83" t="str">
        <f t="shared" ca="1" si="387"/>
        <v/>
      </c>
      <c r="EB201" s="83"/>
      <c r="EC201" s="83"/>
      <c r="ED201" s="83"/>
      <c r="EE201" s="83">
        <f>EE182</f>
        <v>3</v>
      </c>
      <c r="EF201" s="83" t="str">
        <f t="shared" ca="1" si="388"/>
        <v/>
      </c>
      <c r="EG201" s="83"/>
      <c r="EH201" s="83"/>
      <c r="EI201" s="83"/>
      <c r="EJ201" s="83">
        <f>EJ182</f>
        <v>3</v>
      </c>
      <c r="EK201" s="83" t="str">
        <f t="shared" ca="1" si="389"/>
        <v/>
      </c>
      <c r="EL201" s="83"/>
      <c r="EM201" s="83"/>
      <c r="EN201" s="83"/>
      <c r="EO201" s="83">
        <f>EO182</f>
        <v>3</v>
      </c>
      <c r="EP201" s="83" t="str">
        <f t="shared" ca="1" si="390"/>
        <v/>
      </c>
      <c r="EQ201" s="83"/>
      <c r="ER201" s="83"/>
      <c r="ES201" s="83"/>
      <c r="ET201" s="83">
        <f>ET182</f>
        <v>3</v>
      </c>
      <c r="EU201" s="83" t="str">
        <f t="shared" ca="1" si="391"/>
        <v/>
      </c>
      <c r="EV201" s="83"/>
      <c r="EW201" s="83"/>
      <c r="EX201" s="83"/>
      <c r="EY201" s="83">
        <f>EY182</f>
        <v>3</v>
      </c>
      <c r="EZ201" s="83" t="str">
        <f t="shared" ca="1" si="392"/>
        <v/>
      </c>
      <c r="FA201" s="83"/>
      <c r="FB201" s="83"/>
      <c r="FC201" s="83"/>
      <c r="FD201" s="83">
        <f>FD182</f>
        <v>3</v>
      </c>
      <c r="FE201" s="83" t="str">
        <f t="shared" ca="1" si="393"/>
        <v/>
      </c>
      <c r="FF201" s="83"/>
      <c r="FG201" s="83"/>
      <c r="FH201" s="83"/>
      <c r="FI201" s="83">
        <f>FI182</f>
        <v>4</v>
      </c>
      <c r="FJ201" s="83" t="str">
        <f t="shared" ca="1" si="394"/>
        <v/>
      </c>
      <c r="FK201" s="83"/>
      <c r="FL201" s="83"/>
      <c r="FM201" s="83"/>
      <c r="FN201" s="83" t="str">
        <f t="shared" ca="1" si="414"/>
        <v/>
      </c>
      <c r="FO201" s="83" t="str">
        <f t="shared" ca="1" si="396"/>
        <v/>
      </c>
      <c r="FP201" s="83">
        <f>FP182</f>
        <v>1</v>
      </c>
      <c r="FQ201" s="83" t="str">
        <f t="shared" ca="1" si="397"/>
        <v/>
      </c>
      <c r="FR201" s="83" t="str">
        <f t="shared" si="398"/>
        <v/>
      </c>
      <c r="FS201" s="83"/>
      <c r="FT201" s="83"/>
      <c r="FU201" s="83">
        <f>FU182</f>
        <v>3</v>
      </c>
      <c r="FV201" s="83" t="str">
        <f t="shared" ca="1" si="399"/>
        <v/>
      </c>
      <c r="FW201" s="83"/>
      <c r="FX201" s="83"/>
      <c r="FY201" s="83"/>
      <c r="FZ201" s="83" t="str">
        <f t="shared" ca="1" si="400"/>
        <v/>
      </c>
      <c r="GA201" s="83">
        <f>GA182</f>
        <v>1</v>
      </c>
      <c r="GB201" s="83" t="str">
        <f t="shared" ca="1" si="401"/>
        <v/>
      </c>
      <c r="GC201" s="83" t="str">
        <f t="shared" si="402"/>
        <v/>
      </c>
      <c r="GD201" s="83"/>
      <c r="GE201" s="83"/>
      <c r="GF201" s="83">
        <f>GF182</f>
        <v>3</v>
      </c>
      <c r="GG201" s="83" t="str">
        <f t="shared" ca="1" si="403"/>
        <v/>
      </c>
      <c r="GH201" s="83"/>
      <c r="GI201" s="83"/>
      <c r="GJ201" s="83"/>
      <c r="GK201" s="83" t="str">
        <f t="shared" ca="1" si="404"/>
        <v/>
      </c>
      <c r="GL201" s="83">
        <f>GL182</f>
        <v>1</v>
      </c>
      <c r="GM201" s="83" t="str">
        <f t="shared" ca="1" si="405"/>
        <v/>
      </c>
      <c r="GN201" s="83" t="str">
        <f t="shared" si="406"/>
        <v/>
      </c>
      <c r="GO201" s="83"/>
      <c r="GP201" s="83"/>
      <c r="GQ201" s="83">
        <f>GQ182</f>
        <v>3</v>
      </c>
      <c r="GR201" s="83" t="str">
        <f t="shared" ca="1" si="407"/>
        <v/>
      </c>
      <c r="GS201" s="83"/>
      <c r="GT201" s="83"/>
      <c r="GU201" s="83"/>
      <c r="GV201" s="83" t="str">
        <f t="shared" ca="1" si="408"/>
        <v/>
      </c>
      <c r="GW201" s="83">
        <f>GW182</f>
        <v>1</v>
      </c>
      <c r="GX201" s="83" t="str">
        <f t="shared" ca="1" si="409"/>
        <v/>
      </c>
      <c r="GY201" s="83" t="str">
        <f t="shared" si="410"/>
        <v/>
      </c>
      <c r="GZ201" s="83"/>
      <c r="HA201" s="83"/>
    </row>
    <row r="202" spans="2:209" x14ac:dyDescent="0.25">
      <c r="B202" s="104">
        <v>19</v>
      </c>
      <c r="C202" s="83">
        <f>C182</f>
        <v>3</v>
      </c>
      <c r="D202" s="83" t="str">
        <f t="shared" ca="1" si="350"/>
        <v/>
      </c>
      <c r="E202" s="83"/>
      <c r="F202" s="83"/>
      <c r="G202" s="83" t="str">
        <f t="shared" ca="1" si="411"/>
        <v/>
      </c>
      <c r="H202" s="83">
        <f>H182</f>
        <v>3</v>
      </c>
      <c r="I202" s="83" t="str">
        <f t="shared" ca="1" si="352"/>
        <v/>
      </c>
      <c r="J202" s="83"/>
      <c r="K202" s="83"/>
      <c r="L202" s="83" t="str">
        <f t="shared" ca="1" si="412"/>
        <v/>
      </c>
      <c r="M202" s="83" t="str">
        <f t="shared" ca="1" si="354"/>
        <v/>
      </c>
      <c r="N202" s="83">
        <f>N182</f>
        <v>1</v>
      </c>
      <c r="O202" s="83" t="str">
        <f t="shared" ca="1" si="355"/>
        <v/>
      </c>
      <c r="P202" s="83" t="str">
        <f t="shared" si="356"/>
        <v/>
      </c>
      <c r="Q202" s="83"/>
      <c r="R202" s="83"/>
      <c r="S202" s="83">
        <f>S182</f>
        <v>3</v>
      </c>
      <c r="T202" s="83" t="str">
        <f t="shared" ca="1" si="357"/>
        <v/>
      </c>
      <c r="U202" s="83"/>
      <c r="V202" s="83"/>
      <c r="W202" s="83" t="str">
        <f t="shared" ca="1" si="413"/>
        <v/>
      </c>
      <c r="X202" s="83">
        <f>X182</f>
        <v>3</v>
      </c>
      <c r="Y202" s="83" t="str">
        <f t="shared" ca="1" si="359"/>
        <v/>
      </c>
      <c r="Z202" s="83"/>
      <c r="AA202" s="83"/>
      <c r="AB202" s="83"/>
      <c r="AC202" s="83">
        <f>AC182</f>
        <v>3</v>
      </c>
      <c r="AD202" s="83" t="str">
        <f t="shared" ca="1" si="360"/>
        <v/>
      </c>
      <c r="AE202" s="83"/>
      <c r="AF202" s="83"/>
      <c r="AG202" s="83" t="str">
        <f t="shared" ca="1" si="361"/>
        <v/>
      </c>
      <c r="AH202" s="83">
        <f>AH182</f>
        <v>2</v>
      </c>
      <c r="AI202" s="83" t="str">
        <f t="shared" ca="1" si="362"/>
        <v/>
      </c>
      <c r="AJ202" s="83"/>
      <c r="AK202" s="83"/>
      <c r="AL202" s="83">
        <f>AL182</f>
        <v>2</v>
      </c>
      <c r="AM202" s="83" t="str">
        <f t="shared" ca="1" si="363"/>
        <v/>
      </c>
      <c r="AN202" s="83"/>
      <c r="AO202" s="83"/>
      <c r="AP202" s="83">
        <f>AP182</f>
        <v>2</v>
      </c>
      <c r="AQ202" s="83" t="str">
        <f t="shared" ca="1" si="364"/>
        <v/>
      </c>
      <c r="AR202" s="83"/>
      <c r="AS202" s="83"/>
      <c r="AT202" s="83">
        <f>AT182</f>
        <v>2</v>
      </c>
      <c r="AU202" s="83" t="str">
        <f t="shared" ca="1" si="365"/>
        <v/>
      </c>
      <c r="AV202" s="83"/>
      <c r="AW202" s="83"/>
      <c r="AX202" s="83">
        <f>AX182</f>
        <v>2</v>
      </c>
      <c r="AY202" s="83" t="str">
        <f t="shared" ca="1" si="366"/>
        <v/>
      </c>
      <c r="AZ202" s="83"/>
      <c r="BA202" s="83"/>
      <c r="BB202" s="83">
        <f>BB182</f>
        <v>2</v>
      </c>
      <c r="BC202" s="83" t="str">
        <f t="shared" ca="1" si="367"/>
        <v/>
      </c>
      <c r="BD202" s="83"/>
      <c r="BE202" s="83"/>
      <c r="BF202" s="83">
        <f>BF182</f>
        <v>4</v>
      </c>
      <c r="BG202" s="83" t="str">
        <f t="shared" ca="1" si="368"/>
        <v/>
      </c>
      <c r="BH202" s="83"/>
      <c r="BI202" s="83"/>
      <c r="BJ202" s="83"/>
      <c r="BK202" s="83" t="str">
        <f>IF(OR(ISBLANK(BJ202),ISBLANK(BK182)),"",(BJ202-BJ201)*BK182)</f>
        <v/>
      </c>
      <c r="BL202" s="83">
        <f>BL182</f>
        <v>4</v>
      </c>
      <c r="BM202" s="83" t="str">
        <f t="shared" ca="1" si="369"/>
        <v/>
      </c>
      <c r="BN202" s="83"/>
      <c r="BO202" s="83"/>
      <c r="BP202" s="83"/>
      <c r="BQ202" s="83" t="str">
        <f>IF(OR(ISBLANK(BP202),ISBLANK(BQ182)),"",(BP202-BP201)*BQ182)</f>
        <v/>
      </c>
      <c r="BR202" s="83">
        <f>BR182</f>
        <v>3</v>
      </c>
      <c r="BS202" s="83" t="str">
        <f t="shared" ca="1" si="370"/>
        <v/>
      </c>
      <c r="BT202" s="83"/>
      <c r="BU202" s="83"/>
      <c r="BV202" s="83" t="str">
        <f t="shared" ca="1" si="371"/>
        <v/>
      </c>
      <c r="BW202" s="83">
        <f>BW182</f>
        <v>2</v>
      </c>
      <c r="BX202" s="83" t="str">
        <f t="shared" ca="1" si="372"/>
        <v/>
      </c>
      <c r="BY202" s="83"/>
      <c r="BZ202" s="83"/>
      <c r="CA202" s="83">
        <f>CA182</f>
        <v>2</v>
      </c>
      <c r="CB202" s="83" t="str">
        <f t="shared" ca="1" si="373"/>
        <v/>
      </c>
      <c r="CC202" s="83"/>
      <c r="CD202" s="83"/>
      <c r="CE202" s="83">
        <f>CE182</f>
        <v>4</v>
      </c>
      <c r="CF202" s="83" t="str">
        <f t="shared" ca="1" si="374"/>
        <v/>
      </c>
      <c r="CG202" s="83"/>
      <c r="CH202" s="83"/>
      <c r="CI202" s="83"/>
      <c r="CJ202" s="83" t="str">
        <f>IF(OR(ISBLANK(CI202),ISBLANK(CJ182)),"",(CI202-CI201)*CJ182)</f>
        <v/>
      </c>
      <c r="CK202" s="83">
        <f>CK182</f>
        <v>4</v>
      </c>
      <c r="CL202" s="83" t="str">
        <f t="shared" ca="1" si="375"/>
        <v/>
      </c>
      <c r="CM202" s="83"/>
      <c r="CN202" s="83"/>
      <c r="CO202" s="83"/>
      <c r="CP202" s="83" t="str">
        <f>IF(OR(ISBLANK(CO202),ISBLANK(CP182)),"",(CO202-CO201)*CP182)</f>
        <v/>
      </c>
      <c r="CQ202" s="83">
        <f>CQ182</f>
        <v>3</v>
      </c>
      <c r="CR202" s="83" t="str">
        <f t="shared" ca="1" si="376"/>
        <v/>
      </c>
      <c r="CS202" s="83"/>
      <c r="CT202" s="83"/>
      <c r="CU202" s="83" t="str">
        <f t="shared" ca="1" si="377"/>
        <v/>
      </c>
      <c r="CV202" s="83">
        <f>CV182</f>
        <v>2</v>
      </c>
      <c r="CW202" s="83" t="str">
        <f t="shared" ca="1" si="378"/>
        <v/>
      </c>
      <c r="CX202" s="83"/>
      <c r="CY202" s="83"/>
      <c r="CZ202" s="83">
        <f>CZ182</f>
        <v>2</v>
      </c>
      <c r="DA202" s="83" t="str">
        <f t="shared" ca="1" si="379"/>
        <v/>
      </c>
      <c r="DB202" s="83"/>
      <c r="DC202" s="83"/>
      <c r="DD202" s="83">
        <f>DD182</f>
        <v>3</v>
      </c>
      <c r="DE202" s="83" t="str">
        <f t="shared" ca="1" si="380"/>
        <v/>
      </c>
      <c r="DF202" s="83"/>
      <c r="DG202" s="83"/>
      <c r="DH202" s="83" t="str">
        <f t="shared" ca="1" si="381"/>
        <v/>
      </c>
      <c r="DI202" s="83">
        <f>DI182</f>
        <v>2</v>
      </c>
      <c r="DJ202" s="83" t="str">
        <f t="shared" ca="1" si="382"/>
        <v/>
      </c>
      <c r="DK202" s="83"/>
      <c r="DL202" s="83"/>
      <c r="DM202" s="83">
        <f>DM182</f>
        <v>2</v>
      </c>
      <c r="DN202" s="83" t="str">
        <f t="shared" ca="1" si="383"/>
        <v/>
      </c>
      <c r="DO202" s="83"/>
      <c r="DP202" s="83"/>
      <c r="DQ202" s="83">
        <f>DQ182</f>
        <v>2</v>
      </c>
      <c r="DR202" s="83" t="str">
        <f t="shared" ca="1" si="384"/>
        <v/>
      </c>
      <c r="DS202" s="83"/>
      <c r="DT202" s="83"/>
      <c r="DU202" s="83">
        <f>DU182</f>
        <v>3</v>
      </c>
      <c r="DV202" s="83" t="str">
        <f t="shared" ca="1" si="385"/>
        <v/>
      </c>
      <c r="DW202" s="83"/>
      <c r="DX202" s="83"/>
      <c r="DY202" s="83" t="str">
        <f t="shared" ca="1" si="386"/>
        <v/>
      </c>
      <c r="DZ202" s="83">
        <f>DZ182</f>
        <v>3</v>
      </c>
      <c r="EA202" s="83" t="str">
        <f t="shared" ca="1" si="387"/>
        <v/>
      </c>
      <c r="EB202" s="83"/>
      <c r="EC202" s="83"/>
      <c r="ED202" s="83"/>
      <c r="EE202" s="83">
        <f>EE182</f>
        <v>3</v>
      </c>
      <c r="EF202" s="83" t="str">
        <f t="shared" ca="1" si="388"/>
        <v/>
      </c>
      <c r="EG202" s="83"/>
      <c r="EH202" s="83"/>
      <c r="EI202" s="83"/>
      <c r="EJ202" s="83">
        <f>EJ182</f>
        <v>3</v>
      </c>
      <c r="EK202" s="83" t="str">
        <f t="shared" ca="1" si="389"/>
        <v/>
      </c>
      <c r="EL202" s="83"/>
      <c r="EM202" s="83"/>
      <c r="EN202" s="83"/>
      <c r="EO202" s="83">
        <f>EO182</f>
        <v>3</v>
      </c>
      <c r="EP202" s="83" t="str">
        <f t="shared" ca="1" si="390"/>
        <v/>
      </c>
      <c r="EQ202" s="83"/>
      <c r="ER202" s="83"/>
      <c r="ES202" s="83"/>
      <c r="ET202" s="83">
        <f>ET182</f>
        <v>3</v>
      </c>
      <c r="EU202" s="83" t="str">
        <f t="shared" ca="1" si="391"/>
        <v/>
      </c>
      <c r="EV202" s="83"/>
      <c r="EW202" s="83"/>
      <c r="EX202" s="83"/>
      <c r="EY202" s="83">
        <f>EY182</f>
        <v>3</v>
      </c>
      <c r="EZ202" s="83" t="str">
        <f t="shared" ca="1" si="392"/>
        <v/>
      </c>
      <c r="FA202" s="83"/>
      <c r="FB202" s="83"/>
      <c r="FC202" s="83"/>
      <c r="FD202" s="83">
        <f>FD182</f>
        <v>3</v>
      </c>
      <c r="FE202" s="83" t="str">
        <f t="shared" ca="1" si="393"/>
        <v/>
      </c>
      <c r="FF202" s="83"/>
      <c r="FG202" s="83"/>
      <c r="FH202" s="83"/>
      <c r="FI202" s="83">
        <f>FI182</f>
        <v>4</v>
      </c>
      <c r="FJ202" s="83" t="str">
        <f t="shared" ca="1" si="394"/>
        <v/>
      </c>
      <c r="FK202" s="83"/>
      <c r="FL202" s="83"/>
      <c r="FM202" s="83"/>
      <c r="FN202" s="83" t="str">
        <f t="shared" ca="1" si="414"/>
        <v/>
      </c>
      <c r="FO202" s="83" t="str">
        <f t="shared" ca="1" si="396"/>
        <v/>
      </c>
      <c r="FP202" s="83">
        <f>FP182</f>
        <v>1</v>
      </c>
      <c r="FQ202" s="83" t="str">
        <f t="shared" ca="1" si="397"/>
        <v/>
      </c>
      <c r="FR202" s="83" t="str">
        <f t="shared" si="398"/>
        <v/>
      </c>
      <c r="FS202" s="83"/>
      <c r="FT202" s="83"/>
      <c r="FU202" s="83">
        <f>FU182</f>
        <v>3</v>
      </c>
      <c r="FV202" s="83" t="str">
        <f t="shared" ca="1" si="399"/>
        <v/>
      </c>
      <c r="FW202" s="83"/>
      <c r="FX202" s="83"/>
      <c r="FY202" s="83"/>
      <c r="FZ202" s="83" t="str">
        <f t="shared" ca="1" si="400"/>
        <v/>
      </c>
      <c r="GA202" s="83">
        <f>GA182</f>
        <v>1</v>
      </c>
      <c r="GB202" s="83" t="str">
        <f t="shared" ca="1" si="401"/>
        <v/>
      </c>
      <c r="GC202" s="83" t="str">
        <f t="shared" si="402"/>
        <v/>
      </c>
      <c r="GD202" s="83"/>
      <c r="GE202" s="83"/>
      <c r="GF202" s="83">
        <f>GF182</f>
        <v>3</v>
      </c>
      <c r="GG202" s="83" t="str">
        <f t="shared" ca="1" si="403"/>
        <v/>
      </c>
      <c r="GH202" s="83"/>
      <c r="GI202" s="83"/>
      <c r="GJ202" s="83"/>
      <c r="GK202" s="83" t="str">
        <f t="shared" ca="1" si="404"/>
        <v/>
      </c>
      <c r="GL202" s="83">
        <f>GL182</f>
        <v>1</v>
      </c>
      <c r="GM202" s="83" t="str">
        <f t="shared" ca="1" si="405"/>
        <v/>
      </c>
      <c r="GN202" s="83" t="str">
        <f t="shared" si="406"/>
        <v/>
      </c>
      <c r="GO202" s="83"/>
      <c r="GP202" s="83"/>
      <c r="GQ202" s="83">
        <f>GQ182</f>
        <v>3</v>
      </c>
      <c r="GR202" s="83" t="str">
        <f t="shared" ca="1" si="407"/>
        <v/>
      </c>
      <c r="GS202" s="83"/>
      <c r="GT202" s="83"/>
      <c r="GU202" s="83"/>
      <c r="GV202" s="83" t="str">
        <f t="shared" ca="1" si="408"/>
        <v/>
      </c>
      <c r="GW202" s="83">
        <f>GW182</f>
        <v>1</v>
      </c>
      <c r="GX202" s="83" t="str">
        <f t="shared" ca="1" si="409"/>
        <v/>
      </c>
      <c r="GY202" s="83" t="str">
        <f t="shared" si="410"/>
        <v/>
      </c>
      <c r="GZ202" s="83"/>
      <c r="HA202" s="83"/>
    </row>
    <row r="203" spans="2:209" ht="15.75" thickBot="1" x14ac:dyDescent="0.3">
      <c r="B203" s="62">
        <v>20</v>
      </c>
      <c r="C203" s="83">
        <f>C182</f>
        <v>3</v>
      </c>
      <c r="D203" s="83" t="str">
        <f t="shared" ca="1" si="350"/>
        <v/>
      </c>
      <c r="E203" s="83"/>
      <c r="F203" s="83"/>
      <c r="G203" s="83" t="str">
        <f t="shared" ca="1" si="411"/>
        <v/>
      </c>
      <c r="H203" s="83">
        <f>H182</f>
        <v>3</v>
      </c>
      <c r="I203" s="83" t="str">
        <f t="shared" ca="1" si="352"/>
        <v/>
      </c>
      <c r="J203" s="83"/>
      <c r="K203" s="83"/>
      <c r="L203" s="83" t="str">
        <f t="shared" ca="1" si="412"/>
        <v/>
      </c>
      <c r="M203" s="83" t="str">
        <f t="shared" ca="1" si="354"/>
        <v/>
      </c>
      <c r="N203" s="83">
        <f>N182</f>
        <v>1</v>
      </c>
      <c r="O203" s="83" t="str">
        <f t="shared" ca="1" si="355"/>
        <v/>
      </c>
      <c r="P203" s="83" t="str">
        <f t="shared" si="356"/>
        <v/>
      </c>
      <c r="Q203" s="83"/>
      <c r="R203" s="83"/>
      <c r="S203" s="83">
        <f>S182</f>
        <v>3</v>
      </c>
      <c r="T203" s="83" t="str">
        <f t="shared" ca="1" si="357"/>
        <v/>
      </c>
      <c r="U203" s="83"/>
      <c r="V203" s="83"/>
      <c r="W203" s="83" t="str">
        <f t="shared" ca="1" si="413"/>
        <v/>
      </c>
      <c r="X203" s="83">
        <f>X182</f>
        <v>3</v>
      </c>
      <c r="Y203" s="83" t="str">
        <f t="shared" ca="1" si="359"/>
        <v/>
      </c>
      <c r="Z203" s="83"/>
      <c r="AA203" s="83"/>
      <c r="AB203" s="83"/>
      <c r="AC203" s="77">
        <f>AC182</f>
        <v>3</v>
      </c>
      <c r="AD203" s="77" t="str">
        <f t="shared" ca="1" si="360"/>
        <v/>
      </c>
      <c r="AE203" s="77"/>
      <c r="AF203" s="77"/>
      <c r="AG203" s="77" t="str">
        <f t="shared" ca="1" si="361"/>
        <v/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83">
        <f>BF182</f>
        <v>4</v>
      </c>
      <c r="BG203" s="83" t="str">
        <f t="shared" ca="1" si="368"/>
        <v/>
      </c>
      <c r="BH203" s="83"/>
      <c r="BI203" s="83"/>
      <c r="BJ203" s="83"/>
      <c r="BK203" s="83" t="str">
        <f>IF(OR(ISBLANK(BJ203),ISBLANK(BK182)),"",(BJ203-BJ202)*BK182)</f>
        <v/>
      </c>
      <c r="BL203" s="83">
        <f>BL182</f>
        <v>4</v>
      </c>
      <c r="BM203" s="83" t="str">
        <f t="shared" ca="1" si="369"/>
        <v/>
      </c>
      <c r="BN203" s="83"/>
      <c r="BO203" s="83"/>
      <c r="BP203" s="83"/>
      <c r="BQ203" s="83" t="str">
        <f>IF(OR(ISBLANK(BP203),ISBLANK(BQ182)),"",(BP203-BP202)*BQ182)</f>
        <v/>
      </c>
      <c r="BR203" s="83">
        <f>BR182</f>
        <v>3</v>
      </c>
      <c r="BS203" s="83" t="str">
        <f t="shared" ca="1" si="370"/>
        <v/>
      </c>
      <c r="BT203" s="83"/>
      <c r="BU203" s="83"/>
      <c r="BV203" s="83" t="str">
        <f t="shared" ca="1" si="371"/>
        <v/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83">
        <f>CE182</f>
        <v>4</v>
      </c>
      <c r="CF203" s="83" t="str">
        <f t="shared" ca="1" si="374"/>
        <v/>
      </c>
      <c r="CG203" s="83"/>
      <c r="CH203" s="83"/>
      <c r="CI203" s="83"/>
      <c r="CJ203" s="83" t="str">
        <f>IF(OR(ISBLANK(CI203),ISBLANK(CJ182)),"",(CI203-CI202)*CJ182)</f>
        <v/>
      </c>
      <c r="CK203" s="83">
        <f>CK182</f>
        <v>4</v>
      </c>
      <c r="CL203" s="83" t="str">
        <f t="shared" ca="1" si="375"/>
        <v/>
      </c>
      <c r="CM203" s="83"/>
      <c r="CN203" s="83"/>
      <c r="CO203" s="83"/>
      <c r="CP203" s="83" t="str">
        <f>IF(OR(ISBLANK(CO203),ISBLANK(CP182)),"",(CO203-CO202)*CP182)</f>
        <v/>
      </c>
      <c r="CQ203" s="83">
        <f>CQ182</f>
        <v>3</v>
      </c>
      <c r="CR203" s="83" t="str">
        <f t="shared" ca="1" si="376"/>
        <v/>
      </c>
      <c r="CS203" s="83"/>
      <c r="CT203" s="83"/>
      <c r="CU203" s="83" t="str">
        <f t="shared" ca="1" si="377"/>
        <v/>
      </c>
      <c r="CV203" s="77">
        <f>CV182</f>
        <v>2</v>
      </c>
      <c r="CW203" s="77" t="str">
        <f t="shared" ca="1" si="378"/>
        <v/>
      </c>
      <c r="CX203" s="77"/>
      <c r="CY203" s="77"/>
      <c r="CZ203" s="77">
        <f>CZ182</f>
        <v>2</v>
      </c>
      <c r="DA203" s="77" t="str">
        <f t="shared" ca="1" si="379"/>
        <v/>
      </c>
      <c r="DB203" s="77"/>
      <c r="DC203" s="77"/>
      <c r="DD203" s="77">
        <f>DD182</f>
        <v>3</v>
      </c>
      <c r="DE203" s="77" t="str">
        <f t="shared" ca="1" si="380"/>
        <v/>
      </c>
      <c r="DF203" s="77"/>
      <c r="DG203" s="77"/>
      <c r="DH203" s="77" t="str">
        <f t="shared" ca="1" si="381"/>
        <v/>
      </c>
      <c r="DI203" s="77">
        <f>DI182</f>
        <v>2</v>
      </c>
      <c r="DJ203" s="77" t="str">
        <f t="shared" ca="1" si="382"/>
        <v/>
      </c>
      <c r="DK203" s="77"/>
      <c r="DL203" s="77"/>
      <c r="DM203" s="77">
        <f>DM182</f>
        <v>2</v>
      </c>
      <c r="DN203" s="77" t="str">
        <f t="shared" ca="1" si="383"/>
        <v/>
      </c>
      <c r="DO203" s="77"/>
      <c r="DP203" s="77"/>
      <c r="DQ203" s="77">
        <f>DQ182</f>
        <v>2</v>
      </c>
      <c r="DR203" s="77" t="str">
        <f t="shared" ca="1" si="384"/>
        <v/>
      </c>
      <c r="DS203" s="77"/>
      <c r="DT203" s="77"/>
      <c r="DU203" s="77">
        <f>DU182</f>
        <v>3</v>
      </c>
      <c r="DV203" s="77" t="str">
        <f t="shared" ca="1" si="385"/>
        <v/>
      </c>
      <c r="DW203" s="77"/>
      <c r="DX203" s="77"/>
      <c r="DY203" s="77" t="str">
        <f t="shared" ca="1" si="386"/>
        <v/>
      </c>
      <c r="DZ203" s="77">
        <f>DZ182</f>
        <v>3</v>
      </c>
      <c r="EA203" s="77" t="str">
        <f t="shared" ca="1" si="387"/>
        <v/>
      </c>
      <c r="EB203" s="77"/>
      <c r="EC203" s="77"/>
      <c r="ED203" s="77"/>
      <c r="EE203" s="77">
        <f>EE182</f>
        <v>3</v>
      </c>
      <c r="EF203" s="77" t="str">
        <f t="shared" ca="1" si="388"/>
        <v/>
      </c>
      <c r="EG203" s="77"/>
      <c r="EH203" s="77"/>
      <c r="EI203" s="77"/>
      <c r="EJ203" s="77">
        <f>EJ182</f>
        <v>3</v>
      </c>
      <c r="EK203" s="77" t="str">
        <f t="shared" ca="1" si="389"/>
        <v/>
      </c>
      <c r="EL203" s="77"/>
      <c r="EM203" s="77"/>
      <c r="EN203" s="77"/>
      <c r="EO203" s="77">
        <f>EO182</f>
        <v>3</v>
      </c>
      <c r="EP203" s="77" t="str">
        <f t="shared" ca="1" si="390"/>
        <v/>
      </c>
      <c r="EQ203" s="77"/>
      <c r="ER203" s="77"/>
      <c r="ES203" s="77"/>
      <c r="ET203" s="77">
        <f>ET182</f>
        <v>3</v>
      </c>
      <c r="EU203" s="77" t="str">
        <f t="shared" ca="1" si="391"/>
        <v/>
      </c>
      <c r="EV203" s="77"/>
      <c r="EW203" s="77"/>
      <c r="EX203" s="77"/>
      <c r="EY203" s="77">
        <f>EY182</f>
        <v>3</v>
      </c>
      <c r="EZ203" s="77" t="str">
        <f t="shared" ca="1" si="392"/>
        <v/>
      </c>
      <c r="FA203" s="77"/>
      <c r="FB203" s="77"/>
      <c r="FC203" s="77"/>
      <c r="FD203" s="77">
        <f>FD182</f>
        <v>3</v>
      </c>
      <c r="FE203" s="77" t="str">
        <f t="shared" ca="1" si="393"/>
        <v/>
      </c>
      <c r="FF203" s="77"/>
      <c r="FG203" s="77"/>
      <c r="FH203" s="77"/>
      <c r="FI203" s="83">
        <f>FI182</f>
        <v>4</v>
      </c>
      <c r="FJ203" s="83" t="str">
        <f t="shared" ca="1" si="394"/>
        <v/>
      </c>
      <c r="FK203" s="83"/>
      <c r="FL203" s="83"/>
      <c r="FM203" s="83"/>
      <c r="FN203" s="83" t="str">
        <f t="shared" ca="1" si="414"/>
        <v/>
      </c>
      <c r="FO203" s="83" t="str">
        <f t="shared" ca="1" si="396"/>
        <v/>
      </c>
      <c r="FP203" s="83">
        <f>FP182</f>
        <v>1</v>
      </c>
      <c r="FQ203" s="83" t="str">
        <f t="shared" ca="1" si="397"/>
        <v/>
      </c>
      <c r="FR203" s="83" t="str">
        <f t="shared" si="398"/>
        <v/>
      </c>
      <c r="FS203" s="83"/>
      <c r="FT203" s="83"/>
      <c r="FU203" s="83">
        <f>FU182</f>
        <v>3</v>
      </c>
      <c r="FV203" s="83" t="str">
        <f t="shared" ca="1" si="399"/>
        <v/>
      </c>
      <c r="FW203" s="83"/>
      <c r="FX203" s="83"/>
      <c r="FY203" s="83"/>
      <c r="FZ203" s="83" t="str">
        <f t="shared" ca="1" si="400"/>
        <v/>
      </c>
      <c r="GA203" s="83">
        <f>GA182</f>
        <v>1</v>
      </c>
      <c r="GB203" s="83" t="str">
        <f t="shared" ca="1" si="401"/>
        <v/>
      </c>
      <c r="GC203" s="83" t="str">
        <f t="shared" si="402"/>
        <v/>
      </c>
      <c r="GD203" s="83"/>
      <c r="GE203" s="83"/>
      <c r="GF203" s="83">
        <f>GF182</f>
        <v>3</v>
      </c>
      <c r="GG203" s="83" t="str">
        <f t="shared" ca="1" si="403"/>
        <v/>
      </c>
      <c r="GH203" s="83"/>
      <c r="GI203" s="83"/>
      <c r="GJ203" s="83"/>
      <c r="GK203" s="83" t="str">
        <f t="shared" ca="1" si="404"/>
        <v/>
      </c>
      <c r="GL203" s="83">
        <f>GL182</f>
        <v>1</v>
      </c>
      <c r="GM203" s="83" t="str">
        <f t="shared" ca="1" si="405"/>
        <v/>
      </c>
      <c r="GN203" s="83" t="str">
        <f t="shared" si="406"/>
        <v/>
      </c>
      <c r="GO203" s="83"/>
      <c r="GP203" s="83"/>
      <c r="GQ203" s="83">
        <f>GQ182</f>
        <v>3</v>
      </c>
      <c r="GR203" s="83" t="str">
        <f t="shared" ca="1" si="407"/>
        <v/>
      </c>
      <c r="GS203" s="83"/>
      <c r="GT203" s="83"/>
      <c r="GU203" s="83"/>
      <c r="GV203" s="83" t="str">
        <f t="shared" ca="1" si="408"/>
        <v/>
      </c>
      <c r="GW203" s="83">
        <f>GW182</f>
        <v>1</v>
      </c>
      <c r="GX203" s="83" t="str">
        <f t="shared" ca="1" si="409"/>
        <v/>
      </c>
      <c r="GY203" s="83" t="str">
        <f t="shared" si="410"/>
        <v/>
      </c>
      <c r="GZ203" s="83"/>
      <c r="HA203" s="83"/>
    </row>
    <row r="204" spans="2:209" ht="15.75" thickBot="1" x14ac:dyDescent="0.3">
      <c r="B204" s="141" t="s">
        <v>76</v>
      </c>
      <c r="C204" s="216"/>
      <c r="D204" s="216"/>
      <c r="E204" s="216"/>
      <c r="F204" s="216"/>
      <c r="G204" s="216"/>
      <c r="H204" s="216"/>
      <c r="I204" s="216"/>
      <c r="J204" s="216"/>
      <c r="K204" s="216"/>
      <c r="L204" s="216"/>
      <c r="M204" s="216"/>
      <c r="N204" s="216"/>
      <c r="O204" s="216"/>
      <c r="P204" s="216"/>
      <c r="Q204" s="216"/>
      <c r="R204" s="216"/>
      <c r="S204" s="216"/>
      <c r="T204" s="216"/>
      <c r="U204" s="216"/>
      <c r="V204" s="216"/>
      <c r="W204" s="216"/>
      <c r="X204" s="216"/>
      <c r="Y204" s="216"/>
      <c r="Z204" s="216"/>
      <c r="AA204" s="216"/>
      <c r="AB204" s="216"/>
      <c r="AC204" s="216"/>
      <c r="AD204" s="216"/>
      <c r="AE204" s="216"/>
      <c r="AF204" s="216"/>
      <c r="AG204" s="216"/>
      <c r="AH204" s="216"/>
      <c r="AI204" s="216"/>
      <c r="AJ204" s="216"/>
      <c r="AK204" s="216"/>
      <c r="AL204" s="216"/>
      <c r="AM204" s="216"/>
      <c r="AN204" s="216"/>
      <c r="AO204" s="216"/>
      <c r="AP204" s="216"/>
      <c r="AQ204" s="216"/>
      <c r="AR204" s="216"/>
      <c r="AS204" s="216"/>
      <c r="AT204" s="216"/>
      <c r="AU204" s="216"/>
      <c r="AV204" s="216"/>
      <c r="AW204" s="216"/>
      <c r="AX204" s="216"/>
      <c r="AY204" s="216"/>
      <c r="AZ204" s="216"/>
      <c r="BA204" s="216"/>
      <c r="BB204" s="216"/>
      <c r="BC204" s="216"/>
      <c r="BD204" s="216"/>
      <c r="BE204" s="216"/>
      <c r="BF204" s="216"/>
      <c r="BG204" s="216"/>
      <c r="BH204" s="216"/>
      <c r="BI204" s="216"/>
      <c r="BJ204" s="216">
        <f>BJ203</f>
        <v>0</v>
      </c>
      <c r="BK204" s="216"/>
      <c r="BL204" s="216"/>
      <c r="BM204" s="216"/>
      <c r="BN204" s="216"/>
      <c r="BO204" s="216"/>
      <c r="BP204" s="216">
        <f>BP203</f>
        <v>0</v>
      </c>
      <c r="BQ204" s="216"/>
      <c r="BR204" s="216"/>
      <c r="BS204" s="216"/>
      <c r="BT204" s="216"/>
      <c r="BU204" s="216"/>
      <c r="BV204" s="216"/>
      <c r="BW204" s="216"/>
      <c r="BX204" s="216"/>
      <c r="BY204" s="216"/>
      <c r="BZ204" s="216"/>
      <c r="CA204" s="216"/>
      <c r="CB204" s="216"/>
      <c r="CC204" s="216"/>
      <c r="CD204" s="216"/>
      <c r="CE204" s="216"/>
      <c r="CF204" s="216"/>
      <c r="CG204" s="216"/>
      <c r="CH204" s="216"/>
      <c r="CI204" s="216">
        <f>CI203</f>
        <v>0</v>
      </c>
      <c r="CJ204" s="216"/>
      <c r="CK204" s="216"/>
      <c r="CL204" s="216"/>
      <c r="CM204" s="216"/>
      <c r="CN204" s="216"/>
      <c r="CO204" s="216">
        <f>CO203</f>
        <v>0</v>
      </c>
      <c r="CP204" s="216"/>
      <c r="CQ204" s="216"/>
      <c r="CR204" s="216"/>
      <c r="CS204" s="216"/>
      <c r="CT204" s="216"/>
      <c r="CU204" s="216"/>
      <c r="CV204" s="216"/>
      <c r="CW204" s="216"/>
      <c r="CX204" s="216"/>
      <c r="CY204" s="216"/>
      <c r="CZ204" s="216"/>
      <c r="DA204" s="216"/>
      <c r="DB204" s="216"/>
      <c r="DC204" s="216"/>
      <c r="DD204" s="216"/>
      <c r="DE204" s="216"/>
      <c r="DF204" s="216"/>
      <c r="DG204" s="216"/>
      <c r="DH204" s="216"/>
      <c r="DI204" s="216"/>
      <c r="DJ204" s="216"/>
      <c r="DK204" s="216"/>
      <c r="DL204" s="216"/>
      <c r="DM204" s="216"/>
      <c r="DN204" s="216"/>
      <c r="DO204" s="216"/>
      <c r="DP204" s="216"/>
      <c r="DQ204" s="216"/>
      <c r="DR204" s="216"/>
      <c r="DS204" s="216"/>
      <c r="DT204" s="216"/>
      <c r="DU204" s="216"/>
      <c r="DV204" s="216"/>
      <c r="DW204" s="216"/>
      <c r="DX204" s="216"/>
      <c r="DY204" s="216"/>
      <c r="DZ204" s="216"/>
      <c r="EA204" s="216"/>
      <c r="EB204" s="216"/>
      <c r="EC204" s="216"/>
      <c r="ED204" s="216"/>
      <c r="EE204" s="216"/>
      <c r="EF204" s="216"/>
      <c r="EG204" s="216"/>
      <c r="EH204" s="216"/>
      <c r="EI204" s="216"/>
      <c r="EJ204" s="216"/>
      <c r="EK204" s="216"/>
      <c r="EL204" s="216"/>
      <c r="EM204" s="216"/>
      <c r="EN204" s="216"/>
      <c r="EO204" s="216"/>
      <c r="EP204" s="216"/>
      <c r="EQ204" s="216"/>
      <c r="ER204" s="216"/>
      <c r="ES204" s="216"/>
      <c r="ET204" s="216"/>
      <c r="EU204" s="216"/>
      <c r="EV204" s="216"/>
      <c r="EW204" s="216"/>
      <c r="EX204" s="216"/>
      <c r="EY204" s="216"/>
      <c r="EZ204" s="216"/>
      <c r="FA204" s="216"/>
      <c r="FB204" s="216"/>
      <c r="FC204" s="216"/>
      <c r="FD204" s="216"/>
      <c r="FE204" s="216"/>
      <c r="FF204" s="216"/>
      <c r="FG204" s="216"/>
      <c r="FH204" s="216"/>
      <c r="FI204" s="216"/>
      <c r="FJ204" s="216"/>
      <c r="FK204" s="216"/>
      <c r="FL204" s="216"/>
      <c r="FM204" s="216"/>
      <c r="FN204" s="216"/>
      <c r="FO204" s="216"/>
      <c r="FP204" s="216"/>
      <c r="FQ204" s="216"/>
      <c r="FR204" s="216"/>
      <c r="FS204" s="216"/>
      <c r="FT204" s="216"/>
      <c r="FU204" s="216"/>
      <c r="FV204" s="216"/>
      <c r="FW204" s="216"/>
      <c r="FX204" s="216"/>
      <c r="FY204" s="216"/>
      <c r="FZ204" s="216"/>
      <c r="GA204" s="216"/>
      <c r="GB204" s="216"/>
      <c r="GC204" s="216"/>
      <c r="GD204" s="216"/>
      <c r="GE204" s="216"/>
      <c r="GF204" s="216"/>
      <c r="GG204" s="216"/>
      <c r="GH204" s="216"/>
      <c r="GI204" s="216"/>
      <c r="GJ204" s="216"/>
      <c r="GK204" s="216"/>
      <c r="GL204" s="216"/>
      <c r="GM204" s="216"/>
      <c r="GN204" s="216"/>
      <c r="GO204" s="216"/>
      <c r="GP204" s="216"/>
      <c r="GQ204" s="216"/>
      <c r="GR204" s="216"/>
      <c r="GS204" s="216"/>
      <c r="GT204" s="216"/>
      <c r="GU204" s="216"/>
      <c r="GV204" s="216"/>
      <c r="GW204" s="216"/>
      <c r="GX204" s="216"/>
      <c r="GY204" s="216"/>
      <c r="GZ204" s="216"/>
      <c r="HA204" s="216"/>
    </row>
    <row r="205" spans="2:209" ht="15.75" thickBot="1" x14ac:dyDescent="0.3">
      <c r="B205" s="63" t="s">
        <v>77</v>
      </c>
      <c r="C205" s="216"/>
      <c r="D205" s="216"/>
      <c r="E205" s="216"/>
      <c r="F205" s="216"/>
      <c r="G205" s="216"/>
      <c r="H205" s="216"/>
      <c r="I205" s="216"/>
      <c r="J205" s="216"/>
      <c r="K205" s="216"/>
      <c r="L205" s="216"/>
      <c r="M205" s="216"/>
      <c r="N205" s="216"/>
      <c r="O205" s="216"/>
      <c r="P205" s="216"/>
      <c r="Q205" s="216"/>
      <c r="R205" s="216"/>
      <c r="S205" s="216"/>
      <c r="T205" s="216"/>
      <c r="U205" s="216"/>
      <c r="V205" s="216"/>
      <c r="W205" s="216"/>
      <c r="X205" s="216"/>
      <c r="Y205" s="216"/>
      <c r="Z205" s="216"/>
      <c r="AA205" s="216"/>
      <c r="AB205" s="216"/>
      <c r="AC205" s="216"/>
      <c r="AD205" s="216"/>
      <c r="AE205" s="216"/>
      <c r="AF205" s="216"/>
      <c r="AG205" s="216"/>
      <c r="AH205" s="216"/>
      <c r="AI205" s="216"/>
      <c r="AJ205" s="216"/>
      <c r="AK205" s="216"/>
      <c r="AL205" s="216"/>
      <c r="AM205" s="216"/>
      <c r="AN205" s="216"/>
      <c r="AO205" s="216"/>
      <c r="AP205" s="216"/>
      <c r="AQ205" s="216"/>
      <c r="AR205" s="216"/>
      <c r="AS205" s="216"/>
      <c r="AT205" s="216"/>
      <c r="AU205" s="216"/>
      <c r="AV205" s="216"/>
      <c r="AW205" s="216"/>
      <c r="AX205" s="216"/>
      <c r="AY205" s="216"/>
      <c r="AZ205" s="216"/>
      <c r="BA205" s="216"/>
      <c r="BB205" s="216"/>
      <c r="BC205" s="216"/>
      <c r="BD205" s="216"/>
      <c r="BE205" s="216"/>
      <c r="BF205" s="216"/>
      <c r="BG205" s="216"/>
      <c r="BH205" s="216"/>
      <c r="BI205" s="216"/>
      <c r="BJ205" s="216">
        <f>BJ204</f>
        <v>0</v>
      </c>
      <c r="BK205" s="216"/>
      <c r="BL205" s="216"/>
      <c r="BM205" s="216"/>
      <c r="BN205" s="216"/>
      <c r="BO205" s="216"/>
      <c r="BP205" s="216">
        <f>BP204</f>
        <v>0</v>
      </c>
      <c r="BQ205" s="216"/>
      <c r="BR205" s="216"/>
      <c r="BS205" s="216"/>
      <c r="BT205" s="216"/>
      <c r="BU205" s="216"/>
      <c r="BV205" s="216"/>
      <c r="BW205" s="216"/>
      <c r="BX205" s="216"/>
      <c r="BY205" s="216"/>
      <c r="BZ205" s="216"/>
      <c r="CA205" s="216"/>
      <c r="CB205" s="216"/>
      <c r="CC205" s="216"/>
      <c r="CD205" s="216"/>
      <c r="CE205" s="216"/>
      <c r="CF205" s="216"/>
      <c r="CG205" s="216"/>
      <c r="CH205" s="216"/>
      <c r="CI205" s="216">
        <f>CI204</f>
        <v>0</v>
      </c>
      <c r="CJ205" s="216"/>
      <c r="CK205" s="216"/>
      <c r="CL205" s="216"/>
      <c r="CM205" s="216"/>
      <c r="CN205" s="216"/>
      <c r="CO205" s="216">
        <f>CO204</f>
        <v>0</v>
      </c>
      <c r="CP205" s="216"/>
      <c r="CQ205" s="216"/>
      <c r="CR205" s="216"/>
      <c r="CS205" s="216"/>
      <c r="CT205" s="216"/>
      <c r="CU205" s="216"/>
      <c r="CV205" s="216"/>
      <c r="CW205" s="216"/>
      <c r="CX205" s="216"/>
      <c r="CY205" s="216"/>
      <c r="CZ205" s="216"/>
      <c r="DA205" s="216"/>
      <c r="DB205" s="216"/>
      <c r="DC205" s="216"/>
      <c r="DD205" s="216"/>
      <c r="DE205" s="216"/>
      <c r="DF205" s="216"/>
      <c r="DG205" s="216"/>
      <c r="DH205" s="216"/>
      <c r="DI205" s="216"/>
      <c r="DJ205" s="216"/>
      <c r="DK205" s="216"/>
      <c r="DL205" s="216"/>
      <c r="DM205" s="216"/>
      <c r="DN205" s="216"/>
      <c r="DO205" s="216"/>
      <c r="DP205" s="216"/>
      <c r="DQ205" s="216"/>
      <c r="DR205" s="216"/>
      <c r="DS205" s="216"/>
      <c r="DT205" s="216"/>
      <c r="DU205" s="216"/>
      <c r="DV205" s="216"/>
      <c r="DW205" s="216"/>
      <c r="DX205" s="216"/>
      <c r="DY205" s="216"/>
      <c r="DZ205" s="216"/>
      <c r="EA205" s="216"/>
      <c r="EB205" s="216"/>
      <c r="EC205" s="216"/>
      <c r="ED205" s="216"/>
      <c r="EE205" s="216"/>
      <c r="EF205" s="216"/>
      <c r="EG205" s="216"/>
      <c r="EH205" s="216"/>
      <c r="EI205" s="216"/>
      <c r="EJ205" s="216"/>
      <c r="EK205" s="216"/>
      <c r="EL205" s="216"/>
      <c r="EM205" s="216"/>
      <c r="EN205" s="216"/>
      <c r="EO205" s="216"/>
      <c r="EP205" s="216"/>
      <c r="EQ205" s="216"/>
      <c r="ER205" s="216"/>
      <c r="ES205" s="216"/>
      <c r="ET205" s="216"/>
      <c r="EU205" s="216"/>
      <c r="EV205" s="216"/>
      <c r="EW205" s="216"/>
      <c r="EX205" s="216"/>
      <c r="EY205" s="216"/>
      <c r="EZ205" s="216"/>
      <c r="FA205" s="216"/>
      <c r="FB205" s="216"/>
      <c r="FC205" s="216"/>
      <c r="FD205" s="216"/>
      <c r="FE205" s="216"/>
      <c r="FF205" s="216"/>
      <c r="FG205" s="216"/>
      <c r="FH205" s="216"/>
      <c r="FI205" s="216"/>
      <c r="FJ205" s="216"/>
      <c r="FK205" s="216"/>
      <c r="FL205" s="216"/>
      <c r="FM205" s="216"/>
      <c r="FN205" s="216"/>
      <c r="FO205" s="216"/>
      <c r="FP205" s="216"/>
      <c r="FQ205" s="216"/>
      <c r="FR205" s="216"/>
      <c r="FS205" s="216"/>
      <c r="FT205" s="216"/>
      <c r="FU205" s="216"/>
      <c r="FV205" s="216"/>
      <c r="FW205" s="216"/>
      <c r="FX205" s="216"/>
      <c r="FY205" s="216"/>
      <c r="FZ205" s="216"/>
      <c r="GA205" s="216"/>
      <c r="GB205" s="216"/>
      <c r="GC205" s="216"/>
      <c r="GD205" s="216"/>
      <c r="GE205" s="216"/>
      <c r="GF205" s="216"/>
      <c r="GG205" s="216"/>
      <c r="GH205" s="216"/>
      <c r="GI205" s="216"/>
      <c r="GJ205" s="216"/>
      <c r="GK205" s="216"/>
      <c r="GL205" s="216"/>
      <c r="GM205" s="216"/>
      <c r="GN205" s="216"/>
      <c r="GO205" s="216"/>
      <c r="GP205" s="216"/>
      <c r="GQ205" s="216"/>
      <c r="GR205" s="216"/>
      <c r="GS205" s="216"/>
      <c r="GT205" s="216"/>
      <c r="GU205" s="216"/>
      <c r="GV205" s="216"/>
      <c r="GW205" s="216"/>
      <c r="GX205" s="216"/>
      <c r="GY205" s="216"/>
      <c r="GZ205" s="216"/>
      <c r="HA205" s="216"/>
    </row>
    <row r="206" spans="2:209" x14ac:dyDescent="0.25">
      <c r="B206" s="141">
        <v>21</v>
      </c>
      <c r="C206" s="83">
        <f>C182</f>
        <v>3</v>
      </c>
      <c r="D206" s="83" t="str">
        <f t="shared" ca="1" si="350"/>
        <v/>
      </c>
      <c r="E206" s="83"/>
      <c r="F206" s="83"/>
      <c r="G206" s="83" t="str">
        <f t="shared" ref="G206:G216" ca="1" si="415">IFERROR(DU249,"")</f>
        <v/>
      </c>
      <c r="H206" s="83">
        <f>H182</f>
        <v>3</v>
      </c>
      <c r="I206" s="83" t="str">
        <f t="shared" ca="1" si="352"/>
        <v/>
      </c>
      <c r="J206" s="83"/>
      <c r="K206" s="83"/>
      <c r="L206" s="83" t="str">
        <f t="shared" ref="L206:L216" ca="1" si="416">IFERROR(D206+HL249,"")</f>
        <v/>
      </c>
      <c r="M206" s="83" t="str">
        <f t="shared" ca="1" si="354"/>
        <v/>
      </c>
      <c r="N206" s="83">
        <f>N182</f>
        <v>1</v>
      </c>
      <c r="O206" s="83" t="str">
        <f t="shared" ca="1" si="355"/>
        <v/>
      </c>
      <c r="P206" s="83" t="str">
        <f t="shared" si="356"/>
        <v/>
      </c>
      <c r="Q206" s="83"/>
      <c r="R206" s="83"/>
      <c r="S206" s="83">
        <f>S182</f>
        <v>3</v>
      </c>
      <c r="T206" s="83" t="str">
        <f t="shared" ca="1" si="357"/>
        <v/>
      </c>
      <c r="U206" s="83"/>
      <c r="V206" s="83"/>
      <c r="W206" s="83" t="str">
        <f t="shared" ref="W206:W216" ca="1" si="417">IFERROR(Y206-HP249,"")</f>
        <v/>
      </c>
      <c r="X206" s="83">
        <f>X182</f>
        <v>3</v>
      </c>
      <c r="Y206" s="83" t="str">
        <f t="shared" ca="1" si="359"/>
        <v/>
      </c>
      <c r="Z206" s="83"/>
      <c r="AA206" s="83"/>
      <c r="AB206" s="83"/>
      <c r="AC206" s="140">
        <f>AC182</f>
        <v>3</v>
      </c>
      <c r="AD206" s="140" t="str">
        <f t="shared" ca="1" si="360"/>
        <v/>
      </c>
      <c r="AE206" s="140"/>
      <c r="AF206" s="140"/>
      <c r="AG206" s="140" t="str">
        <f t="shared" ca="1" si="361"/>
        <v/>
      </c>
      <c r="AH206" s="140">
        <f>AH182</f>
        <v>2</v>
      </c>
      <c r="AI206" s="140" t="str">
        <f t="shared" ca="1" si="362"/>
        <v/>
      </c>
      <c r="AJ206" s="140"/>
      <c r="AK206" s="140"/>
      <c r="AL206" s="140">
        <f>AL182</f>
        <v>2</v>
      </c>
      <c r="AM206" s="140" t="str">
        <f t="shared" ca="1" si="363"/>
        <v/>
      </c>
      <c r="AN206" s="140"/>
      <c r="AO206" s="140"/>
      <c r="AP206" s="140">
        <f>AP182</f>
        <v>2</v>
      </c>
      <c r="AQ206" s="140" t="str">
        <f t="shared" ca="1" si="364"/>
        <v/>
      </c>
      <c r="AR206" s="140"/>
      <c r="AS206" s="140"/>
      <c r="AT206" s="140">
        <f>AT182</f>
        <v>2</v>
      </c>
      <c r="AU206" s="140" t="str">
        <f t="shared" ca="1" si="365"/>
        <v/>
      </c>
      <c r="AV206" s="140"/>
      <c r="AW206" s="140"/>
      <c r="AX206" s="140">
        <f>AX182</f>
        <v>2</v>
      </c>
      <c r="AY206" s="140" t="str">
        <f t="shared" ca="1" si="366"/>
        <v/>
      </c>
      <c r="AZ206" s="140"/>
      <c r="BA206" s="140"/>
      <c r="BB206" s="140">
        <f>BB182</f>
        <v>2</v>
      </c>
      <c r="BC206" s="140" t="str">
        <f t="shared" ca="1" si="367"/>
        <v/>
      </c>
      <c r="BD206" s="140"/>
      <c r="BE206" s="140"/>
      <c r="BF206" s="83">
        <f>BF182</f>
        <v>4</v>
      </c>
      <c r="BG206" s="83" t="str">
        <f t="shared" ca="1" si="368"/>
        <v/>
      </c>
      <c r="BH206" s="83"/>
      <c r="BI206" s="83"/>
      <c r="BJ206" s="83"/>
      <c r="BK206" s="83" t="str">
        <f>IF(OR(ISBLANK(BJ206),ISBLANK(BK182)),"",(BJ206-BJ205)*BK182)</f>
        <v/>
      </c>
      <c r="BL206" s="83">
        <f>BL182</f>
        <v>4</v>
      </c>
      <c r="BM206" s="83" t="str">
        <f t="shared" ca="1" si="369"/>
        <v/>
      </c>
      <c r="BN206" s="83"/>
      <c r="BO206" s="83"/>
      <c r="BP206" s="83"/>
      <c r="BQ206" s="83" t="str">
        <f>IF(OR(ISBLANK(BP206),ISBLANK(BQ182)),"",(BP206-BP205)*BQ182)</f>
        <v/>
      </c>
      <c r="BR206" s="83">
        <f>BR182</f>
        <v>3</v>
      </c>
      <c r="BS206" s="83" t="str">
        <f t="shared" ca="1" si="370"/>
        <v/>
      </c>
      <c r="BT206" s="83"/>
      <c r="BU206" s="83"/>
      <c r="BV206" s="83" t="str">
        <f t="shared" ca="1" si="371"/>
        <v/>
      </c>
      <c r="BW206" s="140">
        <f>BW182</f>
        <v>2</v>
      </c>
      <c r="BX206" s="140" t="str">
        <f t="shared" ca="1" si="372"/>
        <v/>
      </c>
      <c r="BY206" s="140"/>
      <c r="BZ206" s="140"/>
      <c r="CA206" s="140">
        <f>CA182</f>
        <v>2</v>
      </c>
      <c r="CB206" s="140" t="str">
        <f t="shared" ca="1" si="373"/>
        <v/>
      </c>
      <c r="CC206" s="140"/>
      <c r="CD206" s="140"/>
      <c r="CE206" s="83">
        <f>CE182</f>
        <v>4</v>
      </c>
      <c r="CF206" s="83" t="str">
        <f t="shared" ca="1" si="374"/>
        <v/>
      </c>
      <c r="CG206" s="83"/>
      <c r="CH206" s="83"/>
      <c r="CI206" s="83"/>
      <c r="CJ206" s="83" t="str">
        <f>IF(OR(ISBLANK(CI206),ISBLANK(CJ182)),"",(CI206-CI205)*CJ182)</f>
        <v/>
      </c>
      <c r="CK206" s="83">
        <f>CK182</f>
        <v>4</v>
      </c>
      <c r="CL206" s="83" t="str">
        <f t="shared" ca="1" si="375"/>
        <v/>
      </c>
      <c r="CM206" s="83"/>
      <c r="CN206" s="83"/>
      <c r="CO206" s="83"/>
      <c r="CP206" s="83" t="str">
        <f>IF(OR(ISBLANK(CO206),ISBLANK(CP182)),"",(CO206-CO205)*CP182)</f>
        <v/>
      </c>
      <c r="CQ206" s="83">
        <f>CQ182</f>
        <v>3</v>
      </c>
      <c r="CR206" s="83" t="str">
        <f t="shared" ca="1" si="376"/>
        <v/>
      </c>
      <c r="CS206" s="83"/>
      <c r="CT206" s="83"/>
      <c r="CU206" s="83" t="str">
        <f t="shared" ca="1" si="377"/>
        <v/>
      </c>
      <c r="CV206" s="140">
        <f>CV182</f>
        <v>2</v>
      </c>
      <c r="CW206" s="140" t="str">
        <f t="shared" ca="1" si="378"/>
        <v/>
      </c>
      <c r="CX206" s="140"/>
      <c r="CY206" s="140"/>
      <c r="CZ206" s="140">
        <f>CZ182</f>
        <v>2</v>
      </c>
      <c r="DA206" s="140" t="str">
        <f t="shared" ca="1" si="379"/>
        <v/>
      </c>
      <c r="DB206" s="140"/>
      <c r="DC206" s="140"/>
      <c r="DD206" s="140">
        <f>DD182</f>
        <v>3</v>
      </c>
      <c r="DE206" s="140" t="str">
        <f t="shared" ca="1" si="380"/>
        <v/>
      </c>
      <c r="DF206" s="140"/>
      <c r="DG206" s="140"/>
      <c r="DH206" s="140" t="str">
        <f t="shared" ca="1" si="381"/>
        <v/>
      </c>
      <c r="DI206" s="140">
        <f>DI182</f>
        <v>2</v>
      </c>
      <c r="DJ206" s="140" t="str">
        <f t="shared" ca="1" si="382"/>
        <v/>
      </c>
      <c r="DK206" s="140"/>
      <c r="DL206" s="140"/>
      <c r="DM206" s="140">
        <f>DM182</f>
        <v>2</v>
      </c>
      <c r="DN206" s="140" t="str">
        <f t="shared" ca="1" si="383"/>
        <v/>
      </c>
      <c r="DO206" s="140"/>
      <c r="DP206" s="140"/>
      <c r="DQ206" s="140">
        <f>DQ182</f>
        <v>2</v>
      </c>
      <c r="DR206" s="140" t="str">
        <f t="shared" ca="1" si="384"/>
        <v/>
      </c>
      <c r="DS206" s="140"/>
      <c r="DT206" s="140"/>
      <c r="DU206" s="140">
        <f>DU182</f>
        <v>3</v>
      </c>
      <c r="DV206" s="140" t="str">
        <f t="shared" ca="1" si="385"/>
        <v/>
      </c>
      <c r="DW206" s="140"/>
      <c r="DX206" s="140"/>
      <c r="DY206" s="140" t="str">
        <f t="shared" ca="1" si="386"/>
        <v/>
      </c>
      <c r="DZ206" s="140">
        <f>DZ182</f>
        <v>3</v>
      </c>
      <c r="EA206" s="140" t="str">
        <f t="shared" ca="1" si="387"/>
        <v/>
      </c>
      <c r="EB206" s="140"/>
      <c r="EC206" s="140"/>
      <c r="ED206" s="140"/>
      <c r="EE206" s="140">
        <f>EE182</f>
        <v>3</v>
      </c>
      <c r="EF206" s="140" t="str">
        <f t="shared" ca="1" si="388"/>
        <v/>
      </c>
      <c r="EG206" s="140"/>
      <c r="EH206" s="140"/>
      <c r="EI206" s="140"/>
      <c r="EJ206" s="140">
        <f>EJ182</f>
        <v>3</v>
      </c>
      <c r="EK206" s="140" t="str">
        <f t="shared" ca="1" si="389"/>
        <v/>
      </c>
      <c r="EL206" s="140"/>
      <c r="EM206" s="140"/>
      <c r="EN206" s="140"/>
      <c r="EO206" s="140">
        <f>EO182</f>
        <v>3</v>
      </c>
      <c r="EP206" s="140" t="str">
        <f t="shared" ca="1" si="390"/>
        <v/>
      </c>
      <c r="EQ206" s="140"/>
      <c r="ER206" s="140"/>
      <c r="ES206" s="140"/>
      <c r="ET206" s="140">
        <f>ET182</f>
        <v>3</v>
      </c>
      <c r="EU206" s="140" t="str">
        <f t="shared" ca="1" si="391"/>
        <v/>
      </c>
      <c r="EV206" s="140"/>
      <c r="EW206" s="140"/>
      <c r="EX206" s="140"/>
      <c r="EY206" s="140">
        <f>EY182</f>
        <v>3</v>
      </c>
      <c r="EZ206" s="140" t="str">
        <f t="shared" ca="1" si="392"/>
        <v/>
      </c>
      <c r="FA206" s="140"/>
      <c r="FB206" s="140"/>
      <c r="FC206" s="140"/>
      <c r="FD206" s="140">
        <f>FD182</f>
        <v>3</v>
      </c>
      <c r="FE206" s="140" t="str">
        <f t="shared" ca="1" si="393"/>
        <v/>
      </c>
      <c r="FF206" s="140"/>
      <c r="FG206" s="140"/>
      <c r="FH206" s="140"/>
      <c r="FI206" s="83">
        <f>FI182</f>
        <v>4</v>
      </c>
      <c r="FJ206" s="83" t="str">
        <f t="shared" ca="1" si="394"/>
        <v/>
      </c>
      <c r="FK206" s="83"/>
      <c r="FL206" s="83"/>
      <c r="FM206" s="83"/>
      <c r="FN206" s="83" t="str">
        <f t="shared" ref="FN206:FN216" ca="1" si="418">IFERROR(DS378-DZ378+DE378-DL378+CU378,"")</f>
        <v/>
      </c>
      <c r="FO206" s="83" t="str">
        <f t="shared" ca="1" si="396"/>
        <v/>
      </c>
      <c r="FP206" s="83">
        <f>FP182</f>
        <v>1</v>
      </c>
      <c r="FQ206" s="83" t="str">
        <f t="shared" ca="1" si="397"/>
        <v/>
      </c>
      <c r="FR206" s="83" t="str">
        <f t="shared" si="398"/>
        <v/>
      </c>
      <c r="FS206" s="83"/>
      <c r="FT206" s="83"/>
      <c r="FU206" s="83">
        <f>FU182</f>
        <v>3</v>
      </c>
      <c r="FV206" s="83" t="str">
        <f t="shared" ca="1" si="399"/>
        <v/>
      </c>
      <c r="FW206" s="83"/>
      <c r="FX206" s="83"/>
      <c r="FY206" s="83"/>
      <c r="FZ206" s="83" t="str">
        <f t="shared" ca="1" si="400"/>
        <v/>
      </c>
      <c r="GA206" s="83">
        <f>GA182</f>
        <v>1</v>
      </c>
      <c r="GB206" s="83" t="str">
        <f t="shared" ca="1" si="401"/>
        <v/>
      </c>
      <c r="GC206" s="83" t="str">
        <f t="shared" si="402"/>
        <v/>
      </c>
      <c r="GD206" s="83"/>
      <c r="GE206" s="83"/>
      <c r="GF206" s="83">
        <f>GF182</f>
        <v>3</v>
      </c>
      <c r="GG206" s="83" t="str">
        <f t="shared" ca="1" si="403"/>
        <v/>
      </c>
      <c r="GH206" s="83"/>
      <c r="GI206" s="83"/>
      <c r="GJ206" s="83"/>
      <c r="GK206" s="83" t="str">
        <f t="shared" ca="1" si="404"/>
        <v/>
      </c>
      <c r="GL206" s="83">
        <f>GL182</f>
        <v>1</v>
      </c>
      <c r="GM206" s="83" t="str">
        <f t="shared" ca="1" si="405"/>
        <v/>
      </c>
      <c r="GN206" s="83" t="str">
        <f t="shared" si="406"/>
        <v/>
      </c>
      <c r="GO206" s="83"/>
      <c r="GP206" s="83"/>
      <c r="GQ206" s="83">
        <f>GQ182</f>
        <v>3</v>
      </c>
      <c r="GR206" s="83" t="str">
        <f t="shared" ca="1" si="407"/>
        <v/>
      </c>
      <c r="GS206" s="83"/>
      <c r="GT206" s="83"/>
      <c r="GU206" s="83"/>
      <c r="GV206" s="83" t="str">
        <f t="shared" ca="1" si="408"/>
        <v/>
      </c>
      <c r="GW206" s="83">
        <f>GW182</f>
        <v>1</v>
      </c>
      <c r="GX206" s="83" t="str">
        <f t="shared" ca="1" si="409"/>
        <v/>
      </c>
      <c r="GY206" s="83" t="str">
        <f t="shared" si="410"/>
        <v/>
      </c>
      <c r="GZ206" s="83"/>
      <c r="HA206" s="83"/>
    </row>
    <row r="207" spans="2:209" x14ac:dyDescent="0.25">
      <c r="B207" s="104">
        <v>22</v>
      </c>
      <c r="C207" s="83">
        <f>C182</f>
        <v>3</v>
      </c>
      <c r="D207" s="83" t="str">
        <f t="shared" ca="1" si="350"/>
        <v/>
      </c>
      <c r="E207" s="83"/>
      <c r="F207" s="83"/>
      <c r="G207" s="83" t="str">
        <f t="shared" ca="1" si="415"/>
        <v/>
      </c>
      <c r="H207" s="83">
        <f>H182</f>
        <v>3</v>
      </c>
      <c r="I207" s="83" t="str">
        <f t="shared" ca="1" si="352"/>
        <v/>
      </c>
      <c r="J207" s="83"/>
      <c r="K207" s="83"/>
      <c r="L207" s="83" t="str">
        <f t="shared" ca="1" si="416"/>
        <v/>
      </c>
      <c r="M207" s="83" t="str">
        <f t="shared" ca="1" si="354"/>
        <v/>
      </c>
      <c r="N207" s="83">
        <f>N182</f>
        <v>1</v>
      </c>
      <c r="O207" s="83" t="str">
        <f t="shared" ca="1" si="355"/>
        <v/>
      </c>
      <c r="P207" s="83" t="str">
        <f t="shared" si="356"/>
        <v/>
      </c>
      <c r="Q207" s="83"/>
      <c r="R207" s="83"/>
      <c r="S207" s="83">
        <f>S182</f>
        <v>3</v>
      </c>
      <c r="T207" s="83" t="str">
        <f t="shared" ca="1" si="357"/>
        <v/>
      </c>
      <c r="U207" s="83"/>
      <c r="V207" s="83"/>
      <c r="W207" s="83" t="str">
        <f t="shared" ca="1" si="417"/>
        <v/>
      </c>
      <c r="X207" s="83">
        <f>X182</f>
        <v>3</v>
      </c>
      <c r="Y207" s="83" t="str">
        <f t="shared" ca="1" si="359"/>
        <v/>
      </c>
      <c r="Z207" s="83"/>
      <c r="AA207" s="83"/>
      <c r="AB207" s="83"/>
      <c r="AC207" s="83">
        <f>AC182</f>
        <v>3</v>
      </c>
      <c r="AD207" s="83" t="str">
        <f t="shared" ca="1" si="360"/>
        <v/>
      </c>
      <c r="AE207" s="83"/>
      <c r="AF207" s="83"/>
      <c r="AG207" s="83" t="str">
        <f t="shared" ca="1" si="361"/>
        <v/>
      </c>
      <c r="AH207" s="83">
        <f>AH182</f>
        <v>2</v>
      </c>
      <c r="AI207" s="83" t="str">
        <f t="shared" ca="1" si="362"/>
        <v/>
      </c>
      <c r="AJ207" s="83"/>
      <c r="AK207" s="83"/>
      <c r="AL207" s="83">
        <f>AL182</f>
        <v>2</v>
      </c>
      <c r="AM207" s="83" t="str">
        <f t="shared" ca="1" si="363"/>
        <v/>
      </c>
      <c r="AN207" s="83"/>
      <c r="AO207" s="83"/>
      <c r="AP207" s="83">
        <f>AP182</f>
        <v>2</v>
      </c>
      <c r="AQ207" s="83" t="str">
        <f t="shared" ca="1" si="364"/>
        <v/>
      </c>
      <c r="AR207" s="83"/>
      <c r="AS207" s="83"/>
      <c r="AT207" s="83">
        <f>AT182</f>
        <v>2</v>
      </c>
      <c r="AU207" s="83" t="str">
        <f t="shared" ca="1" si="365"/>
        <v/>
      </c>
      <c r="AV207" s="83"/>
      <c r="AW207" s="83"/>
      <c r="AX207" s="83">
        <f>AX182</f>
        <v>2</v>
      </c>
      <c r="AY207" s="83" t="str">
        <f t="shared" ca="1" si="366"/>
        <v/>
      </c>
      <c r="AZ207" s="83"/>
      <c r="BA207" s="83"/>
      <c r="BB207" s="83">
        <f>BB182</f>
        <v>2</v>
      </c>
      <c r="BC207" s="83" t="str">
        <f t="shared" ca="1" si="367"/>
        <v/>
      </c>
      <c r="BD207" s="83"/>
      <c r="BE207" s="83"/>
      <c r="BF207" s="83">
        <f>BF182</f>
        <v>4</v>
      </c>
      <c r="BG207" s="83" t="str">
        <f t="shared" ca="1" si="368"/>
        <v/>
      </c>
      <c r="BH207" s="83"/>
      <c r="BI207" s="83"/>
      <c r="BJ207" s="83"/>
      <c r="BK207" s="83" t="str">
        <f>IF(OR(ISBLANK(BJ207),ISBLANK(BK182)),"",(BJ207-BJ206)*BK182)</f>
        <v/>
      </c>
      <c r="BL207" s="83">
        <f>BL182</f>
        <v>4</v>
      </c>
      <c r="BM207" s="83" t="str">
        <f t="shared" ca="1" si="369"/>
        <v/>
      </c>
      <c r="BN207" s="83"/>
      <c r="BO207" s="83"/>
      <c r="BP207" s="83"/>
      <c r="BQ207" s="83" t="str">
        <f>IF(OR(ISBLANK(BP207),ISBLANK(BQ182)),"",(BP207-BP206)*BQ182)</f>
        <v/>
      </c>
      <c r="BR207" s="83">
        <f>BR182</f>
        <v>3</v>
      </c>
      <c r="BS207" s="83" t="str">
        <f t="shared" ca="1" si="370"/>
        <v/>
      </c>
      <c r="BT207" s="83"/>
      <c r="BU207" s="83"/>
      <c r="BV207" s="83" t="str">
        <f t="shared" ca="1" si="371"/>
        <v/>
      </c>
      <c r="BW207" s="83">
        <f>BW182</f>
        <v>2</v>
      </c>
      <c r="BX207" s="83" t="str">
        <f t="shared" ca="1" si="372"/>
        <v/>
      </c>
      <c r="BY207" s="83"/>
      <c r="BZ207" s="83"/>
      <c r="CA207" s="83">
        <f>CA182</f>
        <v>2</v>
      </c>
      <c r="CB207" s="83" t="str">
        <f t="shared" ca="1" si="373"/>
        <v/>
      </c>
      <c r="CC207" s="83"/>
      <c r="CD207" s="83"/>
      <c r="CE207" s="83">
        <f>CE182</f>
        <v>4</v>
      </c>
      <c r="CF207" s="83" t="str">
        <f t="shared" ca="1" si="374"/>
        <v/>
      </c>
      <c r="CG207" s="83"/>
      <c r="CH207" s="83"/>
      <c r="CI207" s="83"/>
      <c r="CJ207" s="83" t="str">
        <f>IF(OR(ISBLANK(CI207),ISBLANK(CJ182)),"",(CI207-CI206)*CJ182)</f>
        <v/>
      </c>
      <c r="CK207" s="83">
        <f>CK182</f>
        <v>4</v>
      </c>
      <c r="CL207" s="83" t="str">
        <f t="shared" ca="1" si="375"/>
        <v/>
      </c>
      <c r="CM207" s="83"/>
      <c r="CN207" s="83"/>
      <c r="CO207" s="83"/>
      <c r="CP207" s="83" t="str">
        <f>IF(OR(ISBLANK(CO207),ISBLANK(CP182)),"",(CO207-CO206)*CP182)</f>
        <v/>
      </c>
      <c r="CQ207" s="83">
        <f>CQ182</f>
        <v>3</v>
      </c>
      <c r="CR207" s="83" t="str">
        <f t="shared" ca="1" si="376"/>
        <v/>
      </c>
      <c r="CS207" s="83"/>
      <c r="CT207" s="83"/>
      <c r="CU207" s="83" t="str">
        <f t="shared" ca="1" si="377"/>
        <v/>
      </c>
      <c r="CV207" s="83">
        <f>CV182</f>
        <v>2</v>
      </c>
      <c r="CW207" s="83" t="str">
        <f t="shared" ca="1" si="378"/>
        <v/>
      </c>
      <c r="CX207" s="83"/>
      <c r="CY207" s="83"/>
      <c r="CZ207" s="83">
        <f>CZ182</f>
        <v>2</v>
      </c>
      <c r="DA207" s="83" t="str">
        <f t="shared" ca="1" si="379"/>
        <v/>
      </c>
      <c r="DB207" s="83"/>
      <c r="DC207" s="83"/>
      <c r="DD207" s="83">
        <f>DD182</f>
        <v>3</v>
      </c>
      <c r="DE207" s="83" t="str">
        <f t="shared" ca="1" si="380"/>
        <v/>
      </c>
      <c r="DF207" s="83"/>
      <c r="DG207" s="83"/>
      <c r="DH207" s="83" t="str">
        <f t="shared" ca="1" si="381"/>
        <v/>
      </c>
      <c r="DI207" s="83">
        <f>DI182</f>
        <v>2</v>
      </c>
      <c r="DJ207" s="83" t="str">
        <f t="shared" ca="1" si="382"/>
        <v/>
      </c>
      <c r="DK207" s="83"/>
      <c r="DL207" s="83"/>
      <c r="DM207" s="83">
        <f>DM182</f>
        <v>2</v>
      </c>
      <c r="DN207" s="83" t="str">
        <f t="shared" ca="1" si="383"/>
        <v/>
      </c>
      <c r="DO207" s="83"/>
      <c r="DP207" s="83"/>
      <c r="DQ207" s="83">
        <f>DQ182</f>
        <v>2</v>
      </c>
      <c r="DR207" s="83" t="str">
        <f t="shared" ca="1" si="384"/>
        <v/>
      </c>
      <c r="DS207" s="83"/>
      <c r="DT207" s="83"/>
      <c r="DU207" s="83">
        <f>DU182</f>
        <v>3</v>
      </c>
      <c r="DV207" s="83" t="str">
        <f t="shared" ca="1" si="385"/>
        <v/>
      </c>
      <c r="DW207" s="83"/>
      <c r="DX207" s="83"/>
      <c r="DY207" s="83" t="str">
        <f t="shared" ca="1" si="386"/>
        <v/>
      </c>
      <c r="DZ207" s="83">
        <f>DZ182</f>
        <v>3</v>
      </c>
      <c r="EA207" s="83" t="str">
        <f t="shared" ca="1" si="387"/>
        <v/>
      </c>
      <c r="EB207" s="83"/>
      <c r="EC207" s="83"/>
      <c r="ED207" s="83"/>
      <c r="EE207" s="83">
        <f>EE182</f>
        <v>3</v>
      </c>
      <c r="EF207" s="83" t="str">
        <f t="shared" ca="1" si="388"/>
        <v/>
      </c>
      <c r="EG207" s="83"/>
      <c r="EH207" s="83"/>
      <c r="EI207" s="83"/>
      <c r="EJ207" s="83">
        <f>EJ182</f>
        <v>3</v>
      </c>
      <c r="EK207" s="83" t="str">
        <f t="shared" ca="1" si="389"/>
        <v/>
      </c>
      <c r="EL207" s="83"/>
      <c r="EM207" s="83"/>
      <c r="EN207" s="83"/>
      <c r="EO207" s="83">
        <f>EO182</f>
        <v>3</v>
      </c>
      <c r="EP207" s="83" t="str">
        <f t="shared" ca="1" si="390"/>
        <v/>
      </c>
      <c r="EQ207" s="83"/>
      <c r="ER207" s="83"/>
      <c r="ES207" s="83"/>
      <c r="ET207" s="83">
        <f>ET182</f>
        <v>3</v>
      </c>
      <c r="EU207" s="83" t="str">
        <f t="shared" ca="1" si="391"/>
        <v/>
      </c>
      <c r="EV207" s="83"/>
      <c r="EW207" s="83"/>
      <c r="EX207" s="83"/>
      <c r="EY207" s="83">
        <f>EY182</f>
        <v>3</v>
      </c>
      <c r="EZ207" s="83" t="str">
        <f t="shared" ca="1" si="392"/>
        <v/>
      </c>
      <c r="FA207" s="83"/>
      <c r="FB207" s="83"/>
      <c r="FC207" s="83"/>
      <c r="FD207" s="83">
        <f>FD182</f>
        <v>3</v>
      </c>
      <c r="FE207" s="83" t="str">
        <f t="shared" ca="1" si="393"/>
        <v/>
      </c>
      <c r="FF207" s="83"/>
      <c r="FG207" s="83"/>
      <c r="FH207" s="83"/>
      <c r="FI207" s="83">
        <f>FI182</f>
        <v>4</v>
      </c>
      <c r="FJ207" s="83" t="str">
        <f t="shared" ca="1" si="394"/>
        <v/>
      </c>
      <c r="FK207" s="83"/>
      <c r="FL207" s="83"/>
      <c r="FM207" s="83"/>
      <c r="FN207" s="83" t="str">
        <f t="shared" ca="1" si="418"/>
        <v/>
      </c>
      <c r="FO207" s="83" t="str">
        <f t="shared" ca="1" si="396"/>
        <v/>
      </c>
      <c r="FP207" s="83">
        <f>FP182</f>
        <v>1</v>
      </c>
      <c r="FQ207" s="83" t="str">
        <f t="shared" ca="1" si="397"/>
        <v/>
      </c>
      <c r="FR207" s="83" t="str">
        <f t="shared" si="398"/>
        <v/>
      </c>
      <c r="FS207" s="83"/>
      <c r="FT207" s="83"/>
      <c r="FU207" s="83">
        <f>FU182</f>
        <v>3</v>
      </c>
      <c r="FV207" s="83" t="str">
        <f t="shared" ca="1" si="399"/>
        <v/>
      </c>
      <c r="FW207" s="83"/>
      <c r="FX207" s="83"/>
      <c r="FY207" s="83"/>
      <c r="FZ207" s="83" t="str">
        <f t="shared" ca="1" si="400"/>
        <v/>
      </c>
      <c r="GA207" s="83">
        <f>GA182</f>
        <v>1</v>
      </c>
      <c r="GB207" s="83" t="str">
        <f t="shared" ca="1" si="401"/>
        <v/>
      </c>
      <c r="GC207" s="83" t="str">
        <f t="shared" si="402"/>
        <v/>
      </c>
      <c r="GD207" s="83"/>
      <c r="GE207" s="83"/>
      <c r="GF207" s="83">
        <f>GF182</f>
        <v>3</v>
      </c>
      <c r="GG207" s="83" t="str">
        <f t="shared" ca="1" si="403"/>
        <v/>
      </c>
      <c r="GH207" s="83"/>
      <c r="GI207" s="83"/>
      <c r="GJ207" s="83"/>
      <c r="GK207" s="83" t="str">
        <f t="shared" ca="1" si="404"/>
        <v/>
      </c>
      <c r="GL207" s="83">
        <f>GL182</f>
        <v>1</v>
      </c>
      <c r="GM207" s="83" t="str">
        <f t="shared" ca="1" si="405"/>
        <v/>
      </c>
      <c r="GN207" s="83" t="str">
        <f t="shared" si="406"/>
        <v/>
      </c>
      <c r="GO207" s="83"/>
      <c r="GP207" s="83"/>
      <c r="GQ207" s="83">
        <f>GQ182</f>
        <v>3</v>
      </c>
      <c r="GR207" s="83" t="str">
        <f t="shared" ca="1" si="407"/>
        <v/>
      </c>
      <c r="GS207" s="83"/>
      <c r="GT207" s="83"/>
      <c r="GU207" s="83"/>
      <c r="GV207" s="83" t="str">
        <f t="shared" ca="1" si="408"/>
        <v/>
      </c>
      <c r="GW207" s="83">
        <f>GW182</f>
        <v>1</v>
      </c>
      <c r="GX207" s="83" t="str">
        <f t="shared" ca="1" si="409"/>
        <v/>
      </c>
      <c r="GY207" s="83" t="str">
        <f t="shared" si="410"/>
        <v/>
      </c>
      <c r="GZ207" s="83"/>
      <c r="HA207" s="83"/>
    </row>
    <row r="208" spans="2:209" x14ac:dyDescent="0.25">
      <c r="B208" s="104">
        <v>23</v>
      </c>
      <c r="C208" s="83">
        <f>C182</f>
        <v>3</v>
      </c>
      <c r="D208" s="83" t="str">
        <f t="shared" ca="1" si="350"/>
        <v/>
      </c>
      <c r="E208" s="83"/>
      <c r="F208" s="83"/>
      <c r="G208" s="83" t="str">
        <f t="shared" ca="1" si="415"/>
        <v/>
      </c>
      <c r="H208" s="83">
        <f>H182</f>
        <v>3</v>
      </c>
      <c r="I208" s="83" t="str">
        <f t="shared" ca="1" si="352"/>
        <v/>
      </c>
      <c r="J208" s="83"/>
      <c r="K208" s="83"/>
      <c r="L208" s="83" t="str">
        <f t="shared" ca="1" si="416"/>
        <v/>
      </c>
      <c r="M208" s="83" t="str">
        <f t="shared" ca="1" si="354"/>
        <v/>
      </c>
      <c r="N208" s="83">
        <f>N182</f>
        <v>1</v>
      </c>
      <c r="O208" s="83" t="str">
        <f t="shared" ca="1" si="355"/>
        <v/>
      </c>
      <c r="P208" s="83" t="str">
        <f t="shared" si="356"/>
        <v/>
      </c>
      <c r="Q208" s="83"/>
      <c r="R208" s="83"/>
      <c r="S208" s="83">
        <f>S182</f>
        <v>3</v>
      </c>
      <c r="T208" s="83" t="str">
        <f t="shared" ca="1" si="357"/>
        <v/>
      </c>
      <c r="U208" s="83"/>
      <c r="V208" s="83"/>
      <c r="W208" s="83" t="str">
        <f t="shared" ca="1" si="417"/>
        <v/>
      </c>
      <c r="X208" s="83">
        <f>X182</f>
        <v>3</v>
      </c>
      <c r="Y208" s="83" t="str">
        <f t="shared" ca="1" si="359"/>
        <v/>
      </c>
      <c r="Z208" s="83"/>
      <c r="AA208" s="83"/>
      <c r="AB208" s="83"/>
      <c r="AC208" s="83">
        <f>AC182</f>
        <v>3</v>
      </c>
      <c r="AD208" s="83" t="str">
        <f t="shared" ca="1" si="360"/>
        <v/>
      </c>
      <c r="AE208" s="83"/>
      <c r="AF208" s="83"/>
      <c r="AG208" s="83" t="str">
        <f t="shared" ca="1" si="361"/>
        <v/>
      </c>
      <c r="AH208" s="83">
        <f>AH182</f>
        <v>2</v>
      </c>
      <c r="AI208" s="83" t="str">
        <f t="shared" ca="1" si="362"/>
        <v/>
      </c>
      <c r="AJ208" s="83"/>
      <c r="AK208" s="83"/>
      <c r="AL208" s="83">
        <f>AL182</f>
        <v>2</v>
      </c>
      <c r="AM208" s="83" t="str">
        <f t="shared" ca="1" si="363"/>
        <v/>
      </c>
      <c r="AN208" s="83"/>
      <c r="AO208" s="83"/>
      <c r="AP208" s="83">
        <f>AP182</f>
        <v>2</v>
      </c>
      <c r="AQ208" s="83" t="str">
        <f t="shared" ca="1" si="364"/>
        <v/>
      </c>
      <c r="AR208" s="83"/>
      <c r="AS208" s="83"/>
      <c r="AT208" s="83">
        <f>AT182</f>
        <v>2</v>
      </c>
      <c r="AU208" s="83" t="str">
        <f t="shared" ca="1" si="365"/>
        <v/>
      </c>
      <c r="AV208" s="83"/>
      <c r="AW208" s="83"/>
      <c r="AX208" s="83">
        <f>AX182</f>
        <v>2</v>
      </c>
      <c r="AY208" s="83" t="str">
        <f t="shared" ca="1" si="366"/>
        <v/>
      </c>
      <c r="AZ208" s="83"/>
      <c r="BA208" s="83"/>
      <c r="BB208" s="83">
        <f>BB182</f>
        <v>2</v>
      </c>
      <c r="BC208" s="83" t="str">
        <f t="shared" ca="1" si="367"/>
        <v/>
      </c>
      <c r="BD208" s="83"/>
      <c r="BE208" s="83"/>
      <c r="BF208" s="83">
        <f>BF182</f>
        <v>4</v>
      </c>
      <c r="BG208" s="83" t="str">
        <f t="shared" ca="1" si="368"/>
        <v/>
      </c>
      <c r="BH208" s="83"/>
      <c r="BI208" s="83"/>
      <c r="BJ208" s="83"/>
      <c r="BK208" s="83" t="str">
        <f>IF(OR(ISBLANK(BJ208),ISBLANK(BK182)),"",(BJ208-BJ207)*BK182)</f>
        <v/>
      </c>
      <c r="BL208" s="83">
        <f>BL182</f>
        <v>4</v>
      </c>
      <c r="BM208" s="83" t="str">
        <f t="shared" ca="1" si="369"/>
        <v/>
      </c>
      <c r="BN208" s="83"/>
      <c r="BO208" s="83"/>
      <c r="BP208" s="83"/>
      <c r="BQ208" s="83" t="str">
        <f>IF(OR(ISBLANK(BP208),ISBLANK(BQ182)),"",(BP208-BP207)*BQ182)</f>
        <v/>
      </c>
      <c r="BR208" s="83">
        <f>BR182</f>
        <v>3</v>
      </c>
      <c r="BS208" s="83" t="str">
        <f t="shared" ca="1" si="370"/>
        <v/>
      </c>
      <c r="BT208" s="83"/>
      <c r="BU208" s="83"/>
      <c r="BV208" s="83" t="str">
        <f t="shared" ca="1" si="371"/>
        <v/>
      </c>
      <c r="BW208" s="83">
        <f>BW182</f>
        <v>2</v>
      </c>
      <c r="BX208" s="83" t="str">
        <f t="shared" ca="1" si="372"/>
        <v/>
      </c>
      <c r="BY208" s="83"/>
      <c r="BZ208" s="83"/>
      <c r="CA208" s="83">
        <f>CA182</f>
        <v>2</v>
      </c>
      <c r="CB208" s="83" t="str">
        <f t="shared" ca="1" si="373"/>
        <v/>
      </c>
      <c r="CC208" s="83"/>
      <c r="CD208" s="83"/>
      <c r="CE208" s="83">
        <f>CE182</f>
        <v>4</v>
      </c>
      <c r="CF208" s="83" t="str">
        <f t="shared" ca="1" si="374"/>
        <v/>
      </c>
      <c r="CG208" s="83"/>
      <c r="CH208" s="83"/>
      <c r="CI208" s="83"/>
      <c r="CJ208" s="83" t="str">
        <f>IF(OR(ISBLANK(CI208),ISBLANK(CJ182)),"",(CI208-CI207)*CJ182)</f>
        <v/>
      </c>
      <c r="CK208" s="83">
        <f>CK182</f>
        <v>4</v>
      </c>
      <c r="CL208" s="83" t="str">
        <f t="shared" ca="1" si="375"/>
        <v/>
      </c>
      <c r="CM208" s="83"/>
      <c r="CN208" s="83"/>
      <c r="CO208" s="83"/>
      <c r="CP208" s="83" t="str">
        <f>IF(OR(ISBLANK(CO208),ISBLANK(CP182)),"",(CO208-CO207)*CP182)</f>
        <v/>
      </c>
      <c r="CQ208" s="83">
        <f>CQ182</f>
        <v>3</v>
      </c>
      <c r="CR208" s="83" t="str">
        <f t="shared" ca="1" si="376"/>
        <v/>
      </c>
      <c r="CS208" s="83"/>
      <c r="CT208" s="83"/>
      <c r="CU208" s="83" t="str">
        <f t="shared" ca="1" si="377"/>
        <v/>
      </c>
      <c r="CV208" s="83">
        <f>CV182</f>
        <v>2</v>
      </c>
      <c r="CW208" s="83" t="str">
        <f t="shared" ca="1" si="378"/>
        <v/>
      </c>
      <c r="CX208" s="83"/>
      <c r="CY208" s="83"/>
      <c r="CZ208" s="83">
        <f>CZ182</f>
        <v>2</v>
      </c>
      <c r="DA208" s="83" t="str">
        <f t="shared" ca="1" si="379"/>
        <v/>
      </c>
      <c r="DB208" s="83"/>
      <c r="DC208" s="83"/>
      <c r="DD208" s="83">
        <f>DD182</f>
        <v>3</v>
      </c>
      <c r="DE208" s="83" t="str">
        <f t="shared" ca="1" si="380"/>
        <v/>
      </c>
      <c r="DF208" s="83"/>
      <c r="DG208" s="83"/>
      <c r="DH208" s="83" t="str">
        <f t="shared" ca="1" si="381"/>
        <v/>
      </c>
      <c r="DI208" s="83">
        <f>DI182</f>
        <v>2</v>
      </c>
      <c r="DJ208" s="83" t="str">
        <f t="shared" ca="1" si="382"/>
        <v/>
      </c>
      <c r="DK208" s="83"/>
      <c r="DL208" s="83"/>
      <c r="DM208" s="83">
        <f>DM182</f>
        <v>2</v>
      </c>
      <c r="DN208" s="83" t="str">
        <f t="shared" ca="1" si="383"/>
        <v/>
      </c>
      <c r="DO208" s="83"/>
      <c r="DP208" s="83"/>
      <c r="DQ208" s="83">
        <f>DQ182</f>
        <v>2</v>
      </c>
      <c r="DR208" s="83" t="str">
        <f t="shared" ca="1" si="384"/>
        <v/>
      </c>
      <c r="DS208" s="83"/>
      <c r="DT208" s="83"/>
      <c r="DU208" s="83">
        <f>DU182</f>
        <v>3</v>
      </c>
      <c r="DV208" s="83" t="str">
        <f t="shared" ca="1" si="385"/>
        <v/>
      </c>
      <c r="DW208" s="83"/>
      <c r="DX208" s="83"/>
      <c r="DY208" s="83" t="str">
        <f t="shared" ca="1" si="386"/>
        <v/>
      </c>
      <c r="DZ208" s="83">
        <f>DZ182</f>
        <v>3</v>
      </c>
      <c r="EA208" s="83" t="str">
        <f t="shared" ca="1" si="387"/>
        <v/>
      </c>
      <c r="EB208" s="83"/>
      <c r="EC208" s="83"/>
      <c r="ED208" s="83"/>
      <c r="EE208" s="83">
        <f>EE182</f>
        <v>3</v>
      </c>
      <c r="EF208" s="83" t="str">
        <f t="shared" ca="1" si="388"/>
        <v/>
      </c>
      <c r="EG208" s="83"/>
      <c r="EH208" s="83"/>
      <c r="EI208" s="83"/>
      <c r="EJ208" s="83">
        <f>EJ182</f>
        <v>3</v>
      </c>
      <c r="EK208" s="83" t="str">
        <f t="shared" ca="1" si="389"/>
        <v/>
      </c>
      <c r="EL208" s="83"/>
      <c r="EM208" s="83"/>
      <c r="EN208" s="83"/>
      <c r="EO208" s="83">
        <f>EO182</f>
        <v>3</v>
      </c>
      <c r="EP208" s="83" t="str">
        <f t="shared" ca="1" si="390"/>
        <v/>
      </c>
      <c r="EQ208" s="83"/>
      <c r="ER208" s="83"/>
      <c r="ES208" s="83"/>
      <c r="ET208" s="83">
        <f>ET182</f>
        <v>3</v>
      </c>
      <c r="EU208" s="83" t="str">
        <f t="shared" ca="1" si="391"/>
        <v/>
      </c>
      <c r="EV208" s="83"/>
      <c r="EW208" s="83"/>
      <c r="EX208" s="83"/>
      <c r="EY208" s="83">
        <f>EY182</f>
        <v>3</v>
      </c>
      <c r="EZ208" s="83" t="str">
        <f t="shared" ca="1" si="392"/>
        <v/>
      </c>
      <c r="FA208" s="83"/>
      <c r="FB208" s="83"/>
      <c r="FC208" s="83"/>
      <c r="FD208" s="83">
        <f>FD182</f>
        <v>3</v>
      </c>
      <c r="FE208" s="83" t="str">
        <f t="shared" ca="1" si="393"/>
        <v/>
      </c>
      <c r="FF208" s="83"/>
      <c r="FG208" s="83"/>
      <c r="FH208" s="83"/>
      <c r="FI208" s="83">
        <f>FI182</f>
        <v>4</v>
      </c>
      <c r="FJ208" s="83" t="str">
        <f t="shared" ca="1" si="394"/>
        <v/>
      </c>
      <c r="FK208" s="83"/>
      <c r="FL208" s="83"/>
      <c r="FM208" s="83"/>
      <c r="FN208" s="83" t="str">
        <f t="shared" ca="1" si="418"/>
        <v/>
      </c>
      <c r="FO208" s="83" t="str">
        <f t="shared" ca="1" si="396"/>
        <v/>
      </c>
      <c r="FP208" s="83">
        <f>FP182</f>
        <v>1</v>
      </c>
      <c r="FQ208" s="83" t="str">
        <f t="shared" ca="1" si="397"/>
        <v/>
      </c>
      <c r="FR208" s="83" t="str">
        <f t="shared" si="398"/>
        <v/>
      </c>
      <c r="FS208" s="83"/>
      <c r="FT208" s="83"/>
      <c r="FU208" s="83">
        <f>FU182</f>
        <v>3</v>
      </c>
      <c r="FV208" s="83" t="str">
        <f t="shared" ca="1" si="399"/>
        <v/>
      </c>
      <c r="FW208" s="83"/>
      <c r="FX208" s="83"/>
      <c r="FY208" s="83"/>
      <c r="FZ208" s="83" t="str">
        <f t="shared" ca="1" si="400"/>
        <v/>
      </c>
      <c r="GA208" s="83">
        <f>GA182</f>
        <v>1</v>
      </c>
      <c r="GB208" s="83" t="str">
        <f t="shared" ca="1" si="401"/>
        <v/>
      </c>
      <c r="GC208" s="83" t="str">
        <f t="shared" si="402"/>
        <v/>
      </c>
      <c r="GD208" s="83"/>
      <c r="GE208" s="83"/>
      <c r="GF208" s="83">
        <f>GF182</f>
        <v>3</v>
      </c>
      <c r="GG208" s="83" t="str">
        <f t="shared" ca="1" si="403"/>
        <v/>
      </c>
      <c r="GH208" s="83"/>
      <c r="GI208" s="83"/>
      <c r="GJ208" s="83"/>
      <c r="GK208" s="83" t="str">
        <f t="shared" ca="1" si="404"/>
        <v/>
      </c>
      <c r="GL208" s="83">
        <f>GL182</f>
        <v>1</v>
      </c>
      <c r="GM208" s="83" t="str">
        <f t="shared" ca="1" si="405"/>
        <v/>
      </c>
      <c r="GN208" s="83" t="str">
        <f t="shared" si="406"/>
        <v/>
      </c>
      <c r="GO208" s="83"/>
      <c r="GP208" s="83"/>
      <c r="GQ208" s="83">
        <f>GQ182</f>
        <v>3</v>
      </c>
      <c r="GR208" s="83" t="str">
        <f t="shared" ca="1" si="407"/>
        <v/>
      </c>
      <c r="GS208" s="83"/>
      <c r="GT208" s="83"/>
      <c r="GU208" s="83"/>
      <c r="GV208" s="83" t="str">
        <f t="shared" ca="1" si="408"/>
        <v/>
      </c>
      <c r="GW208" s="83">
        <f>GW182</f>
        <v>1</v>
      </c>
      <c r="GX208" s="83" t="str">
        <f t="shared" ca="1" si="409"/>
        <v/>
      </c>
      <c r="GY208" s="83" t="str">
        <f t="shared" si="410"/>
        <v/>
      </c>
      <c r="GZ208" s="83"/>
      <c r="HA208" s="83"/>
    </row>
    <row r="209" spans="1:236" x14ac:dyDescent="0.25">
      <c r="B209" s="104">
        <v>24</v>
      </c>
      <c r="C209" s="83">
        <f>C182</f>
        <v>3</v>
      </c>
      <c r="D209" s="83" t="str">
        <f t="shared" ca="1" si="350"/>
        <v/>
      </c>
      <c r="E209" s="83"/>
      <c r="F209" s="83"/>
      <c r="G209" s="83" t="str">
        <f t="shared" ca="1" si="415"/>
        <v/>
      </c>
      <c r="H209" s="83">
        <f>H182</f>
        <v>3</v>
      </c>
      <c r="I209" s="83" t="str">
        <f t="shared" ca="1" si="352"/>
        <v/>
      </c>
      <c r="J209" s="83"/>
      <c r="K209" s="83"/>
      <c r="L209" s="83" t="str">
        <f t="shared" ca="1" si="416"/>
        <v/>
      </c>
      <c r="M209" s="83" t="str">
        <f t="shared" ca="1" si="354"/>
        <v/>
      </c>
      <c r="N209" s="83">
        <f>N182</f>
        <v>1</v>
      </c>
      <c r="O209" s="83" t="str">
        <f t="shared" ca="1" si="355"/>
        <v/>
      </c>
      <c r="P209" s="83" t="str">
        <f t="shared" si="356"/>
        <v/>
      </c>
      <c r="Q209" s="83"/>
      <c r="R209" s="83"/>
      <c r="S209" s="83">
        <f>S182</f>
        <v>3</v>
      </c>
      <c r="T209" s="83" t="str">
        <f t="shared" ca="1" si="357"/>
        <v/>
      </c>
      <c r="U209" s="83"/>
      <c r="V209" s="83"/>
      <c r="W209" s="83" t="str">
        <f t="shared" ca="1" si="417"/>
        <v/>
      </c>
      <c r="X209" s="83">
        <f>X182</f>
        <v>3</v>
      </c>
      <c r="Y209" s="83" t="str">
        <f t="shared" ca="1" si="359"/>
        <v/>
      </c>
      <c r="Z209" s="83"/>
      <c r="AA209" s="83"/>
      <c r="AB209" s="83"/>
      <c r="AC209" s="83">
        <f>AC182</f>
        <v>3</v>
      </c>
      <c r="AD209" s="83" t="str">
        <f t="shared" ca="1" si="360"/>
        <v/>
      </c>
      <c r="AE209" s="83"/>
      <c r="AF209" s="83"/>
      <c r="AG209" s="83" t="str">
        <f t="shared" ca="1" si="361"/>
        <v/>
      </c>
      <c r="AH209" s="83">
        <f>AH182</f>
        <v>2</v>
      </c>
      <c r="AI209" s="83" t="str">
        <f t="shared" ca="1" si="362"/>
        <v/>
      </c>
      <c r="AJ209" s="83"/>
      <c r="AK209" s="83"/>
      <c r="AL209" s="83">
        <f>AL182</f>
        <v>2</v>
      </c>
      <c r="AM209" s="83" t="str">
        <f t="shared" ca="1" si="363"/>
        <v/>
      </c>
      <c r="AN209" s="83"/>
      <c r="AO209" s="83"/>
      <c r="AP209" s="83">
        <f>AP182</f>
        <v>2</v>
      </c>
      <c r="AQ209" s="83" t="str">
        <f t="shared" ca="1" si="364"/>
        <v/>
      </c>
      <c r="AR209" s="83"/>
      <c r="AS209" s="83"/>
      <c r="AT209" s="83">
        <f>AT182</f>
        <v>2</v>
      </c>
      <c r="AU209" s="83" t="str">
        <f t="shared" ca="1" si="365"/>
        <v/>
      </c>
      <c r="AV209" s="83"/>
      <c r="AW209" s="83"/>
      <c r="AX209" s="83">
        <f>AX182</f>
        <v>2</v>
      </c>
      <c r="AY209" s="83" t="str">
        <f t="shared" ca="1" si="366"/>
        <v/>
      </c>
      <c r="AZ209" s="83"/>
      <c r="BA209" s="83"/>
      <c r="BB209" s="83">
        <f>BB182</f>
        <v>2</v>
      </c>
      <c r="BC209" s="83" t="str">
        <f t="shared" ca="1" si="367"/>
        <v/>
      </c>
      <c r="BD209" s="83"/>
      <c r="BE209" s="83"/>
      <c r="BF209" s="83">
        <f>BF182</f>
        <v>4</v>
      </c>
      <c r="BG209" s="83" t="str">
        <f t="shared" ca="1" si="368"/>
        <v/>
      </c>
      <c r="BH209" s="83"/>
      <c r="BI209" s="83"/>
      <c r="BJ209" s="83"/>
      <c r="BK209" s="83" t="str">
        <f>IF(OR(ISBLANK(BJ209),ISBLANK(BK182)),"",(BJ209-BJ208)*BK182)</f>
        <v/>
      </c>
      <c r="BL209" s="83">
        <f>BL182</f>
        <v>4</v>
      </c>
      <c r="BM209" s="83" t="str">
        <f t="shared" ca="1" si="369"/>
        <v/>
      </c>
      <c r="BN209" s="83"/>
      <c r="BO209" s="83"/>
      <c r="BP209" s="83"/>
      <c r="BQ209" s="83" t="str">
        <f>IF(OR(ISBLANK(BP209),ISBLANK(BQ182)),"",(BP209-BP208)*BQ182)</f>
        <v/>
      </c>
      <c r="BR209" s="83">
        <f>BR182</f>
        <v>3</v>
      </c>
      <c r="BS209" s="83" t="str">
        <f t="shared" ca="1" si="370"/>
        <v/>
      </c>
      <c r="BT209" s="83"/>
      <c r="BU209" s="83"/>
      <c r="BV209" s="83" t="str">
        <f t="shared" ca="1" si="371"/>
        <v/>
      </c>
      <c r="BW209" s="83">
        <f>BW182</f>
        <v>2</v>
      </c>
      <c r="BX209" s="83" t="str">
        <f t="shared" ca="1" si="372"/>
        <v/>
      </c>
      <c r="BY209" s="83"/>
      <c r="BZ209" s="83"/>
      <c r="CA209" s="83">
        <f>CA182</f>
        <v>2</v>
      </c>
      <c r="CB209" s="83" t="str">
        <f t="shared" ca="1" si="373"/>
        <v/>
      </c>
      <c r="CC209" s="83"/>
      <c r="CD209" s="83"/>
      <c r="CE209" s="83">
        <f>CE182</f>
        <v>4</v>
      </c>
      <c r="CF209" s="83" t="str">
        <f t="shared" ca="1" si="374"/>
        <v/>
      </c>
      <c r="CG209" s="83"/>
      <c r="CH209" s="83"/>
      <c r="CI209" s="83"/>
      <c r="CJ209" s="83" t="str">
        <f>IF(OR(ISBLANK(CI209),ISBLANK(CJ182)),"",(CI209-CI208)*CJ182)</f>
        <v/>
      </c>
      <c r="CK209" s="83">
        <f>CK182</f>
        <v>4</v>
      </c>
      <c r="CL209" s="83" t="str">
        <f t="shared" ca="1" si="375"/>
        <v/>
      </c>
      <c r="CM209" s="83"/>
      <c r="CN209" s="83"/>
      <c r="CO209" s="83"/>
      <c r="CP209" s="83" t="str">
        <f>IF(OR(ISBLANK(CO209),ISBLANK(CP182)),"",(CO209-CO208)*CP182)</f>
        <v/>
      </c>
      <c r="CQ209" s="83">
        <f>CQ182</f>
        <v>3</v>
      </c>
      <c r="CR209" s="83" t="str">
        <f t="shared" ca="1" si="376"/>
        <v/>
      </c>
      <c r="CS209" s="83"/>
      <c r="CT209" s="83"/>
      <c r="CU209" s="83" t="str">
        <f t="shared" ca="1" si="377"/>
        <v/>
      </c>
      <c r="CV209" s="83">
        <f>CV182</f>
        <v>2</v>
      </c>
      <c r="CW209" s="83" t="str">
        <f t="shared" ca="1" si="378"/>
        <v/>
      </c>
      <c r="CX209" s="83"/>
      <c r="CY209" s="83"/>
      <c r="CZ209" s="83">
        <f>CZ182</f>
        <v>2</v>
      </c>
      <c r="DA209" s="83" t="str">
        <f t="shared" ca="1" si="379"/>
        <v/>
      </c>
      <c r="DB209" s="83"/>
      <c r="DC209" s="83"/>
      <c r="DD209" s="83">
        <f>DD182</f>
        <v>3</v>
      </c>
      <c r="DE209" s="83" t="str">
        <f t="shared" ca="1" si="380"/>
        <v/>
      </c>
      <c r="DF209" s="83"/>
      <c r="DG209" s="83"/>
      <c r="DH209" s="83" t="str">
        <f t="shared" ca="1" si="381"/>
        <v/>
      </c>
      <c r="DI209" s="83">
        <f>DI182</f>
        <v>2</v>
      </c>
      <c r="DJ209" s="83" t="str">
        <f t="shared" ca="1" si="382"/>
        <v/>
      </c>
      <c r="DK209" s="83"/>
      <c r="DL209" s="83"/>
      <c r="DM209" s="83">
        <f>DM182</f>
        <v>2</v>
      </c>
      <c r="DN209" s="83" t="str">
        <f t="shared" ca="1" si="383"/>
        <v/>
      </c>
      <c r="DO209" s="83"/>
      <c r="DP209" s="83"/>
      <c r="DQ209" s="83">
        <f>DQ182</f>
        <v>2</v>
      </c>
      <c r="DR209" s="83" t="str">
        <f t="shared" ca="1" si="384"/>
        <v/>
      </c>
      <c r="DS209" s="83"/>
      <c r="DT209" s="83"/>
      <c r="DU209" s="83">
        <f>DU182</f>
        <v>3</v>
      </c>
      <c r="DV209" s="83" t="str">
        <f t="shared" ca="1" si="385"/>
        <v/>
      </c>
      <c r="DW209" s="83"/>
      <c r="DX209" s="83"/>
      <c r="DY209" s="83" t="str">
        <f t="shared" ca="1" si="386"/>
        <v/>
      </c>
      <c r="DZ209" s="83">
        <f>DZ182</f>
        <v>3</v>
      </c>
      <c r="EA209" s="83" t="str">
        <f t="shared" ca="1" si="387"/>
        <v/>
      </c>
      <c r="EB209" s="83"/>
      <c r="EC209" s="83"/>
      <c r="ED209" s="83"/>
      <c r="EE209" s="83">
        <f>EE182</f>
        <v>3</v>
      </c>
      <c r="EF209" s="83" t="str">
        <f t="shared" ca="1" si="388"/>
        <v/>
      </c>
      <c r="EG209" s="83"/>
      <c r="EH209" s="83"/>
      <c r="EI209" s="83"/>
      <c r="EJ209" s="83">
        <f>EJ182</f>
        <v>3</v>
      </c>
      <c r="EK209" s="83" t="str">
        <f t="shared" ca="1" si="389"/>
        <v/>
      </c>
      <c r="EL209" s="83"/>
      <c r="EM209" s="83"/>
      <c r="EN209" s="83"/>
      <c r="EO209" s="83">
        <f>EO182</f>
        <v>3</v>
      </c>
      <c r="EP209" s="83" t="str">
        <f t="shared" ca="1" si="390"/>
        <v/>
      </c>
      <c r="EQ209" s="83"/>
      <c r="ER209" s="83"/>
      <c r="ES209" s="83"/>
      <c r="ET209" s="83">
        <f>ET182</f>
        <v>3</v>
      </c>
      <c r="EU209" s="83" t="str">
        <f t="shared" ca="1" si="391"/>
        <v/>
      </c>
      <c r="EV209" s="83"/>
      <c r="EW209" s="83"/>
      <c r="EX209" s="83"/>
      <c r="EY209" s="83">
        <f>EY182</f>
        <v>3</v>
      </c>
      <c r="EZ209" s="83" t="str">
        <f t="shared" ca="1" si="392"/>
        <v/>
      </c>
      <c r="FA209" s="83"/>
      <c r="FB209" s="83"/>
      <c r="FC209" s="83"/>
      <c r="FD209" s="83">
        <f>FD182</f>
        <v>3</v>
      </c>
      <c r="FE209" s="83" t="str">
        <f t="shared" ca="1" si="393"/>
        <v/>
      </c>
      <c r="FF209" s="83"/>
      <c r="FG209" s="83"/>
      <c r="FH209" s="83"/>
      <c r="FI209" s="83">
        <f>FI182</f>
        <v>4</v>
      </c>
      <c r="FJ209" s="83" t="str">
        <f t="shared" ca="1" si="394"/>
        <v/>
      </c>
      <c r="FK209" s="83"/>
      <c r="FL209" s="83"/>
      <c r="FM209" s="83"/>
      <c r="FN209" s="83" t="str">
        <f t="shared" ca="1" si="418"/>
        <v/>
      </c>
      <c r="FO209" s="83" t="str">
        <f t="shared" ca="1" si="396"/>
        <v/>
      </c>
      <c r="FP209" s="83">
        <f>FP182</f>
        <v>1</v>
      </c>
      <c r="FQ209" s="83" t="str">
        <f t="shared" ca="1" si="397"/>
        <v/>
      </c>
      <c r="FR209" s="83" t="str">
        <f t="shared" si="398"/>
        <v/>
      </c>
      <c r="FS209" s="83"/>
      <c r="FT209" s="83"/>
      <c r="FU209" s="83">
        <f>FU182</f>
        <v>3</v>
      </c>
      <c r="FV209" s="83" t="str">
        <f t="shared" ca="1" si="399"/>
        <v/>
      </c>
      <c r="FW209" s="83"/>
      <c r="FX209" s="83"/>
      <c r="FY209" s="83"/>
      <c r="FZ209" s="83" t="str">
        <f t="shared" ca="1" si="400"/>
        <v/>
      </c>
      <c r="GA209" s="83">
        <f>GA182</f>
        <v>1</v>
      </c>
      <c r="GB209" s="83" t="str">
        <f t="shared" ca="1" si="401"/>
        <v/>
      </c>
      <c r="GC209" s="83" t="str">
        <f t="shared" si="402"/>
        <v/>
      </c>
      <c r="GD209" s="83"/>
      <c r="GE209" s="83"/>
      <c r="GF209" s="83">
        <f>GF182</f>
        <v>3</v>
      </c>
      <c r="GG209" s="83" t="str">
        <f t="shared" ca="1" si="403"/>
        <v/>
      </c>
      <c r="GH209" s="83"/>
      <c r="GI209" s="83"/>
      <c r="GJ209" s="83"/>
      <c r="GK209" s="83" t="str">
        <f t="shared" ca="1" si="404"/>
        <v/>
      </c>
      <c r="GL209" s="83">
        <f>GL182</f>
        <v>1</v>
      </c>
      <c r="GM209" s="83" t="str">
        <f t="shared" ca="1" si="405"/>
        <v/>
      </c>
      <c r="GN209" s="83" t="str">
        <f t="shared" si="406"/>
        <v/>
      </c>
      <c r="GO209" s="83"/>
      <c r="GP209" s="83"/>
      <c r="GQ209" s="83">
        <f>GQ182</f>
        <v>3</v>
      </c>
      <c r="GR209" s="83" t="str">
        <f t="shared" ca="1" si="407"/>
        <v/>
      </c>
      <c r="GS209" s="83"/>
      <c r="GT209" s="83"/>
      <c r="GU209" s="83"/>
      <c r="GV209" s="83" t="str">
        <f t="shared" ca="1" si="408"/>
        <v/>
      </c>
      <c r="GW209" s="83">
        <f>GW182</f>
        <v>1</v>
      </c>
      <c r="GX209" s="83" t="str">
        <f t="shared" ca="1" si="409"/>
        <v/>
      </c>
      <c r="GY209" s="83" t="str">
        <f t="shared" si="410"/>
        <v/>
      </c>
      <c r="GZ209" s="83"/>
      <c r="HA209" s="83"/>
    </row>
    <row r="210" spans="1:236" x14ac:dyDescent="0.25">
      <c r="B210" s="104">
        <v>25</v>
      </c>
      <c r="C210" s="83">
        <f>C182</f>
        <v>3</v>
      </c>
      <c r="D210" s="83" t="str">
        <f t="shared" ca="1" si="350"/>
        <v/>
      </c>
      <c r="E210" s="83"/>
      <c r="F210" s="83"/>
      <c r="G210" s="83" t="str">
        <f t="shared" ca="1" si="415"/>
        <v/>
      </c>
      <c r="H210" s="83">
        <f>H182</f>
        <v>3</v>
      </c>
      <c r="I210" s="83" t="str">
        <f t="shared" ca="1" si="352"/>
        <v/>
      </c>
      <c r="J210" s="83"/>
      <c r="K210" s="83"/>
      <c r="L210" s="83" t="str">
        <f t="shared" ca="1" si="416"/>
        <v/>
      </c>
      <c r="M210" s="83" t="str">
        <f t="shared" ca="1" si="354"/>
        <v/>
      </c>
      <c r="N210" s="83">
        <f>N182</f>
        <v>1</v>
      </c>
      <c r="O210" s="83" t="str">
        <f t="shared" ca="1" si="355"/>
        <v/>
      </c>
      <c r="P210" s="83" t="str">
        <f t="shared" si="356"/>
        <v/>
      </c>
      <c r="Q210" s="83"/>
      <c r="R210" s="83"/>
      <c r="S210" s="83">
        <f>S182</f>
        <v>3</v>
      </c>
      <c r="T210" s="83" t="str">
        <f t="shared" ca="1" si="357"/>
        <v/>
      </c>
      <c r="U210" s="83"/>
      <c r="V210" s="83"/>
      <c r="W210" s="83" t="str">
        <f t="shared" ca="1" si="417"/>
        <v/>
      </c>
      <c r="X210" s="83">
        <f>X182</f>
        <v>3</v>
      </c>
      <c r="Y210" s="83" t="str">
        <f t="shared" ca="1" si="359"/>
        <v/>
      </c>
      <c r="Z210" s="83"/>
      <c r="AA210" s="83"/>
      <c r="AB210" s="83"/>
      <c r="AC210" s="83">
        <f>AC182</f>
        <v>3</v>
      </c>
      <c r="AD210" s="83" t="str">
        <f t="shared" ca="1" si="360"/>
        <v/>
      </c>
      <c r="AE210" s="83"/>
      <c r="AF210" s="83"/>
      <c r="AG210" s="83" t="str">
        <f t="shared" ca="1" si="361"/>
        <v/>
      </c>
      <c r="AH210" s="83">
        <f>AH182</f>
        <v>2</v>
      </c>
      <c r="AI210" s="83" t="str">
        <f t="shared" ca="1" si="362"/>
        <v/>
      </c>
      <c r="AJ210" s="83"/>
      <c r="AK210" s="83"/>
      <c r="AL210" s="83">
        <f>AL182</f>
        <v>2</v>
      </c>
      <c r="AM210" s="83" t="str">
        <f t="shared" ca="1" si="363"/>
        <v/>
      </c>
      <c r="AN210" s="83"/>
      <c r="AO210" s="83"/>
      <c r="AP210" s="83">
        <f>AP182</f>
        <v>2</v>
      </c>
      <c r="AQ210" s="83" t="str">
        <f t="shared" ca="1" si="364"/>
        <v/>
      </c>
      <c r="AR210" s="83"/>
      <c r="AS210" s="83"/>
      <c r="AT210" s="83">
        <f>AT182</f>
        <v>2</v>
      </c>
      <c r="AU210" s="83" t="str">
        <f t="shared" ca="1" si="365"/>
        <v/>
      </c>
      <c r="AV210" s="83"/>
      <c r="AW210" s="83"/>
      <c r="AX210" s="83">
        <f>AX182</f>
        <v>2</v>
      </c>
      <c r="AY210" s="83" t="str">
        <f t="shared" ca="1" si="366"/>
        <v/>
      </c>
      <c r="AZ210" s="83"/>
      <c r="BA210" s="83"/>
      <c r="BB210" s="83">
        <f>BB182</f>
        <v>2</v>
      </c>
      <c r="BC210" s="83" t="str">
        <f t="shared" ca="1" si="367"/>
        <v/>
      </c>
      <c r="BD210" s="83"/>
      <c r="BE210" s="83"/>
      <c r="BF210" s="83">
        <f>BF182</f>
        <v>4</v>
      </c>
      <c r="BG210" s="83" t="str">
        <f t="shared" ca="1" si="368"/>
        <v/>
      </c>
      <c r="BH210" s="83"/>
      <c r="BI210" s="83"/>
      <c r="BJ210" s="83"/>
      <c r="BK210" s="83" t="str">
        <f>IF(OR(ISBLANK(BJ210),ISBLANK(BK182)),"",(BJ210-BJ209)*BK182)</f>
        <v/>
      </c>
      <c r="BL210" s="83">
        <f>BL182</f>
        <v>4</v>
      </c>
      <c r="BM210" s="83" t="str">
        <f t="shared" ca="1" si="369"/>
        <v/>
      </c>
      <c r="BN210" s="83"/>
      <c r="BO210" s="83"/>
      <c r="BP210" s="83"/>
      <c r="BQ210" s="83" t="str">
        <f>IF(OR(ISBLANK(BP210),ISBLANK(BQ182)),"",(BP210-BP209)*BQ182)</f>
        <v/>
      </c>
      <c r="BR210" s="83">
        <f>BR182</f>
        <v>3</v>
      </c>
      <c r="BS210" s="83" t="str">
        <f t="shared" ca="1" si="370"/>
        <v/>
      </c>
      <c r="BT210" s="83"/>
      <c r="BU210" s="83"/>
      <c r="BV210" s="83" t="str">
        <f t="shared" ca="1" si="371"/>
        <v/>
      </c>
      <c r="BW210" s="83">
        <f>BW182</f>
        <v>2</v>
      </c>
      <c r="BX210" s="83" t="str">
        <f t="shared" ca="1" si="372"/>
        <v/>
      </c>
      <c r="BY210" s="83"/>
      <c r="BZ210" s="83"/>
      <c r="CA210" s="83">
        <f>CA182</f>
        <v>2</v>
      </c>
      <c r="CB210" s="83" t="str">
        <f t="shared" ca="1" si="373"/>
        <v/>
      </c>
      <c r="CC210" s="83"/>
      <c r="CD210" s="83"/>
      <c r="CE210" s="83">
        <f>CE182</f>
        <v>4</v>
      </c>
      <c r="CF210" s="83" t="str">
        <f t="shared" ca="1" si="374"/>
        <v/>
      </c>
      <c r="CG210" s="83"/>
      <c r="CH210" s="83"/>
      <c r="CI210" s="83"/>
      <c r="CJ210" s="83" t="str">
        <f>IF(OR(ISBLANK(CI210),ISBLANK(CJ182)),"",(CI210-CI209)*CJ182)</f>
        <v/>
      </c>
      <c r="CK210" s="83">
        <f>CK182</f>
        <v>4</v>
      </c>
      <c r="CL210" s="83" t="str">
        <f t="shared" ca="1" si="375"/>
        <v/>
      </c>
      <c r="CM210" s="83"/>
      <c r="CN210" s="83"/>
      <c r="CO210" s="83"/>
      <c r="CP210" s="83" t="str">
        <f>IF(OR(ISBLANK(CO210),ISBLANK(CP182)),"",(CO210-CO209)*CP182)</f>
        <v/>
      </c>
      <c r="CQ210" s="83">
        <f>CQ182</f>
        <v>3</v>
      </c>
      <c r="CR210" s="83" t="str">
        <f t="shared" ca="1" si="376"/>
        <v/>
      </c>
      <c r="CS210" s="83"/>
      <c r="CT210" s="83"/>
      <c r="CU210" s="83" t="str">
        <f t="shared" ca="1" si="377"/>
        <v/>
      </c>
      <c r="CV210" s="83">
        <f>CV182</f>
        <v>2</v>
      </c>
      <c r="CW210" s="83" t="str">
        <f t="shared" ca="1" si="378"/>
        <v/>
      </c>
      <c r="CX210" s="83"/>
      <c r="CY210" s="83"/>
      <c r="CZ210" s="83">
        <f>CZ182</f>
        <v>2</v>
      </c>
      <c r="DA210" s="83" t="str">
        <f t="shared" ca="1" si="379"/>
        <v/>
      </c>
      <c r="DB210" s="83"/>
      <c r="DC210" s="83"/>
      <c r="DD210" s="83">
        <f>DD182</f>
        <v>3</v>
      </c>
      <c r="DE210" s="83" t="str">
        <f t="shared" ca="1" si="380"/>
        <v/>
      </c>
      <c r="DF210" s="83"/>
      <c r="DG210" s="83"/>
      <c r="DH210" s="83" t="str">
        <f t="shared" ca="1" si="381"/>
        <v/>
      </c>
      <c r="DI210" s="83">
        <f>DI182</f>
        <v>2</v>
      </c>
      <c r="DJ210" s="83" t="str">
        <f t="shared" ca="1" si="382"/>
        <v/>
      </c>
      <c r="DK210" s="83"/>
      <c r="DL210" s="83"/>
      <c r="DM210" s="83">
        <f>DM182</f>
        <v>2</v>
      </c>
      <c r="DN210" s="83" t="str">
        <f t="shared" ca="1" si="383"/>
        <v/>
      </c>
      <c r="DO210" s="83"/>
      <c r="DP210" s="83"/>
      <c r="DQ210" s="83">
        <f>DQ182</f>
        <v>2</v>
      </c>
      <c r="DR210" s="83" t="str">
        <f t="shared" ca="1" si="384"/>
        <v/>
      </c>
      <c r="DS210" s="83"/>
      <c r="DT210" s="83"/>
      <c r="DU210" s="83">
        <f>DU182</f>
        <v>3</v>
      </c>
      <c r="DV210" s="83" t="str">
        <f t="shared" ca="1" si="385"/>
        <v/>
      </c>
      <c r="DW210" s="83"/>
      <c r="DX210" s="83"/>
      <c r="DY210" s="83" t="str">
        <f t="shared" ca="1" si="386"/>
        <v/>
      </c>
      <c r="DZ210" s="83">
        <f>DZ182</f>
        <v>3</v>
      </c>
      <c r="EA210" s="83" t="str">
        <f t="shared" ca="1" si="387"/>
        <v/>
      </c>
      <c r="EB210" s="83"/>
      <c r="EC210" s="83"/>
      <c r="ED210" s="83"/>
      <c r="EE210" s="83">
        <f>EE182</f>
        <v>3</v>
      </c>
      <c r="EF210" s="83" t="str">
        <f t="shared" ca="1" si="388"/>
        <v/>
      </c>
      <c r="EG210" s="83"/>
      <c r="EH210" s="83"/>
      <c r="EI210" s="83"/>
      <c r="EJ210" s="83">
        <f>EJ182</f>
        <v>3</v>
      </c>
      <c r="EK210" s="83" t="str">
        <f t="shared" ca="1" si="389"/>
        <v/>
      </c>
      <c r="EL210" s="83"/>
      <c r="EM210" s="83"/>
      <c r="EN210" s="83"/>
      <c r="EO210" s="83">
        <f>EO182</f>
        <v>3</v>
      </c>
      <c r="EP210" s="83" t="str">
        <f t="shared" ca="1" si="390"/>
        <v/>
      </c>
      <c r="EQ210" s="83"/>
      <c r="ER210" s="83"/>
      <c r="ES210" s="83"/>
      <c r="ET210" s="83">
        <f>ET182</f>
        <v>3</v>
      </c>
      <c r="EU210" s="83" t="str">
        <f t="shared" ca="1" si="391"/>
        <v/>
      </c>
      <c r="EV210" s="83"/>
      <c r="EW210" s="83"/>
      <c r="EX210" s="83"/>
      <c r="EY210" s="83">
        <f>EY182</f>
        <v>3</v>
      </c>
      <c r="EZ210" s="83" t="str">
        <f t="shared" ca="1" si="392"/>
        <v/>
      </c>
      <c r="FA210" s="83"/>
      <c r="FB210" s="83"/>
      <c r="FC210" s="83"/>
      <c r="FD210" s="83">
        <f>FD182</f>
        <v>3</v>
      </c>
      <c r="FE210" s="83" t="str">
        <f t="shared" ca="1" si="393"/>
        <v/>
      </c>
      <c r="FF210" s="83"/>
      <c r="FG210" s="83"/>
      <c r="FH210" s="83"/>
      <c r="FI210" s="83">
        <f>FI182</f>
        <v>4</v>
      </c>
      <c r="FJ210" s="83" t="str">
        <f t="shared" ca="1" si="394"/>
        <v/>
      </c>
      <c r="FK210" s="83"/>
      <c r="FL210" s="83"/>
      <c r="FM210" s="83"/>
      <c r="FN210" s="83" t="str">
        <f t="shared" ca="1" si="418"/>
        <v/>
      </c>
      <c r="FO210" s="83" t="str">
        <f t="shared" ca="1" si="396"/>
        <v/>
      </c>
      <c r="FP210" s="83">
        <f>FP182</f>
        <v>1</v>
      </c>
      <c r="FQ210" s="83" t="str">
        <f t="shared" ca="1" si="397"/>
        <v/>
      </c>
      <c r="FR210" s="83" t="str">
        <f t="shared" si="398"/>
        <v/>
      </c>
      <c r="FS210" s="83"/>
      <c r="FT210" s="83"/>
      <c r="FU210" s="83">
        <f>FU182</f>
        <v>3</v>
      </c>
      <c r="FV210" s="83" t="str">
        <f t="shared" ca="1" si="399"/>
        <v/>
      </c>
      <c r="FW210" s="83"/>
      <c r="FX210" s="83"/>
      <c r="FY210" s="83"/>
      <c r="FZ210" s="83" t="str">
        <f t="shared" ca="1" si="400"/>
        <v/>
      </c>
      <c r="GA210" s="83">
        <f>GA182</f>
        <v>1</v>
      </c>
      <c r="GB210" s="83" t="str">
        <f t="shared" ca="1" si="401"/>
        <v/>
      </c>
      <c r="GC210" s="83" t="str">
        <f t="shared" si="402"/>
        <v/>
      </c>
      <c r="GD210" s="83"/>
      <c r="GE210" s="83"/>
      <c r="GF210" s="83">
        <f>GF182</f>
        <v>3</v>
      </c>
      <c r="GG210" s="83" t="str">
        <f t="shared" ca="1" si="403"/>
        <v/>
      </c>
      <c r="GH210" s="83"/>
      <c r="GI210" s="83"/>
      <c r="GJ210" s="83"/>
      <c r="GK210" s="83" t="str">
        <f t="shared" ca="1" si="404"/>
        <v/>
      </c>
      <c r="GL210" s="83">
        <f>GL182</f>
        <v>1</v>
      </c>
      <c r="GM210" s="83" t="str">
        <f t="shared" ca="1" si="405"/>
        <v/>
      </c>
      <c r="GN210" s="83" t="str">
        <f t="shared" si="406"/>
        <v/>
      </c>
      <c r="GO210" s="83"/>
      <c r="GP210" s="83"/>
      <c r="GQ210" s="83">
        <f>GQ182</f>
        <v>3</v>
      </c>
      <c r="GR210" s="83" t="str">
        <f t="shared" ca="1" si="407"/>
        <v/>
      </c>
      <c r="GS210" s="83"/>
      <c r="GT210" s="83"/>
      <c r="GU210" s="83"/>
      <c r="GV210" s="83" t="str">
        <f t="shared" ca="1" si="408"/>
        <v/>
      </c>
      <c r="GW210" s="83">
        <f>GW182</f>
        <v>1</v>
      </c>
      <c r="GX210" s="83" t="str">
        <f t="shared" ca="1" si="409"/>
        <v/>
      </c>
      <c r="GY210" s="83" t="str">
        <f t="shared" si="410"/>
        <v/>
      </c>
      <c r="GZ210" s="83"/>
      <c r="HA210" s="83"/>
    </row>
    <row r="211" spans="1:236" x14ac:dyDescent="0.25">
      <c r="B211" s="104">
        <v>26</v>
      </c>
      <c r="C211" s="83">
        <f>C182</f>
        <v>3</v>
      </c>
      <c r="D211" s="83" t="str">
        <f t="shared" ca="1" si="350"/>
        <v/>
      </c>
      <c r="E211" s="83"/>
      <c r="F211" s="83"/>
      <c r="G211" s="83" t="str">
        <f t="shared" ca="1" si="415"/>
        <v/>
      </c>
      <c r="H211" s="83">
        <f>H182</f>
        <v>3</v>
      </c>
      <c r="I211" s="83" t="str">
        <f t="shared" ca="1" si="352"/>
        <v/>
      </c>
      <c r="J211" s="83"/>
      <c r="K211" s="83"/>
      <c r="L211" s="83" t="str">
        <f t="shared" ca="1" si="416"/>
        <v/>
      </c>
      <c r="M211" s="83" t="str">
        <f t="shared" ca="1" si="354"/>
        <v/>
      </c>
      <c r="N211" s="83">
        <f>N182</f>
        <v>1</v>
      </c>
      <c r="O211" s="83" t="str">
        <f t="shared" ca="1" si="355"/>
        <v/>
      </c>
      <c r="P211" s="83" t="str">
        <f t="shared" si="356"/>
        <v/>
      </c>
      <c r="Q211" s="83"/>
      <c r="R211" s="83"/>
      <c r="S211" s="83">
        <f>S182</f>
        <v>3</v>
      </c>
      <c r="T211" s="83" t="str">
        <f t="shared" ca="1" si="357"/>
        <v/>
      </c>
      <c r="U211" s="83"/>
      <c r="V211" s="83"/>
      <c r="W211" s="83" t="str">
        <f t="shared" ca="1" si="417"/>
        <v/>
      </c>
      <c r="X211" s="83">
        <f>X182</f>
        <v>3</v>
      </c>
      <c r="Y211" s="83" t="str">
        <f t="shared" ca="1" si="359"/>
        <v/>
      </c>
      <c r="Z211" s="83"/>
      <c r="AA211" s="83"/>
      <c r="AB211" s="83"/>
      <c r="AC211" s="83">
        <f>AC182</f>
        <v>3</v>
      </c>
      <c r="AD211" s="83" t="str">
        <f t="shared" ca="1" si="360"/>
        <v/>
      </c>
      <c r="AE211" s="83"/>
      <c r="AF211" s="83"/>
      <c r="AG211" s="83" t="str">
        <f t="shared" ca="1" si="361"/>
        <v/>
      </c>
      <c r="AH211" s="83">
        <f>AH182</f>
        <v>2</v>
      </c>
      <c r="AI211" s="83" t="str">
        <f t="shared" ca="1" si="362"/>
        <v/>
      </c>
      <c r="AJ211" s="83"/>
      <c r="AK211" s="83"/>
      <c r="AL211" s="83">
        <f>AL182</f>
        <v>2</v>
      </c>
      <c r="AM211" s="83" t="str">
        <f t="shared" ca="1" si="363"/>
        <v/>
      </c>
      <c r="AN211" s="83"/>
      <c r="AO211" s="83"/>
      <c r="AP211" s="83">
        <f>AP182</f>
        <v>2</v>
      </c>
      <c r="AQ211" s="83" t="str">
        <f t="shared" ca="1" si="364"/>
        <v/>
      </c>
      <c r="AR211" s="83"/>
      <c r="AS211" s="83"/>
      <c r="AT211" s="83">
        <f>AT182</f>
        <v>2</v>
      </c>
      <c r="AU211" s="83" t="str">
        <f t="shared" ca="1" si="365"/>
        <v/>
      </c>
      <c r="AV211" s="83"/>
      <c r="AW211" s="83"/>
      <c r="AX211" s="83">
        <f>AX182</f>
        <v>2</v>
      </c>
      <c r="AY211" s="83" t="str">
        <f t="shared" ca="1" si="366"/>
        <v/>
      </c>
      <c r="AZ211" s="83"/>
      <c r="BA211" s="83"/>
      <c r="BB211" s="83">
        <f>BB182</f>
        <v>2</v>
      </c>
      <c r="BC211" s="83" t="str">
        <f t="shared" ca="1" si="367"/>
        <v/>
      </c>
      <c r="BD211" s="83"/>
      <c r="BE211" s="83"/>
      <c r="BF211" s="83">
        <f>BF182</f>
        <v>4</v>
      </c>
      <c r="BG211" s="83" t="str">
        <f t="shared" ca="1" si="368"/>
        <v/>
      </c>
      <c r="BH211" s="83"/>
      <c r="BI211" s="83"/>
      <c r="BJ211" s="83"/>
      <c r="BK211" s="83" t="str">
        <f>IF(OR(ISBLANK(BJ211),ISBLANK(BK182)),"",(BJ211-BJ210)*BK182)</f>
        <v/>
      </c>
      <c r="BL211" s="83">
        <f>BL182</f>
        <v>4</v>
      </c>
      <c r="BM211" s="83" t="str">
        <f t="shared" ca="1" si="369"/>
        <v/>
      </c>
      <c r="BN211" s="83"/>
      <c r="BO211" s="83"/>
      <c r="BP211" s="83"/>
      <c r="BQ211" s="83" t="str">
        <f>IF(OR(ISBLANK(BP211),ISBLANK(BQ182)),"",(BP211-BP210)*BQ182)</f>
        <v/>
      </c>
      <c r="BR211" s="83">
        <f>BR182</f>
        <v>3</v>
      </c>
      <c r="BS211" s="83" t="str">
        <f t="shared" ca="1" si="370"/>
        <v/>
      </c>
      <c r="BT211" s="83"/>
      <c r="BU211" s="83"/>
      <c r="BV211" s="83" t="str">
        <f t="shared" ca="1" si="371"/>
        <v/>
      </c>
      <c r="BW211" s="83">
        <f>BW182</f>
        <v>2</v>
      </c>
      <c r="BX211" s="83" t="str">
        <f t="shared" ca="1" si="372"/>
        <v/>
      </c>
      <c r="BY211" s="83"/>
      <c r="BZ211" s="83"/>
      <c r="CA211" s="83">
        <f>CA182</f>
        <v>2</v>
      </c>
      <c r="CB211" s="83" t="str">
        <f t="shared" ca="1" si="373"/>
        <v/>
      </c>
      <c r="CC211" s="83"/>
      <c r="CD211" s="83"/>
      <c r="CE211" s="83">
        <f>CE182</f>
        <v>4</v>
      </c>
      <c r="CF211" s="83" t="str">
        <f t="shared" ca="1" si="374"/>
        <v/>
      </c>
      <c r="CG211" s="83"/>
      <c r="CH211" s="83"/>
      <c r="CI211" s="83"/>
      <c r="CJ211" s="83" t="str">
        <f>IF(OR(ISBLANK(CI211),ISBLANK(CJ182)),"",(CI211-CI210)*CJ182)</f>
        <v/>
      </c>
      <c r="CK211" s="83">
        <f>CK182</f>
        <v>4</v>
      </c>
      <c r="CL211" s="83" t="str">
        <f t="shared" ca="1" si="375"/>
        <v/>
      </c>
      <c r="CM211" s="83"/>
      <c r="CN211" s="83"/>
      <c r="CO211" s="83"/>
      <c r="CP211" s="83" t="str">
        <f>IF(OR(ISBLANK(CO211),ISBLANK(CP182)),"",(CO211-CO210)*CP182)</f>
        <v/>
      </c>
      <c r="CQ211" s="83">
        <f>CQ182</f>
        <v>3</v>
      </c>
      <c r="CR211" s="83" t="str">
        <f t="shared" ca="1" si="376"/>
        <v/>
      </c>
      <c r="CS211" s="83"/>
      <c r="CT211" s="83"/>
      <c r="CU211" s="83" t="str">
        <f t="shared" ca="1" si="377"/>
        <v/>
      </c>
      <c r="CV211" s="83">
        <f>CV182</f>
        <v>2</v>
      </c>
      <c r="CW211" s="83" t="str">
        <f t="shared" ca="1" si="378"/>
        <v/>
      </c>
      <c r="CX211" s="83"/>
      <c r="CY211" s="83"/>
      <c r="CZ211" s="83">
        <f>CZ182</f>
        <v>2</v>
      </c>
      <c r="DA211" s="83" t="str">
        <f t="shared" ca="1" si="379"/>
        <v/>
      </c>
      <c r="DB211" s="83"/>
      <c r="DC211" s="83"/>
      <c r="DD211" s="83">
        <f>DD182</f>
        <v>3</v>
      </c>
      <c r="DE211" s="83" t="str">
        <f t="shared" ca="1" si="380"/>
        <v/>
      </c>
      <c r="DF211" s="83"/>
      <c r="DG211" s="83"/>
      <c r="DH211" s="83" t="str">
        <f t="shared" ca="1" si="381"/>
        <v/>
      </c>
      <c r="DI211" s="83">
        <f>DI182</f>
        <v>2</v>
      </c>
      <c r="DJ211" s="83" t="str">
        <f t="shared" ca="1" si="382"/>
        <v/>
      </c>
      <c r="DK211" s="83"/>
      <c r="DL211" s="83"/>
      <c r="DM211" s="83">
        <f>DM182</f>
        <v>2</v>
      </c>
      <c r="DN211" s="83" t="str">
        <f t="shared" ca="1" si="383"/>
        <v/>
      </c>
      <c r="DO211" s="83"/>
      <c r="DP211" s="83"/>
      <c r="DQ211" s="83">
        <f>DQ182</f>
        <v>2</v>
      </c>
      <c r="DR211" s="83" t="str">
        <f t="shared" ca="1" si="384"/>
        <v/>
      </c>
      <c r="DS211" s="83"/>
      <c r="DT211" s="83"/>
      <c r="DU211" s="83">
        <f>DU182</f>
        <v>3</v>
      </c>
      <c r="DV211" s="83" t="str">
        <f t="shared" ca="1" si="385"/>
        <v/>
      </c>
      <c r="DW211" s="83"/>
      <c r="DX211" s="83"/>
      <c r="DY211" s="83" t="str">
        <f t="shared" ca="1" si="386"/>
        <v/>
      </c>
      <c r="DZ211" s="83">
        <f>DZ182</f>
        <v>3</v>
      </c>
      <c r="EA211" s="83" t="str">
        <f t="shared" ca="1" si="387"/>
        <v/>
      </c>
      <c r="EB211" s="83"/>
      <c r="EC211" s="83"/>
      <c r="ED211" s="83"/>
      <c r="EE211" s="83">
        <f>EE182</f>
        <v>3</v>
      </c>
      <c r="EF211" s="83" t="str">
        <f t="shared" ca="1" si="388"/>
        <v/>
      </c>
      <c r="EG211" s="83"/>
      <c r="EH211" s="83"/>
      <c r="EI211" s="83"/>
      <c r="EJ211" s="83">
        <f>EJ182</f>
        <v>3</v>
      </c>
      <c r="EK211" s="83" t="str">
        <f t="shared" ca="1" si="389"/>
        <v/>
      </c>
      <c r="EL211" s="83"/>
      <c r="EM211" s="83"/>
      <c r="EN211" s="83"/>
      <c r="EO211" s="83">
        <f>EO182</f>
        <v>3</v>
      </c>
      <c r="EP211" s="83" t="str">
        <f t="shared" ca="1" si="390"/>
        <v/>
      </c>
      <c r="EQ211" s="83"/>
      <c r="ER211" s="83"/>
      <c r="ES211" s="83"/>
      <c r="ET211" s="83">
        <f>ET182</f>
        <v>3</v>
      </c>
      <c r="EU211" s="83" t="str">
        <f t="shared" ca="1" si="391"/>
        <v/>
      </c>
      <c r="EV211" s="83"/>
      <c r="EW211" s="83"/>
      <c r="EX211" s="83"/>
      <c r="EY211" s="83">
        <f>EY182</f>
        <v>3</v>
      </c>
      <c r="EZ211" s="83" t="str">
        <f t="shared" ca="1" si="392"/>
        <v/>
      </c>
      <c r="FA211" s="83"/>
      <c r="FB211" s="83"/>
      <c r="FC211" s="83"/>
      <c r="FD211" s="83">
        <f>FD182</f>
        <v>3</v>
      </c>
      <c r="FE211" s="83" t="str">
        <f t="shared" ca="1" si="393"/>
        <v/>
      </c>
      <c r="FF211" s="83"/>
      <c r="FG211" s="83"/>
      <c r="FH211" s="83"/>
      <c r="FI211" s="83">
        <f>FI182</f>
        <v>4</v>
      </c>
      <c r="FJ211" s="83" t="str">
        <f t="shared" ca="1" si="394"/>
        <v/>
      </c>
      <c r="FK211" s="83"/>
      <c r="FL211" s="83"/>
      <c r="FM211" s="83"/>
      <c r="FN211" s="83" t="str">
        <f t="shared" ca="1" si="418"/>
        <v/>
      </c>
      <c r="FO211" s="83" t="str">
        <f t="shared" ca="1" si="396"/>
        <v/>
      </c>
      <c r="FP211" s="83">
        <f>FP182</f>
        <v>1</v>
      </c>
      <c r="FQ211" s="83" t="str">
        <f t="shared" ca="1" si="397"/>
        <v/>
      </c>
      <c r="FR211" s="83" t="str">
        <f t="shared" si="398"/>
        <v/>
      </c>
      <c r="FS211" s="83"/>
      <c r="FT211" s="83"/>
      <c r="FU211" s="83">
        <f>FU182</f>
        <v>3</v>
      </c>
      <c r="FV211" s="83" t="str">
        <f t="shared" ca="1" si="399"/>
        <v/>
      </c>
      <c r="FW211" s="83"/>
      <c r="FX211" s="83"/>
      <c r="FY211" s="83"/>
      <c r="FZ211" s="83" t="str">
        <f t="shared" ca="1" si="400"/>
        <v/>
      </c>
      <c r="GA211" s="83">
        <f>GA182</f>
        <v>1</v>
      </c>
      <c r="GB211" s="83" t="str">
        <f t="shared" ca="1" si="401"/>
        <v/>
      </c>
      <c r="GC211" s="83" t="str">
        <f t="shared" si="402"/>
        <v/>
      </c>
      <c r="GD211" s="83"/>
      <c r="GE211" s="83"/>
      <c r="GF211" s="83">
        <f>GF182</f>
        <v>3</v>
      </c>
      <c r="GG211" s="83" t="str">
        <f t="shared" ca="1" si="403"/>
        <v/>
      </c>
      <c r="GH211" s="83"/>
      <c r="GI211" s="83"/>
      <c r="GJ211" s="83"/>
      <c r="GK211" s="83" t="str">
        <f t="shared" ca="1" si="404"/>
        <v/>
      </c>
      <c r="GL211" s="83">
        <f>GL182</f>
        <v>1</v>
      </c>
      <c r="GM211" s="83" t="str">
        <f t="shared" ca="1" si="405"/>
        <v/>
      </c>
      <c r="GN211" s="83" t="str">
        <f t="shared" si="406"/>
        <v/>
      </c>
      <c r="GO211" s="83"/>
      <c r="GP211" s="83"/>
      <c r="GQ211" s="83">
        <f>GQ182</f>
        <v>3</v>
      </c>
      <c r="GR211" s="83" t="str">
        <f t="shared" ca="1" si="407"/>
        <v/>
      </c>
      <c r="GS211" s="83"/>
      <c r="GT211" s="83"/>
      <c r="GU211" s="83"/>
      <c r="GV211" s="83" t="str">
        <f t="shared" ca="1" si="408"/>
        <v/>
      </c>
      <c r="GW211" s="83">
        <f>GW182</f>
        <v>1</v>
      </c>
      <c r="GX211" s="83" t="str">
        <f t="shared" ca="1" si="409"/>
        <v/>
      </c>
      <c r="GY211" s="83" t="str">
        <f t="shared" si="410"/>
        <v/>
      </c>
      <c r="GZ211" s="83"/>
      <c r="HA211" s="83"/>
    </row>
    <row r="212" spans="1:236" x14ac:dyDescent="0.25">
      <c r="B212" s="104">
        <v>27</v>
      </c>
      <c r="C212" s="83">
        <f>C182</f>
        <v>3</v>
      </c>
      <c r="D212" s="83" t="str">
        <f t="shared" ca="1" si="350"/>
        <v/>
      </c>
      <c r="E212" s="83"/>
      <c r="F212" s="83"/>
      <c r="G212" s="83" t="str">
        <f t="shared" ca="1" si="415"/>
        <v/>
      </c>
      <c r="H212" s="83">
        <f>H182</f>
        <v>3</v>
      </c>
      <c r="I212" s="83" t="str">
        <f t="shared" ca="1" si="352"/>
        <v/>
      </c>
      <c r="J212" s="83"/>
      <c r="K212" s="83"/>
      <c r="L212" s="83" t="str">
        <f t="shared" ca="1" si="416"/>
        <v/>
      </c>
      <c r="M212" s="83" t="str">
        <f t="shared" ca="1" si="354"/>
        <v/>
      </c>
      <c r="N212" s="83">
        <f>N182</f>
        <v>1</v>
      </c>
      <c r="O212" s="83" t="str">
        <f t="shared" ca="1" si="355"/>
        <v/>
      </c>
      <c r="P212" s="83" t="str">
        <f t="shared" si="356"/>
        <v/>
      </c>
      <c r="Q212" s="83"/>
      <c r="R212" s="83"/>
      <c r="S212" s="83">
        <f>S182</f>
        <v>3</v>
      </c>
      <c r="T212" s="83" t="str">
        <f t="shared" ca="1" si="357"/>
        <v/>
      </c>
      <c r="U212" s="83"/>
      <c r="V212" s="83"/>
      <c r="W212" s="83" t="str">
        <f t="shared" ca="1" si="417"/>
        <v/>
      </c>
      <c r="X212" s="83">
        <f>X182</f>
        <v>3</v>
      </c>
      <c r="Y212" s="83" t="str">
        <f t="shared" ca="1" si="359"/>
        <v/>
      </c>
      <c r="Z212" s="83"/>
      <c r="AA212" s="83"/>
      <c r="AB212" s="83"/>
      <c r="AC212" s="83">
        <f>AC182</f>
        <v>3</v>
      </c>
      <c r="AD212" s="83" t="str">
        <f t="shared" ca="1" si="360"/>
        <v/>
      </c>
      <c r="AE212" s="83"/>
      <c r="AF212" s="83"/>
      <c r="AG212" s="83" t="str">
        <f t="shared" ca="1" si="361"/>
        <v/>
      </c>
      <c r="AH212" s="83">
        <f>AH182</f>
        <v>2</v>
      </c>
      <c r="AI212" s="83" t="str">
        <f t="shared" ca="1" si="362"/>
        <v/>
      </c>
      <c r="AJ212" s="83"/>
      <c r="AK212" s="83"/>
      <c r="AL212" s="83">
        <f>AL182</f>
        <v>2</v>
      </c>
      <c r="AM212" s="83" t="str">
        <f t="shared" ca="1" si="363"/>
        <v/>
      </c>
      <c r="AN212" s="83"/>
      <c r="AO212" s="83"/>
      <c r="AP212" s="83">
        <f>AP182</f>
        <v>2</v>
      </c>
      <c r="AQ212" s="83" t="str">
        <f t="shared" ca="1" si="364"/>
        <v/>
      </c>
      <c r="AR212" s="83"/>
      <c r="AS212" s="83"/>
      <c r="AT212" s="83">
        <f>AT182</f>
        <v>2</v>
      </c>
      <c r="AU212" s="83" t="str">
        <f t="shared" ca="1" si="365"/>
        <v/>
      </c>
      <c r="AV212" s="83"/>
      <c r="AW212" s="83"/>
      <c r="AX212" s="83">
        <f>AX182</f>
        <v>2</v>
      </c>
      <c r="AY212" s="83" t="str">
        <f t="shared" ca="1" si="366"/>
        <v/>
      </c>
      <c r="AZ212" s="83"/>
      <c r="BA212" s="83"/>
      <c r="BB212" s="83">
        <f>BB182</f>
        <v>2</v>
      </c>
      <c r="BC212" s="83" t="str">
        <f t="shared" ca="1" si="367"/>
        <v/>
      </c>
      <c r="BD212" s="83"/>
      <c r="BE212" s="83"/>
      <c r="BF212" s="83">
        <f>BF182</f>
        <v>4</v>
      </c>
      <c r="BG212" s="83" t="str">
        <f t="shared" ca="1" si="368"/>
        <v/>
      </c>
      <c r="BH212" s="83"/>
      <c r="BI212" s="83"/>
      <c r="BJ212" s="83"/>
      <c r="BK212" s="83" t="str">
        <f>IF(OR(ISBLANK(BJ212),ISBLANK(BK182)),"",(BJ212-BJ211)*BK182)</f>
        <v/>
      </c>
      <c r="BL212" s="83">
        <f>BL182</f>
        <v>4</v>
      </c>
      <c r="BM212" s="83" t="str">
        <f t="shared" ca="1" si="369"/>
        <v/>
      </c>
      <c r="BN212" s="83"/>
      <c r="BO212" s="83"/>
      <c r="BP212" s="83"/>
      <c r="BQ212" s="83" t="str">
        <f>IF(OR(ISBLANK(BP212),ISBLANK(BQ182)),"",(BP212-BP211)*BQ182)</f>
        <v/>
      </c>
      <c r="BR212" s="83">
        <f>BR182</f>
        <v>3</v>
      </c>
      <c r="BS212" s="83" t="str">
        <f t="shared" ca="1" si="370"/>
        <v/>
      </c>
      <c r="BT212" s="83"/>
      <c r="BU212" s="83"/>
      <c r="BV212" s="83" t="str">
        <f t="shared" ca="1" si="371"/>
        <v/>
      </c>
      <c r="BW212" s="83">
        <f>BW182</f>
        <v>2</v>
      </c>
      <c r="BX212" s="83" t="str">
        <f t="shared" ca="1" si="372"/>
        <v/>
      </c>
      <c r="BY212" s="83"/>
      <c r="BZ212" s="83"/>
      <c r="CA212" s="83">
        <f>CA182</f>
        <v>2</v>
      </c>
      <c r="CB212" s="83" t="str">
        <f t="shared" ca="1" si="373"/>
        <v/>
      </c>
      <c r="CC212" s="83"/>
      <c r="CD212" s="83"/>
      <c r="CE212" s="83">
        <f>CE182</f>
        <v>4</v>
      </c>
      <c r="CF212" s="83" t="str">
        <f t="shared" ca="1" si="374"/>
        <v/>
      </c>
      <c r="CG212" s="83"/>
      <c r="CH212" s="83"/>
      <c r="CI212" s="83"/>
      <c r="CJ212" s="83" t="str">
        <f>IF(OR(ISBLANK(CI212),ISBLANK(CJ182)),"",(CI212-CI211)*CJ182)</f>
        <v/>
      </c>
      <c r="CK212" s="83">
        <f>CK182</f>
        <v>4</v>
      </c>
      <c r="CL212" s="83" t="str">
        <f t="shared" ca="1" si="375"/>
        <v/>
      </c>
      <c r="CM212" s="83"/>
      <c r="CN212" s="83"/>
      <c r="CO212" s="83"/>
      <c r="CP212" s="83" t="str">
        <f>IF(OR(ISBLANK(CO212),ISBLANK(CP182)),"",(CO212-CO211)*CP182)</f>
        <v/>
      </c>
      <c r="CQ212" s="83">
        <f>CQ182</f>
        <v>3</v>
      </c>
      <c r="CR212" s="83" t="str">
        <f t="shared" ca="1" si="376"/>
        <v/>
      </c>
      <c r="CS212" s="83"/>
      <c r="CT212" s="83"/>
      <c r="CU212" s="83" t="str">
        <f t="shared" ca="1" si="377"/>
        <v/>
      </c>
      <c r="CV212" s="83">
        <f>CV182</f>
        <v>2</v>
      </c>
      <c r="CW212" s="83" t="str">
        <f t="shared" ca="1" si="378"/>
        <v/>
      </c>
      <c r="CX212" s="83"/>
      <c r="CY212" s="83"/>
      <c r="CZ212" s="83">
        <f>CZ182</f>
        <v>2</v>
      </c>
      <c r="DA212" s="83" t="str">
        <f t="shared" ca="1" si="379"/>
        <v/>
      </c>
      <c r="DB212" s="83"/>
      <c r="DC212" s="83"/>
      <c r="DD212" s="83">
        <f>DD182</f>
        <v>3</v>
      </c>
      <c r="DE212" s="83" t="str">
        <f t="shared" ca="1" si="380"/>
        <v/>
      </c>
      <c r="DF212" s="83"/>
      <c r="DG212" s="83"/>
      <c r="DH212" s="83" t="str">
        <f t="shared" ca="1" si="381"/>
        <v/>
      </c>
      <c r="DI212" s="83">
        <f>DI182</f>
        <v>2</v>
      </c>
      <c r="DJ212" s="83" t="str">
        <f t="shared" ca="1" si="382"/>
        <v/>
      </c>
      <c r="DK212" s="83"/>
      <c r="DL212" s="83"/>
      <c r="DM212" s="83">
        <f>DM182</f>
        <v>2</v>
      </c>
      <c r="DN212" s="83" t="str">
        <f t="shared" ca="1" si="383"/>
        <v/>
      </c>
      <c r="DO212" s="83"/>
      <c r="DP212" s="83"/>
      <c r="DQ212" s="83">
        <f>DQ182</f>
        <v>2</v>
      </c>
      <c r="DR212" s="83" t="str">
        <f t="shared" ca="1" si="384"/>
        <v/>
      </c>
      <c r="DS212" s="83"/>
      <c r="DT212" s="83"/>
      <c r="DU212" s="83">
        <f>DU182</f>
        <v>3</v>
      </c>
      <c r="DV212" s="83" t="str">
        <f t="shared" ca="1" si="385"/>
        <v/>
      </c>
      <c r="DW212" s="83"/>
      <c r="DX212" s="83"/>
      <c r="DY212" s="83" t="str">
        <f t="shared" ca="1" si="386"/>
        <v/>
      </c>
      <c r="DZ212" s="83">
        <f>DZ182</f>
        <v>3</v>
      </c>
      <c r="EA212" s="83" t="str">
        <f t="shared" ca="1" si="387"/>
        <v/>
      </c>
      <c r="EB212" s="83"/>
      <c r="EC212" s="83"/>
      <c r="ED212" s="83"/>
      <c r="EE212" s="83">
        <f>EE182</f>
        <v>3</v>
      </c>
      <c r="EF212" s="83" t="str">
        <f t="shared" ca="1" si="388"/>
        <v/>
      </c>
      <c r="EG212" s="83"/>
      <c r="EH212" s="83"/>
      <c r="EI212" s="83"/>
      <c r="EJ212" s="83">
        <f>EJ182</f>
        <v>3</v>
      </c>
      <c r="EK212" s="83" t="str">
        <f t="shared" ca="1" si="389"/>
        <v/>
      </c>
      <c r="EL212" s="83"/>
      <c r="EM212" s="83"/>
      <c r="EN212" s="83"/>
      <c r="EO212" s="83">
        <f>EO182</f>
        <v>3</v>
      </c>
      <c r="EP212" s="83" t="str">
        <f t="shared" ca="1" si="390"/>
        <v/>
      </c>
      <c r="EQ212" s="83"/>
      <c r="ER212" s="83"/>
      <c r="ES212" s="83"/>
      <c r="ET212" s="83">
        <f>ET182</f>
        <v>3</v>
      </c>
      <c r="EU212" s="83" t="str">
        <f t="shared" ca="1" si="391"/>
        <v/>
      </c>
      <c r="EV212" s="83"/>
      <c r="EW212" s="83"/>
      <c r="EX212" s="83"/>
      <c r="EY212" s="83">
        <f>EY182</f>
        <v>3</v>
      </c>
      <c r="EZ212" s="83" t="str">
        <f t="shared" ca="1" si="392"/>
        <v/>
      </c>
      <c r="FA212" s="83"/>
      <c r="FB212" s="83"/>
      <c r="FC212" s="83"/>
      <c r="FD212" s="83">
        <f>FD182</f>
        <v>3</v>
      </c>
      <c r="FE212" s="83" t="str">
        <f t="shared" ca="1" si="393"/>
        <v/>
      </c>
      <c r="FF212" s="83"/>
      <c r="FG212" s="83"/>
      <c r="FH212" s="83"/>
      <c r="FI212" s="83">
        <f>FI182</f>
        <v>4</v>
      </c>
      <c r="FJ212" s="83" t="str">
        <f t="shared" ca="1" si="394"/>
        <v/>
      </c>
      <c r="FK212" s="83"/>
      <c r="FL212" s="83"/>
      <c r="FM212" s="83"/>
      <c r="FN212" s="83" t="str">
        <f t="shared" ca="1" si="418"/>
        <v/>
      </c>
      <c r="FO212" s="83" t="str">
        <f t="shared" ca="1" si="396"/>
        <v/>
      </c>
      <c r="FP212" s="83">
        <f>FP182</f>
        <v>1</v>
      </c>
      <c r="FQ212" s="83" t="str">
        <f t="shared" ca="1" si="397"/>
        <v/>
      </c>
      <c r="FR212" s="83" t="str">
        <f t="shared" si="398"/>
        <v/>
      </c>
      <c r="FS212" s="83"/>
      <c r="FT212" s="83"/>
      <c r="FU212" s="83">
        <f>FU182</f>
        <v>3</v>
      </c>
      <c r="FV212" s="83" t="str">
        <f t="shared" ca="1" si="399"/>
        <v/>
      </c>
      <c r="FW212" s="83"/>
      <c r="FX212" s="83"/>
      <c r="FY212" s="83"/>
      <c r="FZ212" s="83" t="str">
        <f t="shared" ca="1" si="400"/>
        <v/>
      </c>
      <c r="GA212" s="83">
        <f>GA182</f>
        <v>1</v>
      </c>
      <c r="GB212" s="83" t="str">
        <f t="shared" ca="1" si="401"/>
        <v/>
      </c>
      <c r="GC212" s="83" t="str">
        <f t="shared" si="402"/>
        <v/>
      </c>
      <c r="GD212" s="83"/>
      <c r="GE212" s="83"/>
      <c r="GF212" s="83">
        <f>GF182</f>
        <v>3</v>
      </c>
      <c r="GG212" s="83" t="str">
        <f t="shared" ca="1" si="403"/>
        <v/>
      </c>
      <c r="GH212" s="83"/>
      <c r="GI212" s="83"/>
      <c r="GJ212" s="83"/>
      <c r="GK212" s="83" t="str">
        <f t="shared" ca="1" si="404"/>
        <v/>
      </c>
      <c r="GL212" s="83">
        <f>GL182</f>
        <v>1</v>
      </c>
      <c r="GM212" s="83" t="str">
        <f t="shared" ca="1" si="405"/>
        <v/>
      </c>
      <c r="GN212" s="83" t="str">
        <f t="shared" si="406"/>
        <v/>
      </c>
      <c r="GO212" s="83"/>
      <c r="GP212" s="83"/>
      <c r="GQ212" s="83">
        <f>GQ182</f>
        <v>3</v>
      </c>
      <c r="GR212" s="83" t="str">
        <f t="shared" ca="1" si="407"/>
        <v/>
      </c>
      <c r="GS212" s="83"/>
      <c r="GT212" s="83"/>
      <c r="GU212" s="83"/>
      <c r="GV212" s="83" t="str">
        <f t="shared" ca="1" si="408"/>
        <v/>
      </c>
      <c r="GW212" s="83">
        <f>GW182</f>
        <v>1</v>
      </c>
      <c r="GX212" s="83" t="str">
        <f t="shared" ca="1" si="409"/>
        <v/>
      </c>
      <c r="GY212" s="83" t="str">
        <f t="shared" si="410"/>
        <v/>
      </c>
      <c r="GZ212" s="83"/>
      <c r="HA212" s="83"/>
    </row>
    <row r="213" spans="1:236" x14ac:dyDescent="0.25">
      <c r="B213" s="104">
        <v>28</v>
      </c>
      <c r="C213" s="83">
        <f>C182</f>
        <v>3</v>
      </c>
      <c r="D213" s="83" t="str">
        <f t="shared" ca="1" si="350"/>
        <v/>
      </c>
      <c r="E213" s="83"/>
      <c r="F213" s="83"/>
      <c r="G213" s="83" t="str">
        <f t="shared" ca="1" si="415"/>
        <v/>
      </c>
      <c r="H213" s="83">
        <f>H182</f>
        <v>3</v>
      </c>
      <c r="I213" s="83" t="str">
        <f t="shared" ca="1" si="352"/>
        <v/>
      </c>
      <c r="J213" s="83"/>
      <c r="K213" s="83"/>
      <c r="L213" s="83" t="str">
        <f t="shared" ca="1" si="416"/>
        <v/>
      </c>
      <c r="M213" s="83" t="str">
        <f t="shared" ca="1" si="354"/>
        <v/>
      </c>
      <c r="N213" s="83">
        <f>N182</f>
        <v>1</v>
      </c>
      <c r="O213" s="83" t="str">
        <f t="shared" ca="1" si="355"/>
        <v/>
      </c>
      <c r="P213" s="83" t="str">
        <f t="shared" si="356"/>
        <v/>
      </c>
      <c r="Q213" s="83"/>
      <c r="R213" s="83"/>
      <c r="S213" s="83">
        <f>S182</f>
        <v>3</v>
      </c>
      <c r="T213" s="83" t="str">
        <f t="shared" ca="1" si="357"/>
        <v/>
      </c>
      <c r="U213" s="83"/>
      <c r="V213" s="83"/>
      <c r="W213" s="83" t="str">
        <f t="shared" ca="1" si="417"/>
        <v/>
      </c>
      <c r="X213" s="83">
        <f>X182</f>
        <v>3</v>
      </c>
      <c r="Y213" s="83" t="str">
        <f t="shared" ca="1" si="359"/>
        <v/>
      </c>
      <c r="Z213" s="83"/>
      <c r="AA213" s="83"/>
      <c r="AB213" s="83"/>
      <c r="AC213" s="83">
        <f>AC182</f>
        <v>3</v>
      </c>
      <c r="AD213" s="83" t="str">
        <f t="shared" ca="1" si="360"/>
        <v/>
      </c>
      <c r="AE213" s="83"/>
      <c r="AF213" s="83"/>
      <c r="AG213" s="83" t="str">
        <f t="shared" ca="1" si="361"/>
        <v/>
      </c>
      <c r="AH213" s="83">
        <f>AH182</f>
        <v>2</v>
      </c>
      <c r="AI213" s="83" t="str">
        <f t="shared" ca="1" si="362"/>
        <v/>
      </c>
      <c r="AJ213" s="83"/>
      <c r="AK213" s="83"/>
      <c r="AL213" s="83">
        <f>AL182</f>
        <v>2</v>
      </c>
      <c r="AM213" s="83" t="str">
        <f t="shared" ca="1" si="363"/>
        <v/>
      </c>
      <c r="AN213" s="83"/>
      <c r="AO213" s="83"/>
      <c r="AP213" s="83">
        <f>AP182</f>
        <v>2</v>
      </c>
      <c r="AQ213" s="83" t="str">
        <f t="shared" ca="1" si="364"/>
        <v/>
      </c>
      <c r="AR213" s="83"/>
      <c r="AS213" s="83"/>
      <c r="AT213" s="83">
        <f>AT182</f>
        <v>2</v>
      </c>
      <c r="AU213" s="83" t="str">
        <f t="shared" ca="1" si="365"/>
        <v/>
      </c>
      <c r="AV213" s="83"/>
      <c r="AW213" s="83"/>
      <c r="AX213" s="83">
        <f>AX182</f>
        <v>2</v>
      </c>
      <c r="AY213" s="83" t="str">
        <f t="shared" ca="1" si="366"/>
        <v/>
      </c>
      <c r="AZ213" s="83"/>
      <c r="BA213" s="83"/>
      <c r="BB213" s="83">
        <f>BB182</f>
        <v>2</v>
      </c>
      <c r="BC213" s="83" t="str">
        <f t="shared" ca="1" si="367"/>
        <v/>
      </c>
      <c r="BD213" s="83"/>
      <c r="BE213" s="83"/>
      <c r="BF213" s="83">
        <f>BF182</f>
        <v>4</v>
      </c>
      <c r="BG213" s="83" t="str">
        <f t="shared" ca="1" si="368"/>
        <v/>
      </c>
      <c r="BH213" s="83"/>
      <c r="BI213" s="83"/>
      <c r="BJ213" s="83"/>
      <c r="BK213" s="83" t="str">
        <f>IF(OR(ISBLANK(BJ213),ISBLANK(BK182)),"",(BJ213-BJ212)*BK182)</f>
        <v/>
      </c>
      <c r="BL213" s="83">
        <f>BL182</f>
        <v>4</v>
      </c>
      <c r="BM213" s="83" t="str">
        <f t="shared" ca="1" si="369"/>
        <v/>
      </c>
      <c r="BN213" s="83"/>
      <c r="BO213" s="83"/>
      <c r="BP213" s="83"/>
      <c r="BQ213" s="83" t="str">
        <f>IF(OR(ISBLANK(BP213),ISBLANK(BQ182)),"",(BP213-BP212)*BQ182)</f>
        <v/>
      </c>
      <c r="BR213" s="83">
        <f>BR182</f>
        <v>3</v>
      </c>
      <c r="BS213" s="83" t="str">
        <f t="shared" ca="1" si="370"/>
        <v/>
      </c>
      <c r="BT213" s="83"/>
      <c r="BU213" s="83"/>
      <c r="BV213" s="83" t="str">
        <f t="shared" ca="1" si="371"/>
        <v/>
      </c>
      <c r="BW213" s="83">
        <f>BW182</f>
        <v>2</v>
      </c>
      <c r="BX213" s="83" t="str">
        <f t="shared" ca="1" si="372"/>
        <v/>
      </c>
      <c r="BY213" s="83"/>
      <c r="BZ213" s="83"/>
      <c r="CA213" s="83">
        <f>CA182</f>
        <v>2</v>
      </c>
      <c r="CB213" s="83" t="str">
        <f t="shared" ca="1" si="373"/>
        <v/>
      </c>
      <c r="CC213" s="83"/>
      <c r="CD213" s="83"/>
      <c r="CE213" s="83">
        <f>CE182</f>
        <v>4</v>
      </c>
      <c r="CF213" s="83" t="str">
        <f t="shared" ca="1" si="374"/>
        <v/>
      </c>
      <c r="CG213" s="83"/>
      <c r="CH213" s="83"/>
      <c r="CI213" s="83"/>
      <c r="CJ213" s="83" t="str">
        <f>IF(OR(ISBLANK(CI213),ISBLANK(CJ182)),"",(CI213-CI212)*CJ182)</f>
        <v/>
      </c>
      <c r="CK213" s="83">
        <f>CK182</f>
        <v>4</v>
      </c>
      <c r="CL213" s="83" t="str">
        <f t="shared" ca="1" si="375"/>
        <v/>
      </c>
      <c r="CM213" s="83"/>
      <c r="CN213" s="83"/>
      <c r="CO213" s="83"/>
      <c r="CP213" s="83" t="str">
        <f>IF(OR(ISBLANK(CO213),ISBLANK(CP182)),"",(CO213-CO212)*CP182)</f>
        <v/>
      </c>
      <c r="CQ213" s="83">
        <f>CQ182</f>
        <v>3</v>
      </c>
      <c r="CR213" s="83" t="str">
        <f t="shared" ca="1" si="376"/>
        <v/>
      </c>
      <c r="CS213" s="83"/>
      <c r="CT213" s="83"/>
      <c r="CU213" s="83" t="str">
        <f t="shared" ca="1" si="377"/>
        <v/>
      </c>
      <c r="CV213" s="83">
        <f>CV182</f>
        <v>2</v>
      </c>
      <c r="CW213" s="83" t="str">
        <f t="shared" ca="1" si="378"/>
        <v/>
      </c>
      <c r="CX213" s="83"/>
      <c r="CY213" s="83"/>
      <c r="CZ213" s="83">
        <f>CZ182</f>
        <v>2</v>
      </c>
      <c r="DA213" s="83" t="str">
        <f t="shared" ca="1" si="379"/>
        <v/>
      </c>
      <c r="DB213" s="83"/>
      <c r="DC213" s="83"/>
      <c r="DD213" s="83">
        <f>DD182</f>
        <v>3</v>
      </c>
      <c r="DE213" s="83" t="str">
        <f t="shared" ca="1" si="380"/>
        <v/>
      </c>
      <c r="DF213" s="83"/>
      <c r="DG213" s="83"/>
      <c r="DH213" s="83" t="str">
        <f t="shared" ca="1" si="381"/>
        <v/>
      </c>
      <c r="DI213" s="83">
        <f>DI182</f>
        <v>2</v>
      </c>
      <c r="DJ213" s="83" t="str">
        <f t="shared" ca="1" si="382"/>
        <v/>
      </c>
      <c r="DK213" s="83"/>
      <c r="DL213" s="83"/>
      <c r="DM213" s="83">
        <f>DM182</f>
        <v>2</v>
      </c>
      <c r="DN213" s="83" t="str">
        <f t="shared" ca="1" si="383"/>
        <v/>
      </c>
      <c r="DO213" s="83"/>
      <c r="DP213" s="83"/>
      <c r="DQ213" s="83">
        <f>DQ182</f>
        <v>2</v>
      </c>
      <c r="DR213" s="83" t="str">
        <f t="shared" ca="1" si="384"/>
        <v/>
      </c>
      <c r="DS213" s="83"/>
      <c r="DT213" s="83"/>
      <c r="DU213" s="83">
        <f>DU182</f>
        <v>3</v>
      </c>
      <c r="DV213" s="83" t="str">
        <f t="shared" ca="1" si="385"/>
        <v/>
      </c>
      <c r="DW213" s="83"/>
      <c r="DX213" s="83"/>
      <c r="DY213" s="83" t="str">
        <f t="shared" ca="1" si="386"/>
        <v/>
      </c>
      <c r="DZ213" s="83">
        <f>DZ182</f>
        <v>3</v>
      </c>
      <c r="EA213" s="83" t="str">
        <f t="shared" ca="1" si="387"/>
        <v/>
      </c>
      <c r="EB213" s="83"/>
      <c r="EC213" s="83"/>
      <c r="ED213" s="83"/>
      <c r="EE213" s="83">
        <f>EE182</f>
        <v>3</v>
      </c>
      <c r="EF213" s="83" t="str">
        <f t="shared" ca="1" si="388"/>
        <v/>
      </c>
      <c r="EG213" s="83"/>
      <c r="EH213" s="83"/>
      <c r="EI213" s="83"/>
      <c r="EJ213" s="83">
        <f>EJ182</f>
        <v>3</v>
      </c>
      <c r="EK213" s="83" t="str">
        <f t="shared" ca="1" si="389"/>
        <v/>
      </c>
      <c r="EL213" s="83"/>
      <c r="EM213" s="83"/>
      <c r="EN213" s="83"/>
      <c r="EO213" s="83">
        <f>EO182</f>
        <v>3</v>
      </c>
      <c r="EP213" s="83" t="str">
        <f t="shared" ca="1" si="390"/>
        <v/>
      </c>
      <c r="EQ213" s="83"/>
      <c r="ER213" s="83"/>
      <c r="ES213" s="83"/>
      <c r="ET213" s="83">
        <f>ET182</f>
        <v>3</v>
      </c>
      <c r="EU213" s="83" t="str">
        <f t="shared" ca="1" si="391"/>
        <v/>
      </c>
      <c r="EV213" s="83"/>
      <c r="EW213" s="83"/>
      <c r="EX213" s="83"/>
      <c r="EY213" s="83">
        <f>EY182</f>
        <v>3</v>
      </c>
      <c r="EZ213" s="83" t="str">
        <f t="shared" ca="1" si="392"/>
        <v/>
      </c>
      <c r="FA213" s="83"/>
      <c r="FB213" s="83"/>
      <c r="FC213" s="83"/>
      <c r="FD213" s="83">
        <f>FD182</f>
        <v>3</v>
      </c>
      <c r="FE213" s="83" t="str">
        <f t="shared" ca="1" si="393"/>
        <v/>
      </c>
      <c r="FF213" s="83"/>
      <c r="FG213" s="83"/>
      <c r="FH213" s="83"/>
      <c r="FI213" s="83">
        <f>FI182</f>
        <v>4</v>
      </c>
      <c r="FJ213" s="83" t="str">
        <f t="shared" ca="1" si="394"/>
        <v/>
      </c>
      <c r="FK213" s="83"/>
      <c r="FL213" s="83"/>
      <c r="FM213" s="83"/>
      <c r="FN213" s="83" t="str">
        <f t="shared" ca="1" si="418"/>
        <v/>
      </c>
      <c r="FO213" s="83" t="str">
        <f t="shared" ca="1" si="396"/>
        <v/>
      </c>
      <c r="FP213" s="83">
        <f>FP182</f>
        <v>1</v>
      </c>
      <c r="FQ213" s="83" t="str">
        <f t="shared" ca="1" si="397"/>
        <v/>
      </c>
      <c r="FR213" s="83" t="str">
        <f t="shared" si="398"/>
        <v/>
      </c>
      <c r="FS213" s="83"/>
      <c r="FT213" s="83"/>
      <c r="FU213" s="83">
        <f>FU182</f>
        <v>3</v>
      </c>
      <c r="FV213" s="83" t="str">
        <f t="shared" ca="1" si="399"/>
        <v/>
      </c>
      <c r="FW213" s="83"/>
      <c r="FX213" s="83"/>
      <c r="FY213" s="83"/>
      <c r="FZ213" s="83" t="str">
        <f t="shared" ca="1" si="400"/>
        <v/>
      </c>
      <c r="GA213" s="83">
        <f>GA182</f>
        <v>1</v>
      </c>
      <c r="GB213" s="83" t="str">
        <f t="shared" ca="1" si="401"/>
        <v/>
      </c>
      <c r="GC213" s="83" t="str">
        <f t="shared" si="402"/>
        <v/>
      </c>
      <c r="GD213" s="83"/>
      <c r="GE213" s="83"/>
      <c r="GF213" s="83">
        <f>GF182</f>
        <v>3</v>
      </c>
      <c r="GG213" s="83" t="str">
        <f t="shared" ca="1" si="403"/>
        <v/>
      </c>
      <c r="GH213" s="83"/>
      <c r="GI213" s="83"/>
      <c r="GJ213" s="83"/>
      <c r="GK213" s="83" t="str">
        <f t="shared" ca="1" si="404"/>
        <v/>
      </c>
      <c r="GL213" s="83">
        <f>GL182</f>
        <v>1</v>
      </c>
      <c r="GM213" s="83" t="str">
        <f t="shared" ca="1" si="405"/>
        <v/>
      </c>
      <c r="GN213" s="83" t="str">
        <f t="shared" si="406"/>
        <v/>
      </c>
      <c r="GO213" s="83"/>
      <c r="GP213" s="83"/>
      <c r="GQ213" s="83">
        <f>GQ182</f>
        <v>3</v>
      </c>
      <c r="GR213" s="83" t="str">
        <f t="shared" ca="1" si="407"/>
        <v/>
      </c>
      <c r="GS213" s="83"/>
      <c r="GT213" s="83"/>
      <c r="GU213" s="83"/>
      <c r="GV213" s="83" t="str">
        <f t="shared" ca="1" si="408"/>
        <v/>
      </c>
      <c r="GW213" s="83">
        <f>GW182</f>
        <v>1</v>
      </c>
      <c r="GX213" s="83" t="str">
        <f t="shared" ca="1" si="409"/>
        <v/>
      </c>
      <c r="GY213" s="83" t="str">
        <f t="shared" si="410"/>
        <v/>
      </c>
      <c r="GZ213" s="83"/>
      <c r="HA213" s="83"/>
    </row>
    <row r="214" spans="1:236" x14ac:dyDescent="0.25">
      <c r="B214" s="104">
        <v>29</v>
      </c>
      <c r="C214" s="83">
        <f>C182</f>
        <v>3</v>
      </c>
      <c r="D214" s="83" t="str">
        <f t="shared" ca="1" si="350"/>
        <v/>
      </c>
      <c r="E214" s="83"/>
      <c r="F214" s="83"/>
      <c r="G214" s="83" t="str">
        <f t="shared" ca="1" si="415"/>
        <v/>
      </c>
      <c r="H214" s="83">
        <f>H182</f>
        <v>3</v>
      </c>
      <c r="I214" s="83" t="str">
        <f t="shared" ca="1" si="352"/>
        <v/>
      </c>
      <c r="J214" s="83"/>
      <c r="K214" s="83"/>
      <c r="L214" s="83" t="str">
        <f t="shared" ca="1" si="416"/>
        <v/>
      </c>
      <c r="M214" s="83" t="str">
        <f t="shared" ca="1" si="354"/>
        <v/>
      </c>
      <c r="N214" s="83">
        <f>N182</f>
        <v>1</v>
      </c>
      <c r="O214" s="83" t="str">
        <f t="shared" ca="1" si="355"/>
        <v/>
      </c>
      <c r="P214" s="83" t="str">
        <f t="shared" si="356"/>
        <v/>
      </c>
      <c r="Q214" s="83"/>
      <c r="R214" s="83"/>
      <c r="S214" s="83">
        <f>S182</f>
        <v>3</v>
      </c>
      <c r="T214" s="83" t="str">
        <f t="shared" ca="1" si="357"/>
        <v/>
      </c>
      <c r="U214" s="83"/>
      <c r="V214" s="83"/>
      <c r="W214" s="83" t="str">
        <f t="shared" ca="1" si="417"/>
        <v/>
      </c>
      <c r="X214" s="83">
        <f>X182</f>
        <v>3</v>
      </c>
      <c r="Y214" s="83" t="str">
        <f t="shared" ca="1" si="359"/>
        <v/>
      </c>
      <c r="Z214" s="83"/>
      <c r="AA214" s="83"/>
      <c r="AB214" s="83"/>
      <c r="AC214" s="83">
        <f>AC182</f>
        <v>3</v>
      </c>
      <c r="AD214" s="83" t="str">
        <f t="shared" ca="1" si="360"/>
        <v/>
      </c>
      <c r="AE214" s="83"/>
      <c r="AF214" s="83"/>
      <c r="AG214" s="83" t="str">
        <f t="shared" ca="1" si="361"/>
        <v/>
      </c>
      <c r="AH214" s="83">
        <f>AH182</f>
        <v>2</v>
      </c>
      <c r="AI214" s="83" t="str">
        <f t="shared" ca="1" si="362"/>
        <v/>
      </c>
      <c r="AJ214" s="83"/>
      <c r="AK214" s="83"/>
      <c r="AL214" s="83">
        <f>AL182</f>
        <v>2</v>
      </c>
      <c r="AM214" s="83" t="str">
        <f t="shared" ca="1" si="363"/>
        <v/>
      </c>
      <c r="AN214" s="83"/>
      <c r="AO214" s="83"/>
      <c r="AP214" s="83">
        <f>AP182</f>
        <v>2</v>
      </c>
      <c r="AQ214" s="83" t="str">
        <f t="shared" ca="1" si="364"/>
        <v/>
      </c>
      <c r="AR214" s="83"/>
      <c r="AS214" s="83"/>
      <c r="AT214" s="83">
        <f>AT182</f>
        <v>2</v>
      </c>
      <c r="AU214" s="83" t="str">
        <f t="shared" ca="1" si="365"/>
        <v/>
      </c>
      <c r="AV214" s="83"/>
      <c r="AW214" s="83"/>
      <c r="AX214" s="83">
        <f>AX182</f>
        <v>2</v>
      </c>
      <c r="AY214" s="83" t="str">
        <f t="shared" ca="1" si="366"/>
        <v/>
      </c>
      <c r="AZ214" s="83"/>
      <c r="BA214" s="83"/>
      <c r="BB214" s="83">
        <f>BB182</f>
        <v>2</v>
      </c>
      <c r="BC214" s="83" t="str">
        <f t="shared" ca="1" si="367"/>
        <v/>
      </c>
      <c r="BD214" s="83"/>
      <c r="BE214" s="83"/>
      <c r="BF214" s="83">
        <f>BF182</f>
        <v>4</v>
      </c>
      <c r="BG214" s="83" t="str">
        <f t="shared" ca="1" si="368"/>
        <v/>
      </c>
      <c r="BH214" s="83"/>
      <c r="BI214" s="83"/>
      <c r="BJ214" s="83"/>
      <c r="BK214" s="83" t="str">
        <f>IF(OR(ISBLANK(BJ214),ISBLANK(BK182)),"",(BJ214-BJ213)*BK182)</f>
        <v/>
      </c>
      <c r="BL214" s="83">
        <f>BL182</f>
        <v>4</v>
      </c>
      <c r="BM214" s="83" t="str">
        <f t="shared" ca="1" si="369"/>
        <v/>
      </c>
      <c r="BN214" s="83"/>
      <c r="BO214" s="83"/>
      <c r="BP214" s="83"/>
      <c r="BQ214" s="83" t="str">
        <f>IF(OR(ISBLANK(BP214),ISBLANK(BQ182)),"",(BP214-BP213)*BQ182)</f>
        <v/>
      </c>
      <c r="BR214" s="83">
        <f>BR182</f>
        <v>3</v>
      </c>
      <c r="BS214" s="83" t="str">
        <f t="shared" ca="1" si="370"/>
        <v/>
      </c>
      <c r="BT214" s="83"/>
      <c r="BU214" s="83"/>
      <c r="BV214" s="83" t="str">
        <f t="shared" ca="1" si="371"/>
        <v/>
      </c>
      <c r="BW214" s="83">
        <f>BW182</f>
        <v>2</v>
      </c>
      <c r="BX214" s="83" t="str">
        <f t="shared" ca="1" si="372"/>
        <v/>
      </c>
      <c r="BY214" s="83"/>
      <c r="BZ214" s="83"/>
      <c r="CA214" s="83">
        <f>CA182</f>
        <v>2</v>
      </c>
      <c r="CB214" s="83" t="str">
        <f t="shared" ca="1" si="373"/>
        <v/>
      </c>
      <c r="CC214" s="83"/>
      <c r="CD214" s="83"/>
      <c r="CE214" s="83">
        <f>CE182</f>
        <v>4</v>
      </c>
      <c r="CF214" s="83" t="str">
        <f t="shared" ca="1" si="374"/>
        <v/>
      </c>
      <c r="CG214" s="83"/>
      <c r="CH214" s="83"/>
      <c r="CI214" s="83"/>
      <c r="CJ214" s="83" t="str">
        <f>IF(OR(ISBLANK(CI214),ISBLANK(CJ182)),"",(CI214-CI213)*CJ182)</f>
        <v/>
      </c>
      <c r="CK214" s="83">
        <f>CK182</f>
        <v>4</v>
      </c>
      <c r="CL214" s="83" t="str">
        <f t="shared" ca="1" si="375"/>
        <v/>
      </c>
      <c r="CM214" s="83"/>
      <c r="CN214" s="83"/>
      <c r="CO214" s="83"/>
      <c r="CP214" s="83" t="str">
        <f>IF(OR(ISBLANK(CO214),ISBLANK(CP182)),"",(CO214-CO213)*CP182)</f>
        <v/>
      </c>
      <c r="CQ214" s="83">
        <f>CQ182</f>
        <v>3</v>
      </c>
      <c r="CR214" s="83" t="str">
        <f t="shared" ca="1" si="376"/>
        <v/>
      </c>
      <c r="CS214" s="83"/>
      <c r="CT214" s="83"/>
      <c r="CU214" s="83" t="str">
        <f t="shared" ca="1" si="377"/>
        <v/>
      </c>
      <c r="CV214" s="83">
        <f>CV182</f>
        <v>2</v>
      </c>
      <c r="CW214" s="83" t="str">
        <f t="shared" ca="1" si="378"/>
        <v/>
      </c>
      <c r="CX214" s="83"/>
      <c r="CY214" s="83"/>
      <c r="CZ214" s="83">
        <f>CZ182</f>
        <v>2</v>
      </c>
      <c r="DA214" s="83" t="str">
        <f t="shared" ca="1" si="379"/>
        <v/>
      </c>
      <c r="DB214" s="83"/>
      <c r="DC214" s="83"/>
      <c r="DD214" s="83">
        <f>DD182</f>
        <v>3</v>
      </c>
      <c r="DE214" s="83" t="str">
        <f t="shared" ca="1" si="380"/>
        <v/>
      </c>
      <c r="DF214" s="83"/>
      <c r="DG214" s="83"/>
      <c r="DH214" s="83" t="str">
        <f t="shared" ca="1" si="381"/>
        <v/>
      </c>
      <c r="DI214" s="83">
        <f>DI182</f>
        <v>2</v>
      </c>
      <c r="DJ214" s="83" t="str">
        <f t="shared" ca="1" si="382"/>
        <v/>
      </c>
      <c r="DK214" s="83"/>
      <c r="DL214" s="83"/>
      <c r="DM214" s="83">
        <f>DM182</f>
        <v>2</v>
      </c>
      <c r="DN214" s="83" t="str">
        <f t="shared" ca="1" si="383"/>
        <v/>
      </c>
      <c r="DO214" s="83"/>
      <c r="DP214" s="83"/>
      <c r="DQ214" s="83">
        <f>DQ182</f>
        <v>2</v>
      </c>
      <c r="DR214" s="83" t="str">
        <f t="shared" ca="1" si="384"/>
        <v/>
      </c>
      <c r="DS214" s="83"/>
      <c r="DT214" s="83"/>
      <c r="DU214" s="83">
        <f>DU182</f>
        <v>3</v>
      </c>
      <c r="DV214" s="83" t="str">
        <f t="shared" ca="1" si="385"/>
        <v/>
      </c>
      <c r="DW214" s="83"/>
      <c r="DX214" s="83"/>
      <c r="DY214" s="83" t="str">
        <f t="shared" ca="1" si="386"/>
        <v/>
      </c>
      <c r="DZ214" s="83">
        <f>DZ182</f>
        <v>3</v>
      </c>
      <c r="EA214" s="83" t="str">
        <f t="shared" ca="1" si="387"/>
        <v/>
      </c>
      <c r="EB214" s="83"/>
      <c r="EC214" s="83"/>
      <c r="ED214" s="83"/>
      <c r="EE214" s="83">
        <f>EE182</f>
        <v>3</v>
      </c>
      <c r="EF214" s="83" t="str">
        <f t="shared" ca="1" si="388"/>
        <v/>
      </c>
      <c r="EG214" s="83"/>
      <c r="EH214" s="83"/>
      <c r="EI214" s="83"/>
      <c r="EJ214" s="83">
        <f>EJ182</f>
        <v>3</v>
      </c>
      <c r="EK214" s="83" t="str">
        <f t="shared" ca="1" si="389"/>
        <v/>
      </c>
      <c r="EL214" s="83"/>
      <c r="EM214" s="83"/>
      <c r="EN214" s="83"/>
      <c r="EO214" s="83">
        <f>EO182</f>
        <v>3</v>
      </c>
      <c r="EP214" s="83" t="str">
        <f t="shared" ca="1" si="390"/>
        <v/>
      </c>
      <c r="EQ214" s="83"/>
      <c r="ER214" s="83"/>
      <c r="ES214" s="83"/>
      <c r="ET214" s="83">
        <f>ET182</f>
        <v>3</v>
      </c>
      <c r="EU214" s="83" t="str">
        <f t="shared" ca="1" si="391"/>
        <v/>
      </c>
      <c r="EV214" s="83"/>
      <c r="EW214" s="83"/>
      <c r="EX214" s="83"/>
      <c r="EY214" s="83">
        <f>EY182</f>
        <v>3</v>
      </c>
      <c r="EZ214" s="83" t="str">
        <f t="shared" ca="1" si="392"/>
        <v/>
      </c>
      <c r="FA214" s="83"/>
      <c r="FB214" s="83"/>
      <c r="FC214" s="83"/>
      <c r="FD214" s="83">
        <f>FD182</f>
        <v>3</v>
      </c>
      <c r="FE214" s="83" t="str">
        <f t="shared" ca="1" si="393"/>
        <v/>
      </c>
      <c r="FF214" s="83"/>
      <c r="FG214" s="83"/>
      <c r="FH214" s="83"/>
      <c r="FI214" s="83">
        <f>FI182</f>
        <v>4</v>
      </c>
      <c r="FJ214" s="83" t="str">
        <f t="shared" ca="1" si="394"/>
        <v/>
      </c>
      <c r="FK214" s="83"/>
      <c r="FL214" s="83"/>
      <c r="FM214" s="83"/>
      <c r="FN214" s="83" t="str">
        <f t="shared" ca="1" si="418"/>
        <v/>
      </c>
      <c r="FO214" s="83" t="str">
        <f t="shared" ca="1" si="396"/>
        <v/>
      </c>
      <c r="FP214" s="83">
        <f>FP182</f>
        <v>1</v>
      </c>
      <c r="FQ214" s="83" t="str">
        <f t="shared" ca="1" si="397"/>
        <v/>
      </c>
      <c r="FR214" s="83" t="str">
        <f t="shared" si="398"/>
        <v/>
      </c>
      <c r="FS214" s="83"/>
      <c r="FT214" s="83"/>
      <c r="FU214" s="83">
        <f>FU182</f>
        <v>3</v>
      </c>
      <c r="FV214" s="83" t="str">
        <f t="shared" ca="1" si="399"/>
        <v/>
      </c>
      <c r="FW214" s="83"/>
      <c r="FX214" s="83"/>
      <c r="FY214" s="83"/>
      <c r="FZ214" s="83" t="str">
        <f t="shared" ca="1" si="400"/>
        <v/>
      </c>
      <c r="GA214" s="83">
        <f>GA182</f>
        <v>1</v>
      </c>
      <c r="GB214" s="83" t="str">
        <f t="shared" ca="1" si="401"/>
        <v/>
      </c>
      <c r="GC214" s="83" t="str">
        <f t="shared" si="402"/>
        <v/>
      </c>
      <c r="GD214" s="83"/>
      <c r="GE214" s="83"/>
      <c r="GF214" s="83">
        <f>GF182</f>
        <v>3</v>
      </c>
      <c r="GG214" s="83" t="str">
        <f t="shared" ca="1" si="403"/>
        <v/>
      </c>
      <c r="GH214" s="83"/>
      <c r="GI214" s="83"/>
      <c r="GJ214" s="83"/>
      <c r="GK214" s="83" t="str">
        <f t="shared" ca="1" si="404"/>
        <v/>
      </c>
      <c r="GL214" s="83">
        <f>GL182</f>
        <v>1</v>
      </c>
      <c r="GM214" s="83" t="str">
        <f t="shared" ca="1" si="405"/>
        <v/>
      </c>
      <c r="GN214" s="83" t="str">
        <f t="shared" si="406"/>
        <v/>
      </c>
      <c r="GO214" s="83"/>
      <c r="GP214" s="83"/>
      <c r="GQ214" s="83">
        <f>GQ182</f>
        <v>3</v>
      </c>
      <c r="GR214" s="83" t="str">
        <f t="shared" ca="1" si="407"/>
        <v/>
      </c>
      <c r="GS214" s="83"/>
      <c r="GT214" s="83"/>
      <c r="GU214" s="83"/>
      <c r="GV214" s="83" t="str">
        <f t="shared" ca="1" si="408"/>
        <v/>
      </c>
      <c r="GW214" s="83">
        <f>GW182</f>
        <v>1</v>
      </c>
      <c r="GX214" s="83" t="str">
        <f t="shared" ca="1" si="409"/>
        <v/>
      </c>
      <c r="GY214" s="83" t="str">
        <f t="shared" si="410"/>
        <v/>
      </c>
      <c r="GZ214" s="83"/>
      <c r="HA214" s="83"/>
    </row>
    <row r="215" spans="1:236" x14ac:dyDescent="0.25">
      <c r="B215" s="104">
        <v>30</v>
      </c>
      <c r="C215" s="83">
        <f>C182</f>
        <v>3</v>
      </c>
      <c r="D215" s="83" t="str">
        <f t="shared" ca="1" si="350"/>
        <v/>
      </c>
      <c r="E215" s="83"/>
      <c r="F215" s="83"/>
      <c r="G215" s="83" t="str">
        <f t="shared" ca="1" si="415"/>
        <v/>
      </c>
      <c r="H215" s="83">
        <f>H182</f>
        <v>3</v>
      </c>
      <c r="I215" s="83" t="str">
        <f t="shared" ca="1" si="352"/>
        <v/>
      </c>
      <c r="J215" s="83"/>
      <c r="K215" s="83"/>
      <c r="L215" s="83" t="str">
        <f t="shared" ca="1" si="416"/>
        <v/>
      </c>
      <c r="M215" s="83" t="str">
        <f t="shared" ca="1" si="354"/>
        <v/>
      </c>
      <c r="N215" s="83">
        <f>N182</f>
        <v>1</v>
      </c>
      <c r="O215" s="83" t="str">
        <f t="shared" ca="1" si="355"/>
        <v/>
      </c>
      <c r="P215" s="83" t="str">
        <f t="shared" si="356"/>
        <v/>
      </c>
      <c r="Q215" s="83"/>
      <c r="R215" s="83"/>
      <c r="S215" s="83">
        <f>S182</f>
        <v>3</v>
      </c>
      <c r="T215" s="83" t="str">
        <f t="shared" ca="1" si="357"/>
        <v/>
      </c>
      <c r="U215" s="83"/>
      <c r="V215" s="83"/>
      <c r="W215" s="83" t="str">
        <f t="shared" ca="1" si="417"/>
        <v/>
      </c>
      <c r="X215" s="83">
        <f>X182</f>
        <v>3</v>
      </c>
      <c r="Y215" s="83" t="str">
        <f t="shared" ca="1" si="359"/>
        <v/>
      </c>
      <c r="Z215" s="83"/>
      <c r="AA215" s="83"/>
      <c r="AB215" s="83"/>
      <c r="AC215" s="83">
        <f>AC182</f>
        <v>3</v>
      </c>
      <c r="AD215" s="83" t="str">
        <f t="shared" ca="1" si="360"/>
        <v/>
      </c>
      <c r="AE215" s="83"/>
      <c r="AF215" s="83"/>
      <c r="AG215" s="83" t="str">
        <f t="shared" ca="1" si="361"/>
        <v/>
      </c>
      <c r="AH215" s="83">
        <f>AH182</f>
        <v>2</v>
      </c>
      <c r="AI215" s="83" t="str">
        <f t="shared" ca="1" si="362"/>
        <v/>
      </c>
      <c r="AJ215" s="83"/>
      <c r="AK215" s="83"/>
      <c r="AL215" s="83">
        <f>AL182</f>
        <v>2</v>
      </c>
      <c r="AM215" s="83" t="str">
        <f t="shared" ca="1" si="363"/>
        <v/>
      </c>
      <c r="AN215" s="83"/>
      <c r="AO215" s="83"/>
      <c r="AP215" s="83">
        <f>AP182</f>
        <v>2</v>
      </c>
      <c r="AQ215" s="83" t="str">
        <f t="shared" ca="1" si="364"/>
        <v/>
      </c>
      <c r="AR215" s="83"/>
      <c r="AS215" s="83"/>
      <c r="AT215" s="83">
        <f>AT182</f>
        <v>2</v>
      </c>
      <c r="AU215" s="83" t="str">
        <f t="shared" ca="1" si="365"/>
        <v/>
      </c>
      <c r="AV215" s="83"/>
      <c r="AW215" s="83"/>
      <c r="AX215" s="83">
        <f>AX182</f>
        <v>2</v>
      </c>
      <c r="AY215" s="83" t="str">
        <f t="shared" ca="1" si="366"/>
        <v/>
      </c>
      <c r="AZ215" s="83"/>
      <c r="BA215" s="83"/>
      <c r="BB215" s="83">
        <f>BB182</f>
        <v>2</v>
      </c>
      <c r="BC215" s="83" t="str">
        <f t="shared" ca="1" si="367"/>
        <v/>
      </c>
      <c r="BD215" s="83"/>
      <c r="BE215" s="83"/>
      <c r="BF215" s="83">
        <f>BF182</f>
        <v>4</v>
      </c>
      <c r="BG215" s="83" t="str">
        <f t="shared" ca="1" si="368"/>
        <v/>
      </c>
      <c r="BH215" s="83"/>
      <c r="BI215" s="83"/>
      <c r="BJ215" s="83"/>
      <c r="BK215" s="83" t="str">
        <f>IF(OR(ISBLANK(BJ215),ISBLANK(BK182)),"",(BJ215-BJ214)*BK182)</f>
        <v/>
      </c>
      <c r="BL215" s="83">
        <f>BL182</f>
        <v>4</v>
      </c>
      <c r="BM215" s="83" t="str">
        <f t="shared" ca="1" si="369"/>
        <v/>
      </c>
      <c r="BN215" s="83"/>
      <c r="BO215" s="83"/>
      <c r="BP215" s="83"/>
      <c r="BQ215" s="83" t="str">
        <f>IF(OR(ISBLANK(BP215),ISBLANK(BQ182)),"",(BP215-BP214)*BQ182)</f>
        <v/>
      </c>
      <c r="BR215" s="83">
        <f>BR182</f>
        <v>3</v>
      </c>
      <c r="BS215" s="83" t="str">
        <f t="shared" ca="1" si="370"/>
        <v/>
      </c>
      <c r="BT215" s="83"/>
      <c r="BU215" s="83"/>
      <c r="BV215" s="83" t="str">
        <f t="shared" ca="1" si="371"/>
        <v/>
      </c>
      <c r="BW215" s="83">
        <f>BW182</f>
        <v>2</v>
      </c>
      <c r="BX215" s="83" t="str">
        <f t="shared" ca="1" si="372"/>
        <v/>
      </c>
      <c r="BY215" s="83"/>
      <c r="BZ215" s="83"/>
      <c r="CA215" s="83">
        <f>CA182</f>
        <v>2</v>
      </c>
      <c r="CB215" s="83" t="str">
        <f t="shared" ca="1" si="373"/>
        <v/>
      </c>
      <c r="CC215" s="83"/>
      <c r="CD215" s="83"/>
      <c r="CE215" s="83">
        <f>CE182</f>
        <v>4</v>
      </c>
      <c r="CF215" s="83" t="str">
        <f t="shared" ca="1" si="374"/>
        <v/>
      </c>
      <c r="CG215" s="83"/>
      <c r="CH215" s="83"/>
      <c r="CI215" s="83"/>
      <c r="CJ215" s="83" t="str">
        <f>IF(OR(ISBLANK(CI215),ISBLANK(CJ182)),"",(CI215-CI214)*CJ182)</f>
        <v/>
      </c>
      <c r="CK215" s="83">
        <f>CK182</f>
        <v>4</v>
      </c>
      <c r="CL215" s="83" t="str">
        <f t="shared" ca="1" si="375"/>
        <v/>
      </c>
      <c r="CM215" s="83"/>
      <c r="CN215" s="83"/>
      <c r="CO215" s="83"/>
      <c r="CP215" s="83" t="str">
        <f>IF(OR(ISBLANK(CO215),ISBLANK(CP182)),"",(CO215-CO214)*CP182)</f>
        <v/>
      </c>
      <c r="CQ215" s="83">
        <f>CQ182</f>
        <v>3</v>
      </c>
      <c r="CR215" s="83" t="str">
        <f t="shared" ca="1" si="376"/>
        <v/>
      </c>
      <c r="CS215" s="83"/>
      <c r="CT215" s="83"/>
      <c r="CU215" s="83" t="str">
        <f t="shared" ca="1" si="377"/>
        <v/>
      </c>
      <c r="CV215" s="83">
        <f>CV182</f>
        <v>2</v>
      </c>
      <c r="CW215" s="83" t="str">
        <f t="shared" ca="1" si="378"/>
        <v/>
      </c>
      <c r="CX215" s="83"/>
      <c r="CY215" s="83"/>
      <c r="CZ215" s="83">
        <f>CZ182</f>
        <v>2</v>
      </c>
      <c r="DA215" s="83" t="str">
        <f t="shared" ca="1" si="379"/>
        <v/>
      </c>
      <c r="DB215" s="83"/>
      <c r="DC215" s="83"/>
      <c r="DD215" s="83">
        <f>DD182</f>
        <v>3</v>
      </c>
      <c r="DE215" s="83" t="str">
        <f t="shared" ca="1" si="380"/>
        <v/>
      </c>
      <c r="DF215" s="83"/>
      <c r="DG215" s="83"/>
      <c r="DH215" s="83" t="str">
        <f t="shared" ca="1" si="381"/>
        <v/>
      </c>
      <c r="DI215" s="83">
        <f>DI182</f>
        <v>2</v>
      </c>
      <c r="DJ215" s="83" t="str">
        <f t="shared" ca="1" si="382"/>
        <v/>
      </c>
      <c r="DK215" s="83"/>
      <c r="DL215" s="83"/>
      <c r="DM215" s="83">
        <f>DM182</f>
        <v>2</v>
      </c>
      <c r="DN215" s="83" t="str">
        <f t="shared" ca="1" si="383"/>
        <v/>
      </c>
      <c r="DO215" s="83"/>
      <c r="DP215" s="83"/>
      <c r="DQ215" s="83">
        <f>DQ182</f>
        <v>2</v>
      </c>
      <c r="DR215" s="83" t="str">
        <f t="shared" ca="1" si="384"/>
        <v/>
      </c>
      <c r="DS215" s="83"/>
      <c r="DT215" s="83"/>
      <c r="DU215" s="83">
        <f>DU182</f>
        <v>3</v>
      </c>
      <c r="DV215" s="83" t="str">
        <f t="shared" ca="1" si="385"/>
        <v/>
      </c>
      <c r="DW215" s="83"/>
      <c r="DX215" s="83"/>
      <c r="DY215" s="83" t="str">
        <f t="shared" ca="1" si="386"/>
        <v/>
      </c>
      <c r="DZ215" s="83">
        <f>DZ182</f>
        <v>3</v>
      </c>
      <c r="EA215" s="83" t="str">
        <f t="shared" ca="1" si="387"/>
        <v/>
      </c>
      <c r="EB215" s="83"/>
      <c r="EC215" s="83"/>
      <c r="ED215" s="83"/>
      <c r="EE215" s="83">
        <f>EE182</f>
        <v>3</v>
      </c>
      <c r="EF215" s="83" t="str">
        <f t="shared" ca="1" si="388"/>
        <v/>
      </c>
      <c r="EG215" s="83"/>
      <c r="EH215" s="83"/>
      <c r="EI215" s="83"/>
      <c r="EJ215" s="83">
        <f>EJ182</f>
        <v>3</v>
      </c>
      <c r="EK215" s="83" t="str">
        <f t="shared" ca="1" si="389"/>
        <v/>
      </c>
      <c r="EL215" s="83"/>
      <c r="EM215" s="83"/>
      <c r="EN215" s="83"/>
      <c r="EO215" s="83">
        <f>EO182</f>
        <v>3</v>
      </c>
      <c r="EP215" s="83" t="str">
        <f t="shared" ca="1" si="390"/>
        <v/>
      </c>
      <c r="EQ215" s="83"/>
      <c r="ER215" s="83"/>
      <c r="ES215" s="83"/>
      <c r="ET215" s="83">
        <f>ET182</f>
        <v>3</v>
      </c>
      <c r="EU215" s="83" t="str">
        <f t="shared" ca="1" si="391"/>
        <v/>
      </c>
      <c r="EV215" s="83"/>
      <c r="EW215" s="83"/>
      <c r="EX215" s="83"/>
      <c r="EY215" s="83">
        <f>EY182</f>
        <v>3</v>
      </c>
      <c r="EZ215" s="83" t="str">
        <f t="shared" ca="1" si="392"/>
        <v/>
      </c>
      <c r="FA215" s="83"/>
      <c r="FB215" s="83"/>
      <c r="FC215" s="83"/>
      <c r="FD215" s="83">
        <f>FD182</f>
        <v>3</v>
      </c>
      <c r="FE215" s="83" t="str">
        <f t="shared" ca="1" si="393"/>
        <v/>
      </c>
      <c r="FF215" s="83"/>
      <c r="FG215" s="83"/>
      <c r="FH215" s="83"/>
      <c r="FI215" s="83">
        <f>FI182</f>
        <v>4</v>
      </c>
      <c r="FJ215" s="83" t="str">
        <f t="shared" ca="1" si="394"/>
        <v/>
      </c>
      <c r="FK215" s="83"/>
      <c r="FL215" s="83"/>
      <c r="FM215" s="83"/>
      <c r="FN215" s="83" t="str">
        <f t="shared" ca="1" si="418"/>
        <v/>
      </c>
      <c r="FO215" s="83" t="str">
        <f t="shared" ca="1" si="396"/>
        <v/>
      </c>
      <c r="FP215" s="83">
        <f>FP182</f>
        <v>1</v>
      </c>
      <c r="FQ215" s="83" t="str">
        <f t="shared" ca="1" si="397"/>
        <v/>
      </c>
      <c r="FR215" s="83" t="str">
        <f t="shared" si="398"/>
        <v/>
      </c>
      <c r="FS215" s="83"/>
      <c r="FT215" s="83"/>
      <c r="FU215" s="83">
        <f>FU182</f>
        <v>3</v>
      </c>
      <c r="FV215" s="83" t="str">
        <f t="shared" ca="1" si="399"/>
        <v/>
      </c>
      <c r="FW215" s="83"/>
      <c r="FX215" s="83"/>
      <c r="FY215" s="83"/>
      <c r="FZ215" s="83" t="str">
        <f t="shared" ca="1" si="400"/>
        <v/>
      </c>
      <c r="GA215" s="83">
        <f>GA182</f>
        <v>1</v>
      </c>
      <c r="GB215" s="83" t="str">
        <f t="shared" ca="1" si="401"/>
        <v/>
      </c>
      <c r="GC215" s="83" t="str">
        <f t="shared" si="402"/>
        <v/>
      </c>
      <c r="GD215" s="83"/>
      <c r="GE215" s="83"/>
      <c r="GF215" s="83">
        <f>GF182</f>
        <v>3</v>
      </c>
      <c r="GG215" s="83" t="str">
        <f t="shared" ca="1" si="403"/>
        <v/>
      </c>
      <c r="GH215" s="83"/>
      <c r="GI215" s="83"/>
      <c r="GJ215" s="83"/>
      <c r="GK215" s="83" t="str">
        <f t="shared" ca="1" si="404"/>
        <v/>
      </c>
      <c r="GL215" s="83">
        <f>GL182</f>
        <v>1</v>
      </c>
      <c r="GM215" s="83" t="str">
        <f t="shared" ca="1" si="405"/>
        <v/>
      </c>
      <c r="GN215" s="83" t="str">
        <f t="shared" si="406"/>
        <v/>
      </c>
      <c r="GO215" s="83"/>
      <c r="GP215" s="83"/>
      <c r="GQ215" s="83">
        <f>GQ182</f>
        <v>3</v>
      </c>
      <c r="GR215" s="83" t="str">
        <f t="shared" ca="1" si="407"/>
        <v/>
      </c>
      <c r="GS215" s="83"/>
      <c r="GT215" s="83"/>
      <c r="GU215" s="83"/>
      <c r="GV215" s="83" t="str">
        <f t="shared" ca="1" si="408"/>
        <v/>
      </c>
      <c r="GW215" s="83">
        <f>GW182</f>
        <v>1</v>
      </c>
      <c r="GX215" s="83" t="str">
        <f t="shared" ca="1" si="409"/>
        <v/>
      </c>
      <c r="GY215" s="83" t="str">
        <f t="shared" si="410"/>
        <v/>
      </c>
      <c r="GZ215" s="83"/>
      <c r="HA215" s="83"/>
    </row>
    <row r="216" spans="1:236" ht="15.75" thickBot="1" x14ac:dyDescent="0.3">
      <c r="B216" s="62">
        <v>31</v>
      </c>
      <c r="C216" s="83">
        <f>C182</f>
        <v>3</v>
      </c>
      <c r="D216" s="83" t="str">
        <f t="shared" ca="1" si="350"/>
        <v/>
      </c>
      <c r="E216" s="83"/>
      <c r="F216" s="83"/>
      <c r="G216" s="83" t="str">
        <f t="shared" ca="1" si="415"/>
        <v/>
      </c>
      <c r="H216" s="83">
        <f>H182</f>
        <v>3</v>
      </c>
      <c r="I216" s="83" t="str">
        <f t="shared" ca="1" si="352"/>
        <v/>
      </c>
      <c r="J216" s="83"/>
      <c r="K216" s="83"/>
      <c r="L216" s="83" t="str">
        <f t="shared" ca="1" si="416"/>
        <v/>
      </c>
      <c r="M216" s="83" t="str">
        <f t="shared" ca="1" si="354"/>
        <v/>
      </c>
      <c r="N216" s="83">
        <f>N182</f>
        <v>1</v>
      </c>
      <c r="O216" s="83" t="str">
        <f t="shared" ca="1" si="355"/>
        <v/>
      </c>
      <c r="P216" s="83" t="str">
        <f t="shared" si="356"/>
        <v/>
      </c>
      <c r="Q216" s="83"/>
      <c r="R216" s="83"/>
      <c r="S216" s="83">
        <f>S182</f>
        <v>3</v>
      </c>
      <c r="T216" s="83" t="str">
        <f t="shared" ca="1" si="357"/>
        <v/>
      </c>
      <c r="U216" s="83"/>
      <c r="V216" s="83"/>
      <c r="W216" s="83" t="str">
        <f t="shared" ca="1" si="417"/>
        <v/>
      </c>
      <c r="X216" s="83">
        <f>X182</f>
        <v>3</v>
      </c>
      <c r="Y216" s="83" t="str">
        <f t="shared" ca="1" si="359"/>
        <v/>
      </c>
      <c r="Z216" s="83"/>
      <c r="AA216" s="83"/>
      <c r="AB216" s="83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83">
        <f>BF182</f>
        <v>4</v>
      </c>
      <c r="BG216" s="83" t="str">
        <f t="shared" ca="1" si="368"/>
        <v/>
      </c>
      <c r="BH216" s="83"/>
      <c r="BI216" s="83"/>
      <c r="BJ216" s="83"/>
      <c r="BK216" s="83" t="str">
        <f>IF(OR(ISBLANK(BJ216),ISBLANK(BK182)),"",(BJ216-BJ215)*BK182)</f>
        <v/>
      </c>
      <c r="BL216" s="83">
        <f>BL182</f>
        <v>4</v>
      </c>
      <c r="BM216" s="83" t="str">
        <f t="shared" ca="1" si="369"/>
        <v/>
      </c>
      <c r="BN216" s="83"/>
      <c r="BO216" s="83"/>
      <c r="BP216" s="83"/>
      <c r="BQ216" s="83" t="str">
        <f>IF(OR(ISBLANK(BP216),ISBLANK(BQ182)),"",(BP216-BP215)*BQ182)</f>
        <v/>
      </c>
      <c r="BR216" s="83">
        <f>BR182</f>
        <v>3</v>
      </c>
      <c r="BS216" s="83" t="str">
        <f t="shared" ca="1" si="370"/>
        <v/>
      </c>
      <c r="BT216" s="83"/>
      <c r="BU216" s="83"/>
      <c r="BV216" s="83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83">
        <f>CE182</f>
        <v>4</v>
      </c>
      <c r="CF216" s="83" t="str">
        <f t="shared" ca="1" si="374"/>
        <v/>
      </c>
      <c r="CG216" s="83"/>
      <c r="CH216" s="83"/>
      <c r="CI216" s="83"/>
      <c r="CJ216" s="83" t="str">
        <f>IF(OR(ISBLANK(CI216),ISBLANK(CJ182)),"",(CI216-CI215)*CJ182)</f>
        <v/>
      </c>
      <c r="CK216" s="83">
        <f>CK182</f>
        <v>4</v>
      </c>
      <c r="CL216" s="83" t="str">
        <f t="shared" ca="1" si="375"/>
        <v/>
      </c>
      <c r="CM216" s="83"/>
      <c r="CN216" s="83"/>
      <c r="CO216" s="83"/>
      <c r="CP216" s="83" t="str">
        <f>IF(OR(ISBLANK(CO216),ISBLANK(CP182)),"",(CO216-CO215)*CP182)</f>
        <v/>
      </c>
      <c r="CQ216" s="83">
        <f>CQ182</f>
        <v>3</v>
      </c>
      <c r="CR216" s="83" t="str">
        <f t="shared" ca="1" si="376"/>
        <v/>
      </c>
      <c r="CS216" s="83"/>
      <c r="CT216" s="83"/>
      <c r="CU216" s="83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83">
        <f>FI182</f>
        <v>4</v>
      </c>
      <c r="FJ216" s="83" t="str">
        <f t="shared" ca="1" si="394"/>
        <v/>
      </c>
      <c r="FK216" s="83"/>
      <c r="FL216" s="83"/>
      <c r="FM216" s="83"/>
      <c r="FN216" s="83" t="str">
        <f t="shared" ca="1" si="418"/>
        <v/>
      </c>
      <c r="FO216" s="83" t="str">
        <f t="shared" ca="1" si="396"/>
        <v/>
      </c>
      <c r="FP216" s="83">
        <f>FP182</f>
        <v>1</v>
      </c>
      <c r="FQ216" s="83" t="str">
        <f t="shared" ca="1" si="397"/>
        <v/>
      </c>
      <c r="FR216" s="83" t="str">
        <f t="shared" si="398"/>
        <v/>
      </c>
      <c r="FS216" s="83"/>
      <c r="FT216" s="83"/>
      <c r="FU216" s="83">
        <f>FU182</f>
        <v>3</v>
      </c>
      <c r="FV216" s="83" t="str">
        <f t="shared" ca="1" si="399"/>
        <v/>
      </c>
      <c r="FW216" s="83"/>
      <c r="FX216" s="83"/>
      <c r="FY216" s="83"/>
      <c r="FZ216" s="83" t="str">
        <f t="shared" ca="1" si="400"/>
        <v/>
      </c>
      <c r="GA216" s="83">
        <f>GA182</f>
        <v>1</v>
      </c>
      <c r="GB216" s="83" t="str">
        <f t="shared" ca="1" si="401"/>
        <v/>
      </c>
      <c r="GC216" s="83" t="str">
        <f t="shared" si="402"/>
        <v/>
      </c>
      <c r="GD216" s="83"/>
      <c r="GE216" s="83"/>
      <c r="GF216" s="83">
        <f>GF182</f>
        <v>3</v>
      </c>
      <c r="GG216" s="83" t="str">
        <f t="shared" ca="1" si="403"/>
        <v/>
      </c>
      <c r="GH216" s="83"/>
      <c r="GI216" s="83"/>
      <c r="GJ216" s="83"/>
      <c r="GK216" s="83" t="str">
        <f t="shared" ca="1" si="404"/>
        <v/>
      </c>
      <c r="GL216" s="83">
        <f>GL182</f>
        <v>1</v>
      </c>
      <c r="GM216" s="83" t="str">
        <f t="shared" ca="1" si="405"/>
        <v/>
      </c>
      <c r="GN216" s="83" t="str">
        <f t="shared" si="406"/>
        <v/>
      </c>
      <c r="GO216" s="83"/>
      <c r="GP216" s="83"/>
      <c r="GQ216" s="83">
        <f>GQ182</f>
        <v>3</v>
      </c>
      <c r="GR216" s="83" t="str">
        <f t="shared" ca="1" si="407"/>
        <v/>
      </c>
      <c r="GS216" s="83"/>
      <c r="GT216" s="83"/>
      <c r="GU216" s="83"/>
      <c r="GV216" s="83" t="str">
        <f t="shared" ca="1" si="408"/>
        <v/>
      </c>
      <c r="GW216" s="83">
        <f>GW182</f>
        <v>1</v>
      </c>
      <c r="GX216" s="83" t="str">
        <f t="shared" ca="1" si="409"/>
        <v/>
      </c>
      <c r="GY216" s="83" t="str">
        <f t="shared" si="410"/>
        <v/>
      </c>
      <c r="GZ216" s="83"/>
      <c r="HA216" s="83"/>
    </row>
    <row r="217" spans="1:236" ht="15.75" thickBot="1" x14ac:dyDescent="0.3">
      <c r="B217" s="141" t="s">
        <v>78</v>
      </c>
      <c r="C217" s="216"/>
      <c r="D217" s="216"/>
      <c r="E217" s="216"/>
      <c r="F217" s="216"/>
      <c r="G217" s="216"/>
      <c r="H217" s="216"/>
      <c r="I217" s="216"/>
      <c r="J217" s="216"/>
      <c r="K217" s="216"/>
      <c r="L217" s="216"/>
      <c r="M217" s="216"/>
      <c r="N217" s="216"/>
      <c r="O217" s="216"/>
      <c r="P217" s="216"/>
      <c r="Q217" s="216"/>
      <c r="R217" s="216"/>
      <c r="S217" s="216"/>
      <c r="T217" s="216"/>
      <c r="U217" s="216"/>
      <c r="V217" s="216"/>
      <c r="W217" s="216"/>
      <c r="X217" s="216"/>
      <c r="Y217" s="216"/>
      <c r="Z217" s="216"/>
      <c r="AA217" s="216"/>
      <c r="AB217" s="216"/>
      <c r="AC217" s="216"/>
      <c r="AD217" s="216"/>
      <c r="AE217" s="216"/>
      <c r="AF217" s="216"/>
      <c r="AG217" s="216"/>
      <c r="AH217" s="216"/>
      <c r="AI217" s="216"/>
      <c r="AJ217" s="216"/>
      <c r="AK217" s="216"/>
      <c r="AL217" s="216"/>
      <c r="AM217" s="216"/>
      <c r="AN217" s="216"/>
      <c r="AO217" s="216"/>
      <c r="AP217" s="216"/>
      <c r="AQ217" s="216"/>
      <c r="AR217" s="216"/>
      <c r="AS217" s="216"/>
      <c r="AT217" s="216"/>
      <c r="AU217" s="216"/>
      <c r="AV217" s="216"/>
      <c r="AW217" s="216"/>
      <c r="AX217" s="216"/>
      <c r="AY217" s="216"/>
      <c r="AZ217" s="216"/>
      <c r="BA217" s="216"/>
      <c r="BB217" s="216"/>
      <c r="BC217" s="216"/>
      <c r="BD217" s="216"/>
      <c r="BE217" s="216"/>
      <c r="BF217" s="216"/>
      <c r="BG217" s="216"/>
      <c r="BH217" s="216"/>
      <c r="BI217" s="216"/>
      <c r="BJ217" s="216">
        <f>BJ216</f>
        <v>0</v>
      </c>
      <c r="BK217" s="216"/>
      <c r="BL217" s="216"/>
      <c r="BM217" s="216"/>
      <c r="BN217" s="216"/>
      <c r="BO217" s="216"/>
      <c r="BP217" s="216">
        <f>BP216</f>
        <v>0</v>
      </c>
      <c r="BQ217" s="216"/>
      <c r="BR217" s="216"/>
      <c r="BS217" s="216"/>
      <c r="BT217" s="216"/>
      <c r="BU217" s="216"/>
      <c r="BV217" s="216"/>
      <c r="BW217" s="216"/>
      <c r="BX217" s="216"/>
      <c r="BY217" s="216"/>
      <c r="BZ217" s="216"/>
      <c r="CA217" s="216"/>
      <c r="CB217" s="216"/>
      <c r="CC217" s="216"/>
      <c r="CD217" s="216"/>
      <c r="CE217" s="216"/>
      <c r="CF217" s="216"/>
      <c r="CG217" s="216"/>
      <c r="CH217" s="216"/>
      <c r="CI217" s="216">
        <f>CI216</f>
        <v>0</v>
      </c>
      <c r="CJ217" s="216"/>
      <c r="CK217" s="216"/>
      <c r="CL217" s="216"/>
      <c r="CM217" s="216"/>
      <c r="CN217" s="216"/>
      <c r="CO217" s="216">
        <f>CO216</f>
        <v>0</v>
      </c>
      <c r="CP217" s="216"/>
      <c r="CQ217" s="216"/>
      <c r="CR217" s="216"/>
      <c r="CS217" s="216"/>
      <c r="CT217" s="216"/>
      <c r="CU217" s="216"/>
      <c r="CV217" s="216"/>
      <c r="CW217" s="216"/>
      <c r="CX217" s="216"/>
      <c r="CY217" s="216"/>
      <c r="CZ217" s="216"/>
      <c r="DA217" s="216"/>
      <c r="DB217" s="216"/>
      <c r="DC217" s="216"/>
      <c r="DD217" s="216"/>
      <c r="DE217" s="216"/>
      <c r="DF217" s="216"/>
      <c r="DG217" s="216"/>
      <c r="DH217" s="216"/>
      <c r="DI217" s="216"/>
      <c r="DJ217" s="216"/>
      <c r="DK217" s="216"/>
      <c r="DL217" s="216"/>
      <c r="DM217" s="216"/>
      <c r="DN217" s="216"/>
      <c r="DO217" s="216"/>
      <c r="DP217" s="216"/>
      <c r="DQ217" s="216"/>
      <c r="DR217" s="216"/>
      <c r="DS217" s="216"/>
      <c r="DT217" s="216"/>
      <c r="DU217" s="216"/>
      <c r="DV217" s="216"/>
      <c r="DW217" s="216"/>
      <c r="DX217" s="216"/>
      <c r="DY217" s="216"/>
      <c r="DZ217" s="216"/>
      <c r="EA217" s="216"/>
      <c r="EB217" s="216"/>
      <c r="EC217" s="216"/>
      <c r="ED217" s="216"/>
      <c r="EE217" s="216"/>
      <c r="EF217" s="216"/>
      <c r="EG217" s="216"/>
      <c r="EH217" s="216"/>
      <c r="EI217" s="216"/>
      <c r="EJ217" s="216"/>
      <c r="EK217" s="216"/>
      <c r="EL217" s="216"/>
      <c r="EM217" s="216"/>
      <c r="EN217" s="216"/>
      <c r="EO217" s="216"/>
      <c r="EP217" s="216"/>
      <c r="EQ217" s="216"/>
      <c r="ER217" s="216"/>
      <c r="ES217" s="216"/>
      <c r="ET217" s="216"/>
      <c r="EU217" s="216"/>
      <c r="EV217" s="216"/>
      <c r="EW217" s="216"/>
      <c r="EX217" s="216"/>
      <c r="EY217" s="216"/>
      <c r="EZ217" s="216"/>
      <c r="FA217" s="216"/>
      <c r="FB217" s="216"/>
      <c r="FC217" s="216"/>
      <c r="FD217" s="216"/>
      <c r="FE217" s="216"/>
      <c r="FF217" s="216"/>
      <c r="FG217" s="216"/>
      <c r="FH217" s="216"/>
      <c r="FI217" s="216"/>
      <c r="FJ217" s="216"/>
      <c r="FK217" s="216"/>
      <c r="FL217" s="216"/>
      <c r="FM217" s="216"/>
      <c r="FN217" s="216"/>
      <c r="FO217" s="216"/>
      <c r="FP217" s="216"/>
      <c r="FQ217" s="216"/>
      <c r="FR217" s="216"/>
      <c r="FS217" s="216"/>
      <c r="FT217" s="216"/>
      <c r="FU217" s="216"/>
      <c r="FV217" s="216"/>
      <c r="FW217" s="216"/>
      <c r="FX217" s="216"/>
      <c r="FY217" s="216"/>
      <c r="FZ217" s="216"/>
      <c r="GA217" s="216"/>
      <c r="GB217" s="216"/>
      <c r="GC217" s="216"/>
      <c r="GD217" s="216"/>
      <c r="GE217" s="216"/>
      <c r="GF217" s="216"/>
      <c r="GG217" s="216"/>
      <c r="GH217" s="216"/>
      <c r="GI217" s="216"/>
      <c r="GJ217" s="216"/>
      <c r="GK217" s="216"/>
      <c r="GL217" s="216"/>
      <c r="GM217" s="216"/>
      <c r="GN217" s="216"/>
      <c r="GO217" s="216"/>
      <c r="GP217" s="216"/>
      <c r="GQ217" s="216"/>
      <c r="GR217" s="216"/>
      <c r="GS217" s="216"/>
      <c r="GT217" s="216"/>
      <c r="GU217" s="216"/>
      <c r="GV217" s="216"/>
      <c r="GW217" s="216"/>
      <c r="GX217" s="216"/>
      <c r="GY217" s="216"/>
      <c r="GZ217" s="216"/>
      <c r="HA217" s="216"/>
    </row>
    <row r="218" spans="1:236" ht="15.75" thickBot="1" x14ac:dyDescent="0.3">
      <c r="B218" s="63" t="s">
        <v>79</v>
      </c>
      <c r="C218" s="216"/>
      <c r="D218" s="216"/>
      <c r="E218" s="216"/>
      <c r="F218" s="216"/>
      <c r="G218" s="216"/>
      <c r="H218" s="216"/>
      <c r="I218" s="216"/>
      <c r="J218" s="216"/>
      <c r="K218" s="216"/>
      <c r="L218" s="216"/>
      <c r="M218" s="216"/>
      <c r="N218" s="216"/>
      <c r="O218" s="216"/>
      <c r="P218" s="216"/>
      <c r="Q218" s="216"/>
      <c r="R218" s="216"/>
      <c r="S218" s="216"/>
      <c r="T218" s="216"/>
      <c r="U218" s="216"/>
      <c r="V218" s="216"/>
      <c r="W218" s="216"/>
      <c r="X218" s="216"/>
      <c r="Y218" s="216"/>
      <c r="Z218" s="216"/>
      <c r="AA218" s="216"/>
      <c r="AB218" s="216"/>
      <c r="AC218" s="216"/>
      <c r="AD218" s="216"/>
      <c r="AE218" s="216"/>
      <c r="AF218" s="216"/>
      <c r="AG218" s="216"/>
      <c r="AH218" s="216"/>
      <c r="AI218" s="216"/>
      <c r="AJ218" s="216"/>
      <c r="AK218" s="216"/>
      <c r="AL218" s="216"/>
      <c r="AM218" s="216"/>
      <c r="AN218" s="216"/>
      <c r="AO218" s="216"/>
      <c r="AP218" s="216"/>
      <c r="AQ218" s="216"/>
      <c r="AR218" s="216"/>
      <c r="AS218" s="216"/>
      <c r="AT218" s="216"/>
      <c r="AU218" s="216"/>
      <c r="AV218" s="216"/>
      <c r="AW218" s="216"/>
      <c r="AX218" s="216"/>
      <c r="AY218" s="216"/>
      <c r="AZ218" s="216"/>
      <c r="BA218" s="216"/>
      <c r="BB218" s="216"/>
      <c r="BC218" s="216"/>
      <c r="BD218" s="216"/>
      <c r="BE218" s="216"/>
      <c r="BF218" s="216"/>
      <c r="BG218" s="216"/>
      <c r="BH218" s="216"/>
      <c r="BI218" s="216"/>
      <c r="BJ218" s="216">
        <f>BJ217</f>
        <v>0</v>
      </c>
      <c r="BK218" s="216"/>
      <c r="BL218" s="216"/>
      <c r="BM218" s="216"/>
      <c r="BN218" s="216"/>
      <c r="BO218" s="216"/>
      <c r="BP218" s="216">
        <f>BP217</f>
        <v>0</v>
      </c>
      <c r="BQ218" s="216"/>
      <c r="BR218" s="216"/>
      <c r="BS218" s="216"/>
      <c r="BT218" s="216"/>
      <c r="BU218" s="216"/>
      <c r="BV218" s="216"/>
      <c r="BW218" s="216"/>
      <c r="BX218" s="216"/>
      <c r="BY218" s="216"/>
      <c r="BZ218" s="216"/>
      <c r="CA218" s="216"/>
      <c r="CB218" s="216"/>
      <c r="CC218" s="216"/>
      <c r="CD218" s="216"/>
      <c r="CE218" s="216"/>
      <c r="CF218" s="216"/>
      <c r="CG218" s="216"/>
      <c r="CH218" s="216"/>
      <c r="CI218" s="216">
        <f>CI217</f>
        <v>0</v>
      </c>
      <c r="CJ218" s="216"/>
      <c r="CK218" s="216"/>
      <c r="CL218" s="216"/>
      <c r="CM218" s="216"/>
      <c r="CN218" s="216"/>
      <c r="CO218" s="216">
        <f>CO217</f>
        <v>0</v>
      </c>
      <c r="CP218" s="216"/>
      <c r="CQ218" s="216"/>
      <c r="CR218" s="216"/>
      <c r="CS218" s="216"/>
      <c r="CT218" s="216"/>
      <c r="CU218" s="216"/>
      <c r="CV218" s="216"/>
      <c r="CW218" s="216"/>
      <c r="CX218" s="216"/>
      <c r="CY218" s="216"/>
      <c r="CZ218" s="216"/>
      <c r="DA218" s="216"/>
      <c r="DB218" s="216"/>
      <c r="DC218" s="216"/>
      <c r="DD218" s="216"/>
      <c r="DE218" s="216"/>
      <c r="DF218" s="216"/>
      <c r="DG218" s="216"/>
      <c r="DH218" s="216"/>
      <c r="DI218" s="216"/>
      <c r="DJ218" s="216"/>
      <c r="DK218" s="216"/>
      <c r="DL218" s="216"/>
      <c r="DM218" s="216"/>
      <c r="DN218" s="216"/>
      <c r="DO218" s="216"/>
      <c r="DP218" s="216"/>
      <c r="DQ218" s="216"/>
      <c r="DR218" s="216"/>
      <c r="DS218" s="216"/>
      <c r="DT218" s="216"/>
      <c r="DU218" s="216"/>
      <c r="DV218" s="216"/>
      <c r="DW218" s="216"/>
      <c r="DX218" s="216"/>
      <c r="DY218" s="216"/>
      <c r="DZ218" s="216"/>
      <c r="EA218" s="216"/>
      <c r="EB218" s="216"/>
      <c r="EC218" s="216"/>
      <c r="ED218" s="216"/>
      <c r="EE218" s="216"/>
      <c r="EF218" s="216"/>
      <c r="EG218" s="216"/>
      <c r="EH218" s="216"/>
      <c r="EI218" s="216"/>
      <c r="EJ218" s="216"/>
      <c r="EK218" s="216"/>
      <c r="EL218" s="216"/>
      <c r="EM218" s="216"/>
      <c r="EN218" s="216"/>
      <c r="EO218" s="216"/>
      <c r="EP218" s="216"/>
      <c r="EQ218" s="216"/>
      <c r="ER218" s="216"/>
      <c r="ES218" s="216"/>
      <c r="ET218" s="216"/>
      <c r="EU218" s="216"/>
      <c r="EV218" s="216"/>
      <c r="EW218" s="216"/>
      <c r="EX218" s="216"/>
      <c r="EY218" s="216"/>
      <c r="EZ218" s="216"/>
      <c r="FA218" s="216"/>
      <c r="FB218" s="216"/>
      <c r="FC218" s="216"/>
      <c r="FD218" s="216"/>
      <c r="FE218" s="216"/>
      <c r="FF218" s="216"/>
      <c r="FG218" s="216"/>
      <c r="FH218" s="216"/>
      <c r="FI218" s="216"/>
      <c r="FJ218" s="216"/>
      <c r="FK218" s="216"/>
      <c r="FL218" s="216"/>
      <c r="FM218" s="216"/>
      <c r="FN218" s="216"/>
      <c r="FO218" s="216"/>
      <c r="FP218" s="216"/>
      <c r="FQ218" s="216"/>
      <c r="FR218" s="216"/>
      <c r="FS218" s="216"/>
      <c r="FT218" s="216"/>
      <c r="FU218" s="216"/>
      <c r="FV218" s="216"/>
      <c r="FW218" s="216"/>
      <c r="FX218" s="216"/>
      <c r="FY218" s="216"/>
      <c r="FZ218" s="216"/>
      <c r="GA218" s="216"/>
      <c r="GB218" s="216"/>
      <c r="GC218" s="216"/>
      <c r="GD218" s="216"/>
      <c r="GE218" s="216"/>
      <c r="GF218" s="216"/>
      <c r="GG218" s="216"/>
      <c r="GH218" s="216"/>
      <c r="GI218" s="216"/>
      <c r="GJ218" s="216"/>
      <c r="GK218" s="216"/>
      <c r="GL218" s="216"/>
      <c r="GM218" s="216"/>
      <c r="GN218" s="216"/>
      <c r="GO218" s="216"/>
      <c r="GP218" s="216"/>
      <c r="GQ218" s="216"/>
      <c r="GR218" s="216"/>
      <c r="GS218" s="216"/>
      <c r="GT218" s="216"/>
      <c r="GU218" s="216"/>
      <c r="GV218" s="216"/>
      <c r="GW218" s="216"/>
      <c r="GX218" s="216"/>
      <c r="GY218" s="216"/>
      <c r="GZ218" s="216"/>
      <c r="HA218" s="216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00" t="s">
        <v>5</v>
      </c>
      <c r="C222" s="282" t="s">
        <v>479</v>
      </c>
      <c r="D222" s="282"/>
      <c r="E222" s="282"/>
      <c r="F222" s="282"/>
      <c r="G222" s="282"/>
      <c r="H222" s="282"/>
      <c r="I222" s="282"/>
      <c r="J222" s="282"/>
      <c r="K222" s="282"/>
      <c r="L222" s="282"/>
      <c r="M222" s="282"/>
      <c r="N222" s="282" t="s">
        <v>427</v>
      </c>
      <c r="O222" s="282"/>
      <c r="P222" s="282"/>
      <c r="Q222" s="282"/>
      <c r="R222" s="282"/>
      <c r="S222" s="276" t="s">
        <v>211</v>
      </c>
      <c r="T222" s="277"/>
      <c r="U222" s="277"/>
      <c r="V222" s="277"/>
      <c r="W222" s="277"/>
      <c r="X222" s="277"/>
      <c r="Y222" s="277"/>
      <c r="Z222" s="277"/>
      <c r="AA222" s="277"/>
      <c r="AB222" s="277"/>
      <c r="AC222" s="277"/>
      <c r="AD222" s="278"/>
      <c r="AE222" s="283" t="s">
        <v>477</v>
      </c>
      <c r="AF222" s="283"/>
      <c r="AG222" s="283"/>
      <c r="AH222" s="283"/>
      <c r="AI222" s="283"/>
      <c r="AJ222" s="283"/>
      <c r="AK222" s="283"/>
      <c r="AL222" s="283"/>
      <c r="AM222" s="283"/>
      <c r="AN222" s="283"/>
      <c r="AO222" s="283"/>
      <c r="AP222" s="276" t="s">
        <v>59</v>
      </c>
      <c r="AQ222" s="277"/>
      <c r="AR222" s="277"/>
      <c r="AS222" s="277"/>
      <c r="AT222" s="277"/>
      <c r="AU222" s="283" t="s">
        <v>475</v>
      </c>
      <c r="AV222" s="283"/>
      <c r="AW222" s="283"/>
      <c r="AX222" s="283"/>
      <c r="AY222" s="283"/>
      <c r="AZ222" s="283"/>
      <c r="BA222" s="283"/>
      <c r="BB222" s="283"/>
      <c r="BC222" s="283"/>
      <c r="BD222" s="283"/>
      <c r="BE222" s="283"/>
      <c r="BF222" s="283" t="s">
        <v>212</v>
      </c>
      <c r="BG222" s="283"/>
      <c r="BH222" s="283"/>
      <c r="BI222" s="283"/>
      <c r="BJ222" s="283"/>
      <c r="BK222" s="283"/>
      <c r="BL222" s="283"/>
      <c r="BM222" s="283"/>
      <c r="BN222" s="283"/>
      <c r="BO222" s="283"/>
      <c r="BP222" s="283"/>
      <c r="BQ222" s="283"/>
      <c r="BR222" s="283"/>
      <c r="BS222" s="283"/>
      <c r="BT222" s="283" t="s">
        <v>213</v>
      </c>
      <c r="BU222" s="283"/>
      <c r="BV222" s="283"/>
      <c r="BW222" s="283"/>
      <c r="BX222" s="283"/>
      <c r="BY222" s="283"/>
      <c r="BZ222" s="283"/>
      <c r="CA222" s="283"/>
      <c r="CB222" s="283"/>
      <c r="CC222" s="283"/>
      <c r="CD222" s="283"/>
      <c r="CE222" s="283"/>
      <c r="CF222" s="283"/>
      <c r="CG222" s="283"/>
      <c r="CH222" s="283" t="s">
        <v>214</v>
      </c>
      <c r="CI222" s="283"/>
      <c r="CJ222" s="283"/>
      <c r="CK222" s="283"/>
      <c r="CL222" s="283"/>
      <c r="CM222" s="283"/>
      <c r="CN222" s="283"/>
      <c r="CO222" s="283"/>
      <c r="CP222" s="283"/>
      <c r="CQ222" s="283"/>
      <c r="CR222" s="283"/>
      <c r="CS222" s="283"/>
      <c r="CT222" s="283"/>
      <c r="CU222" s="283"/>
      <c r="CV222" s="283" t="s">
        <v>215</v>
      </c>
      <c r="CW222" s="283"/>
      <c r="CX222" s="283"/>
      <c r="CY222" s="283"/>
      <c r="CZ222" s="283"/>
      <c r="DA222" s="279" t="s">
        <v>216</v>
      </c>
      <c r="DB222" s="280"/>
      <c r="DC222" s="280"/>
      <c r="DD222" s="280"/>
      <c r="DE222" s="283" t="s">
        <v>217</v>
      </c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 t="s">
        <v>565</v>
      </c>
      <c r="DU222" s="283"/>
      <c r="DV222" s="283"/>
      <c r="DW222" s="283"/>
      <c r="DX222" s="283"/>
      <c r="DY222" s="283" t="s">
        <v>375</v>
      </c>
      <c r="DZ222" s="283"/>
      <c r="EA222" s="283"/>
      <c r="EB222" s="283"/>
      <c r="EC222" s="283"/>
      <c r="ED222" s="283"/>
      <c r="EE222" s="283"/>
      <c r="EF222" s="283"/>
      <c r="EG222" s="283"/>
      <c r="EH222" s="283"/>
      <c r="EI222" s="283"/>
      <c r="EJ222" s="283"/>
      <c r="EK222" s="279" t="s">
        <v>218</v>
      </c>
      <c r="EL222" s="280"/>
      <c r="EM222" s="280"/>
      <c r="EN222" s="281"/>
      <c r="EO222" s="283" t="s">
        <v>219</v>
      </c>
      <c r="EP222" s="283"/>
      <c r="EQ222" s="283"/>
      <c r="ER222" s="283"/>
      <c r="ES222" s="283"/>
      <c r="ET222" s="283"/>
      <c r="EU222" s="283"/>
      <c r="EV222" s="283"/>
      <c r="EW222" s="283"/>
      <c r="EX222" s="283"/>
      <c r="EY222" s="283"/>
      <c r="EZ222" s="283"/>
      <c r="FA222" s="279" t="s">
        <v>220</v>
      </c>
      <c r="FB222" s="280"/>
      <c r="FC222" s="280"/>
      <c r="FD222" s="280"/>
      <c r="FE222" s="280"/>
      <c r="FF222" s="280"/>
      <c r="FG222" s="280"/>
      <c r="FH222" s="281"/>
      <c r="FI222" s="279" t="s">
        <v>221</v>
      </c>
      <c r="FJ222" s="280"/>
      <c r="FK222" s="280"/>
      <c r="FL222" s="280"/>
      <c r="FM222" s="280"/>
      <c r="FN222" s="280"/>
      <c r="FO222" s="280"/>
      <c r="FP222" s="281"/>
      <c r="FQ222" s="283" t="s">
        <v>222</v>
      </c>
      <c r="FR222" s="283"/>
      <c r="FS222" s="283"/>
      <c r="FT222" s="283"/>
      <c r="FU222" s="283"/>
      <c r="FV222" s="283"/>
      <c r="FW222" s="283"/>
      <c r="FX222" s="283"/>
      <c r="FY222" s="283"/>
      <c r="FZ222" s="283"/>
      <c r="GA222" s="283"/>
      <c r="GB222" s="283"/>
      <c r="GC222" s="283" t="s">
        <v>223</v>
      </c>
      <c r="GD222" s="283"/>
      <c r="GE222" s="283"/>
      <c r="GF222" s="283"/>
      <c r="GG222" s="283"/>
      <c r="GH222" s="283" t="s">
        <v>224</v>
      </c>
      <c r="GI222" s="283"/>
      <c r="GJ222" s="283"/>
      <c r="GK222" s="283"/>
      <c r="GL222" s="283"/>
      <c r="GM222" s="283" t="s">
        <v>225</v>
      </c>
      <c r="GN222" s="283"/>
      <c r="GO222" s="283"/>
      <c r="GP222" s="283"/>
      <c r="GQ222" s="283"/>
      <c r="GR222" s="283" t="s">
        <v>226</v>
      </c>
      <c r="GS222" s="283"/>
      <c r="GT222" s="283"/>
      <c r="GU222" s="283"/>
      <c r="GV222" s="283"/>
      <c r="GW222" s="283" t="s">
        <v>227</v>
      </c>
      <c r="GX222" s="283"/>
      <c r="GY222" s="283"/>
      <c r="GZ222" s="283"/>
      <c r="HA222" s="283"/>
      <c r="HB222" s="283" t="s">
        <v>228</v>
      </c>
      <c r="HC222" s="283"/>
      <c r="HD222" s="283"/>
      <c r="HE222" s="283"/>
      <c r="HF222" s="283"/>
      <c r="HG222" s="279" t="s">
        <v>229</v>
      </c>
      <c r="HH222" s="280"/>
      <c r="HI222" s="280"/>
      <c r="HJ222" s="281"/>
      <c r="HK222" s="279" t="s">
        <v>230</v>
      </c>
      <c r="HL222" s="280"/>
      <c r="HM222" s="280"/>
      <c r="HN222" s="281"/>
      <c r="HO222" s="283" t="s">
        <v>231</v>
      </c>
      <c r="HP222" s="283"/>
      <c r="HQ222" s="283"/>
      <c r="HR222" s="283"/>
      <c r="HS222" s="283"/>
      <c r="HT222" s="283" t="s">
        <v>232</v>
      </c>
      <c r="HU222" s="283"/>
      <c r="HV222" s="283"/>
      <c r="HW222" s="283"/>
      <c r="HX222" s="283"/>
      <c r="HY222" s="279" t="s">
        <v>233</v>
      </c>
      <c r="HZ222" s="280"/>
      <c r="IA222" s="280"/>
      <c r="IB222" s="281"/>
    </row>
    <row r="223" spans="1:236" ht="15.75" thickBot="1" x14ac:dyDescent="0.3">
      <c r="B223" s="301"/>
      <c r="C223" s="282" t="s">
        <v>71</v>
      </c>
      <c r="D223" s="282"/>
      <c r="E223" s="282"/>
      <c r="F223" s="282"/>
      <c r="G223" s="282"/>
      <c r="H223" s="282"/>
      <c r="I223" s="282" t="s">
        <v>360</v>
      </c>
      <c r="J223" s="282"/>
      <c r="K223" s="282"/>
      <c r="L223" s="282"/>
      <c r="M223" s="282"/>
      <c r="N223" s="282" t="s">
        <v>70</v>
      </c>
      <c r="O223" s="282"/>
      <c r="P223" s="282"/>
      <c r="Q223" s="282"/>
      <c r="R223" s="282"/>
      <c r="S223" s="286" t="s">
        <v>70</v>
      </c>
      <c r="T223" s="287"/>
      <c r="U223" s="287"/>
      <c r="V223" s="287"/>
      <c r="W223" s="287"/>
      <c r="X223" s="289"/>
      <c r="Y223" s="294" t="s">
        <v>71</v>
      </c>
      <c r="Z223" s="287"/>
      <c r="AA223" s="287"/>
      <c r="AB223" s="287"/>
      <c r="AC223" s="287"/>
      <c r="AD223" s="289"/>
      <c r="AE223" s="285" t="s">
        <v>70</v>
      </c>
      <c r="AF223" s="285"/>
      <c r="AG223" s="285"/>
      <c r="AH223" s="285"/>
      <c r="AI223" s="285"/>
      <c r="AJ223" s="285"/>
      <c r="AK223" s="284" t="s">
        <v>360</v>
      </c>
      <c r="AL223" s="284"/>
      <c r="AM223" s="284"/>
      <c r="AN223" s="284"/>
      <c r="AO223" s="284"/>
      <c r="AP223" s="286" t="s">
        <v>71</v>
      </c>
      <c r="AQ223" s="287"/>
      <c r="AR223" s="287"/>
      <c r="AS223" s="287"/>
      <c r="AT223" s="289"/>
      <c r="AU223" s="285" t="s">
        <v>70</v>
      </c>
      <c r="AV223" s="285"/>
      <c r="AW223" s="285"/>
      <c r="AX223" s="285"/>
      <c r="AY223" s="285"/>
      <c r="AZ223" s="285"/>
      <c r="BA223" s="284" t="s">
        <v>360</v>
      </c>
      <c r="BB223" s="284"/>
      <c r="BC223" s="284"/>
      <c r="BD223" s="284"/>
      <c r="BE223" s="284"/>
      <c r="BF223" s="285" t="s">
        <v>70</v>
      </c>
      <c r="BG223" s="285"/>
      <c r="BH223" s="285"/>
      <c r="BI223" s="285"/>
      <c r="BJ223" s="285"/>
      <c r="BK223" s="285"/>
      <c r="BL223" s="285"/>
      <c r="BM223" s="284" t="s">
        <v>71</v>
      </c>
      <c r="BN223" s="284"/>
      <c r="BO223" s="284"/>
      <c r="BP223" s="284"/>
      <c r="BQ223" s="284"/>
      <c r="BR223" s="284"/>
      <c r="BS223" s="284"/>
      <c r="BT223" s="285" t="s">
        <v>70</v>
      </c>
      <c r="BU223" s="285"/>
      <c r="BV223" s="285"/>
      <c r="BW223" s="285"/>
      <c r="BX223" s="285"/>
      <c r="BY223" s="285"/>
      <c r="BZ223" s="285"/>
      <c r="CA223" s="284" t="s">
        <v>71</v>
      </c>
      <c r="CB223" s="284"/>
      <c r="CC223" s="284"/>
      <c r="CD223" s="284"/>
      <c r="CE223" s="284"/>
      <c r="CF223" s="284"/>
      <c r="CG223" s="284"/>
      <c r="CH223" s="285" t="s">
        <v>70</v>
      </c>
      <c r="CI223" s="285"/>
      <c r="CJ223" s="285"/>
      <c r="CK223" s="285"/>
      <c r="CL223" s="285"/>
      <c r="CM223" s="285"/>
      <c r="CN223" s="285"/>
      <c r="CO223" s="284" t="s">
        <v>71</v>
      </c>
      <c r="CP223" s="284"/>
      <c r="CQ223" s="284"/>
      <c r="CR223" s="284"/>
      <c r="CS223" s="284"/>
      <c r="CT223" s="284"/>
      <c r="CU223" s="284"/>
      <c r="CV223" s="285" t="s">
        <v>70</v>
      </c>
      <c r="CW223" s="285"/>
      <c r="CX223" s="285"/>
      <c r="CY223" s="285"/>
      <c r="CZ223" s="285"/>
      <c r="DA223" s="290" t="s">
        <v>70</v>
      </c>
      <c r="DB223" s="291"/>
      <c r="DC223" s="291"/>
      <c r="DD223" s="292"/>
      <c r="DE223" s="285" t="s">
        <v>70</v>
      </c>
      <c r="DF223" s="285"/>
      <c r="DG223" s="285"/>
      <c r="DH223" s="285"/>
      <c r="DI223" s="285"/>
      <c r="DJ223" s="284" t="s">
        <v>71</v>
      </c>
      <c r="DK223" s="284"/>
      <c r="DL223" s="284"/>
      <c r="DM223" s="284"/>
      <c r="DN223" s="284"/>
      <c r="DO223" s="284" t="s">
        <v>176</v>
      </c>
      <c r="DP223" s="284"/>
      <c r="DQ223" s="284"/>
      <c r="DR223" s="284"/>
      <c r="DS223" s="284"/>
      <c r="DT223" s="285" t="s">
        <v>70</v>
      </c>
      <c r="DU223" s="285"/>
      <c r="DV223" s="285"/>
      <c r="DW223" s="285"/>
      <c r="DX223" s="285"/>
      <c r="DY223" s="285" t="s">
        <v>70</v>
      </c>
      <c r="DZ223" s="285"/>
      <c r="EA223" s="285"/>
      <c r="EB223" s="285"/>
      <c r="EC223" s="285"/>
      <c r="ED223" s="285"/>
      <c r="EE223" s="285"/>
      <c r="EF223" s="285" t="s">
        <v>360</v>
      </c>
      <c r="EG223" s="285"/>
      <c r="EH223" s="285"/>
      <c r="EI223" s="285"/>
      <c r="EJ223" s="285"/>
      <c r="EK223" s="290" t="s">
        <v>70</v>
      </c>
      <c r="EL223" s="291"/>
      <c r="EM223" s="291"/>
      <c r="EN223" s="292"/>
      <c r="EO223" s="285" t="s">
        <v>70</v>
      </c>
      <c r="EP223" s="285"/>
      <c r="EQ223" s="285"/>
      <c r="ER223" s="285"/>
      <c r="ES223" s="285"/>
      <c r="ET223" s="285"/>
      <c r="EU223" s="284" t="s">
        <v>71</v>
      </c>
      <c r="EV223" s="284"/>
      <c r="EW223" s="284"/>
      <c r="EX223" s="284"/>
      <c r="EY223" s="284"/>
      <c r="EZ223" s="284"/>
      <c r="FA223" s="290" t="s">
        <v>70</v>
      </c>
      <c r="FB223" s="291"/>
      <c r="FC223" s="291"/>
      <c r="FD223" s="292"/>
      <c r="FE223" s="297" t="s">
        <v>71</v>
      </c>
      <c r="FF223" s="298"/>
      <c r="FG223" s="298"/>
      <c r="FH223" s="299"/>
      <c r="FI223" s="290" t="s">
        <v>70</v>
      </c>
      <c r="FJ223" s="291"/>
      <c r="FK223" s="291"/>
      <c r="FL223" s="292"/>
      <c r="FM223" s="297" t="s">
        <v>71</v>
      </c>
      <c r="FN223" s="298"/>
      <c r="FO223" s="298"/>
      <c r="FP223" s="299"/>
      <c r="FQ223" s="285" t="s">
        <v>70</v>
      </c>
      <c r="FR223" s="285"/>
      <c r="FS223" s="285"/>
      <c r="FT223" s="285"/>
      <c r="FU223" s="285"/>
      <c r="FV223" s="285"/>
      <c r="FW223" s="284" t="s">
        <v>71</v>
      </c>
      <c r="FX223" s="284"/>
      <c r="FY223" s="284"/>
      <c r="FZ223" s="284"/>
      <c r="GA223" s="284"/>
      <c r="GB223" s="284"/>
      <c r="GC223" s="285" t="s">
        <v>70</v>
      </c>
      <c r="GD223" s="285"/>
      <c r="GE223" s="285"/>
      <c r="GF223" s="285"/>
      <c r="GG223" s="285"/>
      <c r="GH223" s="285" t="s">
        <v>70</v>
      </c>
      <c r="GI223" s="285"/>
      <c r="GJ223" s="285"/>
      <c r="GK223" s="285"/>
      <c r="GL223" s="285"/>
      <c r="GM223" s="285" t="s">
        <v>70</v>
      </c>
      <c r="GN223" s="285"/>
      <c r="GO223" s="285"/>
      <c r="GP223" s="285"/>
      <c r="GQ223" s="285"/>
      <c r="GR223" s="285" t="s">
        <v>70</v>
      </c>
      <c r="GS223" s="285"/>
      <c r="GT223" s="285"/>
      <c r="GU223" s="285"/>
      <c r="GV223" s="285"/>
      <c r="GW223" s="285" t="s">
        <v>70</v>
      </c>
      <c r="GX223" s="285"/>
      <c r="GY223" s="285"/>
      <c r="GZ223" s="285"/>
      <c r="HA223" s="285"/>
      <c r="HB223" s="285" t="s">
        <v>70</v>
      </c>
      <c r="HC223" s="285"/>
      <c r="HD223" s="285"/>
      <c r="HE223" s="285"/>
      <c r="HF223" s="285"/>
      <c r="HG223" s="290" t="s">
        <v>70</v>
      </c>
      <c r="HH223" s="291"/>
      <c r="HI223" s="291"/>
      <c r="HJ223" s="292"/>
      <c r="HK223" s="290" t="s">
        <v>70</v>
      </c>
      <c r="HL223" s="291"/>
      <c r="HM223" s="291"/>
      <c r="HN223" s="292"/>
      <c r="HO223" s="285" t="s">
        <v>70</v>
      </c>
      <c r="HP223" s="285"/>
      <c r="HQ223" s="285"/>
      <c r="HR223" s="285"/>
      <c r="HS223" s="285"/>
      <c r="HT223" s="285" t="s">
        <v>71</v>
      </c>
      <c r="HU223" s="285"/>
      <c r="HV223" s="285"/>
      <c r="HW223" s="285"/>
      <c r="HX223" s="285"/>
      <c r="HY223" s="290" t="s">
        <v>71</v>
      </c>
      <c r="HZ223" s="291"/>
      <c r="IA223" s="291"/>
      <c r="IB223" s="292"/>
    </row>
    <row r="224" spans="1:236" ht="39" thickBot="1" x14ac:dyDescent="0.3">
      <c r="B224" s="302"/>
      <c r="C224" s="172" t="s">
        <v>111</v>
      </c>
      <c r="D224" s="172" t="s">
        <v>112</v>
      </c>
      <c r="E224" s="172" t="s">
        <v>116</v>
      </c>
      <c r="F224" s="172" t="s">
        <v>73</v>
      </c>
      <c r="G224" s="172" t="s">
        <v>72</v>
      </c>
      <c r="H224" s="172" t="s">
        <v>364</v>
      </c>
      <c r="I224" s="172" t="s">
        <v>111</v>
      </c>
      <c r="J224" s="172" t="s">
        <v>112</v>
      </c>
      <c r="K224" s="172" t="s">
        <v>361</v>
      </c>
      <c r="L224" s="172" t="s">
        <v>362</v>
      </c>
      <c r="M224" s="172" t="s">
        <v>363</v>
      </c>
      <c r="N224" s="172" t="s">
        <v>111</v>
      </c>
      <c r="O224" s="172" t="s">
        <v>112</v>
      </c>
      <c r="P224" s="172" t="s">
        <v>116</v>
      </c>
      <c r="Q224" s="172" t="s">
        <v>73</v>
      </c>
      <c r="R224" s="172" t="s">
        <v>74</v>
      </c>
      <c r="S224" s="215" t="s">
        <v>111</v>
      </c>
      <c r="T224" s="215" t="s">
        <v>112</v>
      </c>
      <c r="U224" s="215" t="s">
        <v>116</v>
      </c>
      <c r="V224" s="215" t="s">
        <v>73</v>
      </c>
      <c r="W224" s="215" t="s">
        <v>113</v>
      </c>
      <c r="X224" s="215" t="s">
        <v>114</v>
      </c>
      <c r="Y224" s="215" t="s">
        <v>111</v>
      </c>
      <c r="Z224" s="215" t="s">
        <v>112</v>
      </c>
      <c r="AA224" s="215" t="s">
        <v>116</v>
      </c>
      <c r="AB224" s="215" t="s">
        <v>73</v>
      </c>
      <c r="AC224" s="215" t="s">
        <v>113</v>
      </c>
      <c r="AD224" s="215" t="s">
        <v>114</v>
      </c>
      <c r="AE224" s="215" t="s">
        <v>111</v>
      </c>
      <c r="AF224" s="215" t="s">
        <v>112</v>
      </c>
      <c r="AG224" s="215" t="s">
        <v>116</v>
      </c>
      <c r="AH224" s="215" t="s">
        <v>73</v>
      </c>
      <c r="AI224" s="215" t="s">
        <v>364</v>
      </c>
      <c r="AJ224" s="215" t="s">
        <v>72</v>
      </c>
      <c r="AK224" s="215" t="s">
        <v>111</v>
      </c>
      <c r="AL224" s="215" t="s">
        <v>112</v>
      </c>
      <c r="AM224" s="215" t="s">
        <v>361</v>
      </c>
      <c r="AN224" s="215" t="s">
        <v>362</v>
      </c>
      <c r="AO224" s="215" t="s">
        <v>363</v>
      </c>
      <c r="AP224" s="215" t="s">
        <v>111</v>
      </c>
      <c r="AQ224" s="215" t="s">
        <v>112</v>
      </c>
      <c r="AR224" s="215" t="s">
        <v>116</v>
      </c>
      <c r="AS224" s="215" t="s">
        <v>73</v>
      </c>
      <c r="AT224" s="215" t="s">
        <v>74</v>
      </c>
      <c r="AU224" s="215" t="s">
        <v>111</v>
      </c>
      <c r="AV224" s="215" t="s">
        <v>112</v>
      </c>
      <c r="AW224" s="215" t="s">
        <v>116</v>
      </c>
      <c r="AX224" s="215" t="s">
        <v>73</v>
      </c>
      <c r="AY224" s="215" t="s">
        <v>364</v>
      </c>
      <c r="AZ224" s="215" t="s">
        <v>72</v>
      </c>
      <c r="BA224" s="215" t="s">
        <v>111</v>
      </c>
      <c r="BB224" s="215" t="s">
        <v>112</v>
      </c>
      <c r="BC224" s="215" t="s">
        <v>361</v>
      </c>
      <c r="BD224" s="215" t="s">
        <v>362</v>
      </c>
      <c r="BE224" s="215" t="s">
        <v>363</v>
      </c>
      <c r="BF224" s="215" t="s">
        <v>111</v>
      </c>
      <c r="BG224" s="215" t="s">
        <v>112</v>
      </c>
      <c r="BH224" s="215" t="s">
        <v>116</v>
      </c>
      <c r="BI224" s="215" t="s">
        <v>73</v>
      </c>
      <c r="BJ224" s="215" t="s">
        <v>113</v>
      </c>
      <c r="BK224" s="215" t="s">
        <v>114</v>
      </c>
      <c r="BL224" s="215" t="s">
        <v>115</v>
      </c>
      <c r="BM224" s="215" t="s">
        <v>111</v>
      </c>
      <c r="BN224" s="215" t="s">
        <v>112</v>
      </c>
      <c r="BO224" s="215" t="s">
        <v>116</v>
      </c>
      <c r="BP224" s="215" t="s">
        <v>73</v>
      </c>
      <c r="BQ224" s="215" t="s">
        <v>113</v>
      </c>
      <c r="BR224" s="215" t="s">
        <v>114</v>
      </c>
      <c r="BS224" s="215" t="s">
        <v>115</v>
      </c>
      <c r="BT224" s="215" t="s">
        <v>111</v>
      </c>
      <c r="BU224" s="215" t="s">
        <v>112</v>
      </c>
      <c r="BV224" s="215" t="s">
        <v>116</v>
      </c>
      <c r="BW224" s="215" t="s">
        <v>73</v>
      </c>
      <c r="BX224" s="215" t="s">
        <v>113</v>
      </c>
      <c r="BY224" s="215" t="s">
        <v>114</v>
      </c>
      <c r="BZ224" s="215" t="s">
        <v>115</v>
      </c>
      <c r="CA224" s="215" t="s">
        <v>111</v>
      </c>
      <c r="CB224" s="215" t="s">
        <v>112</v>
      </c>
      <c r="CC224" s="215" t="s">
        <v>116</v>
      </c>
      <c r="CD224" s="215" t="s">
        <v>73</v>
      </c>
      <c r="CE224" s="215" t="s">
        <v>113</v>
      </c>
      <c r="CF224" s="215" t="s">
        <v>114</v>
      </c>
      <c r="CG224" s="215" t="s">
        <v>115</v>
      </c>
      <c r="CH224" s="215" t="s">
        <v>111</v>
      </c>
      <c r="CI224" s="215" t="s">
        <v>112</v>
      </c>
      <c r="CJ224" s="215" t="s">
        <v>116</v>
      </c>
      <c r="CK224" s="215" t="s">
        <v>73</v>
      </c>
      <c r="CL224" s="215" t="s">
        <v>113</v>
      </c>
      <c r="CM224" s="215" t="s">
        <v>114</v>
      </c>
      <c r="CN224" s="215" t="s">
        <v>115</v>
      </c>
      <c r="CO224" s="215" t="s">
        <v>111</v>
      </c>
      <c r="CP224" s="215" t="s">
        <v>112</v>
      </c>
      <c r="CQ224" s="215" t="s">
        <v>116</v>
      </c>
      <c r="CR224" s="215" t="s">
        <v>73</v>
      </c>
      <c r="CS224" s="215" t="s">
        <v>113</v>
      </c>
      <c r="CT224" s="215" t="s">
        <v>114</v>
      </c>
      <c r="CU224" s="215" t="s">
        <v>115</v>
      </c>
      <c r="CV224" s="215" t="s">
        <v>111</v>
      </c>
      <c r="CW224" s="215" t="s">
        <v>112</v>
      </c>
      <c r="CX224" s="215" t="s">
        <v>116</v>
      </c>
      <c r="CY224" s="215" t="s">
        <v>73</v>
      </c>
      <c r="CZ224" s="215" t="s">
        <v>72</v>
      </c>
      <c r="DA224" s="215" t="s">
        <v>111</v>
      </c>
      <c r="DB224" s="215" t="s">
        <v>112</v>
      </c>
      <c r="DC224" s="215" t="s">
        <v>116</v>
      </c>
      <c r="DD224" s="215" t="s">
        <v>73</v>
      </c>
      <c r="DE224" s="215" t="s">
        <v>111</v>
      </c>
      <c r="DF224" s="215" t="s">
        <v>112</v>
      </c>
      <c r="DG224" s="215" t="s">
        <v>116</v>
      </c>
      <c r="DH224" s="215" t="s">
        <v>73</v>
      </c>
      <c r="DI224" s="215" t="s">
        <v>72</v>
      </c>
      <c r="DJ224" s="215" t="s">
        <v>111</v>
      </c>
      <c r="DK224" s="215" t="s">
        <v>112</v>
      </c>
      <c r="DL224" s="215" t="s">
        <v>116</v>
      </c>
      <c r="DM224" s="215" t="s">
        <v>73</v>
      </c>
      <c r="DN224" s="215" t="s">
        <v>72</v>
      </c>
      <c r="DO224" s="215" t="s">
        <v>111</v>
      </c>
      <c r="DP224" s="215" t="s">
        <v>112</v>
      </c>
      <c r="DQ224" s="215" t="s">
        <v>116</v>
      </c>
      <c r="DR224" s="215" t="s">
        <v>73</v>
      </c>
      <c r="DS224" s="215" t="s">
        <v>72</v>
      </c>
      <c r="DT224" s="215" t="s">
        <v>111</v>
      </c>
      <c r="DU224" s="215" t="s">
        <v>112</v>
      </c>
      <c r="DV224" s="215" t="s">
        <v>116</v>
      </c>
      <c r="DW224" s="215" t="s">
        <v>73</v>
      </c>
      <c r="DX224" s="215" t="s">
        <v>74</v>
      </c>
      <c r="DY224" s="215" t="s">
        <v>111</v>
      </c>
      <c r="DZ224" s="215" t="s">
        <v>112</v>
      </c>
      <c r="EA224" s="215" t="s">
        <v>116</v>
      </c>
      <c r="EB224" s="215" t="s">
        <v>73</v>
      </c>
      <c r="EC224" s="215" t="s">
        <v>364</v>
      </c>
      <c r="ED224" s="215" t="s">
        <v>74</v>
      </c>
      <c r="EE224" s="215" t="s">
        <v>72</v>
      </c>
      <c r="EF224" s="215" t="s">
        <v>111</v>
      </c>
      <c r="EG224" s="215" t="s">
        <v>112</v>
      </c>
      <c r="EH224" s="215" t="s">
        <v>361</v>
      </c>
      <c r="EI224" s="215" t="s">
        <v>362</v>
      </c>
      <c r="EJ224" s="215" t="s">
        <v>363</v>
      </c>
      <c r="EK224" s="215" t="s">
        <v>111</v>
      </c>
      <c r="EL224" s="215" t="s">
        <v>112</v>
      </c>
      <c r="EM224" s="215" t="s">
        <v>116</v>
      </c>
      <c r="EN224" s="215" t="s">
        <v>73</v>
      </c>
      <c r="EO224" s="215" t="s">
        <v>111</v>
      </c>
      <c r="EP224" s="215" t="s">
        <v>112</v>
      </c>
      <c r="EQ224" s="215" t="s">
        <v>116</v>
      </c>
      <c r="ER224" s="215" t="s">
        <v>73</v>
      </c>
      <c r="ES224" s="215" t="s">
        <v>113</v>
      </c>
      <c r="ET224" s="215" t="s">
        <v>114</v>
      </c>
      <c r="EU224" s="215" t="s">
        <v>111</v>
      </c>
      <c r="EV224" s="215" t="s">
        <v>112</v>
      </c>
      <c r="EW224" s="215" t="s">
        <v>116</v>
      </c>
      <c r="EX224" s="215" t="s">
        <v>73</v>
      </c>
      <c r="EY224" s="215" t="s">
        <v>113</v>
      </c>
      <c r="EZ224" s="215" t="s">
        <v>114</v>
      </c>
      <c r="FA224" s="215" t="s">
        <v>111</v>
      </c>
      <c r="FB224" s="215" t="s">
        <v>112</v>
      </c>
      <c r="FC224" s="215" t="s">
        <v>116</v>
      </c>
      <c r="FD224" s="215" t="s">
        <v>73</v>
      </c>
      <c r="FE224" s="215" t="s">
        <v>111</v>
      </c>
      <c r="FF224" s="215" t="s">
        <v>112</v>
      </c>
      <c r="FG224" s="215" t="s">
        <v>116</v>
      </c>
      <c r="FH224" s="215" t="s">
        <v>73</v>
      </c>
      <c r="FI224" s="215" t="s">
        <v>111</v>
      </c>
      <c r="FJ224" s="215" t="s">
        <v>112</v>
      </c>
      <c r="FK224" s="215" t="s">
        <v>116</v>
      </c>
      <c r="FL224" s="215" t="s">
        <v>73</v>
      </c>
      <c r="FM224" s="215" t="s">
        <v>111</v>
      </c>
      <c r="FN224" s="215" t="s">
        <v>112</v>
      </c>
      <c r="FO224" s="215" t="s">
        <v>116</v>
      </c>
      <c r="FP224" s="215" t="s">
        <v>73</v>
      </c>
      <c r="FQ224" s="215" t="s">
        <v>111</v>
      </c>
      <c r="FR224" s="215" t="s">
        <v>112</v>
      </c>
      <c r="FS224" s="215" t="s">
        <v>116</v>
      </c>
      <c r="FT224" s="215" t="s">
        <v>73</v>
      </c>
      <c r="FU224" s="215" t="s">
        <v>113</v>
      </c>
      <c r="FV224" s="215" t="s">
        <v>114</v>
      </c>
      <c r="FW224" s="215" t="s">
        <v>111</v>
      </c>
      <c r="FX224" s="215" t="s">
        <v>112</v>
      </c>
      <c r="FY224" s="215" t="s">
        <v>116</v>
      </c>
      <c r="FZ224" s="215" t="s">
        <v>73</v>
      </c>
      <c r="GA224" s="215" t="s">
        <v>113</v>
      </c>
      <c r="GB224" s="215" t="s">
        <v>114</v>
      </c>
      <c r="GC224" s="215" t="s">
        <v>111</v>
      </c>
      <c r="GD224" s="215" t="s">
        <v>112</v>
      </c>
      <c r="GE224" s="215" t="s">
        <v>116</v>
      </c>
      <c r="GF224" s="215" t="s">
        <v>73</v>
      </c>
      <c r="GG224" s="215" t="s">
        <v>72</v>
      </c>
      <c r="GH224" s="215" t="s">
        <v>111</v>
      </c>
      <c r="GI224" s="215" t="s">
        <v>112</v>
      </c>
      <c r="GJ224" s="215" t="s">
        <v>116</v>
      </c>
      <c r="GK224" s="215" t="s">
        <v>73</v>
      </c>
      <c r="GL224" s="215" t="s">
        <v>72</v>
      </c>
      <c r="GM224" s="215" t="s">
        <v>111</v>
      </c>
      <c r="GN224" s="215" t="s">
        <v>112</v>
      </c>
      <c r="GO224" s="215" t="s">
        <v>116</v>
      </c>
      <c r="GP224" s="215" t="s">
        <v>73</v>
      </c>
      <c r="GQ224" s="215" t="s">
        <v>72</v>
      </c>
      <c r="GR224" s="215" t="s">
        <v>111</v>
      </c>
      <c r="GS224" s="215" t="s">
        <v>112</v>
      </c>
      <c r="GT224" s="215" t="s">
        <v>116</v>
      </c>
      <c r="GU224" s="215" t="s">
        <v>73</v>
      </c>
      <c r="GV224" s="215" t="s">
        <v>72</v>
      </c>
      <c r="GW224" s="215" t="s">
        <v>111</v>
      </c>
      <c r="GX224" s="215" t="s">
        <v>112</v>
      </c>
      <c r="GY224" s="215" t="s">
        <v>116</v>
      </c>
      <c r="GZ224" s="215" t="s">
        <v>73</v>
      </c>
      <c r="HA224" s="215" t="s">
        <v>72</v>
      </c>
      <c r="HB224" s="215" t="s">
        <v>111</v>
      </c>
      <c r="HC224" s="215" t="s">
        <v>112</v>
      </c>
      <c r="HD224" s="215" t="s">
        <v>116</v>
      </c>
      <c r="HE224" s="215" t="s">
        <v>73</v>
      </c>
      <c r="HF224" s="215" t="s">
        <v>72</v>
      </c>
      <c r="HG224" s="215" t="s">
        <v>111</v>
      </c>
      <c r="HH224" s="215" t="s">
        <v>112</v>
      </c>
      <c r="HI224" s="215" t="s">
        <v>116</v>
      </c>
      <c r="HJ224" s="215" t="s">
        <v>73</v>
      </c>
      <c r="HK224" s="215" t="s">
        <v>111</v>
      </c>
      <c r="HL224" s="215" t="s">
        <v>112</v>
      </c>
      <c r="HM224" s="215" t="s">
        <v>116</v>
      </c>
      <c r="HN224" s="215" t="s">
        <v>73</v>
      </c>
      <c r="HO224" s="215" t="s">
        <v>111</v>
      </c>
      <c r="HP224" s="215" t="s">
        <v>112</v>
      </c>
      <c r="HQ224" s="215" t="s">
        <v>116</v>
      </c>
      <c r="HR224" s="215" t="s">
        <v>73</v>
      </c>
      <c r="HS224" s="215" t="s">
        <v>74</v>
      </c>
      <c r="HT224" s="215" t="s">
        <v>111</v>
      </c>
      <c r="HU224" s="215" t="s">
        <v>112</v>
      </c>
      <c r="HV224" s="215" t="s">
        <v>116</v>
      </c>
      <c r="HW224" s="215" t="s">
        <v>73</v>
      </c>
      <c r="HX224" s="215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172">
        <v>3</v>
      </c>
      <c r="D225" s="172"/>
      <c r="E225" s="172"/>
      <c r="F225" s="172"/>
      <c r="G225" s="172"/>
      <c r="H225" s="172"/>
      <c r="I225" s="172">
        <v>1</v>
      </c>
      <c r="J225" s="172"/>
      <c r="K225" s="172"/>
      <c r="L225" s="172"/>
      <c r="M225" s="172"/>
      <c r="N225" s="172">
        <v>3</v>
      </c>
      <c r="O225" s="172"/>
      <c r="P225" s="172"/>
      <c r="Q225" s="172"/>
      <c r="R225" s="172"/>
      <c r="S225" s="172">
        <v>4</v>
      </c>
      <c r="T225" s="172"/>
      <c r="U225" s="172"/>
      <c r="V225" s="172"/>
      <c r="W225" s="172">
        <v>204.36699999999999</v>
      </c>
      <c r="X225" s="172">
        <v>2200</v>
      </c>
      <c r="Y225" s="172">
        <v>4</v>
      </c>
      <c r="Z225" s="172"/>
      <c r="AA225" s="172"/>
      <c r="AB225" s="172"/>
      <c r="AC225" s="172">
        <v>1.575</v>
      </c>
      <c r="AD225" s="172">
        <v>2200</v>
      </c>
      <c r="AE225" s="172">
        <v>4</v>
      </c>
      <c r="AF225" s="172"/>
      <c r="AG225" s="172"/>
      <c r="AH225" s="172"/>
      <c r="AI225" s="172"/>
      <c r="AJ225" s="172"/>
      <c r="AK225" s="172">
        <v>1</v>
      </c>
      <c r="AL225" s="172"/>
      <c r="AM225" s="172"/>
      <c r="AN225" s="172"/>
      <c r="AO225" s="172"/>
      <c r="AP225" s="172">
        <v>3</v>
      </c>
      <c r="AQ225" s="172"/>
      <c r="AR225" s="172"/>
      <c r="AS225" s="172"/>
      <c r="AT225" s="172"/>
      <c r="AU225" s="172">
        <v>4</v>
      </c>
      <c r="AV225" s="172"/>
      <c r="AW225" s="172"/>
      <c r="AX225" s="172"/>
      <c r="AY225" s="172"/>
      <c r="AZ225" s="172"/>
      <c r="BA225" s="172">
        <v>1</v>
      </c>
      <c r="BB225" s="172"/>
      <c r="BC225" s="172"/>
      <c r="BD225" s="172"/>
      <c r="BE225" s="172"/>
      <c r="BF225" s="172">
        <v>5</v>
      </c>
      <c r="BG225" s="172"/>
      <c r="BH225" s="172"/>
      <c r="BI225" s="172"/>
      <c r="BJ225" s="172">
        <v>0</v>
      </c>
      <c r="BK225" s="172"/>
      <c r="BL225" s="172"/>
      <c r="BM225" s="172">
        <v>5</v>
      </c>
      <c r="BN225" s="172"/>
      <c r="BO225" s="172"/>
      <c r="BP225" s="172"/>
      <c r="BQ225" s="172">
        <v>0</v>
      </c>
      <c r="BR225" s="172"/>
      <c r="BS225" s="172"/>
      <c r="BT225" s="172">
        <v>5</v>
      </c>
      <c r="BU225" s="172"/>
      <c r="BV225" s="172"/>
      <c r="BW225" s="172"/>
      <c r="BX225" s="172">
        <v>0</v>
      </c>
      <c r="BY225" s="172"/>
      <c r="BZ225" s="172"/>
      <c r="CA225" s="172">
        <v>5</v>
      </c>
      <c r="CB225" s="172"/>
      <c r="CC225" s="172"/>
      <c r="CD225" s="172"/>
      <c r="CE225" s="172">
        <v>0</v>
      </c>
      <c r="CF225" s="172"/>
      <c r="CG225" s="172"/>
      <c r="CH225" s="172">
        <v>5</v>
      </c>
      <c r="CI225" s="172"/>
      <c r="CJ225" s="172"/>
      <c r="CK225" s="172"/>
      <c r="CL225" s="172">
        <v>0</v>
      </c>
      <c r="CM225" s="172"/>
      <c r="CN225" s="172"/>
      <c r="CO225" s="172">
        <v>5</v>
      </c>
      <c r="CP225" s="172"/>
      <c r="CQ225" s="172"/>
      <c r="CR225" s="172"/>
      <c r="CS225" s="172">
        <v>0</v>
      </c>
      <c r="CT225" s="172"/>
      <c r="CU225" s="172"/>
      <c r="CV225" s="172">
        <v>3</v>
      </c>
      <c r="CW225" s="172"/>
      <c r="CX225" s="172"/>
      <c r="CY225" s="172"/>
      <c r="CZ225" s="172"/>
      <c r="DA225" s="172">
        <v>2</v>
      </c>
      <c r="DB225" s="172"/>
      <c r="DC225" s="172"/>
      <c r="DD225" s="172"/>
      <c r="DE225" s="172">
        <v>3</v>
      </c>
      <c r="DF225" s="172"/>
      <c r="DG225" s="172"/>
      <c r="DH225" s="172"/>
      <c r="DI225" s="172"/>
      <c r="DJ225" s="172">
        <v>3</v>
      </c>
      <c r="DK225" s="172"/>
      <c r="DL225" s="172"/>
      <c r="DM225" s="172"/>
      <c r="DN225" s="172"/>
      <c r="DO225" s="172">
        <v>3</v>
      </c>
      <c r="DP225" s="172"/>
      <c r="DQ225" s="172"/>
      <c r="DR225" s="172"/>
      <c r="DS225" s="172"/>
      <c r="DT225" s="172">
        <v>3</v>
      </c>
      <c r="DU225" s="172"/>
      <c r="DV225" s="172"/>
      <c r="DW225" s="172"/>
      <c r="DX225" s="172"/>
      <c r="DY225" s="172">
        <v>5</v>
      </c>
      <c r="DZ225" s="172"/>
      <c r="EA225" s="172"/>
      <c r="EB225" s="172"/>
      <c r="EC225" s="172"/>
      <c r="ED225" s="172"/>
      <c r="EE225" s="172"/>
      <c r="EF225" s="172">
        <v>1</v>
      </c>
      <c r="EG225" s="172"/>
      <c r="EH225" s="172"/>
      <c r="EI225" s="172"/>
      <c r="EJ225" s="172"/>
      <c r="EK225" s="172">
        <v>2</v>
      </c>
      <c r="EL225" s="172"/>
      <c r="EM225" s="172"/>
      <c r="EN225" s="172"/>
      <c r="EO225" s="172">
        <v>4</v>
      </c>
      <c r="EP225" s="172"/>
      <c r="EQ225" s="172"/>
      <c r="ER225" s="172"/>
      <c r="ES225" s="172"/>
      <c r="ET225" s="172">
        <v>44</v>
      </c>
      <c r="EU225" s="172">
        <v>4</v>
      </c>
      <c r="EV225" s="172"/>
      <c r="EW225" s="172"/>
      <c r="EX225" s="172"/>
      <c r="EY225" s="172"/>
      <c r="EZ225" s="172">
        <v>44</v>
      </c>
      <c r="FA225" s="172">
        <v>2</v>
      </c>
      <c r="FB225" s="172"/>
      <c r="FC225" s="172"/>
      <c r="FD225" s="172"/>
      <c r="FE225" s="172">
        <v>2</v>
      </c>
      <c r="FF225" s="172"/>
      <c r="FG225" s="172"/>
      <c r="FH225" s="172"/>
      <c r="FI225" s="172">
        <v>2</v>
      </c>
      <c r="FJ225" s="172"/>
      <c r="FK225" s="172"/>
      <c r="FL225" s="172"/>
      <c r="FM225" s="172">
        <v>2</v>
      </c>
      <c r="FN225" s="172"/>
      <c r="FO225" s="172"/>
      <c r="FP225" s="172"/>
      <c r="FQ225" s="172">
        <v>4</v>
      </c>
      <c r="FR225" s="172"/>
      <c r="FS225" s="172"/>
      <c r="FT225" s="172"/>
      <c r="FU225" s="172"/>
      <c r="FV225" s="172">
        <v>66</v>
      </c>
      <c r="FW225" s="172">
        <v>4</v>
      </c>
      <c r="FX225" s="172"/>
      <c r="FY225" s="172"/>
      <c r="FZ225" s="172"/>
      <c r="GA225" s="172"/>
      <c r="GB225" s="172">
        <v>66</v>
      </c>
      <c r="GC225" s="172">
        <v>3</v>
      </c>
      <c r="GD225" s="172"/>
      <c r="GE225" s="172"/>
      <c r="GF225" s="172"/>
      <c r="GG225" s="172"/>
      <c r="GH225" s="172">
        <v>3</v>
      </c>
      <c r="GI225" s="172"/>
      <c r="GJ225" s="172"/>
      <c r="GK225" s="172"/>
      <c r="GL225" s="172"/>
      <c r="GM225" s="172">
        <v>3</v>
      </c>
      <c r="GN225" s="172"/>
      <c r="GO225" s="172"/>
      <c r="GP225" s="172"/>
      <c r="GQ225" s="172"/>
      <c r="GR225" s="172">
        <v>3</v>
      </c>
      <c r="GS225" s="172"/>
      <c r="GT225" s="172"/>
      <c r="GU225" s="172"/>
      <c r="GV225" s="172"/>
      <c r="GW225" s="172">
        <v>3</v>
      </c>
      <c r="GX225" s="172"/>
      <c r="GY225" s="172"/>
      <c r="GZ225" s="172"/>
      <c r="HA225" s="172"/>
      <c r="HB225" s="172">
        <v>3</v>
      </c>
      <c r="HC225" s="172"/>
      <c r="HD225" s="172"/>
      <c r="HE225" s="172"/>
      <c r="HF225" s="172"/>
      <c r="HG225" s="172">
        <v>2</v>
      </c>
      <c r="HH225" s="172"/>
      <c r="HI225" s="172"/>
      <c r="HJ225" s="172"/>
      <c r="HK225" s="172">
        <v>2</v>
      </c>
      <c r="HL225" s="172"/>
      <c r="HM225" s="172"/>
      <c r="HN225" s="172"/>
      <c r="HO225" s="172">
        <v>3</v>
      </c>
      <c r="HP225" s="172"/>
      <c r="HQ225" s="172"/>
      <c r="HR225" s="172"/>
      <c r="HS225" s="172"/>
      <c r="HT225" s="172">
        <v>3</v>
      </c>
      <c r="HU225" s="172"/>
      <c r="HV225" s="172"/>
      <c r="HW225" s="172"/>
      <c r="HX225" s="172"/>
      <c r="HY225" s="172">
        <v>2</v>
      </c>
      <c r="HZ225" s="172"/>
      <c r="IA225" s="172"/>
      <c r="IB225" s="172"/>
    </row>
    <row r="226" spans="2:236" x14ac:dyDescent="0.25">
      <c r="B226" s="141">
        <v>1</v>
      </c>
      <c r="C226" s="104">
        <f>C225</f>
        <v>3</v>
      </c>
      <c r="D226" s="104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04"/>
      <c r="F226" s="104"/>
      <c r="G226" s="104">
        <f t="shared" ref="G226:G235" ca="1" si="420">IFERROR(CG484+BU484,"")</f>
        <v>570.58979999994881</v>
      </c>
      <c r="H226" s="104">
        <f t="shared" ref="H226:H259" ca="1" si="421">J226</f>
        <v>585</v>
      </c>
      <c r="I226" s="104">
        <f>I225</f>
        <v>1</v>
      </c>
      <c r="J226" s="104">
        <f t="shared" ref="J226:J259" ca="1" si="422">INDIRECT(ADDRESS(ROW(J226),COLUMN(J226) + I226,4,1),TRUE)</f>
        <v>585</v>
      </c>
      <c r="K226" s="104">
        <f t="shared" ref="K226:K259" si="423">IF(AND(ISBLANK(L226),ISBLANK(M226)),"",SUM(L226,M226))</f>
        <v>585</v>
      </c>
      <c r="L226" s="104">
        <v>585</v>
      </c>
      <c r="M226" s="104"/>
      <c r="N226" s="104">
        <f>N225</f>
        <v>3</v>
      </c>
      <c r="O226" s="104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36.5</v>
      </c>
      <c r="P226" s="104"/>
      <c r="Q226" s="104"/>
      <c r="R226" s="104">
        <v>36.5</v>
      </c>
      <c r="S226" s="140">
        <f>S225</f>
        <v>4</v>
      </c>
      <c r="T226" s="140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244.20000000004052</v>
      </c>
      <c r="U226" s="140"/>
      <c r="V226" s="140"/>
      <c r="W226" s="140">
        <v>204.47800000000001</v>
      </c>
      <c r="X226" s="140">
        <f>IF(OR(ISBLANK(W226),ISBLANK(X225)),"",(W226-W225)*X225)</f>
        <v>244.20000000004052</v>
      </c>
      <c r="Y226" s="140">
        <f>Y225</f>
        <v>4</v>
      </c>
      <c r="Z226" s="140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140"/>
      <c r="AB226" s="140"/>
      <c r="AC226" s="140">
        <v>1.5760000000000001</v>
      </c>
      <c r="AD226" s="140">
        <f>IF(OR(ISBLANK(AC226),ISBLANK(AD225)),"",(AC226-AC225)*AD225)</f>
        <v>2.2000000000002462</v>
      </c>
      <c r="AE226" s="83">
        <f>AE225</f>
        <v>4</v>
      </c>
      <c r="AF226" s="83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77.323999999999998</v>
      </c>
      <c r="AG226" s="83"/>
      <c r="AH226" s="83"/>
      <c r="AI226" s="83">
        <f t="shared" ref="AI226:AI259" ca="1" si="428">AL226</f>
        <v>83.537999999999997</v>
      </c>
      <c r="AJ226" s="83">
        <f t="shared" ref="AJ226:AJ235" ca="1" si="429">IFERROR(HP226+HH226+HL226+D54,"")</f>
        <v>77.323999999999998</v>
      </c>
      <c r="AK226" s="83">
        <f>AK225</f>
        <v>1</v>
      </c>
      <c r="AL226" s="83">
        <f t="shared" ref="AL226:AL259" ca="1" si="430">INDIRECT(ADDRESS(ROW(AL226),COLUMN(AL226) + AK226,4,1),TRUE)</f>
        <v>83.537999999999997</v>
      </c>
      <c r="AM226" s="83">
        <f t="shared" ref="AM226:AM259" si="431">IF(AND(ISBLANK(AN226),ISBLANK(AO226)),"",SUM(AN226,AO226))</f>
        <v>83.537999999999997</v>
      </c>
      <c r="AN226" s="83">
        <v>83.537999999999997</v>
      </c>
      <c r="AO226" s="83"/>
      <c r="AP226" s="140">
        <f>AP225</f>
        <v>3</v>
      </c>
      <c r="AQ226" s="140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140"/>
      <c r="AS226" s="140"/>
      <c r="AT226" s="140">
        <v>0</v>
      </c>
      <c r="AU226" s="83">
        <f>AU225</f>
        <v>4</v>
      </c>
      <c r="AV226" s="83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-6466023.3152000001</v>
      </c>
      <c r="AW226" s="83"/>
      <c r="AX226" s="83"/>
      <c r="AY226" s="83">
        <f t="shared" ref="AY226:AY259" ca="1" si="434">BB226</f>
        <v>299.29700000000003</v>
      </c>
      <c r="AZ226" s="83">
        <f t="shared" ref="AZ226:AZ235" ca="1" si="435">IFERROR(DX140-CF312,"")</f>
        <v>-6466023.3152000001</v>
      </c>
      <c r="BA226" s="83">
        <f>BA225</f>
        <v>1</v>
      </c>
      <c r="BB226" s="83">
        <f t="shared" ref="BB226:BB259" ca="1" si="436">INDIRECT(ADDRESS(ROW(BB226),COLUMN(BB226) + BA226,4,1),TRUE)</f>
        <v>299.29700000000003</v>
      </c>
      <c r="BC226" s="83">
        <f t="shared" ref="BC226:BC259" si="437">IF(AND(ISBLANK(BD226),ISBLANK(BE226)),"",SUM(BD226,BE226))</f>
        <v>299.29700000000003</v>
      </c>
      <c r="BD226" s="83">
        <v>299.29700000000003</v>
      </c>
      <c r="BE226" s="83"/>
      <c r="BF226" s="83">
        <f>BF225</f>
        <v>5</v>
      </c>
      <c r="BG226" s="83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83"/>
      <c r="BI226" s="83"/>
      <c r="BJ226" s="83"/>
      <c r="BK226" s="83" t="str">
        <f>IF(OR(ISBLANK(BJ226),ISBLANK(BK225)),"",(BJ226-BJ225)*BK225)</f>
        <v/>
      </c>
      <c r="BL226" s="83">
        <v>0</v>
      </c>
      <c r="BM226" s="83">
        <f>BM225</f>
        <v>5</v>
      </c>
      <c r="BN226" s="83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43.437897</v>
      </c>
      <c r="BO226" s="83"/>
      <c r="BP226" s="83">
        <v>43.295999999999999</v>
      </c>
      <c r="BQ226" s="83">
        <v>3010.4520000000002</v>
      </c>
      <c r="BR226" s="83" t="str">
        <f>IF(OR(ISBLANK(BQ226),ISBLANK(BR225)),"",(BQ226-BQ225)*BR225)</f>
        <v/>
      </c>
      <c r="BS226" s="83">
        <v>43.437897</v>
      </c>
      <c r="BT226" s="83">
        <f>BT225</f>
        <v>5</v>
      </c>
      <c r="BU226" s="83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83"/>
      <c r="BW226" s="83"/>
      <c r="BX226" s="83">
        <v>9.9760000000000009</v>
      </c>
      <c r="BY226" s="83" t="str">
        <f>IF(OR(ISBLANK(BX226),ISBLANK(BY225)),"",(BX226-BX225)*BY225)</f>
        <v/>
      </c>
      <c r="BZ226" s="83">
        <v>1.6500000000000001E-2</v>
      </c>
      <c r="CA226" s="83">
        <f>CA225</f>
        <v>5</v>
      </c>
      <c r="CB226" s="83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265.57080000000002</v>
      </c>
      <c r="CC226" s="83"/>
      <c r="CD226" s="83">
        <v>263.07600000000002</v>
      </c>
      <c r="CE226" s="83">
        <v>4706.7920000000004</v>
      </c>
      <c r="CF226" s="83" t="str">
        <f>IF(OR(ISBLANK(CE226),ISBLANK(CF225)),"",(CE226-CE225)*CF225)</f>
        <v/>
      </c>
      <c r="CG226" s="83">
        <v>265.57080000000002</v>
      </c>
      <c r="CH226" s="83">
        <f>CH225</f>
        <v>5</v>
      </c>
      <c r="CI226" s="83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83"/>
      <c r="CK226" s="83"/>
      <c r="CL226" s="83">
        <v>1.23</v>
      </c>
      <c r="CM226" s="83" t="str">
        <f>IF(OR(ISBLANK(CL226),ISBLANK(CM225)),"",(CL226-CL225)*CM225)</f>
        <v/>
      </c>
      <c r="CN226" s="83">
        <v>0</v>
      </c>
      <c r="CO226" s="83">
        <f>CO225</f>
        <v>5</v>
      </c>
      <c r="CP226" s="83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219.93180000000001</v>
      </c>
      <c r="CQ226" s="83"/>
      <c r="CR226" s="83">
        <v>218.85599999999999</v>
      </c>
      <c r="CS226" s="83">
        <v>6233.3810000000003</v>
      </c>
      <c r="CT226" s="83" t="str">
        <f>IF(OR(ISBLANK(CS226),ISBLANK(CT225)),"",(CS226-CS225)*CT225)</f>
        <v/>
      </c>
      <c r="CU226" s="83">
        <v>219.93180000000001</v>
      </c>
      <c r="CV226" s="83">
        <f>CV225</f>
        <v>3</v>
      </c>
      <c r="CW226" s="83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83.027999999999992</v>
      </c>
      <c r="CX226" s="83"/>
      <c r="CY226" s="83"/>
      <c r="CZ226" s="83">
        <f t="shared" ref="CZ226:CZ235" ca="1" si="445">IFERROR(DB226+P355,"")</f>
        <v>83.027999999999992</v>
      </c>
      <c r="DA226" s="140">
        <f>DA225</f>
        <v>2</v>
      </c>
      <c r="DB226" s="140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62.567999999999998</v>
      </c>
      <c r="DC226" s="140"/>
      <c r="DD226" s="140">
        <v>62.567999999999998</v>
      </c>
      <c r="DE226" s="83">
        <f>DE225</f>
        <v>3</v>
      </c>
      <c r="DF226" s="83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3216.0007000000001</v>
      </c>
      <c r="DG226" s="83"/>
      <c r="DH226" s="83"/>
      <c r="DI226" s="83">
        <f t="shared" ref="DI226:DI235" ca="1" si="448">IFERROR(HA11*0.955,"")</f>
        <v>3216.0007000000001</v>
      </c>
      <c r="DJ226" s="83">
        <f>DJ225</f>
        <v>3</v>
      </c>
      <c r="DK226" s="83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83"/>
      <c r="DM226" s="83"/>
      <c r="DN226" s="83">
        <f t="shared" ref="DN226:DN235" ca="1" si="450">IFERROR(GT11*1.034,"")</f>
        <v>0</v>
      </c>
      <c r="DO226" s="83">
        <f>DO225</f>
        <v>3</v>
      </c>
      <c r="DP226" s="83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-3216.0007000000001</v>
      </c>
      <c r="DQ226" s="83"/>
      <c r="DR226" s="83"/>
      <c r="DS226" s="83">
        <f t="shared" ref="DS226:DS235" ca="1" si="452">IFERROR(DK226-DF226,"")</f>
        <v>-3216.0007000000001</v>
      </c>
      <c r="DT226" s="83">
        <f>DT225</f>
        <v>3</v>
      </c>
      <c r="DU226" s="83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37.169999999996399</v>
      </c>
      <c r="DV226" s="83"/>
      <c r="DW226" s="83"/>
      <c r="DX226" s="83">
        <v>37.169999999996399</v>
      </c>
      <c r="DY226" s="83">
        <f>DY225</f>
        <v>5</v>
      </c>
      <c r="DZ226" s="83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65.526999999998594</v>
      </c>
      <c r="EA226" s="83"/>
      <c r="EB226" s="83"/>
      <c r="EC226" s="83">
        <f t="shared" ref="EC226:EC259" ca="1" si="455">EG226</f>
        <v>322.76</v>
      </c>
      <c r="ED226" s="83">
        <v>322.76</v>
      </c>
      <c r="EE226" s="83">
        <f t="shared" ref="EE226:EE235" ca="1" si="456">IFERROR(BH269+DU226+T484,"")</f>
        <v>65.526999999998594</v>
      </c>
      <c r="EF226" s="83">
        <f>EF225</f>
        <v>1</v>
      </c>
      <c r="EG226" s="83">
        <f t="shared" ref="EG226:EG259" ca="1" si="457">INDIRECT(ADDRESS(ROW(EG226),COLUMN(EG226) + EF226,4,1),TRUE)</f>
        <v>322.76</v>
      </c>
      <c r="EH226" s="83">
        <f t="shared" ref="EH226:EH259" si="458">IF(AND(ISBLANK(EI226),ISBLANK(EJ226)),"",SUM(EI226,EJ226))</f>
        <v>322.76</v>
      </c>
      <c r="EI226" s="83">
        <v>322.76</v>
      </c>
      <c r="EJ226" s="83"/>
      <c r="EK226" s="140">
        <f>EK225</f>
        <v>2</v>
      </c>
      <c r="EL226" s="140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40"/>
      <c r="EN226" s="140"/>
      <c r="EO226" s="83">
        <f>EO225</f>
        <v>4</v>
      </c>
      <c r="EP226" s="83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688274.92799999996</v>
      </c>
      <c r="EQ226" s="83"/>
      <c r="ER226" s="83"/>
      <c r="ES226" s="83">
        <v>15642.611999999999</v>
      </c>
      <c r="ET226" s="83">
        <f>IF(OR(ISBLANK(ES226),ISBLANK(ET225)),"",(ES226-ES225)*ET225)</f>
        <v>688274.92799999996</v>
      </c>
      <c r="EU226" s="83">
        <f>EU225</f>
        <v>4</v>
      </c>
      <c r="EV226" s="83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34040.116000000002</v>
      </c>
      <c r="EW226" s="83"/>
      <c r="EX226" s="83"/>
      <c r="EY226" s="83">
        <v>773.63900000000001</v>
      </c>
      <c r="EZ226" s="83">
        <f>IF(OR(ISBLANK(EY226),ISBLANK(EZ225)),"",(EY226-EY225)*EZ225)</f>
        <v>34040.116000000002</v>
      </c>
      <c r="FA226" s="140">
        <f>FA225</f>
        <v>2</v>
      </c>
      <c r="FB226" s="140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40"/>
      <c r="FD226" s="140"/>
      <c r="FE226" s="140">
        <f>FE225</f>
        <v>2</v>
      </c>
      <c r="FF226" s="140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40"/>
      <c r="FH226" s="140"/>
      <c r="FI226" s="140">
        <f>FI225</f>
        <v>2</v>
      </c>
      <c r="FJ226" s="140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40"/>
      <c r="FL226" s="140"/>
      <c r="FM226" s="140">
        <f>FM225</f>
        <v>2</v>
      </c>
      <c r="FN226" s="140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40"/>
      <c r="FP226" s="140"/>
      <c r="FQ226" s="83">
        <f>FQ225</f>
        <v>4</v>
      </c>
      <c r="FR226" s="83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136776.75</v>
      </c>
      <c r="FS226" s="83"/>
      <c r="FT226" s="83"/>
      <c r="FU226" s="83">
        <v>2072.375</v>
      </c>
      <c r="FV226" s="83">
        <f>IF(OR(ISBLANK(FU226),ISBLANK(FV225)),"",(FU226-FU225)*FV225)</f>
        <v>136776.75</v>
      </c>
      <c r="FW226" s="83">
        <f>FW225</f>
        <v>4</v>
      </c>
      <c r="FX226" s="83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285323.74200000003</v>
      </c>
      <c r="FY226" s="83"/>
      <c r="FZ226" s="83"/>
      <c r="GA226" s="83">
        <v>4323.0870000000004</v>
      </c>
      <c r="GB226" s="83">
        <f>IF(OR(ISBLANK(GA226),ISBLANK(GB225)),"",(GA226-GA225)*GB225)</f>
        <v>285323.74200000003</v>
      </c>
      <c r="GC226" s="83">
        <f>GC225</f>
        <v>3</v>
      </c>
      <c r="GD226" s="83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2404.2652799999996</v>
      </c>
      <c r="GE226" s="83"/>
      <c r="GF226" s="83"/>
      <c r="GG226" s="83">
        <f t="shared" ref="GG226:GG259" ca="1" si="469">IFERROR(AH527+AB527,"")</f>
        <v>2404.2652799999996</v>
      </c>
      <c r="GH226" s="83">
        <f>GH225</f>
        <v>3</v>
      </c>
      <c r="GI226" s="83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1409932.8539999998</v>
      </c>
      <c r="GJ226" s="83"/>
      <c r="GK226" s="83"/>
      <c r="GL226" s="83">
        <f t="shared" ref="GL226:GL259" ca="1" si="471">IFERROR(BF527-AZ527+AT527-AN527,"")</f>
        <v>1409932.8539999998</v>
      </c>
      <c r="GM226" s="83">
        <f>GM225</f>
        <v>3</v>
      </c>
      <c r="GN226" s="83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1854.6759199999999</v>
      </c>
      <c r="GO226" s="83"/>
      <c r="GP226" s="83"/>
      <c r="GQ226" s="83">
        <f t="shared" ref="GQ226:GQ259" ca="1" si="473">IFERROR(D441+J398,"")</f>
        <v>1854.6759199999999</v>
      </c>
      <c r="GR226" s="83">
        <f>GR225</f>
        <v>3</v>
      </c>
      <c r="GS226" s="83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738881.70000000019</v>
      </c>
      <c r="GT226" s="83"/>
      <c r="GU226" s="83"/>
      <c r="GV226" s="83">
        <f t="shared" ref="GV226:GV259" ca="1" si="475">IFERROR(V527+P527+J527+D527,"")</f>
        <v>738881.70000000019</v>
      </c>
      <c r="GW226" s="83">
        <f>GW225</f>
        <v>3</v>
      </c>
      <c r="GX226" s="83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5290.8459999999995</v>
      </c>
      <c r="GY226" s="83"/>
      <c r="GZ226" s="83"/>
      <c r="HA226" s="83">
        <f t="shared" ref="HA226:HA235" ca="1" si="477">IFERROR(D398+R54,"")</f>
        <v>5290.8459999999995</v>
      </c>
      <c r="HB226" s="83">
        <f>HB225</f>
        <v>3</v>
      </c>
      <c r="HC226" s="83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4318828.6509999996</v>
      </c>
      <c r="HD226" s="83"/>
      <c r="HE226" s="83"/>
      <c r="HF226" s="83">
        <f t="shared" ref="HF226:HF235" ca="1" si="479">IFERROR(BI484+BC484+Y484+FV527+FP527+FJ527+CJ269+GO312+FD527+EX527+GH312+HX312+FT312+ER527+EL527+DZ527+EF527+EY312+ER312+DT527+DN527+DH527+DB527+CV527+CP527+CJ527+HC312+DE269+CX269+CD527+CQ269+HJ312+BX527+GV312+BR527+BL527+AW484-AQ484+AK484-AE484,"")</f>
        <v>4318828.6509999996</v>
      </c>
      <c r="HG226" s="140">
        <f>HG225</f>
        <v>2</v>
      </c>
      <c r="HH226" s="140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0.318</v>
      </c>
      <c r="HI226" s="140"/>
      <c r="HJ226" s="140">
        <v>0.318</v>
      </c>
      <c r="HK226" s="140">
        <f>HK225</f>
        <v>2</v>
      </c>
      <c r="HL226" s="140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140"/>
      <c r="HN226" s="140">
        <v>0.3</v>
      </c>
      <c r="HO226" s="83">
        <f>HO225</f>
        <v>3</v>
      </c>
      <c r="HP226" s="83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76.706000000000003</v>
      </c>
      <c r="HQ226" s="83"/>
      <c r="HR226" s="83"/>
      <c r="HS226" s="83">
        <v>76.706000000000003</v>
      </c>
      <c r="HT226" s="83">
        <f>HT225</f>
        <v>3</v>
      </c>
      <c r="HU226" s="83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430.27600000000001</v>
      </c>
      <c r="HV226" s="83"/>
      <c r="HW226" s="83"/>
      <c r="HX226" s="83">
        <f t="shared" ref="HX226:HX259" ca="1" si="484">IFERROR(HZ226-HH226,"")</f>
        <v>430.27600000000001</v>
      </c>
      <c r="HY226" s="140">
        <f>HY225</f>
        <v>2</v>
      </c>
      <c r="HZ226" s="140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430.59399999999999</v>
      </c>
      <c r="IA226" s="140"/>
      <c r="IB226" s="140">
        <v>430.59399999999999</v>
      </c>
    </row>
    <row r="227" spans="2:236" x14ac:dyDescent="0.25">
      <c r="B227" s="104">
        <v>2</v>
      </c>
      <c r="C227" s="104">
        <f>C225</f>
        <v>3</v>
      </c>
      <c r="D227" s="104">
        <f t="shared" ca="1" si="419"/>
        <v>276.07800000005955</v>
      </c>
      <c r="E227" s="104"/>
      <c r="F227" s="104"/>
      <c r="G227" s="104">
        <f t="shared" ca="1" si="420"/>
        <v>276.07800000005955</v>
      </c>
      <c r="H227" s="104">
        <f t="shared" ca="1" si="421"/>
        <v>538.95000000000005</v>
      </c>
      <c r="I227" s="104">
        <f>I225</f>
        <v>1</v>
      </c>
      <c r="J227" s="104">
        <f t="shared" ca="1" si="422"/>
        <v>538.95000000000005</v>
      </c>
      <c r="K227" s="104">
        <f t="shared" si="423"/>
        <v>538.95000000000005</v>
      </c>
      <c r="L227" s="104">
        <v>538.95000000000005</v>
      </c>
      <c r="M227" s="104"/>
      <c r="N227" s="104">
        <f>N225</f>
        <v>3</v>
      </c>
      <c r="O227" s="104">
        <f t="shared" ca="1" si="424"/>
        <v>34</v>
      </c>
      <c r="P227" s="104"/>
      <c r="Q227" s="104"/>
      <c r="R227" s="104">
        <v>34</v>
      </c>
      <c r="S227" s="83">
        <f>S225</f>
        <v>4</v>
      </c>
      <c r="T227" s="83">
        <f t="shared" ca="1" si="425"/>
        <v>202.39999999996598</v>
      </c>
      <c r="U227" s="83"/>
      <c r="V227" s="83"/>
      <c r="W227" s="83">
        <v>204.57</v>
      </c>
      <c r="X227" s="83">
        <f>IF(OR(ISBLANK(W227),ISBLANK(X225)),"",(W227-W226)*X225)</f>
        <v>202.39999999996598</v>
      </c>
      <c r="Y227" s="83">
        <f>Y225</f>
        <v>4</v>
      </c>
      <c r="Z227" s="83">
        <f t="shared" ca="1" si="426"/>
        <v>0</v>
      </c>
      <c r="AA227" s="83"/>
      <c r="AB227" s="83"/>
      <c r="AC227" s="83">
        <v>1.5760000000000001</v>
      </c>
      <c r="AD227" s="83">
        <f>IF(OR(ISBLANK(AC227),ISBLANK(AD225)),"",(AC227-AC226)*AD225)</f>
        <v>0</v>
      </c>
      <c r="AE227" s="83">
        <f>AE225</f>
        <v>4</v>
      </c>
      <c r="AF227" s="83">
        <f t="shared" ca="1" si="427"/>
        <v>71.734000000000009</v>
      </c>
      <c r="AG227" s="83"/>
      <c r="AH227" s="83"/>
      <c r="AI227" s="83">
        <f t="shared" ca="1" si="428"/>
        <v>85.44</v>
      </c>
      <c r="AJ227" s="83">
        <f t="shared" ca="1" si="429"/>
        <v>71.734000000000009</v>
      </c>
      <c r="AK227" s="83">
        <f>AK225</f>
        <v>1</v>
      </c>
      <c r="AL227" s="83">
        <f t="shared" ca="1" si="430"/>
        <v>85.44</v>
      </c>
      <c r="AM227" s="83">
        <f t="shared" si="431"/>
        <v>85.44</v>
      </c>
      <c r="AN227" s="83">
        <v>85.44</v>
      </c>
      <c r="AO227" s="83"/>
      <c r="AP227" s="83">
        <f>AP225</f>
        <v>3</v>
      </c>
      <c r="AQ227" s="83">
        <f t="shared" ca="1" si="432"/>
        <v>0</v>
      </c>
      <c r="AR227" s="83"/>
      <c r="AS227" s="83"/>
      <c r="AT227" s="83">
        <v>0</v>
      </c>
      <c r="AU227" s="83">
        <f>AU225</f>
        <v>4</v>
      </c>
      <c r="AV227" s="83">
        <f t="shared" ca="1" si="433"/>
        <v>272.61499999992839</v>
      </c>
      <c r="AW227" s="83"/>
      <c r="AX227" s="83"/>
      <c r="AY227" s="83">
        <f t="shared" ca="1" si="434"/>
        <v>309.322</v>
      </c>
      <c r="AZ227" s="83">
        <f t="shared" ca="1" si="435"/>
        <v>272.61499999992839</v>
      </c>
      <c r="BA227" s="83">
        <f>BA225</f>
        <v>1</v>
      </c>
      <c r="BB227" s="83">
        <f t="shared" ca="1" si="436"/>
        <v>309.322</v>
      </c>
      <c r="BC227" s="83">
        <f t="shared" si="437"/>
        <v>309.322</v>
      </c>
      <c r="BD227" s="83">
        <v>309.322</v>
      </c>
      <c r="BE227" s="83"/>
      <c r="BF227" s="83">
        <f>BF225</f>
        <v>5</v>
      </c>
      <c r="BG227" s="83">
        <f t="shared" ca="1" si="438"/>
        <v>0</v>
      </c>
      <c r="BH227" s="83"/>
      <c r="BI227" s="83"/>
      <c r="BJ227" s="83"/>
      <c r="BK227" s="83" t="str">
        <f>IF(OR(ISBLANK(BJ227),ISBLANK(BK225)),"",(BJ227-BJ226)*BK225)</f>
        <v/>
      </c>
      <c r="BL227" s="83">
        <v>0</v>
      </c>
      <c r="BM227" s="83">
        <f>BM225</f>
        <v>5</v>
      </c>
      <c r="BN227" s="83">
        <f t="shared" ca="1" si="439"/>
        <v>42.678897999999997</v>
      </c>
      <c r="BO227" s="83"/>
      <c r="BP227" s="83"/>
      <c r="BQ227" s="83">
        <v>3010.7759999999998</v>
      </c>
      <c r="BR227" s="83" t="str">
        <f>IF(OR(ISBLANK(BQ227),ISBLANK(BR225)),"",(BQ227-BQ226)*BR225)</f>
        <v/>
      </c>
      <c r="BS227" s="83">
        <v>42.678897999999997</v>
      </c>
      <c r="BT227" s="83">
        <f>BT225</f>
        <v>5</v>
      </c>
      <c r="BU227" s="83">
        <f t="shared" ca="1" si="440"/>
        <v>0</v>
      </c>
      <c r="BV227" s="83"/>
      <c r="BW227" s="83"/>
      <c r="BX227" s="83">
        <v>9.9760000000000009</v>
      </c>
      <c r="BY227" s="83" t="str">
        <f>IF(OR(ISBLANK(BX227),ISBLANK(BY225)),"",(BX227-BX226)*BY225)</f>
        <v/>
      </c>
      <c r="BZ227" s="83">
        <v>0</v>
      </c>
      <c r="CA227" s="83">
        <f>CA225</f>
        <v>5</v>
      </c>
      <c r="CB227" s="83">
        <f t="shared" ca="1" si="441"/>
        <v>228.81540000000001</v>
      </c>
      <c r="CC227" s="83"/>
      <c r="CD227" s="83"/>
      <c r="CE227" s="83">
        <v>4708.5320000000002</v>
      </c>
      <c r="CF227" s="83" t="str">
        <f>IF(OR(ISBLANK(CE227),ISBLANK(CF225)),"",(CE227-CE226)*CF225)</f>
        <v/>
      </c>
      <c r="CG227" s="83">
        <v>228.81540000000001</v>
      </c>
      <c r="CH227" s="83">
        <f>CH225</f>
        <v>5</v>
      </c>
      <c r="CI227" s="83">
        <f t="shared" ca="1" si="442"/>
        <v>0</v>
      </c>
      <c r="CJ227" s="83"/>
      <c r="CK227" s="83"/>
      <c r="CL227" s="83">
        <v>1.23</v>
      </c>
      <c r="CM227" s="83" t="str">
        <f>IF(OR(ISBLANK(CL227),ISBLANK(CM225)),"",(CL227-CL226)*CM225)</f>
        <v/>
      </c>
      <c r="CN227" s="83">
        <v>0</v>
      </c>
      <c r="CO227" s="83">
        <f>CO225</f>
        <v>5</v>
      </c>
      <c r="CP227" s="83">
        <f t="shared" ca="1" si="443"/>
        <v>336.19742000000002</v>
      </c>
      <c r="CQ227" s="83"/>
      <c r="CR227" s="83"/>
      <c r="CS227" s="83">
        <v>6235.9369999999999</v>
      </c>
      <c r="CT227" s="83" t="str">
        <f>IF(OR(ISBLANK(CS227),ISBLANK(CT225)),"",(CS227-CS226)*CT225)</f>
        <v/>
      </c>
      <c r="CU227" s="83">
        <v>336.19742000000002</v>
      </c>
      <c r="CV227" s="83">
        <f>CV225</f>
        <v>3</v>
      </c>
      <c r="CW227" s="83">
        <f t="shared" ca="1" si="444"/>
        <v>87.647999999999996</v>
      </c>
      <c r="CX227" s="83"/>
      <c r="CY227" s="83"/>
      <c r="CZ227" s="83">
        <f t="shared" ca="1" si="445"/>
        <v>87.647999999999996</v>
      </c>
      <c r="DA227" s="83">
        <f>DA225</f>
        <v>2</v>
      </c>
      <c r="DB227" s="83">
        <f t="shared" ca="1" si="446"/>
        <v>67.451999999999998</v>
      </c>
      <c r="DC227" s="83"/>
      <c r="DD227" s="83">
        <v>67.451999999999998</v>
      </c>
      <c r="DE227" s="83">
        <f>DE225</f>
        <v>3</v>
      </c>
      <c r="DF227" s="83">
        <f t="shared" ca="1" si="447"/>
        <v>3155.2292750000001</v>
      </c>
      <c r="DG227" s="83"/>
      <c r="DH227" s="83"/>
      <c r="DI227" s="83">
        <f t="shared" ca="1" si="448"/>
        <v>3155.2292750000001</v>
      </c>
      <c r="DJ227" s="83">
        <f>DJ225</f>
        <v>3</v>
      </c>
      <c r="DK227" s="83">
        <f t="shared" ca="1" si="449"/>
        <v>0</v>
      </c>
      <c r="DL227" s="83"/>
      <c r="DM227" s="83"/>
      <c r="DN227" s="83">
        <f t="shared" ca="1" si="450"/>
        <v>0</v>
      </c>
      <c r="DO227" s="83">
        <f>DO225</f>
        <v>3</v>
      </c>
      <c r="DP227" s="83">
        <f t="shared" ca="1" si="451"/>
        <v>-3155.2292750000001</v>
      </c>
      <c r="DQ227" s="83"/>
      <c r="DR227" s="83"/>
      <c r="DS227" s="83">
        <f t="shared" ca="1" si="452"/>
        <v>-3155.2292750000001</v>
      </c>
      <c r="DT227" s="83">
        <f>DT225</f>
        <v>3</v>
      </c>
      <c r="DU227" s="83">
        <f t="shared" ca="1" si="453"/>
        <v>37.065000000000502</v>
      </c>
      <c r="DV227" s="83"/>
      <c r="DW227" s="83"/>
      <c r="DX227" s="83">
        <v>37.065000000000502</v>
      </c>
      <c r="DY227" s="83">
        <f>DY225</f>
        <v>5</v>
      </c>
      <c r="DZ227" s="83">
        <f t="shared" ca="1" si="454"/>
        <v>364.4790000000018</v>
      </c>
      <c r="EA227" s="83"/>
      <c r="EB227" s="83"/>
      <c r="EC227" s="83">
        <f t="shared" ca="1" si="455"/>
        <v>326.5</v>
      </c>
      <c r="ED227" s="83">
        <v>326.5</v>
      </c>
      <c r="EE227" s="83">
        <f t="shared" ca="1" si="456"/>
        <v>364.4790000000018</v>
      </c>
      <c r="EF227" s="83">
        <f>EF225</f>
        <v>1</v>
      </c>
      <c r="EG227" s="83">
        <f t="shared" ca="1" si="457"/>
        <v>326.5</v>
      </c>
      <c r="EH227" s="83">
        <f t="shared" si="458"/>
        <v>326.5</v>
      </c>
      <c r="EI227" s="83">
        <v>326.5</v>
      </c>
      <c r="EJ227" s="83"/>
      <c r="EK227" s="83">
        <f>EK225</f>
        <v>2</v>
      </c>
      <c r="EL227" s="83" t="str">
        <f t="shared" ca="1" si="459"/>
        <v/>
      </c>
      <c r="EM227" s="83"/>
      <c r="EN227" s="83"/>
      <c r="EO227" s="83">
        <f>EO225</f>
        <v>4</v>
      </c>
      <c r="EP227" s="83">
        <f t="shared" ca="1" si="460"/>
        <v>199.62800000001153</v>
      </c>
      <c r="EQ227" s="83"/>
      <c r="ER227" s="83"/>
      <c r="ES227" s="83">
        <v>15647.148999999999</v>
      </c>
      <c r="ET227" s="83">
        <f>IF(OR(ISBLANK(ES227),ISBLANK(ET225)),"",(ES227-ES226)*ET225)</f>
        <v>199.62800000001153</v>
      </c>
      <c r="EU227" s="83">
        <f>EU225</f>
        <v>4</v>
      </c>
      <c r="EV227" s="83">
        <f t="shared" ca="1" si="461"/>
        <v>0</v>
      </c>
      <c r="EW227" s="83"/>
      <c r="EX227" s="83"/>
      <c r="EY227" s="83">
        <v>773.63900000000001</v>
      </c>
      <c r="EZ227" s="83">
        <f>IF(OR(ISBLANK(EY227),ISBLANK(EZ225)),"",(EY227-EY226)*EZ225)</f>
        <v>0</v>
      </c>
      <c r="FA227" s="83">
        <f>FA225</f>
        <v>2</v>
      </c>
      <c r="FB227" s="83" t="str">
        <f t="shared" ca="1" si="462"/>
        <v/>
      </c>
      <c r="FC227" s="83"/>
      <c r="FD227" s="83"/>
      <c r="FE227" s="83">
        <f>FE225</f>
        <v>2</v>
      </c>
      <c r="FF227" s="83" t="str">
        <f t="shared" ca="1" si="463"/>
        <v/>
      </c>
      <c r="FG227" s="83"/>
      <c r="FH227" s="83"/>
      <c r="FI227" s="83">
        <f>FI225</f>
        <v>2</v>
      </c>
      <c r="FJ227" s="83" t="str">
        <f t="shared" ca="1" si="464"/>
        <v/>
      </c>
      <c r="FK227" s="83"/>
      <c r="FL227" s="83"/>
      <c r="FM227" s="83">
        <f>FM225</f>
        <v>2</v>
      </c>
      <c r="FN227" s="83" t="str">
        <f t="shared" ca="1" si="465"/>
        <v/>
      </c>
      <c r="FO227" s="83"/>
      <c r="FP227" s="83"/>
      <c r="FQ227" s="83">
        <f>FQ225</f>
        <v>4</v>
      </c>
      <c r="FR227" s="83">
        <f t="shared" ca="1" si="466"/>
        <v>34.980000000013206</v>
      </c>
      <c r="FS227" s="83"/>
      <c r="FT227" s="83"/>
      <c r="FU227" s="83">
        <v>2072.9050000000002</v>
      </c>
      <c r="FV227" s="83">
        <f>IF(OR(ISBLANK(FU227),ISBLANK(FV225)),"",(FU227-FU226)*FV225)</f>
        <v>34.980000000013206</v>
      </c>
      <c r="FW227" s="83">
        <f>FW225</f>
        <v>4</v>
      </c>
      <c r="FX227" s="83">
        <f t="shared" ca="1" si="467"/>
        <v>6.2699999999567808</v>
      </c>
      <c r="FY227" s="83"/>
      <c r="FZ227" s="83"/>
      <c r="GA227" s="83">
        <v>4323.1819999999998</v>
      </c>
      <c r="GB227" s="83">
        <f>IF(OR(ISBLANK(GA227),ISBLANK(GB225)),"",(GA227-GA226)*GB225)</f>
        <v>6.2699999999567808</v>
      </c>
      <c r="GC227" s="83">
        <f>GC225</f>
        <v>3</v>
      </c>
      <c r="GD227" s="83">
        <f t="shared" ca="1" si="468"/>
        <v>0.4076799999999639</v>
      </c>
      <c r="GE227" s="83"/>
      <c r="GF227" s="83"/>
      <c r="GG227" s="83">
        <f t="shared" ca="1" si="469"/>
        <v>0.4076799999999639</v>
      </c>
      <c r="GH227" s="83">
        <f>GH225</f>
        <v>3</v>
      </c>
      <c r="GI227" s="83">
        <f t="shared" ca="1" si="470"/>
        <v>552.68399999998655</v>
      </c>
      <c r="GJ227" s="83"/>
      <c r="GK227" s="83"/>
      <c r="GL227" s="83">
        <f t="shared" ca="1" si="471"/>
        <v>552.68399999998655</v>
      </c>
      <c r="GM227" s="83">
        <f>GM225</f>
        <v>3</v>
      </c>
      <c r="GN227" s="83">
        <f t="shared" ca="1" si="472"/>
        <v>0.21272000000004482</v>
      </c>
      <c r="GO227" s="83"/>
      <c r="GP227" s="83"/>
      <c r="GQ227" s="83">
        <f t="shared" ca="1" si="473"/>
        <v>0.21272000000004482</v>
      </c>
      <c r="GR227" s="83">
        <f>GR225</f>
        <v>3</v>
      </c>
      <c r="GS227" s="83">
        <f t="shared" ca="1" si="474"/>
        <v>227.57999999997992</v>
      </c>
      <c r="GT227" s="83"/>
      <c r="GU227" s="83"/>
      <c r="GV227" s="83">
        <f t="shared" ca="1" si="475"/>
        <v>227.57999999997992</v>
      </c>
      <c r="GW227" s="83">
        <f>GW225</f>
        <v>3</v>
      </c>
      <c r="GX227" s="83">
        <f t="shared" ca="1" si="476"/>
        <v>1.3019999999996799</v>
      </c>
      <c r="GY227" s="83"/>
      <c r="GZ227" s="83"/>
      <c r="HA227" s="83">
        <f t="shared" ca="1" si="477"/>
        <v>1.3019999999996799</v>
      </c>
      <c r="HB227" s="83">
        <f>HB225</f>
        <v>3</v>
      </c>
      <c r="HC227" s="83">
        <f t="shared" ca="1" si="478"/>
        <v>501.94900000016457</v>
      </c>
      <c r="HD227" s="83"/>
      <c r="HE227" s="83"/>
      <c r="HF227" s="83">
        <f t="shared" ca="1" si="479"/>
        <v>501.94900000016457</v>
      </c>
      <c r="HG227" s="83">
        <f>HG225</f>
        <v>2</v>
      </c>
      <c r="HH227" s="83">
        <f t="shared" ca="1" si="480"/>
        <v>0.30199999999999999</v>
      </c>
      <c r="HI227" s="83"/>
      <c r="HJ227" s="83">
        <v>0.30199999999999999</v>
      </c>
      <c r="HK227" s="83">
        <f>HK225</f>
        <v>2</v>
      </c>
      <c r="HL227" s="83">
        <f t="shared" ca="1" si="481"/>
        <v>0.28999999999999998</v>
      </c>
      <c r="HM227" s="83"/>
      <c r="HN227" s="83">
        <v>0.28999999999999998</v>
      </c>
      <c r="HO227" s="83">
        <f>HO225</f>
        <v>3</v>
      </c>
      <c r="HP227" s="83">
        <f t="shared" ca="1" si="482"/>
        <v>71.141999999999996</v>
      </c>
      <c r="HQ227" s="83"/>
      <c r="HR227" s="83"/>
      <c r="HS227" s="83">
        <v>71.141999999999996</v>
      </c>
      <c r="HT227" s="83">
        <f>HT225</f>
        <v>3</v>
      </c>
      <c r="HU227" s="83">
        <f t="shared" ca="1" si="483"/>
        <v>418.91800000000001</v>
      </c>
      <c r="HV227" s="83"/>
      <c r="HW227" s="83"/>
      <c r="HX227" s="83">
        <f t="shared" ca="1" si="484"/>
        <v>418.91800000000001</v>
      </c>
      <c r="HY227" s="83">
        <f>HY225</f>
        <v>2</v>
      </c>
      <c r="HZ227" s="83">
        <f t="shared" ca="1" si="485"/>
        <v>419.22</v>
      </c>
      <c r="IA227" s="83"/>
      <c r="IB227" s="83">
        <v>419.22</v>
      </c>
    </row>
    <row r="228" spans="2:236" x14ac:dyDescent="0.25">
      <c r="B228" s="104">
        <v>3</v>
      </c>
      <c r="C228" s="104">
        <f>C225</f>
        <v>3</v>
      </c>
      <c r="D228" s="104">
        <f t="shared" ca="1" si="419"/>
        <v>615.56879999992816</v>
      </c>
      <c r="E228" s="104"/>
      <c r="F228" s="104"/>
      <c r="G228" s="104">
        <f t="shared" ca="1" si="420"/>
        <v>615.56879999992816</v>
      </c>
      <c r="H228" s="104">
        <f t="shared" ca="1" si="421"/>
        <v>561.47</v>
      </c>
      <c r="I228" s="104">
        <f>I225</f>
        <v>1</v>
      </c>
      <c r="J228" s="104">
        <f t="shared" ca="1" si="422"/>
        <v>561.47</v>
      </c>
      <c r="K228" s="104">
        <f t="shared" si="423"/>
        <v>561.47</v>
      </c>
      <c r="L228" s="104">
        <v>561.47</v>
      </c>
      <c r="M228" s="104"/>
      <c r="N228" s="104">
        <f>N225</f>
        <v>3</v>
      </c>
      <c r="O228" s="104">
        <f t="shared" ca="1" si="424"/>
        <v>33</v>
      </c>
      <c r="P228" s="104"/>
      <c r="Q228" s="104"/>
      <c r="R228" s="104">
        <v>33</v>
      </c>
      <c r="S228" s="83">
        <f>S225</f>
        <v>4</v>
      </c>
      <c r="T228" s="83">
        <f t="shared" ca="1" si="425"/>
        <v>275</v>
      </c>
      <c r="U228" s="83"/>
      <c r="V228" s="83"/>
      <c r="W228" s="83">
        <v>204.69499999999999</v>
      </c>
      <c r="X228" s="83">
        <f>IF(OR(ISBLANK(W228),ISBLANK(X225)),"",(W228-W227)*X225)</f>
        <v>275</v>
      </c>
      <c r="Y228" s="83">
        <f>Y225</f>
        <v>4</v>
      </c>
      <c r="Z228" s="83">
        <f t="shared" ca="1" si="426"/>
        <v>0</v>
      </c>
      <c r="AA228" s="83"/>
      <c r="AB228" s="83"/>
      <c r="AC228" s="83">
        <v>1.5760000000000001</v>
      </c>
      <c r="AD228" s="83">
        <f>IF(OR(ISBLANK(AC228),ISBLANK(AD225)),"",(AC228-AC227)*AD225)</f>
        <v>0</v>
      </c>
      <c r="AE228" s="83">
        <f>AE225</f>
        <v>4</v>
      </c>
      <c r="AF228" s="83">
        <f t="shared" ca="1" si="427"/>
        <v>69.224000000000004</v>
      </c>
      <c r="AG228" s="83"/>
      <c r="AH228" s="83"/>
      <c r="AI228" s="83">
        <f t="shared" ca="1" si="428"/>
        <v>88.691000000000003</v>
      </c>
      <c r="AJ228" s="83">
        <f t="shared" ca="1" si="429"/>
        <v>69.224000000000004</v>
      </c>
      <c r="AK228" s="83">
        <f>AK225</f>
        <v>1</v>
      </c>
      <c r="AL228" s="83">
        <f t="shared" ca="1" si="430"/>
        <v>88.691000000000003</v>
      </c>
      <c r="AM228" s="83">
        <f t="shared" si="431"/>
        <v>88.691000000000003</v>
      </c>
      <c r="AN228" s="83">
        <v>88.691000000000003</v>
      </c>
      <c r="AO228" s="83"/>
      <c r="AP228" s="83">
        <f>AP225</f>
        <v>3</v>
      </c>
      <c r="AQ228" s="83">
        <f t="shared" ca="1" si="432"/>
        <v>0</v>
      </c>
      <c r="AR228" s="83"/>
      <c r="AS228" s="83"/>
      <c r="AT228" s="83">
        <v>0</v>
      </c>
      <c r="AU228" s="83">
        <f>AU225</f>
        <v>4</v>
      </c>
      <c r="AV228" s="83">
        <f t="shared" ca="1" si="433"/>
        <v>351.72980000000325</v>
      </c>
      <c r="AW228" s="83"/>
      <c r="AX228" s="83"/>
      <c r="AY228" s="83">
        <f t="shared" ca="1" si="434"/>
        <v>292.75700000000001</v>
      </c>
      <c r="AZ228" s="83">
        <f t="shared" ca="1" si="435"/>
        <v>351.72980000000325</v>
      </c>
      <c r="BA228" s="83">
        <f>BA225</f>
        <v>1</v>
      </c>
      <c r="BB228" s="83">
        <f t="shared" ca="1" si="436"/>
        <v>292.75700000000001</v>
      </c>
      <c r="BC228" s="83">
        <f t="shared" si="437"/>
        <v>292.75700000000001</v>
      </c>
      <c r="BD228" s="83">
        <v>292.75700000000001</v>
      </c>
      <c r="BE228" s="83"/>
      <c r="BF228" s="83">
        <f>BF225</f>
        <v>5</v>
      </c>
      <c r="BG228" s="83">
        <f t="shared" ca="1" si="438"/>
        <v>0</v>
      </c>
      <c r="BH228" s="83"/>
      <c r="BI228" s="83"/>
      <c r="BJ228" s="83"/>
      <c r="BK228" s="83" t="str">
        <f>IF(OR(ISBLANK(BJ228),ISBLANK(BK225)),"",(BJ228-BJ227)*BK225)</f>
        <v/>
      </c>
      <c r="BL228" s="83">
        <v>0</v>
      </c>
      <c r="BM228" s="83">
        <f>BM225</f>
        <v>5</v>
      </c>
      <c r="BN228" s="83">
        <f t="shared" ca="1" si="439"/>
        <v>42.358800000000002</v>
      </c>
      <c r="BO228" s="83"/>
      <c r="BP228" s="83"/>
      <c r="BQ228" s="83">
        <v>3011.096</v>
      </c>
      <c r="BR228" s="83" t="str">
        <f>IF(OR(ISBLANK(BQ228),ISBLANK(BR225)),"",(BQ228-BQ227)*BR225)</f>
        <v/>
      </c>
      <c r="BS228" s="83">
        <v>42.358800000000002</v>
      </c>
      <c r="BT228" s="83">
        <f>BT225</f>
        <v>5</v>
      </c>
      <c r="BU228" s="83">
        <f t="shared" ca="1" si="440"/>
        <v>0</v>
      </c>
      <c r="BV228" s="83"/>
      <c r="BW228" s="83"/>
      <c r="BX228" s="83">
        <v>9.9760000000000009</v>
      </c>
      <c r="BY228" s="83" t="str">
        <f>IF(OR(ISBLANK(BX228),ISBLANK(BY225)),"",(BX228-BX227)*BY225)</f>
        <v/>
      </c>
      <c r="BZ228" s="83">
        <v>0</v>
      </c>
      <c r="CA228" s="83">
        <f>CA225</f>
        <v>5</v>
      </c>
      <c r="CB228" s="83">
        <f t="shared" ca="1" si="441"/>
        <v>211.52340000000001</v>
      </c>
      <c r="CC228" s="83"/>
      <c r="CD228" s="83"/>
      <c r="CE228" s="83">
        <v>4710.1270000000004</v>
      </c>
      <c r="CF228" s="83" t="str">
        <f>IF(OR(ISBLANK(CE228),ISBLANK(CF225)),"",(CE228-CE227)*CF225)</f>
        <v/>
      </c>
      <c r="CG228" s="83">
        <v>211.52340000000001</v>
      </c>
      <c r="CH228" s="83">
        <f>CH225</f>
        <v>5</v>
      </c>
      <c r="CI228" s="83">
        <f t="shared" ca="1" si="442"/>
        <v>0</v>
      </c>
      <c r="CJ228" s="83"/>
      <c r="CK228" s="83"/>
      <c r="CL228" s="83">
        <v>1.23</v>
      </c>
      <c r="CM228" s="83" t="str">
        <f>IF(OR(ISBLANK(CL228),ISBLANK(CM225)),"",(CL228-CL227)*CM225)</f>
        <v/>
      </c>
      <c r="CN228" s="83">
        <v>0</v>
      </c>
      <c r="CO228" s="83">
        <f>CO225</f>
        <v>5</v>
      </c>
      <c r="CP228" s="83">
        <f t="shared" ca="1" si="443"/>
        <v>341.60608000000002</v>
      </c>
      <c r="CQ228" s="83"/>
      <c r="CR228" s="83"/>
      <c r="CS228" s="83">
        <v>6238.5190000000002</v>
      </c>
      <c r="CT228" s="83" t="str">
        <f>IF(OR(ISBLANK(CS228),ISBLANK(CT225)),"",(CS228-CS227)*CT225)</f>
        <v/>
      </c>
      <c r="CU228" s="83">
        <v>341.60608000000002</v>
      </c>
      <c r="CV228" s="83">
        <f>CV225</f>
        <v>3</v>
      </c>
      <c r="CW228" s="83">
        <f t="shared" ca="1" si="444"/>
        <v>85.9</v>
      </c>
      <c r="CX228" s="83"/>
      <c r="CY228" s="83"/>
      <c r="CZ228" s="83">
        <f t="shared" ca="1" si="445"/>
        <v>85.9</v>
      </c>
      <c r="DA228" s="83">
        <f>DA225</f>
        <v>2</v>
      </c>
      <c r="DB228" s="83">
        <f t="shared" ca="1" si="446"/>
        <v>66.5</v>
      </c>
      <c r="DC228" s="83"/>
      <c r="DD228" s="83">
        <v>66.5</v>
      </c>
      <c r="DE228" s="83">
        <f>DE225</f>
        <v>3</v>
      </c>
      <c r="DF228" s="83">
        <f t="shared" ca="1" si="447"/>
        <v>3261.1722</v>
      </c>
      <c r="DG228" s="83"/>
      <c r="DH228" s="83"/>
      <c r="DI228" s="83">
        <f t="shared" ca="1" si="448"/>
        <v>3261.1722</v>
      </c>
      <c r="DJ228" s="83">
        <f>DJ225</f>
        <v>3</v>
      </c>
      <c r="DK228" s="83">
        <f t="shared" ca="1" si="449"/>
        <v>0</v>
      </c>
      <c r="DL228" s="83"/>
      <c r="DM228" s="83"/>
      <c r="DN228" s="83">
        <f t="shared" ca="1" si="450"/>
        <v>0</v>
      </c>
      <c r="DO228" s="83">
        <f>DO225</f>
        <v>3</v>
      </c>
      <c r="DP228" s="83">
        <f t="shared" ca="1" si="451"/>
        <v>-3261.1722</v>
      </c>
      <c r="DQ228" s="83"/>
      <c r="DR228" s="83"/>
      <c r="DS228" s="83">
        <f t="shared" ca="1" si="452"/>
        <v>-3261.1722</v>
      </c>
      <c r="DT228" s="83">
        <f>DT225</f>
        <v>3</v>
      </c>
      <c r="DU228" s="83">
        <f t="shared" ca="1" si="453"/>
        <v>37.2750000000051</v>
      </c>
      <c r="DV228" s="83"/>
      <c r="DW228" s="83"/>
      <c r="DX228" s="83">
        <v>37.2750000000051</v>
      </c>
      <c r="DY228" s="83">
        <f>DY225</f>
        <v>5</v>
      </c>
      <c r="DZ228" s="83">
        <f t="shared" ca="1" si="454"/>
        <v>360.51500000000078</v>
      </c>
      <c r="EA228" s="83"/>
      <c r="EB228" s="83"/>
      <c r="EC228" s="83">
        <f t="shared" ca="1" si="455"/>
        <v>336.42599999999999</v>
      </c>
      <c r="ED228" s="83">
        <v>336.43</v>
      </c>
      <c r="EE228" s="83">
        <f t="shared" ca="1" si="456"/>
        <v>360.51500000000078</v>
      </c>
      <c r="EF228" s="83">
        <f>EF225</f>
        <v>1</v>
      </c>
      <c r="EG228" s="83">
        <f t="shared" ca="1" si="457"/>
        <v>336.42599999999999</v>
      </c>
      <c r="EH228" s="83">
        <f t="shared" si="458"/>
        <v>336.42599999999999</v>
      </c>
      <c r="EI228" s="83">
        <v>336.42599999999999</v>
      </c>
      <c r="EJ228" s="83"/>
      <c r="EK228" s="83">
        <f>EK225</f>
        <v>2</v>
      </c>
      <c r="EL228" s="83" t="str">
        <f t="shared" ca="1" si="459"/>
        <v/>
      </c>
      <c r="EM228" s="83"/>
      <c r="EN228" s="83"/>
      <c r="EO228" s="83">
        <f>EO225</f>
        <v>4</v>
      </c>
      <c r="EP228" s="83">
        <f t="shared" ca="1" si="460"/>
        <v>174.06400000000576</v>
      </c>
      <c r="EQ228" s="83"/>
      <c r="ER228" s="83"/>
      <c r="ES228" s="83">
        <v>15651.105</v>
      </c>
      <c r="ET228" s="83">
        <f>IF(OR(ISBLANK(ES228),ISBLANK(ET225)),"",(ES228-ES227)*ET225)</f>
        <v>174.06400000000576</v>
      </c>
      <c r="EU228" s="83">
        <f>EU225</f>
        <v>4</v>
      </c>
      <c r="EV228" s="83">
        <f t="shared" ca="1" si="461"/>
        <v>0</v>
      </c>
      <c r="EW228" s="83"/>
      <c r="EX228" s="83"/>
      <c r="EY228" s="83">
        <v>773.63900000000001</v>
      </c>
      <c r="EZ228" s="83">
        <f>IF(OR(ISBLANK(EY228),ISBLANK(EZ225)),"",(EY228-EY227)*EZ225)</f>
        <v>0</v>
      </c>
      <c r="FA228" s="83">
        <f>FA225</f>
        <v>2</v>
      </c>
      <c r="FB228" s="83" t="str">
        <f t="shared" ca="1" si="462"/>
        <v/>
      </c>
      <c r="FC228" s="83"/>
      <c r="FD228" s="83"/>
      <c r="FE228" s="83">
        <f>FE225</f>
        <v>2</v>
      </c>
      <c r="FF228" s="83" t="str">
        <f t="shared" ca="1" si="463"/>
        <v/>
      </c>
      <c r="FG228" s="83"/>
      <c r="FH228" s="83"/>
      <c r="FI228" s="83">
        <f>FI225</f>
        <v>2</v>
      </c>
      <c r="FJ228" s="83" t="str">
        <f t="shared" ca="1" si="464"/>
        <v/>
      </c>
      <c r="FK228" s="83"/>
      <c r="FL228" s="83"/>
      <c r="FM228" s="83">
        <f>FM225</f>
        <v>2</v>
      </c>
      <c r="FN228" s="83" t="str">
        <f t="shared" ca="1" si="465"/>
        <v/>
      </c>
      <c r="FO228" s="83"/>
      <c r="FP228" s="83"/>
      <c r="FQ228" s="83">
        <f>FQ225</f>
        <v>4</v>
      </c>
      <c r="FR228" s="83">
        <f t="shared" ca="1" si="466"/>
        <v>22.175999999985834</v>
      </c>
      <c r="FS228" s="83"/>
      <c r="FT228" s="83"/>
      <c r="FU228" s="83">
        <v>2073.241</v>
      </c>
      <c r="FV228" s="83">
        <f>IF(OR(ISBLANK(FU228),ISBLANK(FV225)),"",(FU228-FU227)*FV225)</f>
        <v>22.175999999985834</v>
      </c>
      <c r="FW228" s="83">
        <f>FW225</f>
        <v>4</v>
      </c>
      <c r="FX228" s="83">
        <f t="shared" ca="1" si="467"/>
        <v>18.942000000017288</v>
      </c>
      <c r="FY228" s="83"/>
      <c r="FZ228" s="83"/>
      <c r="GA228" s="83">
        <v>4323.4690000000001</v>
      </c>
      <c r="GB228" s="83">
        <f>IF(OR(ISBLANK(GA228),ISBLANK(GB225)),"",(GA228-GA227)*GB225)</f>
        <v>18.942000000017288</v>
      </c>
      <c r="GC228" s="83">
        <f>GC225</f>
        <v>3</v>
      </c>
      <c r="GD228" s="83">
        <f t="shared" ca="1" si="468"/>
        <v>0.45536000000021887</v>
      </c>
      <c r="GE228" s="83"/>
      <c r="GF228" s="83"/>
      <c r="GG228" s="83">
        <f t="shared" ca="1" si="469"/>
        <v>0.45536000000021887</v>
      </c>
      <c r="GH228" s="83">
        <f>GH225</f>
        <v>3</v>
      </c>
      <c r="GI228" s="83">
        <f t="shared" ca="1" si="470"/>
        <v>578.62200000010853</v>
      </c>
      <c r="GJ228" s="83"/>
      <c r="GK228" s="83"/>
      <c r="GL228" s="83">
        <f t="shared" ca="1" si="471"/>
        <v>578.62200000010853</v>
      </c>
      <c r="GM228" s="83">
        <f>GM225</f>
        <v>3</v>
      </c>
      <c r="GN228" s="83">
        <f t="shared" ca="1" si="472"/>
        <v>0.22344000000004599</v>
      </c>
      <c r="GO228" s="83"/>
      <c r="GP228" s="83"/>
      <c r="GQ228" s="83">
        <f t="shared" ca="1" si="473"/>
        <v>0.22344000000004599</v>
      </c>
      <c r="GR228" s="83">
        <f>GR225</f>
        <v>3</v>
      </c>
      <c r="GS228" s="83">
        <f t="shared" ca="1" si="474"/>
        <v>216.60000000000764</v>
      </c>
      <c r="GT228" s="83"/>
      <c r="GU228" s="83"/>
      <c r="GV228" s="83">
        <f t="shared" ca="1" si="475"/>
        <v>216.60000000000764</v>
      </c>
      <c r="GW228" s="83">
        <f>GW225</f>
        <v>3</v>
      </c>
      <c r="GX228" s="83">
        <f t="shared" ca="1" si="476"/>
        <v>1.2980000000002292</v>
      </c>
      <c r="GY228" s="83"/>
      <c r="GZ228" s="83"/>
      <c r="HA228" s="83">
        <f t="shared" ca="1" si="477"/>
        <v>1.2980000000002292</v>
      </c>
      <c r="HB228" s="83">
        <f>HB225</f>
        <v>3</v>
      </c>
      <c r="HC228" s="83">
        <f t="shared" ca="1" si="478"/>
        <v>651.46699999980865</v>
      </c>
      <c r="HD228" s="83"/>
      <c r="HE228" s="83"/>
      <c r="HF228" s="83">
        <f t="shared" ca="1" si="479"/>
        <v>651.46699999980865</v>
      </c>
      <c r="HG228" s="83">
        <f>HG225</f>
        <v>2</v>
      </c>
      <c r="HH228" s="83">
        <f t="shared" ca="1" si="480"/>
        <v>0.312</v>
      </c>
      <c r="HI228" s="83"/>
      <c r="HJ228" s="83">
        <v>0.312</v>
      </c>
      <c r="HK228" s="83">
        <f>HK225</f>
        <v>2</v>
      </c>
      <c r="HL228" s="83">
        <f t="shared" ca="1" si="481"/>
        <v>0.28000000000000003</v>
      </c>
      <c r="HM228" s="83"/>
      <c r="HN228" s="83">
        <v>0.28000000000000003</v>
      </c>
      <c r="HO228" s="83">
        <f>HO225</f>
        <v>3</v>
      </c>
      <c r="HP228" s="83">
        <f t="shared" ca="1" si="482"/>
        <v>68.632000000000005</v>
      </c>
      <c r="HQ228" s="83"/>
      <c r="HR228" s="83"/>
      <c r="HS228" s="83">
        <v>68.632000000000005</v>
      </c>
      <c r="HT228" s="83">
        <f>HT225</f>
        <v>3</v>
      </c>
      <c r="HU228" s="83">
        <f t="shared" ca="1" si="483"/>
        <v>326.72399999999999</v>
      </c>
      <c r="HV228" s="83"/>
      <c r="HW228" s="83"/>
      <c r="HX228" s="83">
        <f t="shared" ca="1" si="484"/>
        <v>326.72399999999999</v>
      </c>
      <c r="HY228" s="83">
        <f>HY225</f>
        <v>2</v>
      </c>
      <c r="HZ228" s="83">
        <f t="shared" ca="1" si="485"/>
        <v>327.036</v>
      </c>
      <c r="IA228" s="83"/>
      <c r="IB228" s="83">
        <v>327.036</v>
      </c>
    </row>
    <row r="229" spans="2:236" x14ac:dyDescent="0.25">
      <c r="B229" s="104">
        <v>4</v>
      </c>
      <c r="C229" s="104">
        <f>C225</f>
        <v>3</v>
      </c>
      <c r="D229" s="104">
        <f t="shared" ca="1" si="419"/>
        <v>549.00120000004063</v>
      </c>
      <c r="E229" s="104"/>
      <c r="F229" s="104"/>
      <c r="G229" s="104">
        <f t="shared" ca="1" si="420"/>
        <v>549.00120000004063</v>
      </c>
      <c r="H229" s="104">
        <f t="shared" ca="1" si="421"/>
        <v>594.41999999999996</v>
      </c>
      <c r="I229" s="104">
        <f>I225</f>
        <v>1</v>
      </c>
      <c r="J229" s="104">
        <f t="shared" ca="1" si="422"/>
        <v>594.41999999999996</v>
      </c>
      <c r="K229" s="104">
        <f t="shared" si="423"/>
        <v>594.41999999999996</v>
      </c>
      <c r="L229" s="104">
        <v>594.41999999999996</v>
      </c>
      <c r="M229" s="104"/>
      <c r="N229" s="104">
        <f>N225</f>
        <v>3</v>
      </c>
      <c r="O229" s="104">
        <f t="shared" ca="1" si="424"/>
        <v>33</v>
      </c>
      <c r="P229" s="104"/>
      <c r="Q229" s="104"/>
      <c r="R229" s="104">
        <v>33</v>
      </c>
      <c r="S229" s="83">
        <f>S225</f>
        <v>4</v>
      </c>
      <c r="T229" s="83">
        <f t="shared" ca="1" si="425"/>
        <v>266.20000000002051</v>
      </c>
      <c r="U229" s="83"/>
      <c r="V229" s="83"/>
      <c r="W229" s="83">
        <v>204.816</v>
      </c>
      <c r="X229" s="83">
        <f>IF(OR(ISBLANK(W229),ISBLANK(X225)),"",(W229-W228)*X225)</f>
        <v>266.20000000002051</v>
      </c>
      <c r="Y229" s="83">
        <f>Y225</f>
        <v>4</v>
      </c>
      <c r="Z229" s="83">
        <f t="shared" ca="1" si="426"/>
        <v>0</v>
      </c>
      <c r="AA229" s="83"/>
      <c r="AB229" s="83"/>
      <c r="AC229" s="83">
        <v>1.5760000000000001</v>
      </c>
      <c r="AD229" s="83">
        <f>IF(OR(ISBLANK(AC229),ISBLANK(AD225)),"",(AC229-AC228)*AD225)</f>
        <v>0</v>
      </c>
      <c r="AE229" s="83">
        <f>AE225</f>
        <v>4</v>
      </c>
      <c r="AF229" s="83">
        <f t="shared" ca="1" si="427"/>
        <v>69.416999999999987</v>
      </c>
      <c r="AG229" s="83"/>
      <c r="AH229" s="83"/>
      <c r="AI229" s="83">
        <f t="shared" ca="1" si="428"/>
        <v>83.435000000000002</v>
      </c>
      <c r="AJ229" s="83">
        <f t="shared" ca="1" si="429"/>
        <v>69.416999999999987</v>
      </c>
      <c r="AK229" s="83">
        <f>AK225</f>
        <v>1</v>
      </c>
      <c r="AL229" s="83">
        <f t="shared" ca="1" si="430"/>
        <v>83.435000000000002</v>
      </c>
      <c r="AM229" s="83">
        <f t="shared" si="431"/>
        <v>83.435000000000002</v>
      </c>
      <c r="AN229" s="83">
        <v>83.435000000000002</v>
      </c>
      <c r="AO229" s="83"/>
      <c r="AP229" s="83">
        <f>AP225</f>
        <v>3</v>
      </c>
      <c r="AQ229" s="83">
        <f t="shared" ca="1" si="432"/>
        <v>0</v>
      </c>
      <c r="AR229" s="83"/>
      <c r="AS229" s="83"/>
      <c r="AT229" s="83">
        <v>0</v>
      </c>
      <c r="AU229" s="83">
        <f>AU225</f>
        <v>4</v>
      </c>
      <c r="AV229" s="83">
        <f t="shared" ca="1" si="433"/>
        <v>329.96019999982423</v>
      </c>
      <c r="AW229" s="83"/>
      <c r="AX229" s="83"/>
      <c r="AY229" s="83">
        <f t="shared" ca="1" si="434"/>
        <v>348.44799999999998</v>
      </c>
      <c r="AZ229" s="83">
        <f t="shared" ca="1" si="435"/>
        <v>329.96019999982423</v>
      </c>
      <c r="BA229" s="83">
        <f>BA225</f>
        <v>1</v>
      </c>
      <c r="BB229" s="83">
        <f t="shared" ca="1" si="436"/>
        <v>348.44799999999998</v>
      </c>
      <c r="BC229" s="83">
        <f t="shared" si="437"/>
        <v>348.44799999999998</v>
      </c>
      <c r="BD229" s="83">
        <v>348.44799999999998</v>
      </c>
      <c r="BE229" s="83"/>
      <c r="BF229" s="83">
        <f>BF225</f>
        <v>5</v>
      </c>
      <c r="BG229" s="83">
        <f t="shared" ca="1" si="438"/>
        <v>0</v>
      </c>
      <c r="BH229" s="83"/>
      <c r="BI229" s="83"/>
      <c r="BJ229" s="83"/>
      <c r="BK229" s="83" t="str">
        <f>IF(OR(ISBLANK(BJ229),ISBLANK(BK225)),"",(BJ229-BJ228)*BK225)</f>
        <v/>
      </c>
      <c r="BL229" s="83">
        <v>0</v>
      </c>
      <c r="BM229" s="83">
        <f>BM225</f>
        <v>5</v>
      </c>
      <c r="BN229" s="83">
        <f t="shared" ca="1" si="439"/>
        <v>42.975900000000003</v>
      </c>
      <c r="BO229" s="83"/>
      <c r="BP229" s="83"/>
      <c r="BQ229" s="83">
        <v>3011.4229999999998</v>
      </c>
      <c r="BR229" s="83" t="str">
        <f>IF(OR(ISBLANK(BQ229),ISBLANK(BR225)),"",(BQ229-BQ228)*BR225)</f>
        <v/>
      </c>
      <c r="BS229" s="83">
        <v>42.975900000000003</v>
      </c>
      <c r="BT229" s="83">
        <f>BT225</f>
        <v>5</v>
      </c>
      <c r="BU229" s="83">
        <f t="shared" ca="1" si="440"/>
        <v>0</v>
      </c>
      <c r="BV229" s="83"/>
      <c r="BW229" s="83"/>
      <c r="BX229" s="83">
        <v>9.9760000000000009</v>
      </c>
      <c r="BY229" s="83" t="str">
        <f>IF(OR(ISBLANK(BX229),ISBLANK(BY225)),"",(BX229-BX228)*BY225)</f>
        <v/>
      </c>
      <c r="BZ229" s="83">
        <v>0</v>
      </c>
      <c r="CA229" s="83">
        <f>CA225</f>
        <v>5</v>
      </c>
      <c r="CB229" s="83">
        <f t="shared" ca="1" si="441"/>
        <v>262.17507999999998</v>
      </c>
      <c r="CC229" s="83"/>
      <c r="CD229" s="83"/>
      <c r="CE229" s="83">
        <v>4712.12</v>
      </c>
      <c r="CF229" s="83" t="str">
        <f>IF(OR(ISBLANK(CE229),ISBLANK(CF225)),"",(CE229-CE228)*CF225)</f>
        <v/>
      </c>
      <c r="CG229" s="83">
        <v>262.17507999999998</v>
      </c>
      <c r="CH229" s="83">
        <f>CH225</f>
        <v>5</v>
      </c>
      <c r="CI229" s="83">
        <f t="shared" ca="1" si="442"/>
        <v>0</v>
      </c>
      <c r="CJ229" s="83"/>
      <c r="CK229" s="83"/>
      <c r="CL229" s="83">
        <v>1.23</v>
      </c>
      <c r="CM229" s="83" t="str">
        <f>IF(OR(ISBLANK(CL229),ISBLANK(CM225)),"",(CL229-CL228)*CM225)</f>
        <v/>
      </c>
      <c r="CN229" s="83">
        <v>0</v>
      </c>
      <c r="CO229" s="83">
        <f>CO225</f>
        <v>5</v>
      </c>
      <c r="CP229" s="83">
        <f t="shared" ca="1" si="443"/>
        <v>293.72307999999998</v>
      </c>
      <c r="CQ229" s="83"/>
      <c r="CR229" s="83"/>
      <c r="CS229" s="83">
        <v>6240.7489999999998</v>
      </c>
      <c r="CT229" s="83" t="str">
        <f>IF(OR(ISBLANK(CS229),ISBLANK(CT225)),"",(CS229-CS228)*CT225)</f>
        <v/>
      </c>
      <c r="CU229" s="83">
        <v>293.72307999999998</v>
      </c>
      <c r="CV229" s="83">
        <f>CV225</f>
        <v>3</v>
      </c>
      <c r="CW229" s="83">
        <f t="shared" ca="1" si="444"/>
        <v>82.915999999999997</v>
      </c>
      <c r="CX229" s="83"/>
      <c r="CY229" s="83"/>
      <c r="CZ229" s="83">
        <f t="shared" ca="1" si="445"/>
        <v>82.915999999999997</v>
      </c>
      <c r="DA229" s="83">
        <f>DA225</f>
        <v>2</v>
      </c>
      <c r="DB229" s="83">
        <f t="shared" ca="1" si="446"/>
        <v>62.261000000000003</v>
      </c>
      <c r="DC229" s="83"/>
      <c r="DD229" s="83">
        <v>62.261000000000003</v>
      </c>
      <c r="DE229" s="83">
        <f>DE225</f>
        <v>3</v>
      </c>
      <c r="DF229" s="83">
        <f t="shared" ca="1" si="447"/>
        <v>3365.644425</v>
      </c>
      <c r="DG229" s="83"/>
      <c r="DH229" s="83"/>
      <c r="DI229" s="83">
        <f t="shared" ca="1" si="448"/>
        <v>3365.644425</v>
      </c>
      <c r="DJ229" s="83">
        <f>DJ225</f>
        <v>3</v>
      </c>
      <c r="DK229" s="83">
        <f t="shared" ca="1" si="449"/>
        <v>0</v>
      </c>
      <c r="DL229" s="83"/>
      <c r="DM229" s="83"/>
      <c r="DN229" s="83">
        <f t="shared" ca="1" si="450"/>
        <v>0</v>
      </c>
      <c r="DO229" s="83">
        <f>DO225</f>
        <v>3</v>
      </c>
      <c r="DP229" s="83">
        <f t="shared" ca="1" si="451"/>
        <v>-3365.644425</v>
      </c>
      <c r="DQ229" s="83"/>
      <c r="DR229" s="83"/>
      <c r="DS229" s="83">
        <f t="shared" ca="1" si="452"/>
        <v>-3365.644425</v>
      </c>
      <c r="DT229" s="83">
        <f>DT225</f>
        <v>3</v>
      </c>
      <c r="DU229" s="83">
        <f t="shared" ca="1" si="453"/>
        <v>37.205000000003601</v>
      </c>
      <c r="DV229" s="83"/>
      <c r="DW229" s="83"/>
      <c r="DX229" s="83">
        <v>37.205000000003601</v>
      </c>
      <c r="DY229" s="83">
        <f>DY225</f>
        <v>5</v>
      </c>
      <c r="DZ229" s="83">
        <f t="shared" ca="1" si="454"/>
        <v>326.36700000000661</v>
      </c>
      <c r="EA229" s="83"/>
      <c r="EB229" s="83"/>
      <c r="EC229" s="83">
        <f t="shared" ca="1" si="455"/>
        <v>324.25700000000001</v>
      </c>
      <c r="ED229" s="83">
        <v>324.26</v>
      </c>
      <c r="EE229" s="83">
        <f t="shared" ca="1" si="456"/>
        <v>326.36700000000661</v>
      </c>
      <c r="EF229" s="83">
        <f>EF225</f>
        <v>1</v>
      </c>
      <c r="EG229" s="83">
        <f t="shared" ca="1" si="457"/>
        <v>324.25700000000001</v>
      </c>
      <c r="EH229" s="83">
        <f t="shared" si="458"/>
        <v>324.25700000000001</v>
      </c>
      <c r="EI229" s="83">
        <v>324.25700000000001</v>
      </c>
      <c r="EJ229" s="83"/>
      <c r="EK229" s="83">
        <f>EK225</f>
        <v>2</v>
      </c>
      <c r="EL229" s="83" t="str">
        <f t="shared" ca="1" si="459"/>
        <v/>
      </c>
      <c r="EM229" s="83"/>
      <c r="EN229" s="83"/>
      <c r="EO229" s="83">
        <f>EO225</f>
        <v>4</v>
      </c>
      <c r="EP229" s="83">
        <f t="shared" ca="1" si="460"/>
        <v>161.43599999999424</v>
      </c>
      <c r="EQ229" s="83"/>
      <c r="ER229" s="83"/>
      <c r="ES229" s="83">
        <v>15654.773999999999</v>
      </c>
      <c r="ET229" s="83">
        <f>IF(OR(ISBLANK(ES229),ISBLANK(ET225)),"",(ES229-ES228)*ET225)</f>
        <v>161.43599999999424</v>
      </c>
      <c r="EU229" s="83">
        <f>EU225</f>
        <v>4</v>
      </c>
      <c r="EV229" s="83">
        <f t="shared" ca="1" si="461"/>
        <v>0</v>
      </c>
      <c r="EW229" s="83"/>
      <c r="EX229" s="83"/>
      <c r="EY229" s="83">
        <v>773.63900000000001</v>
      </c>
      <c r="EZ229" s="83">
        <f>IF(OR(ISBLANK(EY229),ISBLANK(EZ225)),"",(EY229-EY228)*EZ225)</f>
        <v>0</v>
      </c>
      <c r="FA229" s="83">
        <f>FA225</f>
        <v>2</v>
      </c>
      <c r="FB229" s="83" t="str">
        <f t="shared" ca="1" si="462"/>
        <v/>
      </c>
      <c r="FC229" s="83"/>
      <c r="FD229" s="83"/>
      <c r="FE229" s="83">
        <f>FE225</f>
        <v>2</v>
      </c>
      <c r="FF229" s="83" t="str">
        <f t="shared" ca="1" si="463"/>
        <v/>
      </c>
      <c r="FG229" s="83"/>
      <c r="FH229" s="83"/>
      <c r="FI229" s="83">
        <f>FI225</f>
        <v>2</v>
      </c>
      <c r="FJ229" s="83" t="str">
        <f t="shared" ca="1" si="464"/>
        <v/>
      </c>
      <c r="FK229" s="83"/>
      <c r="FL229" s="83"/>
      <c r="FM229" s="83">
        <f>FM225</f>
        <v>2</v>
      </c>
      <c r="FN229" s="83" t="str">
        <f t="shared" ca="1" si="465"/>
        <v/>
      </c>
      <c r="FO229" s="83"/>
      <c r="FP229" s="83"/>
      <c r="FQ229" s="83">
        <f>FQ225</f>
        <v>4</v>
      </c>
      <c r="FR229" s="83">
        <f t="shared" ca="1" si="466"/>
        <v>18.876000000003842</v>
      </c>
      <c r="FS229" s="83"/>
      <c r="FT229" s="83"/>
      <c r="FU229" s="83">
        <v>2073.527</v>
      </c>
      <c r="FV229" s="83">
        <f>IF(OR(ISBLANK(FU229),ISBLANK(FV225)),"",(FU229-FU228)*FV225)</f>
        <v>18.876000000003842</v>
      </c>
      <c r="FW229" s="83">
        <f>FW225</f>
        <v>4</v>
      </c>
      <c r="FX229" s="83">
        <f t="shared" ca="1" si="467"/>
        <v>43.295999999996639</v>
      </c>
      <c r="FY229" s="83"/>
      <c r="FZ229" s="83"/>
      <c r="GA229" s="83">
        <v>4324.125</v>
      </c>
      <c r="GB229" s="83">
        <f>IF(OR(ISBLANK(GA229),ISBLANK(GB225)),"",(GA229-GA228)*GB225)</f>
        <v>43.295999999996639</v>
      </c>
      <c r="GC229" s="83">
        <f>GC225</f>
        <v>3</v>
      </c>
      <c r="GD229" s="83">
        <f t="shared" ca="1" si="468"/>
        <v>0.44311999999976248</v>
      </c>
      <c r="GE229" s="83"/>
      <c r="GF229" s="83"/>
      <c r="GG229" s="83">
        <f t="shared" ca="1" si="469"/>
        <v>0.44311999999976248</v>
      </c>
      <c r="GH229" s="83">
        <f>GH225</f>
        <v>3</v>
      </c>
      <c r="GI229" s="83">
        <f t="shared" ca="1" si="470"/>
        <v>579.0840000000826</v>
      </c>
      <c r="GJ229" s="83"/>
      <c r="GK229" s="83"/>
      <c r="GL229" s="83">
        <f t="shared" ca="1" si="471"/>
        <v>579.0840000000826</v>
      </c>
      <c r="GM229" s="83">
        <f>GM225</f>
        <v>3</v>
      </c>
      <c r="GN229" s="83">
        <f t="shared" ca="1" si="472"/>
        <v>0.24391999999999828</v>
      </c>
      <c r="GO229" s="83"/>
      <c r="GP229" s="83"/>
      <c r="GQ229" s="83">
        <f t="shared" ca="1" si="473"/>
        <v>0.24391999999999828</v>
      </c>
      <c r="GR229" s="83">
        <f>GR225</f>
        <v>3</v>
      </c>
      <c r="GS229" s="83">
        <f t="shared" ca="1" si="474"/>
        <v>240.71999999998297</v>
      </c>
      <c r="GT229" s="83"/>
      <c r="GU229" s="83"/>
      <c r="GV229" s="83">
        <f t="shared" ca="1" si="475"/>
        <v>240.71999999998297</v>
      </c>
      <c r="GW229" s="83">
        <f>GW225</f>
        <v>3</v>
      </c>
      <c r="GX229" s="83">
        <f t="shared" ca="1" si="476"/>
        <v>1.3760000000002037</v>
      </c>
      <c r="GY229" s="83"/>
      <c r="GZ229" s="83"/>
      <c r="HA229" s="83">
        <f t="shared" ca="1" si="477"/>
        <v>1.3760000000002037</v>
      </c>
      <c r="HB229" s="83">
        <f>HB225</f>
        <v>3</v>
      </c>
      <c r="HC229" s="83">
        <f t="shared" ca="1" si="478"/>
        <v>650.83700000015085</v>
      </c>
      <c r="HD229" s="83"/>
      <c r="HE229" s="83"/>
      <c r="HF229" s="83">
        <f t="shared" ca="1" si="479"/>
        <v>650.83700000015085</v>
      </c>
      <c r="HG229" s="83">
        <f>HG225</f>
        <v>2</v>
      </c>
      <c r="HH229" s="83">
        <f t="shared" ca="1" si="480"/>
        <v>0.317</v>
      </c>
      <c r="HI229" s="83"/>
      <c r="HJ229" s="83">
        <v>0.317</v>
      </c>
      <c r="HK229" s="83">
        <f>HK225</f>
        <v>2</v>
      </c>
      <c r="HL229" s="83">
        <f t="shared" ca="1" si="481"/>
        <v>0.28000000000000003</v>
      </c>
      <c r="HM229" s="83"/>
      <c r="HN229" s="83">
        <v>0.28000000000000003</v>
      </c>
      <c r="HO229" s="83">
        <f>HO225</f>
        <v>3</v>
      </c>
      <c r="HP229" s="83">
        <f t="shared" ca="1" si="482"/>
        <v>68.819999999999993</v>
      </c>
      <c r="HQ229" s="83"/>
      <c r="HR229" s="83"/>
      <c r="HS229" s="83">
        <v>68.819999999999993</v>
      </c>
      <c r="HT229" s="83">
        <f>HT225</f>
        <v>3</v>
      </c>
      <c r="HU229" s="83">
        <f t="shared" ca="1" si="483"/>
        <v>313.03999999999996</v>
      </c>
      <c r="HV229" s="83"/>
      <c r="HW229" s="83"/>
      <c r="HX229" s="83">
        <f t="shared" ca="1" si="484"/>
        <v>313.03999999999996</v>
      </c>
      <c r="HY229" s="83">
        <f>HY225</f>
        <v>2</v>
      </c>
      <c r="HZ229" s="83">
        <f t="shared" ca="1" si="485"/>
        <v>313.35699999999997</v>
      </c>
      <c r="IA229" s="83"/>
      <c r="IB229" s="83">
        <v>313.35699999999997</v>
      </c>
    </row>
    <row r="230" spans="2:236" x14ac:dyDescent="0.25">
      <c r="B230" s="104">
        <v>5</v>
      </c>
      <c r="C230" s="104">
        <f>C225</f>
        <v>3</v>
      </c>
      <c r="D230" s="104">
        <f t="shared" ca="1" si="419"/>
        <v>574.79399999998896</v>
      </c>
      <c r="E230" s="104"/>
      <c r="F230" s="104"/>
      <c r="G230" s="104">
        <f t="shared" ca="1" si="420"/>
        <v>574.79399999998896</v>
      </c>
      <c r="H230" s="104">
        <f t="shared" ca="1" si="421"/>
        <v>600.52</v>
      </c>
      <c r="I230" s="104">
        <f>I225</f>
        <v>1</v>
      </c>
      <c r="J230" s="104">
        <f t="shared" ca="1" si="422"/>
        <v>600.52</v>
      </c>
      <c r="K230" s="104">
        <f t="shared" si="423"/>
        <v>600.52</v>
      </c>
      <c r="L230" s="104">
        <v>600.52</v>
      </c>
      <c r="M230" s="104"/>
      <c r="N230" s="104">
        <f>N225</f>
        <v>3</v>
      </c>
      <c r="O230" s="104">
        <f t="shared" ca="1" si="424"/>
        <v>32</v>
      </c>
      <c r="P230" s="104"/>
      <c r="Q230" s="104"/>
      <c r="R230" s="104">
        <v>32</v>
      </c>
      <c r="S230" s="83">
        <f>S225</f>
        <v>4</v>
      </c>
      <c r="T230" s="83">
        <f t="shared" ca="1" si="425"/>
        <v>261.7999999999995</v>
      </c>
      <c r="U230" s="83"/>
      <c r="V230" s="83"/>
      <c r="W230" s="83">
        <v>204.935</v>
      </c>
      <c r="X230" s="83">
        <f>IF(OR(ISBLANK(W230),ISBLANK(X225)),"",(W230-W229)*X225)</f>
        <v>261.7999999999995</v>
      </c>
      <c r="Y230" s="83">
        <f>Y225</f>
        <v>4</v>
      </c>
      <c r="Z230" s="83">
        <f t="shared" ca="1" si="426"/>
        <v>0</v>
      </c>
      <c r="AA230" s="83"/>
      <c r="AB230" s="83"/>
      <c r="AC230" s="83">
        <v>1.5760000000000001</v>
      </c>
      <c r="AD230" s="83">
        <f>IF(OR(ISBLANK(AC230),ISBLANK(AD225)),"",(AC230-AC229)*AD225)</f>
        <v>0</v>
      </c>
      <c r="AE230" s="83">
        <f>AE225</f>
        <v>4</v>
      </c>
      <c r="AF230" s="83">
        <f t="shared" ca="1" si="427"/>
        <v>69.772000000000006</v>
      </c>
      <c r="AG230" s="83"/>
      <c r="AH230" s="83"/>
      <c r="AI230" s="83">
        <f t="shared" ca="1" si="428"/>
        <v>80.89</v>
      </c>
      <c r="AJ230" s="83">
        <f t="shared" ca="1" si="429"/>
        <v>69.772000000000006</v>
      </c>
      <c r="AK230" s="83">
        <f>AK225</f>
        <v>1</v>
      </c>
      <c r="AL230" s="83">
        <f t="shared" ca="1" si="430"/>
        <v>80.89</v>
      </c>
      <c r="AM230" s="83">
        <f t="shared" si="431"/>
        <v>80.89</v>
      </c>
      <c r="AN230" s="83">
        <v>80.89</v>
      </c>
      <c r="AO230" s="83"/>
      <c r="AP230" s="83">
        <f>AP225</f>
        <v>3</v>
      </c>
      <c r="AQ230" s="83">
        <f t="shared" ca="1" si="432"/>
        <v>0</v>
      </c>
      <c r="AR230" s="83"/>
      <c r="AS230" s="83"/>
      <c r="AT230" s="83">
        <v>0</v>
      </c>
      <c r="AU230" s="83">
        <f>AU225</f>
        <v>4</v>
      </c>
      <c r="AV230" s="83">
        <f t="shared" ca="1" si="433"/>
        <v>315.04100000011681</v>
      </c>
      <c r="AW230" s="83"/>
      <c r="AX230" s="83"/>
      <c r="AY230" s="83">
        <f t="shared" ca="1" si="434"/>
        <v>0</v>
      </c>
      <c r="AZ230" s="83">
        <f t="shared" ca="1" si="435"/>
        <v>315.04100000011681</v>
      </c>
      <c r="BA230" s="83">
        <f>BA225</f>
        <v>1</v>
      </c>
      <c r="BB230" s="83">
        <f t="shared" ca="1" si="436"/>
        <v>0</v>
      </c>
      <c r="BC230" s="83">
        <f t="shared" si="437"/>
        <v>0</v>
      </c>
      <c r="BD230" s="83">
        <v>0</v>
      </c>
      <c r="BE230" s="83"/>
      <c r="BF230" s="83">
        <f>BF225</f>
        <v>5</v>
      </c>
      <c r="BG230" s="83">
        <f t="shared" ca="1" si="438"/>
        <v>0</v>
      </c>
      <c r="BH230" s="83"/>
      <c r="BI230" s="83"/>
      <c r="BJ230" s="83"/>
      <c r="BK230" s="83" t="str">
        <f>IF(OR(ISBLANK(BJ230),ISBLANK(BK225)),"",(BJ230-BJ229)*BK225)</f>
        <v/>
      </c>
      <c r="BL230" s="83">
        <v>0</v>
      </c>
      <c r="BM230" s="83">
        <f>BM225</f>
        <v>5</v>
      </c>
      <c r="BN230" s="83">
        <f t="shared" ca="1" si="439"/>
        <v>41.520603000000001</v>
      </c>
      <c r="BO230" s="83"/>
      <c r="BP230" s="83"/>
      <c r="BQ230" s="83">
        <v>3011.7359999999999</v>
      </c>
      <c r="BR230" s="83" t="str">
        <f>IF(OR(ISBLANK(BQ230),ISBLANK(BR225)),"",(BQ230-BQ229)*BR225)</f>
        <v/>
      </c>
      <c r="BS230" s="83">
        <v>41.520603000000001</v>
      </c>
      <c r="BT230" s="83">
        <f>BT225</f>
        <v>5</v>
      </c>
      <c r="BU230" s="83">
        <f t="shared" ca="1" si="440"/>
        <v>0</v>
      </c>
      <c r="BV230" s="83"/>
      <c r="BW230" s="83"/>
      <c r="BX230" s="83">
        <v>9.9760000000000009</v>
      </c>
      <c r="BY230" s="83" t="str">
        <f>IF(OR(ISBLANK(BX230),ISBLANK(BY225)),"",(BX230-BX229)*BY225)</f>
        <v/>
      </c>
      <c r="BZ230" s="83">
        <v>0</v>
      </c>
      <c r="CA230" s="83">
        <f>CA225</f>
        <v>5</v>
      </c>
      <c r="CB230" s="83">
        <f t="shared" ca="1" si="441"/>
        <v>226.0368</v>
      </c>
      <c r="CC230" s="83"/>
      <c r="CD230" s="83"/>
      <c r="CE230" s="83">
        <v>4713.8280000000004</v>
      </c>
      <c r="CF230" s="83" t="str">
        <f>IF(OR(ISBLANK(CE230),ISBLANK(CF225)),"",(CE230-CE229)*CF225)</f>
        <v/>
      </c>
      <c r="CG230" s="83">
        <v>226.0368</v>
      </c>
      <c r="CH230" s="83">
        <f>CH225</f>
        <v>5</v>
      </c>
      <c r="CI230" s="83">
        <f t="shared" ca="1" si="442"/>
        <v>0</v>
      </c>
      <c r="CJ230" s="83"/>
      <c r="CK230" s="83"/>
      <c r="CL230" s="83">
        <v>1.23</v>
      </c>
      <c r="CM230" s="83" t="str">
        <f>IF(OR(ISBLANK(CL230),ISBLANK(CM225)),"",(CL230-CL229)*CM225)</f>
        <v/>
      </c>
      <c r="CN230" s="83">
        <v>0</v>
      </c>
      <c r="CO230" s="83">
        <f>CO225</f>
        <v>5</v>
      </c>
      <c r="CP230" s="83">
        <f t="shared" ca="1" si="443"/>
        <v>315.0378</v>
      </c>
      <c r="CQ230" s="83"/>
      <c r="CR230" s="83"/>
      <c r="CS230" s="83">
        <v>6243.1289999999999</v>
      </c>
      <c r="CT230" s="83" t="str">
        <f>IF(OR(ISBLANK(CS230),ISBLANK(CT225)),"",(CS230-CS229)*CT225)</f>
        <v/>
      </c>
      <c r="CU230" s="83">
        <v>315.0378</v>
      </c>
      <c r="CV230" s="83">
        <f>CV225</f>
        <v>3</v>
      </c>
      <c r="CW230" s="83">
        <f t="shared" ca="1" si="444"/>
        <v>92.135999999999996</v>
      </c>
      <c r="CX230" s="83"/>
      <c r="CY230" s="83"/>
      <c r="CZ230" s="83">
        <f t="shared" ca="1" si="445"/>
        <v>92.135999999999996</v>
      </c>
      <c r="DA230" s="83">
        <f>DA225</f>
        <v>2</v>
      </c>
      <c r="DB230" s="83">
        <f t="shared" ca="1" si="446"/>
        <v>72.072000000000003</v>
      </c>
      <c r="DC230" s="83"/>
      <c r="DD230" s="83">
        <v>72.072000000000003</v>
      </c>
      <c r="DE230" s="83">
        <f>DE225</f>
        <v>3</v>
      </c>
      <c r="DF230" s="83">
        <f t="shared" ca="1" si="447"/>
        <v>3171.3019250000002</v>
      </c>
      <c r="DG230" s="83"/>
      <c r="DH230" s="83"/>
      <c r="DI230" s="83">
        <f t="shared" ca="1" si="448"/>
        <v>3171.3019250000002</v>
      </c>
      <c r="DJ230" s="83">
        <f>DJ225</f>
        <v>3</v>
      </c>
      <c r="DK230" s="83">
        <f t="shared" ca="1" si="449"/>
        <v>0</v>
      </c>
      <c r="DL230" s="83"/>
      <c r="DM230" s="83"/>
      <c r="DN230" s="83">
        <f t="shared" ca="1" si="450"/>
        <v>0</v>
      </c>
      <c r="DO230" s="83">
        <f>DO225</f>
        <v>3</v>
      </c>
      <c r="DP230" s="83">
        <f t="shared" ca="1" si="451"/>
        <v>-3171.3019250000002</v>
      </c>
      <c r="DQ230" s="83"/>
      <c r="DR230" s="83"/>
      <c r="DS230" s="83">
        <f t="shared" ca="1" si="452"/>
        <v>-3171.3019250000002</v>
      </c>
      <c r="DT230" s="83">
        <f>DT225</f>
        <v>3</v>
      </c>
      <c r="DU230" s="83">
        <f t="shared" ca="1" si="453"/>
        <v>37.134999999989297</v>
      </c>
      <c r="DV230" s="83"/>
      <c r="DW230" s="83"/>
      <c r="DX230" s="83">
        <v>37.134999999989297</v>
      </c>
      <c r="DY230" s="83">
        <f>DY225</f>
        <v>5</v>
      </c>
      <c r="DZ230" s="83">
        <f t="shared" ca="1" si="454"/>
        <v>281.79699999998553</v>
      </c>
      <c r="EA230" s="83"/>
      <c r="EB230" s="83"/>
      <c r="EC230" s="83">
        <f t="shared" ca="1" si="455"/>
        <v>310.233</v>
      </c>
      <c r="ED230" s="83">
        <v>310.23</v>
      </c>
      <c r="EE230" s="83">
        <f t="shared" ca="1" si="456"/>
        <v>281.79699999998553</v>
      </c>
      <c r="EF230" s="83">
        <f>EF225</f>
        <v>1</v>
      </c>
      <c r="EG230" s="83">
        <f t="shared" ca="1" si="457"/>
        <v>310.233</v>
      </c>
      <c r="EH230" s="83">
        <f t="shared" si="458"/>
        <v>310.233</v>
      </c>
      <c r="EI230" s="83">
        <v>310.233</v>
      </c>
      <c r="EJ230" s="83"/>
      <c r="EK230" s="83">
        <f>EK225</f>
        <v>2</v>
      </c>
      <c r="EL230" s="83" t="str">
        <f t="shared" ca="1" si="459"/>
        <v/>
      </c>
      <c r="EM230" s="83"/>
      <c r="EN230" s="83"/>
      <c r="EO230" s="83">
        <f>EO225</f>
        <v>4</v>
      </c>
      <c r="EP230" s="83">
        <f t="shared" ca="1" si="460"/>
        <v>173.27200000000448</v>
      </c>
      <c r="EQ230" s="83"/>
      <c r="ER230" s="83"/>
      <c r="ES230" s="83">
        <v>15658.712</v>
      </c>
      <c r="ET230" s="83">
        <f>IF(OR(ISBLANK(ES230),ISBLANK(ET225)),"",(ES230-ES229)*ET225)</f>
        <v>173.27200000000448</v>
      </c>
      <c r="EU230" s="83">
        <f>EU225</f>
        <v>4</v>
      </c>
      <c r="EV230" s="83">
        <f t="shared" ca="1" si="461"/>
        <v>0</v>
      </c>
      <c r="EW230" s="83"/>
      <c r="EX230" s="83"/>
      <c r="EY230" s="83">
        <v>773.63900000000001</v>
      </c>
      <c r="EZ230" s="83">
        <f>IF(OR(ISBLANK(EY230),ISBLANK(EZ225)),"",(EY230-EY229)*EZ225)</f>
        <v>0</v>
      </c>
      <c r="FA230" s="83">
        <f>FA225</f>
        <v>2</v>
      </c>
      <c r="FB230" s="83" t="str">
        <f t="shared" ca="1" si="462"/>
        <v/>
      </c>
      <c r="FC230" s="83"/>
      <c r="FD230" s="83"/>
      <c r="FE230" s="83">
        <f>FE225</f>
        <v>2</v>
      </c>
      <c r="FF230" s="83" t="str">
        <f t="shared" ca="1" si="463"/>
        <v/>
      </c>
      <c r="FG230" s="83"/>
      <c r="FH230" s="83"/>
      <c r="FI230" s="83">
        <f>FI225</f>
        <v>2</v>
      </c>
      <c r="FJ230" s="83" t="str">
        <f t="shared" ca="1" si="464"/>
        <v/>
      </c>
      <c r="FK230" s="83"/>
      <c r="FL230" s="83"/>
      <c r="FM230" s="83">
        <f>FM225</f>
        <v>2</v>
      </c>
      <c r="FN230" s="83" t="str">
        <f t="shared" ca="1" si="465"/>
        <v/>
      </c>
      <c r="FO230" s="83"/>
      <c r="FP230" s="83"/>
      <c r="FQ230" s="83">
        <f>FQ225</f>
        <v>4</v>
      </c>
      <c r="FR230" s="83">
        <f t="shared" ca="1" si="466"/>
        <v>22.440000000009604</v>
      </c>
      <c r="FS230" s="83"/>
      <c r="FT230" s="83"/>
      <c r="FU230" s="83">
        <v>2073.8670000000002</v>
      </c>
      <c r="FV230" s="83">
        <f>IF(OR(ISBLANK(FU230),ISBLANK(FV225)),"",(FU230-FU229)*FV225)</f>
        <v>22.440000000009604</v>
      </c>
      <c r="FW230" s="83">
        <f>FW225</f>
        <v>4</v>
      </c>
      <c r="FX230" s="83">
        <f t="shared" ca="1" si="467"/>
        <v>26.201999999995678</v>
      </c>
      <c r="FY230" s="83"/>
      <c r="FZ230" s="83"/>
      <c r="GA230" s="83">
        <v>4324.5219999999999</v>
      </c>
      <c r="GB230" s="83">
        <f>IF(OR(ISBLANK(GA230),ISBLANK(GB225)),"",(GA230-GA229)*GB225)</f>
        <v>26.201999999995678</v>
      </c>
      <c r="GC230" s="83">
        <f>GC225</f>
        <v>3</v>
      </c>
      <c r="GD230" s="83">
        <f t="shared" ca="1" si="468"/>
        <v>0.45480000000010479</v>
      </c>
      <c r="GE230" s="83"/>
      <c r="GF230" s="83"/>
      <c r="GG230" s="83">
        <f t="shared" ca="1" si="469"/>
        <v>0.45480000000010479</v>
      </c>
      <c r="GH230" s="83">
        <f>GH225</f>
        <v>3</v>
      </c>
      <c r="GI230" s="83">
        <f t="shared" ca="1" si="470"/>
        <v>608.84999999990396</v>
      </c>
      <c r="GJ230" s="83"/>
      <c r="GK230" s="83"/>
      <c r="GL230" s="83">
        <f t="shared" ca="1" si="471"/>
        <v>608.84999999990396</v>
      </c>
      <c r="GM230" s="83">
        <f>GM225</f>
        <v>3</v>
      </c>
      <c r="GN230" s="83">
        <f t="shared" ca="1" si="472"/>
        <v>0.24464000000007219</v>
      </c>
      <c r="GO230" s="83"/>
      <c r="GP230" s="83"/>
      <c r="GQ230" s="83">
        <f t="shared" ca="1" si="473"/>
        <v>0.24464000000007219</v>
      </c>
      <c r="GR230" s="83">
        <f>GR225</f>
        <v>3</v>
      </c>
      <c r="GS230" s="83">
        <f t="shared" ca="1" si="474"/>
        <v>230.64000000000306</v>
      </c>
      <c r="GT230" s="83"/>
      <c r="GU230" s="83"/>
      <c r="GV230" s="83">
        <f t="shared" ca="1" si="475"/>
        <v>230.64000000000306</v>
      </c>
      <c r="GW230" s="83">
        <f>GW225</f>
        <v>3</v>
      </c>
      <c r="GX230" s="83">
        <f t="shared" ca="1" si="476"/>
        <v>1.4299999999998363</v>
      </c>
      <c r="GY230" s="83"/>
      <c r="GZ230" s="83"/>
      <c r="HA230" s="83">
        <f t="shared" ca="1" si="477"/>
        <v>1.4299999999998363</v>
      </c>
      <c r="HB230" s="83">
        <f>HB225</f>
        <v>3</v>
      </c>
      <c r="HC230" s="83">
        <f t="shared" ca="1" si="478"/>
        <v>535.0629999999652</v>
      </c>
      <c r="HD230" s="83"/>
      <c r="HE230" s="83"/>
      <c r="HF230" s="83">
        <f t="shared" ca="1" si="479"/>
        <v>535.0629999999652</v>
      </c>
      <c r="HG230" s="83">
        <f>HG225</f>
        <v>2</v>
      </c>
      <c r="HH230" s="83">
        <f t="shared" ca="1" si="480"/>
        <v>0.29899999999999999</v>
      </c>
      <c r="HI230" s="83"/>
      <c r="HJ230" s="83">
        <v>0.29899999999999999</v>
      </c>
      <c r="HK230" s="83">
        <f>HK225</f>
        <v>2</v>
      </c>
      <c r="HL230" s="83">
        <f t="shared" ca="1" si="481"/>
        <v>0.32</v>
      </c>
      <c r="HM230" s="83"/>
      <c r="HN230" s="83">
        <v>0.32</v>
      </c>
      <c r="HO230" s="83">
        <f>HO225</f>
        <v>3</v>
      </c>
      <c r="HP230" s="83">
        <f t="shared" ca="1" si="482"/>
        <v>69.153000000000006</v>
      </c>
      <c r="HQ230" s="83"/>
      <c r="HR230" s="83"/>
      <c r="HS230" s="83">
        <v>69.153000000000006</v>
      </c>
      <c r="HT230" s="83">
        <f>HT225</f>
        <v>3</v>
      </c>
      <c r="HU230" s="83">
        <f t="shared" ca="1" si="483"/>
        <v>313.07900000000001</v>
      </c>
      <c r="HV230" s="83"/>
      <c r="HW230" s="83"/>
      <c r="HX230" s="83">
        <f t="shared" ca="1" si="484"/>
        <v>313.07900000000001</v>
      </c>
      <c r="HY230" s="83">
        <f>HY225</f>
        <v>2</v>
      </c>
      <c r="HZ230" s="83">
        <f t="shared" ca="1" si="485"/>
        <v>313.37799999999999</v>
      </c>
      <c r="IA230" s="83"/>
      <c r="IB230" s="83">
        <v>313.37799999999999</v>
      </c>
    </row>
    <row r="231" spans="2:236" x14ac:dyDescent="0.25">
      <c r="B231" s="104">
        <v>6</v>
      </c>
      <c r="C231" s="104">
        <f>C225</f>
        <v>3</v>
      </c>
      <c r="D231" s="104">
        <f t="shared" ca="1" si="419"/>
        <v>366.18780000002516</v>
      </c>
      <c r="E231" s="104"/>
      <c r="F231" s="104"/>
      <c r="G231" s="104">
        <f t="shared" ca="1" si="420"/>
        <v>366.18780000002516</v>
      </c>
      <c r="H231" s="104">
        <f t="shared" ca="1" si="421"/>
        <v>418.95</v>
      </c>
      <c r="I231" s="104">
        <f>I225</f>
        <v>1</v>
      </c>
      <c r="J231" s="104">
        <f t="shared" ca="1" si="422"/>
        <v>418.95</v>
      </c>
      <c r="K231" s="104">
        <f t="shared" si="423"/>
        <v>418.95</v>
      </c>
      <c r="L231" s="104">
        <v>418.95</v>
      </c>
      <c r="M231" s="104"/>
      <c r="N231" s="104">
        <f>N225</f>
        <v>3</v>
      </c>
      <c r="O231" s="104">
        <f t="shared" ca="1" si="424"/>
        <v>33</v>
      </c>
      <c r="P231" s="104"/>
      <c r="Q231" s="104"/>
      <c r="R231" s="104">
        <v>33</v>
      </c>
      <c r="S231" s="83">
        <f>S225</f>
        <v>4</v>
      </c>
      <c r="T231" s="83">
        <f t="shared" ca="1" si="425"/>
        <v>87.999999999982492</v>
      </c>
      <c r="U231" s="83"/>
      <c r="V231" s="83"/>
      <c r="W231" s="83">
        <v>204.97499999999999</v>
      </c>
      <c r="X231" s="83">
        <f>IF(OR(ISBLANK(W231),ISBLANK(X225)),"",(W231-W230)*X225)</f>
        <v>87.999999999982492</v>
      </c>
      <c r="Y231" s="83">
        <f>Y225</f>
        <v>4</v>
      </c>
      <c r="Z231" s="83">
        <f t="shared" ca="1" si="426"/>
        <v>2.1999999999997577</v>
      </c>
      <c r="AA231" s="83"/>
      <c r="AB231" s="83"/>
      <c r="AC231" s="83">
        <v>1.577</v>
      </c>
      <c r="AD231" s="83">
        <f>IF(OR(ISBLANK(AC231),ISBLANK(AD225)),"",(AC231-AC230)*AD225)</f>
        <v>2.1999999999997577</v>
      </c>
      <c r="AE231" s="83">
        <f>AE225</f>
        <v>4</v>
      </c>
      <c r="AF231" s="83">
        <f t="shared" ca="1" si="427"/>
        <v>69.183000000000007</v>
      </c>
      <c r="AG231" s="83"/>
      <c r="AH231" s="83"/>
      <c r="AI231" s="83">
        <f t="shared" ca="1" si="428"/>
        <v>80.89</v>
      </c>
      <c r="AJ231" s="83">
        <f t="shared" ca="1" si="429"/>
        <v>69.183000000000007</v>
      </c>
      <c r="AK231" s="83">
        <f>AK225</f>
        <v>1</v>
      </c>
      <c r="AL231" s="83">
        <f t="shared" ca="1" si="430"/>
        <v>80.89</v>
      </c>
      <c r="AM231" s="83">
        <f t="shared" si="431"/>
        <v>80.89</v>
      </c>
      <c r="AN231" s="83">
        <v>80.89</v>
      </c>
      <c r="AO231" s="83"/>
      <c r="AP231" s="83">
        <f>AP225</f>
        <v>3</v>
      </c>
      <c r="AQ231" s="83">
        <f t="shared" ca="1" si="432"/>
        <v>0</v>
      </c>
      <c r="AR231" s="83"/>
      <c r="AS231" s="83"/>
      <c r="AT231" s="83">
        <v>0</v>
      </c>
      <c r="AU231" s="83">
        <f>AU225</f>
        <v>4</v>
      </c>
      <c r="AV231" s="83">
        <f t="shared" ca="1" si="433"/>
        <v>225.81780000000481</v>
      </c>
      <c r="AW231" s="83"/>
      <c r="AX231" s="83"/>
      <c r="AY231" s="83">
        <f t="shared" ca="1" si="434"/>
        <v>350.00099999999998</v>
      </c>
      <c r="AZ231" s="83">
        <f t="shared" ca="1" si="435"/>
        <v>225.81780000000481</v>
      </c>
      <c r="BA231" s="83">
        <f>BA225</f>
        <v>1</v>
      </c>
      <c r="BB231" s="83">
        <f t="shared" ca="1" si="436"/>
        <v>350.00099999999998</v>
      </c>
      <c r="BC231" s="83">
        <f t="shared" si="437"/>
        <v>350.00099999999998</v>
      </c>
      <c r="BD231" s="83">
        <v>350.00099999999998</v>
      </c>
      <c r="BE231" s="83"/>
      <c r="BF231" s="83">
        <f>BF225</f>
        <v>5</v>
      </c>
      <c r="BG231" s="83">
        <f t="shared" ca="1" si="438"/>
        <v>0</v>
      </c>
      <c r="BH231" s="83"/>
      <c r="BI231" s="83"/>
      <c r="BJ231" s="83"/>
      <c r="BK231" s="83" t="str">
        <f>IF(OR(ISBLANK(BJ231),ISBLANK(BK225)),"",(BJ231-BJ230)*BK225)</f>
        <v/>
      </c>
      <c r="BL231" s="83">
        <v>0</v>
      </c>
      <c r="BM231" s="83">
        <f>BM225</f>
        <v>5</v>
      </c>
      <c r="BN231" s="83">
        <f t="shared" ca="1" si="439"/>
        <v>39.035697999999996</v>
      </c>
      <c r="BO231" s="83"/>
      <c r="BP231" s="83"/>
      <c r="BQ231" s="83">
        <v>3012.0329999999999</v>
      </c>
      <c r="BR231" s="83" t="str">
        <f>IF(OR(ISBLANK(BQ231),ISBLANK(BR225)),"",(BQ231-BQ230)*BR225)</f>
        <v/>
      </c>
      <c r="BS231" s="83">
        <v>39.035697999999996</v>
      </c>
      <c r="BT231" s="83">
        <f>BT225</f>
        <v>5</v>
      </c>
      <c r="BU231" s="83">
        <f t="shared" ca="1" si="440"/>
        <v>0</v>
      </c>
      <c r="BV231" s="83"/>
      <c r="BW231" s="83"/>
      <c r="BX231" s="83">
        <v>9.9760000000000009</v>
      </c>
      <c r="BY231" s="83" t="str">
        <f>IF(OR(ISBLANK(BX231),ISBLANK(BY225)),"",(BX231-BX230)*BY225)</f>
        <v/>
      </c>
      <c r="BZ231" s="83">
        <v>0</v>
      </c>
      <c r="CA231" s="83">
        <f>CA225</f>
        <v>5</v>
      </c>
      <c r="CB231" s="83">
        <f t="shared" ca="1" si="441"/>
        <v>214.17330000000001</v>
      </c>
      <c r="CC231" s="83"/>
      <c r="CD231" s="83"/>
      <c r="CE231" s="83">
        <v>4715.4539999999997</v>
      </c>
      <c r="CF231" s="83" t="str">
        <f>IF(OR(ISBLANK(CE231),ISBLANK(CF225)),"",(CE231-CE230)*CF225)</f>
        <v/>
      </c>
      <c r="CG231" s="83">
        <v>214.17330000000001</v>
      </c>
      <c r="CH231" s="83">
        <f>CH225</f>
        <v>5</v>
      </c>
      <c r="CI231" s="83">
        <f t="shared" ca="1" si="442"/>
        <v>0</v>
      </c>
      <c r="CJ231" s="83"/>
      <c r="CK231" s="83"/>
      <c r="CL231" s="83">
        <v>1.23</v>
      </c>
      <c r="CM231" s="83" t="str">
        <f>IF(OR(ISBLANK(CL231),ISBLANK(CM225)),"",(CL231-CL230)*CM225)</f>
        <v/>
      </c>
      <c r="CN231" s="83">
        <v>0</v>
      </c>
      <c r="CO231" s="83">
        <f>CO225</f>
        <v>5</v>
      </c>
      <c r="CP231" s="83">
        <f t="shared" ca="1" si="443"/>
        <v>298.62360000000001</v>
      </c>
      <c r="CQ231" s="83"/>
      <c r="CR231" s="83"/>
      <c r="CS231" s="83">
        <v>6245.4009999999998</v>
      </c>
      <c r="CT231" s="83" t="str">
        <f>IF(OR(ISBLANK(CS231),ISBLANK(CT225)),"",(CS231-CS230)*CT225)</f>
        <v/>
      </c>
      <c r="CU231" s="83">
        <v>298.62360000000001</v>
      </c>
      <c r="CV231" s="83">
        <f>CV225</f>
        <v>3</v>
      </c>
      <c r="CW231" s="83">
        <f t="shared" ca="1" si="444"/>
        <v>85.269000000000005</v>
      </c>
      <c r="CX231" s="83"/>
      <c r="CY231" s="83"/>
      <c r="CZ231" s="83">
        <f t="shared" ca="1" si="445"/>
        <v>85.269000000000005</v>
      </c>
      <c r="DA231" s="83">
        <f>DA225</f>
        <v>2</v>
      </c>
      <c r="DB231" s="83">
        <f t="shared" ca="1" si="446"/>
        <v>67.055999999999997</v>
      </c>
      <c r="DC231" s="83"/>
      <c r="DD231" s="83">
        <v>67.055999999999997</v>
      </c>
      <c r="DE231" s="83">
        <f>DE225</f>
        <v>3</v>
      </c>
      <c r="DF231" s="83">
        <f t="shared" ca="1" si="447"/>
        <v>2873.1174999999998</v>
      </c>
      <c r="DG231" s="83"/>
      <c r="DH231" s="83"/>
      <c r="DI231" s="83">
        <f t="shared" ca="1" si="448"/>
        <v>2873.1174999999998</v>
      </c>
      <c r="DJ231" s="83">
        <f>DJ225</f>
        <v>3</v>
      </c>
      <c r="DK231" s="83">
        <f t="shared" ca="1" si="449"/>
        <v>0</v>
      </c>
      <c r="DL231" s="83"/>
      <c r="DM231" s="83"/>
      <c r="DN231" s="83">
        <f t="shared" ca="1" si="450"/>
        <v>0</v>
      </c>
      <c r="DO231" s="83">
        <f>DO225</f>
        <v>3</v>
      </c>
      <c r="DP231" s="83">
        <f t="shared" ca="1" si="451"/>
        <v>-2873.1174999999998</v>
      </c>
      <c r="DQ231" s="83"/>
      <c r="DR231" s="83"/>
      <c r="DS231" s="83">
        <f t="shared" ca="1" si="452"/>
        <v>-2873.1174999999998</v>
      </c>
      <c r="DT231" s="83">
        <f>DT225</f>
        <v>3</v>
      </c>
      <c r="DU231" s="83">
        <f t="shared" ca="1" si="453"/>
        <v>37.625</v>
      </c>
      <c r="DV231" s="83"/>
      <c r="DW231" s="83"/>
      <c r="DX231" s="83">
        <v>37.625</v>
      </c>
      <c r="DY231" s="83">
        <f>DY225</f>
        <v>5</v>
      </c>
      <c r="DZ231" s="83">
        <f t="shared" ca="1" si="454"/>
        <v>280.77700000000078</v>
      </c>
      <c r="EA231" s="83"/>
      <c r="EB231" s="83"/>
      <c r="EC231" s="83">
        <f t="shared" ca="1" si="455"/>
        <v>310.233</v>
      </c>
      <c r="ED231" s="83">
        <v>12.54</v>
      </c>
      <c r="EE231" s="83">
        <f t="shared" ca="1" si="456"/>
        <v>280.77700000000078</v>
      </c>
      <c r="EF231" s="83">
        <f>EF225</f>
        <v>1</v>
      </c>
      <c r="EG231" s="83">
        <f t="shared" ca="1" si="457"/>
        <v>310.233</v>
      </c>
      <c r="EH231" s="83">
        <f t="shared" si="458"/>
        <v>310.233</v>
      </c>
      <c r="EI231" s="83">
        <v>310.233</v>
      </c>
      <c r="EJ231" s="83"/>
      <c r="EK231" s="83">
        <f>EK225</f>
        <v>2</v>
      </c>
      <c r="EL231" s="83" t="str">
        <f t="shared" ca="1" si="459"/>
        <v/>
      </c>
      <c r="EM231" s="83"/>
      <c r="EN231" s="83"/>
      <c r="EO231" s="83">
        <f>EO225</f>
        <v>4</v>
      </c>
      <c r="EP231" s="83">
        <f t="shared" ca="1" si="460"/>
        <v>166.36400000003778</v>
      </c>
      <c r="EQ231" s="83"/>
      <c r="ER231" s="83"/>
      <c r="ES231" s="83">
        <v>15662.493</v>
      </c>
      <c r="ET231" s="83">
        <f>IF(OR(ISBLANK(ES231),ISBLANK(ET225)),"",(ES231-ES230)*ET225)</f>
        <v>166.36400000003778</v>
      </c>
      <c r="EU231" s="83">
        <f>EU225</f>
        <v>4</v>
      </c>
      <c r="EV231" s="83">
        <f t="shared" ca="1" si="461"/>
        <v>0</v>
      </c>
      <c r="EW231" s="83"/>
      <c r="EX231" s="83"/>
      <c r="EY231" s="83">
        <v>773.63900000000001</v>
      </c>
      <c r="EZ231" s="83">
        <f>IF(OR(ISBLANK(EY231),ISBLANK(EZ225)),"",(EY231-EY230)*EZ225)</f>
        <v>0</v>
      </c>
      <c r="FA231" s="83">
        <f>FA225</f>
        <v>2</v>
      </c>
      <c r="FB231" s="83" t="str">
        <f t="shared" ca="1" si="462"/>
        <v/>
      </c>
      <c r="FC231" s="83"/>
      <c r="FD231" s="83"/>
      <c r="FE231" s="83">
        <f>FE225</f>
        <v>2</v>
      </c>
      <c r="FF231" s="83" t="str">
        <f t="shared" ca="1" si="463"/>
        <v/>
      </c>
      <c r="FG231" s="83"/>
      <c r="FH231" s="83"/>
      <c r="FI231" s="83">
        <f>FI225</f>
        <v>2</v>
      </c>
      <c r="FJ231" s="83" t="str">
        <f t="shared" ca="1" si="464"/>
        <v/>
      </c>
      <c r="FK231" s="83"/>
      <c r="FL231" s="83"/>
      <c r="FM231" s="83">
        <f>FM225</f>
        <v>2</v>
      </c>
      <c r="FN231" s="83" t="str">
        <f t="shared" ca="1" si="465"/>
        <v/>
      </c>
      <c r="FO231" s="83"/>
      <c r="FP231" s="83"/>
      <c r="FQ231" s="83">
        <f>FQ225</f>
        <v>4</v>
      </c>
      <c r="FR231" s="83">
        <f t="shared" ca="1" si="466"/>
        <v>20.65799999997671</v>
      </c>
      <c r="FS231" s="83"/>
      <c r="FT231" s="83"/>
      <c r="FU231" s="83">
        <v>2074.1799999999998</v>
      </c>
      <c r="FV231" s="83">
        <f>IF(OR(ISBLANK(FU231),ISBLANK(FV225)),"",(FU231-FU230)*FV225)</f>
        <v>20.65799999997671</v>
      </c>
      <c r="FW231" s="83">
        <f>FW225</f>
        <v>4</v>
      </c>
      <c r="FX231" s="83">
        <f t="shared" ca="1" si="467"/>
        <v>35.17800000002353</v>
      </c>
      <c r="FY231" s="83"/>
      <c r="FZ231" s="83"/>
      <c r="GA231" s="83">
        <v>4325.0550000000003</v>
      </c>
      <c r="GB231" s="83">
        <f>IF(OR(ISBLANK(GA231),ISBLANK(GB225)),"",(GA231-GA230)*GB225)</f>
        <v>35.17800000002353</v>
      </c>
      <c r="GC231" s="83">
        <f>GC225</f>
        <v>3</v>
      </c>
      <c r="GD231" s="83">
        <f t="shared" ca="1" si="468"/>
        <v>0.39576000000000933</v>
      </c>
      <c r="GE231" s="83"/>
      <c r="GF231" s="83"/>
      <c r="GG231" s="83">
        <f t="shared" ca="1" si="469"/>
        <v>0.39576000000000933</v>
      </c>
      <c r="GH231" s="83">
        <f>GH225</f>
        <v>3</v>
      </c>
      <c r="GI231" s="83">
        <f t="shared" ca="1" si="470"/>
        <v>691.5479999999443</v>
      </c>
      <c r="GJ231" s="83"/>
      <c r="GK231" s="83"/>
      <c r="GL231" s="83">
        <f t="shared" ca="1" si="471"/>
        <v>691.5479999999443</v>
      </c>
      <c r="GM231" s="83">
        <f>GM225</f>
        <v>3</v>
      </c>
      <c r="GN231" s="83">
        <f t="shared" ca="1" si="472"/>
        <v>0.26703999999997907</v>
      </c>
      <c r="GO231" s="83"/>
      <c r="GP231" s="83"/>
      <c r="GQ231" s="83">
        <f t="shared" ca="1" si="473"/>
        <v>0.26703999999997907</v>
      </c>
      <c r="GR231" s="83">
        <f>GR225</f>
        <v>3</v>
      </c>
      <c r="GS231" s="83">
        <f t="shared" ca="1" si="474"/>
        <v>227.04000000000633</v>
      </c>
      <c r="GT231" s="83"/>
      <c r="GU231" s="83"/>
      <c r="GV231" s="83">
        <f t="shared" ca="1" si="475"/>
        <v>227.04000000000633</v>
      </c>
      <c r="GW231" s="83">
        <f>GW225</f>
        <v>3</v>
      </c>
      <c r="GX231" s="83">
        <f t="shared" ca="1" si="476"/>
        <v>1.2820000000001528</v>
      </c>
      <c r="GY231" s="83"/>
      <c r="GZ231" s="83"/>
      <c r="HA231" s="83">
        <f t="shared" ca="1" si="477"/>
        <v>1.2820000000001528</v>
      </c>
      <c r="HB231" s="83">
        <f>HB225</f>
        <v>3</v>
      </c>
      <c r="HC231" s="83">
        <f t="shared" ca="1" si="478"/>
        <v>456.68200000006971</v>
      </c>
      <c r="HD231" s="83"/>
      <c r="HE231" s="83"/>
      <c r="HF231" s="83">
        <f t="shared" ca="1" si="479"/>
        <v>456.68200000006971</v>
      </c>
      <c r="HG231" s="83">
        <f>HG225</f>
        <v>2</v>
      </c>
      <c r="HH231" s="83">
        <f t="shared" ca="1" si="480"/>
        <v>0.30499999999999999</v>
      </c>
      <c r="HI231" s="83"/>
      <c r="HJ231" s="83">
        <v>0.30499999999999999</v>
      </c>
      <c r="HK231" s="83">
        <f>HK225</f>
        <v>2</v>
      </c>
      <c r="HL231" s="83">
        <f t="shared" ca="1" si="481"/>
        <v>0.3</v>
      </c>
      <c r="HM231" s="83"/>
      <c r="HN231" s="83">
        <v>0.3</v>
      </c>
      <c r="HO231" s="83">
        <f>HO225</f>
        <v>3</v>
      </c>
      <c r="HP231" s="83">
        <f t="shared" ca="1" si="482"/>
        <v>68.578000000000003</v>
      </c>
      <c r="HQ231" s="83"/>
      <c r="HR231" s="83"/>
      <c r="HS231" s="83">
        <v>68.578000000000003</v>
      </c>
      <c r="HT231" s="83">
        <f>HT225</f>
        <v>3</v>
      </c>
      <c r="HU231" s="83">
        <f t="shared" ca="1" si="483"/>
        <v>311.55099999999999</v>
      </c>
      <c r="HV231" s="83"/>
      <c r="HW231" s="83"/>
      <c r="HX231" s="83">
        <f t="shared" ca="1" si="484"/>
        <v>311.55099999999999</v>
      </c>
      <c r="HY231" s="83">
        <f>HY225</f>
        <v>2</v>
      </c>
      <c r="HZ231" s="83">
        <f t="shared" ca="1" si="485"/>
        <v>311.85599999999999</v>
      </c>
      <c r="IA231" s="83"/>
      <c r="IB231" s="83">
        <v>311.85599999999999</v>
      </c>
    </row>
    <row r="232" spans="2:236" x14ac:dyDescent="0.25">
      <c r="B232" s="104">
        <v>7</v>
      </c>
      <c r="C232" s="104">
        <f>C225</f>
        <v>3</v>
      </c>
      <c r="D232" s="104">
        <f t="shared" ca="1" si="419"/>
        <v>307.34220000003006</v>
      </c>
      <c r="E232" s="104"/>
      <c r="F232" s="104"/>
      <c r="G232" s="104">
        <f t="shared" ca="1" si="420"/>
        <v>307.34220000003006</v>
      </c>
      <c r="H232" s="104">
        <f t="shared" ca="1" si="421"/>
        <v>396.9</v>
      </c>
      <c r="I232" s="104">
        <f>I225</f>
        <v>1</v>
      </c>
      <c r="J232" s="104">
        <f t="shared" ca="1" si="422"/>
        <v>396.9</v>
      </c>
      <c r="K232" s="104">
        <f t="shared" si="423"/>
        <v>396.9</v>
      </c>
      <c r="L232" s="104">
        <v>396.9</v>
      </c>
      <c r="M232" s="104"/>
      <c r="N232" s="104">
        <f>N225</f>
        <v>3</v>
      </c>
      <c r="O232" s="104">
        <f t="shared" ca="1" si="424"/>
        <v>31</v>
      </c>
      <c r="P232" s="104"/>
      <c r="Q232" s="104"/>
      <c r="R232" s="104">
        <v>31</v>
      </c>
      <c r="S232" s="83">
        <f>S225</f>
        <v>4</v>
      </c>
      <c r="T232" s="83">
        <f t="shared" ca="1" si="425"/>
        <v>112.20000000003552</v>
      </c>
      <c r="U232" s="83"/>
      <c r="V232" s="83"/>
      <c r="W232" s="83">
        <v>205.02600000000001</v>
      </c>
      <c r="X232" s="83">
        <f>IF(OR(ISBLANK(W232),ISBLANK(X225)),"",(W232-W231)*X225)</f>
        <v>112.20000000003552</v>
      </c>
      <c r="Y232" s="83">
        <f>Y225</f>
        <v>4</v>
      </c>
      <c r="Z232" s="83">
        <f t="shared" ca="1" si="426"/>
        <v>0</v>
      </c>
      <c r="AA232" s="83"/>
      <c r="AB232" s="83"/>
      <c r="AC232" s="83">
        <v>1.577</v>
      </c>
      <c r="AD232" s="83">
        <f>IF(OR(ISBLANK(AC232),ISBLANK(AD225)),"",(AC232-AC231)*AD225)</f>
        <v>0</v>
      </c>
      <c r="AE232" s="83">
        <f>AE225</f>
        <v>4</v>
      </c>
      <c r="AF232" s="83">
        <f t="shared" ca="1" si="427"/>
        <v>68.721000000000004</v>
      </c>
      <c r="AG232" s="83"/>
      <c r="AH232" s="83"/>
      <c r="AI232" s="83">
        <f t="shared" ca="1" si="428"/>
        <v>80.89</v>
      </c>
      <c r="AJ232" s="83">
        <f t="shared" ca="1" si="429"/>
        <v>68.721000000000004</v>
      </c>
      <c r="AK232" s="83">
        <f>AK225</f>
        <v>1</v>
      </c>
      <c r="AL232" s="83">
        <f t="shared" ca="1" si="430"/>
        <v>80.89</v>
      </c>
      <c r="AM232" s="83">
        <f t="shared" si="431"/>
        <v>80.89</v>
      </c>
      <c r="AN232" s="83">
        <v>80.89</v>
      </c>
      <c r="AO232" s="83"/>
      <c r="AP232" s="83">
        <f>AP225</f>
        <v>3</v>
      </c>
      <c r="AQ232" s="83">
        <f t="shared" ca="1" si="432"/>
        <v>0</v>
      </c>
      <c r="AR232" s="83"/>
      <c r="AS232" s="83"/>
      <c r="AT232" s="83">
        <v>0</v>
      </c>
      <c r="AU232" s="83">
        <f>AU225</f>
        <v>4</v>
      </c>
      <c r="AV232" s="83">
        <f t="shared" ca="1" si="433"/>
        <v>247.28720000004523</v>
      </c>
      <c r="AW232" s="83"/>
      <c r="AX232" s="83"/>
      <c r="AY232" s="83">
        <f t="shared" ca="1" si="434"/>
        <v>249.553</v>
      </c>
      <c r="AZ232" s="83">
        <f t="shared" ca="1" si="435"/>
        <v>247.28720000004523</v>
      </c>
      <c r="BA232" s="83">
        <f>BA225</f>
        <v>1</v>
      </c>
      <c r="BB232" s="83">
        <f t="shared" ca="1" si="436"/>
        <v>249.553</v>
      </c>
      <c r="BC232" s="83">
        <f t="shared" si="437"/>
        <v>249.553</v>
      </c>
      <c r="BD232" s="83">
        <v>249.553</v>
      </c>
      <c r="BE232" s="83"/>
      <c r="BF232" s="83">
        <f>BF225</f>
        <v>5</v>
      </c>
      <c r="BG232" s="83">
        <f t="shared" ca="1" si="438"/>
        <v>0</v>
      </c>
      <c r="BH232" s="83"/>
      <c r="BI232" s="83"/>
      <c r="BJ232" s="83"/>
      <c r="BK232" s="83" t="str">
        <f>IF(OR(ISBLANK(BJ232),ISBLANK(BK225)),"",(BJ232-BJ231)*BK225)</f>
        <v/>
      </c>
      <c r="BL232" s="83">
        <v>0</v>
      </c>
      <c r="BM232" s="83">
        <f>BM225</f>
        <v>5</v>
      </c>
      <c r="BN232" s="83">
        <f t="shared" ca="1" si="439"/>
        <v>39.309600000000003</v>
      </c>
      <c r="BO232" s="83"/>
      <c r="BP232" s="83"/>
      <c r="BQ232" s="83">
        <v>3012.3319999999999</v>
      </c>
      <c r="BR232" s="83" t="str">
        <f>IF(OR(ISBLANK(BQ232),ISBLANK(BR225)),"",(BQ232-BQ231)*BR225)</f>
        <v/>
      </c>
      <c r="BS232" s="83">
        <v>39.309600000000003</v>
      </c>
      <c r="BT232" s="83">
        <f>BT225</f>
        <v>5</v>
      </c>
      <c r="BU232" s="83">
        <f t="shared" ca="1" si="440"/>
        <v>0</v>
      </c>
      <c r="BV232" s="83"/>
      <c r="BW232" s="83"/>
      <c r="BX232" s="83">
        <v>9.9760000000000009</v>
      </c>
      <c r="BY232" s="83" t="str">
        <f>IF(OR(ISBLANK(BX232),ISBLANK(BY225)),"",(BX232-BX231)*BY225)</f>
        <v/>
      </c>
      <c r="BZ232" s="83">
        <v>0</v>
      </c>
      <c r="CA232" s="83">
        <f>CA225</f>
        <v>5</v>
      </c>
      <c r="CB232" s="83">
        <f t="shared" ca="1" si="441"/>
        <v>191.54849999999999</v>
      </c>
      <c r="CC232" s="83"/>
      <c r="CD232" s="83"/>
      <c r="CE232" s="83">
        <v>4716.9139999999998</v>
      </c>
      <c r="CF232" s="83" t="str">
        <f>IF(OR(ISBLANK(CE232),ISBLANK(CF225)),"",(CE232-CE231)*CF225)</f>
        <v/>
      </c>
      <c r="CG232" s="83">
        <v>191.54849999999999</v>
      </c>
      <c r="CH232" s="83">
        <f>CH225</f>
        <v>5</v>
      </c>
      <c r="CI232" s="83">
        <f t="shared" ca="1" si="442"/>
        <v>0</v>
      </c>
      <c r="CJ232" s="83"/>
      <c r="CK232" s="83"/>
      <c r="CL232" s="83">
        <v>1.23</v>
      </c>
      <c r="CM232" s="83" t="str">
        <f>IF(OR(ISBLANK(CL232),ISBLANK(CM225)),"",(CL232-CL231)*CM225)</f>
        <v/>
      </c>
      <c r="CN232" s="83">
        <v>0</v>
      </c>
      <c r="CO232" s="83">
        <f>CO225</f>
        <v>5</v>
      </c>
      <c r="CP232" s="83">
        <f t="shared" ca="1" si="443"/>
        <v>285.77667000000002</v>
      </c>
      <c r="CQ232" s="83"/>
      <c r="CR232" s="83"/>
      <c r="CS232" s="83">
        <v>6247.5749999999998</v>
      </c>
      <c r="CT232" s="83" t="str">
        <f>IF(OR(ISBLANK(CS232),ISBLANK(CT225)),"",(CS232-CS231)*CT225)</f>
        <v/>
      </c>
      <c r="CU232" s="83">
        <v>285.77667000000002</v>
      </c>
      <c r="CV232" s="83">
        <f>CV225</f>
        <v>3</v>
      </c>
      <c r="CW232" s="83">
        <f t="shared" ca="1" si="444"/>
        <v>71.062000000000012</v>
      </c>
      <c r="CX232" s="83"/>
      <c r="CY232" s="83"/>
      <c r="CZ232" s="83">
        <f t="shared" ca="1" si="445"/>
        <v>71.062000000000012</v>
      </c>
      <c r="DA232" s="83">
        <f>DA225</f>
        <v>2</v>
      </c>
      <c r="DB232" s="83">
        <f t="shared" ca="1" si="446"/>
        <v>54.331000000000003</v>
      </c>
      <c r="DC232" s="83"/>
      <c r="DD232" s="83">
        <v>54.331000000000003</v>
      </c>
      <c r="DE232" s="83">
        <f>DE225</f>
        <v>3</v>
      </c>
      <c r="DF232" s="83">
        <f t="shared" ca="1" si="447"/>
        <v>2848.9034750000001</v>
      </c>
      <c r="DG232" s="83"/>
      <c r="DH232" s="83"/>
      <c r="DI232" s="83">
        <f t="shared" ca="1" si="448"/>
        <v>2848.9034750000001</v>
      </c>
      <c r="DJ232" s="83">
        <f>DJ225</f>
        <v>3</v>
      </c>
      <c r="DK232" s="83">
        <f t="shared" ca="1" si="449"/>
        <v>0</v>
      </c>
      <c r="DL232" s="83"/>
      <c r="DM232" s="83"/>
      <c r="DN232" s="83">
        <f t="shared" ca="1" si="450"/>
        <v>0</v>
      </c>
      <c r="DO232" s="83">
        <f>DO225</f>
        <v>3</v>
      </c>
      <c r="DP232" s="83">
        <f t="shared" ca="1" si="451"/>
        <v>-2848.9034750000001</v>
      </c>
      <c r="DQ232" s="83"/>
      <c r="DR232" s="83"/>
      <c r="DS232" s="83">
        <f t="shared" ca="1" si="452"/>
        <v>-2848.9034750000001</v>
      </c>
      <c r="DT232" s="83">
        <f>DT225</f>
        <v>3</v>
      </c>
      <c r="DU232" s="83">
        <f t="shared" ca="1" si="453"/>
        <v>38.5700000000015</v>
      </c>
      <c r="DV232" s="83"/>
      <c r="DW232" s="83"/>
      <c r="DX232" s="83">
        <v>38.5700000000015</v>
      </c>
      <c r="DY232" s="83">
        <f>DY225</f>
        <v>5</v>
      </c>
      <c r="DZ232" s="83">
        <f t="shared" ca="1" si="454"/>
        <v>289.7910000000042</v>
      </c>
      <c r="EA232" s="83"/>
      <c r="EB232" s="83"/>
      <c r="EC232" s="83">
        <f t="shared" ca="1" si="455"/>
        <v>319.66699999999997</v>
      </c>
      <c r="ED232" s="83">
        <v>319.66699999999997</v>
      </c>
      <c r="EE232" s="83">
        <f t="shared" ca="1" si="456"/>
        <v>289.7910000000042</v>
      </c>
      <c r="EF232" s="83">
        <f>EF225</f>
        <v>1</v>
      </c>
      <c r="EG232" s="83">
        <f t="shared" ca="1" si="457"/>
        <v>319.66699999999997</v>
      </c>
      <c r="EH232" s="83">
        <f t="shared" si="458"/>
        <v>319.66699999999997</v>
      </c>
      <c r="EI232" s="83">
        <v>319.66699999999997</v>
      </c>
      <c r="EJ232" s="83"/>
      <c r="EK232" s="83">
        <f>EK225</f>
        <v>2</v>
      </c>
      <c r="EL232" s="83" t="str">
        <f t="shared" ca="1" si="459"/>
        <v/>
      </c>
      <c r="EM232" s="83"/>
      <c r="EN232" s="83"/>
      <c r="EO232" s="83">
        <f>EO225</f>
        <v>4</v>
      </c>
      <c r="EP232" s="83">
        <f t="shared" ca="1" si="460"/>
        <v>171.20399999998335</v>
      </c>
      <c r="EQ232" s="83"/>
      <c r="ER232" s="83"/>
      <c r="ES232" s="83">
        <v>15666.384</v>
      </c>
      <c r="ET232" s="83">
        <f>IF(OR(ISBLANK(ES232),ISBLANK(ET225)),"",(ES232-ES231)*ET225)</f>
        <v>171.20399999998335</v>
      </c>
      <c r="EU232" s="83">
        <f>EU225</f>
        <v>4</v>
      </c>
      <c r="EV232" s="83">
        <f t="shared" ca="1" si="461"/>
        <v>0</v>
      </c>
      <c r="EW232" s="83"/>
      <c r="EX232" s="83"/>
      <c r="EY232" s="83">
        <v>773.63900000000001</v>
      </c>
      <c r="EZ232" s="83">
        <f>IF(OR(ISBLANK(EY232),ISBLANK(EZ225)),"",(EY232-EY231)*EZ225)</f>
        <v>0</v>
      </c>
      <c r="FA232" s="83">
        <f>FA225</f>
        <v>2</v>
      </c>
      <c r="FB232" s="83" t="str">
        <f t="shared" ca="1" si="462"/>
        <v/>
      </c>
      <c r="FC232" s="83"/>
      <c r="FD232" s="83"/>
      <c r="FE232" s="83">
        <f>FE225</f>
        <v>2</v>
      </c>
      <c r="FF232" s="83" t="str">
        <f t="shared" ca="1" si="463"/>
        <v/>
      </c>
      <c r="FG232" s="83"/>
      <c r="FH232" s="83"/>
      <c r="FI232" s="83">
        <f>FI225</f>
        <v>2</v>
      </c>
      <c r="FJ232" s="83" t="str">
        <f t="shared" ca="1" si="464"/>
        <v/>
      </c>
      <c r="FK232" s="83"/>
      <c r="FL232" s="83"/>
      <c r="FM232" s="83">
        <f>FM225</f>
        <v>2</v>
      </c>
      <c r="FN232" s="83" t="str">
        <f t="shared" ca="1" si="465"/>
        <v/>
      </c>
      <c r="FO232" s="83"/>
      <c r="FP232" s="83"/>
      <c r="FQ232" s="83">
        <f>FQ225</f>
        <v>4</v>
      </c>
      <c r="FR232" s="83">
        <f t="shared" ca="1" si="466"/>
        <v>18.08400000002257</v>
      </c>
      <c r="FS232" s="83"/>
      <c r="FT232" s="83"/>
      <c r="FU232" s="83">
        <v>2074.4540000000002</v>
      </c>
      <c r="FV232" s="83">
        <f>IF(OR(ISBLANK(FU232),ISBLANK(FV225)),"",(FU232-FU231)*FV225)</f>
        <v>18.08400000002257</v>
      </c>
      <c r="FW232" s="83">
        <f>FW225</f>
        <v>4</v>
      </c>
      <c r="FX232" s="83">
        <f t="shared" ca="1" si="467"/>
        <v>24.881999999966865</v>
      </c>
      <c r="FY232" s="83"/>
      <c r="FZ232" s="83"/>
      <c r="GA232" s="83">
        <v>4325.4319999999998</v>
      </c>
      <c r="GB232" s="83">
        <f>IF(OR(ISBLANK(GA232),ISBLANK(GB225)),"",(GA232-GA231)*GB225)</f>
        <v>24.881999999966865</v>
      </c>
      <c r="GC232" s="83">
        <f>GC225</f>
        <v>3</v>
      </c>
      <c r="GD232" s="83">
        <f t="shared" ca="1" si="468"/>
        <v>0.38336000000010251</v>
      </c>
      <c r="GE232" s="83"/>
      <c r="GF232" s="83"/>
      <c r="GG232" s="83">
        <f t="shared" ca="1" si="469"/>
        <v>0.38336000000010251</v>
      </c>
      <c r="GH232" s="83">
        <f>GH225</f>
        <v>3</v>
      </c>
      <c r="GI232" s="83">
        <f t="shared" ca="1" si="470"/>
        <v>712.86599999996542</v>
      </c>
      <c r="GJ232" s="83"/>
      <c r="GK232" s="83"/>
      <c r="GL232" s="83">
        <f t="shared" ca="1" si="471"/>
        <v>712.86599999996542</v>
      </c>
      <c r="GM232" s="83">
        <f>GM225</f>
        <v>3</v>
      </c>
      <c r="GN232" s="83">
        <f t="shared" ca="1" si="472"/>
        <v>0.19383999999998197</v>
      </c>
      <c r="GO232" s="83"/>
      <c r="GP232" s="83"/>
      <c r="GQ232" s="83">
        <f t="shared" ca="1" si="473"/>
        <v>0.19383999999998197</v>
      </c>
      <c r="GR232" s="83">
        <f>GR225</f>
        <v>3</v>
      </c>
      <c r="GS232" s="83">
        <f t="shared" ca="1" si="474"/>
        <v>221.0399999999845</v>
      </c>
      <c r="GT232" s="83"/>
      <c r="GU232" s="83"/>
      <c r="GV232" s="83">
        <f t="shared" ca="1" si="475"/>
        <v>221.0399999999845</v>
      </c>
      <c r="GW232" s="83">
        <f>GW225</f>
        <v>3</v>
      </c>
      <c r="GX232" s="83">
        <f t="shared" ca="1" si="476"/>
        <v>1.2699999999999818</v>
      </c>
      <c r="GY232" s="83"/>
      <c r="GZ232" s="83"/>
      <c r="HA232" s="83">
        <f t="shared" ca="1" si="477"/>
        <v>1.2699999999999818</v>
      </c>
      <c r="HB232" s="83">
        <f>HB225</f>
        <v>3</v>
      </c>
      <c r="HC232" s="83">
        <f t="shared" ca="1" si="478"/>
        <v>464.74900000003493</v>
      </c>
      <c r="HD232" s="83"/>
      <c r="HE232" s="83"/>
      <c r="HF232" s="83">
        <f t="shared" ca="1" si="479"/>
        <v>464.74900000003493</v>
      </c>
      <c r="HG232" s="83">
        <f>HG225</f>
        <v>2</v>
      </c>
      <c r="HH232" s="83">
        <f t="shared" ca="1" si="480"/>
        <v>0.312</v>
      </c>
      <c r="HI232" s="83"/>
      <c r="HJ232" s="83">
        <v>0.312</v>
      </c>
      <c r="HK232" s="83">
        <f>HK225</f>
        <v>2</v>
      </c>
      <c r="HL232" s="83">
        <f t="shared" ca="1" si="481"/>
        <v>0.31</v>
      </c>
      <c r="HM232" s="83"/>
      <c r="HN232" s="83">
        <v>0.31</v>
      </c>
      <c r="HO232" s="83">
        <f>HO225</f>
        <v>3</v>
      </c>
      <c r="HP232" s="83">
        <f t="shared" ca="1" si="482"/>
        <v>68.099000000000004</v>
      </c>
      <c r="HQ232" s="83"/>
      <c r="HR232" s="83"/>
      <c r="HS232" s="83">
        <v>68.099000000000004</v>
      </c>
      <c r="HT232" s="83">
        <f>HT225</f>
        <v>3</v>
      </c>
      <c r="HU232" s="83">
        <f t="shared" ca="1" si="483"/>
        <v>384.053</v>
      </c>
      <c r="HV232" s="83"/>
      <c r="HW232" s="83"/>
      <c r="HX232" s="83">
        <f t="shared" ca="1" si="484"/>
        <v>384.053</v>
      </c>
      <c r="HY232" s="83">
        <f>HY225</f>
        <v>2</v>
      </c>
      <c r="HZ232" s="83">
        <f t="shared" ca="1" si="485"/>
        <v>384.36500000000001</v>
      </c>
      <c r="IA232" s="83"/>
      <c r="IB232" s="83">
        <v>384.36500000000001</v>
      </c>
    </row>
    <row r="233" spans="2:236" x14ac:dyDescent="0.25">
      <c r="B233" s="104">
        <v>8</v>
      </c>
      <c r="C233" s="104">
        <f>C225</f>
        <v>3</v>
      </c>
      <c r="D233" s="104">
        <f t="shared" ca="1" si="419"/>
        <v>436.77479999999923</v>
      </c>
      <c r="E233" s="104"/>
      <c r="F233" s="104"/>
      <c r="G233" s="104">
        <f t="shared" ca="1" si="420"/>
        <v>436.77479999999923</v>
      </c>
      <c r="H233" s="104">
        <f t="shared" ca="1" si="421"/>
        <v>458.5</v>
      </c>
      <c r="I233" s="104">
        <f>I225</f>
        <v>1</v>
      </c>
      <c r="J233" s="104">
        <f t="shared" ca="1" si="422"/>
        <v>458.5</v>
      </c>
      <c r="K233" s="104">
        <f t="shared" si="423"/>
        <v>458.5</v>
      </c>
      <c r="L233" s="104">
        <v>458.5</v>
      </c>
      <c r="M233" s="104"/>
      <c r="N233" s="104">
        <f>N225</f>
        <v>3</v>
      </c>
      <c r="O233" s="104">
        <f t="shared" ca="1" si="424"/>
        <v>27</v>
      </c>
      <c r="P233" s="104"/>
      <c r="Q233" s="104"/>
      <c r="R233" s="104">
        <v>27</v>
      </c>
      <c r="S233" s="83">
        <f>S225</f>
        <v>4</v>
      </c>
      <c r="T233" s="83">
        <f t="shared" ca="1" si="425"/>
        <v>123.19999999996298</v>
      </c>
      <c r="U233" s="83"/>
      <c r="V233" s="83"/>
      <c r="W233" s="83">
        <v>205.08199999999999</v>
      </c>
      <c r="X233" s="83">
        <f>IF(OR(ISBLANK(W233),ISBLANK(X225)),"",(W233-W232)*X225)</f>
        <v>123.19999999996298</v>
      </c>
      <c r="Y233" s="83">
        <f>Y225</f>
        <v>4</v>
      </c>
      <c r="Z233" s="83">
        <f t="shared" ca="1" si="426"/>
        <v>0</v>
      </c>
      <c r="AA233" s="83"/>
      <c r="AB233" s="83"/>
      <c r="AC233" s="83">
        <v>1.577</v>
      </c>
      <c r="AD233" s="83">
        <f>IF(OR(ISBLANK(AC233),ISBLANK(AD225)),"",(AC233-AC232)*AD225)</f>
        <v>0</v>
      </c>
      <c r="AE233" s="83">
        <f>AE225</f>
        <v>4</v>
      </c>
      <c r="AF233" s="83">
        <f t="shared" ca="1" si="427"/>
        <v>63.140999999999998</v>
      </c>
      <c r="AG233" s="83"/>
      <c r="AH233" s="83"/>
      <c r="AI233" s="83">
        <f t="shared" ca="1" si="428"/>
        <v>80.790999999999997</v>
      </c>
      <c r="AJ233" s="83">
        <f t="shared" ca="1" si="429"/>
        <v>63.140999999999998</v>
      </c>
      <c r="AK233" s="83">
        <f>AK225</f>
        <v>1</v>
      </c>
      <c r="AL233" s="83">
        <f t="shared" ca="1" si="430"/>
        <v>80.790999999999997</v>
      </c>
      <c r="AM233" s="83">
        <f t="shared" si="431"/>
        <v>80.790999999999997</v>
      </c>
      <c r="AN233" s="83">
        <v>80.790999999999997</v>
      </c>
      <c r="AO233" s="83"/>
      <c r="AP233" s="83">
        <f>AP225</f>
        <v>3</v>
      </c>
      <c r="AQ233" s="83">
        <f t="shared" ca="1" si="432"/>
        <v>0</v>
      </c>
      <c r="AR233" s="83"/>
      <c r="AS233" s="83"/>
      <c r="AT233" s="83">
        <v>0</v>
      </c>
      <c r="AU233" s="83">
        <f>AU225</f>
        <v>4</v>
      </c>
      <c r="AV233" s="83">
        <f t="shared" ca="1" si="433"/>
        <v>252.80880000016055</v>
      </c>
      <c r="AW233" s="83"/>
      <c r="AX233" s="83"/>
      <c r="AY233" s="83">
        <f t="shared" ca="1" si="434"/>
        <v>269.291</v>
      </c>
      <c r="AZ233" s="83">
        <f t="shared" ca="1" si="435"/>
        <v>252.80880000016055</v>
      </c>
      <c r="BA233" s="83">
        <f>BA225</f>
        <v>1</v>
      </c>
      <c r="BB233" s="83">
        <f t="shared" ca="1" si="436"/>
        <v>269.291</v>
      </c>
      <c r="BC233" s="83">
        <f t="shared" si="437"/>
        <v>269.291</v>
      </c>
      <c r="BD233" s="83">
        <v>269.291</v>
      </c>
      <c r="BE233" s="83"/>
      <c r="BF233" s="83">
        <f>BF225</f>
        <v>5</v>
      </c>
      <c r="BG233" s="83">
        <f t="shared" ca="1" si="438"/>
        <v>0</v>
      </c>
      <c r="BH233" s="83"/>
      <c r="BI233" s="83"/>
      <c r="BJ233" s="83"/>
      <c r="BK233" s="83" t="str">
        <f>IF(OR(ISBLANK(BJ233),ISBLANK(BK225)),"",(BJ233-BJ232)*BK225)</f>
        <v/>
      </c>
      <c r="BL233" s="83">
        <v>0</v>
      </c>
      <c r="BM233" s="83">
        <f>BM225</f>
        <v>5</v>
      </c>
      <c r="BN233" s="83">
        <f t="shared" ca="1" si="439"/>
        <v>38.134799999999998</v>
      </c>
      <c r="BO233" s="83"/>
      <c r="BP233" s="83"/>
      <c r="BQ233" s="83">
        <v>3012.6190000000001</v>
      </c>
      <c r="BR233" s="83" t="str">
        <f>IF(OR(ISBLANK(BQ233),ISBLANK(BR225)),"",(BQ233-BQ232)*BR225)</f>
        <v/>
      </c>
      <c r="BS233" s="83">
        <v>38.134799999999998</v>
      </c>
      <c r="BT233" s="83">
        <f>BT225</f>
        <v>5</v>
      </c>
      <c r="BU233" s="83">
        <f t="shared" ca="1" si="440"/>
        <v>0</v>
      </c>
      <c r="BV233" s="83"/>
      <c r="BW233" s="83"/>
      <c r="BX233" s="83">
        <v>9.9760000000000009</v>
      </c>
      <c r="BY233" s="83" t="str">
        <f>IF(OR(ISBLANK(BX233),ISBLANK(BY225)),"",(BX233-BX232)*BY225)</f>
        <v/>
      </c>
      <c r="BZ233" s="83">
        <v>0</v>
      </c>
      <c r="CA233" s="83">
        <f>CA225</f>
        <v>5</v>
      </c>
      <c r="CB233" s="83">
        <f t="shared" ca="1" si="441"/>
        <v>127.8552</v>
      </c>
      <c r="CC233" s="83"/>
      <c r="CD233" s="83"/>
      <c r="CE233" s="83">
        <v>4717.8720000000003</v>
      </c>
      <c r="CF233" s="83" t="str">
        <f>IF(OR(ISBLANK(CE233),ISBLANK(CF225)),"",(CE233-CE232)*CF225)</f>
        <v/>
      </c>
      <c r="CG233" s="83">
        <v>127.8552</v>
      </c>
      <c r="CH233" s="83">
        <f>CH225</f>
        <v>5</v>
      </c>
      <c r="CI233" s="83">
        <f t="shared" ca="1" si="442"/>
        <v>0</v>
      </c>
      <c r="CJ233" s="83"/>
      <c r="CK233" s="83"/>
      <c r="CL233" s="83">
        <v>1.23</v>
      </c>
      <c r="CM233" s="83" t="str">
        <f>IF(OR(ISBLANK(CL233),ISBLANK(CM225)),"",(CL233-CL232)*CM225)</f>
        <v/>
      </c>
      <c r="CN233" s="83">
        <v>0</v>
      </c>
      <c r="CO233" s="83">
        <f>CO225</f>
        <v>5</v>
      </c>
      <c r="CP233" s="83">
        <f t="shared" ca="1" si="443"/>
        <v>332.04270000000002</v>
      </c>
      <c r="CQ233" s="83"/>
      <c r="CR233" s="83"/>
      <c r="CS233" s="83">
        <v>6250.0780000000004</v>
      </c>
      <c r="CT233" s="83" t="str">
        <f>IF(OR(ISBLANK(CS233),ISBLANK(CT225)),"",(CS233-CS232)*CT225)</f>
        <v/>
      </c>
      <c r="CU233" s="83">
        <v>332.04270000000002</v>
      </c>
      <c r="CV233" s="83">
        <f>CV225</f>
        <v>3</v>
      </c>
      <c r="CW233" s="83">
        <f t="shared" ca="1" si="444"/>
        <v>78.935999999999993</v>
      </c>
      <c r="CX233" s="83"/>
      <c r="CY233" s="83"/>
      <c r="CZ233" s="83">
        <f t="shared" ca="1" si="445"/>
        <v>78.935999999999993</v>
      </c>
      <c r="DA233" s="83">
        <f>DA225</f>
        <v>2</v>
      </c>
      <c r="DB233" s="83">
        <f t="shared" ca="1" si="446"/>
        <v>62.963999999999999</v>
      </c>
      <c r="DC233" s="83"/>
      <c r="DD233" s="83">
        <v>62.963999999999999</v>
      </c>
      <c r="DE233" s="83">
        <f>DE225</f>
        <v>3</v>
      </c>
      <c r="DF233" s="83">
        <f t="shared" ca="1" si="447"/>
        <v>2863.610475</v>
      </c>
      <c r="DG233" s="83"/>
      <c r="DH233" s="83"/>
      <c r="DI233" s="83">
        <f t="shared" ca="1" si="448"/>
        <v>2863.610475</v>
      </c>
      <c r="DJ233" s="83">
        <f>DJ225</f>
        <v>3</v>
      </c>
      <c r="DK233" s="83">
        <f t="shared" ca="1" si="449"/>
        <v>0</v>
      </c>
      <c r="DL233" s="83"/>
      <c r="DM233" s="83"/>
      <c r="DN233" s="83">
        <f t="shared" ca="1" si="450"/>
        <v>0</v>
      </c>
      <c r="DO233" s="83">
        <f>DO225</f>
        <v>3</v>
      </c>
      <c r="DP233" s="83">
        <f t="shared" ca="1" si="451"/>
        <v>-2863.610475</v>
      </c>
      <c r="DQ233" s="83"/>
      <c r="DR233" s="83"/>
      <c r="DS233" s="83">
        <f t="shared" ca="1" si="452"/>
        <v>-2863.610475</v>
      </c>
      <c r="DT233" s="83">
        <f>DT225</f>
        <v>3</v>
      </c>
      <c r="DU233" s="83">
        <f t="shared" ca="1" si="453"/>
        <v>38.1500000000051</v>
      </c>
      <c r="DV233" s="83"/>
      <c r="DW233" s="83"/>
      <c r="DX233" s="83">
        <v>38.1500000000051</v>
      </c>
      <c r="DY233" s="83">
        <f>DY225</f>
        <v>5</v>
      </c>
      <c r="DZ233" s="83">
        <f t="shared" ca="1" si="454"/>
        <v>290.69700000000131</v>
      </c>
      <c r="EA233" s="83"/>
      <c r="EB233" s="83"/>
      <c r="EC233" s="83">
        <f t="shared" ca="1" si="455"/>
        <v>319.85599999999999</v>
      </c>
      <c r="ED233" s="83">
        <v>310.23</v>
      </c>
      <c r="EE233" s="83">
        <f t="shared" ca="1" si="456"/>
        <v>290.69700000000131</v>
      </c>
      <c r="EF233" s="83">
        <f>EF225</f>
        <v>1</v>
      </c>
      <c r="EG233" s="83">
        <f t="shared" ca="1" si="457"/>
        <v>319.85599999999999</v>
      </c>
      <c r="EH233" s="83">
        <f t="shared" si="458"/>
        <v>319.85599999999999</v>
      </c>
      <c r="EI233" s="83">
        <v>319.85599999999999</v>
      </c>
      <c r="EJ233" s="83"/>
      <c r="EK233" s="83">
        <f>EK225</f>
        <v>2</v>
      </c>
      <c r="EL233" s="83" t="str">
        <f t="shared" ca="1" si="459"/>
        <v/>
      </c>
      <c r="EM233" s="83"/>
      <c r="EN233" s="83"/>
      <c r="EO233" s="83">
        <f>EO225</f>
        <v>4</v>
      </c>
      <c r="EP233" s="83">
        <f t="shared" ca="1" si="460"/>
        <v>175.47199999997247</v>
      </c>
      <c r="EQ233" s="83"/>
      <c r="ER233" s="83"/>
      <c r="ES233" s="83">
        <v>15670.371999999999</v>
      </c>
      <c r="ET233" s="83">
        <f>IF(OR(ISBLANK(ES233),ISBLANK(ET225)),"",(ES233-ES232)*ET225)</f>
        <v>175.47199999997247</v>
      </c>
      <c r="EU233" s="83">
        <f>EU225</f>
        <v>4</v>
      </c>
      <c r="EV233" s="83">
        <f t="shared" ca="1" si="461"/>
        <v>0</v>
      </c>
      <c r="EW233" s="83"/>
      <c r="EX233" s="83"/>
      <c r="EY233" s="83">
        <v>773.63900000000001</v>
      </c>
      <c r="EZ233" s="83">
        <f>IF(OR(ISBLANK(EY233),ISBLANK(EZ225)),"",(EY233-EY232)*EZ225)</f>
        <v>0</v>
      </c>
      <c r="FA233" s="83">
        <f>FA225</f>
        <v>2</v>
      </c>
      <c r="FB233" s="83" t="str">
        <f t="shared" ca="1" si="462"/>
        <v/>
      </c>
      <c r="FC233" s="83"/>
      <c r="FD233" s="83"/>
      <c r="FE233" s="83">
        <f>FE225</f>
        <v>2</v>
      </c>
      <c r="FF233" s="83" t="str">
        <f t="shared" ca="1" si="463"/>
        <v/>
      </c>
      <c r="FG233" s="83"/>
      <c r="FH233" s="83"/>
      <c r="FI233" s="83">
        <f>FI225</f>
        <v>2</v>
      </c>
      <c r="FJ233" s="83" t="str">
        <f t="shared" ca="1" si="464"/>
        <v/>
      </c>
      <c r="FK233" s="83"/>
      <c r="FL233" s="83"/>
      <c r="FM233" s="83">
        <f>FM225</f>
        <v>2</v>
      </c>
      <c r="FN233" s="83" t="str">
        <f t="shared" ca="1" si="465"/>
        <v/>
      </c>
      <c r="FO233" s="83"/>
      <c r="FP233" s="83"/>
      <c r="FQ233" s="83">
        <f>FQ225</f>
        <v>4</v>
      </c>
      <c r="FR233" s="83">
        <f t="shared" ca="1" si="466"/>
        <v>16.895999999990636</v>
      </c>
      <c r="FS233" s="83"/>
      <c r="FT233" s="83"/>
      <c r="FU233" s="83">
        <v>2074.71</v>
      </c>
      <c r="FV233" s="83">
        <f>IF(OR(ISBLANK(FU233),ISBLANK(FV225)),"",(FU233-FU232)*FV225)</f>
        <v>16.895999999990636</v>
      </c>
      <c r="FW233" s="83">
        <f>FW225</f>
        <v>4</v>
      </c>
      <c r="FX233" s="83">
        <f t="shared" ca="1" si="467"/>
        <v>23.364000000017768</v>
      </c>
      <c r="FY233" s="83"/>
      <c r="FZ233" s="83"/>
      <c r="GA233" s="83">
        <v>4325.7860000000001</v>
      </c>
      <c r="GB233" s="83">
        <f>IF(OR(ISBLANK(GA233),ISBLANK(GB225)),"",(GA233-GA232)*GB225)</f>
        <v>23.364000000017768</v>
      </c>
      <c r="GC233" s="83">
        <f>GC225</f>
        <v>3</v>
      </c>
      <c r="GD233" s="83">
        <f t="shared" ca="1" si="468"/>
        <v>0.41552000000010592</v>
      </c>
      <c r="GE233" s="83"/>
      <c r="GF233" s="83"/>
      <c r="GG233" s="83">
        <f t="shared" ca="1" si="469"/>
        <v>0.41552000000010592</v>
      </c>
      <c r="GH233" s="83">
        <f>GH225</f>
        <v>3</v>
      </c>
      <c r="GI233" s="83">
        <f t="shared" ca="1" si="470"/>
        <v>702.37200000010853</v>
      </c>
      <c r="GJ233" s="83"/>
      <c r="GK233" s="83"/>
      <c r="GL233" s="83">
        <f t="shared" ca="1" si="471"/>
        <v>702.37200000010853</v>
      </c>
      <c r="GM233" s="83">
        <f>GM225</f>
        <v>3</v>
      </c>
      <c r="GN233" s="83">
        <f t="shared" ca="1" si="472"/>
        <v>0.20103999999999361</v>
      </c>
      <c r="GO233" s="83"/>
      <c r="GP233" s="83"/>
      <c r="GQ233" s="83">
        <f t="shared" ca="1" si="473"/>
        <v>0.20103999999999361</v>
      </c>
      <c r="GR233" s="83">
        <f>GR225</f>
        <v>3</v>
      </c>
      <c r="GS233" s="83">
        <f t="shared" ca="1" si="474"/>
        <v>209.64000000000851</v>
      </c>
      <c r="GT233" s="83"/>
      <c r="GU233" s="83"/>
      <c r="GV233" s="83">
        <f t="shared" ca="1" si="475"/>
        <v>209.64000000000851</v>
      </c>
      <c r="GW233" s="83">
        <f>GW225</f>
        <v>3</v>
      </c>
      <c r="GX233" s="83">
        <f t="shared" ca="1" si="476"/>
        <v>1.36200000000008</v>
      </c>
      <c r="GY233" s="83"/>
      <c r="GZ233" s="83"/>
      <c r="HA233" s="83">
        <f t="shared" ca="1" si="477"/>
        <v>1.36200000000008</v>
      </c>
      <c r="HB233" s="83">
        <f>HB225</f>
        <v>3</v>
      </c>
      <c r="HC233" s="83">
        <f t="shared" ca="1" si="478"/>
        <v>387.55399999972155</v>
      </c>
      <c r="HD233" s="83"/>
      <c r="HE233" s="83"/>
      <c r="HF233" s="83">
        <f t="shared" ca="1" si="479"/>
        <v>387.55399999972155</v>
      </c>
      <c r="HG233" s="83">
        <f>HG225</f>
        <v>2</v>
      </c>
      <c r="HH233" s="83">
        <f t="shared" ca="1" si="480"/>
        <v>0.30399999999999999</v>
      </c>
      <c r="HI233" s="83"/>
      <c r="HJ233" s="83">
        <v>0.30399999999999999</v>
      </c>
      <c r="HK233" s="83">
        <f>HK225</f>
        <v>2</v>
      </c>
      <c r="HL233" s="83">
        <f t="shared" ca="1" si="481"/>
        <v>0.3</v>
      </c>
      <c r="HM233" s="83"/>
      <c r="HN233" s="83">
        <v>0.3</v>
      </c>
      <c r="HO233" s="83">
        <f>HO225</f>
        <v>3</v>
      </c>
      <c r="HP233" s="83">
        <f t="shared" ca="1" si="482"/>
        <v>62.536999999999999</v>
      </c>
      <c r="HQ233" s="83"/>
      <c r="HR233" s="83"/>
      <c r="HS233" s="83">
        <v>62.536999999999999</v>
      </c>
      <c r="HT233" s="83">
        <f>HT225</f>
        <v>3</v>
      </c>
      <c r="HU233" s="83">
        <f t="shared" ca="1" si="483"/>
        <v>172.94200000000001</v>
      </c>
      <c r="HV233" s="83"/>
      <c r="HW233" s="83"/>
      <c r="HX233" s="83">
        <f t="shared" ca="1" si="484"/>
        <v>172.94200000000001</v>
      </c>
      <c r="HY233" s="83">
        <f>HY225</f>
        <v>2</v>
      </c>
      <c r="HZ233" s="83">
        <f t="shared" ca="1" si="485"/>
        <v>173.24600000000001</v>
      </c>
      <c r="IA233" s="83"/>
      <c r="IB233" s="83">
        <v>173.24600000000001</v>
      </c>
    </row>
    <row r="234" spans="2:236" x14ac:dyDescent="0.25">
      <c r="B234" s="104">
        <v>9</v>
      </c>
      <c r="C234" s="104">
        <f>C225</f>
        <v>3</v>
      </c>
      <c r="D234" s="104">
        <f t="shared" ca="1" si="419"/>
        <v>563.46839999995063</v>
      </c>
      <c r="E234" s="104"/>
      <c r="F234" s="104"/>
      <c r="G234" s="104">
        <f t="shared" ca="1" si="420"/>
        <v>563.46839999995063</v>
      </c>
      <c r="H234" s="104">
        <f t="shared" ca="1" si="421"/>
        <v>554.15</v>
      </c>
      <c r="I234" s="104">
        <f>I225</f>
        <v>1</v>
      </c>
      <c r="J234" s="104">
        <f t="shared" ca="1" si="422"/>
        <v>554.15</v>
      </c>
      <c r="K234" s="104">
        <f t="shared" si="423"/>
        <v>554.15</v>
      </c>
      <c r="L234" s="104">
        <v>554.15</v>
      </c>
      <c r="M234" s="104"/>
      <c r="N234" s="104">
        <f>N225</f>
        <v>3</v>
      </c>
      <c r="O234" s="104">
        <f t="shared" ca="1" si="424"/>
        <v>26</v>
      </c>
      <c r="P234" s="104"/>
      <c r="Q234" s="104"/>
      <c r="R234" s="104">
        <v>26</v>
      </c>
      <c r="S234" s="83">
        <f>S225</f>
        <v>4</v>
      </c>
      <c r="T234" s="83">
        <f t="shared" ca="1" si="425"/>
        <v>231.00000000004002</v>
      </c>
      <c r="U234" s="83"/>
      <c r="V234" s="83"/>
      <c r="W234" s="83">
        <v>205.18700000000001</v>
      </c>
      <c r="X234" s="83">
        <f>IF(OR(ISBLANK(W234),ISBLANK(X225)),"",(W234-W233)*X225)</f>
        <v>231.00000000004002</v>
      </c>
      <c r="Y234" s="83">
        <f>Y225</f>
        <v>4</v>
      </c>
      <c r="Z234" s="83">
        <f t="shared" ca="1" si="426"/>
        <v>2.2000000000002462</v>
      </c>
      <c r="AA234" s="83"/>
      <c r="AB234" s="83"/>
      <c r="AC234" s="83">
        <v>1.5780000000000001</v>
      </c>
      <c r="AD234" s="83">
        <f>IF(OR(ISBLANK(AC234),ISBLANK(AD225)),"",(AC234-AC233)*AD225)</f>
        <v>2.2000000000002462</v>
      </c>
      <c r="AE234" s="83">
        <f>AE225</f>
        <v>4</v>
      </c>
      <c r="AF234" s="83">
        <f t="shared" ca="1" si="427"/>
        <v>63.148999999999994</v>
      </c>
      <c r="AG234" s="83"/>
      <c r="AH234" s="83"/>
      <c r="AI234" s="83">
        <f t="shared" ca="1" si="428"/>
        <v>80.260999999999996</v>
      </c>
      <c r="AJ234" s="83">
        <f t="shared" ca="1" si="429"/>
        <v>63.148999999999994</v>
      </c>
      <c r="AK234" s="83">
        <f>AK225</f>
        <v>1</v>
      </c>
      <c r="AL234" s="83">
        <f t="shared" ca="1" si="430"/>
        <v>80.260999999999996</v>
      </c>
      <c r="AM234" s="83">
        <f t="shared" si="431"/>
        <v>80.260999999999996</v>
      </c>
      <c r="AN234" s="83">
        <v>80.260999999999996</v>
      </c>
      <c r="AO234" s="83"/>
      <c r="AP234" s="83">
        <f>AP225</f>
        <v>3</v>
      </c>
      <c r="AQ234" s="83">
        <f t="shared" ca="1" si="432"/>
        <v>24.318999999999999</v>
      </c>
      <c r="AR234" s="83"/>
      <c r="AS234" s="83"/>
      <c r="AT234" s="83">
        <v>24.318999999999999</v>
      </c>
      <c r="AU234" s="83">
        <f>AU225</f>
        <v>4</v>
      </c>
      <c r="AV234" s="83">
        <f t="shared" ca="1" si="433"/>
        <v>266.8873999998591</v>
      </c>
      <c r="AW234" s="83"/>
      <c r="AX234" s="83"/>
      <c r="AY234" s="83">
        <f t="shared" ca="1" si="434"/>
        <v>268.41300000000001</v>
      </c>
      <c r="AZ234" s="83">
        <f t="shared" ca="1" si="435"/>
        <v>266.8873999998591</v>
      </c>
      <c r="BA234" s="83">
        <f>BA225</f>
        <v>1</v>
      </c>
      <c r="BB234" s="83">
        <f t="shared" ca="1" si="436"/>
        <v>268.41300000000001</v>
      </c>
      <c r="BC234" s="83">
        <f t="shared" si="437"/>
        <v>268.41300000000001</v>
      </c>
      <c r="BD234" s="83">
        <v>268.41300000000001</v>
      </c>
      <c r="BE234" s="83"/>
      <c r="BF234" s="83">
        <f>BF225</f>
        <v>5</v>
      </c>
      <c r="BG234" s="83">
        <f t="shared" ca="1" si="438"/>
        <v>0</v>
      </c>
      <c r="BH234" s="83"/>
      <c r="BI234" s="83"/>
      <c r="BJ234" s="83"/>
      <c r="BK234" s="83" t="str">
        <f>IF(OR(ISBLANK(BJ234),ISBLANK(BK225)),"",(BJ234-BJ233)*BK225)</f>
        <v/>
      </c>
      <c r="BL234" s="83">
        <v>0</v>
      </c>
      <c r="BM234" s="83">
        <f>BM225</f>
        <v>5</v>
      </c>
      <c r="BN234" s="83">
        <f t="shared" ca="1" si="439"/>
        <v>39.365699999999997</v>
      </c>
      <c r="BO234" s="83"/>
      <c r="BP234" s="83"/>
      <c r="BQ234" s="83">
        <v>3012.9169999999999</v>
      </c>
      <c r="BR234" s="83" t="str">
        <f>IF(OR(ISBLANK(BQ234),ISBLANK(BR225)),"",(BQ234-BQ233)*BR225)</f>
        <v/>
      </c>
      <c r="BS234" s="83">
        <v>39.365699999999997</v>
      </c>
      <c r="BT234" s="83">
        <f>BT225</f>
        <v>5</v>
      </c>
      <c r="BU234" s="83">
        <f t="shared" ca="1" si="440"/>
        <v>0</v>
      </c>
      <c r="BV234" s="83"/>
      <c r="BW234" s="83"/>
      <c r="BX234" s="83">
        <v>9.9760000000000009</v>
      </c>
      <c r="BY234" s="83" t="str">
        <f>IF(OR(ISBLANK(BX234),ISBLANK(BY225)),"",(BX234-BX233)*BY225)</f>
        <v/>
      </c>
      <c r="BZ234" s="83">
        <v>0</v>
      </c>
      <c r="CA234" s="83">
        <f>CA225</f>
        <v>5</v>
      </c>
      <c r="CB234" s="83">
        <f t="shared" ca="1" si="441"/>
        <v>214.04129</v>
      </c>
      <c r="CC234" s="83"/>
      <c r="CD234" s="83"/>
      <c r="CE234" s="83">
        <v>4719.491</v>
      </c>
      <c r="CF234" s="83" t="str">
        <f>IF(OR(ISBLANK(CE234),ISBLANK(CF225)),"",(CE234-CE233)*CF225)</f>
        <v/>
      </c>
      <c r="CG234" s="83">
        <v>214.04129</v>
      </c>
      <c r="CH234" s="83">
        <f>CH225</f>
        <v>5</v>
      </c>
      <c r="CI234" s="83">
        <f t="shared" ca="1" si="442"/>
        <v>0</v>
      </c>
      <c r="CJ234" s="83"/>
      <c r="CK234" s="83"/>
      <c r="CL234" s="83">
        <v>1.23</v>
      </c>
      <c r="CM234" s="83" t="str">
        <f>IF(OR(ISBLANK(CL234),ISBLANK(CM225)),"",(CL234-CL233)*CM225)</f>
        <v/>
      </c>
      <c r="CN234" s="83">
        <v>0</v>
      </c>
      <c r="CO234" s="83">
        <f>CO225</f>
        <v>5</v>
      </c>
      <c r="CP234" s="83">
        <f t="shared" ca="1" si="443"/>
        <v>287.29140000000001</v>
      </c>
      <c r="CQ234" s="83"/>
      <c r="CR234" s="83"/>
      <c r="CS234" s="83">
        <v>6252.2510000000002</v>
      </c>
      <c r="CT234" s="83" t="str">
        <f>IF(OR(ISBLANK(CS234),ISBLANK(CT225)),"",(CS234-CS233)*CT225)</f>
        <v/>
      </c>
      <c r="CU234" s="83">
        <v>287.29140000000001</v>
      </c>
      <c r="CV234" s="83">
        <f>CV225</f>
        <v>3</v>
      </c>
      <c r="CW234" s="83">
        <f t="shared" ca="1" si="444"/>
        <v>119.589</v>
      </c>
      <c r="CX234" s="83"/>
      <c r="CY234" s="83"/>
      <c r="CZ234" s="83">
        <f t="shared" ca="1" si="445"/>
        <v>119.589</v>
      </c>
      <c r="DA234" s="83">
        <f>DA225</f>
        <v>2</v>
      </c>
      <c r="DB234" s="83">
        <f t="shared" ca="1" si="446"/>
        <v>102.505</v>
      </c>
      <c r="DC234" s="83"/>
      <c r="DD234" s="83">
        <v>102.505</v>
      </c>
      <c r="DE234" s="83">
        <f>DE225</f>
        <v>3</v>
      </c>
      <c r="DF234" s="83">
        <f t="shared" ca="1" si="447"/>
        <v>3031.42785</v>
      </c>
      <c r="DG234" s="83"/>
      <c r="DH234" s="83"/>
      <c r="DI234" s="83">
        <f t="shared" ca="1" si="448"/>
        <v>3031.42785</v>
      </c>
      <c r="DJ234" s="83">
        <f>DJ225</f>
        <v>3</v>
      </c>
      <c r="DK234" s="83">
        <f t="shared" ca="1" si="449"/>
        <v>0</v>
      </c>
      <c r="DL234" s="83"/>
      <c r="DM234" s="83"/>
      <c r="DN234" s="83">
        <f t="shared" ca="1" si="450"/>
        <v>0</v>
      </c>
      <c r="DO234" s="83">
        <f>DO225</f>
        <v>3</v>
      </c>
      <c r="DP234" s="83">
        <f t="shared" ca="1" si="451"/>
        <v>-3031.42785</v>
      </c>
      <c r="DQ234" s="83"/>
      <c r="DR234" s="83"/>
      <c r="DS234" s="83">
        <f t="shared" ca="1" si="452"/>
        <v>-3031.42785</v>
      </c>
      <c r="DT234" s="83">
        <f>DT225</f>
        <v>3</v>
      </c>
      <c r="DU234" s="83">
        <f t="shared" ca="1" si="453"/>
        <v>37.484999999996901</v>
      </c>
      <c r="DV234" s="83"/>
      <c r="DW234" s="83"/>
      <c r="DX234" s="83">
        <v>37.484999999996901</v>
      </c>
      <c r="DY234" s="83">
        <f>DY225</f>
        <v>5</v>
      </c>
      <c r="DZ234" s="83">
        <f t="shared" ca="1" si="454"/>
        <v>290.88899999999973</v>
      </c>
      <c r="EA234" s="83"/>
      <c r="EB234" s="83"/>
      <c r="EC234" s="83">
        <f t="shared" ca="1" si="455"/>
        <v>319.46499999999997</v>
      </c>
      <c r="ED234" s="83">
        <v>319.47000000000003</v>
      </c>
      <c r="EE234" s="83">
        <f t="shared" ca="1" si="456"/>
        <v>290.88899999999973</v>
      </c>
      <c r="EF234" s="83">
        <f>EF225</f>
        <v>1</v>
      </c>
      <c r="EG234" s="83">
        <f t="shared" ca="1" si="457"/>
        <v>319.46499999999997</v>
      </c>
      <c r="EH234" s="83">
        <f t="shared" si="458"/>
        <v>319.46499999999997</v>
      </c>
      <c r="EI234" s="83">
        <v>319.46499999999997</v>
      </c>
      <c r="EJ234" s="83"/>
      <c r="EK234" s="83">
        <f>EK225</f>
        <v>2</v>
      </c>
      <c r="EL234" s="83" t="str">
        <f t="shared" ca="1" si="459"/>
        <v/>
      </c>
      <c r="EM234" s="83"/>
      <c r="EN234" s="83"/>
      <c r="EO234" s="83">
        <f>EO225</f>
        <v>4</v>
      </c>
      <c r="EP234" s="83">
        <f t="shared" ca="1" si="460"/>
        <v>198.48400000001857</v>
      </c>
      <c r="EQ234" s="83"/>
      <c r="ER234" s="83"/>
      <c r="ES234" s="83">
        <v>15674.883</v>
      </c>
      <c r="ET234" s="83">
        <f>IF(OR(ISBLANK(ES234),ISBLANK(ET225)),"",(ES234-ES233)*ET225)</f>
        <v>198.48400000001857</v>
      </c>
      <c r="EU234" s="83">
        <f>EU225</f>
        <v>4</v>
      </c>
      <c r="EV234" s="83">
        <f t="shared" ca="1" si="461"/>
        <v>0</v>
      </c>
      <c r="EW234" s="83"/>
      <c r="EX234" s="83"/>
      <c r="EY234" s="83">
        <v>773.63900000000001</v>
      </c>
      <c r="EZ234" s="83">
        <f>IF(OR(ISBLANK(EY234),ISBLANK(EZ225)),"",(EY234-EY233)*EZ225)</f>
        <v>0</v>
      </c>
      <c r="FA234" s="83">
        <f>FA225</f>
        <v>2</v>
      </c>
      <c r="FB234" s="83" t="str">
        <f t="shared" ca="1" si="462"/>
        <v/>
      </c>
      <c r="FC234" s="83"/>
      <c r="FD234" s="83"/>
      <c r="FE234" s="83">
        <f>FE225</f>
        <v>2</v>
      </c>
      <c r="FF234" s="83" t="str">
        <f t="shared" ca="1" si="463"/>
        <v/>
      </c>
      <c r="FG234" s="83"/>
      <c r="FH234" s="83"/>
      <c r="FI234" s="83">
        <f>FI225</f>
        <v>2</v>
      </c>
      <c r="FJ234" s="83" t="str">
        <f t="shared" ca="1" si="464"/>
        <v/>
      </c>
      <c r="FK234" s="83"/>
      <c r="FL234" s="83"/>
      <c r="FM234" s="83">
        <f>FM225</f>
        <v>2</v>
      </c>
      <c r="FN234" s="83" t="str">
        <f t="shared" ca="1" si="465"/>
        <v/>
      </c>
      <c r="FO234" s="83"/>
      <c r="FP234" s="83"/>
      <c r="FQ234" s="83">
        <f>FQ225</f>
        <v>4</v>
      </c>
      <c r="FR234" s="83">
        <f t="shared" ca="1" si="466"/>
        <v>33.263999999993757</v>
      </c>
      <c r="FS234" s="83"/>
      <c r="FT234" s="83"/>
      <c r="FU234" s="83">
        <v>2075.2139999999999</v>
      </c>
      <c r="FV234" s="83">
        <f>IF(OR(ISBLANK(FU234),ISBLANK(FV225)),"",(FU234-FU233)*FV225)</f>
        <v>33.263999999993757</v>
      </c>
      <c r="FW234" s="83">
        <f>FW225</f>
        <v>4</v>
      </c>
      <c r="FX234" s="83">
        <f t="shared" ca="1" si="467"/>
        <v>10.229999999983193</v>
      </c>
      <c r="FY234" s="83"/>
      <c r="FZ234" s="83"/>
      <c r="GA234" s="83">
        <v>4325.9409999999998</v>
      </c>
      <c r="GB234" s="83">
        <f>IF(OR(ISBLANK(GA234),ISBLANK(GB225)),"",(GA234-GA233)*GB225)</f>
        <v>10.229999999983193</v>
      </c>
      <c r="GC234" s="83">
        <f>GC225</f>
        <v>3</v>
      </c>
      <c r="GD234" s="83">
        <f t="shared" ca="1" si="468"/>
        <v>0.43943999999988592</v>
      </c>
      <c r="GE234" s="83"/>
      <c r="GF234" s="83"/>
      <c r="GG234" s="83">
        <f t="shared" ca="1" si="469"/>
        <v>0.43943999999988592</v>
      </c>
      <c r="GH234" s="83">
        <f>GH225</f>
        <v>3</v>
      </c>
      <c r="GI234" s="83">
        <f t="shared" ca="1" si="470"/>
        <v>772.00200000000768</v>
      </c>
      <c r="GJ234" s="83"/>
      <c r="GK234" s="83"/>
      <c r="GL234" s="83">
        <f t="shared" ca="1" si="471"/>
        <v>772.00200000000768</v>
      </c>
      <c r="GM234" s="83">
        <f>GM225</f>
        <v>3</v>
      </c>
      <c r="GN234" s="83">
        <f t="shared" ca="1" si="472"/>
        <v>0.21303999999996448</v>
      </c>
      <c r="GO234" s="83"/>
      <c r="GP234" s="83"/>
      <c r="GQ234" s="83">
        <f t="shared" ca="1" si="473"/>
        <v>0.21303999999996448</v>
      </c>
      <c r="GR234" s="83">
        <f>GR225</f>
        <v>3</v>
      </c>
      <c r="GS234" s="83">
        <f t="shared" ca="1" si="474"/>
        <v>225.24000000002161</v>
      </c>
      <c r="GT234" s="83"/>
      <c r="GU234" s="83"/>
      <c r="GV234" s="83">
        <f t="shared" ca="1" si="475"/>
        <v>225.24000000002161</v>
      </c>
      <c r="GW234" s="83">
        <f>GW225</f>
        <v>3</v>
      </c>
      <c r="GX234" s="83">
        <f t="shared" ca="1" si="476"/>
        <v>1.3559999999997672</v>
      </c>
      <c r="GY234" s="83"/>
      <c r="GZ234" s="83"/>
      <c r="HA234" s="83">
        <f t="shared" ca="1" si="477"/>
        <v>1.3559999999997672</v>
      </c>
      <c r="HB234" s="83">
        <f>HB225</f>
        <v>3</v>
      </c>
      <c r="HC234" s="83">
        <f t="shared" ca="1" si="478"/>
        <v>265.28900000006206</v>
      </c>
      <c r="HD234" s="83"/>
      <c r="HE234" s="83"/>
      <c r="HF234" s="83">
        <f t="shared" ca="1" si="479"/>
        <v>265.28900000006206</v>
      </c>
      <c r="HG234" s="83">
        <f>HG225</f>
        <v>2</v>
      </c>
      <c r="HH234" s="83">
        <f t="shared" ca="1" si="480"/>
        <v>0.312</v>
      </c>
      <c r="HI234" s="83"/>
      <c r="HJ234" s="83">
        <v>0.312</v>
      </c>
      <c r="HK234" s="83">
        <f>HK225</f>
        <v>2</v>
      </c>
      <c r="HL234" s="83">
        <f t="shared" ca="1" si="481"/>
        <v>0.3</v>
      </c>
      <c r="HM234" s="83"/>
      <c r="HN234" s="83">
        <v>0.3</v>
      </c>
      <c r="HO234" s="83">
        <f>HO225</f>
        <v>3</v>
      </c>
      <c r="HP234" s="83">
        <f t="shared" ca="1" si="482"/>
        <v>62.536999999999999</v>
      </c>
      <c r="HQ234" s="83"/>
      <c r="HR234" s="83"/>
      <c r="HS234" s="83">
        <v>62.536999999999999</v>
      </c>
      <c r="HT234" s="83">
        <f>HT225</f>
        <v>3</v>
      </c>
      <c r="HU234" s="83">
        <f t="shared" ca="1" si="483"/>
        <v>470.08099999999996</v>
      </c>
      <c r="HV234" s="83"/>
      <c r="HW234" s="83"/>
      <c r="HX234" s="83">
        <f t="shared" ca="1" si="484"/>
        <v>470.08099999999996</v>
      </c>
      <c r="HY234" s="83">
        <f>HY225</f>
        <v>2</v>
      </c>
      <c r="HZ234" s="83">
        <f t="shared" ca="1" si="485"/>
        <v>470.39299999999997</v>
      </c>
      <c r="IA234" s="83"/>
      <c r="IB234" s="83">
        <v>470.39299999999997</v>
      </c>
    </row>
    <row r="235" spans="2:236" ht="15.75" thickBot="1" x14ac:dyDescent="0.3">
      <c r="B235" s="62">
        <v>10</v>
      </c>
      <c r="C235" s="104">
        <f>C225</f>
        <v>3</v>
      </c>
      <c r="D235" s="104">
        <f t="shared" ca="1" si="419"/>
        <v>594.54120000001421</v>
      </c>
      <c r="E235" s="104"/>
      <c r="F235" s="104"/>
      <c r="G235" s="104">
        <f t="shared" ca="1" si="420"/>
        <v>594.54120000001421</v>
      </c>
      <c r="H235" s="104">
        <f t="shared" ca="1" si="421"/>
        <v>560.70000000000005</v>
      </c>
      <c r="I235" s="104">
        <f>I225</f>
        <v>1</v>
      </c>
      <c r="J235" s="104">
        <f t="shared" ca="1" si="422"/>
        <v>560.70000000000005</v>
      </c>
      <c r="K235" s="104">
        <f t="shared" si="423"/>
        <v>560.70000000000005</v>
      </c>
      <c r="L235" s="104">
        <v>560.70000000000005</v>
      </c>
      <c r="M235" s="104"/>
      <c r="N235" s="104">
        <f>N225</f>
        <v>3</v>
      </c>
      <c r="O235" s="104">
        <f t="shared" ca="1" si="424"/>
        <v>26</v>
      </c>
      <c r="P235" s="104"/>
      <c r="Q235" s="104"/>
      <c r="R235" s="104">
        <v>26</v>
      </c>
      <c r="S235" s="77">
        <f>S225</f>
        <v>4</v>
      </c>
      <c r="T235" s="77">
        <f t="shared" ca="1" si="425"/>
        <v>241.99999999996749</v>
      </c>
      <c r="U235" s="77"/>
      <c r="V235" s="77"/>
      <c r="W235" s="77">
        <v>205.297</v>
      </c>
      <c r="X235" s="77">
        <f>IF(OR(ISBLANK(W235),ISBLANK(X225)),"",(W235-W234)*X225)</f>
        <v>241.99999999996749</v>
      </c>
      <c r="Y235" s="77">
        <f>Y225</f>
        <v>4</v>
      </c>
      <c r="Z235" s="77">
        <f t="shared" ca="1" si="426"/>
        <v>0</v>
      </c>
      <c r="AA235" s="77"/>
      <c r="AB235" s="77"/>
      <c r="AC235" s="77">
        <v>1.5780000000000001</v>
      </c>
      <c r="AD235" s="77">
        <f>IF(OR(ISBLANK(AC235),ISBLANK(AD225)),"",(AC235-AC234)*AD225)</f>
        <v>0</v>
      </c>
      <c r="AE235" s="83">
        <f>AE225</f>
        <v>4</v>
      </c>
      <c r="AF235" s="83">
        <f t="shared" ca="1" si="427"/>
        <v>69.460000000000008</v>
      </c>
      <c r="AG235" s="83"/>
      <c r="AH235" s="83"/>
      <c r="AI235" s="83">
        <f t="shared" ca="1" si="428"/>
        <v>79.397999999999996</v>
      </c>
      <c r="AJ235" s="83">
        <f t="shared" ca="1" si="429"/>
        <v>69.460000000000008</v>
      </c>
      <c r="AK235" s="83">
        <f>AK225</f>
        <v>1</v>
      </c>
      <c r="AL235" s="83">
        <f t="shared" ca="1" si="430"/>
        <v>79.397999999999996</v>
      </c>
      <c r="AM235" s="83">
        <f t="shared" si="431"/>
        <v>79.397999999999996</v>
      </c>
      <c r="AN235" s="83">
        <v>79.397999999999996</v>
      </c>
      <c r="AO235" s="83"/>
      <c r="AP235" s="77">
        <f>AP225</f>
        <v>3</v>
      </c>
      <c r="AQ235" s="77">
        <f t="shared" ca="1" si="432"/>
        <v>22.187000000000001</v>
      </c>
      <c r="AR235" s="77"/>
      <c r="AS235" s="77"/>
      <c r="AT235" s="77">
        <v>22.187000000000001</v>
      </c>
      <c r="AU235" s="83">
        <f>AU225</f>
        <v>4</v>
      </c>
      <c r="AV235" s="83">
        <f t="shared" ca="1" si="433"/>
        <v>273.49019999996199</v>
      </c>
      <c r="AW235" s="83"/>
      <c r="AX235" s="83"/>
      <c r="AY235" s="83">
        <f t="shared" ca="1" si="434"/>
        <v>249.28299999999999</v>
      </c>
      <c r="AZ235" s="83">
        <f t="shared" ca="1" si="435"/>
        <v>273.49019999996199</v>
      </c>
      <c r="BA235" s="83">
        <f>BA225</f>
        <v>1</v>
      </c>
      <c r="BB235" s="83">
        <f t="shared" ca="1" si="436"/>
        <v>249.28299999999999</v>
      </c>
      <c r="BC235" s="83">
        <f t="shared" si="437"/>
        <v>249.28299999999999</v>
      </c>
      <c r="BD235" s="83">
        <v>249.28299999999999</v>
      </c>
      <c r="BE235" s="83"/>
      <c r="BF235" s="83">
        <f>BF225</f>
        <v>5</v>
      </c>
      <c r="BG235" s="83">
        <f t="shared" ca="1" si="438"/>
        <v>0</v>
      </c>
      <c r="BH235" s="83"/>
      <c r="BI235" s="83"/>
      <c r="BJ235" s="83"/>
      <c r="BK235" s="83" t="str">
        <f>IF(OR(ISBLANK(BJ235),ISBLANK(BK225)),"",(BJ235-BJ234)*BK225)</f>
        <v/>
      </c>
      <c r="BL235" s="83">
        <v>0</v>
      </c>
      <c r="BM235" s="83">
        <f>BM225</f>
        <v>5</v>
      </c>
      <c r="BN235" s="83">
        <f t="shared" ca="1" si="439"/>
        <v>28.954198999999999</v>
      </c>
      <c r="BO235" s="83"/>
      <c r="BP235" s="83"/>
      <c r="BQ235" s="83">
        <v>3013.1370000000002</v>
      </c>
      <c r="BR235" s="83" t="str">
        <f>IF(OR(ISBLANK(BQ235),ISBLANK(BR225)),"",(BQ235-BQ234)*BR225)</f>
        <v/>
      </c>
      <c r="BS235" s="83">
        <v>28.954198999999999</v>
      </c>
      <c r="BT235" s="83">
        <f>BT225</f>
        <v>5</v>
      </c>
      <c r="BU235" s="83">
        <f t="shared" ca="1" si="440"/>
        <v>0</v>
      </c>
      <c r="BV235" s="83"/>
      <c r="BW235" s="83"/>
      <c r="BX235" s="83">
        <v>9.9760000000000009</v>
      </c>
      <c r="BY235" s="83" t="str">
        <f>IF(OR(ISBLANK(BX235),ISBLANK(BY225)),"",(BX235-BX234)*BY225)</f>
        <v/>
      </c>
      <c r="BZ235" s="83">
        <v>0</v>
      </c>
      <c r="CA235" s="83">
        <f>CA225</f>
        <v>5</v>
      </c>
      <c r="CB235" s="83">
        <f t="shared" ca="1" si="441"/>
        <v>180.9324</v>
      </c>
      <c r="CC235" s="83"/>
      <c r="CD235" s="83"/>
      <c r="CE235" s="83">
        <v>4720.866</v>
      </c>
      <c r="CF235" s="83" t="str">
        <f>IF(OR(ISBLANK(CE235),ISBLANK(CF225)),"",(CE235-CE234)*CF225)</f>
        <v/>
      </c>
      <c r="CG235" s="83">
        <v>180.9324</v>
      </c>
      <c r="CH235" s="83">
        <f>CH225</f>
        <v>5</v>
      </c>
      <c r="CI235" s="83">
        <f t="shared" ca="1" si="442"/>
        <v>0</v>
      </c>
      <c r="CJ235" s="83"/>
      <c r="CK235" s="83"/>
      <c r="CL235" s="83">
        <v>1.23</v>
      </c>
      <c r="CM235" s="83" t="str">
        <f>IF(OR(ISBLANK(CL235),ISBLANK(CM225)),"",(CL235-CL234)*CM225)</f>
        <v/>
      </c>
      <c r="CN235" s="83">
        <v>0</v>
      </c>
      <c r="CO235" s="83">
        <f>CO225</f>
        <v>5</v>
      </c>
      <c r="CP235" s="83">
        <f t="shared" ca="1" si="443"/>
        <v>356.58150000000001</v>
      </c>
      <c r="CQ235" s="83"/>
      <c r="CR235" s="83"/>
      <c r="CS235" s="83">
        <v>6254.9579999999996</v>
      </c>
      <c r="CT235" s="83" t="str">
        <f>IF(OR(ISBLANK(CS235),ISBLANK(CT225)),"",(CS235-CS234)*CT225)</f>
        <v/>
      </c>
      <c r="CU235" s="83">
        <v>356.58150000000001</v>
      </c>
      <c r="CV235" s="83">
        <f>CV225</f>
        <v>3</v>
      </c>
      <c r="CW235" s="83">
        <f t="shared" ca="1" si="444"/>
        <v>79.885999999999996</v>
      </c>
      <c r="CX235" s="83"/>
      <c r="CY235" s="83"/>
      <c r="CZ235" s="83">
        <f t="shared" ca="1" si="445"/>
        <v>79.885999999999996</v>
      </c>
      <c r="DA235" s="77">
        <f>DA225</f>
        <v>2</v>
      </c>
      <c r="DB235" s="77">
        <f t="shared" ca="1" si="446"/>
        <v>60.293999999999997</v>
      </c>
      <c r="DC235" s="77"/>
      <c r="DD235" s="77">
        <v>60.293999999999997</v>
      </c>
      <c r="DE235" s="83">
        <f>DE225</f>
        <v>3</v>
      </c>
      <c r="DF235" s="83">
        <f t="shared" ca="1" si="447"/>
        <v>2874.1679999999997</v>
      </c>
      <c r="DG235" s="83"/>
      <c r="DH235" s="83"/>
      <c r="DI235" s="83">
        <f t="shared" ca="1" si="448"/>
        <v>2874.1679999999997</v>
      </c>
      <c r="DJ235" s="83">
        <f>DJ225</f>
        <v>3</v>
      </c>
      <c r="DK235" s="83">
        <f t="shared" ca="1" si="449"/>
        <v>0</v>
      </c>
      <c r="DL235" s="83"/>
      <c r="DM235" s="83"/>
      <c r="DN235" s="83">
        <f t="shared" ca="1" si="450"/>
        <v>0</v>
      </c>
      <c r="DO235" s="83">
        <f>DO225</f>
        <v>3</v>
      </c>
      <c r="DP235" s="83">
        <f t="shared" ca="1" si="451"/>
        <v>-2874.1679999999997</v>
      </c>
      <c r="DQ235" s="83"/>
      <c r="DR235" s="83"/>
      <c r="DS235" s="83">
        <f t="shared" ca="1" si="452"/>
        <v>-2874.1679999999997</v>
      </c>
      <c r="DT235" s="83">
        <f>DT225</f>
        <v>3</v>
      </c>
      <c r="DU235" s="83">
        <f t="shared" ca="1" si="453"/>
        <v>37.729999999995897</v>
      </c>
      <c r="DV235" s="83"/>
      <c r="DW235" s="83"/>
      <c r="DX235" s="83">
        <v>37.729999999995897</v>
      </c>
      <c r="DY235" s="83">
        <f>DY225</f>
        <v>5</v>
      </c>
      <c r="DZ235" s="83">
        <f t="shared" ca="1" si="454"/>
        <v>306.81999999999886</v>
      </c>
      <c r="EA235" s="83"/>
      <c r="EB235" s="83"/>
      <c r="EC235" s="83">
        <f t="shared" ca="1" si="455"/>
        <v>332.89400000000001</v>
      </c>
      <c r="ED235" s="83">
        <v>332.89</v>
      </c>
      <c r="EE235" s="83">
        <f t="shared" ca="1" si="456"/>
        <v>306.81999999999886</v>
      </c>
      <c r="EF235" s="83">
        <f>EF225</f>
        <v>1</v>
      </c>
      <c r="EG235" s="83">
        <f t="shared" ca="1" si="457"/>
        <v>332.89400000000001</v>
      </c>
      <c r="EH235" s="83">
        <f t="shared" si="458"/>
        <v>332.89400000000001</v>
      </c>
      <c r="EI235" s="83">
        <v>332.89400000000001</v>
      </c>
      <c r="EJ235" s="83"/>
      <c r="EK235" s="77">
        <f>EK225</f>
        <v>2</v>
      </c>
      <c r="EL235" s="77" t="str">
        <f t="shared" ca="1" si="459"/>
        <v/>
      </c>
      <c r="EM235" s="77"/>
      <c r="EN235" s="77"/>
      <c r="EO235" s="83">
        <f>EO225</f>
        <v>4</v>
      </c>
      <c r="EP235" s="83">
        <f t="shared" ca="1" si="460"/>
        <v>188.9800000000032</v>
      </c>
      <c r="EQ235" s="83"/>
      <c r="ER235" s="83"/>
      <c r="ES235" s="83">
        <v>15679.178</v>
      </c>
      <c r="ET235" s="83">
        <f>IF(OR(ISBLANK(ES235),ISBLANK(ET225)),"",(ES235-ES234)*ET225)</f>
        <v>188.9800000000032</v>
      </c>
      <c r="EU235" s="83">
        <f>EU225</f>
        <v>4</v>
      </c>
      <c r="EV235" s="83">
        <f t="shared" ca="1" si="461"/>
        <v>0</v>
      </c>
      <c r="EW235" s="83"/>
      <c r="EX235" s="83"/>
      <c r="EY235" s="83">
        <v>773.63900000000001</v>
      </c>
      <c r="EZ235" s="83">
        <f>IF(OR(ISBLANK(EY235),ISBLANK(EZ225)),"",(EY235-EY234)*EZ225)</f>
        <v>0</v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83">
        <f>FQ225</f>
        <v>4</v>
      </c>
      <c r="FR235" s="83">
        <f t="shared" ca="1" si="466"/>
        <v>36.102000000001681</v>
      </c>
      <c r="FS235" s="83"/>
      <c r="FT235" s="83"/>
      <c r="FU235" s="83">
        <v>2075.761</v>
      </c>
      <c r="FV235" s="83">
        <f>IF(OR(ISBLANK(FU235),ISBLANK(FV225)),"",(FU235-FU234)*FV225)</f>
        <v>36.102000000001681</v>
      </c>
      <c r="FW235" s="83">
        <f>FW225</f>
        <v>4</v>
      </c>
      <c r="FX235" s="83">
        <f t="shared" ca="1" si="467"/>
        <v>20.790000000033615</v>
      </c>
      <c r="FY235" s="83"/>
      <c r="FZ235" s="83"/>
      <c r="GA235" s="83">
        <v>4326.2560000000003</v>
      </c>
      <c r="GB235" s="83">
        <f>IF(OR(ISBLANK(GA235),ISBLANK(GB225)),"",(GA235-GA234)*GB225)</f>
        <v>20.790000000033615</v>
      </c>
      <c r="GC235" s="83">
        <f>GC225</f>
        <v>3</v>
      </c>
      <c r="GD235" s="83">
        <f t="shared" ca="1" si="468"/>
        <v>0.42639999999999423</v>
      </c>
      <c r="GE235" s="83"/>
      <c r="GF235" s="83"/>
      <c r="GG235" s="83">
        <f t="shared" ca="1" si="469"/>
        <v>0.42639999999999423</v>
      </c>
      <c r="GH235" s="83">
        <f>GH225</f>
        <v>3</v>
      </c>
      <c r="GI235" s="83">
        <f t="shared" ca="1" si="470"/>
        <v>689.83199999995486</v>
      </c>
      <c r="GJ235" s="83"/>
      <c r="GK235" s="83"/>
      <c r="GL235" s="83">
        <f t="shared" ca="1" si="471"/>
        <v>689.83199999995486</v>
      </c>
      <c r="GM235" s="83">
        <f>GM225</f>
        <v>3</v>
      </c>
      <c r="GN235" s="83">
        <f t="shared" ca="1" si="472"/>
        <v>0.1942399999999907</v>
      </c>
      <c r="GO235" s="83"/>
      <c r="GP235" s="83"/>
      <c r="GQ235" s="83">
        <f t="shared" ca="1" si="473"/>
        <v>0.1942399999999907</v>
      </c>
      <c r="GR235" s="83">
        <f>GR225</f>
        <v>3</v>
      </c>
      <c r="GS235" s="83">
        <f t="shared" ca="1" si="474"/>
        <v>230.15999999995984</v>
      </c>
      <c r="GT235" s="83"/>
      <c r="GU235" s="83"/>
      <c r="GV235" s="83">
        <f t="shared" ca="1" si="475"/>
        <v>230.15999999995984</v>
      </c>
      <c r="GW235" s="83">
        <f>GW225</f>
        <v>3</v>
      </c>
      <c r="GX235" s="83">
        <f t="shared" ca="1" si="476"/>
        <v>1.3279999999999745</v>
      </c>
      <c r="GY235" s="83"/>
      <c r="GZ235" s="83"/>
      <c r="HA235" s="83">
        <f t="shared" ca="1" si="477"/>
        <v>1.3279999999999745</v>
      </c>
      <c r="HB235" s="83">
        <f>HB225</f>
        <v>3</v>
      </c>
      <c r="HC235" s="83">
        <f t="shared" ca="1" si="478"/>
        <v>397.55900000013764</v>
      </c>
      <c r="HD235" s="83"/>
      <c r="HE235" s="83"/>
      <c r="HF235" s="83">
        <f t="shared" ca="1" si="479"/>
        <v>397.55900000013764</v>
      </c>
      <c r="HG235" s="77">
        <f>HG225</f>
        <v>2</v>
      </c>
      <c r="HH235" s="77">
        <f t="shared" ca="1" si="480"/>
        <v>0.30199999999999999</v>
      </c>
      <c r="HI235" s="77">
        <v>7.1999999999999995E-2</v>
      </c>
      <c r="HJ235" s="77">
        <v>0.23</v>
      </c>
      <c r="HK235" s="77">
        <f>HK225</f>
        <v>2</v>
      </c>
      <c r="HL235" s="77">
        <f t="shared" ca="1" si="481"/>
        <v>0.3</v>
      </c>
      <c r="HM235" s="77"/>
      <c r="HN235" s="77">
        <v>0.3</v>
      </c>
      <c r="HO235" s="83">
        <f>HO225</f>
        <v>3</v>
      </c>
      <c r="HP235" s="83">
        <f t="shared" ca="1" si="482"/>
        <v>68.858000000000004</v>
      </c>
      <c r="HQ235" s="83"/>
      <c r="HR235" s="83"/>
      <c r="HS235" s="83">
        <v>68.858000000000004</v>
      </c>
      <c r="HT235" s="83">
        <f>HT225</f>
        <v>3</v>
      </c>
      <c r="HU235" s="83">
        <f t="shared" ca="1" si="483"/>
        <v>421.92399999999998</v>
      </c>
      <c r="HV235" s="83"/>
      <c r="HW235" s="83"/>
      <c r="HX235" s="83">
        <f t="shared" ca="1" si="484"/>
        <v>421.92399999999998</v>
      </c>
      <c r="HY235" s="77">
        <f>HY225</f>
        <v>2</v>
      </c>
      <c r="HZ235" s="77">
        <f t="shared" ca="1" si="485"/>
        <v>422.226</v>
      </c>
      <c r="IA235" s="77">
        <v>176.226</v>
      </c>
      <c r="IB235" s="77">
        <v>246</v>
      </c>
    </row>
    <row r="236" spans="2:236" ht="15.75" thickBot="1" x14ac:dyDescent="0.3">
      <c r="B236" s="215" t="s">
        <v>75</v>
      </c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5"/>
      <c r="O236" s="215"/>
      <c r="P236" s="215"/>
      <c r="Q236" s="215"/>
      <c r="R236" s="215"/>
      <c r="S236" s="216"/>
      <c r="T236" s="216"/>
      <c r="U236" s="216"/>
      <c r="V236" s="216"/>
      <c r="W236" s="216">
        <f>W235</f>
        <v>205.297</v>
      </c>
      <c r="X236" s="216"/>
      <c r="Y236" s="216"/>
      <c r="Z236" s="216"/>
      <c r="AA236" s="216"/>
      <c r="AB236" s="216"/>
      <c r="AC236" s="216">
        <f>AC235</f>
        <v>1.5780000000000001</v>
      </c>
      <c r="AD236" s="216"/>
      <c r="AE236" s="216"/>
      <c r="AF236" s="216"/>
      <c r="AG236" s="216"/>
      <c r="AH236" s="216"/>
      <c r="AI236" s="216"/>
      <c r="AJ236" s="216"/>
      <c r="AK236" s="216"/>
      <c r="AL236" s="216"/>
      <c r="AM236" s="216"/>
      <c r="AN236" s="216"/>
      <c r="AO236" s="216"/>
      <c r="AP236" s="216"/>
      <c r="AQ236" s="216"/>
      <c r="AR236" s="216"/>
      <c r="AS236" s="216"/>
      <c r="AT236" s="216"/>
      <c r="AU236" s="216"/>
      <c r="AV236" s="216"/>
      <c r="AW236" s="216"/>
      <c r="AX236" s="216"/>
      <c r="AY236" s="216"/>
      <c r="AZ236" s="216"/>
      <c r="BA236" s="216"/>
      <c r="BB236" s="216"/>
      <c r="BC236" s="216"/>
      <c r="BD236" s="216"/>
      <c r="BE236" s="216"/>
      <c r="BF236" s="216"/>
      <c r="BG236" s="216"/>
      <c r="BH236" s="216"/>
      <c r="BI236" s="216"/>
      <c r="BJ236" s="216">
        <f>BJ235</f>
        <v>0</v>
      </c>
      <c r="BK236" s="216"/>
      <c r="BL236" s="216"/>
      <c r="BM236" s="216"/>
      <c r="BN236" s="216"/>
      <c r="BO236" s="216"/>
      <c r="BP236" s="216"/>
      <c r="BQ236" s="216">
        <f>BQ235</f>
        <v>3013.1370000000002</v>
      </c>
      <c r="BR236" s="216"/>
      <c r="BS236" s="216"/>
      <c r="BT236" s="216"/>
      <c r="BU236" s="216"/>
      <c r="BV236" s="216"/>
      <c r="BW236" s="216"/>
      <c r="BX236" s="216">
        <f>BX235</f>
        <v>9.9760000000000009</v>
      </c>
      <c r="BY236" s="216"/>
      <c r="BZ236" s="216"/>
      <c r="CA236" s="216"/>
      <c r="CB236" s="216"/>
      <c r="CC236" s="216"/>
      <c r="CD236" s="216"/>
      <c r="CE236" s="216">
        <f>CE235</f>
        <v>4720.866</v>
      </c>
      <c r="CF236" s="216"/>
      <c r="CG236" s="216"/>
      <c r="CH236" s="216"/>
      <c r="CI236" s="216"/>
      <c r="CJ236" s="216"/>
      <c r="CK236" s="216"/>
      <c r="CL236" s="216">
        <f>CL235</f>
        <v>1.23</v>
      </c>
      <c r="CM236" s="216"/>
      <c r="CN236" s="216"/>
      <c r="CO236" s="216"/>
      <c r="CP236" s="216"/>
      <c r="CQ236" s="216"/>
      <c r="CR236" s="216"/>
      <c r="CS236" s="216">
        <f>CS235</f>
        <v>6254.9579999999996</v>
      </c>
      <c r="CT236" s="216"/>
      <c r="CU236" s="216"/>
      <c r="CV236" s="216"/>
      <c r="CW236" s="216"/>
      <c r="CX236" s="216"/>
      <c r="CY236" s="216"/>
      <c r="CZ236" s="216"/>
      <c r="DA236" s="216"/>
      <c r="DB236" s="216"/>
      <c r="DC236" s="216"/>
      <c r="DD236" s="216"/>
      <c r="DE236" s="216"/>
      <c r="DF236" s="216"/>
      <c r="DG236" s="216"/>
      <c r="DH236" s="216"/>
      <c r="DI236" s="216"/>
      <c r="DJ236" s="216"/>
      <c r="DK236" s="216"/>
      <c r="DL236" s="216"/>
      <c r="DM236" s="216"/>
      <c r="DN236" s="216"/>
      <c r="DO236" s="216"/>
      <c r="DP236" s="216"/>
      <c r="DQ236" s="216"/>
      <c r="DR236" s="216"/>
      <c r="DS236" s="216"/>
      <c r="DT236" s="216"/>
      <c r="DU236" s="216"/>
      <c r="DV236" s="216"/>
      <c r="DW236" s="216"/>
      <c r="DX236" s="216"/>
      <c r="DY236" s="216"/>
      <c r="DZ236" s="216"/>
      <c r="EA236" s="216"/>
      <c r="EB236" s="216"/>
      <c r="EC236" s="216"/>
      <c r="ED236" s="216"/>
      <c r="EE236" s="216"/>
      <c r="EF236" s="216"/>
      <c r="EG236" s="216"/>
      <c r="EH236" s="216"/>
      <c r="EI236" s="216"/>
      <c r="EJ236" s="216"/>
      <c r="EK236" s="216"/>
      <c r="EL236" s="216"/>
      <c r="EM236" s="216"/>
      <c r="EN236" s="216"/>
      <c r="EO236" s="216"/>
      <c r="EP236" s="216"/>
      <c r="EQ236" s="216"/>
      <c r="ER236" s="216"/>
      <c r="ES236" s="216">
        <f>ES235</f>
        <v>15679.178</v>
      </c>
      <c r="ET236" s="216"/>
      <c r="EU236" s="216"/>
      <c r="EV236" s="216"/>
      <c r="EW236" s="216"/>
      <c r="EX236" s="216"/>
      <c r="EY236" s="216">
        <f>EY235</f>
        <v>773.63900000000001</v>
      </c>
      <c r="EZ236" s="216"/>
      <c r="FA236" s="216"/>
      <c r="FB236" s="216"/>
      <c r="FC236" s="216"/>
      <c r="FD236" s="216"/>
      <c r="FE236" s="216"/>
      <c r="FF236" s="216"/>
      <c r="FG236" s="216"/>
      <c r="FH236" s="216"/>
      <c r="FI236" s="216"/>
      <c r="FJ236" s="216"/>
      <c r="FK236" s="216"/>
      <c r="FL236" s="216"/>
      <c r="FM236" s="216"/>
      <c r="FN236" s="216"/>
      <c r="FO236" s="216"/>
      <c r="FP236" s="216"/>
      <c r="FQ236" s="216"/>
      <c r="FR236" s="216"/>
      <c r="FS236" s="216"/>
      <c r="FT236" s="216"/>
      <c r="FU236" s="216">
        <f>FU235</f>
        <v>2075.761</v>
      </c>
      <c r="FV236" s="216"/>
      <c r="FW236" s="216"/>
      <c r="FX236" s="216"/>
      <c r="FY236" s="216"/>
      <c r="FZ236" s="216"/>
      <c r="GA236" s="216">
        <f>GA235</f>
        <v>4326.2560000000003</v>
      </c>
      <c r="GB236" s="216"/>
      <c r="GC236" s="216"/>
      <c r="GD236" s="216"/>
      <c r="GE236" s="216"/>
      <c r="GF236" s="216"/>
      <c r="GG236" s="216"/>
      <c r="GH236" s="216"/>
      <c r="GI236" s="216"/>
      <c r="GJ236" s="216"/>
      <c r="GK236" s="216"/>
      <c r="GL236" s="216"/>
      <c r="GM236" s="216"/>
      <c r="GN236" s="216"/>
      <c r="GO236" s="216"/>
      <c r="GP236" s="216"/>
      <c r="GQ236" s="216"/>
      <c r="GR236" s="216"/>
      <c r="GS236" s="216"/>
      <c r="GT236" s="216"/>
      <c r="GU236" s="216"/>
      <c r="GV236" s="216"/>
      <c r="GW236" s="216"/>
      <c r="GX236" s="216"/>
      <c r="GY236" s="216"/>
      <c r="GZ236" s="216"/>
      <c r="HA236" s="216"/>
      <c r="HB236" s="216"/>
      <c r="HC236" s="216"/>
      <c r="HD236" s="216"/>
      <c r="HE236" s="216"/>
      <c r="HF236" s="216"/>
      <c r="HG236" s="216"/>
      <c r="HH236" s="216"/>
      <c r="HI236" s="216"/>
      <c r="HJ236" s="216"/>
      <c r="HK236" s="216"/>
      <c r="HL236" s="216"/>
      <c r="HM236" s="216"/>
      <c r="HN236" s="216"/>
      <c r="HO236" s="216"/>
      <c r="HP236" s="216"/>
      <c r="HQ236" s="216"/>
      <c r="HR236" s="216"/>
      <c r="HS236" s="216"/>
      <c r="HT236" s="216"/>
      <c r="HU236" s="216"/>
      <c r="HV236" s="216"/>
      <c r="HW236" s="216"/>
      <c r="HX236" s="216"/>
      <c r="HY236" s="216"/>
      <c r="HZ236" s="216"/>
      <c r="IA236" s="216"/>
      <c r="IB236" s="216"/>
    </row>
    <row r="237" spans="2:236" x14ac:dyDescent="0.25">
      <c r="B237" s="18">
        <v>11</v>
      </c>
      <c r="C237" s="104">
        <f>C225</f>
        <v>3</v>
      </c>
      <c r="D237" s="104">
        <f t="shared" ca="1" si="419"/>
        <v>364.17480000003525</v>
      </c>
      <c r="E237" s="104"/>
      <c r="F237" s="104"/>
      <c r="G237" s="104">
        <f t="shared" ref="G237:G246" ca="1" si="486">IFERROR(CG495+BU495,"")</f>
        <v>364.17480000003525</v>
      </c>
      <c r="H237" s="104">
        <f t="shared" ca="1" si="421"/>
        <v>534.1</v>
      </c>
      <c r="I237" s="104">
        <f>I225</f>
        <v>1</v>
      </c>
      <c r="J237" s="104">
        <f t="shared" ca="1" si="422"/>
        <v>534.1</v>
      </c>
      <c r="K237" s="104">
        <f t="shared" si="423"/>
        <v>534.1</v>
      </c>
      <c r="L237" s="104">
        <v>534.1</v>
      </c>
      <c r="M237" s="104"/>
      <c r="N237" s="104">
        <f>N225</f>
        <v>3</v>
      </c>
      <c r="O237" s="104">
        <f t="shared" ca="1" si="424"/>
        <v>26</v>
      </c>
      <c r="P237" s="104"/>
      <c r="Q237" s="104"/>
      <c r="R237" s="104">
        <v>26</v>
      </c>
      <c r="S237" s="140">
        <f>S225</f>
        <v>4</v>
      </c>
      <c r="T237" s="140">
        <f t="shared" ca="1" si="425"/>
        <v>233.19999999998799</v>
      </c>
      <c r="U237" s="140"/>
      <c r="V237" s="140"/>
      <c r="W237" s="140">
        <v>205.40299999999999</v>
      </c>
      <c r="X237" s="140">
        <f>IF(OR(ISBLANK(W237),ISBLANK(X225)),"",(W237-W236)*X225)</f>
        <v>233.19999999998799</v>
      </c>
      <c r="Y237" s="140">
        <f>Y225</f>
        <v>4</v>
      </c>
      <c r="Z237" s="140">
        <f t="shared" ca="1" si="426"/>
        <v>0</v>
      </c>
      <c r="AA237" s="140"/>
      <c r="AB237" s="140"/>
      <c r="AC237" s="140">
        <v>1.5780000000000001</v>
      </c>
      <c r="AD237" s="140">
        <f>IF(OR(ISBLANK(AC237),ISBLANK(AD225)),"",(AC237-AC236)*AD225)</f>
        <v>0</v>
      </c>
      <c r="AE237" s="83">
        <f>AE225</f>
        <v>4</v>
      </c>
      <c r="AF237" s="83">
        <f t="shared" ca="1" si="427"/>
        <v>68.841000000000008</v>
      </c>
      <c r="AG237" s="83"/>
      <c r="AH237" s="83"/>
      <c r="AI237" s="83">
        <f t="shared" ca="1" si="428"/>
        <v>80.718000000000004</v>
      </c>
      <c r="AJ237" s="83">
        <f t="shared" ref="AJ237:AJ246" ca="1" si="487">IFERROR(HP237+HH237+HL237+D65,"")</f>
        <v>68.841000000000008</v>
      </c>
      <c r="AK237" s="83">
        <f>AK225</f>
        <v>1</v>
      </c>
      <c r="AL237" s="83">
        <f t="shared" ca="1" si="430"/>
        <v>80.718000000000004</v>
      </c>
      <c r="AM237" s="83">
        <f t="shared" si="431"/>
        <v>80.718000000000004</v>
      </c>
      <c r="AN237" s="83">
        <v>80.718000000000004</v>
      </c>
      <c r="AO237" s="83"/>
      <c r="AP237" s="140">
        <f>AP225</f>
        <v>3</v>
      </c>
      <c r="AQ237" s="140">
        <f t="shared" ca="1" si="432"/>
        <v>0</v>
      </c>
      <c r="AR237" s="140"/>
      <c r="AS237" s="140"/>
      <c r="AT237" s="140">
        <v>0</v>
      </c>
      <c r="AU237" s="83">
        <f>AU225</f>
        <v>4</v>
      </c>
      <c r="AV237" s="83">
        <f t="shared" ca="1" si="433"/>
        <v>290.01980000016783</v>
      </c>
      <c r="AW237" s="83"/>
      <c r="AX237" s="83"/>
      <c r="AY237" s="83">
        <f t="shared" ca="1" si="434"/>
        <v>269.77300000000002</v>
      </c>
      <c r="AZ237" s="83">
        <f t="shared" ref="AZ237:AZ246" ca="1" si="488">IFERROR(DX151-CF323,"")</f>
        <v>290.01980000016783</v>
      </c>
      <c r="BA237" s="83">
        <f>BA225</f>
        <v>1</v>
      </c>
      <c r="BB237" s="83">
        <f t="shared" ca="1" si="436"/>
        <v>269.77300000000002</v>
      </c>
      <c r="BC237" s="83">
        <f t="shared" si="437"/>
        <v>269.77300000000002</v>
      </c>
      <c r="BD237" s="83">
        <v>269.77300000000002</v>
      </c>
      <c r="BE237" s="83"/>
      <c r="BF237" s="83">
        <f>BF225</f>
        <v>5</v>
      </c>
      <c r="BG237" s="83">
        <f t="shared" ca="1" si="438"/>
        <v>0</v>
      </c>
      <c r="BH237" s="83"/>
      <c r="BI237" s="83"/>
      <c r="BJ237" s="83"/>
      <c r="BK237" s="83" t="str">
        <f>IF(OR(ISBLANK(BJ237),ISBLANK(BK225)),"",(BJ237-BJ236)*BK225)</f>
        <v/>
      </c>
      <c r="BL237" s="83">
        <v>0</v>
      </c>
      <c r="BM237" s="83">
        <f>BM225</f>
        <v>5</v>
      </c>
      <c r="BN237" s="83">
        <f t="shared" ca="1" si="439"/>
        <v>197.74591000000001</v>
      </c>
      <c r="BO237" s="83"/>
      <c r="BP237" s="83"/>
      <c r="BQ237" s="83">
        <v>3014.6149999999998</v>
      </c>
      <c r="BR237" s="83" t="str">
        <f>IF(OR(ISBLANK(BQ237),ISBLANK(BR225)),"",(BQ237-BQ236)*BR225)</f>
        <v/>
      </c>
      <c r="BS237" s="83">
        <v>197.74591000000001</v>
      </c>
      <c r="BT237" s="83">
        <f>BT225</f>
        <v>5</v>
      </c>
      <c r="BU237" s="83">
        <f t="shared" ca="1" si="440"/>
        <v>0</v>
      </c>
      <c r="BV237" s="83"/>
      <c r="BW237" s="83"/>
      <c r="BX237" s="83">
        <v>9.9760000000000009</v>
      </c>
      <c r="BY237" s="83" t="str">
        <f>IF(OR(ISBLANK(BX237),ISBLANK(BY225)),"",(BX237-BX236)*BY225)</f>
        <v/>
      </c>
      <c r="BZ237" s="83">
        <v>0</v>
      </c>
      <c r="CA237" s="83">
        <f>CA225</f>
        <v>5</v>
      </c>
      <c r="CB237" s="83">
        <f t="shared" ca="1" si="441"/>
        <v>224.07</v>
      </c>
      <c r="CC237" s="83"/>
      <c r="CD237" s="83"/>
      <c r="CE237" s="83">
        <v>4722.5619999999999</v>
      </c>
      <c r="CF237" s="83" t="str">
        <f>IF(OR(ISBLANK(CE237),ISBLANK(CF225)),"",(CE237-CE236)*CF225)</f>
        <v/>
      </c>
      <c r="CG237" s="83">
        <v>224.07</v>
      </c>
      <c r="CH237" s="83">
        <f>CH225</f>
        <v>5</v>
      </c>
      <c r="CI237" s="83">
        <f t="shared" ca="1" si="442"/>
        <v>0</v>
      </c>
      <c r="CJ237" s="83"/>
      <c r="CK237" s="83"/>
      <c r="CL237" s="83">
        <v>1.23</v>
      </c>
      <c r="CM237" s="83" t="str">
        <f>IF(OR(ISBLANK(CL237),ISBLANK(CM225)),"",(CL237-CL236)*CM225)</f>
        <v/>
      </c>
      <c r="CN237" s="83">
        <v>0</v>
      </c>
      <c r="CO237" s="83">
        <f>CO225</f>
        <v>5</v>
      </c>
      <c r="CP237" s="83">
        <f t="shared" ca="1" si="443"/>
        <v>297.65667999999999</v>
      </c>
      <c r="CQ237" s="83"/>
      <c r="CR237" s="83"/>
      <c r="CS237" s="83">
        <v>6257.2110000000002</v>
      </c>
      <c r="CT237" s="83" t="str">
        <f>IF(OR(ISBLANK(CS237),ISBLANK(CT225)),"",(CS237-CS236)*CT225)</f>
        <v/>
      </c>
      <c r="CU237" s="83">
        <v>297.65667999999999</v>
      </c>
      <c r="CV237" s="83">
        <f>CV225</f>
        <v>3</v>
      </c>
      <c r="CW237" s="83">
        <f t="shared" ca="1" si="444"/>
        <v>79.900000000000006</v>
      </c>
      <c r="CX237" s="83"/>
      <c r="CY237" s="83"/>
      <c r="CZ237" s="83">
        <f t="shared" ref="CZ237:CZ246" ca="1" si="489">IFERROR(DB237+P366,"")</f>
        <v>79.900000000000006</v>
      </c>
      <c r="DA237" s="140">
        <f>DA225</f>
        <v>2</v>
      </c>
      <c r="DB237" s="140">
        <f t="shared" ca="1" si="446"/>
        <v>58.6</v>
      </c>
      <c r="DC237" s="140"/>
      <c r="DD237" s="140">
        <v>58.6</v>
      </c>
      <c r="DE237" s="83">
        <f>DE225</f>
        <v>3</v>
      </c>
      <c r="DF237" s="83">
        <f t="shared" ca="1" si="447"/>
        <v>2471.1961999999999</v>
      </c>
      <c r="DG237" s="83"/>
      <c r="DH237" s="83"/>
      <c r="DI237" s="83">
        <f t="shared" ref="DI237:DI246" ca="1" si="490">IFERROR(HA22*0.955,"")</f>
        <v>2471.1961999999999</v>
      </c>
      <c r="DJ237" s="83">
        <f>DJ225</f>
        <v>3</v>
      </c>
      <c r="DK237" s="83">
        <f t="shared" ca="1" si="449"/>
        <v>0</v>
      </c>
      <c r="DL237" s="83"/>
      <c r="DM237" s="83"/>
      <c r="DN237" s="83">
        <f t="shared" ref="DN237:DN246" ca="1" si="491">IFERROR(GT22*1.034,"")</f>
        <v>0</v>
      </c>
      <c r="DO237" s="83">
        <f>DO225</f>
        <v>3</v>
      </c>
      <c r="DP237" s="83">
        <f t="shared" ca="1" si="451"/>
        <v>-2471.1961999999999</v>
      </c>
      <c r="DQ237" s="83"/>
      <c r="DR237" s="83"/>
      <c r="DS237" s="83">
        <f t="shared" ref="DS237:DS246" ca="1" si="492">IFERROR(DK237-DF237,"")</f>
        <v>-2471.1961999999999</v>
      </c>
      <c r="DT237" s="83">
        <f>DT225</f>
        <v>3</v>
      </c>
      <c r="DU237" s="83">
        <f t="shared" ca="1" si="453"/>
        <v>40.3200000000015</v>
      </c>
      <c r="DV237" s="83"/>
      <c r="DW237" s="83"/>
      <c r="DX237" s="83">
        <v>40.3200000000015</v>
      </c>
      <c r="DY237" s="83">
        <f>DY225</f>
        <v>5</v>
      </c>
      <c r="DZ237" s="83">
        <f t="shared" ca="1" si="454"/>
        <v>318.0409999999975</v>
      </c>
      <c r="EA237" s="83"/>
      <c r="EB237" s="83"/>
      <c r="EC237" s="83">
        <f t="shared" ca="1" si="455"/>
        <v>340.70299999999997</v>
      </c>
      <c r="ED237" s="83">
        <v>340.7</v>
      </c>
      <c r="EE237" s="83">
        <f t="shared" ref="EE237:EE246" ca="1" si="493">IFERROR(BH280+DU237+T495,"")</f>
        <v>318.0409999999975</v>
      </c>
      <c r="EF237" s="83">
        <f>EF225</f>
        <v>1</v>
      </c>
      <c r="EG237" s="83">
        <f t="shared" ca="1" si="457"/>
        <v>340.70299999999997</v>
      </c>
      <c r="EH237" s="83">
        <f t="shared" si="458"/>
        <v>340.70299999999997</v>
      </c>
      <c r="EI237" s="83">
        <v>340.70299999999997</v>
      </c>
      <c r="EJ237" s="83"/>
      <c r="EK237" s="140">
        <f>EK225</f>
        <v>2</v>
      </c>
      <c r="EL237" s="140" t="str">
        <f t="shared" ca="1" si="459"/>
        <v/>
      </c>
      <c r="EM237" s="140"/>
      <c r="EN237" s="140"/>
      <c r="EO237" s="83">
        <f>EO225</f>
        <v>4</v>
      </c>
      <c r="EP237" s="83">
        <f t="shared" ca="1" si="460"/>
        <v>208.20799999999872</v>
      </c>
      <c r="EQ237" s="83"/>
      <c r="ER237" s="83"/>
      <c r="ES237" s="83">
        <v>15683.91</v>
      </c>
      <c r="ET237" s="83">
        <f>IF(OR(ISBLANK(ES237),ISBLANK(ET225)),"",(ES237-ES236)*ET225)</f>
        <v>208.20799999999872</v>
      </c>
      <c r="EU237" s="83">
        <f>EU225</f>
        <v>4</v>
      </c>
      <c r="EV237" s="83">
        <f t="shared" ca="1" si="461"/>
        <v>4.3999999998959538E-2</v>
      </c>
      <c r="EW237" s="83"/>
      <c r="EX237" s="83"/>
      <c r="EY237" s="83">
        <v>773.64</v>
      </c>
      <c r="EZ237" s="83">
        <f>IF(OR(ISBLANK(EY237),ISBLANK(EZ225)),"",(EY237-EY236)*EZ225)</f>
        <v>4.3999999998959538E-2</v>
      </c>
      <c r="FA237" s="140">
        <f>FA225</f>
        <v>2</v>
      </c>
      <c r="FB237" s="140" t="str">
        <f t="shared" ca="1" si="462"/>
        <v/>
      </c>
      <c r="FC237" s="140"/>
      <c r="FD237" s="140"/>
      <c r="FE237" s="140">
        <f>FE225</f>
        <v>2</v>
      </c>
      <c r="FF237" s="140" t="str">
        <f t="shared" ca="1" si="463"/>
        <v/>
      </c>
      <c r="FG237" s="140"/>
      <c r="FH237" s="140"/>
      <c r="FI237" s="140">
        <f>FI225</f>
        <v>2</v>
      </c>
      <c r="FJ237" s="140" t="str">
        <f t="shared" ca="1" si="464"/>
        <v/>
      </c>
      <c r="FK237" s="140"/>
      <c r="FL237" s="140"/>
      <c r="FM237" s="140">
        <f>FM225</f>
        <v>2</v>
      </c>
      <c r="FN237" s="140" t="str">
        <f t="shared" ca="1" si="465"/>
        <v/>
      </c>
      <c r="FO237" s="140"/>
      <c r="FP237" s="140"/>
      <c r="FQ237" s="83">
        <f>FQ225</f>
        <v>4</v>
      </c>
      <c r="FR237" s="83">
        <f t="shared" ca="1" si="466"/>
        <v>45.606000000017048</v>
      </c>
      <c r="FS237" s="83"/>
      <c r="FT237" s="83"/>
      <c r="FU237" s="83">
        <v>2076.4520000000002</v>
      </c>
      <c r="FV237" s="83">
        <f>IF(OR(ISBLANK(FU237),ISBLANK(FV225)),"",(FU237-FU236)*FV225)</f>
        <v>45.606000000017048</v>
      </c>
      <c r="FW237" s="83">
        <f>FW225</f>
        <v>4</v>
      </c>
      <c r="FX237" s="83">
        <f t="shared" ca="1" si="467"/>
        <v>6.0059999999630236</v>
      </c>
      <c r="FY237" s="83"/>
      <c r="FZ237" s="83"/>
      <c r="GA237" s="83">
        <v>4326.3469999999998</v>
      </c>
      <c r="GB237" s="83">
        <f>IF(OR(ISBLANK(GA237),ISBLANK(GB225)),"",(GA237-GA236)*GB225)</f>
        <v>6.0059999999630236</v>
      </c>
      <c r="GC237" s="83">
        <f>GC225</f>
        <v>3</v>
      </c>
      <c r="GD237" s="83">
        <f t="shared" ca="1" si="468"/>
        <v>0.38392000000007104</v>
      </c>
      <c r="GE237" s="83"/>
      <c r="GF237" s="83"/>
      <c r="GG237" s="83">
        <f t="shared" ca="1" si="469"/>
        <v>0.38392000000007104</v>
      </c>
      <c r="GH237" s="83">
        <f>GH225</f>
        <v>3</v>
      </c>
      <c r="GI237" s="83">
        <f t="shared" ca="1" si="470"/>
        <v>699.92999999997119</v>
      </c>
      <c r="GJ237" s="83"/>
      <c r="GK237" s="83"/>
      <c r="GL237" s="83">
        <f t="shared" ca="1" si="471"/>
        <v>699.92999999997119</v>
      </c>
      <c r="GM237" s="83">
        <f>GM225</f>
        <v>3</v>
      </c>
      <c r="GN237" s="83">
        <f t="shared" ca="1" si="472"/>
        <v>0.15912000000003901</v>
      </c>
      <c r="GO237" s="83"/>
      <c r="GP237" s="83"/>
      <c r="GQ237" s="83">
        <f t="shared" ca="1" si="473"/>
        <v>0.15912000000003901</v>
      </c>
      <c r="GR237" s="83">
        <f>GR225</f>
        <v>3</v>
      </c>
      <c r="GS237" s="83">
        <f t="shared" ca="1" si="474"/>
        <v>226.26000000001113</v>
      </c>
      <c r="GT237" s="83"/>
      <c r="GU237" s="83"/>
      <c r="GV237" s="83">
        <f t="shared" ca="1" si="475"/>
        <v>226.26000000001113</v>
      </c>
      <c r="GW237" s="83">
        <f>GW225</f>
        <v>3</v>
      </c>
      <c r="GX237" s="83">
        <f t="shared" ca="1" si="476"/>
        <v>1.293999999999869</v>
      </c>
      <c r="GY237" s="83"/>
      <c r="GZ237" s="83"/>
      <c r="HA237" s="83">
        <f t="shared" ref="HA237:HA246" ca="1" si="494">IFERROR(D409+R65,"")</f>
        <v>1.293999999999869</v>
      </c>
      <c r="HB237" s="83">
        <f>HB225</f>
        <v>3</v>
      </c>
      <c r="HC237" s="83">
        <f t="shared" ca="1" si="478"/>
        <v>186.66499999988514</v>
      </c>
      <c r="HD237" s="83"/>
      <c r="HE237" s="83"/>
      <c r="HF237" s="83">
        <f t="shared" ref="HF237:HF246" ca="1" si="495">IFERROR(BI495+BC495+Y495+FV538+FP538+FJ538+CJ280+GO323+FD538+EX538+GH323+HX323+FT323+ER538+EL538+DZ538+EF538+EY323+ER323+DT538+DN538+DH538+DB538+CV538+CP538+CJ538+HC323+DE280+CX280+CD538+CQ280+HJ323+BX538+GV323+BR538+BL538+AW495-AQ495+AK495-AE495,"")</f>
        <v>186.66499999988514</v>
      </c>
      <c r="HG237" s="140">
        <f>HG225</f>
        <v>2</v>
      </c>
      <c r="HH237" s="140">
        <f t="shared" ca="1" si="480"/>
        <v>0.32400000000000001</v>
      </c>
      <c r="HI237" s="140">
        <v>0.1</v>
      </c>
      <c r="HJ237" s="140">
        <v>0.224</v>
      </c>
      <c r="HK237" s="140">
        <f>HK225</f>
        <v>2</v>
      </c>
      <c r="HL237" s="140">
        <f t="shared" ca="1" si="481"/>
        <v>0.28999999999999998</v>
      </c>
      <c r="HM237" s="140"/>
      <c r="HN237" s="140">
        <v>0.28999999999999998</v>
      </c>
      <c r="HO237" s="83">
        <f>HO225</f>
        <v>3</v>
      </c>
      <c r="HP237" s="83">
        <f t="shared" ca="1" si="482"/>
        <v>68.227000000000004</v>
      </c>
      <c r="HQ237" s="83"/>
      <c r="HR237" s="83"/>
      <c r="HS237" s="83">
        <v>68.227000000000004</v>
      </c>
      <c r="HT237" s="83">
        <f>HT225</f>
        <v>3</v>
      </c>
      <c r="HU237" s="83">
        <f t="shared" ca="1" si="483"/>
        <v>432.03000000000003</v>
      </c>
      <c r="HV237" s="83"/>
      <c r="HW237" s="83"/>
      <c r="HX237" s="83">
        <f t="shared" ca="1" si="484"/>
        <v>432.03000000000003</v>
      </c>
      <c r="HY237" s="140">
        <f>HY225</f>
        <v>2</v>
      </c>
      <c r="HZ237" s="140">
        <f t="shared" ca="1" si="485"/>
        <v>432.35400000000004</v>
      </c>
      <c r="IA237" s="140">
        <v>177.35400000000001</v>
      </c>
      <c r="IB237" s="140">
        <v>255</v>
      </c>
    </row>
    <row r="238" spans="2:236" x14ac:dyDescent="0.25">
      <c r="B238" s="104">
        <v>12</v>
      </c>
      <c r="C238" s="104">
        <f>C225</f>
        <v>3</v>
      </c>
      <c r="D238" s="104">
        <f t="shared" ca="1" si="419"/>
        <v>291.52859999991779</v>
      </c>
      <c r="E238" s="104"/>
      <c r="F238" s="104"/>
      <c r="G238" s="104">
        <f t="shared" ca="1" si="486"/>
        <v>291.52859999991779</v>
      </c>
      <c r="H238" s="104">
        <f t="shared" ca="1" si="421"/>
        <v>449.5</v>
      </c>
      <c r="I238" s="104">
        <f>I225</f>
        <v>1</v>
      </c>
      <c r="J238" s="104">
        <f t="shared" ca="1" si="422"/>
        <v>449.5</v>
      </c>
      <c r="K238" s="104">
        <f t="shared" si="423"/>
        <v>449.5</v>
      </c>
      <c r="L238" s="104">
        <v>449.5</v>
      </c>
      <c r="M238" s="104"/>
      <c r="N238" s="104">
        <f>N225</f>
        <v>3</v>
      </c>
      <c r="O238" s="104">
        <f t="shared" ca="1" si="424"/>
        <v>28</v>
      </c>
      <c r="P238" s="104"/>
      <c r="Q238" s="104"/>
      <c r="R238" s="104">
        <v>28</v>
      </c>
      <c r="S238" s="83">
        <f>S225</f>
        <v>4</v>
      </c>
      <c r="T238" s="83">
        <f t="shared" ca="1" si="425"/>
        <v>211.200000000008</v>
      </c>
      <c r="U238" s="83"/>
      <c r="V238" s="83"/>
      <c r="W238" s="83">
        <v>205.499</v>
      </c>
      <c r="X238" s="83">
        <f>IF(OR(ISBLANK(W238),ISBLANK(X225)),"",(W238-W237)*X225)</f>
        <v>211.200000000008</v>
      </c>
      <c r="Y238" s="83">
        <f>Y225</f>
        <v>4</v>
      </c>
      <c r="Z238" s="83">
        <f t="shared" ca="1" si="426"/>
        <v>2.1999999999997577</v>
      </c>
      <c r="AA238" s="83"/>
      <c r="AB238" s="83"/>
      <c r="AC238" s="83">
        <v>1.579</v>
      </c>
      <c r="AD238" s="83">
        <f>IF(OR(ISBLANK(AC238),ISBLANK(AD225)),"",(AC238-AC237)*AD225)</f>
        <v>2.1999999999997577</v>
      </c>
      <c r="AE238" s="83">
        <f>AE225</f>
        <v>4</v>
      </c>
      <c r="AF238" s="83">
        <f t="shared" ca="1" si="427"/>
        <v>68.639999999999986</v>
      </c>
      <c r="AG238" s="83"/>
      <c r="AH238" s="83"/>
      <c r="AI238" s="83">
        <f t="shared" ca="1" si="428"/>
        <v>81.063000000000002</v>
      </c>
      <c r="AJ238" s="83">
        <f t="shared" ca="1" si="487"/>
        <v>68.639999999999986</v>
      </c>
      <c r="AK238" s="83">
        <f>AK225</f>
        <v>1</v>
      </c>
      <c r="AL238" s="83">
        <f t="shared" ca="1" si="430"/>
        <v>81.063000000000002</v>
      </c>
      <c r="AM238" s="83">
        <f t="shared" si="431"/>
        <v>81.063000000000002</v>
      </c>
      <c r="AN238" s="83">
        <v>81.063000000000002</v>
      </c>
      <c r="AO238" s="83"/>
      <c r="AP238" s="83">
        <f>AP225</f>
        <v>3</v>
      </c>
      <c r="AQ238" s="83">
        <f t="shared" ca="1" si="432"/>
        <v>0</v>
      </c>
      <c r="AR238" s="83"/>
      <c r="AS238" s="83"/>
      <c r="AT238" s="83">
        <v>0</v>
      </c>
      <c r="AU238" s="83">
        <f>AU225</f>
        <v>4</v>
      </c>
      <c r="AV238" s="83">
        <f t="shared" ca="1" si="433"/>
        <v>294.45379999979127</v>
      </c>
      <c r="AW238" s="83"/>
      <c r="AX238" s="83"/>
      <c r="AY238" s="83">
        <f t="shared" ca="1" si="434"/>
        <v>0</v>
      </c>
      <c r="AZ238" s="83">
        <f t="shared" ca="1" si="488"/>
        <v>294.45379999979127</v>
      </c>
      <c r="BA238" s="83">
        <f>BA225</f>
        <v>1</v>
      </c>
      <c r="BB238" s="83">
        <f t="shared" ca="1" si="436"/>
        <v>0</v>
      </c>
      <c r="BC238" s="83">
        <f t="shared" si="437"/>
        <v>0</v>
      </c>
      <c r="BD238" s="83">
        <v>0</v>
      </c>
      <c r="BE238" s="83"/>
      <c r="BF238" s="83">
        <f>BF225</f>
        <v>5</v>
      </c>
      <c r="BG238" s="83">
        <f t="shared" ca="1" si="438"/>
        <v>0</v>
      </c>
      <c r="BH238" s="83"/>
      <c r="BI238" s="83"/>
      <c r="BJ238" s="83"/>
      <c r="BK238" s="83" t="str">
        <f>IF(OR(ISBLANK(BJ238),ISBLANK(BK225)),"",(BJ238-BJ237)*BK225)</f>
        <v/>
      </c>
      <c r="BL238" s="83">
        <v>0</v>
      </c>
      <c r="BM238" s="83">
        <f>BM225</f>
        <v>5</v>
      </c>
      <c r="BN238" s="83">
        <f t="shared" ca="1" si="439"/>
        <v>275.05169999999998</v>
      </c>
      <c r="BO238" s="83"/>
      <c r="BP238" s="83"/>
      <c r="BQ238" s="83">
        <v>3016.6979999999999</v>
      </c>
      <c r="BR238" s="83" t="str">
        <f>IF(OR(ISBLANK(BQ238),ISBLANK(BR225)),"",(BQ238-BQ237)*BR225)</f>
        <v/>
      </c>
      <c r="BS238" s="83">
        <v>275.05169999999998</v>
      </c>
      <c r="BT238" s="83">
        <f>BT225</f>
        <v>5</v>
      </c>
      <c r="BU238" s="83">
        <f t="shared" ca="1" si="440"/>
        <v>0</v>
      </c>
      <c r="BV238" s="83"/>
      <c r="BW238" s="83"/>
      <c r="BX238" s="83">
        <v>9.9760000000000009</v>
      </c>
      <c r="BY238" s="83" t="str">
        <f>IF(OR(ISBLANK(BX238),ISBLANK(BY225)),"",(BX238-BX237)*BY225)</f>
        <v/>
      </c>
      <c r="BZ238" s="83">
        <v>0</v>
      </c>
      <c r="CA238" s="83">
        <f>CA225</f>
        <v>5</v>
      </c>
      <c r="CB238" s="83">
        <f t="shared" ca="1" si="441"/>
        <v>209.13419999999999</v>
      </c>
      <c r="CC238" s="83"/>
      <c r="CD238" s="83"/>
      <c r="CE238" s="83">
        <v>4724.1480000000001</v>
      </c>
      <c r="CF238" s="83" t="str">
        <f>IF(OR(ISBLANK(CE238),ISBLANK(CF225)),"",(CE238-CE237)*CF225)</f>
        <v/>
      </c>
      <c r="CG238" s="83">
        <v>209.13419999999999</v>
      </c>
      <c r="CH238" s="83">
        <f>CH225</f>
        <v>5</v>
      </c>
      <c r="CI238" s="83">
        <f t="shared" ca="1" si="442"/>
        <v>0</v>
      </c>
      <c r="CJ238" s="83"/>
      <c r="CK238" s="83"/>
      <c r="CL238" s="83">
        <v>1.23</v>
      </c>
      <c r="CM238" s="83" t="str">
        <f>IF(OR(ISBLANK(CL238),ISBLANK(CM225)),"",(CL238-CL237)*CM225)</f>
        <v/>
      </c>
      <c r="CN238" s="83">
        <v>0</v>
      </c>
      <c r="CO238" s="83">
        <f>CO225</f>
        <v>5</v>
      </c>
      <c r="CP238" s="83">
        <f t="shared" ca="1" si="443"/>
        <v>293.42939999999999</v>
      </c>
      <c r="CQ238" s="83"/>
      <c r="CR238" s="83"/>
      <c r="CS238" s="83">
        <v>6259.433</v>
      </c>
      <c r="CT238" s="83" t="str">
        <f>IF(OR(ISBLANK(CS238),ISBLANK(CT225)),"",(CS238-CS237)*CT225)</f>
        <v/>
      </c>
      <c r="CU238" s="83">
        <v>293.42939999999999</v>
      </c>
      <c r="CV238" s="83">
        <f>CV225</f>
        <v>3</v>
      </c>
      <c r="CW238" s="83">
        <f t="shared" ca="1" si="444"/>
        <v>80.156999999999996</v>
      </c>
      <c r="CX238" s="83"/>
      <c r="CY238" s="83"/>
      <c r="CZ238" s="83">
        <f t="shared" ca="1" si="489"/>
        <v>80.156999999999996</v>
      </c>
      <c r="DA238" s="83">
        <f>DA225</f>
        <v>2</v>
      </c>
      <c r="DB238" s="83">
        <f t="shared" ca="1" si="446"/>
        <v>61.082999999999998</v>
      </c>
      <c r="DC238" s="83"/>
      <c r="DD238" s="83">
        <v>61.082999999999998</v>
      </c>
      <c r="DE238" s="83">
        <f>DE225</f>
        <v>3</v>
      </c>
      <c r="DF238" s="83">
        <f t="shared" ca="1" si="447"/>
        <v>2307.0555749999999</v>
      </c>
      <c r="DG238" s="83"/>
      <c r="DH238" s="83"/>
      <c r="DI238" s="83">
        <f t="shared" ca="1" si="490"/>
        <v>2307.0555749999999</v>
      </c>
      <c r="DJ238" s="83">
        <f>DJ225</f>
        <v>3</v>
      </c>
      <c r="DK238" s="83">
        <f t="shared" ca="1" si="449"/>
        <v>0</v>
      </c>
      <c r="DL238" s="83"/>
      <c r="DM238" s="83"/>
      <c r="DN238" s="83">
        <f t="shared" ca="1" si="491"/>
        <v>0</v>
      </c>
      <c r="DO238" s="83">
        <f>DO225</f>
        <v>3</v>
      </c>
      <c r="DP238" s="83">
        <f t="shared" ca="1" si="451"/>
        <v>-2307.0555749999999</v>
      </c>
      <c r="DQ238" s="83"/>
      <c r="DR238" s="83"/>
      <c r="DS238" s="83">
        <f t="shared" ca="1" si="492"/>
        <v>-2307.0555749999999</v>
      </c>
      <c r="DT238" s="83">
        <f>DT225</f>
        <v>3</v>
      </c>
      <c r="DU238" s="83">
        <f t="shared" ca="1" si="453"/>
        <v>40.565000000000502</v>
      </c>
      <c r="DV238" s="83"/>
      <c r="DW238" s="83"/>
      <c r="DX238" s="83">
        <v>40.565000000000502</v>
      </c>
      <c r="DY238" s="83">
        <f>DY225</f>
        <v>5</v>
      </c>
      <c r="DZ238" s="83">
        <f t="shared" ca="1" si="454"/>
        <v>306.38800000000083</v>
      </c>
      <c r="EA238" s="83"/>
      <c r="EB238" s="83"/>
      <c r="EC238" s="83">
        <f t="shared" ca="1" si="455"/>
        <v>341.5</v>
      </c>
      <c r="ED238" s="83">
        <v>341.5</v>
      </c>
      <c r="EE238" s="83">
        <f t="shared" ca="1" si="493"/>
        <v>306.38800000000083</v>
      </c>
      <c r="EF238" s="83">
        <f>EF225</f>
        <v>1</v>
      </c>
      <c r="EG238" s="83">
        <f t="shared" ca="1" si="457"/>
        <v>341.5</v>
      </c>
      <c r="EH238" s="83">
        <f t="shared" si="458"/>
        <v>341.5</v>
      </c>
      <c r="EI238" s="83">
        <v>341.5</v>
      </c>
      <c r="EJ238" s="83"/>
      <c r="EK238" s="83">
        <f>EK225</f>
        <v>2</v>
      </c>
      <c r="EL238" s="83" t="str">
        <f t="shared" ca="1" si="459"/>
        <v/>
      </c>
      <c r="EM238" s="83"/>
      <c r="EN238" s="83"/>
      <c r="EO238" s="83">
        <f>EO225</f>
        <v>4</v>
      </c>
      <c r="EP238" s="83">
        <f t="shared" ca="1" si="460"/>
        <v>223.07999999998719</v>
      </c>
      <c r="EQ238" s="83"/>
      <c r="ER238" s="83"/>
      <c r="ES238" s="83">
        <v>15688.98</v>
      </c>
      <c r="ET238" s="83">
        <f>IF(OR(ISBLANK(ES238),ISBLANK(ET225)),"",(ES238-ES237)*ET225)</f>
        <v>223.07999999998719</v>
      </c>
      <c r="EU238" s="83">
        <f>EU225</f>
        <v>4</v>
      </c>
      <c r="EV238" s="83">
        <f t="shared" ca="1" si="461"/>
        <v>0</v>
      </c>
      <c r="EW238" s="83"/>
      <c r="EX238" s="83"/>
      <c r="EY238" s="83">
        <v>773.64</v>
      </c>
      <c r="EZ238" s="83">
        <f>IF(OR(ISBLANK(EY238),ISBLANK(EZ225)),"",(EY238-EY237)*EZ225)</f>
        <v>0</v>
      </c>
      <c r="FA238" s="83">
        <f>FA225</f>
        <v>2</v>
      </c>
      <c r="FB238" s="83" t="str">
        <f t="shared" ca="1" si="462"/>
        <v/>
      </c>
      <c r="FC238" s="83"/>
      <c r="FD238" s="83"/>
      <c r="FE238" s="83">
        <f>FE225</f>
        <v>2</v>
      </c>
      <c r="FF238" s="83" t="str">
        <f t="shared" ca="1" si="463"/>
        <v/>
      </c>
      <c r="FG238" s="83"/>
      <c r="FH238" s="83"/>
      <c r="FI238" s="83">
        <f>FI225</f>
        <v>2</v>
      </c>
      <c r="FJ238" s="83" t="str">
        <f t="shared" ca="1" si="464"/>
        <v/>
      </c>
      <c r="FK238" s="83"/>
      <c r="FL238" s="83"/>
      <c r="FM238" s="83">
        <f>FM225</f>
        <v>2</v>
      </c>
      <c r="FN238" s="83" t="str">
        <f t="shared" ca="1" si="465"/>
        <v/>
      </c>
      <c r="FO238" s="83"/>
      <c r="FP238" s="83"/>
      <c r="FQ238" s="83">
        <f>FQ225</f>
        <v>4</v>
      </c>
      <c r="FR238" s="83">
        <f t="shared" ca="1" si="466"/>
        <v>72.66599999997743</v>
      </c>
      <c r="FS238" s="83"/>
      <c r="FT238" s="83"/>
      <c r="FU238" s="83">
        <v>2077.5529999999999</v>
      </c>
      <c r="FV238" s="83">
        <f>IF(OR(ISBLANK(FU238),ISBLANK(FV225)),"",(FU238-FU237)*FV225)</f>
        <v>72.66599999997743</v>
      </c>
      <c r="FW238" s="83">
        <f>FW225</f>
        <v>4</v>
      </c>
      <c r="FX238" s="83">
        <f t="shared" ca="1" si="467"/>
        <v>6.600000001344597E-2</v>
      </c>
      <c r="FY238" s="83"/>
      <c r="FZ238" s="83"/>
      <c r="GA238" s="83">
        <v>4326.348</v>
      </c>
      <c r="GB238" s="83">
        <f>IF(OR(ISBLANK(GA238),ISBLANK(GB225)),"",(GA238-GA237)*GB225)</f>
        <v>6.600000001344597E-2</v>
      </c>
      <c r="GC238" s="83">
        <f>GC225</f>
        <v>3</v>
      </c>
      <c r="GD238" s="83">
        <f t="shared" ca="1" si="468"/>
        <v>0.33431999999971596</v>
      </c>
      <c r="GE238" s="83"/>
      <c r="GF238" s="83"/>
      <c r="GG238" s="83">
        <f t="shared" ca="1" si="469"/>
        <v>0.33431999999971596</v>
      </c>
      <c r="GH238" s="83">
        <f>GH225</f>
        <v>3</v>
      </c>
      <c r="GI238" s="83">
        <f t="shared" ca="1" si="470"/>
        <v>603.43800000000192</v>
      </c>
      <c r="GJ238" s="83"/>
      <c r="GK238" s="83"/>
      <c r="GL238" s="83">
        <f t="shared" ca="1" si="471"/>
        <v>603.43800000000192</v>
      </c>
      <c r="GM238" s="83">
        <f>GM225</f>
        <v>3</v>
      </c>
      <c r="GN238" s="83">
        <f t="shared" ca="1" si="472"/>
        <v>0.14231999999996331</v>
      </c>
      <c r="GO238" s="83"/>
      <c r="GP238" s="83"/>
      <c r="GQ238" s="83">
        <f t="shared" ca="1" si="473"/>
        <v>0.14231999999996331</v>
      </c>
      <c r="GR238" s="83">
        <f>GR225</f>
        <v>3</v>
      </c>
      <c r="GS238" s="83">
        <f t="shared" ca="1" si="474"/>
        <v>206.22000000004846</v>
      </c>
      <c r="GT238" s="83"/>
      <c r="GU238" s="83"/>
      <c r="GV238" s="83">
        <f t="shared" ca="1" si="475"/>
        <v>206.22000000004846</v>
      </c>
      <c r="GW238" s="83">
        <f>GW225</f>
        <v>3</v>
      </c>
      <c r="GX238" s="83">
        <f t="shared" ca="1" si="476"/>
        <v>1.3020000000001346</v>
      </c>
      <c r="GY238" s="83"/>
      <c r="GZ238" s="83"/>
      <c r="HA238" s="83">
        <f t="shared" ca="1" si="494"/>
        <v>1.3020000000001346</v>
      </c>
      <c r="HB238" s="83">
        <f>HB225</f>
        <v>3</v>
      </c>
      <c r="HC238" s="83">
        <f t="shared" ca="1" si="478"/>
        <v>-410.33319999992386</v>
      </c>
      <c r="HD238" s="83"/>
      <c r="HE238" s="83"/>
      <c r="HF238" s="83">
        <f t="shared" ca="1" si="495"/>
        <v>-410.33319999992386</v>
      </c>
      <c r="HG238" s="83">
        <f>HG225</f>
        <v>2</v>
      </c>
      <c r="HH238" s="83">
        <f t="shared" ca="1" si="480"/>
        <v>0.33799999999999997</v>
      </c>
      <c r="HI238" s="83">
        <v>0.1</v>
      </c>
      <c r="HJ238" s="83">
        <v>0.23799999999999999</v>
      </c>
      <c r="HK238" s="83">
        <f>HK225</f>
        <v>2</v>
      </c>
      <c r="HL238" s="83">
        <f t="shared" ca="1" si="481"/>
        <v>0.3</v>
      </c>
      <c r="HM238" s="83"/>
      <c r="HN238" s="83">
        <v>0.3</v>
      </c>
      <c r="HO238" s="83">
        <f>HO225</f>
        <v>3</v>
      </c>
      <c r="HP238" s="83">
        <f t="shared" ca="1" si="482"/>
        <v>68.001999999999995</v>
      </c>
      <c r="HQ238" s="83"/>
      <c r="HR238" s="83"/>
      <c r="HS238" s="83">
        <v>68.001999999999995</v>
      </c>
      <c r="HT238" s="83">
        <f>HT225</f>
        <v>3</v>
      </c>
      <c r="HU238" s="83">
        <f t="shared" ca="1" si="483"/>
        <v>467.11700000000002</v>
      </c>
      <c r="HV238" s="83"/>
      <c r="HW238" s="83"/>
      <c r="HX238" s="83">
        <f t="shared" ca="1" si="484"/>
        <v>467.11700000000002</v>
      </c>
      <c r="HY238" s="83">
        <f>HY225</f>
        <v>2</v>
      </c>
      <c r="HZ238" s="83">
        <f t="shared" ca="1" si="485"/>
        <v>467.45500000000004</v>
      </c>
      <c r="IA238" s="83">
        <v>186.45500000000001</v>
      </c>
      <c r="IB238" s="83">
        <v>281</v>
      </c>
    </row>
    <row r="239" spans="2:236" x14ac:dyDescent="0.25">
      <c r="B239" s="104">
        <v>13</v>
      </c>
      <c r="C239" s="104">
        <f>C225</f>
        <v>3</v>
      </c>
      <c r="D239" s="104" t="str">
        <f t="shared" ca="1" si="419"/>
        <v/>
      </c>
      <c r="E239" s="104"/>
      <c r="F239" s="104"/>
      <c r="G239" s="104" t="str">
        <f t="shared" ca="1" si="486"/>
        <v/>
      </c>
      <c r="H239" s="104" t="str">
        <f t="shared" ca="1" si="421"/>
        <v/>
      </c>
      <c r="I239" s="104">
        <f>I225</f>
        <v>1</v>
      </c>
      <c r="J239" s="104" t="str">
        <f t="shared" ca="1" si="422"/>
        <v/>
      </c>
      <c r="K239" s="104" t="str">
        <f t="shared" si="423"/>
        <v/>
      </c>
      <c r="L239" s="104"/>
      <c r="M239" s="104"/>
      <c r="N239" s="104">
        <f>N225</f>
        <v>3</v>
      </c>
      <c r="O239" s="104" t="str">
        <f t="shared" ca="1" si="424"/>
        <v/>
      </c>
      <c r="P239" s="104"/>
      <c r="Q239" s="104"/>
      <c r="R239" s="104"/>
      <c r="S239" s="83">
        <f>S225</f>
        <v>4</v>
      </c>
      <c r="T239" s="83" t="str">
        <f t="shared" ca="1" si="425"/>
        <v/>
      </c>
      <c r="U239" s="83"/>
      <c r="V239" s="83"/>
      <c r="W239" s="83"/>
      <c r="X239" s="83" t="str">
        <f>IF(OR(ISBLANK(W239),ISBLANK(X225)),"",(W239-W238)*X225)</f>
        <v/>
      </c>
      <c r="Y239" s="83">
        <f>Y225</f>
        <v>4</v>
      </c>
      <c r="Z239" s="83" t="str">
        <f t="shared" ca="1" si="426"/>
        <v/>
      </c>
      <c r="AA239" s="83"/>
      <c r="AB239" s="83"/>
      <c r="AC239" s="83"/>
      <c r="AD239" s="83" t="str">
        <f>IF(OR(ISBLANK(AC239),ISBLANK(AD225)),"",(AC239-AC238)*AD225)</f>
        <v/>
      </c>
      <c r="AE239" s="83">
        <f>AE225</f>
        <v>4</v>
      </c>
      <c r="AF239" s="83" t="str">
        <f t="shared" ca="1" si="427"/>
        <v/>
      </c>
      <c r="AG239" s="83"/>
      <c r="AH239" s="83"/>
      <c r="AI239" s="83" t="str">
        <f t="shared" ca="1" si="428"/>
        <v/>
      </c>
      <c r="AJ239" s="83" t="str">
        <f t="shared" ca="1" si="487"/>
        <v/>
      </c>
      <c r="AK239" s="83">
        <f>AK225</f>
        <v>1</v>
      </c>
      <c r="AL239" s="83" t="str">
        <f t="shared" ca="1" si="430"/>
        <v/>
      </c>
      <c r="AM239" s="83" t="str">
        <f t="shared" si="431"/>
        <v/>
      </c>
      <c r="AN239" s="83"/>
      <c r="AO239" s="83"/>
      <c r="AP239" s="83">
        <f>AP225</f>
        <v>3</v>
      </c>
      <c r="AQ239" s="83" t="str">
        <f t="shared" ca="1" si="432"/>
        <v/>
      </c>
      <c r="AR239" s="83"/>
      <c r="AS239" s="83"/>
      <c r="AT239" s="83"/>
      <c r="AU239" s="83">
        <f>AU225</f>
        <v>4</v>
      </c>
      <c r="AV239" s="83" t="str">
        <f t="shared" ca="1" si="433"/>
        <v/>
      </c>
      <c r="AW239" s="83"/>
      <c r="AX239" s="83"/>
      <c r="AY239" s="83" t="str">
        <f t="shared" ca="1" si="434"/>
        <v/>
      </c>
      <c r="AZ239" s="83" t="str">
        <f t="shared" ca="1" si="488"/>
        <v/>
      </c>
      <c r="BA239" s="83">
        <f>BA225</f>
        <v>1</v>
      </c>
      <c r="BB239" s="83" t="str">
        <f t="shared" ca="1" si="436"/>
        <v/>
      </c>
      <c r="BC239" s="83" t="str">
        <f t="shared" si="437"/>
        <v/>
      </c>
      <c r="BD239" s="83"/>
      <c r="BE239" s="83"/>
      <c r="BF239" s="83">
        <f>BF225</f>
        <v>5</v>
      </c>
      <c r="BG239" s="83" t="str">
        <f t="shared" ca="1" si="438"/>
        <v/>
      </c>
      <c r="BH239" s="83"/>
      <c r="BI239" s="83"/>
      <c r="BJ239" s="83"/>
      <c r="BK239" s="83" t="str">
        <f>IF(OR(ISBLANK(BJ239),ISBLANK(BK225)),"",(BJ239-BJ238)*BK225)</f>
        <v/>
      </c>
      <c r="BL239" s="83"/>
      <c r="BM239" s="83">
        <f>BM225</f>
        <v>5</v>
      </c>
      <c r="BN239" s="83" t="str">
        <f t="shared" ca="1" si="439"/>
        <v/>
      </c>
      <c r="BO239" s="83"/>
      <c r="BP239" s="83"/>
      <c r="BQ239" s="83"/>
      <c r="BR239" s="83" t="str">
        <f>IF(OR(ISBLANK(BQ239),ISBLANK(BR225)),"",(BQ239-BQ238)*BR225)</f>
        <v/>
      </c>
      <c r="BS239" s="83"/>
      <c r="BT239" s="83">
        <f>BT225</f>
        <v>5</v>
      </c>
      <c r="BU239" s="83" t="str">
        <f t="shared" ca="1" si="440"/>
        <v/>
      </c>
      <c r="BV239" s="83"/>
      <c r="BW239" s="83"/>
      <c r="BX239" s="83"/>
      <c r="BY239" s="83" t="str">
        <f>IF(OR(ISBLANK(BX239),ISBLANK(BY225)),"",(BX239-BX238)*BY225)</f>
        <v/>
      </c>
      <c r="BZ239" s="83"/>
      <c r="CA239" s="83">
        <f>CA225</f>
        <v>5</v>
      </c>
      <c r="CB239" s="83" t="str">
        <f t="shared" ca="1" si="441"/>
        <v/>
      </c>
      <c r="CC239" s="83"/>
      <c r="CD239" s="83"/>
      <c r="CE239" s="83"/>
      <c r="CF239" s="83" t="str">
        <f>IF(OR(ISBLANK(CE239),ISBLANK(CF225)),"",(CE239-CE238)*CF225)</f>
        <v/>
      </c>
      <c r="CG239" s="83"/>
      <c r="CH239" s="83">
        <f>CH225</f>
        <v>5</v>
      </c>
      <c r="CI239" s="83" t="str">
        <f t="shared" ca="1" si="442"/>
        <v/>
      </c>
      <c r="CJ239" s="83"/>
      <c r="CK239" s="83"/>
      <c r="CL239" s="83"/>
      <c r="CM239" s="83" t="str">
        <f>IF(OR(ISBLANK(CL239),ISBLANK(CM225)),"",(CL239-CL238)*CM225)</f>
        <v/>
      </c>
      <c r="CN239" s="83"/>
      <c r="CO239" s="83">
        <f>CO225</f>
        <v>5</v>
      </c>
      <c r="CP239" s="83" t="str">
        <f t="shared" ca="1" si="443"/>
        <v/>
      </c>
      <c r="CQ239" s="83"/>
      <c r="CR239" s="83"/>
      <c r="CS239" s="83"/>
      <c r="CT239" s="83" t="str">
        <f>IF(OR(ISBLANK(CS239),ISBLANK(CT225)),"",(CS239-CS238)*CT225)</f>
        <v/>
      </c>
      <c r="CU239" s="83"/>
      <c r="CV239" s="83">
        <f>CV225</f>
        <v>3</v>
      </c>
      <c r="CW239" s="83" t="str">
        <f t="shared" ca="1" si="444"/>
        <v/>
      </c>
      <c r="CX239" s="83"/>
      <c r="CY239" s="83"/>
      <c r="CZ239" s="83" t="str">
        <f t="shared" ca="1" si="489"/>
        <v/>
      </c>
      <c r="DA239" s="83">
        <f>DA225</f>
        <v>2</v>
      </c>
      <c r="DB239" s="83" t="str">
        <f t="shared" ca="1" si="446"/>
        <v/>
      </c>
      <c r="DC239" s="83"/>
      <c r="DD239" s="83"/>
      <c r="DE239" s="83">
        <f>DE225</f>
        <v>3</v>
      </c>
      <c r="DF239" s="83" t="str">
        <f t="shared" ca="1" si="447"/>
        <v/>
      </c>
      <c r="DG239" s="83"/>
      <c r="DH239" s="83"/>
      <c r="DI239" s="83" t="str">
        <f t="shared" ca="1" si="490"/>
        <v/>
      </c>
      <c r="DJ239" s="83">
        <f>DJ225</f>
        <v>3</v>
      </c>
      <c r="DK239" s="83" t="str">
        <f t="shared" ca="1" si="449"/>
        <v/>
      </c>
      <c r="DL239" s="83"/>
      <c r="DM239" s="83"/>
      <c r="DN239" s="83" t="str">
        <f t="shared" ca="1" si="491"/>
        <v/>
      </c>
      <c r="DO239" s="83">
        <f>DO225</f>
        <v>3</v>
      </c>
      <c r="DP239" s="83" t="str">
        <f t="shared" ca="1" si="451"/>
        <v/>
      </c>
      <c r="DQ239" s="83"/>
      <c r="DR239" s="83"/>
      <c r="DS239" s="83" t="str">
        <f t="shared" ca="1" si="492"/>
        <v/>
      </c>
      <c r="DT239" s="83">
        <f>DT225</f>
        <v>3</v>
      </c>
      <c r="DU239" s="83" t="str">
        <f t="shared" ca="1" si="453"/>
        <v/>
      </c>
      <c r="DV239" s="83"/>
      <c r="DW239" s="83"/>
      <c r="DX239" s="83"/>
      <c r="DY239" s="83">
        <f>DY225</f>
        <v>5</v>
      </c>
      <c r="DZ239" s="83" t="str">
        <f t="shared" ca="1" si="454"/>
        <v/>
      </c>
      <c r="EA239" s="83"/>
      <c r="EB239" s="83"/>
      <c r="EC239" s="83" t="str">
        <f t="shared" ca="1" si="455"/>
        <v/>
      </c>
      <c r="ED239" s="83"/>
      <c r="EE239" s="83" t="str">
        <f t="shared" ca="1" si="493"/>
        <v/>
      </c>
      <c r="EF239" s="83">
        <f>EF225</f>
        <v>1</v>
      </c>
      <c r="EG239" s="83" t="str">
        <f t="shared" ca="1" si="457"/>
        <v/>
      </c>
      <c r="EH239" s="83" t="str">
        <f t="shared" si="458"/>
        <v/>
      </c>
      <c r="EI239" s="83"/>
      <c r="EJ239" s="83"/>
      <c r="EK239" s="83">
        <f>EK225</f>
        <v>2</v>
      </c>
      <c r="EL239" s="83" t="str">
        <f t="shared" ca="1" si="459"/>
        <v/>
      </c>
      <c r="EM239" s="83"/>
      <c r="EN239" s="83"/>
      <c r="EO239" s="83">
        <f>EO225</f>
        <v>4</v>
      </c>
      <c r="EP239" s="83" t="str">
        <f t="shared" ca="1" si="460"/>
        <v/>
      </c>
      <c r="EQ239" s="83"/>
      <c r="ER239" s="83"/>
      <c r="ES239" s="83"/>
      <c r="ET239" s="83" t="str">
        <f>IF(OR(ISBLANK(ES239),ISBLANK(ET225)),"",(ES239-ES238)*ET225)</f>
        <v/>
      </c>
      <c r="EU239" s="83">
        <f>EU225</f>
        <v>4</v>
      </c>
      <c r="EV239" s="83" t="str">
        <f t="shared" ca="1" si="461"/>
        <v/>
      </c>
      <c r="EW239" s="83"/>
      <c r="EX239" s="83"/>
      <c r="EY239" s="83"/>
      <c r="EZ239" s="83" t="str">
        <f>IF(OR(ISBLANK(EY239),ISBLANK(EZ225)),"",(EY239-EY238)*EZ225)</f>
        <v/>
      </c>
      <c r="FA239" s="83">
        <f>FA225</f>
        <v>2</v>
      </c>
      <c r="FB239" s="83" t="str">
        <f t="shared" ca="1" si="462"/>
        <v/>
      </c>
      <c r="FC239" s="83"/>
      <c r="FD239" s="83"/>
      <c r="FE239" s="83">
        <f>FE225</f>
        <v>2</v>
      </c>
      <c r="FF239" s="83" t="str">
        <f t="shared" ca="1" si="463"/>
        <v/>
      </c>
      <c r="FG239" s="83"/>
      <c r="FH239" s="83"/>
      <c r="FI239" s="83">
        <f>FI225</f>
        <v>2</v>
      </c>
      <c r="FJ239" s="83" t="str">
        <f t="shared" ca="1" si="464"/>
        <v/>
      </c>
      <c r="FK239" s="83"/>
      <c r="FL239" s="83"/>
      <c r="FM239" s="83">
        <f>FM225</f>
        <v>2</v>
      </c>
      <c r="FN239" s="83" t="str">
        <f t="shared" ca="1" si="465"/>
        <v/>
      </c>
      <c r="FO239" s="83"/>
      <c r="FP239" s="83"/>
      <c r="FQ239" s="83">
        <f>FQ225</f>
        <v>4</v>
      </c>
      <c r="FR239" s="83" t="str">
        <f t="shared" ca="1" si="466"/>
        <v/>
      </c>
      <c r="FS239" s="83"/>
      <c r="FT239" s="83"/>
      <c r="FU239" s="83"/>
      <c r="FV239" s="83" t="str">
        <f>IF(OR(ISBLANK(FU239),ISBLANK(FV225)),"",(FU239-FU238)*FV225)</f>
        <v/>
      </c>
      <c r="FW239" s="83">
        <f>FW225</f>
        <v>4</v>
      </c>
      <c r="FX239" s="83" t="str">
        <f t="shared" ca="1" si="467"/>
        <v/>
      </c>
      <c r="FY239" s="83"/>
      <c r="FZ239" s="83"/>
      <c r="GA239" s="83"/>
      <c r="GB239" s="83" t="str">
        <f>IF(OR(ISBLANK(GA239),ISBLANK(GB225)),"",(GA239-GA238)*GB225)</f>
        <v/>
      </c>
      <c r="GC239" s="83">
        <f>GC225</f>
        <v>3</v>
      </c>
      <c r="GD239" s="83" t="str">
        <f t="shared" ca="1" si="468"/>
        <v/>
      </c>
      <c r="GE239" s="83"/>
      <c r="GF239" s="83"/>
      <c r="GG239" s="83" t="str">
        <f t="shared" ca="1" si="469"/>
        <v/>
      </c>
      <c r="GH239" s="83">
        <f>GH225</f>
        <v>3</v>
      </c>
      <c r="GI239" s="83" t="str">
        <f t="shared" ca="1" si="470"/>
        <v/>
      </c>
      <c r="GJ239" s="83"/>
      <c r="GK239" s="83"/>
      <c r="GL239" s="83" t="str">
        <f t="shared" ca="1" si="471"/>
        <v/>
      </c>
      <c r="GM239" s="83">
        <f>GM225</f>
        <v>3</v>
      </c>
      <c r="GN239" s="83" t="str">
        <f t="shared" ca="1" si="472"/>
        <v/>
      </c>
      <c r="GO239" s="83"/>
      <c r="GP239" s="83"/>
      <c r="GQ239" s="83" t="str">
        <f t="shared" ca="1" si="473"/>
        <v/>
      </c>
      <c r="GR239" s="83">
        <f>GR225</f>
        <v>3</v>
      </c>
      <c r="GS239" s="83" t="str">
        <f t="shared" ca="1" si="474"/>
        <v/>
      </c>
      <c r="GT239" s="83"/>
      <c r="GU239" s="83"/>
      <c r="GV239" s="83" t="str">
        <f t="shared" ca="1" si="475"/>
        <v/>
      </c>
      <c r="GW239" s="83">
        <f>GW225</f>
        <v>3</v>
      </c>
      <c r="GX239" s="83" t="str">
        <f t="shared" ca="1" si="476"/>
        <v/>
      </c>
      <c r="GY239" s="83"/>
      <c r="GZ239" s="83"/>
      <c r="HA239" s="83" t="str">
        <f t="shared" ca="1" si="494"/>
        <v/>
      </c>
      <c r="HB239" s="83">
        <f>HB225</f>
        <v>3</v>
      </c>
      <c r="HC239" s="83" t="str">
        <f t="shared" ca="1" si="478"/>
        <v/>
      </c>
      <c r="HD239" s="83"/>
      <c r="HE239" s="83"/>
      <c r="HF239" s="83" t="str">
        <f t="shared" ca="1" si="495"/>
        <v/>
      </c>
      <c r="HG239" s="83">
        <f>HG225</f>
        <v>2</v>
      </c>
      <c r="HH239" s="83" t="str">
        <f t="shared" ca="1" si="480"/>
        <v/>
      </c>
      <c r="HI239" s="83"/>
      <c r="HJ239" s="83"/>
      <c r="HK239" s="83">
        <f>HK225</f>
        <v>2</v>
      </c>
      <c r="HL239" s="83" t="str">
        <f t="shared" ca="1" si="481"/>
        <v/>
      </c>
      <c r="HM239" s="83"/>
      <c r="HN239" s="83"/>
      <c r="HO239" s="83">
        <f>HO225</f>
        <v>3</v>
      </c>
      <c r="HP239" s="83" t="str">
        <f t="shared" ca="1" si="482"/>
        <v/>
      </c>
      <c r="HQ239" s="83"/>
      <c r="HR239" s="83"/>
      <c r="HS239" s="83"/>
      <c r="HT239" s="83">
        <f>HT225</f>
        <v>3</v>
      </c>
      <c r="HU239" s="83" t="str">
        <f t="shared" ca="1" si="483"/>
        <v/>
      </c>
      <c r="HV239" s="83"/>
      <c r="HW239" s="83"/>
      <c r="HX239" s="83" t="str">
        <f t="shared" ca="1" si="484"/>
        <v/>
      </c>
      <c r="HY239" s="83">
        <f>HY225</f>
        <v>2</v>
      </c>
      <c r="HZ239" s="83" t="str">
        <f t="shared" ca="1" si="485"/>
        <v/>
      </c>
      <c r="IA239" s="83"/>
      <c r="IB239" s="83"/>
    </row>
    <row r="240" spans="2:236" x14ac:dyDescent="0.25">
      <c r="B240" s="104">
        <v>14</v>
      </c>
      <c r="C240" s="104">
        <f>C225</f>
        <v>3</v>
      </c>
      <c r="D240" s="104" t="str">
        <f t="shared" ca="1" si="419"/>
        <v/>
      </c>
      <c r="E240" s="104"/>
      <c r="F240" s="104"/>
      <c r="G240" s="104" t="str">
        <f t="shared" ca="1" si="486"/>
        <v/>
      </c>
      <c r="H240" s="104" t="str">
        <f t="shared" ca="1" si="421"/>
        <v/>
      </c>
      <c r="I240" s="104">
        <f>I225</f>
        <v>1</v>
      </c>
      <c r="J240" s="104" t="str">
        <f t="shared" ca="1" si="422"/>
        <v/>
      </c>
      <c r="K240" s="104" t="str">
        <f t="shared" si="423"/>
        <v/>
      </c>
      <c r="L240" s="104"/>
      <c r="M240" s="104"/>
      <c r="N240" s="104">
        <f>N225</f>
        <v>3</v>
      </c>
      <c r="O240" s="104" t="str">
        <f t="shared" ca="1" si="424"/>
        <v/>
      </c>
      <c r="P240" s="104"/>
      <c r="Q240" s="104"/>
      <c r="R240" s="104"/>
      <c r="S240" s="83">
        <f>S225</f>
        <v>4</v>
      </c>
      <c r="T240" s="83" t="str">
        <f t="shared" ca="1" si="425"/>
        <v/>
      </c>
      <c r="U240" s="83"/>
      <c r="V240" s="83"/>
      <c r="W240" s="83"/>
      <c r="X240" s="83" t="str">
        <f>IF(OR(ISBLANK(W240),ISBLANK(X225)),"",(W240-W239)*X225)</f>
        <v/>
      </c>
      <c r="Y240" s="83">
        <f>Y225</f>
        <v>4</v>
      </c>
      <c r="Z240" s="83" t="str">
        <f t="shared" ca="1" si="426"/>
        <v/>
      </c>
      <c r="AA240" s="83"/>
      <c r="AB240" s="83"/>
      <c r="AC240" s="83"/>
      <c r="AD240" s="83" t="str">
        <f>IF(OR(ISBLANK(AC240),ISBLANK(AD225)),"",(AC240-AC239)*AD225)</f>
        <v/>
      </c>
      <c r="AE240" s="83">
        <f>AE225</f>
        <v>4</v>
      </c>
      <c r="AF240" s="83" t="str">
        <f t="shared" ca="1" si="427"/>
        <v/>
      </c>
      <c r="AG240" s="83"/>
      <c r="AH240" s="83"/>
      <c r="AI240" s="83" t="str">
        <f t="shared" ca="1" si="428"/>
        <v/>
      </c>
      <c r="AJ240" s="83" t="str">
        <f t="shared" ca="1" si="487"/>
        <v/>
      </c>
      <c r="AK240" s="83">
        <f>AK225</f>
        <v>1</v>
      </c>
      <c r="AL240" s="83" t="str">
        <f t="shared" ca="1" si="430"/>
        <v/>
      </c>
      <c r="AM240" s="83" t="str">
        <f t="shared" si="431"/>
        <v/>
      </c>
      <c r="AN240" s="83"/>
      <c r="AO240" s="83"/>
      <c r="AP240" s="83">
        <f>AP225</f>
        <v>3</v>
      </c>
      <c r="AQ240" s="83" t="str">
        <f t="shared" ca="1" si="432"/>
        <v/>
      </c>
      <c r="AR240" s="83"/>
      <c r="AS240" s="83"/>
      <c r="AT240" s="83"/>
      <c r="AU240" s="83">
        <f>AU225</f>
        <v>4</v>
      </c>
      <c r="AV240" s="83" t="str">
        <f t="shared" ca="1" si="433"/>
        <v/>
      </c>
      <c r="AW240" s="83"/>
      <c r="AX240" s="83"/>
      <c r="AY240" s="83" t="str">
        <f t="shared" ca="1" si="434"/>
        <v/>
      </c>
      <c r="AZ240" s="83" t="str">
        <f t="shared" ca="1" si="488"/>
        <v/>
      </c>
      <c r="BA240" s="83">
        <f>BA225</f>
        <v>1</v>
      </c>
      <c r="BB240" s="83" t="str">
        <f t="shared" ca="1" si="436"/>
        <v/>
      </c>
      <c r="BC240" s="83" t="str">
        <f t="shared" si="437"/>
        <v/>
      </c>
      <c r="BD240" s="83"/>
      <c r="BE240" s="83"/>
      <c r="BF240" s="83">
        <f>BF225</f>
        <v>5</v>
      </c>
      <c r="BG240" s="83" t="str">
        <f t="shared" ca="1" si="438"/>
        <v/>
      </c>
      <c r="BH240" s="83"/>
      <c r="BI240" s="83"/>
      <c r="BJ240" s="83"/>
      <c r="BK240" s="83" t="str">
        <f>IF(OR(ISBLANK(BJ240),ISBLANK(BK225)),"",(BJ240-BJ239)*BK225)</f>
        <v/>
      </c>
      <c r="BL240" s="83"/>
      <c r="BM240" s="83">
        <f>BM225</f>
        <v>5</v>
      </c>
      <c r="BN240" s="83" t="str">
        <f t="shared" ca="1" si="439"/>
        <v/>
      </c>
      <c r="BO240" s="83"/>
      <c r="BP240" s="83"/>
      <c r="BQ240" s="83"/>
      <c r="BR240" s="83" t="str">
        <f>IF(OR(ISBLANK(BQ240),ISBLANK(BR225)),"",(BQ240-BQ239)*BR225)</f>
        <v/>
      </c>
      <c r="BS240" s="83"/>
      <c r="BT240" s="83">
        <f>BT225</f>
        <v>5</v>
      </c>
      <c r="BU240" s="83" t="str">
        <f t="shared" ca="1" si="440"/>
        <v/>
      </c>
      <c r="BV240" s="83"/>
      <c r="BW240" s="83"/>
      <c r="BX240" s="83"/>
      <c r="BY240" s="83" t="str">
        <f>IF(OR(ISBLANK(BX240),ISBLANK(BY225)),"",(BX240-BX239)*BY225)</f>
        <v/>
      </c>
      <c r="BZ240" s="83"/>
      <c r="CA240" s="83">
        <f>CA225</f>
        <v>5</v>
      </c>
      <c r="CB240" s="83" t="str">
        <f t="shared" ca="1" si="441"/>
        <v/>
      </c>
      <c r="CC240" s="83"/>
      <c r="CD240" s="83"/>
      <c r="CE240" s="83"/>
      <c r="CF240" s="83" t="str">
        <f>IF(OR(ISBLANK(CE240),ISBLANK(CF225)),"",(CE240-CE239)*CF225)</f>
        <v/>
      </c>
      <c r="CG240" s="83"/>
      <c r="CH240" s="83">
        <f>CH225</f>
        <v>5</v>
      </c>
      <c r="CI240" s="83" t="str">
        <f t="shared" ca="1" si="442"/>
        <v/>
      </c>
      <c r="CJ240" s="83"/>
      <c r="CK240" s="83"/>
      <c r="CL240" s="83"/>
      <c r="CM240" s="83" t="str">
        <f>IF(OR(ISBLANK(CL240),ISBLANK(CM225)),"",(CL240-CL239)*CM225)</f>
        <v/>
      </c>
      <c r="CN240" s="83"/>
      <c r="CO240" s="83">
        <f>CO225</f>
        <v>5</v>
      </c>
      <c r="CP240" s="83" t="str">
        <f t="shared" ca="1" si="443"/>
        <v/>
      </c>
      <c r="CQ240" s="83"/>
      <c r="CR240" s="83"/>
      <c r="CS240" s="83"/>
      <c r="CT240" s="83" t="str">
        <f>IF(OR(ISBLANK(CS240),ISBLANK(CT225)),"",(CS240-CS239)*CT225)</f>
        <v/>
      </c>
      <c r="CU240" s="83"/>
      <c r="CV240" s="83">
        <f>CV225</f>
        <v>3</v>
      </c>
      <c r="CW240" s="83" t="str">
        <f t="shared" ca="1" si="444"/>
        <v/>
      </c>
      <c r="CX240" s="83"/>
      <c r="CY240" s="83"/>
      <c r="CZ240" s="83" t="str">
        <f t="shared" ca="1" si="489"/>
        <v/>
      </c>
      <c r="DA240" s="83">
        <f>DA225</f>
        <v>2</v>
      </c>
      <c r="DB240" s="83" t="str">
        <f t="shared" ca="1" si="446"/>
        <v/>
      </c>
      <c r="DC240" s="83"/>
      <c r="DD240" s="83"/>
      <c r="DE240" s="83">
        <f>DE225</f>
        <v>3</v>
      </c>
      <c r="DF240" s="83" t="str">
        <f t="shared" ca="1" si="447"/>
        <v/>
      </c>
      <c r="DG240" s="83"/>
      <c r="DH240" s="83"/>
      <c r="DI240" s="83" t="str">
        <f t="shared" ca="1" si="490"/>
        <v/>
      </c>
      <c r="DJ240" s="83">
        <f>DJ225</f>
        <v>3</v>
      </c>
      <c r="DK240" s="83" t="str">
        <f t="shared" ca="1" si="449"/>
        <v/>
      </c>
      <c r="DL240" s="83"/>
      <c r="DM240" s="83"/>
      <c r="DN240" s="83" t="str">
        <f t="shared" ca="1" si="491"/>
        <v/>
      </c>
      <c r="DO240" s="83">
        <f>DO225</f>
        <v>3</v>
      </c>
      <c r="DP240" s="83" t="str">
        <f t="shared" ca="1" si="451"/>
        <v/>
      </c>
      <c r="DQ240" s="83"/>
      <c r="DR240" s="83"/>
      <c r="DS240" s="83" t="str">
        <f t="shared" ca="1" si="492"/>
        <v/>
      </c>
      <c r="DT240" s="83">
        <f>DT225</f>
        <v>3</v>
      </c>
      <c r="DU240" s="83" t="str">
        <f t="shared" ca="1" si="453"/>
        <v/>
      </c>
      <c r="DV240" s="83"/>
      <c r="DW240" s="83"/>
      <c r="DX240" s="83"/>
      <c r="DY240" s="83">
        <f>DY225</f>
        <v>5</v>
      </c>
      <c r="DZ240" s="83" t="str">
        <f t="shared" ca="1" si="454"/>
        <v/>
      </c>
      <c r="EA240" s="83"/>
      <c r="EB240" s="83"/>
      <c r="EC240" s="83" t="str">
        <f t="shared" ca="1" si="455"/>
        <v/>
      </c>
      <c r="ED240" s="83"/>
      <c r="EE240" s="83" t="str">
        <f t="shared" ca="1" si="493"/>
        <v/>
      </c>
      <c r="EF240" s="83">
        <f>EF225</f>
        <v>1</v>
      </c>
      <c r="EG240" s="83" t="str">
        <f t="shared" ca="1" si="457"/>
        <v/>
      </c>
      <c r="EH240" s="83" t="str">
        <f t="shared" si="458"/>
        <v/>
      </c>
      <c r="EI240" s="83"/>
      <c r="EJ240" s="83"/>
      <c r="EK240" s="83">
        <f>EK225</f>
        <v>2</v>
      </c>
      <c r="EL240" s="83" t="str">
        <f t="shared" ca="1" si="459"/>
        <v/>
      </c>
      <c r="EM240" s="83"/>
      <c r="EN240" s="83"/>
      <c r="EO240" s="83">
        <f>EO225</f>
        <v>4</v>
      </c>
      <c r="EP240" s="83" t="str">
        <f t="shared" ca="1" si="460"/>
        <v/>
      </c>
      <c r="EQ240" s="83"/>
      <c r="ER240" s="83"/>
      <c r="ES240" s="83"/>
      <c r="ET240" s="83" t="str">
        <f>IF(OR(ISBLANK(ES240),ISBLANK(ET225)),"",(ES240-ES239)*ET225)</f>
        <v/>
      </c>
      <c r="EU240" s="83">
        <f>EU225</f>
        <v>4</v>
      </c>
      <c r="EV240" s="83" t="str">
        <f t="shared" ca="1" si="461"/>
        <v/>
      </c>
      <c r="EW240" s="83"/>
      <c r="EX240" s="83"/>
      <c r="EY240" s="83"/>
      <c r="EZ240" s="83" t="str">
        <f>IF(OR(ISBLANK(EY240),ISBLANK(EZ225)),"",(EY240-EY239)*EZ225)</f>
        <v/>
      </c>
      <c r="FA240" s="83">
        <f>FA225</f>
        <v>2</v>
      </c>
      <c r="FB240" s="83" t="str">
        <f t="shared" ca="1" si="462"/>
        <v/>
      </c>
      <c r="FC240" s="83"/>
      <c r="FD240" s="83"/>
      <c r="FE240" s="83">
        <f>FE225</f>
        <v>2</v>
      </c>
      <c r="FF240" s="83" t="str">
        <f t="shared" ca="1" si="463"/>
        <v/>
      </c>
      <c r="FG240" s="83"/>
      <c r="FH240" s="83"/>
      <c r="FI240" s="83">
        <f>FI225</f>
        <v>2</v>
      </c>
      <c r="FJ240" s="83" t="str">
        <f t="shared" ca="1" si="464"/>
        <v/>
      </c>
      <c r="FK240" s="83"/>
      <c r="FL240" s="83"/>
      <c r="FM240" s="83">
        <f>FM225</f>
        <v>2</v>
      </c>
      <c r="FN240" s="83" t="str">
        <f t="shared" ca="1" si="465"/>
        <v/>
      </c>
      <c r="FO240" s="83"/>
      <c r="FP240" s="83"/>
      <c r="FQ240" s="83">
        <f>FQ225</f>
        <v>4</v>
      </c>
      <c r="FR240" s="83" t="str">
        <f t="shared" ca="1" si="466"/>
        <v/>
      </c>
      <c r="FS240" s="83"/>
      <c r="FT240" s="83"/>
      <c r="FU240" s="83"/>
      <c r="FV240" s="83" t="str">
        <f>IF(OR(ISBLANK(FU240),ISBLANK(FV225)),"",(FU240-FU239)*FV225)</f>
        <v/>
      </c>
      <c r="FW240" s="83">
        <f>FW225</f>
        <v>4</v>
      </c>
      <c r="FX240" s="83" t="str">
        <f t="shared" ca="1" si="467"/>
        <v/>
      </c>
      <c r="FY240" s="83"/>
      <c r="FZ240" s="83"/>
      <c r="GA240" s="83"/>
      <c r="GB240" s="83" t="str">
        <f>IF(OR(ISBLANK(GA240),ISBLANK(GB225)),"",(GA240-GA239)*GB225)</f>
        <v/>
      </c>
      <c r="GC240" s="83">
        <f>GC225</f>
        <v>3</v>
      </c>
      <c r="GD240" s="83" t="str">
        <f t="shared" ca="1" si="468"/>
        <v/>
      </c>
      <c r="GE240" s="83"/>
      <c r="GF240" s="83"/>
      <c r="GG240" s="83" t="str">
        <f t="shared" ca="1" si="469"/>
        <v/>
      </c>
      <c r="GH240" s="83">
        <f>GH225</f>
        <v>3</v>
      </c>
      <c r="GI240" s="83" t="str">
        <f t="shared" ca="1" si="470"/>
        <v/>
      </c>
      <c r="GJ240" s="83"/>
      <c r="GK240" s="83"/>
      <c r="GL240" s="83" t="str">
        <f t="shared" ca="1" si="471"/>
        <v/>
      </c>
      <c r="GM240" s="83">
        <f>GM225</f>
        <v>3</v>
      </c>
      <c r="GN240" s="83" t="str">
        <f t="shared" ca="1" si="472"/>
        <v/>
      </c>
      <c r="GO240" s="83"/>
      <c r="GP240" s="83"/>
      <c r="GQ240" s="83" t="str">
        <f t="shared" ca="1" si="473"/>
        <v/>
      </c>
      <c r="GR240" s="83">
        <f>GR225</f>
        <v>3</v>
      </c>
      <c r="GS240" s="83" t="str">
        <f t="shared" ca="1" si="474"/>
        <v/>
      </c>
      <c r="GT240" s="83"/>
      <c r="GU240" s="83"/>
      <c r="GV240" s="83" t="str">
        <f t="shared" ca="1" si="475"/>
        <v/>
      </c>
      <c r="GW240" s="83">
        <f>GW225</f>
        <v>3</v>
      </c>
      <c r="GX240" s="83" t="str">
        <f t="shared" ca="1" si="476"/>
        <v/>
      </c>
      <c r="GY240" s="83"/>
      <c r="GZ240" s="83"/>
      <c r="HA240" s="83" t="str">
        <f t="shared" ca="1" si="494"/>
        <v/>
      </c>
      <c r="HB240" s="83">
        <f>HB225</f>
        <v>3</v>
      </c>
      <c r="HC240" s="83" t="str">
        <f t="shared" ca="1" si="478"/>
        <v/>
      </c>
      <c r="HD240" s="83"/>
      <c r="HE240" s="83"/>
      <c r="HF240" s="83" t="str">
        <f t="shared" ca="1" si="495"/>
        <v/>
      </c>
      <c r="HG240" s="83">
        <f>HG225</f>
        <v>2</v>
      </c>
      <c r="HH240" s="83" t="str">
        <f t="shared" ca="1" si="480"/>
        <v/>
      </c>
      <c r="HI240" s="83"/>
      <c r="HJ240" s="83"/>
      <c r="HK240" s="83">
        <f>HK225</f>
        <v>2</v>
      </c>
      <c r="HL240" s="83" t="str">
        <f t="shared" ca="1" si="481"/>
        <v/>
      </c>
      <c r="HM240" s="83"/>
      <c r="HN240" s="83"/>
      <c r="HO240" s="83">
        <f>HO225</f>
        <v>3</v>
      </c>
      <c r="HP240" s="83" t="str">
        <f t="shared" ca="1" si="482"/>
        <v/>
      </c>
      <c r="HQ240" s="83"/>
      <c r="HR240" s="83"/>
      <c r="HS240" s="83"/>
      <c r="HT240" s="83">
        <f>HT225</f>
        <v>3</v>
      </c>
      <c r="HU240" s="83" t="str">
        <f t="shared" ca="1" si="483"/>
        <v/>
      </c>
      <c r="HV240" s="83"/>
      <c r="HW240" s="83"/>
      <c r="HX240" s="83" t="str">
        <f t="shared" ca="1" si="484"/>
        <v/>
      </c>
      <c r="HY240" s="83">
        <f>HY225</f>
        <v>2</v>
      </c>
      <c r="HZ240" s="83" t="str">
        <f t="shared" ca="1" si="485"/>
        <v/>
      </c>
      <c r="IA240" s="83"/>
      <c r="IB240" s="83"/>
    </row>
    <row r="241" spans="2:236" x14ac:dyDescent="0.25">
      <c r="B241" s="104">
        <v>15</v>
      </c>
      <c r="C241" s="104">
        <f>C225</f>
        <v>3</v>
      </c>
      <c r="D241" s="104" t="str">
        <f t="shared" ca="1" si="419"/>
        <v/>
      </c>
      <c r="E241" s="104"/>
      <c r="F241" s="104"/>
      <c r="G241" s="104" t="str">
        <f t="shared" ca="1" si="486"/>
        <v/>
      </c>
      <c r="H241" s="104" t="str">
        <f t="shared" ca="1" si="421"/>
        <v/>
      </c>
      <c r="I241" s="104">
        <f>I225</f>
        <v>1</v>
      </c>
      <c r="J241" s="104" t="str">
        <f t="shared" ca="1" si="422"/>
        <v/>
      </c>
      <c r="K241" s="104" t="str">
        <f t="shared" si="423"/>
        <v/>
      </c>
      <c r="L241" s="104"/>
      <c r="M241" s="104"/>
      <c r="N241" s="104">
        <f>N225</f>
        <v>3</v>
      </c>
      <c r="O241" s="104" t="str">
        <f t="shared" ca="1" si="424"/>
        <v/>
      </c>
      <c r="P241" s="104"/>
      <c r="Q241" s="104"/>
      <c r="R241" s="104"/>
      <c r="S241" s="83">
        <f>S225</f>
        <v>4</v>
      </c>
      <c r="T241" s="83" t="str">
        <f t="shared" ca="1" si="425"/>
        <v/>
      </c>
      <c r="U241" s="83"/>
      <c r="V241" s="83"/>
      <c r="W241" s="83"/>
      <c r="X241" s="83" t="str">
        <f>IF(OR(ISBLANK(W241),ISBLANK(X225)),"",(W241-W240)*X225)</f>
        <v/>
      </c>
      <c r="Y241" s="83">
        <f>Y225</f>
        <v>4</v>
      </c>
      <c r="Z241" s="83" t="str">
        <f t="shared" ca="1" si="426"/>
        <v/>
      </c>
      <c r="AA241" s="83"/>
      <c r="AB241" s="83"/>
      <c r="AC241" s="83"/>
      <c r="AD241" s="83" t="str">
        <f>IF(OR(ISBLANK(AC241),ISBLANK(AD225)),"",(AC241-AC240)*AD225)</f>
        <v/>
      </c>
      <c r="AE241" s="83">
        <f>AE225</f>
        <v>4</v>
      </c>
      <c r="AF241" s="83" t="str">
        <f t="shared" ca="1" si="427"/>
        <v/>
      </c>
      <c r="AG241" s="83"/>
      <c r="AH241" s="83"/>
      <c r="AI241" s="83" t="str">
        <f t="shared" ca="1" si="428"/>
        <v/>
      </c>
      <c r="AJ241" s="83" t="str">
        <f t="shared" ca="1" si="487"/>
        <v/>
      </c>
      <c r="AK241" s="83">
        <f>AK225</f>
        <v>1</v>
      </c>
      <c r="AL241" s="83" t="str">
        <f t="shared" ca="1" si="430"/>
        <v/>
      </c>
      <c r="AM241" s="83" t="str">
        <f t="shared" si="431"/>
        <v/>
      </c>
      <c r="AN241" s="83"/>
      <c r="AO241" s="83"/>
      <c r="AP241" s="83">
        <f>AP225</f>
        <v>3</v>
      </c>
      <c r="AQ241" s="83" t="str">
        <f t="shared" ca="1" si="432"/>
        <v/>
      </c>
      <c r="AR241" s="83"/>
      <c r="AS241" s="83"/>
      <c r="AT241" s="83"/>
      <c r="AU241" s="83">
        <f>AU225</f>
        <v>4</v>
      </c>
      <c r="AV241" s="83" t="str">
        <f t="shared" ca="1" si="433"/>
        <v/>
      </c>
      <c r="AW241" s="83"/>
      <c r="AX241" s="83"/>
      <c r="AY241" s="83" t="str">
        <f t="shared" ca="1" si="434"/>
        <v/>
      </c>
      <c r="AZ241" s="83" t="str">
        <f t="shared" ca="1" si="488"/>
        <v/>
      </c>
      <c r="BA241" s="83">
        <f>BA225</f>
        <v>1</v>
      </c>
      <c r="BB241" s="83" t="str">
        <f t="shared" ca="1" si="436"/>
        <v/>
      </c>
      <c r="BC241" s="83" t="str">
        <f t="shared" si="437"/>
        <v/>
      </c>
      <c r="BD241" s="83"/>
      <c r="BE241" s="83"/>
      <c r="BF241" s="83">
        <f>BF225</f>
        <v>5</v>
      </c>
      <c r="BG241" s="83" t="str">
        <f t="shared" ca="1" si="438"/>
        <v/>
      </c>
      <c r="BH241" s="83"/>
      <c r="BI241" s="83"/>
      <c r="BJ241" s="83"/>
      <c r="BK241" s="83" t="str">
        <f>IF(OR(ISBLANK(BJ241),ISBLANK(BK225)),"",(BJ241-BJ240)*BK225)</f>
        <v/>
      </c>
      <c r="BL241" s="83"/>
      <c r="BM241" s="83">
        <f>BM225</f>
        <v>5</v>
      </c>
      <c r="BN241" s="83" t="str">
        <f t="shared" ca="1" si="439"/>
        <v/>
      </c>
      <c r="BO241" s="83"/>
      <c r="BP241" s="83"/>
      <c r="BQ241" s="83"/>
      <c r="BR241" s="83" t="str">
        <f>IF(OR(ISBLANK(BQ241),ISBLANK(BR225)),"",(BQ241-BQ240)*BR225)</f>
        <v/>
      </c>
      <c r="BS241" s="83"/>
      <c r="BT241" s="83">
        <f>BT225</f>
        <v>5</v>
      </c>
      <c r="BU241" s="83" t="str">
        <f t="shared" ca="1" si="440"/>
        <v/>
      </c>
      <c r="BV241" s="83"/>
      <c r="BW241" s="83"/>
      <c r="BX241" s="83"/>
      <c r="BY241" s="83" t="str">
        <f>IF(OR(ISBLANK(BX241),ISBLANK(BY225)),"",(BX241-BX240)*BY225)</f>
        <v/>
      </c>
      <c r="BZ241" s="83"/>
      <c r="CA241" s="83">
        <f>CA225</f>
        <v>5</v>
      </c>
      <c r="CB241" s="83" t="str">
        <f t="shared" ca="1" si="441"/>
        <v/>
      </c>
      <c r="CC241" s="83"/>
      <c r="CD241" s="83"/>
      <c r="CE241" s="83"/>
      <c r="CF241" s="83" t="str">
        <f>IF(OR(ISBLANK(CE241),ISBLANK(CF225)),"",(CE241-CE240)*CF225)</f>
        <v/>
      </c>
      <c r="CG241" s="83"/>
      <c r="CH241" s="83">
        <f>CH225</f>
        <v>5</v>
      </c>
      <c r="CI241" s="83" t="str">
        <f t="shared" ca="1" si="442"/>
        <v/>
      </c>
      <c r="CJ241" s="83"/>
      <c r="CK241" s="83"/>
      <c r="CL241" s="83"/>
      <c r="CM241" s="83" t="str">
        <f>IF(OR(ISBLANK(CL241),ISBLANK(CM225)),"",(CL241-CL240)*CM225)</f>
        <v/>
      </c>
      <c r="CN241" s="83"/>
      <c r="CO241" s="83">
        <f>CO225</f>
        <v>5</v>
      </c>
      <c r="CP241" s="83" t="str">
        <f t="shared" ca="1" si="443"/>
        <v/>
      </c>
      <c r="CQ241" s="83"/>
      <c r="CR241" s="83"/>
      <c r="CS241" s="83"/>
      <c r="CT241" s="83" t="str">
        <f>IF(OR(ISBLANK(CS241),ISBLANK(CT225)),"",(CS241-CS240)*CT225)</f>
        <v/>
      </c>
      <c r="CU241" s="83"/>
      <c r="CV241" s="83">
        <f>CV225</f>
        <v>3</v>
      </c>
      <c r="CW241" s="83" t="str">
        <f t="shared" ca="1" si="444"/>
        <v/>
      </c>
      <c r="CX241" s="83"/>
      <c r="CY241" s="83"/>
      <c r="CZ241" s="83" t="str">
        <f t="shared" ca="1" si="489"/>
        <v/>
      </c>
      <c r="DA241" s="83">
        <f>DA225</f>
        <v>2</v>
      </c>
      <c r="DB241" s="83" t="str">
        <f t="shared" ca="1" si="446"/>
        <v/>
      </c>
      <c r="DC241" s="83"/>
      <c r="DD241" s="83"/>
      <c r="DE241" s="83">
        <f>DE225</f>
        <v>3</v>
      </c>
      <c r="DF241" s="83" t="str">
        <f t="shared" ca="1" si="447"/>
        <v/>
      </c>
      <c r="DG241" s="83"/>
      <c r="DH241" s="83"/>
      <c r="DI241" s="83" t="str">
        <f t="shared" ca="1" si="490"/>
        <v/>
      </c>
      <c r="DJ241" s="83">
        <f>DJ225</f>
        <v>3</v>
      </c>
      <c r="DK241" s="83" t="str">
        <f t="shared" ca="1" si="449"/>
        <v/>
      </c>
      <c r="DL241" s="83"/>
      <c r="DM241" s="83"/>
      <c r="DN241" s="83" t="str">
        <f t="shared" ca="1" si="491"/>
        <v/>
      </c>
      <c r="DO241" s="83">
        <f>DO225</f>
        <v>3</v>
      </c>
      <c r="DP241" s="83" t="str">
        <f t="shared" ca="1" si="451"/>
        <v/>
      </c>
      <c r="DQ241" s="83"/>
      <c r="DR241" s="83"/>
      <c r="DS241" s="83" t="str">
        <f t="shared" ca="1" si="492"/>
        <v/>
      </c>
      <c r="DT241" s="83">
        <f>DT225</f>
        <v>3</v>
      </c>
      <c r="DU241" s="83" t="str">
        <f t="shared" ca="1" si="453"/>
        <v/>
      </c>
      <c r="DV241" s="83"/>
      <c r="DW241" s="83"/>
      <c r="DX241" s="83"/>
      <c r="DY241" s="83">
        <f>DY225</f>
        <v>5</v>
      </c>
      <c r="DZ241" s="83" t="str">
        <f t="shared" ca="1" si="454"/>
        <v/>
      </c>
      <c r="EA241" s="83"/>
      <c r="EB241" s="83"/>
      <c r="EC241" s="83" t="str">
        <f t="shared" ca="1" si="455"/>
        <v/>
      </c>
      <c r="ED241" s="83"/>
      <c r="EE241" s="83" t="str">
        <f t="shared" ca="1" si="493"/>
        <v/>
      </c>
      <c r="EF241" s="83">
        <f>EF225</f>
        <v>1</v>
      </c>
      <c r="EG241" s="83" t="str">
        <f t="shared" ca="1" si="457"/>
        <v/>
      </c>
      <c r="EH241" s="83" t="str">
        <f t="shared" si="458"/>
        <v/>
      </c>
      <c r="EI241" s="83"/>
      <c r="EJ241" s="83"/>
      <c r="EK241" s="83">
        <f>EK225</f>
        <v>2</v>
      </c>
      <c r="EL241" s="83" t="str">
        <f t="shared" ca="1" si="459"/>
        <v/>
      </c>
      <c r="EM241" s="83"/>
      <c r="EN241" s="83"/>
      <c r="EO241" s="83">
        <f>EO225</f>
        <v>4</v>
      </c>
      <c r="EP241" s="83" t="str">
        <f t="shared" ca="1" si="460"/>
        <v/>
      </c>
      <c r="EQ241" s="83"/>
      <c r="ER241" s="83"/>
      <c r="ES241" s="83"/>
      <c r="ET241" s="83" t="str">
        <f>IF(OR(ISBLANK(ES241),ISBLANK(ET225)),"",(ES241-ES240)*ET225)</f>
        <v/>
      </c>
      <c r="EU241" s="83">
        <f>EU225</f>
        <v>4</v>
      </c>
      <c r="EV241" s="83" t="str">
        <f t="shared" ca="1" si="461"/>
        <v/>
      </c>
      <c r="EW241" s="83"/>
      <c r="EX241" s="83"/>
      <c r="EY241" s="83"/>
      <c r="EZ241" s="83" t="str">
        <f>IF(OR(ISBLANK(EY241),ISBLANK(EZ225)),"",(EY241-EY240)*EZ225)</f>
        <v/>
      </c>
      <c r="FA241" s="83">
        <f>FA225</f>
        <v>2</v>
      </c>
      <c r="FB241" s="83" t="str">
        <f t="shared" ca="1" si="462"/>
        <v/>
      </c>
      <c r="FC241" s="83"/>
      <c r="FD241" s="83"/>
      <c r="FE241" s="83">
        <f>FE225</f>
        <v>2</v>
      </c>
      <c r="FF241" s="83" t="str">
        <f t="shared" ca="1" si="463"/>
        <v/>
      </c>
      <c r="FG241" s="83"/>
      <c r="FH241" s="83"/>
      <c r="FI241" s="83">
        <f>FI225</f>
        <v>2</v>
      </c>
      <c r="FJ241" s="83" t="str">
        <f t="shared" ca="1" si="464"/>
        <v/>
      </c>
      <c r="FK241" s="83"/>
      <c r="FL241" s="83"/>
      <c r="FM241" s="83">
        <f>FM225</f>
        <v>2</v>
      </c>
      <c r="FN241" s="83" t="str">
        <f t="shared" ca="1" si="465"/>
        <v/>
      </c>
      <c r="FO241" s="83"/>
      <c r="FP241" s="83"/>
      <c r="FQ241" s="83">
        <f>FQ225</f>
        <v>4</v>
      </c>
      <c r="FR241" s="83" t="str">
        <f t="shared" ca="1" si="466"/>
        <v/>
      </c>
      <c r="FS241" s="83"/>
      <c r="FT241" s="83"/>
      <c r="FU241" s="83"/>
      <c r="FV241" s="83" t="str">
        <f>IF(OR(ISBLANK(FU241),ISBLANK(FV225)),"",(FU241-FU240)*FV225)</f>
        <v/>
      </c>
      <c r="FW241" s="83">
        <f>FW225</f>
        <v>4</v>
      </c>
      <c r="FX241" s="83" t="str">
        <f t="shared" ca="1" si="467"/>
        <v/>
      </c>
      <c r="FY241" s="83"/>
      <c r="FZ241" s="83"/>
      <c r="GA241" s="83"/>
      <c r="GB241" s="83" t="str">
        <f>IF(OR(ISBLANK(GA241),ISBLANK(GB225)),"",(GA241-GA240)*GB225)</f>
        <v/>
      </c>
      <c r="GC241" s="83">
        <f>GC225</f>
        <v>3</v>
      </c>
      <c r="GD241" s="83" t="str">
        <f t="shared" ca="1" si="468"/>
        <v/>
      </c>
      <c r="GE241" s="83"/>
      <c r="GF241" s="83"/>
      <c r="GG241" s="83" t="str">
        <f t="shared" ca="1" si="469"/>
        <v/>
      </c>
      <c r="GH241" s="83">
        <f>GH225</f>
        <v>3</v>
      </c>
      <c r="GI241" s="83" t="str">
        <f t="shared" ca="1" si="470"/>
        <v/>
      </c>
      <c r="GJ241" s="83"/>
      <c r="GK241" s="83"/>
      <c r="GL241" s="83" t="str">
        <f t="shared" ca="1" si="471"/>
        <v/>
      </c>
      <c r="GM241" s="83">
        <f>GM225</f>
        <v>3</v>
      </c>
      <c r="GN241" s="83" t="str">
        <f t="shared" ca="1" si="472"/>
        <v/>
      </c>
      <c r="GO241" s="83"/>
      <c r="GP241" s="83"/>
      <c r="GQ241" s="83" t="str">
        <f t="shared" ca="1" si="473"/>
        <v/>
      </c>
      <c r="GR241" s="83">
        <f>GR225</f>
        <v>3</v>
      </c>
      <c r="GS241" s="83" t="str">
        <f t="shared" ca="1" si="474"/>
        <v/>
      </c>
      <c r="GT241" s="83"/>
      <c r="GU241" s="83"/>
      <c r="GV241" s="83" t="str">
        <f t="shared" ca="1" si="475"/>
        <v/>
      </c>
      <c r="GW241" s="83">
        <f>GW225</f>
        <v>3</v>
      </c>
      <c r="GX241" s="83" t="str">
        <f t="shared" ca="1" si="476"/>
        <v/>
      </c>
      <c r="GY241" s="83"/>
      <c r="GZ241" s="83"/>
      <c r="HA241" s="83" t="str">
        <f t="shared" ca="1" si="494"/>
        <v/>
      </c>
      <c r="HB241" s="83">
        <f>HB225</f>
        <v>3</v>
      </c>
      <c r="HC241" s="83" t="str">
        <f t="shared" ca="1" si="478"/>
        <v/>
      </c>
      <c r="HD241" s="83"/>
      <c r="HE241" s="83"/>
      <c r="HF241" s="83" t="str">
        <f t="shared" ca="1" si="495"/>
        <v/>
      </c>
      <c r="HG241" s="83">
        <f>HG225</f>
        <v>2</v>
      </c>
      <c r="HH241" s="83" t="str">
        <f t="shared" ca="1" si="480"/>
        <v/>
      </c>
      <c r="HI241" s="83"/>
      <c r="HJ241" s="83"/>
      <c r="HK241" s="83">
        <f>HK225</f>
        <v>2</v>
      </c>
      <c r="HL241" s="83" t="str">
        <f t="shared" ca="1" si="481"/>
        <v/>
      </c>
      <c r="HM241" s="83"/>
      <c r="HN241" s="83"/>
      <c r="HO241" s="83">
        <f>HO225</f>
        <v>3</v>
      </c>
      <c r="HP241" s="83" t="str">
        <f t="shared" ca="1" si="482"/>
        <v/>
      </c>
      <c r="HQ241" s="83"/>
      <c r="HR241" s="83"/>
      <c r="HS241" s="83"/>
      <c r="HT241" s="83">
        <f>HT225</f>
        <v>3</v>
      </c>
      <c r="HU241" s="83" t="str">
        <f t="shared" ca="1" si="483"/>
        <v/>
      </c>
      <c r="HV241" s="83"/>
      <c r="HW241" s="83"/>
      <c r="HX241" s="83" t="str">
        <f t="shared" ca="1" si="484"/>
        <v/>
      </c>
      <c r="HY241" s="83">
        <f>HY225</f>
        <v>2</v>
      </c>
      <c r="HZ241" s="83" t="str">
        <f t="shared" ca="1" si="485"/>
        <v/>
      </c>
      <c r="IA241" s="83"/>
      <c r="IB241" s="83"/>
    </row>
    <row r="242" spans="2:236" x14ac:dyDescent="0.25">
      <c r="B242" s="104">
        <v>16</v>
      </c>
      <c r="C242" s="104">
        <f>C225</f>
        <v>3</v>
      </c>
      <c r="D242" s="104" t="str">
        <f t="shared" ca="1" si="419"/>
        <v/>
      </c>
      <c r="E242" s="104"/>
      <c r="F242" s="104"/>
      <c r="G242" s="104" t="str">
        <f t="shared" ca="1" si="486"/>
        <v/>
      </c>
      <c r="H242" s="104" t="str">
        <f t="shared" ca="1" si="421"/>
        <v/>
      </c>
      <c r="I242" s="104">
        <f>I225</f>
        <v>1</v>
      </c>
      <c r="J242" s="104" t="str">
        <f t="shared" ca="1" si="422"/>
        <v/>
      </c>
      <c r="K242" s="104" t="str">
        <f t="shared" si="423"/>
        <v/>
      </c>
      <c r="L242" s="104"/>
      <c r="M242" s="104"/>
      <c r="N242" s="104">
        <f>N225</f>
        <v>3</v>
      </c>
      <c r="O242" s="104" t="str">
        <f t="shared" ca="1" si="424"/>
        <v/>
      </c>
      <c r="P242" s="104"/>
      <c r="Q242" s="104"/>
      <c r="R242" s="104"/>
      <c r="S242" s="83">
        <f>S225</f>
        <v>4</v>
      </c>
      <c r="T242" s="83" t="str">
        <f t="shared" ca="1" si="425"/>
        <v/>
      </c>
      <c r="U242" s="83"/>
      <c r="V242" s="83"/>
      <c r="W242" s="83"/>
      <c r="X242" s="83" t="str">
        <f>IF(OR(ISBLANK(W242),ISBLANK(X225)),"",(W242-W241)*X225)</f>
        <v/>
      </c>
      <c r="Y242" s="83">
        <f>Y225</f>
        <v>4</v>
      </c>
      <c r="Z242" s="83" t="str">
        <f t="shared" ca="1" si="426"/>
        <v/>
      </c>
      <c r="AA242" s="83"/>
      <c r="AB242" s="83"/>
      <c r="AC242" s="83"/>
      <c r="AD242" s="83" t="str">
        <f>IF(OR(ISBLANK(AC242),ISBLANK(AD225)),"",(AC242-AC241)*AD225)</f>
        <v/>
      </c>
      <c r="AE242" s="83">
        <f>AE225</f>
        <v>4</v>
      </c>
      <c r="AF242" s="83" t="str">
        <f t="shared" ca="1" si="427"/>
        <v/>
      </c>
      <c r="AG242" s="83"/>
      <c r="AH242" s="83"/>
      <c r="AI242" s="83" t="str">
        <f t="shared" ca="1" si="428"/>
        <v/>
      </c>
      <c r="AJ242" s="83" t="str">
        <f t="shared" ca="1" si="487"/>
        <v/>
      </c>
      <c r="AK242" s="83">
        <f>AK225</f>
        <v>1</v>
      </c>
      <c r="AL242" s="83" t="str">
        <f t="shared" ca="1" si="430"/>
        <v/>
      </c>
      <c r="AM242" s="83" t="str">
        <f t="shared" si="431"/>
        <v/>
      </c>
      <c r="AN242" s="83"/>
      <c r="AO242" s="83"/>
      <c r="AP242" s="83">
        <f>AP225</f>
        <v>3</v>
      </c>
      <c r="AQ242" s="83" t="str">
        <f t="shared" ca="1" si="432"/>
        <v/>
      </c>
      <c r="AR242" s="83"/>
      <c r="AS242" s="83"/>
      <c r="AT242" s="83"/>
      <c r="AU242" s="83">
        <f>AU225</f>
        <v>4</v>
      </c>
      <c r="AV242" s="83" t="str">
        <f t="shared" ca="1" si="433"/>
        <v/>
      </c>
      <c r="AW242" s="83"/>
      <c r="AX242" s="83"/>
      <c r="AY242" s="83" t="str">
        <f t="shared" ca="1" si="434"/>
        <v/>
      </c>
      <c r="AZ242" s="83" t="str">
        <f t="shared" ca="1" si="488"/>
        <v/>
      </c>
      <c r="BA242" s="83">
        <f>BA225</f>
        <v>1</v>
      </c>
      <c r="BB242" s="83" t="str">
        <f t="shared" ca="1" si="436"/>
        <v/>
      </c>
      <c r="BC242" s="83" t="str">
        <f t="shared" si="437"/>
        <v/>
      </c>
      <c r="BD242" s="83"/>
      <c r="BE242" s="83"/>
      <c r="BF242" s="83">
        <f>BF225</f>
        <v>5</v>
      </c>
      <c r="BG242" s="83" t="str">
        <f t="shared" ca="1" si="438"/>
        <v/>
      </c>
      <c r="BH242" s="83"/>
      <c r="BI242" s="83"/>
      <c r="BJ242" s="83"/>
      <c r="BK242" s="83" t="str">
        <f>IF(OR(ISBLANK(BJ242),ISBLANK(BK225)),"",(BJ242-BJ241)*BK225)</f>
        <v/>
      </c>
      <c r="BL242" s="83"/>
      <c r="BM242" s="83">
        <f>BM225</f>
        <v>5</v>
      </c>
      <c r="BN242" s="83" t="str">
        <f t="shared" ca="1" si="439"/>
        <v/>
      </c>
      <c r="BO242" s="83"/>
      <c r="BP242" s="83"/>
      <c r="BQ242" s="83"/>
      <c r="BR242" s="83" t="str">
        <f>IF(OR(ISBLANK(BQ242),ISBLANK(BR225)),"",(BQ242-BQ241)*BR225)</f>
        <v/>
      </c>
      <c r="BS242" s="83"/>
      <c r="BT242" s="83">
        <f>BT225</f>
        <v>5</v>
      </c>
      <c r="BU242" s="83" t="str">
        <f t="shared" ca="1" si="440"/>
        <v/>
      </c>
      <c r="BV242" s="83"/>
      <c r="BW242" s="83"/>
      <c r="BX242" s="83"/>
      <c r="BY242" s="83" t="str">
        <f>IF(OR(ISBLANK(BX242),ISBLANK(BY225)),"",(BX242-BX241)*BY225)</f>
        <v/>
      </c>
      <c r="BZ242" s="83"/>
      <c r="CA242" s="83">
        <f>CA225</f>
        <v>5</v>
      </c>
      <c r="CB242" s="83" t="str">
        <f t="shared" ca="1" si="441"/>
        <v/>
      </c>
      <c r="CC242" s="83"/>
      <c r="CD242" s="83"/>
      <c r="CE242" s="83"/>
      <c r="CF242" s="83" t="str">
        <f>IF(OR(ISBLANK(CE242),ISBLANK(CF225)),"",(CE242-CE241)*CF225)</f>
        <v/>
      </c>
      <c r="CG242" s="83"/>
      <c r="CH242" s="83">
        <f>CH225</f>
        <v>5</v>
      </c>
      <c r="CI242" s="83" t="str">
        <f t="shared" ca="1" si="442"/>
        <v/>
      </c>
      <c r="CJ242" s="83"/>
      <c r="CK242" s="83"/>
      <c r="CL242" s="83"/>
      <c r="CM242" s="83" t="str">
        <f>IF(OR(ISBLANK(CL242),ISBLANK(CM225)),"",(CL242-CL241)*CM225)</f>
        <v/>
      </c>
      <c r="CN242" s="83"/>
      <c r="CO242" s="83">
        <f>CO225</f>
        <v>5</v>
      </c>
      <c r="CP242" s="83" t="str">
        <f t="shared" ca="1" si="443"/>
        <v/>
      </c>
      <c r="CQ242" s="83"/>
      <c r="CR242" s="83"/>
      <c r="CS242" s="83"/>
      <c r="CT242" s="83" t="str">
        <f>IF(OR(ISBLANK(CS242),ISBLANK(CT225)),"",(CS242-CS241)*CT225)</f>
        <v/>
      </c>
      <c r="CU242" s="83"/>
      <c r="CV242" s="83">
        <f>CV225</f>
        <v>3</v>
      </c>
      <c r="CW242" s="83" t="str">
        <f t="shared" ca="1" si="444"/>
        <v/>
      </c>
      <c r="CX242" s="83"/>
      <c r="CY242" s="83"/>
      <c r="CZ242" s="83" t="str">
        <f t="shared" ca="1" si="489"/>
        <v/>
      </c>
      <c r="DA242" s="83">
        <f>DA225</f>
        <v>2</v>
      </c>
      <c r="DB242" s="83" t="str">
        <f t="shared" ca="1" si="446"/>
        <v/>
      </c>
      <c r="DC242" s="83"/>
      <c r="DD242" s="83"/>
      <c r="DE242" s="83">
        <f>DE225</f>
        <v>3</v>
      </c>
      <c r="DF242" s="83" t="str">
        <f t="shared" ca="1" si="447"/>
        <v/>
      </c>
      <c r="DG242" s="83"/>
      <c r="DH242" s="83"/>
      <c r="DI242" s="83" t="str">
        <f t="shared" ca="1" si="490"/>
        <v/>
      </c>
      <c r="DJ242" s="83">
        <f>DJ225</f>
        <v>3</v>
      </c>
      <c r="DK242" s="83" t="str">
        <f t="shared" ca="1" si="449"/>
        <v/>
      </c>
      <c r="DL242" s="83"/>
      <c r="DM242" s="83"/>
      <c r="DN242" s="83" t="str">
        <f t="shared" ca="1" si="491"/>
        <v/>
      </c>
      <c r="DO242" s="83">
        <f>DO225</f>
        <v>3</v>
      </c>
      <c r="DP242" s="83" t="str">
        <f t="shared" ca="1" si="451"/>
        <v/>
      </c>
      <c r="DQ242" s="83"/>
      <c r="DR242" s="83"/>
      <c r="DS242" s="83" t="str">
        <f t="shared" ca="1" si="492"/>
        <v/>
      </c>
      <c r="DT242" s="83">
        <f>DT225</f>
        <v>3</v>
      </c>
      <c r="DU242" s="83" t="str">
        <f t="shared" ca="1" si="453"/>
        <v/>
      </c>
      <c r="DV242" s="83"/>
      <c r="DW242" s="83"/>
      <c r="DX242" s="83"/>
      <c r="DY242" s="83">
        <f>DY225</f>
        <v>5</v>
      </c>
      <c r="DZ242" s="83" t="str">
        <f t="shared" ca="1" si="454"/>
        <v/>
      </c>
      <c r="EA242" s="83"/>
      <c r="EB242" s="83"/>
      <c r="EC242" s="83" t="str">
        <f t="shared" ca="1" si="455"/>
        <v/>
      </c>
      <c r="ED242" s="83"/>
      <c r="EE242" s="83" t="str">
        <f t="shared" ca="1" si="493"/>
        <v/>
      </c>
      <c r="EF242" s="83">
        <f>EF225</f>
        <v>1</v>
      </c>
      <c r="EG242" s="83" t="str">
        <f t="shared" ca="1" si="457"/>
        <v/>
      </c>
      <c r="EH242" s="83" t="str">
        <f t="shared" si="458"/>
        <v/>
      </c>
      <c r="EI242" s="83"/>
      <c r="EJ242" s="83"/>
      <c r="EK242" s="83">
        <f>EK225</f>
        <v>2</v>
      </c>
      <c r="EL242" s="83" t="str">
        <f t="shared" ca="1" si="459"/>
        <v/>
      </c>
      <c r="EM242" s="83"/>
      <c r="EN242" s="83"/>
      <c r="EO242" s="83">
        <f>EO225</f>
        <v>4</v>
      </c>
      <c r="EP242" s="83" t="str">
        <f t="shared" ca="1" si="460"/>
        <v/>
      </c>
      <c r="EQ242" s="83"/>
      <c r="ER242" s="83"/>
      <c r="ES242" s="83"/>
      <c r="ET242" s="83" t="str">
        <f>IF(OR(ISBLANK(ES242),ISBLANK(ET225)),"",(ES242-ES241)*ET225)</f>
        <v/>
      </c>
      <c r="EU242" s="83">
        <f>EU225</f>
        <v>4</v>
      </c>
      <c r="EV242" s="83" t="str">
        <f t="shared" ca="1" si="461"/>
        <v/>
      </c>
      <c r="EW242" s="83"/>
      <c r="EX242" s="83"/>
      <c r="EY242" s="83"/>
      <c r="EZ242" s="83" t="str">
        <f>IF(OR(ISBLANK(EY242),ISBLANK(EZ225)),"",(EY242-EY241)*EZ225)</f>
        <v/>
      </c>
      <c r="FA242" s="83">
        <f>FA225</f>
        <v>2</v>
      </c>
      <c r="FB242" s="83" t="str">
        <f t="shared" ca="1" si="462"/>
        <v/>
      </c>
      <c r="FC242" s="83"/>
      <c r="FD242" s="83"/>
      <c r="FE242" s="83">
        <f>FE225</f>
        <v>2</v>
      </c>
      <c r="FF242" s="83" t="str">
        <f t="shared" ca="1" si="463"/>
        <v/>
      </c>
      <c r="FG242" s="83"/>
      <c r="FH242" s="83"/>
      <c r="FI242" s="83">
        <f>FI225</f>
        <v>2</v>
      </c>
      <c r="FJ242" s="83" t="str">
        <f t="shared" ca="1" si="464"/>
        <v/>
      </c>
      <c r="FK242" s="83"/>
      <c r="FL242" s="83"/>
      <c r="FM242" s="83">
        <f>FM225</f>
        <v>2</v>
      </c>
      <c r="FN242" s="83" t="str">
        <f t="shared" ca="1" si="465"/>
        <v/>
      </c>
      <c r="FO242" s="83"/>
      <c r="FP242" s="83"/>
      <c r="FQ242" s="83">
        <f>FQ225</f>
        <v>4</v>
      </c>
      <c r="FR242" s="83" t="str">
        <f t="shared" ca="1" si="466"/>
        <v/>
      </c>
      <c r="FS242" s="83"/>
      <c r="FT242" s="83"/>
      <c r="FU242" s="83"/>
      <c r="FV242" s="83" t="str">
        <f>IF(OR(ISBLANK(FU242),ISBLANK(FV225)),"",(FU242-FU241)*FV225)</f>
        <v/>
      </c>
      <c r="FW242" s="83">
        <f>FW225</f>
        <v>4</v>
      </c>
      <c r="FX242" s="83" t="str">
        <f t="shared" ca="1" si="467"/>
        <v/>
      </c>
      <c r="FY242" s="83"/>
      <c r="FZ242" s="83"/>
      <c r="GA242" s="83"/>
      <c r="GB242" s="83" t="str">
        <f>IF(OR(ISBLANK(GA242),ISBLANK(GB225)),"",(GA242-GA241)*GB225)</f>
        <v/>
      </c>
      <c r="GC242" s="83">
        <f>GC225</f>
        <v>3</v>
      </c>
      <c r="GD242" s="83" t="str">
        <f t="shared" ca="1" si="468"/>
        <v/>
      </c>
      <c r="GE242" s="83"/>
      <c r="GF242" s="83"/>
      <c r="GG242" s="83" t="str">
        <f t="shared" ca="1" si="469"/>
        <v/>
      </c>
      <c r="GH242" s="83">
        <f>GH225</f>
        <v>3</v>
      </c>
      <c r="GI242" s="83" t="str">
        <f t="shared" ca="1" si="470"/>
        <v/>
      </c>
      <c r="GJ242" s="83"/>
      <c r="GK242" s="83"/>
      <c r="GL242" s="83" t="str">
        <f t="shared" ca="1" si="471"/>
        <v/>
      </c>
      <c r="GM242" s="83">
        <f>GM225</f>
        <v>3</v>
      </c>
      <c r="GN242" s="83" t="str">
        <f t="shared" ca="1" si="472"/>
        <v/>
      </c>
      <c r="GO242" s="83"/>
      <c r="GP242" s="83"/>
      <c r="GQ242" s="83" t="str">
        <f t="shared" ca="1" si="473"/>
        <v/>
      </c>
      <c r="GR242" s="83">
        <f>GR225</f>
        <v>3</v>
      </c>
      <c r="GS242" s="83" t="str">
        <f t="shared" ca="1" si="474"/>
        <v/>
      </c>
      <c r="GT242" s="83"/>
      <c r="GU242" s="83"/>
      <c r="GV242" s="83" t="str">
        <f t="shared" ca="1" si="475"/>
        <v/>
      </c>
      <c r="GW242" s="83">
        <f>GW225</f>
        <v>3</v>
      </c>
      <c r="GX242" s="83" t="str">
        <f t="shared" ca="1" si="476"/>
        <v/>
      </c>
      <c r="GY242" s="83"/>
      <c r="GZ242" s="83"/>
      <c r="HA242" s="83" t="str">
        <f t="shared" ca="1" si="494"/>
        <v/>
      </c>
      <c r="HB242" s="83">
        <f>HB225</f>
        <v>3</v>
      </c>
      <c r="HC242" s="83" t="str">
        <f t="shared" ca="1" si="478"/>
        <v/>
      </c>
      <c r="HD242" s="83"/>
      <c r="HE242" s="83"/>
      <c r="HF242" s="83" t="str">
        <f t="shared" ca="1" si="495"/>
        <v/>
      </c>
      <c r="HG242" s="83">
        <f>HG225</f>
        <v>2</v>
      </c>
      <c r="HH242" s="83" t="str">
        <f t="shared" ca="1" si="480"/>
        <v/>
      </c>
      <c r="HI242" s="83"/>
      <c r="HJ242" s="83"/>
      <c r="HK242" s="83">
        <f>HK225</f>
        <v>2</v>
      </c>
      <c r="HL242" s="83" t="str">
        <f t="shared" ca="1" si="481"/>
        <v/>
      </c>
      <c r="HM242" s="83"/>
      <c r="HN242" s="83"/>
      <c r="HO242" s="83">
        <f>HO225</f>
        <v>3</v>
      </c>
      <c r="HP242" s="83" t="str">
        <f t="shared" ca="1" si="482"/>
        <v/>
      </c>
      <c r="HQ242" s="83"/>
      <c r="HR242" s="83"/>
      <c r="HS242" s="83"/>
      <c r="HT242" s="83">
        <f>HT225</f>
        <v>3</v>
      </c>
      <c r="HU242" s="83" t="str">
        <f t="shared" ca="1" si="483"/>
        <v/>
      </c>
      <c r="HV242" s="83"/>
      <c r="HW242" s="83"/>
      <c r="HX242" s="83" t="str">
        <f t="shared" ca="1" si="484"/>
        <v/>
      </c>
      <c r="HY242" s="83">
        <f>HY225</f>
        <v>2</v>
      </c>
      <c r="HZ242" s="83" t="str">
        <f t="shared" ca="1" si="485"/>
        <v/>
      </c>
      <c r="IA242" s="83"/>
      <c r="IB242" s="83"/>
    </row>
    <row r="243" spans="2:236" x14ac:dyDescent="0.25">
      <c r="B243" s="104">
        <v>17</v>
      </c>
      <c r="C243" s="104">
        <f>C225</f>
        <v>3</v>
      </c>
      <c r="D243" s="104" t="str">
        <f t="shared" ca="1" si="419"/>
        <v/>
      </c>
      <c r="E243" s="104"/>
      <c r="F243" s="104"/>
      <c r="G243" s="104" t="str">
        <f t="shared" ca="1" si="486"/>
        <v/>
      </c>
      <c r="H243" s="104" t="str">
        <f t="shared" ca="1" si="421"/>
        <v/>
      </c>
      <c r="I243" s="104">
        <f>I225</f>
        <v>1</v>
      </c>
      <c r="J243" s="104" t="str">
        <f t="shared" ca="1" si="422"/>
        <v/>
      </c>
      <c r="K243" s="104" t="str">
        <f t="shared" si="423"/>
        <v/>
      </c>
      <c r="L243" s="104"/>
      <c r="M243" s="104"/>
      <c r="N243" s="104">
        <f>N225</f>
        <v>3</v>
      </c>
      <c r="O243" s="104" t="str">
        <f t="shared" ca="1" si="424"/>
        <v/>
      </c>
      <c r="P243" s="104"/>
      <c r="Q243" s="104"/>
      <c r="R243" s="104"/>
      <c r="S243" s="83">
        <f>S225</f>
        <v>4</v>
      </c>
      <c r="T243" s="83" t="str">
        <f t="shared" ca="1" si="425"/>
        <v/>
      </c>
      <c r="U243" s="83"/>
      <c r="V243" s="83"/>
      <c r="W243" s="83"/>
      <c r="X243" s="83" t="str">
        <f>IF(OR(ISBLANK(W243),ISBLANK(X225)),"",(W243-W242)*X225)</f>
        <v/>
      </c>
      <c r="Y243" s="83">
        <f>Y225</f>
        <v>4</v>
      </c>
      <c r="Z243" s="83" t="str">
        <f t="shared" ca="1" si="426"/>
        <v/>
      </c>
      <c r="AA243" s="83"/>
      <c r="AB243" s="83"/>
      <c r="AC243" s="83"/>
      <c r="AD243" s="83" t="str">
        <f>IF(OR(ISBLANK(AC243),ISBLANK(AD225)),"",(AC243-AC242)*AD225)</f>
        <v/>
      </c>
      <c r="AE243" s="83">
        <f>AE225</f>
        <v>4</v>
      </c>
      <c r="AF243" s="83" t="str">
        <f t="shared" ca="1" si="427"/>
        <v/>
      </c>
      <c r="AG243" s="83"/>
      <c r="AH243" s="83"/>
      <c r="AI243" s="83" t="str">
        <f t="shared" ca="1" si="428"/>
        <v/>
      </c>
      <c r="AJ243" s="83" t="str">
        <f t="shared" ca="1" si="487"/>
        <v/>
      </c>
      <c r="AK243" s="83">
        <f>AK225</f>
        <v>1</v>
      </c>
      <c r="AL243" s="83" t="str">
        <f t="shared" ca="1" si="430"/>
        <v/>
      </c>
      <c r="AM243" s="83" t="str">
        <f t="shared" si="431"/>
        <v/>
      </c>
      <c r="AN243" s="83"/>
      <c r="AO243" s="83"/>
      <c r="AP243" s="83">
        <f>AP225</f>
        <v>3</v>
      </c>
      <c r="AQ243" s="83" t="str">
        <f t="shared" ca="1" si="432"/>
        <v/>
      </c>
      <c r="AR243" s="83"/>
      <c r="AS243" s="83"/>
      <c r="AT243" s="83"/>
      <c r="AU243" s="83">
        <f>AU225</f>
        <v>4</v>
      </c>
      <c r="AV243" s="83" t="str">
        <f t="shared" ca="1" si="433"/>
        <v/>
      </c>
      <c r="AW243" s="83"/>
      <c r="AX243" s="83"/>
      <c r="AY243" s="83" t="str">
        <f t="shared" ca="1" si="434"/>
        <v/>
      </c>
      <c r="AZ243" s="83" t="str">
        <f t="shared" ca="1" si="488"/>
        <v/>
      </c>
      <c r="BA243" s="83">
        <f>BA225</f>
        <v>1</v>
      </c>
      <c r="BB243" s="83" t="str">
        <f t="shared" ca="1" si="436"/>
        <v/>
      </c>
      <c r="BC243" s="83" t="str">
        <f t="shared" si="437"/>
        <v/>
      </c>
      <c r="BD243" s="83"/>
      <c r="BE243" s="83"/>
      <c r="BF243" s="83">
        <f>BF225</f>
        <v>5</v>
      </c>
      <c r="BG243" s="83" t="str">
        <f t="shared" ca="1" si="438"/>
        <v/>
      </c>
      <c r="BH243" s="83"/>
      <c r="BI243" s="83"/>
      <c r="BJ243" s="83"/>
      <c r="BK243" s="83" t="str">
        <f>IF(OR(ISBLANK(BJ243),ISBLANK(BK225)),"",(BJ243-BJ242)*BK225)</f>
        <v/>
      </c>
      <c r="BL243" s="83"/>
      <c r="BM243" s="83">
        <f>BM225</f>
        <v>5</v>
      </c>
      <c r="BN243" s="83" t="str">
        <f t="shared" ca="1" si="439"/>
        <v/>
      </c>
      <c r="BO243" s="83"/>
      <c r="BP243" s="83"/>
      <c r="BQ243" s="83"/>
      <c r="BR243" s="83" t="str">
        <f>IF(OR(ISBLANK(BQ243),ISBLANK(BR225)),"",(BQ243-BQ242)*BR225)</f>
        <v/>
      </c>
      <c r="BS243" s="83"/>
      <c r="BT243" s="83">
        <f>BT225</f>
        <v>5</v>
      </c>
      <c r="BU243" s="83" t="str">
        <f t="shared" ca="1" si="440"/>
        <v/>
      </c>
      <c r="BV243" s="83"/>
      <c r="BW243" s="83"/>
      <c r="BX243" s="83"/>
      <c r="BY243" s="83" t="str">
        <f>IF(OR(ISBLANK(BX243),ISBLANK(BY225)),"",(BX243-BX242)*BY225)</f>
        <v/>
      </c>
      <c r="BZ243" s="83"/>
      <c r="CA243" s="83">
        <f>CA225</f>
        <v>5</v>
      </c>
      <c r="CB243" s="83" t="str">
        <f t="shared" ca="1" si="441"/>
        <v/>
      </c>
      <c r="CC243" s="83"/>
      <c r="CD243" s="83"/>
      <c r="CE243" s="83"/>
      <c r="CF243" s="83" t="str">
        <f>IF(OR(ISBLANK(CE243),ISBLANK(CF225)),"",(CE243-CE242)*CF225)</f>
        <v/>
      </c>
      <c r="CG243" s="83"/>
      <c r="CH243" s="83">
        <f>CH225</f>
        <v>5</v>
      </c>
      <c r="CI243" s="83" t="str">
        <f t="shared" ca="1" si="442"/>
        <v/>
      </c>
      <c r="CJ243" s="83"/>
      <c r="CK243" s="83"/>
      <c r="CL243" s="83"/>
      <c r="CM243" s="83" t="str">
        <f>IF(OR(ISBLANK(CL243),ISBLANK(CM225)),"",(CL243-CL242)*CM225)</f>
        <v/>
      </c>
      <c r="CN243" s="83"/>
      <c r="CO243" s="83">
        <f>CO225</f>
        <v>5</v>
      </c>
      <c r="CP243" s="83" t="str">
        <f t="shared" ca="1" si="443"/>
        <v/>
      </c>
      <c r="CQ243" s="83"/>
      <c r="CR243" s="83"/>
      <c r="CS243" s="83"/>
      <c r="CT243" s="83" t="str">
        <f>IF(OR(ISBLANK(CS243),ISBLANK(CT225)),"",(CS243-CS242)*CT225)</f>
        <v/>
      </c>
      <c r="CU243" s="83"/>
      <c r="CV243" s="83">
        <f>CV225</f>
        <v>3</v>
      </c>
      <c r="CW243" s="83" t="str">
        <f t="shared" ca="1" si="444"/>
        <v/>
      </c>
      <c r="CX243" s="83"/>
      <c r="CY243" s="83"/>
      <c r="CZ243" s="83" t="str">
        <f t="shared" ca="1" si="489"/>
        <v/>
      </c>
      <c r="DA243" s="83">
        <f>DA225</f>
        <v>2</v>
      </c>
      <c r="DB243" s="83" t="str">
        <f t="shared" ca="1" si="446"/>
        <v/>
      </c>
      <c r="DC243" s="83"/>
      <c r="DD243" s="83"/>
      <c r="DE243" s="83">
        <f>DE225</f>
        <v>3</v>
      </c>
      <c r="DF243" s="83" t="str">
        <f t="shared" ca="1" si="447"/>
        <v/>
      </c>
      <c r="DG243" s="83"/>
      <c r="DH243" s="83"/>
      <c r="DI243" s="83" t="str">
        <f t="shared" ca="1" si="490"/>
        <v/>
      </c>
      <c r="DJ243" s="83">
        <f>DJ225</f>
        <v>3</v>
      </c>
      <c r="DK243" s="83" t="str">
        <f t="shared" ca="1" si="449"/>
        <v/>
      </c>
      <c r="DL243" s="83"/>
      <c r="DM243" s="83"/>
      <c r="DN243" s="83" t="str">
        <f t="shared" ca="1" si="491"/>
        <v/>
      </c>
      <c r="DO243" s="83">
        <f>DO225</f>
        <v>3</v>
      </c>
      <c r="DP243" s="83" t="str">
        <f t="shared" ca="1" si="451"/>
        <v/>
      </c>
      <c r="DQ243" s="83"/>
      <c r="DR243" s="83"/>
      <c r="DS243" s="83" t="str">
        <f t="shared" ca="1" si="492"/>
        <v/>
      </c>
      <c r="DT243" s="83">
        <f>DT225</f>
        <v>3</v>
      </c>
      <c r="DU243" s="83" t="str">
        <f t="shared" ca="1" si="453"/>
        <v/>
      </c>
      <c r="DV243" s="83"/>
      <c r="DW243" s="83"/>
      <c r="DX243" s="83"/>
      <c r="DY243" s="83">
        <f>DY225</f>
        <v>5</v>
      </c>
      <c r="DZ243" s="83" t="str">
        <f t="shared" ca="1" si="454"/>
        <v/>
      </c>
      <c r="EA243" s="83"/>
      <c r="EB243" s="83"/>
      <c r="EC243" s="83" t="str">
        <f t="shared" ca="1" si="455"/>
        <v/>
      </c>
      <c r="ED243" s="83"/>
      <c r="EE243" s="83" t="str">
        <f t="shared" ca="1" si="493"/>
        <v/>
      </c>
      <c r="EF243" s="83">
        <f>EF225</f>
        <v>1</v>
      </c>
      <c r="EG243" s="83" t="str">
        <f t="shared" ca="1" si="457"/>
        <v/>
      </c>
      <c r="EH243" s="83" t="str">
        <f t="shared" si="458"/>
        <v/>
      </c>
      <c r="EI243" s="83"/>
      <c r="EJ243" s="83"/>
      <c r="EK243" s="83">
        <f>EK225</f>
        <v>2</v>
      </c>
      <c r="EL243" s="83" t="str">
        <f t="shared" ca="1" si="459"/>
        <v/>
      </c>
      <c r="EM243" s="83"/>
      <c r="EN243" s="83"/>
      <c r="EO243" s="83">
        <f>EO225</f>
        <v>4</v>
      </c>
      <c r="EP243" s="83" t="str">
        <f t="shared" ca="1" si="460"/>
        <v/>
      </c>
      <c r="EQ243" s="83"/>
      <c r="ER243" s="83"/>
      <c r="ES243" s="83"/>
      <c r="ET243" s="83" t="str">
        <f>IF(OR(ISBLANK(ES243),ISBLANK(ET225)),"",(ES243-ES242)*ET225)</f>
        <v/>
      </c>
      <c r="EU243" s="83">
        <f>EU225</f>
        <v>4</v>
      </c>
      <c r="EV243" s="83" t="str">
        <f t="shared" ca="1" si="461"/>
        <v/>
      </c>
      <c r="EW243" s="83"/>
      <c r="EX243" s="83"/>
      <c r="EY243" s="83"/>
      <c r="EZ243" s="83" t="str">
        <f>IF(OR(ISBLANK(EY243),ISBLANK(EZ225)),"",(EY243-EY242)*EZ225)</f>
        <v/>
      </c>
      <c r="FA243" s="83">
        <f>FA225</f>
        <v>2</v>
      </c>
      <c r="FB243" s="83" t="str">
        <f t="shared" ca="1" si="462"/>
        <v/>
      </c>
      <c r="FC243" s="83"/>
      <c r="FD243" s="83"/>
      <c r="FE243" s="83">
        <f>FE225</f>
        <v>2</v>
      </c>
      <c r="FF243" s="83" t="str">
        <f t="shared" ca="1" si="463"/>
        <v/>
      </c>
      <c r="FG243" s="83"/>
      <c r="FH243" s="83"/>
      <c r="FI243" s="83">
        <f>FI225</f>
        <v>2</v>
      </c>
      <c r="FJ243" s="83" t="str">
        <f t="shared" ca="1" si="464"/>
        <v/>
      </c>
      <c r="FK243" s="83"/>
      <c r="FL243" s="83"/>
      <c r="FM243" s="83">
        <f>FM225</f>
        <v>2</v>
      </c>
      <c r="FN243" s="83" t="str">
        <f t="shared" ca="1" si="465"/>
        <v/>
      </c>
      <c r="FO243" s="83"/>
      <c r="FP243" s="83"/>
      <c r="FQ243" s="83">
        <f>FQ225</f>
        <v>4</v>
      </c>
      <c r="FR243" s="83" t="str">
        <f t="shared" ca="1" si="466"/>
        <v/>
      </c>
      <c r="FS243" s="83"/>
      <c r="FT243" s="83"/>
      <c r="FU243" s="83"/>
      <c r="FV243" s="83" t="str">
        <f>IF(OR(ISBLANK(FU243),ISBLANK(FV225)),"",(FU243-FU242)*FV225)</f>
        <v/>
      </c>
      <c r="FW243" s="83">
        <f>FW225</f>
        <v>4</v>
      </c>
      <c r="FX243" s="83" t="str">
        <f t="shared" ca="1" si="467"/>
        <v/>
      </c>
      <c r="FY243" s="83"/>
      <c r="FZ243" s="83"/>
      <c r="GA243" s="83"/>
      <c r="GB243" s="83" t="str">
        <f>IF(OR(ISBLANK(GA243),ISBLANK(GB225)),"",(GA243-GA242)*GB225)</f>
        <v/>
      </c>
      <c r="GC243" s="83">
        <f>GC225</f>
        <v>3</v>
      </c>
      <c r="GD243" s="83" t="str">
        <f t="shared" ca="1" si="468"/>
        <v/>
      </c>
      <c r="GE243" s="83"/>
      <c r="GF243" s="83"/>
      <c r="GG243" s="83" t="str">
        <f t="shared" ca="1" si="469"/>
        <v/>
      </c>
      <c r="GH243" s="83">
        <f>GH225</f>
        <v>3</v>
      </c>
      <c r="GI243" s="83" t="str">
        <f t="shared" ca="1" si="470"/>
        <v/>
      </c>
      <c r="GJ243" s="83"/>
      <c r="GK243" s="83"/>
      <c r="GL243" s="83" t="str">
        <f t="shared" ca="1" si="471"/>
        <v/>
      </c>
      <c r="GM243" s="83">
        <f>GM225</f>
        <v>3</v>
      </c>
      <c r="GN243" s="83" t="str">
        <f t="shared" ca="1" si="472"/>
        <v/>
      </c>
      <c r="GO243" s="83"/>
      <c r="GP243" s="83"/>
      <c r="GQ243" s="83" t="str">
        <f t="shared" ca="1" si="473"/>
        <v/>
      </c>
      <c r="GR243" s="83">
        <f>GR225</f>
        <v>3</v>
      </c>
      <c r="GS243" s="83" t="str">
        <f t="shared" ca="1" si="474"/>
        <v/>
      </c>
      <c r="GT243" s="83"/>
      <c r="GU243" s="83"/>
      <c r="GV243" s="83" t="str">
        <f t="shared" ca="1" si="475"/>
        <v/>
      </c>
      <c r="GW243" s="83">
        <f>GW225</f>
        <v>3</v>
      </c>
      <c r="GX243" s="83" t="str">
        <f t="shared" ca="1" si="476"/>
        <v/>
      </c>
      <c r="GY243" s="83"/>
      <c r="GZ243" s="83"/>
      <c r="HA243" s="83" t="str">
        <f t="shared" ca="1" si="494"/>
        <v/>
      </c>
      <c r="HB243" s="83">
        <f>HB225</f>
        <v>3</v>
      </c>
      <c r="HC243" s="83" t="str">
        <f t="shared" ca="1" si="478"/>
        <v/>
      </c>
      <c r="HD243" s="83"/>
      <c r="HE243" s="83"/>
      <c r="HF243" s="83" t="str">
        <f t="shared" ca="1" si="495"/>
        <v/>
      </c>
      <c r="HG243" s="83">
        <f>HG225</f>
        <v>2</v>
      </c>
      <c r="HH243" s="83" t="str">
        <f t="shared" ca="1" si="480"/>
        <v/>
      </c>
      <c r="HI243" s="83"/>
      <c r="HJ243" s="83"/>
      <c r="HK243" s="83">
        <f>HK225</f>
        <v>2</v>
      </c>
      <c r="HL243" s="83" t="str">
        <f t="shared" ca="1" si="481"/>
        <v/>
      </c>
      <c r="HM243" s="83"/>
      <c r="HN243" s="83"/>
      <c r="HO243" s="83">
        <f>HO225</f>
        <v>3</v>
      </c>
      <c r="HP243" s="83" t="str">
        <f t="shared" ca="1" si="482"/>
        <v/>
      </c>
      <c r="HQ243" s="83"/>
      <c r="HR243" s="83"/>
      <c r="HS243" s="83"/>
      <c r="HT243" s="83">
        <f>HT225</f>
        <v>3</v>
      </c>
      <c r="HU243" s="83" t="str">
        <f t="shared" ca="1" si="483"/>
        <v/>
      </c>
      <c r="HV243" s="83"/>
      <c r="HW243" s="83"/>
      <c r="HX243" s="83" t="str">
        <f t="shared" ca="1" si="484"/>
        <v/>
      </c>
      <c r="HY243" s="83">
        <f>HY225</f>
        <v>2</v>
      </c>
      <c r="HZ243" s="83" t="str">
        <f t="shared" ca="1" si="485"/>
        <v/>
      </c>
      <c r="IA243" s="83"/>
      <c r="IB243" s="83"/>
    </row>
    <row r="244" spans="2:236" x14ac:dyDescent="0.25">
      <c r="B244" s="104">
        <v>18</v>
      </c>
      <c r="C244" s="104">
        <f>C225</f>
        <v>3</v>
      </c>
      <c r="D244" s="104" t="str">
        <f t="shared" ca="1" si="419"/>
        <v/>
      </c>
      <c r="E244" s="104"/>
      <c r="F244" s="104"/>
      <c r="G244" s="104" t="str">
        <f t="shared" ca="1" si="486"/>
        <v/>
      </c>
      <c r="H244" s="104" t="str">
        <f t="shared" ca="1" si="421"/>
        <v/>
      </c>
      <c r="I244" s="104">
        <f>I225</f>
        <v>1</v>
      </c>
      <c r="J244" s="104" t="str">
        <f t="shared" ca="1" si="422"/>
        <v/>
      </c>
      <c r="K244" s="104" t="str">
        <f t="shared" si="423"/>
        <v/>
      </c>
      <c r="L244" s="104"/>
      <c r="M244" s="104"/>
      <c r="N244" s="104">
        <f>N225</f>
        <v>3</v>
      </c>
      <c r="O244" s="104" t="str">
        <f t="shared" ca="1" si="424"/>
        <v/>
      </c>
      <c r="P244" s="104"/>
      <c r="Q244" s="104"/>
      <c r="R244" s="104"/>
      <c r="S244" s="83">
        <f>S225</f>
        <v>4</v>
      </c>
      <c r="T244" s="83" t="str">
        <f t="shared" ca="1" si="425"/>
        <v/>
      </c>
      <c r="U244" s="83"/>
      <c r="V244" s="83"/>
      <c r="W244" s="83"/>
      <c r="X244" s="83" t="str">
        <f>IF(OR(ISBLANK(W244),ISBLANK(X225)),"",(W244-W243)*X225)</f>
        <v/>
      </c>
      <c r="Y244" s="83">
        <f>Y225</f>
        <v>4</v>
      </c>
      <c r="Z244" s="83" t="str">
        <f t="shared" ca="1" si="426"/>
        <v/>
      </c>
      <c r="AA244" s="83"/>
      <c r="AB244" s="83"/>
      <c r="AC244" s="83"/>
      <c r="AD244" s="83" t="str">
        <f>IF(OR(ISBLANK(AC244),ISBLANK(AD225)),"",(AC244-AC243)*AD225)</f>
        <v/>
      </c>
      <c r="AE244" s="83">
        <f>AE225</f>
        <v>4</v>
      </c>
      <c r="AF244" s="83" t="str">
        <f t="shared" ca="1" si="427"/>
        <v/>
      </c>
      <c r="AG244" s="83"/>
      <c r="AH244" s="83"/>
      <c r="AI244" s="83" t="str">
        <f t="shared" ca="1" si="428"/>
        <v/>
      </c>
      <c r="AJ244" s="83" t="str">
        <f t="shared" ca="1" si="487"/>
        <v/>
      </c>
      <c r="AK244" s="83">
        <f>AK225</f>
        <v>1</v>
      </c>
      <c r="AL244" s="83" t="str">
        <f t="shared" ca="1" si="430"/>
        <v/>
      </c>
      <c r="AM244" s="83" t="str">
        <f t="shared" si="431"/>
        <v/>
      </c>
      <c r="AN244" s="83"/>
      <c r="AO244" s="83"/>
      <c r="AP244" s="83">
        <f>AP225</f>
        <v>3</v>
      </c>
      <c r="AQ244" s="83" t="str">
        <f t="shared" ca="1" si="432"/>
        <v/>
      </c>
      <c r="AR244" s="83"/>
      <c r="AS244" s="83"/>
      <c r="AT244" s="83"/>
      <c r="AU244" s="83">
        <f>AU225</f>
        <v>4</v>
      </c>
      <c r="AV244" s="83" t="str">
        <f t="shared" ca="1" si="433"/>
        <v/>
      </c>
      <c r="AW244" s="83"/>
      <c r="AX244" s="83"/>
      <c r="AY244" s="83" t="str">
        <f t="shared" ca="1" si="434"/>
        <v/>
      </c>
      <c r="AZ244" s="83" t="str">
        <f t="shared" ca="1" si="488"/>
        <v/>
      </c>
      <c r="BA244" s="83">
        <f>BA225</f>
        <v>1</v>
      </c>
      <c r="BB244" s="83" t="str">
        <f t="shared" ca="1" si="436"/>
        <v/>
      </c>
      <c r="BC244" s="83" t="str">
        <f t="shared" si="437"/>
        <v/>
      </c>
      <c r="BD244" s="83"/>
      <c r="BE244" s="83"/>
      <c r="BF244" s="83">
        <f>BF225</f>
        <v>5</v>
      </c>
      <c r="BG244" s="83" t="str">
        <f t="shared" ca="1" si="438"/>
        <v/>
      </c>
      <c r="BH244" s="83"/>
      <c r="BI244" s="83"/>
      <c r="BJ244" s="83"/>
      <c r="BK244" s="83" t="str">
        <f>IF(OR(ISBLANK(BJ244),ISBLANK(BK225)),"",(BJ244-BJ243)*BK225)</f>
        <v/>
      </c>
      <c r="BL244" s="83"/>
      <c r="BM244" s="83">
        <f>BM225</f>
        <v>5</v>
      </c>
      <c r="BN244" s="83" t="str">
        <f t="shared" ca="1" si="439"/>
        <v/>
      </c>
      <c r="BO244" s="83"/>
      <c r="BP244" s="83"/>
      <c r="BQ244" s="83"/>
      <c r="BR244" s="83" t="str">
        <f>IF(OR(ISBLANK(BQ244),ISBLANK(BR225)),"",(BQ244-BQ243)*BR225)</f>
        <v/>
      </c>
      <c r="BS244" s="83"/>
      <c r="BT244" s="83">
        <f>BT225</f>
        <v>5</v>
      </c>
      <c r="BU244" s="83" t="str">
        <f t="shared" ca="1" si="440"/>
        <v/>
      </c>
      <c r="BV244" s="83"/>
      <c r="BW244" s="83"/>
      <c r="BX244" s="83"/>
      <c r="BY244" s="83" t="str">
        <f>IF(OR(ISBLANK(BX244),ISBLANK(BY225)),"",(BX244-BX243)*BY225)</f>
        <v/>
      </c>
      <c r="BZ244" s="83"/>
      <c r="CA244" s="83">
        <f>CA225</f>
        <v>5</v>
      </c>
      <c r="CB244" s="83" t="str">
        <f t="shared" ca="1" si="441"/>
        <v/>
      </c>
      <c r="CC244" s="83"/>
      <c r="CD244" s="83"/>
      <c r="CE244" s="83"/>
      <c r="CF244" s="83" t="str">
        <f>IF(OR(ISBLANK(CE244),ISBLANK(CF225)),"",(CE244-CE243)*CF225)</f>
        <v/>
      </c>
      <c r="CG244" s="83"/>
      <c r="CH244" s="83">
        <f>CH225</f>
        <v>5</v>
      </c>
      <c r="CI244" s="83" t="str">
        <f t="shared" ca="1" si="442"/>
        <v/>
      </c>
      <c r="CJ244" s="83"/>
      <c r="CK244" s="83"/>
      <c r="CL244" s="83"/>
      <c r="CM244" s="83" t="str">
        <f>IF(OR(ISBLANK(CL244),ISBLANK(CM225)),"",(CL244-CL243)*CM225)</f>
        <v/>
      </c>
      <c r="CN244" s="83"/>
      <c r="CO244" s="83">
        <f>CO225</f>
        <v>5</v>
      </c>
      <c r="CP244" s="83" t="str">
        <f t="shared" ca="1" si="443"/>
        <v/>
      </c>
      <c r="CQ244" s="83"/>
      <c r="CR244" s="83"/>
      <c r="CS244" s="83"/>
      <c r="CT244" s="83" t="str">
        <f>IF(OR(ISBLANK(CS244),ISBLANK(CT225)),"",(CS244-CS243)*CT225)</f>
        <v/>
      </c>
      <c r="CU244" s="83"/>
      <c r="CV244" s="83">
        <f>CV225</f>
        <v>3</v>
      </c>
      <c r="CW244" s="83" t="str">
        <f t="shared" ca="1" si="444"/>
        <v/>
      </c>
      <c r="CX244" s="83"/>
      <c r="CY244" s="83"/>
      <c r="CZ244" s="83" t="str">
        <f t="shared" ca="1" si="489"/>
        <v/>
      </c>
      <c r="DA244" s="83">
        <f>DA225</f>
        <v>2</v>
      </c>
      <c r="DB244" s="83" t="str">
        <f t="shared" ca="1" si="446"/>
        <v/>
      </c>
      <c r="DC244" s="83"/>
      <c r="DD244" s="83"/>
      <c r="DE244" s="83">
        <f>DE225</f>
        <v>3</v>
      </c>
      <c r="DF244" s="83" t="str">
        <f t="shared" ca="1" si="447"/>
        <v/>
      </c>
      <c r="DG244" s="83"/>
      <c r="DH244" s="83"/>
      <c r="DI244" s="83" t="str">
        <f t="shared" ca="1" si="490"/>
        <v/>
      </c>
      <c r="DJ244" s="83">
        <f>DJ225</f>
        <v>3</v>
      </c>
      <c r="DK244" s="83" t="str">
        <f t="shared" ca="1" si="449"/>
        <v/>
      </c>
      <c r="DL244" s="83"/>
      <c r="DM244" s="83"/>
      <c r="DN244" s="83" t="str">
        <f t="shared" ca="1" si="491"/>
        <v/>
      </c>
      <c r="DO244" s="83">
        <f>DO225</f>
        <v>3</v>
      </c>
      <c r="DP244" s="83" t="str">
        <f t="shared" ca="1" si="451"/>
        <v/>
      </c>
      <c r="DQ244" s="83"/>
      <c r="DR244" s="83"/>
      <c r="DS244" s="83" t="str">
        <f t="shared" ca="1" si="492"/>
        <v/>
      </c>
      <c r="DT244" s="83">
        <f>DT225</f>
        <v>3</v>
      </c>
      <c r="DU244" s="83" t="str">
        <f t="shared" ca="1" si="453"/>
        <v/>
      </c>
      <c r="DV244" s="83"/>
      <c r="DW244" s="83"/>
      <c r="DX244" s="83"/>
      <c r="DY244" s="83">
        <f>DY225</f>
        <v>5</v>
      </c>
      <c r="DZ244" s="83" t="str">
        <f t="shared" ca="1" si="454"/>
        <v/>
      </c>
      <c r="EA244" s="83"/>
      <c r="EB244" s="83"/>
      <c r="EC244" s="83" t="str">
        <f t="shared" ca="1" si="455"/>
        <v/>
      </c>
      <c r="ED244" s="83"/>
      <c r="EE244" s="83" t="str">
        <f t="shared" ca="1" si="493"/>
        <v/>
      </c>
      <c r="EF244" s="83">
        <f>EF225</f>
        <v>1</v>
      </c>
      <c r="EG244" s="83" t="str">
        <f t="shared" ca="1" si="457"/>
        <v/>
      </c>
      <c r="EH244" s="83" t="str">
        <f t="shared" si="458"/>
        <v/>
      </c>
      <c r="EI244" s="83"/>
      <c r="EJ244" s="83"/>
      <c r="EK244" s="83">
        <f>EK225</f>
        <v>2</v>
      </c>
      <c r="EL244" s="83" t="str">
        <f t="shared" ca="1" si="459"/>
        <v/>
      </c>
      <c r="EM244" s="83"/>
      <c r="EN244" s="83"/>
      <c r="EO244" s="83">
        <f>EO225</f>
        <v>4</v>
      </c>
      <c r="EP244" s="83" t="str">
        <f t="shared" ca="1" si="460"/>
        <v/>
      </c>
      <c r="EQ244" s="83"/>
      <c r="ER244" s="83"/>
      <c r="ES244" s="83"/>
      <c r="ET244" s="83" t="str">
        <f>IF(OR(ISBLANK(ES244),ISBLANK(ET225)),"",(ES244-ES243)*ET225)</f>
        <v/>
      </c>
      <c r="EU244" s="83">
        <f>EU225</f>
        <v>4</v>
      </c>
      <c r="EV244" s="83" t="str">
        <f t="shared" ca="1" si="461"/>
        <v/>
      </c>
      <c r="EW244" s="83"/>
      <c r="EX244" s="83"/>
      <c r="EY244" s="83"/>
      <c r="EZ244" s="83" t="str">
        <f>IF(OR(ISBLANK(EY244),ISBLANK(EZ225)),"",(EY244-EY243)*EZ225)</f>
        <v/>
      </c>
      <c r="FA244" s="83">
        <f>FA225</f>
        <v>2</v>
      </c>
      <c r="FB244" s="83" t="str">
        <f t="shared" ca="1" si="462"/>
        <v/>
      </c>
      <c r="FC244" s="83"/>
      <c r="FD244" s="83"/>
      <c r="FE244" s="83">
        <f>FE225</f>
        <v>2</v>
      </c>
      <c r="FF244" s="83" t="str">
        <f t="shared" ca="1" si="463"/>
        <v/>
      </c>
      <c r="FG244" s="83"/>
      <c r="FH244" s="83"/>
      <c r="FI244" s="83">
        <f>FI225</f>
        <v>2</v>
      </c>
      <c r="FJ244" s="83" t="str">
        <f t="shared" ca="1" si="464"/>
        <v/>
      </c>
      <c r="FK244" s="83"/>
      <c r="FL244" s="83"/>
      <c r="FM244" s="83">
        <f>FM225</f>
        <v>2</v>
      </c>
      <c r="FN244" s="83" t="str">
        <f t="shared" ca="1" si="465"/>
        <v/>
      </c>
      <c r="FO244" s="83"/>
      <c r="FP244" s="83"/>
      <c r="FQ244" s="83">
        <f>FQ225</f>
        <v>4</v>
      </c>
      <c r="FR244" s="83" t="str">
        <f t="shared" ca="1" si="466"/>
        <v/>
      </c>
      <c r="FS244" s="83"/>
      <c r="FT244" s="83"/>
      <c r="FU244" s="83"/>
      <c r="FV244" s="83" t="str">
        <f>IF(OR(ISBLANK(FU244),ISBLANK(FV225)),"",(FU244-FU243)*FV225)</f>
        <v/>
      </c>
      <c r="FW244" s="83">
        <f>FW225</f>
        <v>4</v>
      </c>
      <c r="FX244" s="83" t="str">
        <f t="shared" ca="1" si="467"/>
        <v/>
      </c>
      <c r="FY244" s="83"/>
      <c r="FZ244" s="83"/>
      <c r="GA244" s="83"/>
      <c r="GB244" s="83" t="str">
        <f>IF(OR(ISBLANK(GA244),ISBLANK(GB225)),"",(GA244-GA243)*GB225)</f>
        <v/>
      </c>
      <c r="GC244" s="83">
        <f>GC225</f>
        <v>3</v>
      </c>
      <c r="GD244" s="83" t="str">
        <f t="shared" ca="1" si="468"/>
        <v/>
      </c>
      <c r="GE244" s="83"/>
      <c r="GF244" s="83"/>
      <c r="GG244" s="83" t="str">
        <f t="shared" ca="1" si="469"/>
        <v/>
      </c>
      <c r="GH244" s="83">
        <f>GH225</f>
        <v>3</v>
      </c>
      <c r="GI244" s="83" t="str">
        <f t="shared" ca="1" si="470"/>
        <v/>
      </c>
      <c r="GJ244" s="83"/>
      <c r="GK244" s="83"/>
      <c r="GL244" s="83" t="str">
        <f t="shared" ca="1" si="471"/>
        <v/>
      </c>
      <c r="GM244" s="83">
        <f>GM225</f>
        <v>3</v>
      </c>
      <c r="GN244" s="83" t="str">
        <f t="shared" ca="1" si="472"/>
        <v/>
      </c>
      <c r="GO244" s="83"/>
      <c r="GP244" s="83"/>
      <c r="GQ244" s="83" t="str">
        <f t="shared" ca="1" si="473"/>
        <v/>
      </c>
      <c r="GR244" s="83">
        <f>GR225</f>
        <v>3</v>
      </c>
      <c r="GS244" s="83" t="str">
        <f t="shared" ca="1" si="474"/>
        <v/>
      </c>
      <c r="GT244" s="83"/>
      <c r="GU244" s="83"/>
      <c r="GV244" s="83" t="str">
        <f t="shared" ca="1" si="475"/>
        <v/>
      </c>
      <c r="GW244" s="83">
        <f>GW225</f>
        <v>3</v>
      </c>
      <c r="GX244" s="83" t="str">
        <f t="shared" ca="1" si="476"/>
        <v/>
      </c>
      <c r="GY244" s="83"/>
      <c r="GZ244" s="83"/>
      <c r="HA244" s="83" t="str">
        <f t="shared" ca="1" si="494"/>
        <v/>
      </c>
      <c r="HB244" s="83">
        <f>HB225</f>
        <v>3</v>
      </c>
      <c r="HC244" s="83" t="str">
        <f t="shared" ca="1" si="478"/>
        <v/>
      </c>
      <c r="HD244" s="83"/>
      <c r="HE244" s="83"/>
      <c r="HF244" s="83" t="str">
        <f t="shared" ca="1" si="495"/>
        <v/>
      </c>
      <c r="HG244" s="83">
        <f>HG225</f>
        <v>2</v>
      </c>
      <c r="HH244" s="83" t="str">
        <f t="shared" ca="1" si="480"/>
        <v/>
      </c>
      <c r="HI244" s="83"/>
      <c r="HJ244" s="83"/>
      <c r="HK244" s="83">
        <f>HK225</f>
        <v>2</v>
      </c>
      <c r="HL244" s="83" t="str">
        <f t="shared" ca="1" si="481"/>
        <v/>
      </c>
      <c r="HM244" s="83"/>
      <c r="HN244" s="83"/>
      <c r="HO244" s="83">
        <f>HO225</f>
        <v>3</v>
      </c>
      <c r="HP244" s="83" t="str">
        <f t="shared" ca="1" si="482"/>
        <v/>
      </c>
      <c r="HQ244" s="83"/>
      <c r="HR244" s="83"/>
      <c r="HS244" s="83"/>
      <c r="HT244" s="83">
        <f>HT225</f>
        <v>3</v>
      </c>
      <c r="HU244" s="83" t="str">
        <f t="shared" ca="1" si="483"/>
        <v/>
      </c>
      <c r="HV244" s="83"/>
      <c r="HW244" s="83"/>
      <c r="HX244" s="83" t="str">
        <f t="shared" ca="1" si="484"/>
        <v/>
      </c>
      <c r="HY244" s="83">
        <f>HY225</f>
        <v>2</v>
      </c>
      <c r="HZ244" s="83" t="str">
        <f t="shared" ca="1" si="485"/>
        <v/>
      </c>
      <c r="IA244" s="83"/>
      <c r="IB244" s="83"/>
    </row>
    <row r="245" spans="2:236" x14ac:dyDescent="0.25">
      <c r="B245" s="104">
        <v>19</v>
      </c>
      <c r="C245" s="104">
        <f>C225</f>
        <v>3</v>
      </c>
      <c r="D245" s="104" t="str">
        <f t="shared" ca="1" si="419"/>
        <v/>
      </c>
      <c r="E245" s="104"/>
      <c r="F245" s="104"/>
      <c r="G245" s="104" t="str">
        <f t="shared" ca="1" si="486"/>
        <v/>
      </c>
      <c r="H245" s="104" t="str">
        <f t="shared" ca="1" si="421"/>
        <v/>
      </c>
      <c r="I245" s="104">
        <f>I225</f>
        <v>1</v>
      </c>
      <c r="J245" s="104" t="str">
        <f t="shared" ca="1" si="422"/>
        <v/>
      </c>
      <c r="K245" s="104" t="str">
        <f t="shared" si="423"/>
        <v/>
      </c>
      <c r="L245" s="104"/>
      <c r="M245" s="104"/>
      <c r="N245" s="104">
        <f>N225</f>
        <v>3</v>
      </c>
      <c r="O245" s="104" t="str">
        <f t="shared" ca="1" si="424"/>
        <v/>
      </c>
      <c r="P245" s="104"/>
      <c r="Q245" s="104"/>
      <c r="R245" s="104"/>
      <c r="S245" s="83">
        <f>S225</f>
        <v>4</v>
      </c>
      <c r="T245" s="83" t="str">
        <f t="shared" ca="1" si="425"/>
        <v/>
      </c>
      <c r="U245" s="83"/>
      <c r="V245" s="83"/>
      <c r="W245" s="83"/>
      <c r="X245" s="83" t="str">
        <f>IF(OR(ISBLANK(W245),ISBLANK(X225)),"",(W245-W244)*X225)</f>
        <v/>
      </c>
      <c r="Y245" s="83">
        <f>Y225</f>
        <v>4</v>
      </c>
      <c r="Z245" s="83" t="str">
        <f t="shared" ca="1" si="426"/>
        <v/>
      </c>
      <c r="AA245" s="83"/>
      <c r="AB245" s="83"/>
      <c r="AC245" s="83"/>
      <c r="AD245" s="83" t="str">
        <f>IF(OR(ISBLANK(AC245),ISBLANK(AD225)),"",(AC245-AC244)*AD225)</f>
        <v/>
      </c>
      <c r="AE245" s="83">
        <f>AE225</f>
        <v>4</v>
      </c>
      <c r="AF245" s="83" t="str">
        <f t="shared" ca="1" si="427"/>
        <v/>
      </c>
      <c r="AG245" s="83"/>
      <c r="AH245" s="83"/>
      <c r="AI245" s="83" t="str">
        <f t="shared" ca="1" si="428"/>
        <v/>
      </c>
      <c r="AJ245" s="83" t="str">
        <f t="shared" ca="1" si="487"/>
        <v/>
      </c>
      <c r="AK245" s="83">
        <f>AK225</f>
        <v>1</v>
      </c>
      <c r="AL245" s="83" t="str">
        <f t="shared" ca="1" si="430"/>
        <v/>
      </c>
      <c r="AM245" s="83" t="str">
        <f t="shared" si="431"/>
        <v/>
      </c>
      <c r="AN245" s="83"/>
      <c r="AO245" s="83"/>
      <c r="AP245" s="83">
        <f>AP225</f>
        <v>3</v>
      </c>
      <c r="AQ245" s="83" t="str">
        <f t="shared" ca="1" si="432"/>
        <v/>
      </c>
      <c r="AR245" s="83"/>
      <c r="AS245" s="83"/>
      <c r="AT245" s="83"/>
      <c r="AU245" s="83">
        <f>AU225</f>
        <v>4</v>
      </c>
      <c r="AV245" s="83" t="str">
        <f t="shared" ca="1" si="433"/>
        <v/>
      </c>
      <c r="AW245" s="83"/>
      <c r="AX245" s="83"/>
      <c r="AY245" s="83" t="str">
        <f t="shared" ca="1" si="434"/>
        <v/>
      </c>
      <c r="AZ245" s="83" t="str">
        <f t="shared" ca="1" si="488"/>
        <v/>
      </c>
      <c r="BA245" s="83">
        <f>BA225</f>
        <v>1</v>
      </c>
      <c r="BB245" s="83" t="str">
        <f t="shared" ca="1" si="436"/>
        <v/>
      </c>
      <c r="BC245" s="83" t="str">
        <f t="shared" si="437"/>
        <v/>
      </c>
      <c r="BD245" s="83"/>
      <c r="BE245" s="83"/>
      <c r="BF245" s="83">
        <f>BF225</f>
        <v>5</v>
      </c>
      <c r="BG245" s="83" t="str">
        <f t="shared" ca="1" si="438"/>
        <v/>
      </c>
      <c r="BH245" s="83"/>
      <c r="BI245" s="83"/>
      <c r="BJ245" s="83"/>
      <c r="BK245" s="83" t="str">
        <f>IF(OR(ISBLANK(BJ245),ISBLANK(BK225)),"",(BJ245-BJ244)*BK225)</f>
        <v/>
      </c>
      <c r="BL245" s="83"/>
      <c r="BM245" s="83">
        <f>BM225</f>
        <v>5</v>
      </c>
      <c r="BN245" s="83" t="str">
        <f t="shared" ca="1" si="439"/>
        <v/>
      </c>
      <c r="BO245" s="83"/>
      <c r="BP245" s="83"/>
      <c r="BQ245" s="83"/>
      <c r="BR245" s="83" t="str">
        <f>IF(OR(ISBLANK(BQ245),ISBLANK(BR225)),"",(BQ245-BQ244)*BR225)</f>
        <v/>
      </c>
      <c r="BS245" s="83"/>
      <c r="BT245" s="83">
        <f>BT225</f>
        <v>5</v>
      </c>
      <c r="BU245" s="83" t="str">
        <f t="shared" ca="1" si="440"/>
        <v/>
      </c>
      <c r="BV245" s="83"/>
      <c r="BW245" s="83"/>
      <c r="BX245" s="83"/>
      <c r="BY245" s="83" t="str">
        <f>IF(OR(ISBLANK(BX245),ISBLANK(BY225)),"",(BX245-BX244)*BY225)</f>
        <v/>
      </c>
      <c r="BZ245" s="83"/>
      <c r="CA245" s="83">
        <f>CA225</f>
        <v>5</v>
      </c>
      <c r="CB245" s="83" t="str">
        <f t="shared" ca="1" si="441"/>
        <v/>
      </c>
      <c r="CC245" s="83"/>
      <c r="CD245" s="83"/>
      <c r="CE245" s="83"/>
      <c r="CF245" s="83" t="str">
        <f>IF(OR(ISBLANK(CE245),ISBLANK(CF225)),"",(CE245-CE244)*CF225)</f>
        <v/>
      </c>
      <c r="CG245" s="83"/>
      <c r="CH245" s="83">
        <f>CH225</f>
        <v>5</v>
      </c>
      <c r="CI245" s="83" t="str">
        <f t="shared" ca="1" si="442"/>
        <v/>
      </c>
      <c r="CJ245" s="83"/>
      <c r="CK245" s="83"/>
      <c r="CL245" s="83"/>
      <c r="CM245" s="83" t="str">
        <f>IF(OR(ISBLANK(CL245),ISBLANK(CM225)),"",(CL245-CL244)*CM225)</f>
        <v/>
      </c>
      <c r="CN245" s="83"/>
      <c r="CO245" s="83">
        <f>CO225</f>
        <v>5</v>
      </c>
      <c r="CP245" s="83" t="str">
        <f t="shared" ca="1" si="443"/>
        <v/>
      </c>
      <c r="CQ245" s="83"/>
      <c r="CR245" s="83"/>
      <c r="CS245" s="83"/>
      <c r="CT245" s="83" t="str">
        <f>IF(OR(ISBLANK(CS245),ISBLANK(CT225)),"",(CS245-CS244)*CT225)</f>
        <v/>
      </c>
      <c r="CU245" s="83"/>
      <c r="CV245" s="83">
        <f>CV225</f>
        <v>3</v>
      </c>
      <c r="CW245" s="83" t="str">
        <f t="shared" ca="1" si="444"/>
        <v/>
      </c>
      <c r="CX245" s="83"/>
      <c r="CY245" s="83"/>
      <c r="CZ245" s="83" t="str">
        <f t="shared" ca="1" si="489"/>
        <v/>
      </c>
      <c r="DA245" s="83">
        <f>DA225</f>
        <v>2</v>
      </c>
      <c r="DB245" s="83" t="str">
        <f t="shared" ca="1" si="446"/>
        <v/>
      </c>
      <c r="DC245" s="83"/>
      <c r="DD245" s="83"/>
      <c r="DE245" s="83">
        <f>DE225</f>
        <v>3</v>
      </c>
      <c r="DF245" s="83" t="str">
        <f t="shared" ca="1" si="447"/>
        <v/>
      </c>
      <c r="DG245" s="83"/>
      <c r="DH245" s="83"/>
      <c r="DI245" s="83" t="str">
        <f t="shared" ca="1" si="490"/>
        <v/>
      </c>
      <c r="DJ245" s="83">
        <f>DJ225</f>
        <v>3</v>
      </c>
      <c r="DK245" s="83" t="str">
        <f t="shared" ca="1" si="449"/>
        <v/>
      </c>
      <c r="DL245" s="83"/>
      <c r="DM245" s="83"/>
      <c r="DN245" s="83" t="str">
        <f t="shared" ca="1" si="491"/>
        <v/>
      </c>
      <c r="DO245" s="83">
        <f>DO225</f>
        <v>3</v>
      </c>
      <c r="DP245" s="83" t="str">
        <f t="shared" ca="1" si="451"/>
        <v/>
      </c>
      <c r="DQ245" s="83"/>
      <c r="DR245" s="83"/>
      <c r="DS245" s="83" t="str">
        <f t="shared" ca="1" si="492"/>
        <v/>
      </c>
      <c r="DT245" s="83">
        <f>DT225</f>
        <v>3</v>
      </c>
      <c r="DU245" s="83" t="str">
        <f t="shared" ca="1" si="453"/>
        <v/>
      </c>
      <c r="DV245" s="83"/>
      <c r="DW245" s="83"/>
      <c r="DX245" s="83"/>
      <c r="DY245" s="83">
        <f>DY225</f>
        <v>5</v>
      </c>
      <c r="DZ245" s="83" t="str">
        <f t="shared" ca="1" si="454"/>
        <v/>
      </c>
      <c r="EA245" s="83"/>
      <c r="EB245" s="83"/>
      <c r="EC245" s="83" t="str">
        <f t="shared" ca="1" si="455"/>
        <v/>
      </c>
      <c r="ED245" s="83"/>
      <c r="EE245" s="83" t="str">
        <f t="shared" ca="1" si="493"/>
        <v/>
      </c>
      <c r="EF245" s="83">
        <f>EF225</f>
        <v>1</v>
      </c>
      <c r="EG245" s="83" t="str">
        <f t="shared" ca="1" si="457"/>
        <v/>
      </c>
      <c r="EH245" s="83" t="str">
        <f t="shared" si="458"/>
        <v/>
      </c>
      <c r="EI245" s="83"/>
      <c r="EJ245" s="83"/>
      <c r="EK245" s="83">
        <f>EK225</f>
        <v>2</v>
      </c>
      <c r="EL245" s="83" t="str">
        <f t="shared" ca="1" si="459"/>
        <v/>
      </c>
      <c r="EM245" s="83"/>
      <c r="EN245" s="83"/>
      <c r="EO245" s="83">
        <f>EO225</f>
        <v>4</v>
      </c>
      <c r="EP245" s="83" t="str">
        <f t="shared" ca="1" si="460"/>
        <v/>
      </c>
      <c r="EQ245" s="83"/>
      <c r="ER245" s="83"/>
      <c r="ES245" s="83"/>
      <c r="ET245" s="83" t="str">
        <f>IF(OR(ISBLANK(ES245),ISBLANK(ET225)),"",(ES245-ES244)*ET225)</f>
        <v/>
      </c>
      <c r="EU245" s="83">
        <f>EU225</f>
        <v>4</v>
      </c>
      <c r="EV245" s="83" t="str">
        <f t="shared" ca="1" si="461"/>
        <v/>
      </c>
      <c r="EW245" s="83"/>
      <c r="EX245" s="83"/>
      <c r="EY245" s="83"/>
      <c r="EZ245" s="83" t="str">
        <f>IF(OR(ISBLANK(EY245),ISBLANK(EZ225)),"",(EY245-EY244)*EZ225)</f>
        <v/>
      </c>
      <c r="FA245" s="83">
        <f>FA225</f>
        <v>2</v>
      </c>
      <c r="FB245" s="83" t="str">
        <f t="shared" ca="1" si="462"/>
        <v/>
      </c>
      <c r="FC245" s="83"/>
      <c r="FD245" s="83"/>
      <c r="FE245" s="83">
        <f>FE225</f>
        <v>2</v>
      </c>
      <c r="FF245" s="83" t="str">
        <f t="shared" ca="1" si="463"/>
        <v/>
      </c>
      <c r="FG245" s="83"/>
      <c r="FH245" s="83"/>
      <c r="FI245" s="83">
        <f>FI225</f>
        <v>2</v>
      </c>
      <c r="FJ245" s="83" t="str">
        <f t="shared" ca="1" si="464"/>
        <v/>
      </c>
      <c r="FK245" s="83"/>
      <c r="FL245" s="83"/>
      <c r="FM245" s="83">
        <f>FM225</f>
        <v>2</v>
      </c>
      <c r="FN245" s="83" t="str">
        <f t="shared" ca="1" si="465"/>
        <v/>
      </c>
      <c r="FO245" s="83"/>
      <c r="FP245" s="83"/>
      <c r="FQ245" s="83">
        <f>FQ225</f>
        <v>4</v>
      </c>
      <c r="FR245" s="83" t="str">
        <f t="shared" ca="1" si="466"/>
        <v/>
      </c>
      <c r="FS245" s="83"/>
      <c r="FT245" s="83"/>
      <c r="FU245" s="83"/>
      <c r="FV245" s="83" t="str">
        <f>IF(OR(ISBLANK(FU245),ISBLANK(FV225)),"",(FU245-FU244)*FV225)</f>
        <v/>
      </c>
      <c r="FW245" s="83">
        <f>FW225</f>
        <v>4</v>
      </c>
      <c r="FX245" s="83" t="str">
        <f t="shared" ca="1" si="467"/>
        <v/>
      </c>
      <c r="FY245" s="83"/>
      <c r="FZ245" s="83"/>
      <c r="GA245" s="83"/>
      <c r="GB245" s="83" t="str">
        <f>IF(OR(ISBLANK(GA245),ISBLANK(GB225)),"",(GA245-GA244)*GB225)</f>
        <v/>
      </c>
      <c r="GC245" s="83">
        <f>GC225</f>
        <v>3</v>
      </c>
      <c r="GD245" s="83" t="str">
        <f t="shared" ca="1" si="468"/>
        <v/>
      </c>
      <c r="GE245" s="83"/>
      <c r="GF245" s="83"/>
      <c r="GG245" s="83" t="str">
        <f t="shared" ca="1" si="469"/>
        <v/>
      </c>
      <c r="GH245" s="83">
        <f>GH225</f>
        <v>3</v>
      </c>
      <c r="GI245" s="83" t="str">
        <f t="shared" ca="1" si="470"/>
        <v/>
      </c>
      <c r="GJ245" s="83"/>
      <c r="GK245" s="83"/>
      <c r="GL245" s="83" t="str">
        <f t="shared" ca="1" si="471"/>
        <v/>
      </c>
      <c r="GM245" s="83">
        <f>GM225</f>
        <v>3</v>
      </c>
      <c r="GN245" s="83" t="str">
        <f t="shared" ca="1" si="472"/>
        <v/>
      </c>
      <c r="GO245" s="83"/>
      <c r="GP245" s="83"/>
      <c r="GQ245" s="83" t="str">
        <f t="shared" ca="1" si="473"/>
        <v/>
      </c>
      <c r="GR245" s="83">
        <f>GR225</f>
        <v>3</v>
      </c>
      <c r="GS245" s="83" t="str">
        <f t="shared" ca="1" si="474"/>
        <v/>
      </c>
      <c r="GT245" s="83"/>
      <c r="GU245" s="83"/>
      <c r="GV245" s="83" t="str">
        <f t="shared" ca="1" si="475"/>
        <v/>
      </c>
      <c r="GW245" s="83">
        <f>GW225</f>
        <v>3</v>
      </c>
      <c r="GX245" s="83" t="str">
        <f t="shared" ca="1" si="476"/>
        <v/>
      </c>
      <c r="GY245" s="83"/>
      <c r="GZ245" s="83"/>
      <c r="HA245" s="83" t="str">
        <f t="shared" ca="1" si="494"/>
        <v/>
      </c>
      <c r="HB245" s="83">
        <f>HB225</f>
        <v>3</v>
      </c>
      <c r="HC245" s="83" t="str">
        <f t="shared" ca="1" si="478"/>
        <v/>
      </c>
      <c r="HD245" s="83"/>
      <c r="HE245" s="83"/>
      <c r="HF245" s="83" t="str">
        <f t="shared" ca="1" si="495"/>
        <v/>
      </c>
      <c r="HG245" s="83">
        <f>HG225</f>
        <v>2</v>
      </c>
      <c r="HH245" s="83" t="str">
        <f t="shared" ca="1" si="480"/>
        <v/>
      </c>
      <c r="HI245" s="83"/>
      <c r="HJ245" s="83"/>
      <c r="HK245" s="83">
        <f>HK225</f>
        <v>2</v>
      </c>
      <c r="HL245" s="83" t="str">
        <f t="shared" ca="1" si="481"/>
        <v/>
      </c>
      <c r="HM245" s="83"/>
      <c r="HN245" s="83"/>
      <c r="HO245" s="83">
        <f>HO225</f>
        <v>3</v>
      </c>
      <c r="HP245" s="83" t="str">
        <f t="shared" ca="1" si="482"/>
        <v/>
      </c>
      <c r="HQ245" s="83"/>
      <c r="HR245" s="83"/>
      <c r="HS245" s="83"/>
      <c r="HT245" s="83">
        <f>HT225</f>
        <v>3</v>
      </c>
      <c r="HU245" s="83" t="str">
        <f t="shared" ca="1" si="483"/>
        <v/>
      </c>
      <c r="HV245" s="83"/>
      <c r="HW245" s="83"/>
      <c r="HX245" s="83" t="str">
        <f t="shared" ca="1" si="484"/>
        <v/>
      </c>
      <c r="HY245" s="83">
        <f>HY225</f>
        <v>2</v>
      </c>
      <c r="HZ245" s="83" t="str">
        <f t="shared" ca="1" si="485"/>
        <v/>
      </c>
      <c r="IA245" s="83"/>
      <c r="IB245" s="83"/>
    </row>
    <row r="246" spans="2:236" ht="15.75" thickBot="1" x14ac:dyDescent="0.3">
      <c r="B246" s="62">
        <v>20</v>
      </c>
      <c r="C246" s="104">
        <f>C225</f>
        <v>3</v>
      </c>
      <c r="D246" s="104" t="str">
        <f t="shared" ca="1" si="419"/>
        <v/>
      </c>
      <c r="E246" s="104"/>
      <c r="F246" s="104"/>
      <c r="G246" s="104" t="str">
        <f t="shared" ca="1" si="486"/>
        <v/>
      </c>
      <c r="H246" s="104" t="str">
        <f t="shared" ca="1" si="421"/>
        <v/>
      </c>
      <c r="I246" s="104">
        <f>I225</f>
        <v>1</v>
      </c>
      <c r="J246" s="104" t="str">
        <f t="shared" ca="1" si="422"/>
        <v/>
      </c>
      <c r="K246" s="104" t="str">
        <f t="shared" si="423"/>
        <v/>
      </c>
      <c r="L246" s="104"/>
      <c r="M246" s="104"/>
      <c r="N246" s="104">
        <f>N225</f>
        <v>3</v>
      </c>
      <c r="O246" s="104" t="str">
        <f t="shared" ca="1" si="424"/>
        <v/>
      </c>
      <c r="P246" s="104"/>
      <c r="Q246" s="104"/>
      <c r="R246" s="104"/>
      <c r="S246" s="77">
        <f>S225</f>
        <v>4</v>
      </c>
      <c r="T246" s="77" t="str">
        <f t="shared" ca="1" si="425"/>
        <v/>
      </c>
      <c r="U246" s="77"/>
      <c r="V246" s="77"/>
      <c r="W246" s="77"/>
      <c r="X246" s="77" t="str">
        <f>IF(OR(ISBLANK(W246),ISBLANK(X225)),"",(W246-W245)*X225)</f>
        <v/>
      </c>
      <c r="Y246" s="77">
        <f>Y225</f>
        <v>4</v>
      </c>
      <c r="Z246" s="77" t="str">
        <f t="shared" ca="1" si="426"/>
        <v/>
      </c>
      <c r="AA246" s="77"/>
      <c r="AB246" s="77"/>
      <c r="AC246" s="77"/>
      <c r="AD246" s="77" t="str">
        <f>IF(OR(ISBLANK(AC246),ISBLANK(AD225)),"",(AC246-AC245)*AD225)</f>
        <v/>
      </c>
      <c r="AE246" s="83">
        <f>AE225</f>
        <v>4</v>
      </c>
      <c r="AF246" s="83" t="str">
        <f t="shared" ca="1" si="427"/>
        <v/>
      </c>
      <c r="AG246" s="83"/>
      <c r="AH246" s="83"/>
      <c r="AI246" s="83" t="str">
        <f t="shared" ca="1" si="428"/>
        <v/>
      </c>
      <c r="AJ246" s="83" t="str">
        <f t="shared" ca="1" si="487"/>
        <v/>
      </c>
      <c r="AK246" s="83">
        <f>AK225</f>
        <v>1</v>
      </c>
      <c r="AL246" s="83" t="str">
        <f t="shared" ca="1" si="430"/>
        <v/>
      </c>
      <c r="AM246" s="83" t="str">
        <f t="shared" si="431"/>
        <v/>
      </c>
      <c r="AN246" s="83"/>
      <c r="AO246" s="83"/>
      <c r="AP246" s="77">
        <f>AP225</f>
        <v>3</v>
      </c>
      <c r="AQ246" s="77" t="str">
        <f t="shared" ca="1" si="432"/>
        <v/>
      </c>
      <c r="AR246" s="77"/>
      <c r="AS246" s="77"/>
      <c r="AT246" s="77"/>
      <c r="AU246" s="83">
        <f>AU225</f>
        <v>4</v>
      </c>
      <c r="AV246" s="83" t="str">
        <f t="shared" ca="1" si="433"/>
        <v/>
      </c>
      <c r="AW246" s="83"/>
      <c r="AX246" s="83"/>
      <c r="AY246" s="83" t="str">
        <f t="shared" ca="1" si="434"/>
        <v/>
      </c>
      <c r="AZ246" s="83" t="str">
        <f t="shared" ca="1" si="488"/>
        <v/>
      </c>
      <c r="BA246" s="83">
        <f>BA225</f>
        <v>1</v>
      </c>
      <c r="BB246" s="83" t="str">
        <f t="shared" ca="1" si="436"/>
        <v/>
      </c>
      <c r="BC246" s="83" t="str">
        <f t="shared" si="437"/>
        <v/>
      </c>
      <c r="BD246" s="83"/>
      <c r="BE246" s="83"/>
      <c r="BF246" s="83">
        <f>BF225</f>
        <v>5</v>
      </c>
      <c r="BG246" s="83" t="str">
        <f t="shared" ca="1" si="438"/>
        <v/>
      </c>
      <c r="BH246" s="83"/>
      <c r="BI246" s="83"/>
      <c r="BJ246" s="83"/>
      <c r="BK246" s="83" t="str">
        <f>IF(OR(ISBLANK(BJ246),ISBLANK(BK225)),"",(BJ246-BJ245)*BK225)</f>
        <v/>
      </c>
      <c r="BL246" s="83"/>
      <c r="BM246" s="83">
        <f>BM225</f>
        <v>5</v>
      </c>
      <c r="BN246" s="83" t="str">
        <f t="shared" ca="1" si="439"/>
        <v/>
      </c>
      <c r="BO246" s="83"/>
      <c r="BP246" s="83"/>
      <c r="BQ246" s="83"/>
      <c r="BR246" s="83" t="str">
        <f>IF(OR(ISBLANK(BQ246),ISBLANK(BR225)),"",(BQ246-BQ245)*BR225)</f>
        <v/>
      </c>
      <c r="BS246" s="83"/>
      <c r="BT246" s="83">
        <f>BT225</f>
        <v>5</v>
      </c>
      <c r="BU246" s="83" t="str">
        <f t="shared" ca="1" si="440"/>
        <v/>
      </c>
      <c r="BV246" s="83"/>
      <c r="BW246" s="83"/>
      <c r="BX246" s="83"/>
      <c r="BY246" s="83" t="str">
        <f>IF(OR(ISBLANK(BX246),ISBLANK(BY225)),"",(BX246-BX245)*BY225)</f>
        <v/>
      </c>
      <c r="BZ246" s="83"/>
      <c r="CA246" s="83">
        <f>CA225</f>
        <v>5</v>
      </c>
      <c r="CB246" s="83" t="str">
        <f t="shared" ca="1" si="441"/>
        <v/>
      </c>
      <c r="CC246" s="83"/>
      <c r="CD246" s="83"/>
      <c r="CE246" s="83"/>
      <c r="CF246" s="83" t="str">
        <f>IF(OR(ISBLANK(CE246),ISBLANK(CF225)),"",(CE246-CE245)*CF225)</f>
        <v/>
      </c>
      <c r="CG246" s="83"/>
      <c r="CH246" s="83">
        <f>CH225</f>
        <v>5</v>
      </c>
      <c r="CI246" s="83" t="str">
        <f t="shared" ca="1" si="442"/>
        <v/>
      </c>
      <c r="CJ246" s="83"/>
      <c r="CK246" s="83"/>
      <c r="CL246" s="83"/>
      <c r="CM246" s="83" t="str">
        <f>IF(OR(ISBLANK(CL246),ISBLANK(CM225)),"",(CL246-CL245)*CM225)</f>
        <v/>
      </c>
      <c r="CN246" s="83"/>
      <c r="CO246" s="83">
        <f>CO225</f>
        <v>5</v>
      </c>
      <c r="CP246" s="83" t="str">
        <f t="shared" ca="1" si="443"/>
        <v/>
      </c>
      <c r="CQ246" s="83"/>
      <c r="CR246" s="83"/>
      <c r="CS246" s="83"/>
      <c r="CT246" s="83" t="str">
        <f>IF(OR(ISBLANK(CS246),ISBLANK(CT225)),"",(CS246-CS245)*CT225)</f>
        <v/>
      </c>
      <c r="CU246" s="83"/>
      <c r="CV246" s="83">
        <f>CV225</f>
        <v>3</v>
      </c>
      <c r="CW246" s="83" t="str">
        <f t="shared" ca="1" si="444"/>
        <v/>
      </c>
      <c r="CX246" s="83"/>
      <c r="CY246" s="83"/>
      <c r="CZ246" s="83" t="str">
        <f t="shared" ca="1" si="489"/>
        <v/>
      </c>
      <c r="DA246" s="77">
        <f>DA225</f>
        <v>2</v>
      </c>
      <c r="DB246" s="77" t="str">
        <f t="shared" ca="1" si="446"/>
        <v/>
      </c>
      <c r="DC246" s="77"/>
      <c r="DD246" s="77"/>
      <c r="DE246" s="83">
        <f>DE225</f>
        <v>3</v>
      </c>
      <c r="DF246" s="83" t="str">
        <f t="shared" ca="1" si="447"/>
        <v/>
      </c>
      <c r="DG246" s="83"/>
      <c r="DH246" s="83"/>
      <c r="DI246" s="83" t="str">
        <f t="shared" ca="1" si="490"/>
        <v/>
      </c>
      <c r="DJ246" s="83">
        <f>DJ225</f>
        <v>3</v>
      </c>
      <c r="DK246" s="83" t="str">
        <f t="shared" ca="1" si="449"/>
        <v/>
      </c>
      <c r="DL246" s="83"/>
      <c r="DM246" s="83"/>
      <c r="DN246" s="83" t="str">
        <f t="shared" ca="1" si="491"/>
        <v/>
      </c>
      <c r="DO246" s="83">
        <f>DO225</f>
        <v>3</v>
      </c>
      <c r="DP246" s="83" t="str">
        <f t="shared" ca="1" si="451"/>
        <v/>
      </c>
      <c r="DQ246" s="83"/>
      <c r="DR246" s="83"/>
      <c r="DS246" s="83" t="str">
        <f t="shared" ca="1" si="492"/>
        <v/>
      </c>
      <c r="DT246" s="83">
        <f>DT225</f>
        <v>3</v>
      </c>
      <c r="DU246" s="83" t="str">
        <f t="shared" ca="1" si="453"/>
        <v/>
      </c>
      <c r="DV246" s="83"/>
      <c r="DW246" s="83"/>
      <c r="DX246" s="83"/>
      <c r="DY246" s="83">
        <f>DY225</f>
        <v>5</v>
      </c>
      <c r="DZ246" s="83" t="str">
        <f t="shared" ca="1" si="454"/>
        <v/>
      </c>
      <c r="EA246" s="83"/>
      <c r="EB246" s="83"/>
      <c r="EC246" s="83" t="str">
        <f t="shared" ca="1" si="455"/>
        <v/>
      </c>
      <c r="ED246" s="83"/>
      <c r="EE246" s="83" t="str">
        <f t="shared" ca="1" si="493"/>
        <v/>
      </c>
      <c r="EF246" s="83">
        <f>EF225</f>
        <v>1</v>
      </c>
      <c r="EG246" s="83" t="str">
        <f t="shared" ca="1" si="457"/>
        <v/>
      </c>
      <c r="EH246" s="83" t="str">
        <f t="shared" si="458"/>
        <v/>
      </c>
      <c r="EI246" s="83"/>
      <c r="EJ246" s="83"/>
      <c r="EK246" s="77">
        <f>EK225</f>
        <v>2</v>
      </c>
      <c r="EL246" s="77" t="str">
        <f t="shared" ca="1" si="459"/>
        <v/>
      </c>
      <c r="EM246" s="77"/>
      <c r="EN246" s="77"/>
      <c r="EO246" s="83">
        <f>EO225</f>
        <v>4</v>
      </c>
      <c r="EP246" s="83" t="str">
        <f t="shared" ca="1" si="460"/>
        <v/>
      </c>
      <c r="EQ246" s="83"/>
      <c r="ER246" s="83"/>
      <c r="ES246" s="83"/>
      <c r="ET246" s="83" t="str">
        <f>IF(OR(ISBLANK(ES246),ISBLANK(ET225)),"",(ES246-ES245)*ET225)</f>
        <v/>
      </c>
      <c r="EU246" s="83">
        <f>EU225</f>
        <v>4</v>
      </c>
      <c r="EV246" s="83" t="str">
        <f t="shared" ca="1" si="461"/>
        <v/>
      </c>
      <c r="EW246" s="83"/>
      <c r="EX246" s="83"/>
      <c r="EY246" s="83"/>
      <c r="EZ246" s="83" t="str">
        <f>IF(OR(ISBLANK(EY246),ISBLANK(EZ225)),"",(EY246-EY245)*EZ225)</f>
        <v/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83">
        <f>FQ225</f>
        <v>4</v>
      </c>
      <c r="FR246" s="83" t="str">
        <f t="shared" ca="1" si="466"/>
        <v/>
      </c>
      <c r="FS246" s="83"/>
      <c r="FT246" s="83"/>
      <c r="FU246" s="83"/>
      <c r="FV246" s="83" t="str">
        <f>IF(OR(ISBLANK(FU246),ISBLANK(FV225)),"",(FU246-FU245)*FV225)</f>
        <v/>
      </c>
      <c r="FW246" s="83">
        <f>FW225</f>
        <v>4</v>
      </c>
      <c r="FX246" s="83" t="str">
        <f t="shared" ca="1" si="467"/>
        <v/>
      </c>
      <c r="FY246" s="83"/>
      <c r="FZ246" s="83"/>
      <c r="GA246" s="83"/>
      <c r="GB246" s="83" t="str">
        <f>IF(OR(ISBLANK(GA246),ISBLANK(GB225)),"",(GA246-GA245)*GB225)</f>
        <v/>
      </c>
      <c r="GC246" s="83">
        <f>GC225</f>
        <v>3</v>
      </c>
      <c r="GD246" s="83" t="str">
        <f t="shared" ca="1" si="468"/>
        <v/>
      </c>
      <c r="GE246" s="83"/>
      <c r="GF246" s="83"/>
      <c r="GG246" s="83" t="str">
        <f t="shared" ca="1" si="469"/>
        <v/>
      </c>
      <c r="GH246" s="83">
        <f>GH225</f>
        <v>3</v>
      </c>
      <c r="GI246" s="83" t="str">
        <f t="shared" ca="1" si="470"/>
        <v/>
      </c>
      <c r="GJ246" s="83"/>
      <c r="GK246" s="83"/>
      <c r="GL246" s="83" t="str">
        <f t="shared" ca="1" si="471"/>
        <v/>
      </c>
      <c r="GM246" s="83">
        <f>GM225</f>
        <v>3</v>
      </c>
      <c r="GN246" s="83" t="str">
        <f t="shared" ca="1" si="472"/>
        <v/>
      </c>
      <c r="GO246" s="83"/>
      <c r="GP246" s="83"/>
      <c r="GQ246" s="83" t="str">
        <f t="shared" ca="1" si="473"/>
        <v/>
      </c>
      <c r="GR246" s="83">
        <f>GR225</f>
        <v>3</v>
      </c>
      <c r="GS246" s="83" t="str">
        <f t="shared" ca="1" si="474"/>
        <v/>
      </c>
      <c r="GT246" s="83"/>
      <c r="GU246" s="83"/>
      <c r="GV246" s="83" t="str">
        <f t="shared" ca="1" si="475"/>
        <v/>
      </c>
      <c r="GW246" s="83">
        <f>GW225</f>
        <v>3</v>
      </c>
      <c r="GX246" s="83" t="str">
        <f t="shared" ca="1" si="476"/>
        <v/>
      </c>
      <c r="GY246" s="83"/>
      <c r="GZ246" s="83"/>
      <c r="HA246" s="83" t="str">
        <f t="shared" ca="1" si="494"/>
        <v/>
      </c>
      <c r="HB246" s="83">
        <f>HB225</f>
        <v>3</v>
      </c>
      <c r="HC246" s="83" t="str">
        <f t="shared" ca="1" si="478"/>
        <v/>
      </c>
      <c r="HD246" s="83"/>
      <c r="HE246" s="83"/>
      <c r="HF246" s="83" t="str">
        <f t="shared" ca="1" si="495"/>
        <v/>
      </c>
      <c r="HG246" s="77">
        <f>HG225</f>
        <v>2</v>
      </c>
      <c r="HH246" s="77" t="str">
        <f t="shared" ca="1" si="480"/>
        <v/>
      </c>
      <c r="HI246" s="77"/>
      <c r="HJ246" s="77"/>
      <c r="HK246" s="77">
        <f>HK225</f>
        <v>2</v>
      </c>
      <c r="HL246" s="77" t="str">
        <f t="shared" ca="1" si="481"/>
        <v/>
      </c>
      <c r="HM246" s="77"/>
      <c r="HN246" s="77"/>
      <c r="HO246" s="83">
        <f>HO225</f>
        <v>3</v>
      </c>
      <c r="HP246" s="83" t="str">
        <f t="shared" ca="1" si="482"/>
        <v/>
      </c>
      <c r="HQ246" s="83"/>
      <c r="HR246" s="83"/>
      <c r="HS246" s="83"/>
      <c r="HT246" s="83">
        <f>HT225</f>
        <v>3</v>
      </c>
      <c r="HU246" s="83" t="str">
        <f t="shared" ca="1" si="483"/>
        <v/>
      </c>
      <c r="HV246" s="83"/>
      <c r="HW246" s="83"/>
      <c r="HX246" s="83" t="str">
        <f t="shared" ca="1" si="484"/>
        <v/>
      </c>
      <c r="HY246" s="77">
        <f>HY225</f>
        <v>2</v>
      </c>
      <c r="HZ246" s="77" t="str">
        <f t="shared" ca="1" si="485"/>
        <v/>
      </c>
      <c r="IA246" s="77"/>
      <c r="IB246" s="77"/>
    </row>
    <row r="247" spans="2:236" ht="15.75" thickBot="1" x14ac:dyDescent="0.3">
      <c r="B247" s="141" t="s">
        <v>76</v>
      </c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5"/>
      <c r="O247" s="215"/>
      <c r="P247" s="215"/>
      <c r="Q247" s="215"/>
      <c r="R247" s="215"/>
      <c r="S247" s="216"/>
      <c r="T247" s="216"/>
      <c r="U247" s="216"/>
      <c r="V247" s="216"/>
      <c r="W247" s="216">
        <f>W246</f>
        <v>0</v>
      </c>
      <c r="X247" s="216"/>
      <c r="Y247" s="216"/>
      <c r="Z247" s="216"/>
      <c r="AA247" s="216"/>
      <c r="AB247" s="216"/>
      <c r="AC247" s="216">
        <f>AC246</f>
        <v>0</v>
      </c>
      <c r="AD247" s="216"/>
      <c r="AE247" s="216"/>
      <c r="AF247" s="216"/>
      <c r="AG247" s="216"/>
      <c r="AH247" s="216"/>
      <c r="AI247" s="216"/>
      <c r="AJ247" s="216"/>
      <c r="AK247" s="216"/>
      <c r="AL247" s="216"/>
      <c r="AM247" s="216"/>
      <c r="AN247" s="216"/>
      <c r="AO247" s="216"/>
      <c r="AP247" s="216"/>
      <c r="AQ247" s="216"/>
      <c r="AR247" s="216"/>
      <c r="AS247" s="216"/>
      <c r="AT247" s="216"/>
      <c r="AU247" s="216"/>
      <c r="AV247" s="216"/>
      <c r="AW247" s="216"/>
      <c r="AX247" s="216"/>
      <c r="AY247" s="216"/>
      <c r="AZ247" s="216"/>
      <c r="BA247" s="216"/>
      <c r="BB247" s="216"/>
      <c r="BC247" s="216"/>
      <c r="BD247" s="216"/>
      <c r="BE247" s="216"/>
      <c r="BF247" s="216"/>
      <c r="BG247" s="216"/>
      <c r="BH247" s="216"/>
      <c r="BI247" s="216"/>
      <c r="BJ247" s="216">
        <f>BJ246</f>
        <v>0</v>
      </c>
      <c r="BK247" s="216"/>
      <c r="BL247" s="216"/>
      <c r="BM247" s="216"/>
      <c r="BN247" s="216"/>
      <c r="BO247" s="216"/>
      <c r="BP247" s="216"/>
      <c r="BQ247" s="216">
        <f>BQ246</f>
        <v>0</v>
      </c>
      <c r="BR247" s="216"/>
      <c r="BS247" s="216"/>
      <c r="BT247" s="216"/>
      <c r="BU247" s="216"/>
      <c r="BV247" s="216"/>
      <c r="BW247" s="216"/>
      <c r="BX247" s="216">
        <f>BX246</f>
        <v>0</v>
      </c>
      <c r="BY247" s="216"/>
      <c r="BZ247" s="216"/>
      <c r="CA247" s="216"/>
      <c r="CB247" s="216"/>
      <c r="CC247" s="216"/>
      <c r="CD247" s="216"/>
      <c r="CE247" s="216">
        <f>CE246</f>
        <v>0</v>
      </c>
      <c r="CF247" s="216"/>
      <c r="CG247" s="216"/>
      <c r="CH247" s="216"/>
      <c r="CI247" s="216"/>
      <c r="CJ247" s="216"/>
      <c r="CK247" s="216"/>
      <c r="CL247" s="216">
        <f>CL246</f>
        <v>0</v>
      </c>
      <c r="CM247" s="216"/>
      <c r="CN247" s="216"/>
      <c r="CO247" s="216"/>
      <c r="CP247" s="216"/>
      <c r="CQ247" s="216"/>
      <c r="CR247" s="216"/>
      <c r="CS247" s="216">
        <f>CS246</f>
        <v>0</v>
      </c>
      <c r="CT247" s="216"/>
      <c r="CU247" s="216"/>
      <c r="CV247" s="216"/>
      <c r="CW247" s="216"/>
      <c r="CX247" s="216"/>
      <c r="CY247" s="216"/>
      <c r="CZ247" s="216"/>
      <c r="DA247" s="216"/>
      <c r="DB247" s="216"/>
      <c r="DC247" s="216"/>
      <c r="DD247" s="216"/>
      <c r="DE247" s="216"/>
      <c r="DF247" s="216"/>
      <c r="DG247" s="216"/>
      <c r="DH247" s="216"/>
      <c r="DI247" s="216"/>
      <c r="DJ247" s="216"/>
      <c r="DK247" s="216"/>
      <c r="DL247" s="216"/>
      <c r="DM247" s="216"/>
      <c r="DN247" s="216"/>
      <c r="DO247" s="216"/>
      <c r="DP247" s="216"/>
      <c r="DQ247" s="216"/>
      <c r="DR247" s="216"/>
      <c r="DS247" s="216"/>
      <c r="DT247" s="216"/>
      <c r="DU247" s="216"/>
      <c r="DV247" s="216"/>
      <c r="DW247" s="216"/>
      <c r="DX247" s="216"/>
      <c r="DY247" s="216"/>
      <c r="DZ247" s="216"/>
      <c r="EA247" s="216"/>
      <c r="EB247" s="216"/>
      <c r="EC247" s="216"/>
      <c r="ED247" s="216"/>
      <c r="EE247" s="216"/>
      <c r="EF247" s="216"/>
      <c r="EG247" s="216"/>
      <c r="EH247" s="216"/>
      <c r="EI247" s="216"/>
      <c r="EJ247" s="216"/>
      <c r="EK247" s="216"/>
      <c r="EL247" s="216"/>
      <c r="EM247" s="216"/>
      <c r="EN247" s="216"/>
      <c r="EO247" s="216"/>
      <c r="EP247" s="216"/>
      <c r="EQ247" s="216"/>
      <c r="ER247" s="216"/>
      <c r="ES247" s="216">
        <f>ES246</f>
        <v>0</v>
      </c>
      <c r="ET247" s="216"/>
      <c r="EU247" s="216"/>
      <c r="EV247" s="216"/>
      <c r="EW247" s="216"/>
      <c r="EX247" s="216"/>
      <c r="EY247" s="216">
        <f>EY246</f>
        <v>0</v>
      </c>
      <c r="EZ247" s="216"/>
      <c r="FA247" s="216"/>
      <c r="FB247" s="216"/>
      <c r="FC247" s="216"/>
      <c r="FD247" s="216"/>
      <c r="FE247" s="216"/>
      <c r="FF247" s="216"/>
      <c r="FG247" s="216"/>
      <c r="FH247" s="216"/>
      <c r="FI247" s="216"/>
      <c r="FJ247" s="216"/>
      <c r="FK247" s="216"/>
      <c r="FL247" s="216"/>
      <c r="FM247" s="216"/>
      <c r="FN247" s="216"/>
      <c r="FO247" s="216"/>
      <c r="FP247" s="216"/>
      <c r="FQ247" s="216"/>
      <c r="FR247" s="216"/>
      <c r="FS247" s="216"/>
      <c r="FT247" s="216"/>
      <c r="FU247" s="216">
        <f>FU246</f>
        <v>0</v>
      </c>
      <c r="FV247" s="216"/>
      <c r="FW247" s="216"/>
      <c r="FX247" s="216"/>
      <c r="FY247" s="216"/>
      <c r="FZ247" s="216"/>
      <c r="GA247" s="216">
        <f>GA246</f>
        <v>0</v>
      </c>
      <c r="GB247" s="216"/>
      <c r="GC247" s="216"/>
      <c r="GD247" s="216"/>
      <c r="GE247" s="216"/>
      <c r="GF247" s="216"/>
      <c r="GG247" s="216"/>
      <c r="GH247" s="216"/>
      <c r="GI247" s="216"/>
      <c r="GJ247" s="216"/>
      <c r="GK247" s="216"/>
      <c r="GL247" s="216"/>
      <c r="GM247" s="216"/>
      <c r="GN247" s="216"/>
      <c r="GO247" s="216"/>
      <c r="GP247" s="216"/>
      <c r="GQ247" s="216"/>
      <c r="GR247" s="216"/>
      <c r="GS247" s="216"/>
      <c r="GT247" s="216"/>
      <c r="GU247" s="216"/>
      <c r="GV247" s="216"/>
      <c r="GW247" s="216"/>
      <c r="GX247" s="216"/>
      <c r="GY247" s="216"/>
      <c r="GZ247" s="216"/>
      <c r="HA247" s="216"/>
      <c r="HB247" s="216"/>
      <c r="HC247" s="216"/>
      <c r="HD247" s="216"/>
      <c r="HE247" s="216"/>
      <c r="HF247" s="216"/>
      <c r="HG247" s="216"/>
      <c r="HH247" s="216"/>
      <c r="HI247" s="216"/>
      <c r="HJ247" s="216"/>
      <c r="HK247" s="216"/>
      <c r="HL247" s="216"/>
      <c r="HM247" s="216"/>
      <c r="HN247" s="216"/>
      <c r="HO247" s="216"/>
      <c r="HP247" s="216"/>
      <c r="HQ247" s="216"/>
      <c r="HR247" s="216"/>
      <c r="HS247" s="216"/>
      <c r="HT247" s="216"/>
      <c r="HU247" s="216"/>
      <c r="HV247" s="216"/>
      <c r="HW247" s="216"/>
      <c r="HX247" s="216"/>
      <c r="HY247" s="216"/>
      <c r="HZ247" s="216"/>
      <c r="IA247" s="216"/>
      <c r="IB247" s="216"/>
    </row>
    <row r="248" spans="2:236" ht="15.75" thickBot="1" x14ac:dyDescent="0.3">
      <c r="B248" s="63" t="s">
        <v>77</v>
      </c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5"/>
      <c r="O248" s="215"/>
      <c r="P248" s="215"/>
      <c r="Q248" s="215"/>
      <c r="R248" s="215"/>
      <c r="S248" s="216"/>
      <c r="T248" s="216"/>
      <c r="U248" s="216"/>
      <c r="V248" s="216"/>
      <c r="W248" s="216">
        <f>W247</f>
        <v>0</v>
      </c>
      <c r="X248" s="216"/>
      <c r="Y248" s="216"/>
      <c r="Z248" s="216"/>
      <c r="AA248" s="216"/>
      <c r="AB248" s="216"/>
      <c r="AC248" s="216">
        <f>AC247</f>
        <v>0</v>
      </c>
      <c r="AD248" s="216"/>
      <c r="AE248" s="216"/>
      <c r="AF248" s="216"/>
      <c r="AG248" s="216"/>
      <c r="AH248" s="216"/>
      <c r="AI248" s="216"/>
      <c r="AJ248" s="216"/>
      <c r="AK248" s="216"/>
      <c r="AL248" s="216"/>
      <c r="AM248" s="216"/>
      <c r="AN248" s="216"/>
      <c r="AO248" s="216"/>
      <c r="AP248" s="216"/>
      <c r="AQ248" s="216"/>
      <c r="AR248" s="216"/>
      <c r="AS248" s="216"/>
      <c r="AT248" s="216"/>
      <c r="AU248" s="216"/>
      <c r="AV248" s="216"/>
      <c r="AW248" s="216"/>
      <c r="AX248" s="216"/>
      <c r="AY248" s="216"/>
      <c r="AZ248" s="216"/>
      <c r="BA248" s="216"/>
      <c r="BB248" s="216"/>
      <c r="BC248" s="216"/>
      <c r="BD248" s="216"/>
      <c r="BE248" s="216"/>
      <c r="BF248" s="216"/>
      <c r="BG248" s="216"/>
      <c r="BH248" s="216"/>
      <c r="BI248" s="216"/>
      <c r="BJ248" s="216">
        <f>BJ247</f>
        <v>0</v>
      </c>
      <c r="BK248" s="216"/>
      <c r="BL248" s="216"/>
      <c r="BM248" s="216"/>
      <c r="BN248" s="216"/>
      <c r="BO248" s="216"/>
      <c r="BP248" s="216"/>
      <c r="BQ248" s="216">
        <f>BQ247</f>
        <v>0</v>
      </c>
      <c r="BR248" s="216"/>
      <c r="BS248" s="216"/>
      <c r="BT248" s="216"/>
      <c r="BU248" s="216"/>
      <c r="BV248" s="216"/>
      <c r="BW248" s="216"/>
      <c r="BX248" s="216">
        <f>BX247</f>
        <v>0</v>
      </c>
      <c r="BY248" s="216"/>
      <c r="BZ248" s="216"/>
      <c r="CA248" s="216"/>
      <c r="CB248" s="216"/>
      <c r="CC248" s="216"/>
      <c r="CD248" s="216"/>
      <c r="CE248" s="216">
        <f>CE247</f>
        <v>0</v>
      </c>
      <c r="CF248" s="216"/>
      <c r="CG248" s="216"/>
      <c r="CH248" s="216"/>
      <c r="CI248" s="216"/>
      <c r="CJ248" s="216"/>
      <c r="CK248" s="216"/>
      <c r="CL248" s="216">
        <f>CL247</f>
        <v>0</v>
      </c>
      <c r="CM248" s="216"/>
      <c r="CN248" s="216"/>
      <c r="CO248" s="216"/>
      <c r="CP248" s="216"/>
      <c r="CQ248" s="216"/>
      <c r="CR248" s="216"/>
      <c r="CS248" s="216">
        <f>CS247</f>
        <v>0</v>
      </c>
      <c r="CT248" s="216"/>
      <c r="CU248" s="216"/>
      <c r="CV248" s="216"/>
      <c r="CW248" s="216"/>
      <c r="CX248" s="216"/>
      <c r="CY248" s="216"/>
      <c r="CZ248" s="216"/>
      <c r="DA248" s="216"/>
      <c r="DB248" s="216"/>
      <c r="DC248" s="216"/>
      <c r="DD248" s="216"/>
      <c r="DE248" s="216"/>
      <c r="DF248" s="216"/>
      <c r="DG248" s="216"/>
      <c r="DH248" s="216"/>
      <c r="DI248" s="216"/>
      <c r="DJ248" s="216"/>
      <c r="DK248" s="216"/>
      <c r="DL248" s="216"/>
      <c r="DM248" s="216"/>
      <c r="DN248" s="216"/>
      <c r="DO248" s="216"/>
      <c r="DP248" s="216"/>
      <c r="DQ248" s="216"/>
      <c r="DR248" s="216"/>
      <c r="DS248" s="216"/>
      <c r="DT248" s="216"/>
      <c r="DU248" s="216"/>
      <c r="DV248" s="216"/>
      <c r="DW248" s="216"/>
      <c r="DX248" s="216"/>
      <c r="DY248" s="216"/>
      <c r="DZ248" s="216"/>
      <c r="EA248" s="216"/>
      <c r="EB248" s="216"/>
      <c r="EC248" s="216"/>
      <c r="ED248" s="216"/>
      <c r="EE248" s="216"/>
      <c r="EF248" s="216"/>
      <c r="EG248" s="216"/>
      <c r="EH248" s="216"/>
      <c r="EI248" s="216"/>
      <c r="EJ248" s="216"/>
      <c r="EK248" s="216"/>
      <c r="EL248" s="216"/>
      <c r="EM248" s="216"/>
      <c r="EN248" s="216"/>
      <c r="EO248" s="216"/>
      <c r="EP248" s="216"/>
      <c r="EQ248" s="216"/>
      <c r="ER248" s="216"/>
      <c r="ES248" s="216">
        <f>ES247</f>
        <v>0</v>
      </c>
      <c r="ET248" s="216"/>
      <c r="EU248" s="216"/>
      <c r="EV248" s="216"/>
      <c r="EW248" s="216"/>
      <c r="EX248" s="216"/>
      <c r="EY248" s="216">
        <f>EY247</f>
        <v>0</v>
      </c>
      <c r="EZ248" s="216"/>
      <c r="FA248" s="216"/>
      <c r="FB248" s="216"/>
      <c r="FC248" s="216"/>
      <c r="FD248" s="216"/>
      <c r="FE248" s="216"/>
      <c r="FF248" s="216"/>
      <c r="FG248" s="216"/>
      <c r="FH248" s="216"/>
      <c r="FI248" s="216"/>
      <c r="FJ248" s="216"/>
      <c r="FK248" s="216"/>
      <c r="FL248" s="216"/>
      <c r="FM248" s="216"/>
      <c r="FN248" s="216"/>
      <c r="FO248" s="216"/>
      <c r="FP248" s="216"/>
      <c r="FQ248" s="216"/>
      <c r="FR248" s="216"/>
      <c r="FS248" s="216"/>
      <c r="FT248" s="216"/>
      <c r="FU248" s="216">
        <f>FU247</f>
        <v>0</v>
      </c>
      <c r="FV248" s="216"/>
      <c r="FW248" s="216"/>
      <c r="FX248" s="216"/>
      <c r="FY248" s="216"/>
      <c r="FZ248" s="216"/>
      <c r="GA248" s="216">
        <f>GA247</f>
        <v>0</v>
      </c>
      <c r="GB248" s="216"/>
      <c r="GC248" s="216"/>
      <c r="GD248" s="216"/>
      <c r="GE248" s="216"/>
      <c r="GF248" s="216"/>
      <c r="GG248" s="216"/>
      <c r="GH248" s="216"/>
      <c r="GI248" s="216"/>
      <c r="GJ248" s="216"/>
      <c r="GK248" s="216"/>
      <c r="GL248" s="216"/>
      <c r="GM248" s="216"/>
      <c r="GN248" s="216"/>
      <c r="GO248" s="216"/>
      <c r="GP248" s="216"/>
      <c r="GQ248" s="216"/>
      <c r="GR248" s="216"/>
      <c r="GS248" s="216"/>
      <c r="GT248" s="216"/>
      <c r="GU248" s="216"/>
      <c r="GV248" s="216"/>
      <c r="GW248" s="216"/>
      <c r="GX248" s="216"/>
      <c r="GY248" s="216"/>
      <c r="GZ248" s="216"/>
      <c r="HA248" s="216"/>
      <c r="HB248" s="216"/>
      <c r="HC248" s="216"/>
      <c r="HD248" s="216"/>
      <c r="HE248" s="216"/>
      <c r="HF248" s="216"/>
      <c r="HG248" s="216"/>
      <c r="HH248" s="216"/>
      <c r="HI248" s="216"/>
      <c r="HJ248" s="216"/>
      <c r="HK248" s="216"/>
      <c r="HL248" s="216"/>
      <c r="HM248" s="216"/>
      <c r="HN248" s="216"/>
      <c r="HO248" s="216"/>
      <c r="HP248" s="216"/>
      <c r="HQ248" s="216"/>
      <c r="HR248" s="216"/>
      <c r="HS248" s="216"/>
      <c r="HT248" s="216"/>
      <c r="HU248" s="216"/>
      <c r="HV248" s="216"/>
      <c r="HW248" s="216"/>
      <c r="HX248" s="216"/>
      <c r="HY248" s="216"/>
      <c r="HZ248" s="216"/>
      <c r="IA248" s="216"/>
      <c r="IB248" s="216"/>
    </row>
    <row r="249" spans="2:236" x14ac:dyDescent="0.25">
      <c r="B249" s="141">
        <v>21</v>
      </c>
      <c r="C249" s="104">
        <f>C225</f>
        <v>3</v>
      </c>
      <c r="D249" s="104" t="str">
        <f t="shared" ca="1" si="419"/>
        <v/>
      </c>
      <c r="E249" s="104"/>
      <c r="F249" s="104"/>
      <c r="G249" s="104" t="str">
        <f t="shared" ref="G249:G259" ca="1" si="496">IFERROR(CG507+BU507,"")</f>
        <v/>
      </c>
      <c r="H249" s="104" t="str">
        <f t="shared" ca="1" si="421"/>
        <v/>
      </c>
      <c r="I249" s="104">
        <f>I225</f>
        <v>1</v>
      </c>
      <c r="J249" s="104" t="str">
        <f t="shared" ca="1" si="422"/>
        <v/>
      </c>
      <c r="K249" s="104" t="str">
        <f t="shared" si="423"/>
        <v/>
      </c>
      <c r="L249" s="104"/>
      <c r="M249" s="104"/>
      <c r="N249" s="104">
        <f>N225</f>
        <v>3</v>
      </c>
      <c r="O249" s="104" t="str">
        <f t="shared" ca="1" si="424"/>
        <v/>
      </c>
      <c r="P249" s="104"/>
      <c r="Q249" s="104"/>
      <c r="R249" s="104"/>
      <c r="S249" s="140">
        <f>S225</f>
        <v>4</v>
      </c>
      <c r="T249" s="140" t="str">
        <f t="shared" ca="1" si="425"/>
        <v/>
      </c>
      <c r="U249" s="140"/>
      <c r="V249" s="140"/>
      <c r="W249" s="140"/>
      <c r="X249" s="140" t="str">
        <f>IF(OR(ISBLANK(W249),ISBLANK(X225)),"",(W249-W248)*X225)</f>
        <v/>
      </c>
      <c r="Y249" s="140">
        <f>Y225</f>
        <v>4</v>
      </c>
      <c r="Z249" s="140" t="str">
        <f t="shared" ca="1" si="426"/>
        <v/>
      </c>
      <c r="AA249" s="140"/>
      <c r="AB249" s="140"/>
      <c r="AC249" s="140"/>
      <c r="AD249" s="140" t="str">
        <f>IF(OR(ISBLANK(AC249),ISBLANK(AD225)),"",(AC249-AC248)*AD225)</f>
        <v/>
      </c>
      <c r="AE249" s="83">
        <f>AE225</f>
        <v>4</v>
      </c>
      <c r="AF249" s="83" t="str">
        <f t="shared" ca="1" si="427"/>
        <v/>
      </c>
      <c r="AG249" s="83"/>
      <c r="AH249" s="83"/>
      <c r="AI249" s="83" t="str">
        <f t="shared" ca="1" si="428"/>
        <v/>
      </c>
      <c r="AJ249" s="83" t="str">
        <f t="shared" ref="AJ249:AJ259" ca="1" si="497">IFERROR(HP249+HH249+HL249+D77,"")</f>
        <v/>
      </c>
      <c r="AK249" s="83">
        <f>AK225</f>
        <v>1</v>
      </c>
      <c r="AL249" s="83" t="str">
        <f t="shared" ca="1" si="430"/>
        <v/>
      </c>
      <c r="AM249" s="83" t="str">
        <f t="shared" si="431"/>
        <v/>
      </c>
      <c r="AN249" s="83"/>
      <c r="AO249" s="83"/>
      <c r="AP249" s="140">
        <f>AP225</f>
        <v>3</v>
      </c>
      <c r="AQ249" s="140" t="str">
        <f t="shared" ca="1" si="432"/>
        <v/>
      </c>
      <c r="AR249" s="140"/>
      <c r="AS249" s="140"/>
      <c r="AT249" s="140"/>
      <c r="AU249" s="83">
        <f>AU225</f>
        <v>4</v>
      </c>
      <c r="AV249" s="83" t="str">
        <f t="shared" ca="1" si="433"/>
        <v/>
      </c>
      <c r="AW249" s="83"/>
      <c r="AX249" s="83"/>
      <c r="AY249" s="83" t="str">
        <f t="shared" ca="1" si="434"/>
        <v/>
      </c>
      <c r="AZ249" s="83" t="str">
        <f t="shared" ref="AZ249:AZ259" ca="1" si="498">IFERROR(DX163-CF335,"")</f>
        <v/>
      </c>
      <c r="BA249" s="83">
        <f>BA225</f>
        <v>1</v>
      </c>
      <c r="BB249" s="83" t="str">
        <f t="shared" ca="1" si="436"/>
        <v/>
      </c>
      <c r="BC249" s="83" t="str">
        <f t="shared" si="437"/>
        <v/>
      </c>
      <c r="BD249" s="83"/>
      <c r="BE249" s="83"/>
      <c r="BF249" s="83">
        <f>BF225</f>
        <v>5</v>
      </c>
      <c r="BG249" s="83" t="str">
        <f t="shared" ca="1" si="438"/>
        <v/>
      </c>
      <c r="BH249" s="83"/>
      <c r="BI249" s="83"/>
      <c r="BJ249" s="83"/>
      <c r="BK249" s="83" t="str">
        <f>IF(OR(ISBLANK(BJ249),ISBLANK(BK225)),"",(BJ249-BJ248)*BK225)</f>
        <v/>
      </c>
      <c r="BL249" s="83"/>
      <c r="BM249" s="83">
        <f>BM225</f>
        <v>5</v>
      </c>
      <c r="BN249" s="83" t="str">
        <f t="shared" ca="1" si="439"/>
        <v/>
      </c>
      <c r="BO249" s="83"/>
      <c r="BP249" s="83"/>
      <c r="BQ249" s="83"/>
      <c r="BR249" s="83" t="str">
        <f>IF(OR(ISBLANK(BQ249),ISBLANK(BR225)),"",(BQ249-BQ248)*BR225)</f>
        <v/>
      </c>
      <c r="BS249" s="83"/>
      <c r="BT249" s="83">
        <f>BT225</f>
        <v>5</v>
      </c>
      <c r="BU249" s="83" t="str">
        <f t="shared" ca="1" si="440"/>
        <v/>
      </c>
      <c r="BV249" s="83"/>
      <c r="BW249" s="83"/>
      <c r="BX249" s="83"/>
      <c r="BY249" s="83" t="str">
        <f>IF(OR(ISBLANK(BX249),ISBLANK(BY225)),"",(BX249-BX248)*BY225)</f>
        <v/>
      </c>
      <c r="BZ249" s="83"/>
      <c r="CA249" s="83">
        <f>CA225</f>
        <v>5</v>
      </c>
      <c r="CB249" s="83" t="str">
        <f t="shared" ca="1" si="441"/>
        <v/>
      </c>
      <c r="CC249" s="83"/>
      <c r="CD249" s="83"/>
      <c r="CE249" s="83"/>
      <c r="CF249" s="83" t="str">
        <f>IF(OR(ISBLANK(CE249),ISBLANK(CF225)),"",(CE249-CE248)*CF225)</f>
        <v/>
      </c>
      <c r="CG249" s="83"/>
      <c r="CH249" s="83">
        <f>CH225</f>
        <v>5</v>
      </c>
      <c r="CI249" s="83" t="str">
        <f t="shared" ca="1" si="442"/>
        <v/>
      </c>
      <c r="CJ249" s="83"/>
      <c r="CK249" s="83"/>
      <c r="CL249" s="83"/>
      <c r="CM249" s="83" t="str">
        <f>IF(OR(ISBLANK(CL249),ISBLANK(CM225)),"",(CL249-CL248)*CM225)</f>
        <v/>
      </c>
      <c r="CN249" s="83"/>
      <c r="CO249" s="83">
        <f>CO225</f>
        <v>5</v>
      </c>
      <c r="CP249" s="83" t="str">
        <f t="shared" ca="1" si="443"/>
        <v/>
      </c>
      <c r="CQ249" s="83"/>
      <c r="CR249" s="83"/>
      <c r="CS249" s="83"/>
      <c r="CT249" s="83" t="str">
        <f>IF(OR(ISBLANK(CS249),ISBLANK(CT225)),"",(CS249-CS248)*CT225)</f>
        <v/>
      </c>
      <c r="CU249" s="83"/>
      <c r="CV249" s="83">
        <f>CV225</f>
        <v>3</v>
      </c>
      <c r="CW249" s="83" t="str">
        <f t="shared" ca="1" si="444"/>
        <v/>
      </c>
      <c r="CX249" s="83"/>
      <c r="CY249" s="83"/>
      <c r="CZ249" s="83" t="str">
        <f t="shared" ref="CZ249:CZ259" ca="1" si="499">IFERROR(DB249+P378,"")</f>
        <v/>
      </c>
      <c r="DA249" s="140">
        <f>DA225</f>
        <v>2</v>
      </c>
      <c r="DB249" s="140" t="str">
        <f t="shared" ca="1" si="446"/>
        <v/>
      </c>
      <c r="DC249" s="140"/>
      <c r="DD249" s="140"/>
      <c r="DE249" s="83">
        <f>DE225</f>
        <v>3</v>
      </c>
      <c r="DF249" s="83" t="str">
        <f t="shared" ca="1" si="447"/>
        <v/>
      </c>
      <c r="DG249" s="83"/>
      <c r="DH249" s="83"/>
      <c r="DI249" s="83" t="str">
        <f t="shared" ref="DI249:DI259" ca="1" si="500">IFERROR(HA34*0.955,"")</f>
        <v/>
      </c>
      <c r="DJ249" s="83">
        <f>DJ225</f>
        <v>3</v>
      </c>
      <c r="DK249" s="83" t="str">
        <f t="shared" ca="1" si="449"/>
        <v/>
      </c>
      <c r="DL249" s="83"/>
      <c r="DM249" s="83"/>
      <c r="DN249" s="83" t="str">
        <f t="shared" ref="DN249:DN259" ca="1" si="501">IFERROR(GT34*1.034,"")</f>
        <v/>
      </c>
      <c r="DO249" s="83">
        <f>DO225</f>
        <v>3</v>
      </c>
      <c r="DP249" s="83" t="str">
        <f t="shared" ca="1" si="451"/>
        <v/>
      </c>
      <c r="DQ249" s="83"/>
      <c r="DR249" s="83"/>
      <c r="DS249" s="83" t="str">
        <f t="shared" ref="DS249:DS259" ca="1" si="502">IFERROR(DK249-DF249,"")</f>
        <v/>
      </c>
      <c r="DT249" s="83">
        <f>DT225</f>
        <v>3</v>
      </c>
      <c r="DU249" s="83" t="str">
        <f t="shared" ca="1" si="453"/>
        <v/>
      </c>
      <c r="DV249" s="83"/>
      <c r="DW249" s="83"/>
      <c r="DX249" s="83"/>
      <c r="DY249" s="83">
        <f>DY225</f>
        <v>5</v>
      </c>
      <c r="DZ249" s="83" t="str">
        <f t="shared" ca="1" si="454"/>
        <v/>
      </c>
      <c r="EA249" s="83"/>
      <c r="EB249" s="83"/>
      <c r="EC249" s="83" t="str">
        <f t="shared" ca="1" si="455"/>
        <v/>
      </c>
      <c r="ED249" s="83"/>
      <c r="EE249" s="83" t="str">
        <f t="shared" ref="EE249:EE259" ca="1" si="503">IFERROR(BH292+DU249+T507,"")</f>
        <v/>
      </c>
      <c r="EF249" s="83">
        <f>EF225</f>
        <v>1</v>
      </c>
      <c r="EG249" s="83" t="str">
        <f t="shared" ca="1" si="457"/>
        <v/>
      </c>
      <c r="EH249" s="83" t="str">
        <f t="shared" si="458"/>
        <v/>
      </c>
      <c r="EI249" s="83"/>
      <c r="EJ249" s="83"/>
      <c r="EK249" s="140">
        <f>EK225</f>
        <v>2</v>
      </c>
      <c r="EL249" s="140" t="str">
        <f t="shared" ca="1" si="459"/>
        <v/>
      </c>
      <c r="EM249" s="140"/>
      <c r="EN249" s="140"/>
      <c r="EO249" s="83">
        <f>EO225</f>
        <v>4</v>
      </c>
      <c r="EP249" s="83" t="str">
        <f t="shared" ca="1" si="460"/>
        <v/>
      </c>
      <c r="EQ249" s="83"/>
      <c r="ER249" s="83"/>
      <c r="ES249" s="83"/>
      <c r="ET249" s="83" t="str">
        <f>IF(OR(ISBLANK(ES249),ISBLANK(ET225)),"",(ES249-ES248)*ET225)</f>
        <v/>
      </c>
      <c r="EU249" s="83">
        <f>EU225</f>
        <v>4</v>
      </c>
      <c r="EV249" s="83" t="str">
        <f t="shared" ca="1" si="461"/>
        <v/>
      </c>
      <c r="EW249" s="83"/>
      <c r="EX249" s="83"/>
      <c r="EY249" s="83"/>
      <c r="EZ249" s="83" t="str">
        <f>IF(OR(ISBLANK(EY249),ISBLANK(EZ225)),"",(EY249-EY248)*EZ225)</f>
        <v/>
      </c>
      <c r="FA249" s="140">
        <f>FA225</f>
        <v>2</v>
      </c>
      <c r="FB249" s="140" t="str">
        <f t="shared" ca="1" si="462"/>
        <v/>
      </c>
      <c r="FC249" s="140"/>
      <c r="FD249" s="140"/>
      <c r="FE249" s="140">
        <f>FE225</f>
        <v>2</v>
      </c>
      <c r="FF249" s="140" t="str">
        <f t="shared" ca="1" si="463"/>
        <v/>
      </c>
      <c r="FG249" s="140"/>
      <c r="FH249" s="140"/>
      <c r="FI249" s="140">
        <f>FI225</f>
        <v>2</v>
      </c>
      <c r="FJ249" s="140" t="str">
        <f t="shared" ca="1" si="464"/>
        <v/>
      </c>
      <c r="FK249" s="140"/>
      <c r="FL249" s="140"/>
      <c r="FM249" s="140">
        <f>FM225</f>
        <v>2</v>
      </c>
      <c r="FN249" s="140" t="str">
        <f t="shared" ca="1" si="465"/>
        <v/>
      </c>
      <c r="FO249" s="140"/>
      <c r="FP249" s="140"/>
      <c r="FQ249" s="83">
        <f>FQ225</f>
        <v>4</v>
      </c>
      <c r="FR249" s="83" t="str">
        <f t="shared" ca="1" si="466"/>
        <v/>
      </c>
      <c r="FS249" s="83"/>
      <c r="FT249" s="83"/>
      <c r="FU249" s="83"/>
      <c r="FV249" s="83" t="str">
        <f>IF(OR(ISBLANK(FU249),ISBLANK(FV225)),"",(FU249-FU248)*FV225)</f>
        <v/>
      </c>
      <c r="FW249" s="83">
        <f>FW225</f>
        <v>4</v>
      </c>
      <c r="FX249" s="83" t="str">
        <f t="shared" ca="1" si="467"/>
        <v/>
      </c>
      <c r="FY249" s="83"/>
      <c r="FZ249" s="83"/>
      <c r="GA249" s="83"/>
      <c r="GB249" s="83" t="str">
        <f>IF(OR(ISBLANK(GA249),ISBLANK(GB225)),"",(GA249-GA248)*GB225)</f>
        <v/>
      </c>
      <c r="GC249" s="83">
        <f>GC225</f>
        <v>3</v>
      </c>
      <c r="GD249" s="83" t="str">
        <f t="shared" ca="1" si="468"/>
        <v/>
      </c>
      <c r="GE249" s="83"/>
      <c r="GF249" s="83"/>
      <c r="GG249" s="83" t="str">
        <f t="shared" ca="1" si="469"/>
        <v/>
      </c>
      <c r="GH249" s="83">
        <f>GH225</f>
        <v>3</v>
      </c>
      <c r="GI249" s="83" t="str">
        <f t="shared" ca="1" si="470"/>
        <v/>
      </c>
      <c r="GJ249" s="83"/>
      <c r="GK249" s="83"/>
      <c r="GL249" s="83" t="str">
        <f t="shared" ca="1" si="471"/>
        <v/>
      </c>
      <c r="GM249" s="83">
        <f>GM225</f>
        <v>3</v>
      </c>
      <c r="GN249" s="83" t="str">
        <f t="shared" ca="1" si="472"/>
        <v/>
      </c>
      <c r="GO249" s="83"/>
      <c r="GP249" s="83"/>
      <c r="GQ249" s="83" t="str">
        <f t="shared" ca="1" si="473"/>
        <v/>
      </c>
      <c r="GR249" s="83">
        <f>GR225</f>
        <v>3</v>
      </c>
      <c r="GS249" s="83" t="str">
        <f t="shared" ca="1" si="474"/>
        <v/>
      </c>
      <c r="GT249" s="83"/>
      <c r="GU249" s="83"/>
      <c r="GV249" s="83" t="str">
        <f t="shared" ca="1" si="475"/>
        <v/>
      </c>
      <c r="GW249" s="83">
        <f>GW225</f>
        <v>3</v>
      </c>
      <c r="GX249" s="83" t="str">
        <f t="shared" ca="1" si="476"/>
        <v/>
      </c>
      <c r="GY249" s="83"/>
      <c r="GZ249" s="83"/>
      <c r="HA249" s="83" t="str">
        <f t="shared" ref="HA249:HA259" ca="1" si="504">IFERROR(D421+R77,"")</f>
        <v/>
      </c>
      <c r="HB249" s="83">
        <f>HB225</f>
        <v>3</v>
      </c>
      <c r="HC249" s="83" t="str">
        <f t="shared" ca="1" si="478"/>
        <v/>
      </c>
      <c r="HD249" s="83"/>
      <c r="HE249" s="83"/>
      <c r="HF249" s="83" t="str">
        <f t="shared" ref="HF249:HF259" ca="1" si="505">IFERROR(BI507+BC507+Y507+FV550+FP550+FJ550+CJ292+GO335+FD550+EX550+GH335+HX335+FT335+ER550+EL550+DZ550+EF550+EY335+ER335+DT550+DN550+DH550+DB550+CV550+CP550+CJ550+HC335+DE292+CX292+CD550+CQ292+HJ335+BX550+GV335+BR550+BL550+AW507-AQ507+AK507-AE507,"")</f>
        <v/>
      </c>
      <c r="HG249" s="140">
        <f>HG225</f>
        <v>2</v>
      </c>
      <c r="HH249" s="140" t="str">
        <f t="shared" ca="1" si="480"/>
        <v/>
      </c>
      <c r="HI249" s="140"/>
      <c r="HJ249" s="140"/>
      <c r="HK249" s="140">
        <f>HK225</f>
        <v>2</v>
      </c>
      <c r="HL249" s="140" t="str">
        <f t="shared" ca="1" si="481"/>
        <v/>
      </c>
      <c r="HM249" s="140"/>
      <c r="HN249" s="140"/>
      <c r="HO249" s="83">
        <f>HO225</f>
        <v>3</v>
      </c>
      <c r="HP249" s="83" t="str">
        <f t="shared" ca="1" si="482"/>
        <v/>
      </c>
      <c r="HQ249" s="83"/>
      <c r="HR249" s="83"/>
      <c r="HS249" s="83"/>
      <c r="HT249" s="83">
        <f>HT225</f>
        <v>3</v>
      </c>
      <c r="HU249" s="83" t="str">
        <f t="shared" ca="1" si="483"/>
        <v/>
      </c>
      <c r="HV249" s="83"/>
      <c r="HW249" s="83"/>
      <c r="HX249" s="83" t="str">
        <f t="shared" ca="1" si="484"/>
        <v/>
      </c>
      <c r="HY249" s="140">
        <f>HY225</f>
        <v>2</v>
      </c>
      <c r="HZ249" s="140" t="str">
        <f t="shared" ca="1" si="485"/>
        <v/>
      </c>
      <c r="IA249" s="140"/>
      <c r="IB249" s="140"/>
    </row>
    <row r="250" spans="2:236" x14ac:dyDescent="0.25">
      <c r="B250" s="104">
        <v>22</v>
      </c>
      <c r="C250" s="104">
        <f>C225</f>
        <v>3</v>
      </c>
      <c r="D250" s="104" t="str">
        <f t="shared" ca="1" si="419"/>
        <v/>
      </c>
      <c r="E250" s="104"/>
      <c r="F250" s="104"/>
      <c r="G250" s="104" t="str">
        <f t="shared" ca="1" si="496"/>
        <v/>
      </c>
      <c r="H250" s="104" t="str">
        <f t="shared" ca="1" si="421"/>
        <v/>
      </c>
      <c r="I250" s="104">
        <f>I225</f>
        <v>1</v>
      </c>
      <c r="J250" s="104" t="str">
        <f t="shared" ca="1" si="422"/>
        <v/>
      </c>
      <c r="K250" s="104" t="str">
        <f t="shared" si="423"/>
        <v/>
      </c>
      <c r="L250" s="104"/>
      <c r="M250" s="104"/>
      <c r="N250" s="104">
        <f>N225</f>
        <v>3</v>
      </c>
      <c r="O250" s="104" t="str">
        <f t="shared" ca="1" si="424"/>
        <v/>
      </c>
      <c r="P250" s="104"/>
      <c r="Q250" s="104"/>
      <c r="R250" s="104"/>
      <c r="S250" s="83">
        <f>S225</f>
        <v>4</v>
      </c>
      <c r="T250" s="83" t="str">
        <f t="shared" ca="1" si="425"/>
        <v/>
      </c>
      <c r="U250" s="83"/>
      <c r="V250" s="83"/>
      <c r="W250" s="83"/>
      <c r="X250" s="83" t="str">
        <f>IF(OR(ISBLANK(W250),ISBLANK(X225)),"",(W250-W249)*X225)</f>
        <v/>
      </c>
      <c r="Y250" s="83">
        <f>Y225</f>
        <v>4</v>
      </c>
      <c r="Z250" s="83" t="str">
        <f t="shared" ca="1" si="426"/>
        <v/>
      </c>
      <c r="AA250" s="83"/>
      <c r="AB250" s="83"/>
      <c r="AC250" s="83"/>
      <c r="AD250" s="83" t="str">
        <f>IF(OR(ISBLANK(AC250),ISBLANK(AD225)),"",(AC250-AC249)*AD225)</f>
        <v/>
      </c>
      <c r="AE250" s="83">
        <f>AE225</f>
        <v>4</v>
      </c>
      <c r="AF250" s="83" t="str">
        <f t="shared" ca="1" si="427"/>
        <v/>
      </c>
      <c r="AG250" s="83"/>
      <c r="AH250" s="83"/>
      <c r="AI250" s="83" t="str">
        <f t="shared" ca="1" si="428"/>
        <v/>
      </c>
      <c r="AJ250" s="83" t="str">
        <f t="shared" ca="1" si="497"/>
        <v/>
      </c>
      <c r="AK250" s="83">
        <f>AK225</f>
        <v>1</v>
      </c>
      <c r="AL250" s="83" t="str">
        <f t="shared" ca="1" si="430"/>
        <v/>
      </c>
      <c r="AM250" s="83" t="str">
        <f t="shared" si="431"/>
        <v/>
      </c>
      <c r="AN250" s="83"/>
      <c r="AO250" s="83"/>
      <c r="AP250" s="83">
        <f>AP225</f>
        <v>3</v>
      </c>
      <c r="AQ250" s="83" t="str">
        <f t="shared" ca="1" si="432"/>
        <v/>
      </c>
      <c r="AR250" s="83"/>
      <c r="AS250" s="83"/>
      <c r="AT250" s="83"/>
      <c r="AU250" s="83">
        <f>AU225</f>
        <v>4</v>
      </c>
      <c r="AV250" s="83" t="str">
        <f t="shared" ca="1" si="433"/>
        <v/>
      </c>
      <c r="AW250" s="83"/>
      <c r="AX250" s="83"/>
      <c r="AY250" s="83" t="str">
        <f t="shared" ca="1" si="434"/>
        <v/>
      </c>
      <c r="AZ250" s="83" t="str">
        <f t="shared" ca="1" si="498"/>
        <v/>
      </c>
      <c r="BA250" s="83">
        <f>BA225</f>
        <v>1</v>
      </c>
      <c r="BB250" s="83" t="str">
        <f t="shared" ca="1" si="436"/>
        <v/>
      </c>
      <c r="BC250" s="83" t="str">
        <f t="shared" si="437"/>
        <v/>
      </c>
      <c r="BD250" s="83"/>
      <c r="BE250" s="83"/>
      <c r="BF250" s="83">
        <f>BF225</f>
        <v>5</v>
      </c>
      <c r="BG250" s="83" t="str">
        <f t="shared" ca="1" si="438"/>
        <v/>
      </c>
      <c r="BH250" s="83"/>
      <c r="BI250" s="83"/>
      <c r="BJ250" s="83"/>
      <c r="BK250" s="83" t="str">
        <f>IF(OR(ISBLANK(BJ250),ISBLANK(BK225)),"",(BJ250-BJ249)*BK225)</f>
        <v/>
      </c>
      <c r="BL250" s="83"/>
      <c r="BM250" s="83">
        <f>BM225</f>
        <v>5</v>
      </c>
      <c r="BN250" s="83" t="str">
        <f t="shared" ca="1" si="439"/>
        <v/>
      </c>
      <c r="BO250" s="83"/>
      <c r="BP250" s="83"/>
      <c r="BQ250" s="83"/>
      <c r="BR250" s="83" t="str">
        <f>IF(OR(ISBLANK(BQ250),ISBLANK(BR225)),"",(BQ250-BQ249)*BR225)</f>
        <v/>
      </c>
      <c r="BS250" s="83"/>
      <c r="BT250" s="83">
        <f>BT225</f>
        <v>5</v>
      </c>
      <c r="BU250" s="83" t="str">
        <f t="shared" ca="1" si="440"/>
        <v/>
      </c>
      <c r="BV250" s="83"/>
      <c r="BW250" s="83"/>
      <c r="BX250" s="83"/>
      <c r="BY250" s="83" t="str">
        <f>IF(OR(ISBLANK(BX250),ISBLANK(BY225)),"",(BX250-BX249)*BY225)</f>
        <v/>
      </c>
      <c r="BZ250" s="83"/>
      <c r="CA250" s="83">
        <f>CA225</f>
        <v>5</v>
      </c>
      <c r="CB250" s="83" t="str">
        <f t="shared" ca="1" si="441"/>
        <v/>
      </c>
      <c r="CC250" s="83"/>
      <c r="CD250" s="83"/>
      <c r="CE250" s="83"/>
      <c r="CF250" s="83" t="str">
        <f>IF(OR(ISBLANK(CE250),ISBLANK(CF225)),"",(CE250-CE249)*CF225)</f>
        <v/>
      </c>
      <c r="CG250" s="83"/>
      <c r="CH250" s="83">
        <f>CH225</f>
        <v>5</v>
      </c>
      <c r="CI250" s="83" t="str">
        <f t="shared" ca="1" si="442"/>
        <v/>
      </c>
      <c r="CJ250" s="83"/>
      <c r="CK250" s="83"/>
      <c r="CL250" s="83"/>
      <c r="CM250" s="83" t="str">
        <f>IF(OR(ISBLANK(CL250),ISBLANK(CM225)),"",(CL250-CL249)*CM225)</f>
        <v/>
      </c>
      <c r="CN250" s="83"/>
      <c r="CO250" s="83">
        <f>CO225</f>
        <v>5</v>
      </c>
      <c r="CP250" s="83" t="str">
        <f t="shared" ca="1" si="443"/>
        <v/>
      </c>
      <c r="CQ250" s="83"/>
      <c r="CR250" s="83"/>
      <c r="CS250" s="83"/>
      <c r="CT250" s="83" t="str">
        <f>IF(OR(ISBLANK(CS250),ISBLANK(CT225)),"",(CS250-CS249)*CT225)</f>
        <v/>
      </c>
      <c r="CU250" s="83"/>
      <c r="CV250" s="83">
        <f>CV225</f>
        <v>3</v>
      </c>
      <c r="CW250" s="83" t="str">
        <f t="shared" ca="1" si="444"/>
        <v/>
      </c>
      <c r="CX250" s="83"/>
      <c r="CY250" s="83"/>
      <c r="CZ250" s="83" t="str">
        <f t="shared" ca="1" si="499"/>
        <v/>
      </c>
      <c r="DA250" s="83">
        <f>DA225</f>
        <v>2</v>
      </c>
      <c r="DB250" s="83" t="str">
        <f t="shared" ca="1" si="446"/>
        <v/>
      </c>
      <c r="DC250" s="83"/>
      <c r="DD250" s="83"/>
      <c r="DE250" s="83">
        <f>DE225</f>
        <v>3</v>
      </c>
      <c r="DF250" s="83" t="str">
        <f t="shared" ca="1" si="447"/>
        <v/>
      </c>
      <c r="DG250" s="83"/>
      <c r="DH250" s="83"/>
      <c r="DI250" s="83" t="str">
        <f t="shared" ca="1" si="500"/>
        <v/>
      </c>
      <c r="DJ250" s="83">
        <f>DJ225</f>
        <v>3</v>
      </c>
      <c r="DK250" s="83" t="str">
        <f t="shared" ca="1" si="449"/>
        <v/>
      </c>
      <c r="DL250" s="83"/>
      <c r="DM250" s="83"/>
      <c r="DN250" s="83" t="str">
        <f t="shared" ca="1" si="501"/>
        <v/>
      </c>
      <c r="DO250" s="83">
        <f>DO225</f>
        <v>3</v>
      </c>
      <c r="DP250" s="83" t="str">
        <f t="shared" ca="1" si="451"/>
        <v/>
      </c>
      <c r="DQ250" s="83"/>
      <c r="DR250" s="83"/>
      <c r="DS250" s="83" t="str">
        <f t="shared" ca="1" si="502"/>
        <v/>
      </c>
      <c r="DT250" s="83">
        <f>DT225</f>
        <v>3</v>
      </c>
      <c r="DU250" s="83" t="str">
        <f t="shared" ca="1" si="453"/>
        <v/>
      </c>
      <c r="DV250" s="83"/>
      <c r="DW250" s="83"/>
      <c r="DX250" s="83"/>
      <c r="DY250" s="83">
        <f>DY225</f>
        <v>5</v>
      </c>
      <c r="DZ250" s="83" t="str">
        <f t="shared" ca="1" si="454"/>
        <v/>
      </c>
      <c r="EA250" s="83"/>
      <c r="EB250" s="83"/>
      <c r="EC250" s="83" t="str">
        <f t="shared" ca="1" si="455"/>
        <v/>
      </c>
      <c r="ED250" s="83"/>
      <c r="EE250" s="83" t="str">
        <f t="shared" ca="1" si="503"/>
        <v/>
      </c>
      <c r="EF250" s="83">
        <f>EF225</f>
        <v>1</v>
      </c>
      <c r="EG250" s="83" t="str">
        <f t="shared" ca="1" si="457"/>
        <v/>
      </c>
      <c r="EH250" s="83" t="str">
        <f t="shared" si="458"/>
        <v/>
      </c>
      <c r="EI250" s="83"/>
      <c r="EJ250" s="83"/>
      <c r="EK250" s="83">
        <f>EK225</f>
        <v>2</v>
      </c>
      <c r="EL250" s="83" t="str">
        <f t="shared" ca="1" si="459"/>
        <v/>
      </c>
      <c r="EM250" s="83"/>
      <c r="EN250" s="83"/>
      <c r="EO250" s="83">
        <f>EO225</f>
        <v>4</v>
      </c>
      <c r="EP250" s="83" t="str">
        <f t="shared" ca="1" si="460"/>
        <v/>
      </c>
      <c r="EQ250" s="83"/>
      <c r="ER250" s="83"/>
      <c r="ES250" s="83"/>
      <c r="ET250" s="83" t="str">
        <f>IF(OR(ISBLANK(ES250),ISBLANK(ET225)),"",(ES250-ES249)*ET225)</f>
        <v/>
      </c>
      <c r="EU250" s="83">
        <f>EU225</f>
        <v>4</v>
      </c>
      <c r="EV250" s="83" t="str">
        <f t="shared" ca="1" si="461"/>
        <v/>
      </c>
      <c r="EW250" s="83"/>
      <c r="EX250" s="83"/>
      <c r="EY250" s="83"/>
      <c r="EZ250" s="83" t="str">
        <f>IF(OR(ISBLANK(EY250),ISBLANK(EZ225)),"",(EY250-EY249)*EZ225)</f>
        <v/>
      </c>
      <c r="FA250" s="83">
        <f>FA225</f>
        <v>2</v>
      </c>
      <c r="FB250" s="83" t="str">
        <f t="shared" ca="1" si="462"/>
        <v/>
      </c>
      <c r="FC250" s="83"/>
      <c r="FD250" s="83"/>
      <c r="FE250" s="83">
        <f>FE225</f>
        <v>2</v>
      </c>
      <c r="FF250" s="83" t="str">
        <f t="shared" ca="1" si="463"/>
        <v/>
      </c>
      <c r="FG250" s="83"/>
      <c r="FH250" s="83"/>
      <c r="FI250" s="83">
        <f>FI225</f>
        <v>2</v>
      </c>
      <c r="FJ250" s="83" t="str">
        <f t="shared" ca="1" si="464"/>
        <v/>
      </c>
      <c r="FK250" s="83"/>
      <c r="FL250" s="83"/>
      <c r="FM250" s="83">
        <f>FM225</f>
        <v>2</v>
      </c>
      <c r="FN250" s="83" t="str">
        <f t="shared" ca="1" si="465"/>
        <v/>
      </c>
      <c r="FO250" s="83"/>
      <c r="FP250" s="83"/>
      <c r="FQ250" s="83">
        <f>FQ225</f>
        <v>4</v>
      </c>
      <c r="FR250" s="83" t="str">
        <f t="shared" ca="1" si="466"/>
        <v/>
      </c>
      <c r="FS250" s="83"/>
      <c r="FT250" s="83"/>
      <c r="FU250" s="83"/>
      <c r="FV250" s="83" t="str">
        <f>IF(OR(ISBLANK(FU250),ISBLANK(FV225)),"",(FU250-FU249)*FV225)</f>
        <v/>
      </c>
      <c r="FW250" s="83">
        <f>FW225</f>
        <v>4</v>
      </c>
      <c r="FX250" s="83" t="str">
        <f t="shared" ca="1" si="467"/>
        <v/>
      </c>
      <c r="FY250" s="83"/>
      <c r="FZ250" s="83"/>
      <c r="GA250" s="83"/>
      <c r="GB250" s="83" t="str">
        <f>IF(OR(ISBLANK(GA250),ISBLANK(GB225)),"",(GA250-GA249)*GB225)</f>
        <v/>
      </c>
      <c r="GC250" s="83">
        <f>GC225</f>
        <v>3</v>
      </c>
      <c r="GD250" s="83" t="str">
        <f t="shared" ca="1" si="468"/>
        <v/>
      </c>
      <c r="GE250" s="83"/>
      <c r="GF250" s="83"/>
      <c r="GG250" s="83" t="str">
        <f t="shared" ca="1" si="469"/>
        <v/>
      </c>
      <c r="GH250" s="83">
        <f>GH225</f>
        <v>3</v>
      </c>
      <c r="GI250" s="83" t="str">
        <f t="shared" ca="1" si="470"/>
        <v/>
      </c>
      <c r="GJ250" s="83"/>
      <c r="GK250" s="83"/>
      <c r="GL250" s="83" t="str">
        <f t="shared" ca="1" si="471"/>
        <v/>
      </c>
      <c r="GM250" s="83">
        <f>GM225</f>
        <v>3</v>
      </c>
      <c r="GN250" s="83" t="str">
        <f t="shared" ca="1" si="472"/>
        <v/>
      </c>
      <c r="GO250" s="83"/>
      <c r="GP250" s="83"/>
      <c r="GQ250" s="83" t="str">
        <f t="shared" ca="1" si="473"/>
        <v/>
      </c>
      <c r="GR250" s="83">
        <f>GR225</f>
        <v>3</v>
      </c>
      <c r="GS250" s="83" t="str">
        <f t="shared" ca="1" si="474"/>
        <v/>
      </c>
      <c r="GT250" s="83"/>
      <c r="GU250" s="83"/>
      <c r="GV250" s="83" t="str">
        <f t="shared" ca="1" si="475"/>
        <v/>
      </c>
      <c r="GW250" s="83">
        <f>GW225</f>
        <v>3</v>
      </c>
      <c r="GX250" s="83" t="str">
        <f t="shared" ca="1" si="476"/>
        <v/>
      </c>
      <c r="GY250" s="83"/>
      <c r="GZ250" s="83"/>
      <c r="HA250" s="83" t="str">
        <f t="shared" ca="1" si="504"/>
        <v/>
      </c>
      <c r="HB250" s="83">
        <f>HB225</f>
        <v>3</v>
      </c>
      <c r="HC250" s="83" t="str">
        <f t="shared" ca="1" si="478"/>
        <v/>
      </c>
      <c r="HD250" s="83"/>
      <c r="HE250" s="83"/>
      <c r="HF250" s="83" t="str">
        <f t="shared" ca="1" si="505"/>
        <v/>
      </c>
      <c r="HG250" s="83">
        <f>HG225</f>
        <v>2</v>
      </c>
      <c r="HH250" s="83" t="str">
        <f t="shared" ca="1" si="480"/>
        <v/>
      </c>
      <c r="HI250" s="83"/>
      <c r="HJ250" s="83"/>
      <c r="HK250" s="83">
        <f>HK225</f>
        <v>2</v>
      </c>
      <c r="HL250" s="83" t="str">
        <f t="shared" ca="1" si="481"/>
        <v/>
      </c>
      <c r="HM250" s="83"/>
      <c r="HN250" s="83"/>
      <c r="HO250" s="83">
        <f>HO225</f>
        <v>3</v>
      </c>
      <c r="HP250" s="83" t="str">
        <f t="shared" ca="1" si="482"/>
        <v/>
      </c>
      <c r="HQ250" s="83"/>
      <c r="HR250" s="83"/>
      <c r="HS250" s="83"/>
      <c r="HT250" s="83">
        <f>HT225</f>
        <v>3</v>
      </c>
      <c r="HU250" s="83" t="str">
        <f t="shared" ca="1" si="483"/>
        <v/>
      </c>
      <c r="HV250" s="83"/>
      <c r="HW250" s="83"/>
      <c r="HX250" s="83" t="str">
        <f t="shared" ca="1" si="484"/>
        <v/>
      </c>
      <c r="HY250" s="83">
        <f>HY225</f>
        <v>2</v>
      </c>
      <c r="HZ250" s="83" t="str">
        <f t="shared" ca="1" si="485"/>
        <v/>
      </c>
      <c r="IA250" s="83"/>
      <c r="IB250" s="83"/>
    </row>
    <row r="251" spans="2:236" x14ac:dyDescent="0.25">
      <c r="B251" s="104">
        <v>23</v>
      </c>
      <c r="C251" s="104">
        <f>C225</f>
        <v>3</v>
      </c>
      <c r="D251" s="104" t="str">
        <f t="shared" ca="1" si="419"/>
        <v/>
      </c>
      <c r="E251" s="104"/>
      <c r="F251" s="104"/>
      <c r="G251" s="104" t="str">
        <f t="shared" ca="1" si="496"/>
        <v/>
      </c>
      <c r="H251" s="104" t="str">
        <f t="shared" ca="1" si="421"/>
        <v/>
      </c>
      <c r="I251" s="104">
        <f>I225</f>
        <v>1</v>
      </c>
      <c r="J251" s="104" t="str">
        <f t="shared" ca="1" si="422"/>
        <v/>
      </c>
      <c r="K251" s="104" t="str">
        <f t="shared" si="423"/>
        <v/>
      </c>
      <c r="L251" s="104"/>
      <c r="M251" s="104"/>
      <c r="N251" s="104">
        <f>N225</f>
        <v>3</v>
      </c>
      <c r="O251" s="104" t="str">
        <f t="shared" ca="1" si="424"/>
        <v/>
      </c>
      <c r="P251" s="104"/>
      <c r="Q251" s="104"/>
      <c r="R251" s="104"/>
      <c r="S251" s="83">
        <f>S225</f>
        <v>4</v>
      </c>
      <c r="T251" s="83" t="str">
        <f t="shared" ca="1" si="425"/>
        <v/>
      </c>
      <c r="U251" s="83"/>
      <c r="V251" s="83"/>
      <c r="W251" s="83"/>
      <c r="X251" s="83" t="str">
        <f>IF(OR(ISBLANK(W251),ISBLANK(X225)),"",(W251-W250)*X225)</f>
        <v/>
      </c>
      <c r="Y251" s="83">
        <f>Y225</f>
        <v>4</v>
      </c>
      <c r="Z251" s="83" t="str">
        <f t="shared" ca="1" si="426"/>
        <v/>
      </c>
      <c r="AA251" s="83"/>
      <c r="AB251" s="83"/>
      <c r="AC251" s="83"/>
      <c r="AD251" s="83" t="str">
        <f>IF(OR(ISBLANK(AC251),ISBLANK(AD225)),"",(AC251-AC250)*AD225)</f>
        <v/>
      </c>
      <c r="AE251" s="83">
        <f>AE225</f>
        <v>4</v>
      </c>
      <c r="AF251" s="83" t="str">
        <f t="shared" ca="1" si="427"/>
        <v/>
      </c>
      <c r="AG251" s="83"/>
      <c r="AH251" s="83"/>
      <c r="AI251" s="83" t="str">
        <f t="shared" ca="1" si="428"/>
        <v/>
      </c>
      <c r="AJ251" s="83" t="str">
        <f t="shared" ca="1" si="497"/>
        <v/>
      </c>
      <c r="AK251" s="83">
        <f>AK225</f>
        <v>1</v>
      </c>
      <c r="AL251" s="83" t="str">
        <f t="shared" ca="1" si="430"/>
        <v/>
      </c>
      <c r="AM251" s="83" t="str">
        <f t="shared" si="431"/>
        <v/>
      </c>
      <c r="AN251" s="83"/>
      <c r="AO251" s="83"/>
      <c r="AP251" s="83">
        <f>AP225</f>
        <v>3</v>
      </c>
      <c r="AQ251" s="83" t="str">
        <f t="shared" ca="1" si="432"/>
        <v/>
      </c>
      <c r="AR251" s="83"/>
      <c r="AS251" s="83"/>
      <c r="AT251" s="83"/>
      <c r="AU251" s="83">
        <f>AU225</f>
        <v>4</v>
      </c>
      <c r="AV251" s="83" t="str">
        <f t="shared" ca="1" si="433"/>
        <v/>
      </c>
      <c r="AW251" s="83"/>
      <c r="AX251" s="83"/>
      <c r="AY251" s="83" t="str">
        <f t="shared" ca="1" si="434"/>
        <v/>
      </c>
      <c r="AZ251" s="83" t="str">
        <f t="shared" ca="1" si="498"/>
        <v/>
      </c>
      <c r="BA251" s="83">
        <f>BA225</f>
        <v>1</v>
      </c>
      <c r="BB251" s="83" t="str">
        <f t="shared" ca="1" si="436"/>
        <v/>
      </c>
      <c r="BC251" s="83" t="str">
        <f t="shared" si="437"/>
        <v/>
      </c>
      <c r="BD251" s="83"/>
      <c r="BE251" s="83"/>
      <c r="BF251" s="83">
        <f>BF225</f>
        <v>5</v>
      </c>
      <c r="BG251" s="83" t="str">
        <f t="shared" ca="1" si="438"/>
        <v/>
      </c>
      <c r="BH251" s="83"/>
      <c r="BI251" s="83"/>
      <c r="BJ251" s="83"/>
      <c r="BK251" s="83" t="str">
        <f>IF(OR(ISBLANK(BJ251),ISBLANK(BK225)),"",(BJ251-BJ250)*BK225)</f>
        <v/>
      </c>
      <c r="BL251" s="83"/>
      <c r="BM251" s="83">
        <f>BM225</f>
        <v>5</v>
      </c>
      <c r="BN251" s="83" t="str">
        <f t="shared" ca="1" si="439"/>
        <v/>
      </c>
      <c r="BO251" s="83"/>
      <c r="BP251" s="83"/>
      <c r="BQ251" s="83"/>
      <c r="BR251" s="83" t="str">
        <f>IF(OR(ISBLANK(BQ251),ISBLANK(BR225)),"",(BQ251-BQ250)*BR225)</f>
        <v/>
      </c>
      <c r="BS251" s="83"/>
      <c r="BT251" s="83">
        <f>BT225</f>
        <v>5</v>
      </c>
      <c r="BU251" s="83" t="str">
        <f t="shared" ca="1" si="440"/>
        <v/>
      </c>
      <c r="BV251" s="83"/>
      <c r="BW251" s="83"/>
      <c r="BX251" s="83"/>
      <c r="BY251" s="83" t="str">
        <f>IF(OR(ISBLANK(BX251),ISBLANK(BY225)),"",(BX251-BX250)*BY225)</f>
        <v/>
      </c>
      <c r="BZ251" s="83"/>
      <c r="CA251" s="83">
        <f>CA225</f>
        <v>5</v>
      </c>
      <c r="CB251" s="83" t="str">
        <f t="shared" ca="1" si="441"/>
        <v/>
      </c>
      <c r="CC251" s="83"/>
      <c r="CD251" s="83"/>
      <c r="CE251" s="83"/>
      <c r="CF251" s="83" t="str">
        <f>IF(OR(ISBLANK(CE251),ISBLANK(CF225)),"",(CE251-CE250)*CF225)</f>
        <v/>
      </c>
      <c r="CG251" s="83"/>
      <c r="CH251" s="83">
        <f>CH225</f>
        <v>5</v>
      </c>
      <c r="CI251" s="83" t="str">
        <f t="shared" ca="1" si="442"/>
        <v/>
      </c>
      <c r="CJ251" s="83"/>
      <c r="CK251" s="83"/>
      <c r="CL251" s="83"/>
      <c r="CM251" s="83" t="str">
        <f>IF(OR(ISBLANK(CL251),ISBLANK(CM225)),"",(CL251-CL250)*CM225)</f>
        <v/>
      </c>
      <c r="CN251" s="83"/>
      <c r="CO251" s="83">
        <f>CO225</f>
        <v>5</v>
      </c>
      <c r="CP251" s="83" t="str">
        <f t="shared" ca="1" si="443"/>
        <v/>
      </c>
      <c r="CQ251" s="83"/>
      <c r="CR251" s="83"/>
      <c r="CS251" s="83"/>
      <c r="CT251" s="83" t="str">
        <f>IF(OR(ISBLANK(CS251),ISBLANK(CT225)),"",(CS251-CS250)*CT225)</f>
        <v/>
      </c>
      <c r="CU251" s="83"/>
      <c r="CV251" s="83">
        <f>CV225</f>
        <v>3</v>
      </c>
      <c r="CW251" s="83" t="str">
        <f t="shared" ca="1" si="444"/>
        <v/>
      </c>
      <c r="CX251" s="83"/>
      <c r="CY251" s="83"/>
      <c r="CZ251" s="83" t="str">
        <f t="shared" ca="1" si="499"/>
        <v/>
      </c>
      <c r="DA251" s="83">
        <f>DA225</f>
        <v>2</v>
      </c>
      <c r="DB251" s="83" t="str">
        <f t="shared" ca="1" si="446"/>
        <v/>
      </c>
      <c r="DC251" s="83"/>
      <c r="DD251" s="83"/>
      <c r="DE251" s="83">
        <f>DE225</f>
        <v>3</v>
      </c>
      <c r="DF251" s="83" t="str">
        <f t="shared" ca="1" si="447"/>
        <v/>
      </c>
      <c r="DG251" s="83"/>
      <c r="DH251" s="83"/>
      <c r="DI251" s="83" t="str">
        <f t="shared" ca="1" si="500"/>
        <v/>
      </c>
      <c r="DJ251" s="83">
        <f>DJ225</f>
        <v>3</v>
      </c>
      <c r="DK251" s="83" t="str">
        <f t="shared" ca="1" si="449"/>
        <v/>
      </c>
      <c r="DL251" s="83"/>
      <c r="DM251" s="83"/>
      <c r="DN251" s="83" t="str">
        <f t="shared" ca="1" si="501"/>
        <v/>
      </c>
      <c r="DO251" s="83">
        <f>DO225</f>
        <v>3</v>
      </c>
      <c r="DP251" s="83" t="str">
        <f t="shared" ca="1" si="451"/>
        <v/>
      </c>
      <c r="DQ251" s="83"/>
      <c r="DR251" s="83"/>
      <c r="DS251" s="83" t="str">
        <f t="shared" ca="1" si="502"/>
        <v/>
      </c>
      <c r="DT251" s="83">
        <f>DT225</f>
        <v>3</v>
      </c>
      <c r="DU251" s="83" t="str">
        <f t="shared" ca="1" si="453"/>
        <v/>
      </c>
      <c r="DV251" s="83"/>
      <c r="DW251" s="83"/>
      <c r="DX251" s="83"/>
      <c r="DY251" s="83">
        <f>DY225</f>
        <v>5</v>
      </c>
      <c r="DZ251" s="83" t="str">
        <f t="shared" ca="1" si="454"/>
        <v/>
      </c>
      <c r="EA251" s="83"/>
      <c r="EB251" s="83"/>
      <c r="EC251" s="83" t="str">
        <f t="shared" ca="1" si="455"/>
        <v/>
      </c>
      <c r="ED251" s="83"/>
      <c r="EE251" s="83" t="str">
        <f t="shared" ca="1" si="503"/>
        <v/>
      </c>
      <c r="EF251" s="83">
        <f>EF225</f>
        <v>1</v>
      </c>
      <c r="EG251" s="83" t="str">
        <f t="shared" ca="1" si="457"/>
        <v/>
      </c>
      <c r="EH251" s="83" t="str">
        <f t="shared" si="458"/>
        <v/>
      </c>
      <c r="EI251" s="83"/>
      <c r="EJ251" s="83"/>
      <c r="EK251" s="83">
        <f>EK225</f>
        <v>2</v>
      </c>
      <c r="EL251" s="83" t="str">
        <f t="shared" ca="1" si="459"/>
        <v/>
      </c>
      <c r="EM251" s="83"/>
      <c r="EN251" s="83"/>
      <c r="EO251" s="83">
        <f>EO225</f>
        <v>4</v>
      </c>
      <c r="EP251" s="83" t="str">
        <f t="shared" ca="1" si="460"/>
        <v/>
      </c>
      <c r="EQ251" s="83"/>
      <c r="ER251" s="83"/>
      <c r="ES251" s="83"/>
      <c r="ET251" s="83" t="str">
        <f>IF(OR(ISBLANK(ES251),ISBLANK(ET225)),"",(ES251-ES250)*ET225)</f>
        <v/>
      </c>
      <c r="EU251" s="83">
        <f>EU225</f>
        <v>4</v>
      </c>
      <c r="EV251" s="83" t="str">
        <f t="shared" ca="1" si="461"/>
        <v/>
      </c>
      <c r="EW251" s="83"/>
      <c r="EX251" s="83"/>
      <c r="EY251" s="83"/>
      <c r="EZ251" s="83" t="str">
        <f>IF(OR(ISBLANK(EY251),ISBLANK(EZ225)),"",(EY251-EY250)*EZ225)</f>
        <v/>
      </c>
      <c r="FA251" s="83">
        <f>FA225</f>
        <v>2</v>
      </c>
      <c r="FB251" s="83" t="str">
        <f t="shared" ca="1" si="462"/>
        <v/>
      </c>
      <c r="FC251" s="83"/>
      <c r="FD251" s="83"/>
      <c r="FE251" s="83">
        <f>FE225</f>
        <v>2</v>
      </c>
      <c r="FF251" s="83" t="str">
        <f t="shared" ca="1" si="463"/>
        <v/>
      </c>
      <c r="FG251" s="83"/>
      <c r="FH251" s="83"/>
      <c r="FI251" s="83">
        <f>FI225</f>
        <v>2</v>
      </c>
      <c r="FJ251" s="83" t="str">
        <f t="shared" ca="1" si="464"/>
        <v/>
      </c>
      <c r="FK251" s="83"/>
      <c r="FL251" s="83"/>
      <c r="FM251" s="83">
        <f>FM225</f>
        <v>2</v>
      </c>
      <c r="FN251" s="83" t="str">
        <f t="shared" ca="1" si="465"/>
        <v/>
      </c>
      <c r="FO251" s="83"/>
      <c r="FP251" s="83"/>
      <c r="FQ251" s="83">
        <f>FQ225</f>
        <v>4</v>
      </c>
      <c r="FR251" s="83" t="str">
        <f t="shared" ca="1" si="466"/>
        <v/>
      </c>
      <c r="FS251" s="83"/>
      <c r="FT251" s="83"/>
      <c r="FU251" s="83"/>
      <c r="FV251" s="83" t="str">
        <f>IF(OR(ISBLANK(FU251),ISBLANK(FV225)),"",(FU251-FU250)*FV225)</f>
        <v/>
      </c>
      <c r="FW251" s="83">
        <f>FW225</f>
        <v>4</v>
      </c>
      <c r="FX251" s="83" t="str">
        <f t="shared" ca="1" si="467"/>
        <v/>
      </c>
      <c r="FY251" s="83"/>
      <c r="FZ251" s="83"/>
      <c r="GA251" s="83"/>
      <c r="GB251" s="83" t="str">
        <f>IF(OR(ISBLANK(GA251),ISBLANK(GB225)),"",(GA251-GA250)*GB225)</f>
        <v/>
      </c>
      <c r="GC251" s="83">
        <f>GC225</f>
        <v>3</v>
      </c>
      <c r="GD251" s="83" t="str">
        <f t="shared" ca="1" si="468"/>
        <v/>
      </c>
      <c r="GE251" s="83"/>
      <c r="GF251" s="83"/>
      <c r="GG251" s="83" t="str">
        <f t="shared" ca="1" si="469"/>
        <v/>
      </c>
      <c r="GH251" s="83">
        <f>GH225</f>
        <v>3</v>
      </c>
      <c r="GI251" s="83" t="str">
        <f t="shared" ca="1" si="470"/>
        <v/>
      </c>
      <c r="GJ251" s="83"/>
      <c r="GK251" s="83"/>
      <c r="GL251" s="83" t="str">
        <f t="shared" ca="1" si="471"/>
        <v/>
      </c>
      <c r="GM251" s="83">
        <f>GM225</f>
        <v>3</v>
      </c>
      <c r="GN251" s="83" t="str">
        <f t="shared" ca="1" si="472"/>
        <v/>
      </c>
      <c r="GO251" s="83"/>
      <c r="GP251" s="83"/>
      <c r="GQ251" s="83" t="str">
        <f t="shared" ca="1" si="473"/>
        <v/>
      </c>
      <c r="GR251" s="83">
        <f>GR225</f>
        <v>3</v>
      </c>
      <c r="GS251" s="83" t="str">
        <f t="shared" ca="1" si="474"/>
        <v/>
      </c>
      <c r="GT251" s="83"/>
      <c r="GU251" s="83"/>
      <c r="GV251" s="83" t="str">
        <f t="shared" ca="1" si="475"/>
        <v/>
      </c>
      <c r="GW251" s="83">
        <f>GW225</f>
        <v>3</v>
      </c>
      <c r="GX251" s="83" t="str">
        <f t="shared" ca="1" si="476"/>
        <v/>
      </c>
      <c r="GY251" s="83"/>
      <c r="GZ251" s="83"/>
      <c r="HA251" s="83" t="str">
        <f t="shared" ca="1" si="504"/>
        <v/>
      </c>
      <c r="HB251" s="83">
        <f>HB225</f>
        <v>3</v>
      </c>
      <c r="HC251" s="83" t="str">
        <f t="shared" ca="1" si="478"/>
        <v/>
      </c>
      <c r="HD251" s="83"/>
      <c r="HE251" s="83"/>
      <c r="HF251" s="83" t="str">
        <f t="shared" ca="1" si="505"/>
        <v/>
      </c>
      <c r="HG251" s="83">
        <f>HG225</f>
        <v>2</v>
      </c>
      <c r="HH251" s="83" t="str">
        <f t="shared" ca="1" si="480"/>
        <v/>
      </c>
      <c r="HI251" s="83"/>
      <c r="HJ251" s="83"/>
      <c r="HK251" s="83">
        <f>HK225</f>
        <v>2</v>
      </c>
      <c r="HL251" s="83" t="str">
        <f t="shared" ca="1" si="481"/>
        <v/>
      </c>
      <c r="HM251" s="83"/>
      <c r="HN251" s="83"/>
      <c r="HO251" s="83">
        <f>HO225</f>
        <v>3</v>
      </c>
      <c r="HP251" s="83" t="str">
        <f t="shared" ca="1" si="482"/>
        <v/>
      </c>
      <c r="HQ251" s="83"/>
      <c r="HR251" s="83"/>
      <c r="HS251" s="83"/>
      <c r="HT251" s="83">
        <f>HT225</f>
        <v>3</v>
      </c>
      <c r="HU251" s="83" t="str">
        <f t="shared" ca="1" si="483"/>
        <v/>
      </c>
      <c r="HV251" s="83"/>
      <c r="HW251" s="83"/>
      <c r="HX251" s="83" t="str">
        <f t="shared" ca="1" si="484"/>
        <v/>
      </c>
      <c r="HY251" s="83">
        <f>HY225</f>
        <v>2</v>
      </c>
      <c r="HZ251" s="83" t="str">
        <f t="shared" ca="1" si="485"/>
        <v/>
      </c>
      <c r="IA251" s="83"/>
      <c r="IB251" s="83"/>
    </row>
    <row r="252" spans="2:236" x14ac:dyDescent="0.25">
      <c r="B252" s="104">
        <v>24</v>
      </c>
      <c r="C252" s="104">
        <f>C225</f>
        <v>3</v>
      </c>
      <c r="D252" s="104" t="str">
        <f t="shared" ca="1" si="419"/>
        <v/>
      </c>
      <c r="E252" s="104"/>
      <c r="F252" s="104"/>
      <c r="G252" s="104" t="str">
        <f t="shared" ca="1" si="496"/>
        <v/>
      </c>
      <c r="H252" s="104" t="str">
        <f t="shared" ca="1" si="421"/>
        <v/>
      </c>
      <c r="I252" s="104">
        <f>I225</f>
        <v>1</v>
      </c>
      <c r="J252" s="104" t="str">
        <f t="shared" ca="1" si="422"/>
        <v/>
      </c>
      <c r="K252" s="104" t="str">
        <f t="shared" si="423"/>
        <v/>
      </c>
      <c r="L252" s="104"/>
      <c r="M252" s="104"/>
      <c r="N252" s="104">
        <f>N225</f>
        <v>3</v>
      </c>
      <c r="O252" s="104" t="str">
        <f t="shared" ca="1" si="424"/>
        <v/>
      </c>
      <c r="P252" s="104"/>
      <c r="Q252" s="104"/>
      <c r="R252" s="104"/>
      <c r="S252" s="83">
        <f>S225</f>
        <v>4</v>
      </c>
      <c r="T252" s="83" t="str">
        <f t="shared" ca="1" si="425"/>
        <v/>
      </c>
      <c r="U252" s="83"/>
      <c r="V252" s="83"/>
      <c r="W252" s="83"/>
      <c r="X252" s="83" t="str">
        <f>IF(OR(ISBLANK(W252),ISBLANK(X225)),"",(W252-W251)*X225)</f>
        <v/>
      </c>
      <c r="Y252" s="83">
        <f>Y225</f>
        <v>4</v>
      </c>
      <c r="Z252" s="83" t="str">
        <f t="shared" ca="1" si="426"/>
        <v/>
      </c>
      <c r="AA252" s="83"/>
      <c r="AB252" s="83"/>
      <c r="AC252" s="83"/>
      <c r="AD252" s="83" t="str">
        <f>IF(OR(ISBLANK(AC252),ISBLANK(AD225)),"",(AC252-AC251)*AD225)</f>
        <v/>
      </c>
      <c r="AE252" s="83">
        <f>AE225</f>
        <v>4</v>
      </c>
      <c r="AF252" s="83" t="str">
        <f t="shared" ca="1" si="427"/>
        <v/>
      </c>
      <c r="AG252" s="83"/>
      <c r="AH252" s="83"/>
      <c r="AI252" s="83" t="str">
        <f t="shared" ca="1" si="428"/>
        <v/>
      </c>
      <c r="AJ252" s="83" t="str">
        <f t="shared" ca="1" si="497"/>
        <v/>
      </c>
      <c r="AK252" s="83">
        <f>AK225</f>
        <v>1</v>
      </c>
      <c r="AL252" s="83" t="str">
        <f t="shared" ca="1" si="430"/>
        <v/>
      </c>
      <c r="AM252" s="83" t="str">
        <f t="shared" si="431"/>
        <v/>
      </c>
      <c r="AN252" s="83"/>
      <c r="AO252" s="83"/>
      <c r="AP252" s="83">
        <f>AP225</f>
        <v>3</v>
      </c>
      <c r="AQ252" s="83" t="str">
        <f t="shared" ca="1" si="432"/>
        <v/>
      </c>
      <c r="AR252" s="83"/>
      <c r="AS252" s="83"/>
      <c r="AT252" s="83"/>
      <c r="AU252" s="83">
        <f>AU225</f>
        <v>4</v>
      </c>
      <c r="AV252" s="83" t="str">
        <f t="shared" ca="1" si="433"/>
        <v/>
      </c>
      <c r="AW252" s="83"/>
      <c r="AX252" s="83"/>
      <c r="AY252" s="83" t="str">
        <f t="shared" ca="1" si="434"/>
        <v/>
      </c>
      <c r="AZ252" s="83" t="str">
        <f t="shared" ca="1" si="498"/>
        <v/>
      </c>
      <c r="BA252" s="83">
        <f>BA225</f>
        <v>1</v>
      </c>
      <c r="BB252" s="83" t="str">
        <f t="shared" ca="1" si="436"/>
        <v/>
      </c>
      <c r="BC252" s="83" t="str">
        <f t="shared" si="437"/>
        <v/>
      </c>
      <c r="BD252" s="83"/>
      <c r="BE252" s="83"/>
      <c r="BF252" s="83">
        <f>BF225</f>
        <v>5</v>
      </c>
      <c r="BG252" s="83" t="str">
        <f t="shared" ca="1" si="438"/>
        <v/>
      </c>
      <c r="BH252" s="83"/>
      <c r="BI252" s="83"/>
      <c r="BJ252" s="83"/>
      <c r="BK252" s="83" t="str">
        <f>IF(OR(ISBLANK(BJ252),ISBLANK(BK225)),"",(BJ252-BJ251)*BK225)</f>
        <v/>
      </c>
      <c r="BL252" s="83"/>
      <c r="BM252" s="83">
        <f>BM225</f>
        <v>5</v>
      </c>
      <c r="BN252" s="83" t="str">
        <f t="shared" ca="1" si="439"/>
        <v/>
      </c>
      <c r="BO252" s="83"/>
      <c r="BP252" s="83"/>
      <c r="BQ252" s="83"/>
      <c r="BR252" s="83" t="str">
        <f>IF(OR(ISBLANK(BQ252),ISBLANK(BR225)),"",(BQ252-BQ251)*BR225)</f>
        <v/>
      </c>
      <c r="BS252" s="83"/>
      <c r="BT252" s="83">
        <f>BT225</f>
        <v>5</v>
      </c>
      <c r="BU252" s="83" t="str">
        <f t="shared" ca="1" si="440"/>
        <v/>
      </c>
      <c r="BV252" s="83"/>
      <c r="BW252" s="83"/>
      <c r="BX252" s="83"/>
      <c r="BY252" s="83" t="str">
        <f>IF(OR(ISBLANK(BX252),ISBLANK(BY225)),"",(BX252-BX251)*BY225)</f>
        <v/>
      </c>
      <c r="BZ252" s="83"/>
      <c r="CA252" s="83">
        <f>CA225</f>
        <v>5</v>
      </c>
      <c r="CB252" s="83" t="str">
        <f t="shared" ca="1" si="441"/>
        <v/>
      </c>
      <c r="CC252" s="83"/>
      <c r="CD252" s="83"/>
      <c r="CE252" s="83"/>
      <c r="CF252" s="83" t="str">
        <f>IF(OR(ISBLANK(CE252),ISBLANK(CF225)),"",(CE252-CE251)*CF225)</f>
        <v/>
      </c>
      <c r="CG252" s="83"/>
      <c r="CH252" s="83">
        <f>CH225</f>
        <v>5</v>
      </c>
      <c r="CI252" s="83" t="str">
        <f t="shared" ca="1" si="442"/>
        <v/>
      </c>
      <c r="CJ252" s="83"/>
      <c r="CK252" s="83"/>
      <c r="CL252" s="83"/>
      <c r="CM252" s="83" t="str">
        <f>IF(OR(ISBLANK(CL252),ISBLANK(CM225)),"",(CL252-CL251)*CM225)</f>
        <v/>
      </c>
      <c r="CN252" s="83"/>
      <c r="CO252" s="83">
        <f>CO225</f>
        <v>5</v>
      </c>
      <c r="CP252" s="83" t="str">
        <f t="shared" ca="1" si="443"/>
        <v/>
      </c>
      <c r="CQ252" s="83"/>
      <c r="CR252" s="83"/>
      <c r="CS252" s="83"/>
      <c r="CT252" s="83" t="str">
        <f>IF(OR(ISBLANK(CS252),ISBLANK(CT225)),"",(CS252-CS251)*CT225)</f>
        <v/>
      </c>
      <c r="CU252" s="83"/>
      <c r="CV252" s="83">
        <f>CV225</f>
        <v>3</v>
      </c>
      <c r="CW252" s="83" t="str">
        <f t="shared" ca="1" si="444"/>
        <v/>
      </c>
      <c r="CX252" s="83"/>
      <c r="CY252" s="83"/>
      <c r="CZ252" s="83" t="str">
        <f t="shared" ca="1" si="499"/>
        <v/>
      </c>
      <c r="DA252" s="83">
        <f>DA225</f>
        <v>2</v>
      </c>
      <c r="DB252" s="83" t="str">
        <f t="shared" ca="1" si="446"/>
        <v/>
      </c>
      <c r="DC252" s="83"/>
      <c r="DD252" s="83"/>
      <c r="DE252" s="83">
        <f>DE225</f>
        <v>3</v>
      </c>
      <c r="DF252" s="83" t="str">
        <f t="shared" ca="1" si="447"/>
        <v/>
      </c>
      <c r="DG252" s="83"/>
      <c r="DH252" s="83"/>
      <c r="DI252" s="83" t="str">
        <f t="shared" ca="1" si="500"/>
        <v/>
      </c>
      <c r="DJ252" s="83">
        <f>DJ225</f>
        <v>3</v>
      </c>
      <c r="DK252" s="83" t="str">
        <f t="shared" ca="1" si="449"/>
        <v/>
      </c>
      <c r="DL252" s="83"/>
      <c r="DM252" s="83"/>
      <c r="DN252" s="83" t="str">
        <f t="shared" ca="1" si="501"/>
        <v/>
      </c>
      <c r="DO252" s="83">
        <f>DO225</f>
        <v>3</v>
      </c>
      <c r="DP252" s="83" t="str">
        <f t="shared" ca="1" si="451"/>
        <v/>
      </c>
      <c r="DQ252" s="83"/>
      <c r="DR252" s="83"/>
      <c r="DS252" s="83" t="str">
        <f t="shared" ca="1" si="502"/>
        <v/>
      </c>
      <c r="DT252" s="83">
        <f>DT225</f>
        <v>3</v>
      </c>
      <c r="DU252" s="83" t="str">
        <f t="shared" ca="1" si="453"/>
        <v/>
      </c>
      <c r="DV252" s="83"/>
      <c r="DW252" s="83"/>
      <c r="DX252" s="83"/>
      <c r="DY252" s="83">
        <f>DY225</f>
        <v>5</v>
      </c>
      <c r="DZ252" s="83" t="str">
        <f t="shared" ca="1" si="454"/>
        <v/>
      </c>
      <c r="EA252" s="83"/>
      <c r="EB252" s="83"/>
      <c r="EC252" s="83" t="str">
        <f t="shared" ca="1" si="455"/>
        <v/>
      </c>
      <c r="ED252" s="83"/>
      <c r="EE252" s="83" t="str">
        <f t="shared" ca="1" si="503"/>
        <v/>
      </c>
      <c r="EF252" s="83">
        <f>EF225</f>
        <v>1</v>
      </c>
      <c r="EG252" s="83" t="str">
        <f t="shared" ca="1" si="457"/>
        <v/>
      </c>
      <c r="EH252" s="83" t="str">
        <f t="shared" si="458"/>
        <v/>
      </c>
      <c r="EI252" s="83"/>
      <c r="EJ252" s="83"/>
      <c r="EK252" s="83">
        <f>EK225</f>
        <v>2</v>
      </c>
      <c r="EL252" s="83" t="str">
        <f t="shared" ca="1" si="459"/>
        <v/>
      </c>
      <c r="EM252" s="83"/>
      <c r="EN252" s="83"/>
      <c r="EO252" s="83">
        <f>EO225</f>
        <v>4</v>
      </c>
      <c r="EP252" s="83" t="str">
        <f t="shared" ca="1" si="460"/>
        <v/>
      </c>
      <c r="EQ252" s="83"/>
      <c r="ER252" s="83"/>
      <c r="ES252" s="83"/>
      <c r="ET252" s="83" t="str">
        <f>IF(OR(ISBLANK(ES252),ISBLANK(ET225)),"",(ES252-ES251)*ET225)</f>
        <v/>
      </c>
      <c r="EU252" s="83">
        <f>EU225</f>
        <v>4</v>
      </c>
      <c r="EV252" s="83" t="str">
        <f t="shared" ca="1" si="461"/>
        <v/>
      </c>
      <c r="EW252" s="83"/>
      <c r="EX252" s="83"/>
      <c r="EY252" s="83"/>
      <c r="EZ252" s="83" t="str">
        <f>IF(OR(ISBLANK(EY252),ISBLANK(EZ225)),"",(EY252-EY251)*EZ225)</f>
        <v/>
      </c>
      <c r="FA252" s="83">
        <f>FA225</f>
        <v>2</v>
      </c>
      <c r="FB252" s="83" t="str">
        <f t="shared" ca="1" si="462"/>
        <v/>
      </c>
      <c r="FC252" s="83"/>
      <c r="FD252" s="83"/>
      <c r="FE252" s="83">
        <f>FE225</f>
        <v>2</v>
      </c>
      <c r="FF252" s="83" t="str">
        <f t="shared" ca="1" si="463"/>
        <v/>
      </c>
      <c r="FG252" s="83"/>
      <c r="FH252" s="83"/>
      <c r="FI252" s="83">
        <f>FI225</f>
        <v>2</v>
      </c>
      <c r="FJ252" s="83" t="str">
        <f t="shared" ca="1" si="464"/>
        <v/>
      </c>
      <c r="FK252" s="83"/>
      <c r="FL252" s="83"/>
      <c r="FM252" s="83">
        <f>FM225</f>
        <v>2</v>
      </c>
      <c r="FN252" s="83" t="str">
        <f t="shared" ca="1" si="465"/>
        <v/>
      </c>
      <c r="FO252" s="83"/>
      <c r="FP252" s="83"/>
      <c r="FQ252" s="83">
        <f>FQ225</f>
        <v>4</v>
      </c>
      <c r="FR252" s="83" t="str">
        <f t="shared" ca="1" si="466"/>
        <v/>
      </c>
      <c r="FS252" s="83"/>
      <c r="FT252" s="83"/>
      <c r="FU252" s="83"/>
      <c r="FV252" s="83" t="str">
        <f>IF(OR(ISBLANK(FU252),ISBLANK(FV225)),"",(FU252-FU251)*FV225)</f>
        <v/>
      </c>
      <c r="FW252" s="83">
        <f>FW225</f>
        <v>4</v>
      </c>
      <c r="FX252" s="83" t="str">
        <f t="shared" ca="1" si="467"/>
        <v/>
      </c>
      <c r="FY252" s="83"/>
      <c r="FZ252" s="83"/>
      <c r="GA252" s="83"/>
      <c r="GB252" s="83" t="str">
        <f>IF(OR(ISBLANK(GA252),ISBLANK(GB225)),"",(GA252-GA251)*GB225)</f>
        <v/>
      </c>
      <c r="GC252" s="83">
        <f>GC225</f>
        <v>3</v>
      </c>
      <c r="GD252" s="83" t="str">
        <f t="shared" ca="1" si="468"/>
        <v/>
      </c>
      <c r="GE252" s="83"/>
      <c r="GF252" s="83"/>
      <c r="GG252" s="83" t="str">
        <f t="shared" ca="1" si="469"/>
        <v/>
      </c>
      <c r="GH252" s="83">
        <f>GH225</f>
        <v>3</v>
      </c>
      <c r="GI252" s="83" t="str">
        <f t="shared" ca="1" si="470"/>
        <v/>
      </c>
      <c r="GJ252" s="83"/>
      <c r="GK252" s="83"/>
      <c r="GL252" s="83" t="str">
        <f t="shared" ca="1" si="471"/>
        <v/>
      </c>
      <c r="GM252" s="83">
        <f>GM225</f>
        <v>3</v>
      </c>
      <c r="GN252" s="83" t="str">
        <f t="shared" ca="1" si="472"/>
        <v/>
      </c>
      <c r="GO252" s="83"/>
      <c r="GP252" s="83"/>
      <c r="GQ252" s="83" t="str">
        <f t="shared" ca="1" si="473"/>
        <v/>
      </c>
      <c r="GR252" s="83">
        <f>GR225</f>
        <v>3</v>
      </c>
      <c r="GS252" s="83" t="str">
        <f t="shared" ca="1" si="474"/>
        <v/>
      </c>
      <c r="GT252" s="83"/>
      <c r="GU252" s="83"/>
      <c r="GV252" s="83" t="str">
        <f t="shared" ca="1" si="475"/>
        <v/>
      </c>
      <c r="GW252" s="83">
        <f>GW225</f>
        <v>3</v>
      </c>
      <c r="GX252" s="83" t="str">
        <f t="shared" ca="1" si="476"/>
        <v/>
      </c>
      <c r="GY252" s="83"/>
      <c r="GZ252" s="83"/>
      <c r="HA252" s="83" t="str">
        <f t="shared" ca="1" si="504"/>
        <v/>
      </c>
      <c r="HB252" s="83">
        <f>HB225</f>
        <v>3</v>
      </c>
      <c r="HC252" s="83" t="str">
        <f t="shared" ca="1" si="478"/>
        <v/>
      </c>
      <c r="HD252" s="83"/>
      <c r="HE252" s="83"/>
      <c r="HF252" s="83" t="str">
        <f t="shared" ca="1" si="505"/>
        <v/>
      </c>
      <c r="HG252" s="83">
        <f>HG225</f>
        <v>2</v>
      </c>
      <c r="HH252" s="83" t="str">
        <f t="shared" ca="1" si="480"/>
        <v/>
      </c>
      <c r="HI252" s="83"/>
      <c r="HJ252" s="83"/>
      <c r="HK252" s="83">
        <f>HK225</f>
        <v>2</v>
      </c>
      <c r="HL252" s="83" t="str">
        <f t="shared" ca="1" si="481"/>
        <v/>
      </c>
      <c r="HM252" s="83"/>
      <c r="HN252" s="83"/>
      <c r="HO252" s="83">
        <f>HO225</f>
        <v>3</v>
      </c>
      <c r="HP252" s="83" t="str">
        <f t="shared" ca="1" si="482"/>
        <v/>
      </c>
      <c r="HQ252" s="83"/>
      <c r="HR252" s="83"/>
      <c r="HS252" s="83"/>
      <c r="HT252" s="83">
        <f>HT225</f>
        <v>3</v>
      </c>
      <c r="HU252" s="83" t="str">
        <f t="shared" ca="1" si="483"/>
        <v/>
      </c>
      <c r="HV252" s="83"/>
      <c r="HW252" s="83"/>
      <c r="HX252" s="83" t="str">
        <f t="shared" ca="1" si="484"/>
        <v/>
      </c>
      <c r="HY252" s="83">
        <f>HY225</f>
        <v>2</v>
      </c>
      <c r="HZ252" s="83" t="str">
        <f t="shared" ca="1" si="485"/>
        <v/>
      </c>
      <c r="IA252" s="83"/>
      <c r="IB252" s="83"/>
    </row>
    <row r="253" spans="2:236" x14ac:dyDescent="0.25">
      <c r="B253" s="104">
        <v>25</v>
      </c>
      <c r="C253" s="104">
        <f>C225</f>
        <v>3</v>
      </c>
      <c r="D253" s="104" t="str">
        <f t="shared" ca="1" si="419"/>
        <v/>
      </c>
      <c r="E253" s="104"/>
      <c r="F253" s="104"/>
      <c r="G253" s="104" t="str">
        <f t="shared" ca="1" si="496"/>
        <v/>
      </c>
      <c r="H253" s="104" t="str">
        <f t="shared" ca="1" si="421"/>
        <v/>
      </c>
      <c r="I253" s="104">
        <f>I225</f>
        <v>1</v>
      </c>
      <c r="J253" s="104" t="str">
        <f t="shared" ca="1" si="422"/>
        <v/>
      </c>
      <c r="K253" s="104" t="str">
        <f t="shared" si="423"/>
        <v/>
      </c>
      <c r="L253" s="104"/>
      <c r="M253" s="104"/>
      <c r="N253" s="104">
        <f>N225</f>
        <v>3</v>
      </c>
      <c r="O253" s="104" t="str">
        <f t="shared" ca="1" si="424"/>
        <v/>
      </c>
      <c r="P253" s="104"/>
      <c r="Q253" s="104"/>
      <c r="R253" s="104"/>
      <c r="S253" s="83">
        <f>S225</f>
        <v>4</v>
      </c>
      <c r="T253" s="83" t="str">
        <f t="shared" ca="1" si="425"/>
        <v/>
      </c>
      <c r="U253" s="83"/>
      <c r="V253" s="83"/>
      <c r="W253" s="83"/>
      <c r="X253" s="83" t="str">
        <f>IF(OR(ISBLANK(W253),ISBLANK(X225)),"",(W253-W252)*X225)</f>
        <v/>
      </c>
      <c r="Y253" s="83">
        <f>Y225</f>
        <v>4</v>
      </c>
      <c r="Z253" s="83" t="str">
        <f t="shared" ca="1" si="426"/>
        <v/>
      </c>
      <c r="AA253" s="83"/>
      <c r="AB253" s="83"/>
      <c r="AC253" s="83"/>
      <c r="AD253" s="83" t="str">
        <f>IF(OR(ISBLANK(AC253),ISBLANK(AD225)),"",(AC253-AC252)*AD225)</f>
        <v/>
      </c>
      <c r="AE253" s="83">
        <f>AE225</f>
        <v>4</v>
      </c>
      <c r="AF253" s="83" t="str">
        <f t="shared" ca="1" si="427"/>
        <v/>
      </c>
      <c r="AG253" s="83"/>
      <c r="AH253" s="83"/>
      <c r="AI253" s="83" t="str">
        <f t="shared" ca="1" si="428"/>
        <v/>
      </c>
      <c r="AJ253" s="83" t="str">
        <f t="shared" ca="1" si="497"/>
        <v/>
      </c>
      <c r="AK253" s="83">
        <f>AK225</f>
        <v>1</v>
      </c>
      <c r="AL253" s="83" t="str">
        <f t="shared" ca="1" si="430"/>
        <v/>
      </c>
      <c r="AM253" s="83" t="str">
        <f t="shared" si="431"/>
        <v/>
      </c>
      <c r="AN253" s="83"/>
      <c r="AO253" s="83"/>
      <c r="AP253" s="83">
        <f>AP225</f>
        <v>3</v>
      </c>
      <c r="AQ253" s="83" t="str">
        <f t="shared" ca="1" si="432"/>
        <v/>
      </c>
      <c r="AR253" s="83"/>
      <c r="AS253" s="83"/>
      <c r="AT253" s="83"/>
      <c r="AU253" s="83">
        <f>AU225</f>
        <v>4</v>
      </c>
      <c r="AV253" s="83" t="str">
        <f t="shared" ca="1" si="433"/>
        <v/>
      </c>
      <c r="AW253" s="83"/>
      <c r="AX253" s="83"/>
      <c r="AY253" s="83" t="str">
        <f t="shared" ca="1" si="434"/>
        <v/>
      </c>
      <c r="AZ253" s="83" t="str">
        <f t="shared" ca="1" si="498"/>
        <v/>
      </c>
      <c r="BA253" s="83">
        <f>BA225</f>
        <v>1</v>
      </c>
      <c r="BB253" s="83" t="str">
        <f t="shared" ca="1" si="436"/>
        <v/>
      </c>
      <c r="BC253" s="83" t="str">
        <f t="shared" si="437"/>
        <v/>
      </c>
      <c r="BD253" s="83"/>
      <c r="BE253" s="83"/>
      <c r="BF253" s="83">
        <f>BF225</f>
        <v>5</v>
      </c>
      <c r="BG253" s="83" t="str">
        <f t="shared" ca="1" si="438"/>
        <v/>
      </c>
      <c r="BH253" s="83"/>
      <c r="BI253" s="83"/>
      <c r="BJ253" s="83"/>
      <c r="BK253" s="83" t="str">
        <f>IF(OR(ISBLANK(BJ253),ISBLANK(BK225)),"",(BJ253-BJ252)*BK225)</f>
        <v/>
      </c>
      <c r="BL253" s="83"/>
      <c r="BM253" s="83">
        <f>BM225</f>
        <v>5</v>
      </c>
      <c r="BN253" s="83" t="str">
        <f t="shared" ca="1" si="439"/>
        <v/>
      </c>
      <c r="BO253" s="83"/>
      <c r="BP253" s="83"/>
      <c r="BQ253" s="83"/>
      <c r="BR253" s="83" t="str">
        <f>IF(OR(ISBLANK(BQ253),ISBLANK(BR225)),"",(BQ253-BQ252)*BR225)</f>
        <v/>
      </c>
      <c r="BS253" s="83"/>
      <c r="BT253" s="83">
        <f>BT225</f>
        <v>5</v>
      </c>
      <c r="BU253" s="83" t="str">
        <f t="shared" ca="1" si="440"/>
        <v/>
      </c>
      <c r="BV253" s="83"/>
      <c r="BW253" s="83"/>
      <c r="BX253" s="83"/>
      <c r="BY253" s="83" t="str">
        <f>IF(OR(ISBLANK(BX253),ISBLANK(BY225)),"",(BX253-BX252)*BY225)</f>
        <v/>
      </c>
      <c r="BZ253" s="83"/>
      <c r="CA253" s="83">
        <f>CA225</f>
        <v>5</v>
      </c>
      <c r="CB253" s="83" t="str">
        <f t="shared" ca="1" si="441"/>
        <v/>
      </c>
      <c r="CC253" s="83"/>
      <c r="CD253" s="83"/>
      <c r="CE253" s="83"/>
      <c r="CF253" s="83" t="str">
        <f>IF(OR(ISBLANK(CE253),ISBLANK(CF225)),"",(CE253-CE252)*CF225)</f>
        <v/>
      </c>
      <c r="CG253" s="83"/>
      <c r="CH253" s="83">
        <f>CH225</f>
        <v>5</v>
      </c>
      <c r="CI253" s="83" t="str">
        <f t="shared" ca="1" si="442"/>
        <v/>
      </c>
      <c r="CJ253" s="83"/>
      <c r="CK253" s="83"/>
      <c r="CL253" s="83"/>
      <c r="CM253" s="83" t="str">
        <f>IF(OR(ISBLANK(CL253),ISBLANK(CM225)),"",(CL253-CL252)*CM225)</f>
        <v/>
      </c>
      <c r="CN253" s="83"/>
      <c r="CO253" s="83">
        <f>CO225</f>
        <v>5</v>
      </c>
      <c r="CP253" s="83" t="str">
        <f t="shared" ca="1" si="443"/>
        <v/>
      </c>
      <c r="CQ253" s="83"/>
      <c r="CR253" s="83"/>
      <c r="CS253" s="83"/>
      <c r="CT253" s="83" t="str">
        <f>IF(OR(ISBLANK(CS253),ISBLANK(CT225)),"",(CS253-CS252)*CT225)</f>
        <v/>
      </c>
      <c r="CU253" s="83"/>
      <c r="CV253" s="83">
        <f>CV225</f>
        <v>3</v>
      </c>
      <c r="CW253" s="83" t="str">
        <f t="shared" ca="1" si="444"/>
        <v/>
      </c>
      <c r="CX253" s="83"/>
      <c r="CY253" s="83"/>
      <c r="CZ253" s="83" t="str">
        <f t="shared" ca="1" si="499"/>
        <v/>
      </c>
      <c r="DA253" s="83">
        <f>DA225</f>
        <v>2</v>
      </c>
      <c r="DB253" s="83" t="str">
        <f t="shared" ca="1" si="446"/>
        <v/>
      </c>
      <c r="DC253" s="83"/>
      <c r="DD253" s="83"/>
      <c r="DE253" s="83">
        <f>DE225</f>
        <v>3</v>
      </c>
      <c r="DF253" s="83" t="str">
        <f t="shared" ca="1" si="447"/>
        <v/>
      </c>
      <c r="DG253" s="83"/>
      <c r="DH253" s="83"/>
      <c r="DI253" s="83" t="str">
        <f t="shared" ca="1" si="500"/>
        <v/>
      </c>
      <c r="DJ253" s="83">
        <f>DJ225</f>
        <v>3</v>
      </c>
      <c r="DK253" s="83" t="str">
        <f t="shared" ca="1" si="449"/>
        <v/>
      </c>
      <c r="DL253" s="83"/>
      <c r="DM253" s="83"/>
      <c r="DN253" s="83" t="str">
        <f t="shared" ca="1" si="501"/>
        <v/>
      </c>
      <c r="DO253" s="83">
        <f>DO225</f>
        <v>3</v>
      </c>
      <c r="DP253" s="83" t="str">
        <f t="shared" ca="1" si="451"/>
        <v/>
      </c>
      <c r="DQ253" s="83"/>
      <c r="DR253" s="83"/>
      <c r="DS253" s="83" t="str">
        <f t="shared" ca="1" si="502"/>
        <v/>
      </c>
      <c r="DT253" s="83">
        <f>DT225</f>
        <v>3</v>
      </c>
      <c r="DU253" s="83" t="str">
        <f t="shared" ca="1" si="453"/>
        <v/>
      </c>
      <c r="DV253" s="83"/>
      <c r="DW253" s="83"/>
      <c r="DX253" s="83"/>
      <c r="DY253" s="83">
        <f>DY225</f>
        <v>5</v>
      </c>
      <c r="DZ253" s="83" t="str">
        <f t="shared" ca="1" si="454"/>
        <v/>
      </c>
      <c r="EA253" s="83"/>
      <c r="EB253" s="83"/>
      <c r="EC253" s="83" t="str">
        <f t="shared" ca="1" si="455"/>
        <v/>
      </c>
      <c r="ED253" s="83"/>
      <c r="EE253" s="83" t="str">
        <f t="shared" ca="1" si="503"/>
        <v/>
      </c>
      <c r="EF253" s="83">
        <f>EF225</f>
        <v>1</v>
      </c>
      <c r="EG253" s="83" t="str">
        <f t="shared" ca="1" si="457"/>
        <v/>
      </c>
      <c r="EH253" s="83" t="str">
        <f t="shared" si="458"/>
        <v/>
      </c>
      <c r="EI253" s="83"/>
      <c r="EJ253" s="83"/>
      <c r="EK253" s="83">
        <f>EK225</f>
        <v>2</v>
      </c>
      <c r="EL253" s="83" t="str">
        <f t="shared" ca="1" si="459"/>
        <v/>
      </c>
      <c r="EM253" s="83"/>
      <c r="EN253" s="83"/>
      <c r="EO253" s="83">
        <f>EO225</f>
        <v>4</v>
      </c>
      <c r="EP253" s="83" t="str">
        <f t="shared" ca="1" si="460"/>
        <v/>
      </c>
      <c r="EQ253" s="83"/>
      <c r="ER253" s="83"/>
      <c r="ES253" s="83"/>
      <c r="ET253" s="83" t="str">
        <f>IF(OR(ISBLANK(ES253),ISBLANK(ET225)),"",(ES253-ES252)*ET225)</f>
        <v/>
      </c>
      <c r="EU253" s="83">
        <f>EU225</f>
        <v>4</v>
      </c>
      <c r="EV253" s="83" t="str">
        <f t="shared" ca="1" si="461"/>
        <v/>
      </c>
      <c r="EW253" s="83"/>
      <c r="EX253" s="83"/>
      <c r="EY253" s="83"/>
      <c r="EZ253" s="83" t="str">
        <f>IF(OR(ISBLANK(EY253),ISBLANK(EZ225)),"",(EY253-EY252)*EZ225)</f>
        <v/>
      </c>
      <c r="FA253" s="83">
        <f>FA225</f>
        <v>2</v>
      </c>
      <c r="FB253" s="83" t="str">
        <f t="shared" ca="1" si="462"/>
        <v/>
      </c>
      <c r="FC253" s="83"/>
      <c r="FD253" s="83"/>
      <c r="FE253" s="83">
        <f>FE225</f>
        <v>2</v>
      </c>
      <c r="FF253" s="83" t="str">
        <f t="shared" ca="1" si="463"/>
        <v/>
      </c>
      <c r="FG253" s="83"/>
      <c r="FH253" s="83"/>
      <c r="FI253" s="83">
        <f>FI225</f>
        <v>2</v>
      </c>
      <c r="FJ253" s="83" t="str">
        <f t="shared" ca="1" si="464"/>
        <v/>
      </c>
      <c r="FK253" s="83"/>
      <c r="FL253" s="83"/>
      <c r="FM253" s="83">
        <f>FM225</f>
        <v>2</v>
      </c>
      <c r="FN253" s="83" t="str">
        <f t="shared" ca="1" si="465"/>
        <v/>
      </c>
      <c r="FO253" s="83"/>
      <c r="FP253" s="83"/>
      <c r="FQ253" s="83">
        <f>FQ225</f>
        <v>4</v>
      </c>
      <c r="FR253" s="83" t="str">
        <f t="shared" ca="1" si="466"/>
        <v/>
      </c>
      <c r="FS253" s="83"/>
      <c r="FT253" s="83"/>
      <c r="FU253" s="83"/>
      <c r="FV253" s="83" t="str">
        <f>IF(OR(ISBLANK(FU253),ISBLANK(FV225)),"",(FU253-FU252)*FV225)</f>
        <v/>
      </c>
      <c r="FW253" s="83">
        <f>FW225</f>
        <v>4</v>
      </c>
      <c r="FX253" s="83" t="str">
        <f t="shared" ca="1" si="467"/>
        <v/>
      </c>
      <c r="FY253" s="83"/>
      <c r="FZ253" s="83"/>
      <c r="GA253" s="83"/>
      <c r="GB253" s="83" t="str">
        <f>IF(OR(ISBLANK(GA253),ISBLANK(GB225)),"",(GA253-GA252)*GB225)</f>
        <v/>
      </c>
      <c r="GC253" s="83">
        <f>GC225</f>
        <v>3</v>
      </c>
      <c r="GD253" s="83" t="str">
        <f t="shared" ca="1" si="468"/>
        <v/>
      </c>
      <c r="GE253" s="83"/>
      <c r="GF253" s="83"/>
      <c r="GG253" s="83" t="str">
        <f t="shared" ca="1" si="469"/>
        <v/>
      </c>
      <c r="GH253" s="83">
        <f>GH225</f>
        <v>3</v>
      </c>
      <c r="GI253" s="83" t="str">
        <f t="shared" ca="1" si="470"/>
        <v/>
      </c>
      <c r="GJ253" s="83"/>
      <c r="GK253" s="83"/>
      <c r="GL253" s="83" t="str">
        <f t="shared" ca="1" si="471"/>
        <v/>
      </c>
      <c r="GM253" s="83">
        <f>GM225</f>
        <v>3</v>
      </c>
      <c r="GN253" s="83" t="str">
        <f t="shared" ca="1" si="472"/>
        <v/>
      </c>
      <c r="GO253" s="83"/>
      <c r="GP253" s="83"/>
      <c r="GQ253" s="83" t="str">
        <f t="shared" ca="1" si="473"/>
        <v/>
      </c>
      <c r="GR253" s="83">
        <f>GR225</f>
        <v>3</v>
      </c>
      <c r="GS253" s="83" t="str">
        <f t="shared" ca="1" si="474"/>
        <v/>
      </c>
      <c r="GT253" s="83"/>
      <c r="GU253" s="83"/>
      <c r="GV253" s="83" t="str">
        <f t="shared" ca="1" si="475"/>
        <v/>
      </c>
      <c r="GW253" s="83">
        <f>GW225</f>
        <v>3</v>
      </c>
      <c r="GX253" s="83" t="str">
        <f t="shared" ca="1" si="476"/>
        <v/>
      </c>
      <c r="GY253" s="83"/>
      <c r="GZ253" s="83"/>
      <c r="HA253" s="83" t="str">
        <f t="shared" ca="1" si="504"/>
        <v/>
      </c>
      <c r="HB253" s="83">
        <f>HB225</f>
        <v>3</v>
      </c>
      <c r="HC253" s="83" t="str">
        <f t="shared" ca="1" si="478"/>
        <v/>
      </c>
      <c r="HD253" s="83"/>
      <c r="HE253" s="83"/>
      <c r="HF253" s="83" t="str">
        <f t="shared" ca="1" si="505"/>
        <v/>
      </c>
      <c r="HG253" s="83">
        <f>HG225</f>
        <v>2</v>
      </c>
      <c r="HH253" s="83" t="str">
        <f t="shared" ca="1" si="480"/>
        <v/>
      </c>
      <c r="HI253" s="83"/>
      <c r="HJ253" s="83"/>
      <c r="HK253" s="83">
        <f>HK225</f>
        <v>2</v>
      </c>
      <c r="HL253" s="83" t="str">
        <f t="shared" ca="1" si="481"/>
        <v/>
      </c>
      <c r="HM253" s="83"/>
      <c r="HN253" s="83"/>
      <c r="HO253" s="83">
        <f>HO225</f>
        <v>3</v>
      </c>
      <c r="HP253" s="83" t="str">
        <f t="shared" ca="1" si="482"/>
        <v/>
      </c>
      <c r="HQ253" s="83"/>
      <c r="HR253" s="83"/>
      <c r="HS253" s="83"/>
      <c r="HT253" s="83">
        <f>HT225</f>
        <v>3</v>
      </c>
      <c r="HU253" s="83" t="str">
        <f t="shared" ca="1" si="483"/>
        <v/>
      </c>
      <c r="HV253" s="83"/>
      <c r="HW253" s="83"/>
      <c r="HX253" s="83" t="str">
        <f t="shared" ca="1" si="484"/>
        <v/>
      </c>
      <c r="HY253" s="83">
        <f>HY225</f>
        <v>2</v>
      </c>
      <c r="HZ253" s="83" t="str">
        <f t="shared" ca="1" si="485"/>
        <v/>
      </c>
      <c r="IA253" s="83"/>
      <c r="IB253" s="83"/>
    </row>
    <row r="254" spans="2:236" x14ac:dyDescent="0.25">
      <c r="B254" s="104">
        <v>26</v>
      </c>
      <c r="C254" s="104">
        <f>C225</f>
        <v>3</v>
      </c>
      <c r="D254" s="104" t="str">
        <f t="shared" ca="1" si="419"/>
        <v/>
      </c>
      <c r="E254" s="104"/>
      <c r="F254" s="104"/>
      <c r="G254" s="104" t="str">
        <f t="shared" ca="1" si="496"/>
        <v/>
      </c>
      <c r="H254" s="104" t="str">
        <f t="shared" ca="1" si="421"/>
        <v/>
      </c>
      <c r="I254" s="104">
        <f>I225</f>
        <v>1</v>
      </c>
      <c r="J254" s="104" t="str">
        <f t="shared" ca="1" si="422"/>
        <v/>
      </c>
      <c r="K254" s="104" t="str">
        <f t="shared" si="423"/>
        <v/>
      </c>
      <c r="L254" s="104"/>
      <c r="M254" s="104"/>
      <c r="N254" s="104">
        <f>N225</f>
        <v>3</v>
      </c>
      <c r="O254" s="104" t="str">
        <f t="shared" ca="1" si="424"/>
        <v/>
      </c>
      <c r="P254" s="104"/>
      <c r="Q254" s="104"/>
      <c r="R254" s="104"/>
      <c r="S254" s="83">
        <f>S225</f>
        <v>4</v>
      </c>
      <c r="T254" s="83" t="str">
        <f t="shared" ca="1" si="425"/>
        <v/>
      </c>
      <c r="U254" s="83"/>
      <c r="V254" s="83"/>
      <c r="W254" s="83"/>
      <c r="X254" s="83" t="str">
        <f>IF(OR(ISBLANK(W254),ISBLANK(X225)),"",(W254-W253)*X225)</f>
        <v/>
      </c>
      <c r="Y254" s="83">
        <f>Y225</f>
        <v>4</v>
      </c>
      <c r="Z254" s="83" t="str">
        <f t="shared" ca="1" si="426"/>
        <v/>
      </c>
      <c r="AA254" s="83"/>
      <c r="AB254" s="83"/>
      <c r="AC254" s="83"/>
      <c r="AD254" s="83" t="str">
        <f>IF(OR(ISBLANK(AC254),ISBLANK(AD225)),"",(AC254-AC253)*AD225)</f>
        <v/>
      </c>
      <c r="AE254" s="83">
        <f>AE225</f>
        <v>4</v>
      </c>
      <c r="AF254" s="83" t="str">
        <f t="shared" ca="1" si="427"/>
        <v/>
      </c>
      <c r="AG254" s="83"/>
      <c r="AH254" s="83"/>
      <c r="AI254" s="83" t="str">
        <f t="shared" ca="1" si="428"/>
        <v/>
      </c>
      <c r="AJ254" s="83" t="str">
        <f t="shared" ca="1" si="497"/>
        <v/>
      </c>
      <c r="AK254" s="83">
        <f>AK225</f>
        <v>1</v>
      </c>
      <c r="AL254" s="83" t="str">
        <f t="shared" ca="1" si="430"/>
        <v/>
      </c>
      <c r="AM254" s="83" t="str">
        <f t="shared" si="431"/>
        <v/>
      </c>
      <c r="AN254" s="83"/>
      <c r="AO254" s="83"/>
      <c r="AP254" s="83">
        <f>AP225</f>
        <v>3</v>
      </c>
      <c r="AQ254" s="83" t="str">
        <f t="shared" ca="1" si="432"/>
        <v/>
      </c>
      <c r="AR254" s="83"/>
      <c r="AS254" s="83"/>
      <c r="AT254" s="83"/>
      <c r="AU254" s="83">
        <f>AU225</f>
        <v>4</v>
      </c>
      <c r="AV254" s="83" t="str">
        <f t="shared" ca="1" si="433"/>
        <v/>
      </c>
      <c r="AW254" s="83"/>
      <c r="AX254" s="83"/>
      <c r="AY254" s="83" t="str">
        <f t="shared" ca="1" si="434"/>
        <v/>
      </c>
      <c r="AZ254" s="83" t="str">
        <f t="shared" ca="1" si="498"/>
        <v/>
      </c>
      <c r="BA254" s="83">
        <f>BA225</f>
        <v>1</v>
      </c>
      <c r="BB254" s="83" t="str">
        <f t="shared" ca="1" si="436"/>
        <v/>
      </c>
      <c r="BC254" s="83" t="str">
        <f t="shared" si="437"/>
        <v/>
      </c>
      <c r="BD254" s="83"/>
      <c r="BE254" s="83"/>
      <c r="BF254" s="83">
        <f>BF225</f>
        <v>5</v>
      </c>
      <c r="BG254" s="83" t="str">
        <f t="shared" ca="1" si="438"/>
        <v/>
      </c>
      <c r="BH254" s="83"/>
      <c r="BI254" s="83"/>
      <c r="BJ254" s="83"/>
      <c r="BK254" s="83" t="str">
        <f>IF(OR(ISBLANK(BJ254),ISBLANK(BK225)),"",(BJ254-BJ253)*BK225)</f>
        <v/>
      </c>
      <c r="BL254" s="83"/>
      <c r="BM254" s="83">
        <f>BM225</f>
        <v>5</v>
      </c>
      <c r="BN254" s="83" t="str">
        <f t="shared" ca="1" si="439"/>
        <v/>
      </c>
      <c r="BO254" s="83"/>
      <c r="BP254" s="83"/>
      <c r="BQ254" s="83"/>
      <c r="BR254" s="83" t="str">
        <f>IF(OR(ISBLANK(BQ254),ISBLANK(BR225)),"",(BQ254-BQ253)*BR225)</f>
        <v/>
      </c>
      <c r="BS254" s="83"/>
      <c r="BT254" s="83">
        <f>BT225</f>
        <v>5</v>
      </c>
      <c r="BU254" s="83" t="str">
        <f t="shared" ca="1" si="440"/>
        <v/>
      </c>
      <c r="BV254" s="83"/>
      <c r="BW254" s="83"/>
      <c r="BX254" s="83"/>
      <c r="BY254" s="83" t="str">
        <f>IF(OR(ISBLANK(BX254),ISBLANK(BY225)),"",(BX254-BX253)*BY225)</f>
        <v/>
      </c>
      <c r="BZ254" s="83"/>
      <c r="CA254" s="83">
        <f>CA225</f>
        <v>5</v>
      </c>
      <c r="CB254" s="83" t="str">
        <f t="shared" ca="1" si="441"/>
        <v/>
      </c>
      <c r="CC254" s="83"/>
      <c r="CD254" s="83"/>
      <c r="CE254" s="83"/>
      <c r="CF254" s="83" t="str">
        <f>IF(OR(ISBLANK(CE254),ISBLANK(CF225)),"",(CE254-CE253)*CF225)</f>
        <v/>
      </c>
      <c r="CG254" s="83"/>
      <c r="CH254" s="83">
        <f>CH225</f>
        <v>5</v>
      </c>
      <c r="CI254" s="83" t="str">
        <f t="shared" ca="1" si="442"/>
        <v/>
      </c>
      <c r="CJ254" s="83"/>
      <c r="CK254" s="83"/>
      <c r="CL254" s="83"/>
      <c r="CM254" s="83" t="str">
        <f>IF(OR(ISBLANK(CL254),ISBLANK(CM225)),"",(CL254-CL253)*CM225)</f>
        <v/>
      </c>
      <c r="CN254" s="83"/>
      <c r="CO254" s="83">
        <f>CO225</f>
        <v>5</v>
      </c>
      <c r="CP254" s="83" t="str">
        <f t="shared" ca="1" si="443"/>
        <v/>
      </c>
      <c r="CQ254" s="83"/>
      <c r="CR254" s="83"/>
      <c r="CS254" s="83"/>
      <c r="CT254" s="83" t="str">
        <f>IF(OR(ISBLANK(CS254),ISBLANK(CT225)),"",(CS254-CS253)*CT225)</f>
        <v/>
      </c>
      <c r="CU254" s="83"/>
      <c r="CV254" s="83">
        <f>CV225</f>
        <v>3</v>
      </c>
      <c r="CW254" s="83" t="str">
        <f t="shared" ca="1" si="444"/>
        <v/>
      </c>
      <c r="CX254" s="83"/>
      <c r="CY254" s="83"/>
      <c r="CZ254" s="83" t="str">
        <f t="shared" ca="1" si="499"/>
        <v/>
      </c>
      <c r="DA254" s="83">
        <f>DA225</f>
        <v>2</v>
      </c>
      <c r="DB254" s="83" t="str">
        <f t="shared" ca="1" si="446"/>
        <v/>
      </c>
      <c r="DC254" s="83"/>
      <c r="DD254" s="83"/>
      <c r="DE254" s="83">
        <f>DE225</f>
        <v>3</v>
      </c>
      <c r="DF254" s="83" t="str">
        <f t="shared" ca="1" si="447"/>
        <v/>
      </c>
      <c r="DG254" s="83"/>
      <c r="DH254" s="83"/>
      <c r="DI254" s="83" t="str">
        <f t="shared" ca="1" si="500"/>
        <v/>
      </c>
      <c r="DJ254" s="83">
        <f>DJ225</f>
        <v>3</v>
      </c>
      <c r="DK254" s="83" t="str">
        <f t="shared" ca="1" si="449"/>
        <v/>
      </c>
      <c r="DL254" s="83"/>
      <c r="DM254" s="83"/>
      <c r="DN254" s="83" t="str">
        <f t="shared" ca="1" si="501"/>
        <v/>
      </c>
      <c r="DO254" s="83">
        <f>DO225</f>
        <v>3</v>
      </c>
      <c r="DP254" s="83" t="str">
        <f t="shared" ca="1" si="451"/>
        <v/>
      </c>
      <c r="DQ254" s="83"/>
      <c r="DR254" s="83"/>
      <c r="DS254" s="83" t="str">
        <f t="shared" ca="1" si="502"/>
        <v/>
      </c>
      <c r="DT254" s="83">
        <f>DT225</f>
        <v>3</v>
      </c>
      <c r="DU254" s="83" t="str">
        <f t="shared" ca="1" si="453"/>
        <v/>
      </c>
      <c r="DV254" s="83"/>
      <c r="DW254" s="83"/>
      <c r="DX254" s="83"/>
      <c r="DY254" s="83">
        <f>DY225</f>
        <v>5</v>
      </c>
      <c r="DZ254" s="83" t="str">
        <f t="shared" ca="1" si="454"/>
        <v/>
      </c>
      <c r="EA254" s="83"/>
      <c r="EB254" s="83"/>
      <c r="EC254" s="83" t="str">
        <f t="shared" ca="1" si="455"/>
        <v/>
      </c>
      <c r="ED254" s="83"/>
      <c r="EE254" s="83" t="str">
        <f t="shared" ca="1" si="503"/>
        <v/>
      </c>
      <c r="EF254" s="83">
        <f>EF225</f>
        <v>1</v>
      </c>
      <c r="EG254" s="83" t="str">
        <f t="shared" ca="1" si="457"/>
        <v/>
      </c>
      <c r="EH254" s="83" t="str">
        <f t="shared" si="458"/>
        <v/>
      </c>
      <c r="EI254" s="83"/>
      <c r="EJ254" s="83"/>
      <c r="EK254" s="83">
        <f>EK225</f>
        <v>2</v>
      </c>
      <c r="EL254" s="83" t="str">
        <f t="shared" ca="1" si="459"/>
        <v/>
      </c>
      <c r="EM254" s="83"/>
      <c r="EN254" s="83"/>
      <c r="EO254" s="83">
        <f>EO225</f>
        <v>4</v>
      </c>
      <c r="EP254" s="83" t="str">
        <f t="shared" ca="1" si="460"/>
        <v/>
      </c>
      <c r="EQ254" s="83"/>
      <c r="ER254" s="83"/>
      <c r="ES254" s="83"/>
      <c r="ET254" s="83" t="str">
        <f>IF(OR(ISBLANK(ES254),ISBLANK(ET225)),"",(ES254-ES253)*ET225)</f>
        <v/>
      </c>
      <c r="EU254" s="83">
        <f>EU225</f>
        <v>4</v>
      </c>
      <c r="EV254" s="83" t="str">
        <f t="shared" ca="1" si="461"/>
        <v/>
      </c>
      <c r="EW254" s="83"/>
      <c r="EX254" s="83"/>
      <c r="EY254" s="83"/>
      <c r="EZ254" s="83" t="str">
        <f>IF(OR(ISBLANK(EY254),ISBLANK(EZ225)),"",(EY254-EY253)*EZ225)</f>
        <v/>
      </c>
      <c r="FA254" s="83">
        <f>FA225</f>
        <v>2</v>
      </c>
      <c r="FB254" s="83" t="str">
        <f t="shared" ca="1" si="462"/>
        <v/>
      </c>
      <c r="FC254" s="83"/>
      <c r="FD254" s="83"/>
      <c r="FE254" s="83">
        <f>FE225</f>
        <v>2</v>
      </c>
      <c r="FF254" s="83" t="str">
        <f t="shared" ca="1" si="463"/>
        <v/>
      </c>
      <c r="FG254" s="83"/>
      <c r="FH254" s="83"/>
      <c r="FI254" s="83">
        <f>FI225</f>
        <v>2</v>
      </c>
      <c r="FJ254" s="83" t="str">
        <f t="shared" ca="1" si="464"/>
        <v/>
      </c>
      <c r="FK254" s="83"/>
      <c r="FL254" s="83"/>
      <c r="FM254" s="83">
        <f>FM225</f>
        <v>2</v>
      </c>
      <c r="FN254" s="83" t="str">
        <f t="shared" ca="1" si="465"/>
        <v/>
      </c>
      <c r="FO254" s="83"/>
      <c r="FP254" s="83"/>
      <c r="FQ254" s="83">
        <f>FQ225</f>
        <v>4</v>
      </c>
      <c r="FR254" s="83" t="str">
        <f t="shared" ca="1" si="466"/>
        <v/>
      </c>
      <c r="FS254" s="83"/>
      <c r="FT254" s="83"/>
      <c r="FU254" s="83"/>
      <c r="FV254" s="83" t="str">
        <f>IF(OR(ISBLANK(FU254),ISBLANK(FV225)),"",(FU254-FU253)*FV225)</f>
        <v/>
      </c>
      <c r="FW254" s="83">
        <f>FW225</f>
        <v>4</v>
      </c>
      <c r="FX254" s="83" t="str">
        <f t="shared" ca="1" si="467"/>
        <v/>
      </c>
      <c r="FY254" s="83"/>
      <c r="FZ254" s="83"/>
      <c r="GA254" s="83"/>
      <c r="GB254" s="83" t="str">
        <f>IF(OR(ISBLANK(GA254),ISBLANK(GB225)),"",(GA254-GA253)*GB225)</f>
        <v/>
      </c>
      <c r="GC254" s="83">
        <f>GC225</f>
        <v>3</v>
      </c>
      <c r="GD254" s="83" t="str">
        <f t="shared" ca="1" si="468"/>
        <v/>
      </c>
      <c r="GE254" s="83"/>
      <c r="GF254" s="83"/>
      <c r="GG254" s="83" t="str">
        <f t="shared" ca="1" si="469"/>
        <v/>
      </c>
      <c r="GH254" s="83">
        <f>GH225</f>
        <v>3</v>
      </c>
      <c r="GI254" s="83" t="str">
        <f t="shared" ca="1" si="470"/>
        <v/>
      </c>
      <c r="GJ254" s="83"/>
      <c r="GK254" s="83"/>
      <c r="GL254" s="83" t="str">
        <f t="shared" ca="1" si="471"/>
        <v/>
      </c>
      <c r="GM254" s="83">
        <f>GM225</f>
        <v>3</v>
      </c>
      <c r="GN254" s="83" t="str">
        <f t="shared" ca="1" si="472"/>
        <v/>
      </c>
      <c r="GO254" s="83"/>
      <c r="GP254" s="83"/>
      <c r="GQ254" s="83" t="str">
        <f t="shared" ca="1" si="473"/>
        <v/>
      </c>
      <c r="GR254" s="83">
        <f>GR225</f>
        <v>3</v>
      </c>
      <c r="GS254" s="83" t="str">
        <f t="shared" ca="1" si="474"/>
        <v/>
      </c>
      <c r="GT254" s="83"/>
      <c r="GU254" s="83"/>
      <c r="GV254" s="83" t="str">
        <f t="shared" ca="1" si="475"/>
        <v/>
      </c>
      <c r="GW254" s="83">
        <f>GW225</f>
        <v>3</v>
      </c>
      <c r="GX254" s="83" t="str">
        <f t="shared" ca="1" si="476"/>
        <v/>
      </c>
      <c r="GY254" s="83"/>
      <c r="GZ254" s="83"/>
      <c r="HA254" s="83" t="str">
        <f t="shared" ca="1" si="504"/>
        <v/>
      </c>
      <c r="HB254" s="83">
        <f>HB225</f>
        <v>3</v>
      </c>
      <c r="HC254" s="83" t="str">
        <f t="shared" ca="1" si="478"/>
        <v/>
      </c>
      <c r="HD254" s="83"/>
      <c r="HE254" s="83"/>
      <c r="HF254" s="83" t="str">
        <f t="shared" ca="1" si="505"/>
        <v/>
      </c>
      <c r="HG254" s="83">
        <f>HG225</f>
        <v>2</v>
      </c>
      <c r="HH254" s="83" t="str">
        <f t="shared" ca="1" si="480"/>
        <v/>
      </c>
      <c r="HI254" s="83"/>
      <c r="HJ254" s="83"/>
      <c r="HK254" s="83">
        <f>HK225</f>
        <v>2</v>
      </c>
      <c r="HL254" s="83" t="str">
        <f t="shared" ca="1" si="481"/>
        <v/>
      </c>
      <c r="HM254" s="83"/>
      <c r="HN254" s="83"/>
      <c r="HO254" s="83">
        <f>HO225</f>
        <v>3</v>
      </c>
      <c r="HP254" s="83" t="str">
        <f t="shared" ca="1" si="482"/>
        <v/>
      </c>
      <c r="HQ254" s="83"/>
      <c r="HR254" s="83"/>
      <c r="HS254" s="83"/>
      <c r="HT254" s="83">
        <f>HT225</f>
        <v>3</v>
      </c>
      <c r="HU254" s="83" t="str">
        <f t="shared" ca="1" si="483"/>
        <v/>
      </c>
      <c r="HV254" s="83"/>
      <c r="HW254" s="83"/>
      <c r="HX254" s="83" t="str">
        <f t="shared" ca="1" si="484"/>
        <v/>
      </c>
      <c r="HY254" s="83">
        <f>HY225</f>
        <v>2</v>
      </c>
      <c r="HZ254" s="83" t="str">
        <f t="shared" ca="1" si="485"/>
        <v/>
      </c>
      <c r="IA254" s="83"/>
      <c r="IB254" s="83"/>
    </row>
    <row r="255" spans="2:236" x14ac:dyDescent="0.25">
      <c r="B255" s="104">
        <v>27</v>
      </c>
      <c r="C255" s="104">
        <f>C225</f>
        <v>3</v>
      </c>
      <c r="D255" s="104" t="str">
        <f t="shared" ca="1" si="419"/>
        <v/>
      </c>
      <c r="E255" s="104"/>
      <c r="F255" s="104"/>
      <c r="G255" s="104" t="str">
        <f t="shared" ca="1" si="496"/>
        <v/>
      </c>
      <c r="H255" s="104" t="str">
        <f t="shared" ca="1" si="421"/>
        <v/>
      </c>
      <c r="I255" s="104">
        <f>I225</f>
        <v>1</v>
      </c>
      <c r="J255" s="104" t="str">
        <f t="shared" ca="1" si="422"/>
        <v/>
      </c>
      <c r="K255" s="104" t="str">
        <f t="shared" si="423"/>
        <v/>
      </c>
      <c r="L255" s="104"/>
      <c r="M255" s="104"/>
      <c r="N255" s="104">
        <f>N225</f>
        <v>3</v>
      </c>
      <c r="O255" s="104" t="str">
        <f t="shared" ca="1" si="424"/>
        <v/>
      </c>
      <c r="P255" s="104"/>
      <c r="Q255" s="104"/>
      <c r="R255" s="104"/>
      <c r="S255" s="83">
        <f>S225</f>
        <v>4</v>
      </c>
      <c r="T255" s="83" t="str">
        <f t="shared" ca="1" si="425"/>
        <v/>
      </c>
      <c r="U255" s="83"/>
      <c r="V255" s="83"/>
      <c r="W255" s="83"/>
      <c r="X255" s="83" t="str">
        <f>IF(OR(ISBLANK(W255),ISBLANK(X225)),"",(W255-W254)*X225)</f>
        <v/>
      </c>
      <c r="Y255" s="83">
        <f>Y225</f>
        <v>4</v>
      </c>
      <c r="Z255" s="83" t="str">
        <f t="shared" ca="1" si="426"/>
        <v/>
      </c>
      <c r="AA255" s="83"/>
      <c r="AB255" s="83"/>
      <c r="AC255" s="83"/>
      <c r="AD255" s="83" t="str">
        <f>IF(OR(ISBLANK(AC255),ISBLANK(AD225)),"",(AC255-AC254)*AD225)</f>
        <v/>
      </c>
      <c r="AE255" s="83">
        <f>AE225</f>
        <v>4</v>
      </c>
      <c r="AF255" s="83" t="str">
        <f t="shared" ca="1" si="427"/>
        <v/>
      </c>
      <c r="AG255" s="83"/>
      <c r="AH255" s="83"/>
      <c r="AI255" s="83" t="str">
        <f t="shared" ca="1" si="428"/>
        <v/>
      </c>
      <c r="AJ255" s="83" t="str">
        <f t="shared" ca="1" si="497"/>
        <v/>
      </c>
      <c r="AK255" s="83">
        <f>AK225</f>
        <v>1</v>
      </c>
      <c r="AL255" s="83" t="str">
        <f t="shared" ca="1" si="430"/>
        <v/>
      </c>
      <c r="AM255" s="83" t="str">
        <f t="shared" si="431"/>
        <v/>
      </c>
      <c r="AN255" s="83"/>
      <c r="AO255" s="83"/>
      <c r="AP255" s="83">
        <f>AP225</f>
        <v>3</v>
      </c>
      <c r="AQ255" s="83" t="str">
        <f t="shared" ca="1" si="432"/>
        <v/>
      </c>
      <c r="AR255" s="83"/>
      <c r="AS255" s="83"/>
      <c r="AT255" s="83"/>
      <c r="AU255" s="83">
        <f>AU225</f>
        <v>4</v>
      </c>
      <c r="AV255" s="83" t="str">
        <f t="shared" ca="1" si="433"/>
        <v/>
      </c>
      <c r="AW255" s="83"/>
      <c r="AX255" s="83"/>
      <c r="AY255" s="83" t="str">
        <f t="shared" ca="1" si="434"/>
        <v/>
      </c>
      <c r="AZ255" s="83" t="str">
        <f t="shared" ca="1" si="498"/>
        <v/>
      </c>
      <c r="BA255" s="83">
        <f>BA225</f>
        <v>1</v>
      </c>
      <c r="BB255" s="83" t="str">
        <f t="shared" ca="1" si="436"/>
        <v/>
      </c>
      <c r="BC255" s="83" t="str">
        <f t="shared" si="437"/>
        <v/>
      </c>
      <c r="BD255" s="83"/>
      <c r="BE255" s="83"/>
      <c r="BF255" s="83">
        <f>BF225</f>
        <v>5</v>
      </c>
      <c r="BG255" s="83" t="str">
        <f t="shared" ca="1" si="438"/>
        <v/>
      </c>
      <c r="BH255" s="83"/>
      <c r="BI255" s="83"/>
      <c r="BJ255" s="83"/>
      <c r="BK255" s="83" t="str">
        <f>IF(OR(ISBLANK(BJ255),ISBLANK(BK225)),"",(BJ255-BJ254)*BK225)</f>
        <v/>
      </c>
      <c r="BL255" s="83"/>
      <c r="BM255" s="83">
        <f>BM225</f>
        <v>5</v>
      </c>
      <c r="BN255" s="83" t="str">
        <f t="shared" ca="1" si="439"/>
        <v/>
      </c>
      <c r="BO255" s="83"/>
      <c r="BP255" s="83"/>
      <c r="BQ255" s="83"/>
      <c r="BR255" s="83" t="str">
        <f>IF(OR(ISBLANK(BQ255),ISBLANK(BR225)),"",(BQ255-BQ254)*BR225)</f>
        <v/>
      </c>
      <c r="BS255" s="83"/>
      <c r="BT255" s="83">
        <f>BT225</f>
        <v>5</v>
      </c>
      <c r="BU255" s="83" t="str">
        <f t="shared" ca="1" si="440"/>
        <v/>
      </c>
      <c r="BV255" s="83"/>
      <c r="BW255" s="83"/>
      <c r="BX255" s="83"/>
      <c r="BY255" s="83" t="str">
        <f>IF(OR(ISBLANK(BX255),ISBLANK(BY225)),"",(BX255-BX254)*BY225)</f>
        <v/>
      </c>
      <c r="BZ255" s="83"/>
      <c r="CA255" s="83">
        <f>CA225</f>
        <v>5</v>
      </c>
      <c r="CB255" s="83" t="str">
        <f t="shared" ca="1" si="441"/>
        <v/>
      </c>
      <c r="CC255" s="83"/>
      <c r="CD255" s="83"/>
      <c r="CE255" s="83"/>
      <c r="CF255" s="83" t="str">
        <f>IF(OR(ISBLANK(CE255),ISBLANK(CF225)),"",(CE255-CE254)*CF225)</f>
        <v/>
      </c>
      <c r="CG255" s="83"/>
      <c r="CH255" s="83">
        <f>CH225</f>
        <v>5</v>
      </c>
      <c r="CI255" s="83" t="str">
        <f t="shared" ca="1" si="442"/>
        <v/>
      </c>
      <c r="CJ255" s="83"/>
      <c r="CK255" s="83"/>
      <c r="CL255" s="83"/>
      <c r="CM255" s="83" t="str">
        <f>IF(OR(ISBLANK(CL255),ISBLANK(CM225)),"",(CL255-CL254)*CM225)</f>
        <v/>
      </c>
      <c r="CN255" s="83"/>
      <c r="CO255" s="83">
        <f>CO225</f>
        <v>5</v>
      </c>
      <c r="CP255" s="83" t="str">
        <f t="shared" ca="1" si="443"/>
        <v/>
      </c>
      <c r="CQ255" s="83"/>
      <c r="CR255" s="83"/>
      <c r="CS255" s="83"/>
      <c r="CT255" s="83" t="str">
        <f>IF(OR(ISBLANK(CS255),ISBLANK(CT225)),"",(CS255-CS254)*CT225)</f>
        <v/>
      </c>
      <c r="CU255" s="83"/>
      <c r="CV255" s="83">
        <f>CV225</f>
        <v>3</v>
      </c>
      <c r="CW255" s="83" t="str">
        <f t="shared" ca="1" si="444"/>
        <v/>
      </c>
      <c r="CX255" s="83"/>
      <c r="CY255" s="83"/>
      <c r="CZ255" s="83" t="str">
        <f t="shared" ca="1" si="499"/>
        <v/>
      </c>
      <c r="DA255" s="83">
        <f>DA225</f>
        <v>2</v>
      </c>
      <c r="DB255" s="83" t="str">
        <f t="shared" ca="1" si="446"/>
        <v/>
      </c>
      <c r="DC255" s="83"/>
      <c r="DD255" s="83"/>
      <c r="DE255" s="83">
        <f>DE225</f>
        <v>3</v>
      </c>
      <c r="DF255" s="83" t="str">
        <f t="shared" ca="1" si="447"/>
        <v/>
      </c>
      <c r="DG255" s="83"/>
      <c r="DH255" s="83"/>
      <c r="DI255" s="83" t="str">
        <f t="shared" ca="1" si="500"/>
        <v/>
      </c>
      <c r="DJ255" s="83">
        <f>DJ225</f>
        <v>3</v>
      </c>
      <c r="DK255" s="83" t="str">
        <f t="shared" ca="1" si="449"/>
        <v/>
      </c>
      <c r="DL255" s="83"/>
      <c r="DM255" s="83"/>
      <c r="DN255" s="83" t="str">
        <f t="shared" ca="1" si="501"/>
        <v/>
      </c>
      <c r="DO255" s="83">
        <f>DO225</f>
        <v>3</v>
      </c>
      <c r="DP255" s="83" t="str">
        <f t="shared" ca="1" si="451"/>
        <v/>
      </c>
      <c r="DQ255" s="83"/>
      <c r="DR255" s="83"/>
      <c r="DS255" s="83" t="str">
        <f t="shared" ca="1" si="502"/>
        <v/>
      </c>
      <c r="DT255" s="83">
        <f>DT225</f>
        <v>3</v>
      </c>
      <c r="DU255" s="83" t="str">
        <f t="shared" ca="1" si="453"/>
        <v/>
      </c>
      <c r="DV255" s="83"/>
      <c r="DW255" s="83"/>
      <c r="DX255" s="83"/>
      <c r="DY255" s="83">
        <f>DY225</f>
        <v>5</v>
      </c>
      <c r="DZ255" s="83" t="str">
        <f t="shared" ca="1" si="454"/>
        <v/>
      </c>
      <c r="EA255" s="83"/>
      <c r="EB255" s="83"/>
      <c r="EC255" s="83" t="str">
        <f t="shared" ca="1" si="455"/>
        <v/>
      </c>
      <c r="ED255" s="83"/>
      <c r="EE255" s="83" t="str">
        <f t="shared" ca="1" si="503"/>
        <v/>
      </c>
      <c r="EF255" s="83">
        <f>EF225</f>
        <v>1</v>
      </c>
      <c r="EG255" s="83" t="str">
        <f t="shared" ca="1" si="457"/>
        <v/>
      </c>
      <c r="EH255" s="83" t="str">
        <f t="shared" si="458"/>
        <v/>
      </c>
      <c r="EI255" s="83"/>
      <c r="EJ255" s="83"/>
      <c r="EK255" s="83">
        <f>EK225</f>
        <v>2</v>
      </c>
      <c r="EL255" s="83" t="str">
        <f t="shared" ca="1" si="459"/>
        <v/>
      </c>
      <c r="EM255" s="83"/>
      <c r="EN255" s="83"/>
      <c r="EO255" s="83">
        <f>EO225</f>
        <v>4</v>
      </c>
      <c r="EP255" s="83" t="str">
        <f t="shared" ca="1" si="460"/>
        <v/>
      </c>
      <c r="EQ255" s="83"/>
      <c r="ER255" s="83"/>
      <c r="ES255" s="83"/>
      <c r="ET255" s="83" t="str">
        <f>IF(OR(ISBLANK(ES255),ISBLANK(ET225)),"",(ES255-ES254)*ET225)</f>
        <v/>
      </c>
      <c r="EU255" s="83">
        <f>EU225</f>
        <v>4</v>
      </c>
      <c r="EV255" s="83" t="str">
        <f t="shared" ca="1" si="461"/>
        <v/>
      </c>
      <c r="EW255" s="83"/>
      <c r="EX255" s="83"/>
      <c r="EY255" s="83"/>
      <c r="EZ255" s="83" t="str">
        <f>IF(OR(ISBLANK(EY255),ISBLANK(EZ225)),"",(EY255-EY254)*EZ225)</f>
        <v/>
      </c>
      <c r="FA255" s="83">
        <f>FA225</f>
        <v>2</v>
      </c>
      <c r="FB255" s="83" t="str">
        <f t="shared" ca="1" si="462"/>
        <v/>
      </c>
      <c r="FC255" s="83"/>
      <c r="FD255" s="83"/>
      <c r="FE255" s="83">
        <f>FE225</f>
        <v>2</v>
      </c>
      <c r="FF255" s="83" t="str">
        <f t="shared" ca="1" si="463"/>
        <v/>
      </c>
      <c r="FG255" s="83"/>
      <c r="FH255" s="83"/>
      <c r="FI255" s="83">
        <f>FI225</f>
        <v>2</v>
      </c>
      <c r="FJ255" s="83" t="str">
        <f t="shared" ca="1" si="464"/>
        <v/>
      </c>
      <c r="FK255" s="83"/>
      <c r="FL255" s="83"/>
      <c r="FM255" s="83">
        <f>FM225</f>
        <v>2</v>
      </c>
      <c r="FN255" s="83" t="str">
        <f t="shared" ca="1" si="465"/>
        <v/>
      </c>
      <c r="FO255" s="83"/>
      <c r="FP255" s="83"/>
      <c r="FQ255" s="83">
        <f>FQ225</f>
        <v>4</v>
      </c>
      <c r="FR255" s="83" t="str">
        <f t="shared" ca="1" si="466"/>
        <v/>
      </c>
      <c r="FS255" s="83"/>
      <c r="FT255" s="83"/>
      <c r="FU255" s="83"/>
      <c r="FV255" s="83" t="str">
        <f>IF(OR(ISBLANK(FU255),ISBLANK(FV225)),"",(FU255-FU254)*FV225)</f>
        <v/>
      </c>
      <c r="FW255" s="83">
        <f>FW225</f>
        <v>4</v>
      </c>
      <c r="FX255" s="83" t="str">
        <f t="shared" ca="1" si="467"/>
        <v/>
      </c>
      <c r="FY255" s="83"/>
      <c r="FZ255" s="83"/>
      <c r="GA255" s="83"/>
      <c r="GB255" s="83" t="str">
        <f>IF(OR(ISBLANK(GA255),ISBLANK(GB225)),"",(GA255-GA254)*GB225)</f>
        <v/>
      </c>
      <c r="GC255" s="83">
        <f>GC225</f>
        <v>3</v>
      </c>
      <c r="GD255" s="83" t="str">
        <f t="shared" ca="1" si="468"/>
        <v/>
      </c>
      <c r="GE255" s="83"/>
      <c r="GF255" s="83"/>
      <c r="GG255" s="83" t="str">
        <f t="shared" ca="1" si="469"/>
        <v/>
      </c>
      <c r="GH255" s="83">
        <f>GH225</f>
        <v>3</v>
      </c>
      <c r="GI255" s="83" t="str">
        <f t="shared" ca="1" si="470"/>
        <v/>
      </c>
      <c r="GJ255" s="83"/>
      <c r="GK255" s="83"/>
      <c r="GL255" s="83" t="str">
        <f t="shared" ca="1" si="471"/>
        <v/>
      </c>
      <c r="GM255" s="83">
        <f>GM225</f>
        <v>3</v>
      </c>
      <c r="GN255" s="83" t="str">
        <f t="shared" ca="1" si="472"/>
        <v/>
      </c>
      <c r="GO255" s="83"/>
      <c r="GP255" s="83"/>
      <c r="GQ255" s="83" t="str">
        <f t="shared" ca="1" si="473"/>
        <v/>
      </c>
      <c r="GR255" s="83">
        <f>GR225</f>
        <v>3</v>
      </c>
      <c r="GS255" s="83" t="str">
        <f t="shared" ca="1" si="474"/>
        <v/>
      </c>
      <c r="GT255" s="83"/>
      <c r="GU255" s="83"/>
      <c r="GV255" s="83" t="str">
        <f t="shared" ca="1" si="475"/>
        <v/>
      </c>
      <c r="GW255" s="83">
        <f>GW225</f>
        <v>3</v>
      </c>
      <c r="GX255" s="83" t="str">
        <f t="shared" ca="1" si="476"/>
        <v/>
      </c>
      <c r="GY255" s="83"/>
      <c r="GZ255" s="83"/>
      <c r="HA255" s="83" t="str">
        <f t="shared" ca="1" si="504"/>
        <v/>
      </c>
      <c r="HB255" s="83">
        <f>HB225</f>
        <v>3</v>
      </c>
      <c r="HC255" s="83" t="str">
        <f t="shared" ca="1" si="478"/>
        <v/>
      </c>
      <c r="HD255" s="83"/>
      <c r="HE255" s="83"/>
      <c r="HF255" s="83" t="str">
        <f t="shared" ca="1" si="505"/>
        <v/>
      </c>
      <c r="HG255" s="83">
        <f>HG225</f>
        <v>2</v>
      </c>
      <c r="HH255" s="83" t="str">
        <f t="shared" ca="1" si="480"/>
        <v/>
      </c>
      <c r="HI255" s="83"/>
      <c r="HJ255" s="83"/>
      <c r="HK255" s="83">
        <f>HK225</f>
        <v>2</v>
      </c>
      <c r="HL255" s="83" t="str">
        <f t="shared" ca="1" si="481"/>
        <v/>
      </c>
      <c r="HM255" s="83"/>
      <c r="HN255" s="83"/>
      <c r="HO255" s="83">
        <f>HO225</f>
        <v>3</v>
      </c>
      <c r="HP255" s="83" t="str">
        <f t="shared" ca="1" si="482"/>
        <v/>
      </c>
      <c r="HQ255" s="83"/>
      <c r="HR255" s="83"/>
      <c r="HS255" s="83"/>
      <c r="HT255" s="83">
        <f>HT225</f>
        <v>3</v>
      </c>
      <c r="HU255" s="83" t="str">
        <f t="shared" ca="1" si="483"/>
        <v/>
      </c>
      <c r="HV255" s="83"/>
      <c r="HW255" s="83"/>
      <c r="HX255" s="83" t="str">
        <f t="shared" ca="1" si="484"/>
        <v/>
      </c>
      <c r="HY255" s="83">
        <f>HY225</f>
        <v>2</v>
      </c>
      <c r="HZ255" s="83" t="str">
        <f t="shared" ca="1" si="485"/>
        <v/>
      </c>
      <c r="IA255" s="83"/>
      <c r="IB255" s="83"/>
    </row>
    <row r="256" spans="2:236" x14ac:dyDescent="0.25">
      <c r="B256" s="104">
        <v>28</v>
      </c>
      <c r="C256" s="104">
        <f>C225</f>
        <v>3</v>
      </c>
      <c r="D256" s="104" t="str">
        <f t="shared" ca="1" si="419"/>
        <v/>
      </c>
      <c r="E256" s="104"/>
      <c r="F256" s="104"/>
      <c r="G256" s="104" t="str">
        <f t="shared" ca="1" si="496"/>
        <v/>
      </c>
      <c r="H256" s="104" t="str">
        <f t="shared" ca="1" si="421"/>
        <v/>
      </c>
      <c r="I256" s="104">
        <f>I225</f>
        <v>1</v>
      </c>
      <c r="J256" s="104" t="str">
        <f t="shared" ca="1" si="422"/>
        <v/>
      </c>
      <c r="K256" s="104" t="str">
        <f t="shared" si="423"/>
        <v/>
      </c>
      <c r="L256" s="104"/>
      <c r="M256" s="104"/>
      <c r="N256" s="104">
        <f>N225</f>
        <v>3</v>
      </c>
      <c r="O256" s="104" t="str">
        <f t="shared" ca="1" si="424"/>
        <v/>
      </c>
      <c r="P256" s="104"/>
      <c r="Q256" s="104"/>
      <c r="R256" s="104"/>
      <c r="S256" s="83">
        <f>S225</f>
        <v>4</v>
      </c>
      <c r="T256" s="83" t="str">
        <f t="shared" ca="1" si="425"/>
        <v/>
      </c>
      <c r="U256" s="83"/>
      <c r="V256" s="83"/>
      <c r="W256" s="83"/>
      <c r="X256" s="83" t="str">
        <f>IF(OR(ISBLANK(W256),ISBLANK(X225)),"",(W256-W255)*X225)</f>
        <v/>
      </c>
      <c r="Y256" s="83">
        <f>Y225</f>
        <v>4</v>
      </c>
      <c r="Z256" s="83" t="str">
        <f t="shared" ca="1" si="426"/>
        <v/>
      </c>
      <c r="AA256" s="83"/>
      <c r="AB256" s="83"/>
      <c r="AC256" s="83"/>
      <c r="AD256" s="83" t="str">
        <f>IF(OR(ISBLANK(AC256),ISBLANK(AD225)),"",(AC256-AC255)*AD225)</f>
        <v/>
      </c>
      <c r="AE256" s="83">
        <f>AE225</f>
        <v>4</v>
      </c>
      <c r="AF256" s="83" t="str">
        <f t="shared" ca="1" si="427"/>
        <v/>
      </c>
      <c r="AG256" s="83"/>
      <c r="AH256" s="83"/>
      <c r="AI256" s="83" t="str">
        <f t="shared" ca="1" si="428"/>
        <v/>
      </c>
      <c r="AJ256" s="83" t="str">
        <f t="shared" ca="1" si="497"/>
        <v/>
      </c>
      <c r="AK256" s="83">
        <f>AK225</f>
        <v>1</v>
      </c>
      <c r="AL256" s="83" t="str">
        <f t="shared" ca="1" si="430"/>
        <v/>
      </c>
      <c r="AM256" s="83" t="str">
        <f t="shared" si="431"/>
        <v/>
      </c>
      <c r="AN256" s="83"/>
      <c r="AO256" s="83"/>
      <c r="AP256" s="83">
        <f>AP225</f>
        <v>3</v>
      </c>
      <c r="AQ256" s="83" t="str">
        <f t="shared" ca="1" si="432"/>
        <v/>
      </c>
      <c r="AR256" s="83"/>
      <c r="AS256" s="83"/>
      <c r="AT256" s="83"/>
      <c r="AU256" s="83">
        <f>AU225</f>
        <v>4</v>
      </c>
      <c r="AV256" s="83" t="str">
        <f t="shared" ca="1" si="433"/>
        <v/>
      </c>
      <c r="AW256" s="83"/>
      <c r="AX256" s="83"/>
      <c r="AY256" s="83" t="str">
        <f t="shared" ca="1" si="434"/>
        <v/>
      </c>
      <c r="AZ256" s="83" t="str">
        <f t="shared" ca="1" si="498"/>
        <v/>
      </c>
      <c r="BA256" s="83">
        <f>BA225</f>
        <v>1</v>
      </c>
      <c r="BB256" s="83" t="str">
        <f t="shared" ca="1" si="436"/>
        <v/>
      </c>
      <c r="BC256" s="83" t="str">
        <f t="shared" si="437"/>
        <v/>
      </c>
      <c r="BD256" s="83"/>
      <c r="BE256" s="83"/>
      <c r="BF256" s="83">
        <f>BF225</f>
        <v>5</v>
      </c>
      <c r="BG256" s="83" t="str">
        <f t="shared" ca="1" si="438"/>
        <v/>
      </c>
      <c r="BH256" s="83"/>
      <c r="BI256" s="83"/>
      <c r="BJ256" s="83"/>
      <c r="BK256" s="83" t="str">
        <f>IF(OR(ISBLANK(BJ256),ISBLANK(BK225)),"",(BJ256-BJ255)*BK225)</f>
        <v/>
      </c>
      <c r="BL256" s="83"/>
      <c r="BM256" s="83">
        <f>BM225</f>
        <v>5</v>
      </c>
      <c r="BN256" s="83" t="str">
        <f t="shared" ca="1" si="439"/>
        <v/>
      </c>
      <c r="BO256" s="83"/>
      <c r="BP256" s="83"/>
      <c r="BQ256" s="83"/>
      <c r="BR256" s="83" t="str">
        <f>IF(OR(ISBLANK(BQ256),ISBLANK(BR225)),"",(BQ256-BQ255)*BR225)</f>
        <v/>
      </c>
      <c r="BS256" s="83"/>
      <c r="BT256" s="83">
        <f>BT225</f>
        <v>5</v>
      </c>
      <c r="BU256" s="83" t="str">
        <f t="shared" ca="1" si="440"/>
        <v/>
      </c>
      <c r="BV256" s="83"/>
      <c r="BW256" s="83"/>
      <c r="BX256" s="83"/>
      <c r="BY256" s="83" t="str">
        <f>IF(OR(ISBLANK(BX256),ISBLANK(BY225)),"",(BX256-BX255)*BY225)</f>
        <v/>
      </c>
      <c r="BZ256" s="83"/>
      <c r="CA256" s="83">
        <f>CA225</f>
        <v>5</v>
      </c>
      <c r="CB256" s="83" t="str">
        <f t="shared" ca="1" si="441"/>
        <v/>
      </c>
      <c r="CC256" s="83"/>
      <c r="CD256" s="83"/>
      <c r="CE256" s="83"/>
      <c r="CF256" s="83" t="str">
        <f>IF(OR(ISBLANK(CE256),ISBLANK(CF225)),"",(CE256-CE255)*CF225)</f>
        <v/>
      </c>
      <c r="CG256" s="83"/>
      <c r="CH256" s="83">
        <f>CH225</f>
        <v>5</v>
      </c>
      <c r="CI256" s="83" t="str">
        <f t="shared" ca="1" si="442"/>
        <v/>
      </c>
      <c r="CJ256" s="83"/>
      <c r="CK256" s="83"/>
      <c r="CL256" s="83"/>
      <c r="CM256" s="83" t="str">
        <f>IF(OR(ISBLANK(CL256),ISBLANK(CM225)),"",(CL256-CL255)*CM225)</f>
        <v/>
      </c>
      <c r="CN256" s="83"/>
      <c r="CO256" s="83">
        <f>CO225</f>
        <v>5</v>
      </c>
      <c r="CP256" s="83" t="str">
        <f t="shared" ca="1" si="443"/>
        <v/>
      </c>
      <c r="CQ256" s="83"/>
      <c r="CR256" s="83"/>
      <c r="CS256" s="83"/>
      <c r="CT256" s="83" t="str">
        <f>IF(OR(ISBLANK(CS256),ISBLANK(CT225)),"",(CS256-CS255)*CT225)</f>
        <v/>
      </c>
      <c r="CU256" s="83"/>
      <c r="CV256" s="83">
        <f>CV225</f>
        <v>3</v>
      </c>
      <c r="CW256" s="83" t="str">
        <f t="shared" ca="1" si="444"/>
        <v/>
      </c>
      <c r="CX256" s="83"/>
      <c r="CY256" s="83"/>
      <c r="CZ256" s="83" t="str">
        <f t="shared" ca="1" si="499"/>
        <v/>
      </c>
      <c r="DA256" s="83">
        <f>DA225</f>
        <v>2</v>
      </c>
      <c r="DB256" s="83" t="str">
        <f t="shared" ca="1" si="446"/>
        <v/>
      </c>
      <c r="DC256" s="83"/>
      <c r="DD256" s="83"/>
      <c r="DE256" s="83">
        <f>DE225</f>
        <v>3</v>
      </c>
      <c r="DF256" s="83" t="str">
        <f t="shared" ca="1" si="447"/>
        <v/>
      </c>
      <c r="DG256" s="83"/>
      <c r="DH256" s="83"/>
      <c r="DI256" s="83" t="str">
        <f t="shared" ca="1" si="500"/>
        <v/>
      </c>
      <c r="DJ256" s="83">
        <f>DJ225</f>
        <v>3</v>
      </c>
      <c r="DK256" s="83" t="str">
        <f t="shared" ca="1" si="449"/>
        <v/>
      </c>
      <c r="DL256" s="83"/>
      <c r="DM256" s="83"/>
      <c r="DN256" s="83" t="str">
        <f t="shared" ca="1" si="501"/>
        <v/>
      </c>
      <c r="DO256" s="83">
        <f>DO225</f>
        <v>3</v>
      </c>
      <c r="DP256" s="83" t="str">
        <f t="shared" ca="1" si="451"/>
        <v/>
      </c>
      <c r="DQ256" s="83"/>
      <c r="DR256" s="83"/>
      <c r="DS256" s="83" t="str">
        <f t="shared" ca="1" si="502"/>
        <v/>
      </c>
      <c r="DT256" s="83">
        <f>DT225</f>
        <v>3</v>
      </c>
      <c r="DU256" s="83" t="str">
        <f t="shared" ca="1" si="453"/>
        <v/>
      </c>
      <c r="DV256" s="83"/>
      <c r="DW256" s="83"/>
      <c r="DX256" s="83"/>
      <c r="DY256" s="83">
        <f>DY225</f>
        <v>5</v>
      </c>
      <c r="DZ256" s="83" t="str">
        <f t="shared" ca="1" si="454"/>
        <v/>
      </c>
      <c r="EA256" s="83"/>
      <c r="EB256" s="83"/>
      <c r="EC256" s="83" t="str">
        <f t="shared" ca="1" si="455"/>
        <v/>
      </c>
      <c r="ED256" s="83"/>
      <c r="EE256" s="83" t="str">
        <f t="shared" ca="1" si="503"/>
        <v/>
      </c>
      <c r="EF256" s="83">
        <f>EF225</f>
        <v>1</v>
      </c>
      <c r="EG256" s="83" t="str">
        <f t="shared" ca="1" si="457"/>
        <v/>
      </c>
      <c r="EH256" s="83" t="str">
        <f t="shared" si="458"/>
        <v/>
      </c>
      <c r="EI256" s="83"/>
      <c r="EJ256" s="83"/>
      <c r="EK256" s="83">
        <f>EK225</f>
        <v>2</v>
      </c>
      <c r="EL256" s="83" t="str">
        <f t="shared" ca="1" si="459"/>
        <v/>
      </c>
      <c r="EM256" s="83"/>
      <c r="EN256" s="83"/>
      <c r="EO256" s="83">
        <f>EO225</f>
        <v>4</v>
      </c>
      <c r="EP256" s="83" t="str">
        <f t="shared" ca="1" si="460"/>
        <v/>
      </c>
      <c r="EQ256" s="83"/>
      <c r="ER256" s="83"/>
      <c r="ES256" s="83"/>
      <c r="ET256" s="83" t="str">
        <f>IF(OR(ISBLANK(ES256),ISBLANK(ET225)),"",(ES256-ES255)*ET225)</f>
        <v/>
      </c>
      <c r="EU256" s="83">
        <f>EU225</f>
        <v>4</v>
      </c>
      <c r="EV256" s="83" t="str">
        <f t="shared" ca="1" si="461"/>
        <v/>
      </c>
      <c r="EW256" s="83"/>
      <c r="EX256" s="83"/>
      <c r="EY256" s="83"/>
      <c r="EZ256" s="83" t="str">
        <f>IF(OR(ISBLANK(EY256),ISBLANK(EZ225)),"",(EY256-EY255)*EZ225)</f>
        <v/>
      </c>
      <c r="FA256" s="83">
        <f>FA225</f>
        <v>2</v>
      </c>
      <c r="FB256" s="83" t="str">
        <f t="shared" ca="1" si="462"/>
        <v/>
      </c>
      <c r="FC256" s="83"/>
      <c r="FD256" s="83"/>
      <c r="FE256" s="83">
        <f>FE225</f>
        <v>2</v>
      </c>
      <c r="FF256" s="83" t="str">
        <f t="shared" ca="1" si="463"/>
        <v/>
      </c>
      <c r="FG256" s="83"/>
      <c r="FH256" s="83"/>
      <c r="FI256" s="83">
        <f>FI225</f>
        <v>2</v>
      </c>
      <c r="FJ256" s="83" t="str">
        <f t="shared" ca="1" si="464"/>
        <v/>
      </c>
      <c r="FK256" s="83"/>
      <c r="FL256" s="83"/>
      <c r="FM256" s="83">
        <f>FM225</f>
        <v>2</v>
      </c>
      <c r="FN256" s="83" t="str">
        <f t="shared" ca="1" si="465"/>
        <v/>
      </c>
      <c r="FO256" s="83"/>
      <c r="FP256" s="83"/>
      <c r="FQ256" s="83">
        <f>FQ225</f>
        <v>4</v>
      </c>
      <c r="FR256" s="83" t="str">
        <f t="shared" ca="1" si="466"/>
        <v/>
      </c>
      <c r="FS256" s="83"/>
      <c r="FT256" s="83"/>
      <c r="FU256" s="83"/>
      <c r="FV256" s="83" t="str">
        <f>IF(OR(ISBLANK(FU256),ISBLANK(FV225)),"",(FU256-FU255)*FV225)</f>
        <v/>
      </c>
      <c r="FW256" s="83">
        <f>FW225</f>
        <v>4</v>
      </c>
      <c r="FX256" s="83" t="str">
        <f t="shared" ca="1" si="467"/>
        <v/>
      </c>
      <c r="FY256" s="83"/>
      <c r="FZ256" s="83"/>
      <c r="GA256" s="83"/>
      <c r="GB256" s="83" t="str">
        <f>IF(OR(ISBLANK(GA256),ISBLANK(GB225)),"",(GA256-GA255)*GB225)</f>
        <v/>
      </c>
      <c r="GC256" s="83">
        <f>GC225</f>
        <v>3</v>
      </c>
      <c r="GD256" s="83" t="str">
        <f t="shared" ca="1" si="468"/>
        <v/>
      </c>
      <c r="GE256" s="83"/>
      <c r="GF256" s="83"/>
      <c r="GG256" s="83" t="str">
        <f t="shared" ca="1" si="469"/>
        <v/>
      </c>
      <c r="GH256" s="83">
        <f>GH225</f>
        <v>3</v>
      </c>
      <c r="GI256" s="83" t="str">
        <f t="shared" ca="1" si="470"/>
        <v/>
      </c>
      <c r="GJ256" s="83"/>
      <c r="GK256" s="83"/>
      <c r="GL256" s="83" t="str">
        <f t="shared" ca="1" si="471"/>
        <v/>
      </c>
      <c r="GM256" s="83">
        <f>GM225</f>
        <v>3</v>
      </c>
      <c r="GN256" s="83" t="str">
        <f t="shared" ca="1" si="472"/>
        <v/>
      </c>
      <c r="GO256" s="83"/>
      <c r="GP256" s="83"/>
      <c r="GQ256" s="83" t="str">
        <f t="shared" ca="1" si="473"/>
        <v/>
      </c>
      <c r="GR256" s="83">
        <f>GR225</f>
        <v>3</v>
      </c>
      <c r="GS256" s="83" t="str">
        <f t="shared" ca="1" si="474"/>
        <v/>
      </c>
      <c r="GT256" s="83"/>
      <c r="GU256" s="83"/>
      <c r="GV256" s="83" t="str">
        <f t="shared" ca="1" si="475"/>
        <v/>
      </c>
      <c r="GW256" s="83">
        <f>GW225</f>
        <v>3</v>
      </c>
      <c r="GX256" s="83" t="str">
        <f t="shared" ca="1" si="476"/>
        <v/>
      </c>
      <c r="GY256" s="83"/>
      <c r="GZ256" s="83"/>
      <c r="HA256" s="83" t="str">
        <f t="shared" ca="1" si="504"/>
        <v/>
      </c>
      <c r="HB256" s="83">
        <f>HB225</f>
        <v>3</v>
      </c>
      <c r="HC256" s="83" t="str">
        <f t="shared" ca="1" si="478"/>
        <v/>
      </c>
      <c r="HD256" s="83"/>
      <c r="HE256" s="83"/>
      <c r="HF256" s="83" t="str">
        <f t="shared" ca="1" si="505"/>
        <v/>
      </c>
      <c r="HG256" s="83">
        <f>HG225</f>
        <v>2</v>
      </c>
      <c r="HH256" s="83" t="str">
        <f t="shared" ca="1" si="480"/>
        <v/>
      </c>
      <c r="HI256" s="83"/>
      <c r="HJ256" s="83"/>
      <c r="HK256" s="83">
        <f>HK225</f>
        <v>2</v>
      </c>
      <c r="HL256" s="83" t="str">
        <f t="shared" ca="1" si="481"/>
        <v/>
      </c>
      <c r="HM256" s="83"/>
      <c r="HN256" s="83"/>
      <c r="HO256" s="83">
        <f>HO225</f>
        <v>3</v>
      </c>
      <c r="HP256" s="83" t="str">
        <f t="shared" ca="1" si="482"/>
        <v/>
      </c>
      <c r="HQ256" s="83"/>
      <c r="HR256" s="83"/>
      <c r="HS256" s="83"/>
      <c r="HT256" s="83">
        <f>HT225</f>
        <v>3</v>
      </c>
      <c r="HU256" s="83" t="str">
        <f t="shared" ca="1" si="483"/>
        <v/>
      </c>
      <c r="HV256" s="83"/>
      <c r="HW256" s="83"/>
      <c r="HX256" s="83" t="str">
        <f t="shared" ca="1" si="484"/>
        <v/>
      </c>
      <c r="HY256" s="83">
        <f>HY225</f>
        <v>2</v>
      </c>
      <c r="HZ256" s="83" t="str">
        <f t="shared" ca="1" si="485"/>
        <v/>
      </c>
      <c r="IA256" s="83"/>
      <c r="IB256" s="83"/>
    </row>
    <row r="257" spans="1:292" x14ac:dyDescent="0.25">
      <c r="B257" s="104">
        <v>29</v>
      </c>
      <c r="C257" s="104">
        <f>C225</f>
        <v>3</v>
      </c>
      <c r="D257" s="104" t="str">
        <f t="shared" ca="1" si="419"/>
        <v/>
      </c>
      <c r="E257" s="104"/>
      <c r="F257" s="104"/>
      <c r="G257" s="104" t="str">
        <f t="shared" ca="1" si="496"/>
        <v/>
      </c>
      <c r="H257" s="104" t="str">
        <f t="shared" ca="1" si="421"/>
        <v/>
      </c>
      <c r="I257" s="104">
        <f>I225</f>
        <v>1</v>
      </c>
      <c r="J257" s="104" t="str">
        <f t="shared" ca="1" si="422"/>
        <v/>
      </c>
      <c r="K257" s="104" t="str">
        <f t="shared" si="423"/>
        <v/>
      </c>
      <c r="L257" s="104"/>
      <c r="M257" s="104"/>
      <c r="N257" s="104">
        <f>N225</f>
        <v>3</v>
      </c>
      <c r="O257" s="104" t="str">
        <f t="shared" ca="1" si="424"/>
        <v/>
      </c>
      <c r="P257" s="104"/>
      <c r="Q257" s="104"/>
      <c r="R257" s="104"/>
      <c r="S257" s="83">
        <f>S225</f>
        <v>4</v>
      </c>
      <c r="T257" s="83" t="str">
        <f t="shared" ca="1" si="425"/>
        <v/>
      </c>
      <c r="U257" s="83"/>
      <c r="V257" s="83"/>
      <c r="W257" s="83"/>
      <c r="X257" s="83" t="str">
        <f>IF(OR(ISBLANK(W257),ISBLANK(X225)),"",(W257-W256)*X225)</f>
        <v/>
      </c>
      <c r="Y257" s="83">
        <f>Y225</f>
        <v>4</v>
      </c>
      <c r="Z257" s="83" t="str">
        <f t="shared" ca="1" si="426"/>
        <v/>
      </c>
      <c r="AA257" s="83"/>
      <c r="AB257" s="83"/>
      <c r="AC257" s="83"/>
      <c r="AD257" s="83" t="str">
        <f>IF(OR(ISBLANK(AC257),ISBLANK(AD225)),"",(AC257-AC256)*AD225)</f>
        <v/>
      </c>
      <c r="AE257" s="83">
        <f>AE225</f>
        <v>4</v>
      </c>
      <c r="AF257" s="83" t="str">
        <f t="shared" ca="1" si="427"/>
        <v/>
      </c>
      <c r="AG257" s="83"/>
      <c r="AH257" s="83"/>
      <c r="AI257" s="83" t="str">
        <f t="shared" ca="1" si="428"/>
        <v/>
      </c>
      <c r="AJ257" s="83" t="str">
        <f t="shared" ca="1" si="497"/>
        <v/>
      </c>
      <c r="AK257" s="83">
        <f>AK225</f>
        <v>1</v>
      </c>
      <c r="AL257" s="83" t="str">
        <f t="shared" ca="1" si="430"/>
        <v/>
      </c>
      <c r="AM257" s="83" t="str">
        <f t="shared" si="431"/>
        <v/>
      </c>
      <c r="AN257" s="83"/>
      <c r="AO257" s="83"/>
      <c r="AP257" s="83">
        <f>AP225</f>
        <v>3</v>
      </c>
      <c r="AQ257" s="83" t="str">
        <f t="shared" ca="1" si="432"/>
        <v/>
      </c>
      <c r="AR257" s="83"/>
      <c r="AS257" s="83"/>
      <c r="AT257" s="83"/>
      <c r="AU257" s="83">
        <f>AU225</f>
        <v>4</v>
      </c>
      <c r="AV257" s="83" t="str">
        <f t="shared" ca="1" si="433"/>
        <v/>
      </c>
      <c r="AW257" s="83"/>
      <c r="AX257" s="83"/>
      <c r="AY257" s="83" t="str">
        <f t="shared" ca="1" si="434"/>
        <v/>
      </c>
      <c r="AZ257" s="83" t="str">
        <f t="shared" ca="1" si="498"/>
        <v/>
      </c>
      <c r="BA257" s="83">
        <f>BA225</f>
        <v>1</v>
      </c>
      <c r="BB257" s="83" t="str">
        <f t="shared" ca="1" si="436"/>
        <v/>
      </c>
      <c r="BC257" s="83" t="str">
        <f t="shared" si="437"/>
        <v/>
      </c>
      <c r="BD257" s="83"/>
      <c r="BE257" s="83"/>
      <c r="BF257" s="83">
        <f>BF225</f>
        <v>5</v>
      </c>
      <c r="BG257" s="83" t="str">
        <f t="shared" ca="1" si="438"/>
        <v/>
      </c>
      <c r="BH257" s="83"/>
      <c r="BI257" s="83"/>
      <c r="BJ257" s="83"/>
      <c r="BK257" s="83" t="str">
        <f>IF(OR(ISBLANK(BJ257),ISBLANK(BK225)),"",(BJ257-BJ256)*BK225)</f>
        <v/>
      </c>
      <c r="BL257" s="83"/>
      <c r="BM257" s="83">
        <f>BM225</f>
        <v>5</v>
      </c>
      <c r="BN257" s="83" t="str">
        <f t="shared" ca="1" si="439"/>
        <v/>
      </c>
      <c r="BO257" s="83"/>
      <c r="BP257" s="83"/>
      <c r="BQ257" s="83"/>
      <c r="BR257" s="83" t="str">
        <f>IF(OR(ISBLANK(BQ257),ISBLANK(BR225)),"",(BQ257-BQ256)*BR225)</f>
        <v/>
      </c>
      <c r="BS257" s="83"/>
      <c r="BT257" s="83">
        <f>BT225</f>
        <v>5</v>
      </c>
      <c r="BU257" s="83" t="str">
        <f t="shared" ca="1" si="440"/>
        <v/>
      </c>
      <c r="BV257" s="83"/>
      <c r="BW257" s="83"/>
      <c r="BX257" s="83"/>
      <c r="BY257" s="83" t="str">
        <f>IF(OR(ISBLANK(BX257),ISBLANK(BY225)),"",(BX257-BX256)*BY225)</f>
        <v/>
      </c>
      <c r="BZ257" s="83"/>
      <c r="CA257" s="83">
        <f>CA225</f>
        <v>5</v>
      </c>
      <c r="CB257" s="83" t="str">
        <f t="shared" ca="1" si="441"/>
        <v/>
      </c>
      <c r="CC257" s="83"/>
      <c r="CD257" s="83"/>
      <c r="CE257" s="83"/>
      <c r="CF257" s="83" t="str">
        <f>IF(OR(ISBLANK(CE257),ISBLANK(CF225)),"",(CE257-CE256)*CF225)</f>
        <v/>
      </c>
      <c r="CG257" s="83"/>
      <c r="CH257" s="83">
        <f>CH225</f>
        <v>5</v>
      </c>
      <c r="CI257" s="83" t="str">
        <f t="shared" ca="1" si="442"/>
        <v/>
      </c>
      <c r="CJ257" s="83"/>
      <c r="CK257" s="83"/>
      <c r="CL257" s="83"/>
      <c r="CM257" s="83" t="str">
        <f>IF(OR(ISBLANK(CL257),ISBLANK(CM225)),"",(CL257-CL256)*CM225)</f>
        <v/>
      </c>
      <c r="CN257" s="83"/>
      <c r="CO257" s="83">
        <f>CO225</f>
        <v>5</v>
      </c>
      <c r="CP257" s="83" t="str">
        <f t="shared" ca="1" si="443"/>
        <v/>
      </c>
      <c r="CQ257" s="83"/>
      <c r="CR257" s="83"/>
      <c r="CS257" s="83"/>
      <c r="CT257" s="83" t="str">
        <f>IF(OR(ISBLANK(CS257),ISBLANK(CT225)),"",(CS257-CS256)*CT225)</f>
        <v/>
      </c>
      <c r="CU257" s="83"/>
      <c r="CV257" s="83">
        <f>CV225</f>
        <v>3</v>
      </c>
      <c r="CW257" s="83" t="str">
        <f t="shared" ca="1" si="444"/>
        <v/>
      </c>
      <c r="CX257" s="83"/>
      <c r="CY257" s="83"/>
      <c r="CZ257" s="83" t="str">
        <f t="shared" ca="1" si="499"/>
        <v/>
      </c>
      <c r="DA257" s="83">
        <f>DA225</f>
        <v>2</v>
      </c>
      <c r="DB257" s="83" t="str">
        <f t="shared" ca="1" si="446"/>
        <v/>
      </c>
      <c r="DC257" s="83"/>
      <c r="DD257" s="83"/>
      <c r="DE257" s="83">
        <f>DE225</f>
        <v>3</v>
      </c>
      <c r="DF257" s="83" t="str">
        <f t="shared" ca="1" si="447"/>
        <v/>
      </c>
      <c r="DG257" s="83"/>
      <c r="DH257" s="83"/>
      <c r="DI257" s="83" t="str">
        <f t="shared" ca="1" si="500"/>
        <v/>
      </c>
      <c r="DJ257" s="83">
        <f>DJ225</f>
        <v>3</v>
      </c>
      <c r="DK257" s="83" t="str">
        <f t="shared" ca="1" si="449"/>
        <v/>
      </c>
      <c r="DL257" s="83"/>
      <c r="DM257" s="83"/>
      <c r="DN257" s="83" t="str">
        <f t="shared" ca="1" si="501"/>
        <v/>
      </c>
      <c r="DO257" s="83">
        <f>DO225</f>
        <v>3</v>
      </c>
      <c r="DP257" s="83" t="str">
        <f t="shared" ca="1" si="451"/>
        <v/>
      </c>
      <c r="DQ257" s="83"/>
      <c r="DR257" s="83"/>
      <c r="DS257" s="83" t="str">
        <f t="shared" ca="1" si="502"/>
        <v/>
      </c>
      <c r="DT257" s="83">
        <f>DT225</f>
        <v>3</v>
      </c>
      <c r="DU257" s="83" t="str">
        <f t="shared" ca="1" si="453"/>
        <v/>
      </c>
      <c r="DV257" s="83"/>
      <c r="DW257" s="83"/>
      <c r="DX257" s="83"/>
      <c r="DY257" s="83">
        <f>DY225</f>
        <v>5</v>
      </c>
      <c r="DZ257" s="83" t="str">
        <f t="shared" ca="1" si="454"/>
        <v/>
      </c>
      <c r="EA257" s="83"/>
      <c r="EB257" s="83"/>
      <c r="EC257" s="83" t="str">
        <f t="shared" ca="1" si="455"/>
        <v/>
      </c>
      <c r="ED257" s="83"/>
      <c r="EE257" s="83" t="str">
        <f t="shared" ca="1" si="503"/>
        <v/>
      </c>
      <c r="EF257" s="83">
        <f>EF225</f>
        <v>1</v>
      </c>
      <c r="EG257" s="83" t="str">
        <f t="shared" ca="1" si="457"/>
        <v/>
      </c>
      <c r="EH257" s="83" t="str">
        <f t="shared" si="458"/>
        <v/>
      </c>
      <c r="EI257" s="83"/>
      <c r="EJ257" s="83"/>
      <c r="EK257" s="83">
        <f>EK225</f>
        <v>2</v>
      </c>
      <c r="EL257" s="83" t="str">
        <f t="shared" ca="1" si="459"/>
        <v/>
      </c>
      <c r="EM257" s="83"/>
      <c r="EN257" s="83"/>
      <c r="EO257" s="83">
        <f>EO225</f>
        <v>4</v>
      </c>
      <c r="EP257" s="83" t="str">
        <f t="shared" ca="1" si="460"/>
        <v/>
      </c>
      <c r="EQ257" s="83"/>
      <c r="ER257" s="83"/>
      <c r="ES257" s="83"/>
      <c r="ET257" s="83" t="str">
        <f>IF(OR(ISBLANK(ES257),ISBLANK(ET225)),"",(ES257-ES256)*ET225)</f>
        <v/>
      </c>
      <c r="EU257" s="83">
        <f>EU225</f>
        <v>4</v>
      </c>
      <c r="EV257" s="83" t="str">
        <f t="shared" ca="1" si="461"/>
        <v/>
      </c>
      <c r="EW257" s="83"/>
      <c r="EX257" s="83"/>
      <c r="EY257" s="83"/>
      <c r="EZ257" s="83" t="str">
        <f>IF(OR(ISBLANK(EY257),ISBLANK(EZ225)),"",(EY257-EY256)*EZ225)</f>
        <v/>
      </c>
      <c r="FA257" s="83">
        <f>FA225</f>
        <v>2</v>
      </c>
      <c r="FB257" s="83" t="str">
        <f t="shared" ca="1" si="462"/>
        <v/>
      </c>
      <c r="FC257" s="83"/>
      <c r="FD257" s="83"/>
      <c r="FE257" s="83">
        <f>FE225</f>
        <v>2</v>
      </c>
      <c r="FF257" s="83" t="str">
        <f t="shared" ca="1" si="463"/>
        <v/>
      </c>
      <c r="FG257" s="83"/>
      <c r="FH257" s="83"/>
      <c r="FI257" s="83">
        <f>FI225</f>
        <v>2</v>
      </c>
      <c r="FJ257" s="83" t="str">
        <f t="shared" ca="1" si="464"/>
        <v/>
      </c>
      <c r="FK257" s="83"/>
      <c r="FL257" s="83"/>
      <c r="FM257" s="83">
        <f>FM225</f>
        <v>2</v>
      </c>
      <c r="FN257" s="83" t="str">
        <f t="shared" ca="1" si="465"/>
        <v/>
      </c>
      <c r="FO257" s="83"/>
      <c r="FP257" s="83"/>
      <c r="FQ257" s="83">
        <f>FQ225</f>
        <v>4</v>
      </c>
      <c r="FR257" s="83" t="str">
        <f t="shared" ca="1" si="466"/>
        <v/>
      </c>
      <c r="FS257" s="83"/>
      <c r="FT257" s="83"/>
      <c r="FU257" s="83"/>
      <c r="FV257" s="83" t="str">
        <f>IF(OR(ISBLANK(FU257),ISBLANK(FV225)),"",(FU257-FU256)*FV225)</f>
        <v/>
      </c>
      <c r="FW257" s="83">
        <f>FW225</f>
        <v>4</v>
      </c>
      <c r="FX257" s="83" t="str">
        <f t="shared" ca="1" si="467"/>
        <v/>
      </c>
      <c r="FY257" s="83"/>
      <c r="FZ257" s="83"/>
      <c r="GA257" s="83"/>
      <c r="GB257" s="83" t="str">
        <f>IF(OR(ISBLANK(GA257),ISBLANK(GB225)),"",(GA257-GA256)*GB225)</f>
        <v/>
      </c>
      <c r="GC257" s="83">
        <f>GC225</f>
        <v>3</v>
      </c>
      <c r="GD257" s="83" t="str">
        <f t="shared" ca="1" si="468"/>
        <v/>
      </c>
      <c r="GE257" s="83"/>
      <c r="GF257" s="83"/>
      <c r="GG257" s="83" t="str">
        <f t="shared" ca="1" si="469"/>
        <v/>
      </c>
      <c r="GH257" s="83">
        <f>GH225</f>
        <v>3</v>
      </c>
      <c r="GI257" s="83" t="str">
        <f t="shared" ca="1" si="470"/>
        <v/>
      </c>
      <c r="GJ257" s="83"/>
      <c r="GK257" s="83"/>
      <c r="GL257" s="83" t="str">
        <f t="shared" ca="1" si="471"/>
        <v/>
      </c>
      <c r="GM257" s="83">
        <f>GM225</f>
        <v>3</v>
      </c>
      <c r="GN257" s="83" t="str">
        <f t="shared" ca="1" si="472"/>
        <v/>
      </c>
      <c r="GO257" s="83"/>
      <c r="GP257" s="83"/>
      <c r="GQ257" s="83" t="str">
        <f t="shared" ca="1" si="473"/>
        <v/>
      </c>
      <c r="GR257" s="83">
        <f>GR225</f>
        <v>3</v>
      </c>
      <c r="GS257" s="83" t="str">
        <f t="shared" ca="1" si="474"/>
        <v/>
      </c>
      <c r="GT257" s="83"/>
      <c r="GU257" s="83"/>
      <c r="GV257" s="83" t="str">
        <f t="shared" ca="1" si="475"/>
        <v/>
      </c>
      <c r="GW257" s="83">
        <f>GW225</f>
        <v>3</v>
      </c>
      <c r="GX257" s="83" t="str">
        <f t="shared" ca="1" si="476"/>
        <v/>
      </c>
      <c r="GY257" s="83"/>
      <c r="GZ257" s="83"/>
      <c r="HA257" s="83" t="str">
        <f t="shared" ca="1" si="504"/>
        <v/>
      </c>
      <c r="HB257" s="83">
        <f>HB225</f>
        <v>3</v>
      </c>
      <c r="HC257" s="83" t="str">
        <f t="shared" ca="1" si="478"/>
        <v/>
      </c>
      <c r="HD257" s="83"/>
      <c r="HE257" s="83"/>
      <c r="HF257" s="83" t="str">
        <f t="shared" ca="1" si="505"/>
        <v/>
      </c>
      <c r="HG257" s="83">
        <f>HG225</f>
        <v>2</v>
      </c>
      <c r="HH257" s="83" t="str">
        <f t="shared" ca="1" si="480"/>
        <v/>
      </c>
      <c r="HI257" s="83"/>
      <c r="HJ257" s="83"/>
      <c r="HK257" s="83">
        <f>HK225</f>
        <v>2</v>
      </c>
      <c r="HL257" s="83" t="str">
        <f t="shared" ca="1" si="481"/>
        <v/>
      </c>
      <c r="HM257" s="83"/>
      <c r="HN257" s="83"/>
      <c r="HO257" s="83">
        <f>HO225</f>
        <v>3</v>
      </c>
      <c r="HP257" s="83" t="str">
        <f t="shared" ca="1" si="482"/>
        <v/>
      </c>
      <c r="HQ257" s="83"/>
      <c r="HR257" s="83"/>
      <c r="HS257" s="83"/>
      <c r="HT257" s="83">
        <f>HT225</f>
        <v>3</v>
      </c>
      <c r="HU257" s="83" t="str">
        <f t="shared" ca="1" si="483"/>
        <v/>
      </c>
      <c r="HV257" s="83"/>
      <c r="HW257" s="83"/>
      <c r="HX257" s="83" t="str">
        <f t="shared" ca="1" si="484"/>
        <v/>
      </c>
      <c r="HY257" s="83">
        <f>HY225</f>
        <v>2</v>
      </c>
      <c r="HZ257" s="83" t="str">
        <f t="shared" ca="1" si="485"/>
        <v/>
      </c>
      <c r="IA257" s="83"/>
      <c r="IB257" s="83"/>
    </row>
    <row r="258" spans="1:292" x14ac:dyDescent="0.25">
      <c r="B258" s="104">
        <v>30</v>
      </c>
      <c r="C258" s="104">
        <f>C225</f>
        <v>3</v>
      </c>
      <c r="D258" s="104" t="str">
        <f t="shared" ca="1" si="419"/>
        <v/>
      </c>
      <c r="E258" s="104"/>
      <c r="F258" s="104"/>
      <c r="G258" s="104" t="str">
        <f t="shared" ca="1" si="496"/>
        <v/>
      </c>
      <c r="H258" s="104" t="str">
        <f t="shared" ca="1" si="421"/>
        <v/>
      </c>
      <c r="I258" s="104">
        <f>I225</f>
        <v>1</v>
      </c>
      <c r="J258" s="104" t="str">
        <f t="shared" ca="1" si="422"/>
        <v/>
      </c>
      <c r="K258" s="104" t="str">
        <f t="shared" si="423"/>
        <v/>
      </c>
      <c r="L258" s="104"/>
      <c r="M258" s="104"/>
      <c r="N258" s="104">
        <f>N225</f>
        <v>3</v>
      </c>
      <c r="O258" s="104" t="str">
        <f t="shared" ca="1" si="424"/>
        <v/>
      </c>
      <c r="P258" s="104"/>
      <c r="Q258" s="104"/>
      <c r="R258" s="104"/>
      <c r="S258" s="83">
        <f>S225</f>
        <v>4</v>
      </c>
      <c r="T258" s="83" t="str">
        <f t="shared" ca="1" si="425"/>
        <v/>
      </c>
      <c r="U258" s="83"/>
      <c r="V258" s="83"/>
      <c r="W258" s="83"/>
      <c r="X258" s="83" t="str">
        <f>IF(OR(ISBLANK(W258),ISBLANK(X225)),"",(W258-W257)*X225)</f>
        <v/>
      </c>
      <c r="Y258" s="83">
        <f>Y225</f>
        <v>4</v>
      </c>
      <c r="Z258" s="83" t="str">
        <f t="shared" ca="1" si="426"/>
        <v/>
      </c>
      <c r="AA258" s="83"/>
      <c r="AB258" s="83"/>
      <c r="AC258" s="83"/>
      <c r="AD258" s="83" t="str">
        <f>IF(OR(ISBLANK(AC258),ISBLANK(AD225)),"",(AC258-AC257)*AD225)</f>
        <v/>
      </c>
      <c r="AE258" s="83">
        <f>AE225</f>
        <v>4</v>
      </c>
      <c r="AF258" s="83" t="str">
        <f t="shared" ca="1" si="427"/>
        <v/>
      </c>
      <c r="AG258" s="83"/>
      <c r="AH258" s="83"/>
      <c r="AI258" s="83" t="str">
        <f t="shared" ca="1" si="428"/>
        <v/>
      </c>
      <c r="AJ258" s="83" t="str">
        <f t="shared" ca="1" si="497"/>
        <v/>
      </c>
      <c r="AK258" s="83">
        <f>AK225</f>
        <v>1</v>
      </c>
      <c r="AL258" s="83" t="str">
        <f t="shared" ca="1" si="430"/>
        <v/>
      </c>
      <c r="AM258" s="83" t="str">
        <f t="shared" si="431"/>
        <v/>
      </c>
      <c r="AN258" s="83"/>
      <c r="AO258" s="83"/>
      <c r="AP258" s="83">
        <f>AP225</f>
        <v>3</v>
      </c>
      <c r="AQ258" s="83" t="str">
        <f t="shared" ca="1" si="432"/>
        <v/>
      </c>
      <c r="AR258" s="83"/>
      <c r="AS258" s="83"/>
      <c r="AT258" s="83"/>
      <c r="AU258" s="83">
        <f>AU225</f>
        <v>4</v>
      </c>
      <c r="AV258" s="83" t="str">
        <f t="shared" ca="1" si="433"/>
        <v/>
      </c>
      <c r="AW258" s="83"/>
      <c r="AX258" s="83"/>
      <c r="AY258" s="83" t="str">
        <f t="shared" ca="1" si="434"/>
        <v/>
      </c>
      <c r="AZ258" s="83" t="str">
        <f t="shared" ca="1" si="498"/>
        <v/>
      </c>
      <c r="BA258" s="83">
        <f>BA225</f>
        <v>1</v>
      </c>
      <c r="BB258" s="83" t="str">
        <f t="shared" ca="1" si="436"/>
        <v/>
      </c>
      <c r="BC258" s="83" t="str">
        <f t="shared" si="437"/>
        <v/>
      </c>
      <c r="BD258" s="83"/>
      <c r="BE258" s="83"/>
      <c r="BF258" s="83">
        <f>BF225</f>
        <v>5</v>
      </c>
      <c r="BG258" s="83" t="str">
        <f t="shared" ca="1" si="438"/>
        <v/>
      </c>
      <c r="BH258" s="83"/>
      <c r="BI258" s="83"/>
      <c r="BJ258" s="83"/>
      <c r="BK258" s="83" t="str">
        <f>IF(OR(ISBLANK(BJ258),ISBLANK(BK225)),"",(BJ258-BJ257)*BK225)</f>
        <v/>
      </c>
      <c r="BL258" s="83"/>
      <c r="BM258" s="83">
        <f>BM225</f>
        <v>5</v>
      </c>
      <c r="BN258" s="83" t="str">
        <f t="shared" ca="1" si="439"/>
        <v/>
      </c>
      <c r="BO258" s="83"/>
      <c r="BP258" s="83"/>
      <c r="BQ258" s="83"/>
      <c r="BR258" s="83" t="str">
        <f>IF(OR(ISBLANK(BQ258),ISBLANK(BR225)),"",(BQ258-BQ257)*BR225)</f>
        <v/>
      </c>
      <c r="BS258" s="83"/>
      <c r="BT258" s="83">
        <f>BT225</f>
        <v>5</v>
      </c>
      <c r="BU258" s="83" t="str">
        <f t="shared" ca="1" si="440"/>
        <v/>
      </c>
      <c r="BV258" s="83"/>
      <c r="BW258" s="83"/>
      <c r="BX258" s="83"/>
      <c r="BY258" s="83" t="str">
        <f>IF(OR(ISBLANK(BX258),ISBLANK(BY225)),"",(BX258-BX257)*BY225)</f>
        <v/>
      </c>
      <c r="BZ258" s="83"/>
      <c r="CA258" s="83">
        <f>CA225</f>
        <v>5</v>
      </c>
      <c r="CB258" s="83" t="str">
        <f t="shared" ca="1" si="441"/>
        <v/>
      </c>
      <c r="CC258" s="83"/>
      <c r="CD258" s="83"/>
      <c r="CE258" s="83"/>
      <c r="CF258" s="83" t="str">
        <f>IF(OR(ISBLANK(CE258),ISBLANK(CF225)),"",(CE258-CE257)*CF225)</f>
        <v/>
      </c>
      <c r="CG258" s="83"/>
      <c r="CH258" s="83">
        <f>CH225</f>
        <v>5</v>
      </c>
      <c r="CI258" s="83" t="str">
        <f t="shared" ca="1" si="442"/>
        <v/>
      </c>
      <c r="CJ258" s="83"/>
      <c r="CK258" s="83"/>
      <c r="CL258" s="83"/>
      <c r="CM258" s="83" t="str">
        <f>IF(OR(ISBLANK(CL258),ISBLANK(CM225)),"",(CL258-CL257)*CM225)</f>
        <v/>
      </c>
      <c r="CN258" s="83"/>
      <c r="CO258" s="83">
        <f>CO225</f>
        <v>5</v>
      </c>
      <c r="CP258" s="83" t="str">
        <f t="shared" ca="1" si="443"/>
        <v/>
      </c>
      <c r="CQ258" s="83"/>
      <c r="CR258" s="83"/>
      <c r="CS258" s="83"/>
      <c r="CT258" s="83" t="str">
        <f>IF(OR(ISBLANK(CS258),ISBLANK(CT225)),"",(CS258-CS257)*CT225)</f>
        <v/>
      </c>
      <c r="CU258" s="83"/>
      <c r="CV258" s="83">
        <f>CV225</f>
        <v>3</v>
      </c>
      <c r="CW258" s="83" t="str">
        <f t="shared" ca="1" si="444"/>
        <v/>
      </c>
      <c r="CX258" s="83"/>
      <c r="CY258" s="83"/>
      <c r="CZ258" s="83" t="str">
        <f t="shared" ca="1" si="499"/>
        <v/>
      </c>
      <c r="DA258" s="83">
        <f>DA225</f>
        <v>2</v>
      </c>
      <c r="DB258" s="83" t="str">
        <f t="shared" ca="1" si="446"/>
        <v/>
      </c>
      <c r="DC258" s="83"/>
      <c r="DD258" s="83"/>
      <c r="DE258" s="83">
        <f>DE225</f>
        <v>3</v>
      </c>
      <c r="DF258" s="83" t="str">
        <f t="shared" ca="1" si="447"/>
        <v/>
      </c>
      <c r="DG258" s="83"/>
      <c r="DH258" s="83"/>
      <c r="DI258" s="83" t="str">
        <f t="shared" ca="1" si="500"/>
        <v/>
      </c>
      <c r="DJ258" s="83">
        <f>DJ225</f>
        <v>3</v>
      </c>
      <c r="DK258" s="83" t="str">
        <f t="shared" ca="1" si="449"/>
        <v/>
      </c>
      <c r="DL258" s="83"/>
      <c r="DM258" s="83"/>
      <c r="DN258" s="83" t="str">
        <f t="shared" ca="1" si="501"/>
        <v/>
      </c>
      <c r="DO258" s="83">
        <f>DO225</f>
        <v>3</v>
      </c>
      <c r="DP258" s="83" t="str">
        <f t="shared" ca="1" si="451"/>
        <v/>
      </c>
      <c r="DQ258" s="83"/>
      <c r="DR258" s="83"/>
      <c r="DS258" s="83" t="str">
        <f t="shared" ca="1" si="502"/>
        <v/>
      </c>
      <c r="DT258" s="83">
        <f>DT225</f>
        <v>3</v>
      </c>
      <c r="DU258" s="83" t="str">
        <f t="shared" ca="1" si="453"/>
        <v/>
      </c>
      <c r="DV258" s="83"/>
      <c r="DW258" s="83"/>
      <c r="DX258" s="83"/>
      <c r="DY258" s="83">
        <f>DY225</f>
        <v>5</v>
      </c>
      <c r="DZ258" s="83" t="str">
        <f t="shared" ca="1" si="454"/>
        <v/>
      </c>
      <c r="EA258" s="83"/>
      <c r="EB258" s="83"/>
      <c r="EC258" s="83" t="str">
        <f t="shared" ca="1" si="455"/>
        <v/>
      </c>
      <c r="ED258" s="83"/>
      <c r="EE258" s="83" t="str">
        <f t="shared" ca="1" si="503"/>
        <v/>
      </c>
      <c r="EF258" s="83">
        <f>EF225</f>
        <v>1</v>
      </c>
      <c r="EG258" s="83" t="str">
        <f t="shared" ca="1" si="457"/>
        <v/>
      </c>
      <c r="EH258" s="83" t="str">
        <f t="shared" si="458"/>
        <v/>
      </c>
      <c r="EI258" s="83"/>
      <c r="EJ258" s="83"/>
      <c r="EK258" s="83">
        <f>EK225</f>
        <v>2</v>
      </c>
      <c r="EL258" s="83" t="str">
        <f t="shared" ca="1" si="459"/>
        <v/>
      </c>
      <c r="EM258" s="83"/>
      <c r="EN258" s="83"/>
      <c r="EO258" s="83">
        <f>EO225</f>
        <v>4</v>
      </c>
      <c r="EP258" s="83" t="str">
        <f t="shared" ca="1" si="460"/>
        <v/>
      </c>
      <c r="EQ258" s="83"/>
      <c r="ER258" s="83"/>
      <c r="ES258" s="83"/>
      <c r="ET258" s="83" t="str">
        <f>IF(OR(ISBLANK(ES258),ISBLANK(ET225)),"",(ES258-ES257)*ET225)</f>
        <v/>
      </c>
      <c r="EU258" s="83">
        <f>EU225</f>
        <v>4</v>
      </c>
      <c r="EV258" s="83" t="str">
        <f t="shared" ca="1" si="461"/>
        <v/>
      </c>
      <c r="EW258" s="83"/>
      <c r="EX258" s="83"/>
      <c r="EY258" s="83"/>
      <c r="EZ258" s="83" t="str">
        <f>IF(OR(ISBLANK(EY258),ISBLANK(EZ225)),"",(EY258-EY257)*EZ225)</f>
        <v/>
      </c>
      <c r="FA258" s="83">
        <f>FA225</f>
        <v>2</v>
      </c>
      <c r="FB258" s="83" t="str">
        <f t="shared" ca="1" si="462"/>
        <v/>
      </c>
      <c r="FC258" s="83"/>
      <c r="FD258" s="83"/>
      <c r="FE258" s="83">
        <f>FE225</f>
        <v>2</v>
      </c>
      <c r="FF258" s="83" t="str">
        <f t="shared" ca="1" si="463"/>
        <v/>
      </c>
      <c r="FG258" s="83"/>
      <c r="FH258" s="83"/>
      <c r="FI258" s="83">
        <f>FI225</f>
        <v>2</v>
      </c>
      <c r="FJ258" s="83" t="str">
        <f t="shared" ca="1" si="464"/>
        <v/>
      </c>
      <c r="FK258" s="83"/>
      <c r="FL258" s="83"/>
      <c r="FM258" s="83">
        <f>FM225</f>
        <v>2</v>
      </c>
      <c r="FN258" s="83" t="str">
        <f t="shared" ca="1" si="465"/>
        <v/>
      </c>
      <c r="FO258" s="83"/>
      <c r="FP258" s="83"/>
      <c r="FQ258" s="83">
        <f>FQ225</f>
        <v>4</v>
      </c>
      <c r="FR258" s="83" t="str">
        <f t="shared" ca="1" si="466"/>
        <v/>
      </c>
      <c r="FS258" s="83"/>
      <c r="FT258" s="83"/>
      <c r="FU258" s="83"/>
      <c r="FV258" s="83" t="str">
        <f>IF(OR(ISBLANK(FU258),ISBLANK(FV225)),"",(FU258-FU257)*FV225)</f>
        <v/>
      </c>
      <c r="FW258" s="83">
        <f>FW225</f>
        <v>4</v>
      </c>
      <c r="FX258" s="83" t="str">
        <f t="shared" ca="1" si="467"/>
        <v/>
      </c>
      <c r="FY258" s="83"/>
      <c r="FZ258" s="83"/>
      <c r="GA258" s="83"/>
      <c r="GB258" s="83" t="str">
        <f>IF(OR(ISBLANK(GA258),ISBLANK(GB225)),"",(GA258-GA257)*GB225)</f>
        <v/>
      </c>
      <c r="GC258" s="83">
        <f>GC225</f>
        <v>3</v>
      </c>
      <c r="GD258" s="83" t="str">
        <f t="shared" ca="1" si="468"/>
        <v/>
      </c>
      <c r="GE258" s="83"/>
      <c r="GF258" s="83"/>
      <c r="GG258" s="83" t="str">
        <f t="shared" ca="1" si="469"/>
        <v/>
      </c>
      <c r="GH258" s="83">
        <f>GH225</f>
        <v>3</v>
      </c>
      <c r="GI258" s="83" t="str">
        <f t="shared" ca="1" si="470"/>
        <v/>
      </c>
      <c r="GJ258" s="83"/>
      <c r="GK258" s="83"/>
      <c r="GL258" s="83" t="str">
        <f t="shared" ca="1" si="471"/>
        <v/>
      </c>
      <c r="GM258" s="83">
        <f>GM225</f>
        <v>3</v>
      </c>
      <c r="GN258" s="83" t="str">
        <f t="shared" ca="1" si="472"/>
        <v/>
      </c>
      <c r="GO258" s="83"/>
      <c r="GP258" s="83"/>
      <c r="GQ258" s="83" t="str">
        <f t="shared" ca="1" si="473"/>
        <v/>
      </c>
      <c r="GR258" s="83">
        <f>GR225</f>
        <v>3</v>
      </c>
      <c r="GS258" s="83" t="str">
        <f t="shared" ca="1" si="474"/>
        <v/>
      </c>
      <c r="GT258" s="83"/>
      <c r="GU258" s="83"/>
      <c r="GV258" s="83" t="str">
        <f t="shared" ca="1" si="475"/>
        <v/>
      </c>
      <c r="GW258" s="83">
        <f>GW225</f>
        <v>3</v>
      </c>
      <c r="GX258" s="83" t="str">
        <f t="shared" ca="1" si="476"/>
        <v/>
      </c>
      <c r="GY258" s="83"/>
      <c r="GZ258" s="83"/>
      <c r="HA258" s="83" t="str">
        <f t="shared" ca="1" si="504"/>
        <v/>
      </c>
      <c r="HB258" s="83">
        <f>HB225</f>
        <v>3</v>
      </c>
      <c r="HC258" s="83" t="str">
        <f t="shared" ca="1" si="478"/>
        <v/>
      </c>
      <c r="HD258" s="83"/>
      <c r="HE258" s="83"/>
      <c r="HF258" s="83" t="str">
        <f t="shared" ca="1" si="505"/>
        <v/>
      </c>
      <c r="HG258" s="83">
        <f>HG225</f>
        <v>2</v>
      </c>
      <c r="HH258" s="83" t="str">
        <f t="shared" ca="1" si="480"/>
        <v/>
      </c>
      <c r="HI258" s="83"/>
      <c r="HJ258" s="83"/>
      <c r="HK258" s="83">
        <f>HK225</f>
        <v>2</v>
      </c>
      <c r="HL258" s="83" t="str">
        <f t="shared" ca="1" si="481"/>
        <v/>
      </c>
      <c r="HM258" s="83"/>
      <c r="HN258" s="83"/>
      <c r="HO258" s="83">
        <f>HO225</f>
        <v>3</v>
      </c>
      <c r="HP258" s="83" t="str">
        <f t="shared" ca="1" si="482"/>
        <v/>
      </c>
      <c r="HQ258" s="83"/>
      <c r="HR258" s="83"/>
      <c r="HS258" s="83"/>
      <c r="HT258" s="83">
        <f>HT225</f>
        <v>3</v>
      </c>
      <c r="HU258" s="83" t="str">
        <f t="shared" ca="1" si="483"/>
        <v/>
      </c>
      <c r="HV258" s="83"/>
      <c r="HW258" s="83"/>
      <c r="HX258" s="83" t="str">
        <f t="shared" ca="1" si="484"/>
        <v/>
      </c>
      <c r="HY258" s="83">
        <f>HY225</f>
        <v>2</v>
      </c>
      <c r="HZ258" s="83" t="str">
        <f t="shared" ca="1" si="485"/>
        <v/>
      </c>
      <c r="IA258" s="83"/>
      <c r="IB258" s="83"/>
    </row>
    <row r="259" spans="1:292" ht="15.75" thickBot="1" x14ac:dyDescent="0.3">
      <c r="B259" s="62">
        <v>31</v>
      </c>
      <c r="C259" s="104">
        <f>C225</f>
        <v>3</v>
      </c>
      <c r="D259" s="104" t="str">
        <f t="shared" ca="1" si="419"/>
        <v/>
      </c>
      <c r="E259" s="104"/>
      <c r="F259" s="104"/>
      <c r="G259" s="104" t="str">
        <f t="shared" ca="1" si="496"/>
        <v/>
      </c>
      <c r="H259" s="104" t="str">
        <f t="shared" ca="1" si="421"/>
        <v/>
      </c>
      <c r="I259" s="104">
        <f>I225</f>
        <v>1</v>
      </c>
      <c r="J259" s="104" t="str">
        <f t="shared" ca="1" si="422"/>
        <v/>
      </c>
      <c r="K259" s="104" t="str">
        <f t="shared" si="423"/>
        <v/>
      </c>
      <c r="L259" s="104"/>
      <c r="M259" s="104"/>
      <c r="N259" s="104">
        <f>N225</f>
        <v>3</v>
      </c>
      <c r="O259" s="104" t="str">
        <f t="shared" ca="1" si="424"/>
        <v/>
      </c>
      <c r="P259" s="104"/>
      <c r="Q259" s="104"/>
      <c r="R259" s="104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83">
        <f>AE225</f>
        <v>4</v>
      </c>
      <c r="AF259" s="83" t="str">
        <f t="shared" ca="1" si="427"/>
        <v/>
      </c>
      <c r="AG259" s="83"/>
      <c r="AH259" s="83"/>
      <c r="AI259" s="83" t="str">
        <f t="shared" ca="1" si="428"/>
        <v/>
      </c>
      <c r="AJ259" s="83" t="str">
        <f t="shared" ca="1" si="497"/>
        <v/>
      </c>
      <c r="AK259" s="83">
        <f>AK225</f>
        <v>1</v>
      </c>
      <c r="AL259" s="83" t="str">
        <f t="shared" ca="1" si="430"/>
        <v/>
      </c>
      <c r="AM259" s="83" t="str">
        <f t="shared" si="431"/>
        <v/>
      </c>
      <c r="AN259" s="83"/>
      <c r="AO259" s="83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83">
        <f>AU225</f>
        <v>4</v>
      </c>
      <c r="AV259" s="83" t="str">
        <f t="shared" ca="1" si="433"/>
        <v/>
      </c>
      <c r="AW259" s="83"/>
      <c r="AX259" s="83"/>
      <c r="AY259" s="83" t="str">
        <f t="shared" ca="1" si="434"/>
        <v/>
      </c>
      <c r="AZ259" s="83" t="str">
        <f t="shared" ca="1" si="498"/>
        <v/>
      </c>
      <c r="BA259" s="83">
        <f>BA225</f>
        <v>1</v>
      </c>
      <c r="BB259" s="83" t="str">
        <f t="shared" ca="1" si="436"/>
        <v/>
      </c>
      <c r="BC259" s="83" t="str">
        <f t="shared" si="437"/>
        <v/>
      </c>
      <c r="BD259" s="83"/>
      <c r="BE259" s="83"/>
      <c r="BF259" s="83">
        <f>BF225</f>
        <v>5</v>
      </c>
      <c r="BG259" s="83" t="str">
        <f t="shared" ca="1" si="438"/>
        <v/>
      </c>
      <c r="BH259" s="83"/>
      <c r="BI259" s="83"/>
      <c r="BJ259" s="83"/>
      <c r="BK259" s="83" t="str">
        <f>IF(OR(ISBLANK(BJ259),ISBLANK(BK225)),"",(BJ259-BJ258)*BK225)</f>
        <v/>
      </c>
      <c r="BL259" s="83"/>
      <c r="BM259" s="83">
        <f>BM225</f>
        <v>5</v>
      </c>
      <c r="BN259" s="83" t="str">
        <f t="shared" ca="1" si="439"/>
        <v/>
      </c>
      <c r="BO259" s="83"/>
      <c r="BP259" s="83"/>
      <c r="BQ259" s="83"/>
      <c r="BR259" s="83" t="str">
        <f>IF(OR(ISBLANK(BQ259),ISBLANK(BR225)),"",(BQ259-BQ258)*BR225)</f>
        <v/>
      </c>
      <c r="BS259" s="83"/>
      <c r="BT259" s="83">
        <f>BT225</f>
        <v>5</v>
      </c>
      <c r="BU259" s="83" t="str">
        <f t="shared" ca="1" si="440"/>
        <v/>
      </c>
      <c r="BV259" s="83"/>
      <c r="BW259" s="83"/>
      <c r="BX259" s="83"/>
      <c r="BY259" s="83" t="str">
        <f>IF(OR(ISBLANK(BX259),ISBLANK(BY225)),"",(BX259-BX258)*BY225)</f>
        <v/>
      </c>
      <c r="BZ259" s="83"/>
      <c r="CA259" s="83">
        <f>CA225</f>
        <v>5</v>
      </c>
      <c r="CB259" s="83" t="str">
        <f t="shared" ca="1" si="441"/>
        <v/>
      </c>
      <c r="CC259" s="83"/>
      <c r="CD259" s="83"/>
      <c r="CE259" s="83"/>
      <c r="CF259" s="83" t="str">
        <f>IF(OR(ISBLANK(CE259),ISBLANK(CF225)),"",(CE259-CE258)*CF225)</f>
        <v/>
      </c>
      <c r="CG259" s="83"/>
      <c r="CH259" s="83">
        <f>CH225</f>
        <v>5</v>
      </c>
      <c r="CI259" s="83" t="str">
        <f t="shared" ca="1" si="442"/>
        <v/>
      </c>
      <c r="CJ259" s="83"/>
      <c r="CK259" s="83"/>
      <c r="CL259" s="83"/>
      <c r="CM259" s="83" t="str">
        <f>IF(OR(ISBLANK(CL259),ISBLANK(CM225)),"",(CL259-CL258)*CM225)</f>
        <v/>
      </c>
      <c r="CN259" s="83"/>
      <c r="CO259" s="83">
        <f>CO225</f>
        <v>5</v>
      </c>
      <c r="CP259" s="83" t="str">
        <f t="shared" ca="1" si="443"/>
        <v/>
      </c>
      <c r="CQ259" s="83"/>
      <c r="CR259" s="83"/>
      <c r="CS259" s="83"/>
      <c r="CT259" s="83" t="str">
        <f>IF(OR(ISBLANK(CS259),ISBLANK(CT225)),"",(CS259-CS258)*CT225)</f>
        <v/>
      </c>
      <c r="CU259" s="83"/>
      <c r="CV259" s="83">
        <f>CV225</f>
        <v>3</v>
      </c>
      <c r="CW259" s="83" t="str">
        <f t="shared" ca="1" si="444"/>
        <v/>
      </c>
      <c r="CX259" s="83"/>
      <c r="CY259" s="83"/>
      <c r="CZ259" s="83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83">
        <f>DE225</f>
        <v>3</v>
      </c>
      <c r="DF259" s="83" t="str">
        <f t="shared" ca="1" si="447"/>
        <v/>
      </c>
      <c r="DG259" s="83"/>
      <c r="DH259" s="83"/>
      <c r="DI259" s="83" t="str">
        <f t="shared" ca="1" si="500"/>
        <v/>
      </c>
      <c r="DJ259" s="83">
        <f>DJ225</f>
        <v>3</v>
      </c>
      <c r="DK259" s="83" t="str">
        <f t="shared" ca="1" si="449"/>
        <v/>
      </c>
      <c r="DL259" s="83"/>
      <c r="DM259" s="83"/>
      <c r="DN259" s="83" t="str">
        <f t="shared" ca="1" si="501"/>
        <v/>
      </c>
      <c r="DO259" s="83">
        <f>DO225</f>
        <v>3</v>
      </c>
      <c r="DP259" s="83" t="str">
        <f t="shared" ca="1" si="451"/>
        <v/>
      </c>
      <c r="DQ259" s="83"/>
      <c r="DR259" s="83"/>
      <c r="DS259" s="83" t="str">
        <f t="shared" ca="1" si="502"/>
        <v/>
      </c>
      <c r="DT259" s="83">
        <f>DT225</f>
        <v>3</v>
      </c>
      <c r="DU259" s="83" t="str">
        <f t="shared" ca="1" si="453"/>
        <v/>
      </c>
      <c r="DV259" s="83"/>
      <c r="DW259" s="83"/>
      <c r="DX259" s="83"/>
      <c r="DY259" s="83">
        <f>DY225</f>
        <v>5</v>
      </c>
      <c r="DZ259" s="83" t="str">
        <f t="shared" ca="1" si="454"/>
        <v/>
      </c>
      <c r="EA259" s="83"/>
      <c r="EB259" s="83"/>
      <c r="EC259" s="83" t="str">
        <f t="shared" ca="1" si="455"/>
        <v/>
      </c>
      <c r="ED259" s="83"/>
      <c r="EE259" s="83" t="str">
        <f t="shared" ca="1" si="503"/>
        <v/>
      </c>
      <c r="EF259" s="83">
        <f>EF225</f>
        <v>1</v>
      </c>
      <c r="EG259" s="83" t="str">
        <f t="shared" ca="1" si="457"/>
        <v/>
      </c>
      <c r="EH259" s="83" t="str">
        <f t="shared" si="458"/>
        <v/>
      </c>
      <c r="EI259" s="83"/>
      <c r="EJ259" s="83"/>
      <c r="EK259" s="77">
        <f>EK225</f>
        <v>2</v>
      </c>
      <c r="EL259" s="77" t="str">
        <f t="shared" ca="1" si="459"/>
        <v/>
      </c>
      <c r="EM259" s="77"/>
      <c r="EN259" s="77"/>
      <c r="EO259" s="83">
        <f>EO225</f>
        <v>4</v>
      </c>
      <c r="EP259" s="83" t="str">
        <f t="shared" ca="1" si="460"/>
        <v/>
      </c>
      <c r="EQ259" s="83"/>
      <c r="ER259" s="83"/>
      <c r="ES259" s="83"/>
      <c r="ET259" s="83" t="str">
        <f>IF(OR(ISBLANK(ES259),ISBLANK(ET225)),"",(ES259-ES258)*ET225)</f>
        <v/>
      </c>
      <c r="EU259" s="83">
        <f>EU225</f>
        <v>4</v>
      </c>
      <c r="EV259" s="83" t="str">
        <f t="shared" ca="1" si="461"/>
        <v/>
      </c>
      <c r="EW259" s="83"/>
      <c r="EX259" s="83"/>
      <c r="EY259" s="83"/>
      <c r="EZ259" s="83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83">
        <f>FQ225</f>
        <v>4</v>
      </c>
      <c r="FR259" s="83" t="str">
        <f t="shared" ca="1" si="466"/>
        <v/>
      </c>
      <c r="FS259" s="83"/>
      <c r="FT259" s="83"/>
      <c r="FU259" s="83"/>
      <c r="FV259" s="83" t="str">
        <f>IF(OR(ISBLANK(FU259),ISBLANK(FV225)),"",(FU259-FU258)*FV225)</f>
        <v/>
      </c>
      <c r="FW259" s="83">
        <f>FW225</f>
        <v>4</v>
      </c>
      <c r="FX259" s="83" t="str">
        <f t="shared" ca="1" si="467"/>
        <v/>
      </c>
      <c r="FY259" s="83"/>
      <c r="FZ259" s="83"/>
      <c r="GA259" s="83"/>
      <c r="GB259" s="83" t="str">
        <f>IF(OR(ISBLANK(GA259),ISBLANK(GB225)),"",(GA259-GA258)*GB225)</f>
        <v/>
      </c>
      <c r="GC259" s="83">
        <f>GC225</f>
        <v>3</v>
      </c>
      <c r="GD259" s="83" t="str">
        <f t="shared" ca="1" si="468"/>
        <v/>
      </c>
      <c r="GE259" s="83"/>
      <c r="GF259" s="83"/>
      <c r="GG259" s="83" t="str">
        <f t="shared" ca="1" si="469"/>
        <v/>
      </c>
      <c r="GH259" s="83">
        <f>GH225</f>
        <v>3</v>
      </c>
      <c r="GI259" s="83" t="str">
        <f t="shared" ca="1" si="470"/>
        <v/>
      </c>
      <c r="GJ259" s="83"/>
      <c r="GK259" s="83"/>
      <c r="GL259" s="83" t="str">
        <f t="shared" ca="1" si="471"/>
        <v/>
      </c>
      <c r="GM259" s="83">
        <f>GM225</f>
        <v>3</v>
      </c>
      <c r="GN259" s="83" t="str">
        <f t="shared" ca="1" si="472"/>
        <v/>
      </c>
      <c r="GO259" s="83"/>
      <c r="GP259" s="83"/>
      <c r="GQ259" s="83" t="str">
        <f t="shared" ca="1" si="473"/>
        <v/>
      </c>
      <c r="GR259" s="83">
        <f>GR225</f>
        <v>3</v>
      </c>
      <c r="GS259" s="83" t="str">
        <f t="shared" ca="1" si="474"/>
        <v/>
      </c>
      <c r="GT259" s="83"/>
      <c r="GU259" s="83"/>
      <c r="GV259" s="83" t="str">
        <f t="shared" ca="1" si="475"/>
        <v/>
      </c>
      <c r="GW259" s="83">
        <f>GW225</f>
        <v>3</v>
      </c>
      <c r="GX259" s="83" t="str">
        <f t="shared" ca="1" si="476"/>
        <v/>
      </c>
      <c r="GY259" s="83"/>
      <c r="GZ259" s="83"/>
      <c r="HA259" s="83" t="str">
        <f t="shared" ca="1" si="504"/>
        <v/>
      </c>
      <c r="HB259" s="83">
        <f>HB225</f>
        <v>3</v>
      </c>
      <c r="HC259" s="83" t="str">
        <f t="shared" ca="1" si="478"/>
        <v/>
      </c>
      <c r="HD259" s="83"/>
      <c r="HE259" s="83"/>
      <c r="HF259" s="83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83">
        <f>HO225</f>
        <v>3</v>
      </c>
      <c r="HP259" s="83" t="str">
        <f t="shared" ca="1" si="482"/>
        <v/>
      </c>
      <c r="HQ259" s="83"/>
      <c r="HR259" s="83"/>
      <c r="HS259" s="83"/>
      <c r="HT259" s="83">
        <f>HT225</f>
        <v>3</v>
      </c>
      <c r="HU259" s="83" t="str">
        <f t="shared" ca="1" si="483"/>
        <v/>
      </c>
      <c r="HV259" s="83"/>
      <c r="HW259" s="83"/>
      <c r="HX259" s="83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2" ht="15.75" thickBot="1" x14ac:dyDescent="0.3">
      <c r="B260" s="141" t="s">
        <v>78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216"/>
      <c r="T260" s="216"/>
      <c r="U260" s="216"/>
      <c r="V260" s="216"/>
      <c r="W260" s="216">
        <f>W259</f>
        <v>0</v>
      </c>
      <c r="X260" s="216"/>
      <c r="Y260" s="216"/>
      <c r="Z260" s="216"/>
      <c r="AA260" s="216"/>
      <c r="AB260" s="216"/>
      <c r="AC260" s="216">
        <f>AC259</f>
        <v>0</v>
      </c>
      <c r="AD260" s="216"/>
      <c r="AE260" s="216"/>
      <c r="AF260" s="216"/>
      <c r="AG260" s="216"/>
      <c r="AH260" s="216"/>
      <c r="AI260" s="216"/>
      <c r="AJ260" s="216"/>
      <c r="AK260" s="216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216"/>
      <c r="BD260" s="216"/>
      <c r="BE260" s="216"/>
      <c r="BF260" s="216"/>
      <c r="BG260" s="216"/>
      <c r="BH260" s="216"/>
      <c r="BI260" s="216"/>
      <c r="BJ260" s="216">
        <f>BJ259</f>
        <v>0</v>
      </c>
      <c r="BK260" s="216"/>
      <c r="BL260" s="216"/>
      <c r="BM260" s="216"/>
      <c r="BN260" s="216"/>
      <c r="BO260" s="216"/>
      <c r="BP260" s="216"/>
      <c r="BQ260" s="216">
        <f>BQ259</f>
        <v>0</v>
      </c>
      <c r="BR260" s="216"/>
      <c r="BS260" s="216"/>
      <c r="BT260" s="216"/>
      <c r="BU260" s="216"/>
      <c r="BV260" s="216"/>
      <c r="BW260" s="216"/>
      <c r="BX260" s="216">
        <f>BX259</f>
        <v>0</v>
      </c>
      <c r="BY260" s="216"/>
      <c r="BZ260" s="216"/>
      <c r="CA260" s="216"/>
      <c r="CB260" s="216"/>
      <c r="CC260" s="216"/>
      <c r="CD260" s="216"/>
      <c r="CE260" s="216">
        <f>CE259</f>
        <v>0</v>
      </c>
      <c r="CF260" s="216"/>
      <c r="CG260" s="216"/>
      <c r="CH260" s="216"/>
      <c r="CI260" s="216"/>
      <c r="CJ260" s="216"/>
      <c r="CK260" s="216"/>
      <c r="CL260" s="216">
        <f>CL259</f>
        <v>0</v>
      </c>
      <c r="CM260" s="216"/>
      <c r="CN260" s="216"/>
      <c r="CO260" s="216"/>
      <c r="CP260" s="216"/>
      <c r="CQ260" s="216"/>
      <c r="CR260" s="216"/>
      <c r="CS260" s="216">
        <f>CS259</f>
        <v>0</v>
      </c>
      <c r="CT260" s="216"/>
      <c r="CU260" s="216"/>
      <c r="CV260" s="216"/>
      <c r="CW260" s="216"/>
      <c r="CX260" s="216"/>
      <c r="CY260" s="216"/>
      <c r="CZ260" s="216"/>
      <c r="DA260" s="216"/>
      <c r="DB260" s="216"/>
      <c r="DC260" s="216"/>
      <c r="DD260" s="216"/>
      <c r="DE260" s="216"/>
      <c r="DF260" s="216"/>
      <c r="DG260" s="216"/>
      <c r="DH260" s="216"/>
      <c r="DI260" s="216"/>
      <c r="DJ260" s="216"/>
      <c r="DK260" s="216"/>
      <c r="DL260" s="216"/>
      <c r="DM260" s="216"/>
      <c r="DN260" s="216"/>
      <c r="DO260" s="216"/>
      <c r="DP260" s="216"/>
      <c r="DQ260" s="216"/>
      <c r="DR260" s="216"/>
      <c r="DS260" s="216"/>
      <c r="DT260" s="216"/>
      <c r="DU260" s="216"/>
      <c r="DV260" s="216"/>
      <c r="DW260" s="216"/>
      <c r="DX260" s="216"/>
      <c r="DY260" s="216"/>
      <c r="DZ260" s="216"/>
      <c r="EA260" s="216"/>
      <c r="EB260" s="216"/>
      <c r="EC260" s="216"/>
      <c r="ED260" s="216"/>
      <c r="EE260" s="216"/>
      <c r="EF260" s="216"/>
      <c r="EG260" s="216"/>
      <c r="EH260" s="216"/>
      <c r="EI260" s="216"/>
      <c r="EJ260" s="216"/>
      <c r="EK260" s="216"/>
      <c r="EL260" s="216"/>
      <c r="EM260" s="216"/>
      <c r="EN260" s="216"/>
      <c r="EO260" s="216"/>
      <c r="EP260" s="216"/>
      <c r="EQ260" s="216"/>
      <c r="ER260" s="216"/>
      <c r="ES260" s="216">
        <f>ES259</f>
        <v>0</v>
      </c>
      <c r="ET260" s="216"/>
      <c r="EU260" s="216"/>
      <c r="EV260" s="216"/>
      <c r="EW260" s="216"/>
      <c r="EX260" s="216"/>
      <c r="EY260" s="216">
        <f>EY259</f>
        <v>0</v>
      </c>
      <c r="EZ260" s="216"/>
      <c r="FA260" s="216"/>
      <c r="FB260" s="216"/>
      <c r="FC260" s="216"/>
      <c r="FD260" s="216"/>
      <c r="FE260" s="216"/>
      <c r="FF260" s="216"/>
      <c r="FG260" s="216"/>
      <c r="FH260" s="216"/>
      <c r="FI260" s="216"/>
      <c r="FJ260" s="216"/>
      <c r="FK260" s="216"/>
      <c r="FL260" s="216"/>
      <c r="FM260" s="216"/>
      <c r="FN260" s="216"/>
      <c r="FO260" s="216"/>
      <c r="FP260" s="216"/>
      <c r="FQ260" s="216"/>
      <c r="FR260" s="216"/>
      <c r="FS260" s="216"/>
      <c r="FT260" s="216"/>
      <c r="FU260" s="216">
        <f>FU259</f>
        <v>0</v>
      </c>
      <c r="FV260" s="216"/>
      <c r="FW260" s="216"/>
      <c r="FX260" s="216"/>
      <c r="FY260" s="216"/>
      <c r="FZ260" s="216"/>
      <c r="GA260" s="216">
        <f>GA259</f>
        <v>0</v>
      </c>
      <c r="GB260" s="216"/>
      <c r="GC260" s="216"/>
      <c r="GD260" s="216"/>
      <c r="GE260" s="216"/>
      <c r="GF260" s="216"/>
      <c r="GG260" s="216"/>
      <c r="GH260" s="216"/>
      <c r="GI260" s="216"/>
      <c r="GJ260" s="216"/>
      <c r="GK260" s="216"/>
      <c r="GL260" s="216"/>
      <c r="GM260" s="216"/>
      <c r="GN260" s="216"/>
      <c r="GO260" s="216"/>
      <c r="GP260" s="216"/>
      <c r="GQ260" s="216"/>
      <c r="GR260" s="216"/>
      <c r="GS260" s="216"/>
      <c r="GT260" s="216"/>
      <c r="GU260" s="216"/>
      <c r="GV260" s="216"/>
      <c r="GW260" s="216"/>
      <c r="GX260" s="216"/>
      <c r="GY260" s="216"/>
      <c r="GZ260" s="216"/>
      <c r="HA260" s="216"/>
      <c r="HB260" s="216"/>
      <c r="HC260" s="216"/>
      <c r="HD260" s="216"/>
      <c r="HE260" s="216"/>
      <c r="HF260" s="216"/>
      <c r="HG260" s="216"/>
      <c r="HH260" s="216"/>
      <c r="HI260" s="216"/>
      <c r="HJ260" s="216"/>
      <c r="HK260" s="216"/>
      <c r="HL260" s="216"/>
      <c r="HM260" s="216"/>
      <c r="HN260" s="216"/>
      <c r="HO260" s="216"/>
      <c r="HP260" s="216"/>
      <c r="HQ260" s="216"/>
      <c r="HR260" s="216"/>
      <c r="HS260" s="216"/>
      <c r="HT260" s="216"/>
      <c r="HU260" s="216"/>
      <c r="HV260" s="216"/>
      <c r="HW260" s="216"/>
      <c r="HX260" s="216"/>
      <c r="HY260" s="216"/>
      <c r="HZ260" s="216"/>
      <c r="IA260" s="216"/>
      <c r="IB260" s="216"/>
    </row>
    <row r="261" spans="1:292" ht="15.75" thickBot="1" x14ac:dyDescent="0.3">
      <c r="B261" s="63" t="s">
        <v>79</v>
      </c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5"/>
      <c r="O261" s="215"/>
      <c r="P261" s="215"/>
      <c r="Q261" s="215"/>
      <c r="R261" s="215"/>
      <c r="S261" s="216"/>
      <c r="T261" s="216"/>
      <c r="U261" s="216"/>
      <c r="V261" s="216"/>
      <c r="W261" s="216">
        <f>W260</f>
        <v>0</v>
      </c>
      <c r="X261" s="216"/>
      <c r="Y261" s="216"/>
      <c r="Z261" s="216"/>
      <c r="AA261" s="216"/>
      <c r="AB261" s="216"/>
      <c r="AC261" s="216">
        <f>AC260</f>
        <v>0</v>
      </c>
      <c r="AD261" s="216"/>
      <c r="AE261" s="216"/>
      <c r="AF261" s="216"/>
      <c r="AG261" s="216"/>
      <c r="AH261" s="216"/>
      <c r="AI261" s="216"/>
      <c r="AJ261" s="216"/>
      <c r="AK261" s="216"/>
      <c r="AL261" s="216"/>
      <c r="AM261" s="216"/>
      <c r="AN261" s="216"/>
      <c r="AO261" s="216"/>
      <c r="AP261" s="216"/>
      <c r="AQ261" s="216"/>
      <c r="AR261" s="216"/>
      <c r="AS261" s="216"/>
      <c r="AT261" s="216"/>
      <c r="AU261" s="216"/>
      <c r="AV261" s="216"/>
      <c r="AW261" s="216"/>
      <c r="AX261" s="216"/>
      <c r="AY261" s="216"/>
      <c r="AZ261" s="216"/>
      <c r="BA261" s="216"/>
      <c r="BB261" s="216"/>
      <c r="BC261" s="216"/>
      <c r="BD261" s="216"/>
      <c r="BE261" s="216"/>
      <c r="BF261" s="216"/>
      <c r="BG261" s="216"/>
      <c r="BH261" s="216"/>
      <c r="BI261" s="216"/>
      <c r="BJ261" s="216">
        <f>BJ260</f>
        <v>0</v>
      </c>
      <c r="BK261" s="216"/>
      <c r="BL261" s="216"/>
      <c r="BM261" s="216"/>
      <c r="BN261" s="216"/>
      <c r="BO261" s="216"/>
      <c r="BP261" s="216"/>
      <c r="BQ261" s="216">
        <f>BQ260</f>
        <v>0</v>
      </c>
      <c r="BR261" s="216"/>
      <c r="BS261" s="216"/>
      <c r="BT261" s="216"/>
      <c r="BU261" s="216"/>
      <c r="BV261" s="216"/>
      <c r="BW261" s="216"/>
      <c r="BX261" s="216">
        <f>BX260</f>
        <v>0</v>
      </c>
      <c r="BY261" s="216"/>
      <c r="BZ261" s="216"/>
      <c r="CA261" s="216"/>
      <c r="CB261" s="216"/>
      <c r="CC261" s="216"/>
      <c r="CD261" s="216"/>
      <c r="CE261" s="216">
        <f>CE260</f>
        <v>0</v>
      </c>
      <c r="CF261" s="216"/>
      <c r="CG261" s="216"/>
      <c r="CH261" s="216"/>
      <c r="CI261" s="216"/>
      <c r="CJ261" s="216"/>
      <c r="CK261" s="216"/>
      <c r="CL261" s="216">
        <f>CL260</f>
        <v>0</v>
      </c>
      <c r="CM261" s="216"/>
      <c r="CN261" s="216"/>
      <c r="CO261" s="216"/>
      <c r="CP261" s="216"/>
      <c r="CQ261" s="216"/>
      <c r="CR261" s="216"/>
      <c r="CS261" s="216">
        <f>CS260</f>
        <v>0</v>
      </c>
      <c r="CT261" s="216"/>
      <c r="CU261" s="216"/>
      <c r="CV261" s="216"/>
      <c r="CW261" s="216"/>
      <c r="CX261" s="216"/>
      <c r="CY261" s="216"/>
      <c r="CZ261" s="216"/>
      <c r="DA261" s="216"/>
      <c r="DB261" s="216"/>
      <c r="DC261" s="216"/>
      <c r="DD261" s="216"/>
      <c r="DE261" s="216"/>
      <c r="DF261" s="216"/>
      <c r="DG261" s="216"/>
      <c r="DH261" s="216"/>
      <c r="DI261" s="216"/>
      <c r="DJ261" s="216"/>
      <c r="DK261" s="216"/>
      <c r="DL261" s="216"/>
      <c r="DM261" s="216"/>
      <c r="DN261" s="216"/>
      <c r="DO261" s="216"/>
      <c r="DP261" s="216"/>
      <c r="DQ261" s="216"/>
      <c r="DR261" s="216"/>
      <c r="DS261" s="216"/>
      <c r="DT261" s="216"/>
      <c r="DU261" s="216"/>
      <c r="DV261" s="216"/>
      <c r="DW261" s="216"/>
      <c r="DX261" s="216"/>
      <c r="DY261" s="216"/>
      <c r="DZ261" s="216"/>
      <c r="EA261" s="216"/>
      <c r="EB261" s="216"/>
      <c r="EC261" s="216"/>
      <c r="ED261" s="216"/>
      <c r="EE261" s="216"/>
      <c r="EF261" s="216"/>
      <c r="EG261" s="216"/>
      <c r="EH261" s="216"/>
      <c r="EI261" s="216"/>
      <c r="EJ261" s="216"/>
      <c r="EK261" s="216"/>
      <c r="EL261" s="216"/>
      <c r="EM261" s="216"/>
      <c r="EN261" s="216"/>
      <c r="EO261" s="216"/>
      <c r="EP261" s="216"/>
      <c r="EQ261" s="216"/>
      <c r="ER261" s="216"/>
      <c r="ES261" s="216">
        <f>ES260</f>
        <v>0</v>
      </c>
      <c r="ET261" s="216"/>
      <c r="EU261" s="216"/>
      <c r="EV261" s="216"/>
      <c r="EW261" s="216"/>
      <c r="EX261" s="216"/>
      <c r="EY261" s="216">
        <f>EY260</f>
        <v>0</v>
      </c>
      <c r="EZ261" s="216"/>
      <c r="FA261" s="216"/>
      <c r="FB261" s="216"/>
      <c r="FC261" s="216"/>
      <c r="FD261" s="216"/>
      <c r="FE261" s="216"/>
      <c r="FF261" s="216"/>
      <c r="FG261" s="216"/>
      <c r="FH261" s="216"/>
      <c r="FI261" s="216"/>
      <c r="FJ261" s="216"/>
      <c r="FK261" s="216"/>
      <c r="FL261" s="216"/>
      <c r="FM261" s="216"/>
      <c r="FN261" s="216"/>
      <c r="FO261" s="216"/>
      <c r="FP261" s="216"/>
      <c r="FQ261" s="216"/>
      <c r="FR261" s="216"/>
      <c r="FS261" s="216"/>
      <c r="FT261" s="216"/>
      <c r="FU261" s="216">
        <f>FU260</f>
        <v>0</v>
      </c>
      <c r="FV261" s="216"/>
      <c r="FW261" s="216"/>
      <c r="FX261" s="216"/>
      <c r="FY261" s="216"/>
      <c r="FZ261" s="216"/>
      <c r="GA261" s="216">
        <f>GA260</f>
        <v>0</v>
      </c>
      <c r="GB261" s="216"/>
      <c r="GC261" s="216"/>
      <c r="GD261" s="216"/>
      <c r="GE261" s="216"/>
      <c r="GF261" s="216"/>
      <c r="GG261" s="216"/>
      <c r="GH261" s="216"/>
      <c r="GI261" s="216"/>
      <c r="GJ261" s="216"/>
      <c r="GK261" s="216"/>
      <c r="GL261" s="216"/>
      <c r="GM261" s="216"/>
      <c r="GN261" s="216"/>
      <c r="GO261" s="216"/>
      <c r="GP261" s="216"/>
      <c r="GQ261" s="216"/>
      <c r="GR261" s="216"/>
      <c r="GS261" s="216"/>
      <c r="GT261" s="216"/>
      <c r="GU261" s="216"/>
      <c r="GV261" s="216"/>
      <c r="GW261" s="216"/>
      <c r="GX261" s="216"/>
      <c r="GY261" s="216"/>
      <c r="GZ261" s="216"/>
      <c r="HA261" s="216"/>
      <c r="HB261" s="216"/>
      <c r="HC261" s="216"/>
      <c r="HD261" s="216"/>
      <c r="HE261" s="216"/>
      <c r="HF261" s="216"/>
      <c r="HG261" s="216"/>
      <c r="HH261" s="216"/>
      <c r="HI261" s="216"/>
      <c r="HJ261" s="216"/>
      <c r="HK261" s="216"/>
      <c r="HL261" s="216"/>
      <c r="HM261" s="216"/>
      <c r="HN261" s="216"/>
      <c r="HO261" s="216"/>
      <c r="HP261" s="216"/>
      <c r="HQ261" s="216"/>
      <c r="HR261" s="216"/>
      <c r="HS261" s="216"/>
      <c r="HT261" s="216"/>
      <c r="HU261" s="216"/>
      <c r="HV261" s="216"/>
      <c r="HW261" s="216"/>
      <c r="HX261" s="216"/>
      <c r="HY261" s="216"/>
      <c r="HZ261" s="216"/>
      <c r="IA261" s="216"/>
      <c r="IB261" s="216"/>
    </row>
    <row r="262" spans="1:292" x14ac:dyDescent="0.25">
      <c r="B262" s="19"/>
    </row>
    <row r="263" spans="1:292" x14ac:dyDescent="0.25">
      <c r="B263" s="19"/>
    </row>
    <row r="264" spans="1:292" ht="15.75" thickBot="1" x14ac:dyDescent="0.3">
      <c r="A264" s="16">
        <f>COUNTA(265:265)</f>
        <v>42</v>
      </c>
    </row>
    <row r="265" spans="1:292" ht="24.75" customHeight="1" thickBot="1" x14ac:dyDescent="0.3">
      <c r="B265" s="300" t="s">
        <v>5</v>
      </c>
      <c r="C265" s="282" t="s">
        <v>712</v>
      </c>
      <c r="D265" s="282"/>
      <c r="E265" s="282"/>
      <c r="F265" s="282"/>
      <c r="G265" s="282" t="s">
        <v>688</v>
      </c>
      <c r="H265" s="282"/>
      <c r="I265" s="282"/>
      <c r="J265" s="282"/>
      <c r="K265" s="282"/>
      <c r="L265" s="282" t="s">
        <v>677</v>
      </c>
      <c r="M265" s="282"/>
      <c r="N265" s="282"/>
      <c r="O265" s="282"/>
      <c r="P265" s="282"/>
      <c r="Q265" s="282" t="s">
        <v>666</v>
      </c>
      <c r="R265" s="282"/>
      <c r="S265" s="282"/>
      <c r="T265" s="282"/>
      <c r="U265" s="282"/>
      <c r="V265" s="282" t="s">
        <v>609</v>
      </c>
      <c r="W265" s="282"/>
      <c r="X265" s="282"/>
      <c r="Y265" s="282"/>
      <c r="Z265" s="282"/>
      <c r="AA265" s="282" t="s">
        <v>608</v>
      </c>
      <c r="AB265" s="282"/>
      <c r="AC265" s="282"/>
      <c r="AD265" s="282"/>
      <c r="AE265" s="282"/>
      <c r="AF265" s="282"/>
      <c r="AG265" s="282" t="s">
        <v>602</v>
      </c>
      <c r="AH265" s="282"/>
      <c r="AI265" s="282"/>
      <c r="AJ265" s="282"/>
      <c r="AK265" s="282"/>
      <c r="AL265" s="282"/>
      <c r="AM265" s="282"/>
      <c r="AN265" s="282"/>
      <c r="AO265" s="282"/>
      <c r="AP265" s="282"/>
      <c r="AQ265" s="282"/>
      <c r="AR265" s="282" t="s">
        <v>585</v>
      </c>
      <c r="AS265" s="282"/>
      <c r="AT265" s="282"/>
      <c r="AU265" s="282"/>
      <c r="AV265" s="282"/>
      <c r="AW265" s="282" t="s">
        <v>584</v>
      </c>
      <c r="AX265" s="282"/>
      <c r="AY265" s="282"/>
      <c r="AZ265" s="282"/>
      <c r="BA265" s="282"/>
      <c r="BB265" s="282" t="s">
        <v>583</v>
      </c>
      <c r="BC265" s="282"/>
      <c r="BD265" s="282"/>
      <c r="BE265" s="282"/>
      <c r="BF265" s="282"/>
      <c r="BG265" s="282" t="s">
        <v>581</v>
      </c>
      <c r="BH265" s="282"/>
      <c r="BI265" s="282"/>
      <c r="BJ265" s="282"/>
      <c r="BK265" s="282"/>
      <c r="BL265" s="282"/>
      <c r="BM265" s="282"/>
      <c r="BN265" s="282"/>
      <c r="BO265" s="282"/>
      <c r="BP265" s="282"/>
      <c r="BQ265" s="282" t="s">
        <v>521</v>
      </c>
      <c r="BR265" s="282"/>
      <c r="BS265" s="282"/>
      <c r="BT265" s="282"/>
      <c r="BU265" s="282"/>
      <c r="BV265" s="282"/>
      <c r="BW265" s="276" t="s">
        <v>234</v>
      </c>
      <c r="BX265" s="277"/>
      <c r="BY265" s="277"/>
      <c r="BZ265" s="277"/>
      <c r="CA265" s="277"/>
      <c r="CB265" s="277"/>
      <c r="CC265" s="277"/>
      <c r="CD265" s="277"/>
      <c r="CE265" s="277"/>
      <c r="CF265" s="277"/>
      <c r="CG265" s="277"/>
      <c r="CH265" s="278"/>
      <c r="CI265" s="277" t="s">
        <v>235</v>
      </c>
      <c r="CJ265" s="277"/>
      <c r="CK265" s="277"/>
      <c r="CL265" s="277"/>
      <c r="CM265" s="277"/>
      <c r="CN265" s="277"/>
      <c r="CO265" s="278"/>
      <c r="CP265" s="277" t="s">
        <v>236</v>
      </c>
      <c r="CQ265" s="277"/>
      <c r="CR265" s="277"/>
      <c r="CS265" s="277"/>
      <c r="CT265" s="277"/>
      <c r="CU265" s="277"/>
      <c r="CV265" s="278"/>
      <c r="CW265" s="277" t="s">
        <v>237</v>
      </c>
      <c r="CX265" s="277"/>
      <c r="CY265" s="277"/>
      <c r="CZ265" s="277"/>
      <c r="DA265" s="277"/>
      <c r="DB265" s="277"/>
      <c r="DC265" s="278"/>
      <c r="DD265" s="283" t="s">
        <v>238</v>
      </c>
      <c r="DE265" s="283"/>
      <c r="DF265" s="283"/>
      <c r="DG265" s="283"/>
      <c r="DH265" s="283"/>
      <c r="DI265" s="283"/>
      <c r="DJ265" s="283"/>
      <c r="DK265" s="277" t="s">
        <v>239</v>
      </c>
      <c r="DL265" s="277"/>
      <c r="DM265" s="277"/>
      <c r="DN265" s="277"/>
      <c r="DO265" s="277"/>
      <c r="DP265" s="277"/>
      <c r="DQ265" s="278"/>
      <c r="DR265" s="277" t="s">
        <v>240</v>
      </c>
      <c r="DS265" s="277"/>
      <c r="DT265" s="277"/>
      <c r="DU265" s="277"/>
      <c r="DV265" s="277"/>
      <c r="DW265" s="277"/>
      <c r="DX265" s="278"/>
      <c r="DY265" s="277" t="s">
        <v>241</v>
      </c>
      <c r="DZ265" s="277"/>
      <c r="EA265" s="277"/>
      <c r="EB265" s="277"/>
      <c r="EC265" s="277"/>
      <c r="ED265" s="277"/>
      <c r="EE265" s="278"/>
      <c r="EF265" s="277" t="s">
        <v>242</v>
      </c>
      <c r="EG265" s="277"/>
      <c r="EH265" s="277"/>
      <c r="EI265" s="277"/>
      <c r="EJ265" s="277"/>
      <c r="EK265" s="277"/>
      <c r="EL265" s="278"/>
      <c r="EM265" s="277" t="s">
        <v>243</v>
      </c>
      <c r="EN265" s="277"/>
      <c r="EO265" s="277"/>
      <c r="EP265" s="277"/>
      <c r="EQ265" s="277"/>
      <c r="ER265" s="277"/>
      <c r="ES265" s="278"/>
      <c r="ET265" s="283" t="s">
        <v>433</v>
      </c>
      <c r="EU265" s="283"/>
      <c r="EV265" s="283"/>
      <c r="EW265" s="283"/>
      <c r="EX265" s="283"/>
      <c r="EY265" s="283"/>
      <c r="EZ265" s="283"/>
      <c r="FA265" s="283"/>
      <c r="FB265" s="283"/>
      <c r="FC265" s="283"/>
      <c r="FD265" s="283"/>
      <c r="FE265" s="276" t="s">
        <v>68</v>
      </c>
      <c r="FF265" s="277"/>
      <c r="FG265" s="296"/>
      <c r="FH265" s="296"/>
      <c r="FI265" s="278"/>
      <c r="FJ265" s="283" t="s">
        <v>67</v>
      </c>
      <c r="FK265" s="283"/>
      <c r="FL265" s="283"/>
      <c r="FM265" s="283"/>
      <c r="FN265" s="283"/>
      <c r="FO265" s="276" t="s">
        <v>66</v>
      </c>
      <c r="FP265" s="277"/>
      <c r="FQ265" s="296"/>
      <c r="FR265" s="296"/>
      <c r="FS265" s="278"/>
      <c r="FT265" s="276" t="s">
        <v>65</v>
      </c>
      <c r="FU265" s="277"/>
      <c r="FV265" s="296"/>
      <c r="FW265" s="296"/>
      <c r="FX265" s="278"/>
      <c r="FY265" s="276" t="s">
        <v>64</v>
      </c>
      <c r="FZ265" s="277"/>
      <c r="GA265" s="296"/>
      <c r="GB265" s="296"/>
      <c r="GC265" s="278"/>
      <c r="GD265" s="283" t="s">
        <v>63</v>
      </c>
      <c r="GE265" s="283"/>
      <c r="GF265" s="283"/>
      <c r="GG265" s="283"/>
      <c r="GH265" s="283"/>
      <c r="GI265" s="276" t="s">
        <v>62</v>
      </c>
      <c r="GJ265" s="277"/>
      <c r="GK265" s="296"/>
      <c r="GL265" s="296"/>
      <c r="GM265" s="278"/>
      <c r="GN265" s="276" t="s">
        <v>61</v>
      </c>
      <c r="GO265" s="277"/>
      <c r="GP265" s="296"/>
      <c r="GQ265" s="296"/>
      <c r="GR265" s="278"/>
      <c r="GS265" s="283" t="s">
        <v>518</v>
      </c>
      <c r="GT265" s="283"/>
      <c r="GU265" s="283"/>
      <c r="GV265" s="283"/>
      <c r="GW265" s="283"/>
      <c r="GX265" s="276" t="s">
        <v>60</v>
      </c>
      <c r="GY265" s="277"/>
      <c r="GZ265" s="296"/>
      <c r="HA265" s="296"/>
      <c r="HB265" s="278"/>
      <c r="HC265" s="283" t="s">
        <v>369</v>
      </c>
      <c r="HD265" s="283"/>
      <c r="HE265" s="283"/>
      <c r="HF265" s="283"/>
      <c r="HG265" s="283"/>
      <c r="HH265" s="283"/>
      <c r="HI265" s="283"/>
      <c r="HJ265" s="283"/>
      <c r="HK265" s="283"/>
      <c r="HL265" s="283"/>
      <c r="HM265" s="283"/>
      <c r="HN265" s="283"/>
      <c r="HO265" s="283"/>
      <c r="HP265" s="283"/>
      <c r="HQ265" s="276" t="s">
        <v>244</v>
      </c>
      <c r="HR265" s="277"/>
      <c r="HS265" s="277"/>
      <c r="HT265" s="277"/>
      <c r="HU265" s="277"/>
      <c r="HV265" s="277"/>
      <c r="HW265" s="277"/>
      <c r="HX265" s="277"/>
      <c r="HY265" s="277"/>
      <c r="HZ265" s="277"/>
      <c r="IA265" s="277"/>
      <c r="IB265" s="277"/>
      <c r="IC265" s="277"/>
      <c r="ID265" s="278"/>
      <c r="IE265" s="276" t="s">
        <v>245</v>
      </c>
      <c r="IF265" s="277"/>
      <c r="IG265" s="277"/>
      <c r="IH265" s="277"/>
      <c r="II265" s="277"/>
      <c r="IJ265" s="277"/>
      <c r="IK265" s="277"/>
      <c r="IL265" s="277"/>
      <c r="IM265" s="277"/>
      <c r="IN265" s="277"/>
      <c r="IO265" s="277"/>
      <c r="IP265" s="277"/>
      <c r="IQ265" s="277"/>
      <c r="IR265" s="278"/>
      <c r="IS265" s="279" t="s">
        <v>246</v>
      </c>
      <c r="IT265" s="280"/>
      <c r="IU265" s="280"/>
      <c r="IV265" s="280"/>
      <c r="IW265" s="280"/>
      <c r="IX265" s="280"/>
      <c r="IY265" s="280"/>
      <c r="IZ265" s="281"/>
      <c r="JA265" s="279" t="s">
        <v>247</v>
      </c>
      <c r="JB265" s="280"/>
      <c r="JC265" s="280"/>
      <c r="JD265" s="280"/>
      <c r="JE265" s="280"/>
      <c r="JF265" s="280"/>
      <c r="JG265" s="280"/>
      <c r="JH265" s="281"/>
      <c r="JI265" s="277" t="s">
        <v>248</v>
      </c>
      <c r="JJ265" s="277"/>
      <c r="JK265" s="277"/>
      <c r="JL265" s="277"/>
      <c r="JM265" s="277"/>
      <c r="JN265" s="278"/>
      <c r="JO265" s="277" t="s">
        <v>249</v>
      </c>
      <c r="JP265" s="277"/>
      <c r="JQ265" s="277"/>
      <c r="JR265" s="277"/>
      <c r="JS265" s="277"/>
      <c r="JT265" s="278"/>
      <c r="JU265" s="276" t="s">
        <v>250</v>
      </c>
      <c r="JV265" s="277"/>
      <c r="JW265" s="277"/>
      <c r="JX265" s="277"/>
      <c r="JY265" s="277"/>
      <c r="JZ265" s="277"/>
      <c r="KA265" s="277"/>
      <c r="KB265" s="277"/>
      <c r="KC265" s="277"/>
      <c r="KD265" s="277"/>
      <c r="KE265" s="277"/>
      <c r="KF265" s="278"/>
    </row>
    <row r="266" spans="1:292" ht="15.75" thickBot="1" x14ac:dyDescent="0.3">
      <c r="B266" s="301"/>
      <c r="C266" s="282" t="s">
        <v>71</v>
      </c>
      <c r="D266" s="282"/>
      <c r="E266" s="282"/>
      <c r="F266" s="282"/>
      <c r="G266" s="282" t="s">
        <v>176</v>
      </c>
      <c r="H266" s="282"/>
      <c r="I266" s="282"/>
      <c r="J266" s="282"/>
      <c r="K266" s="282"/>
      <c r="L266" s="282" t="s">
        <v>70</v>
      </c>
      <c r="M266" s="282"/>
      <c r="N266" s="282"/>
      <c r="O266" s="282"/>
      <c r="P266" s="282"/>
      <c r="Q266" s="282" t="s">
        <v>70</v>
      </c>
      <c r="R266" s="282"/>
      <c r="S266" s="282"/>
      <c r="T266" s="282"/>
      <c r="U266" s="282"/>
      <c r="V266" s="282" t="s">
        <v>70</v>
      </c>
      <c r="W266" s="282"/>
      <c r="X266" s="282"/>
      <c r="Y266" s="282"/>
      <c r="Z266" s="282"/>
      <c r="AA266" s="282" t="s">
        <v>70</v>
      </c>
      <c r="AB266" s="282"/>
      <c r="AC266" s="282"/>
      <c r="AD266" s="282"/>
      <c r="AE266" s="282"/>
      <c r="AF266" s="282"/>
      <c r="AG266" s="282" t="s">
        <v>71</v>
      </c>
      <c r="AH266" s="282"/>
      <c r="AI266" s="282"/>
      <c r="AJ266" s="282"/>
      <c r="AK266" s="282"/>
      <c r="AL266" s="282"/>
      <c r="AM266" s="282" t="s">
        <v>360</v>
      </c>
      <c r="AN266" s="282"/>
      <c r="AO266" s="282"/>
      <c r="AP266" s="282"/>
      <c r="AQ266" s="282"/>
      <c r="AR266" s="282" t="s">
        <v>70</v>
      </c>
      <c r="AS266" s="282"/>
      <c r="AT266" s="282"/>
      <c r="AU266" s="282"/>
      <c r="AV266" s="282"/>
      <c r="AW266" s="282" t="s">
        <v>70</v>
      </c>
      <c r="AX266" s="282"/>
      <c r="AY266" s="282"/>
      <c r="AZ266" s="282"/>
      <c r="BA266" s="282"/>
      <c r="BB266" s="282" t="s">
        <v>70</v>
      </c>
      <c r="BC266" s="282"/>
      <c r="BD266" s="282"/>
      <c r="BE266" s="282"/>
      <c r="BF266" s="282"/>
      <c r="BG266" s="282" t="s">
        <v>70</v>
      </c>
      <c r="BH266" s="282"/>
      <c r="BI266" s="282"/>
      <c r="BJ266" s="282"/>
      <c r="BK266" s="282"/>
      <c r="BL266" s="282" t="s">
        <v>360</v>
      </c>
      <c r="BM266" s="282"/>
      <c r="BN266" s="282"/>
      <c r="BO266" s="282"/>
      <c r="BP266" s="282"/>
      <c r="BQ266" s="282" t="s">
        <v>70</v>
      </c>
      <c r="BR266" s="282"/>
      <c r="BS266" s="282"/>
      <c r="BT266" s="282"/>
      <c r="BU266" s="282"/>
      <c r="BV266" s="282"/>
      <c r="BW266" s="286" t="s">
        <v>70</v>
      </c>
      <c r="BX266" s="287"/>
      <c r="BY266" s="287"/>
      <c r="BZ266" s="287"/>
      <c r="CA266" s="287"/>
      <c r="CB266" s="289"/>
      <c r="CC266" s="294" t="s">
        <v>71</v>
      </c>
      <c r="CD266" s="287"/>
      <c r="CE266" s="287"/>
      <c r="CF266" s="287"/>
      <c r="CG266" s="287"/>
      <c r="CH266" s="289"/>
      <c r="CI266" s="294" t="s">
        <v>71</v>
      </c>
      <c r="CJ266" s="287"/>
      <c r="CK266" s="287"/>
      <c r="CL266" s="287"/>
      <c r="CM266" s="287"/>
      <c r="CN266" s="287"/>
      <c r="CO266" s="289"/>
      <c r="CP266" s="294" t="s">
        <v>71</v>
      </c>
      <c r="CQ266" s="287"/>
      <c r="CR266" s="287"/>
      <c r="CS266" s="287"/>
      <c r="CT266" s="287"/>
      <c r="CU266" s="287"/>
      <c r="CV266" s="289"/>
      <c r="CW266" s="294" t="s">
        <v>71</v>
      </c>
      <c r="CX266" s="287"/>
      <c r="CY266" s="287"/>
      <c r="CZ266" s="287"/>
      <c r="DA266" s="287"/>
      <c r="DB266" s="287"/>
      <c r="DC266" s="289"/>
      <c r="DD266" s="284" t="s">
        <v>71</v>
      </c>
      <c r="DE266" s="284"/>
      <c r="DF266" s="284"/>
      <c r="DG266" s="284"/>
      <c r="DH266" s="284"/>
      <c r="DI266" s="284"/>
      <c r="DJ266" s="284"/>
      <c r="DK266" s="294" t="s">
        <v>71</v>
      </c>
      <c r="DL266" s="287"/>
      <c r="DM266" s="287"/>
      <c r="DN266" s="287"/>
      <c r="DO266" s="287"/>
      <c r="DP266" s="287"/>
      <c r="DQ266" s="289"/>
      <c r="DR266" s="294" t="s">
        <v>71</v>
      </c>
      <c r="DS266" s="287"/>
      <c r="DT266" s="287"/>
      <c r="DU266" s="287"/>
      <c r="DV266" s="287"/>
      <c r="DW266" s="287"/>
      <c r="DX266" s="289"/>
      <c r="DY266" s="294" t="s">
        <v>71</v>
      </c>
      <c r="DZ266" s="287"/>
      <c r="EA266" s="287"/>
      <c r="EB266" s="287"/>
      <c r="EC266" s="287"/>
      <c r="ED266" s="287"/>
      <c r="EE266" s="289"/>
      <c r="EF266" s="294" t="s">
        <v>71</v>
      </c>
      <c r="EG266" s="287"/>
      <c r="EH266" s="287"/>
      <c r="EI266" s="287"/>
      <c r="EJ266" s="287"/>
      <c r="EK266" s="287"/>
      <c r="EL266" s="289"/>
      <c r="EM266" s="294" t="s">
        <v>71</v>
      </c>
      <c r="EN266" s="287"/>
      <c r="EO266" s="287"/>
      <c r="EP266" s="287"/>
      <c r="EQ266" s="287"/>
      <c r="ER266" s="287"/>
      <c r="ES266" s="289"/>
      <c r="ET266" s="285" t="s">
        <v>70</v>
      </c>
      <c r="EU266" s="285"/>
      <c r="EV266" s="285"/>
      <c r="EW266" s="285"/>
      <c r="EX266" s="285"/>
      <c r="EY266" s="285"/>
      <c r="EZ266" s="284" t="s">
        <v>360</v>
      </c>
      <c r="FA266" s="284"/>
      <c r="FB266" s="284"/>
      <c r="FC266" s="284"/>
      <c r="FD266" s="284"/>
      <c r="FE266" s="286" t="s">
        <v>71</v>
      </c>
      <c r="FF266" s="287"/>
      <c r="FG266" s="288"/>
      <c r="FH266" s="288"/>
      <c r="FI266" s="289"/>
      <c r="FJ266" s="285" t="s">
        <v>71</v>
      </c>
      <c r="FK266" s="285"/>
      <c r="FL266" s="285"/>
      <c r="FM266" s="285"/>
      <c r="FN266" s="285"/>
      <c r="FO266" s="286" t="s">
        <v>71</v>
      </c>
      <c r="FP266" s="287"/>
      <c r="FQ266" s="288"/>
      <c r="FR266" s="288"/>
      <c r="FS266" s="289"/>
      <c r="FT266" s="286" t="s">
        <v>71</v>
      </c>
      <c r="FU266" s="287"/>
      <c r="FV266" s="288"/>
      <c r="FW266" s="288"/>
      <c r="FX266" s="289"/>
      <c r="FY266" s="297" t="s">
        <v>71</v>
      </c>
      <c r="FZ266" s="298"/>
      <c r="GA266" s="298"/>
      <c r="GB266" s="298"/>
      <c r="GC266" s="299"/>
      <c r="GD266" s="285" t="s">
        <v>71</v>
      </c>
      <c r="GE266" s="285"/>
      <c r="GF266" s="285"/>
      <c r="GG266" s="285"/>
      <c r="GH266" s="285"/>
      <c r="GI266" s="286" t="s">
        <v>71</v>
      </c>
      <c r="GJ266" s="287"/>
      <c r="GK266" s="288"/>
      <c r="GL266" s="288"/>
      <c r="GM266" s="289"/>
      <c r="GN266" s="286" t="s">
        <v>71</v>
      </c>
      <c r="GO266" s="287"/>
      <c r="GP266" s="288"/>
      <c r="GQ266" s="288"/>
      <c r="GR266" s="289"/>
      <c r="GS266" s="285" t="s">
        <v>71</v>
      </c>
      <c r="GT266" s="285"/>
      <c r="GU266" s="285"/>
      <c r="GV266" s="285"/>
      <c r="GW266" s="285"/>
      <c r="GX266" s="286" t="s">
        <v>71</v>
      </c>
      <c r="GY266" s="287"/>
      <c r="GZ266" s="288"/>
      <c r="HA266" s="288"/>
      <c r="HB266" s="289"/>
      <c r="HC266" s="285" t="s">
        <v>70</v>
      </c>
      <c r="HD266" s="285"/>
      <c r="HE266" s="285"/>
      <c r="HF266" s="285"/>
      <c r="HG266" s="285"/>
      <c r="HH266" s="285"/>
      <c r="HI266" s="285"/>
      <c r="HJ266" s="284" t="s">
        <v>71</v>
      </c>
      <c r="HK266" s="284"/>
      <c r="HL266" s="284"/>
      <c r="HM266" s="284"/>
      <c r="HN266" s="284"/>
      <c r="HO266" s="284"/>
      <c r="HP266" s="284"/>
      <c r="HQ266" s="286" t="s">
        <v>70</v>
      </c>
      <c r="HR266" s="287"/>
      <c r="HS266" s="287"/>
      <c r="HT266" s="287"/>
      <c r="HU266" s="287"/>
      <c r="HV266" s="287"/>
      <c r="HW266" s="289"/>
      <c r="HX266" s="294" t="s">
        <v>71</v>
      </c>
      <c r="HY266" s="287"/>
      <c r="HZ266" s="287"/>
      <c r="IA266" s="287"/>
      <c r="IB266" s="287"/>
      <c r="IC266" s="287"/>
      <c r="ID266" s="289"/>
      <c r="IE266" s="286" t="s">
        <v>70</v>
      </c>
      <c r="IF266" s="287"/>
      <c r="IG266" s="287"/>
      <c r="IH266" s="287"/>
      <c r="II266" s="287"/>
      <c r="IJ266" s="287"/>
      <c r="IK266" s="289"/>
      <c r="IL266" s="294" t="s">
        <v>71</v>
      </c>
      <c r="IM266" s="287"/>
      <c r="IN266" s="287"/>
      <c r="IO266" s="287"/>
      <c r="IP266" s="287"/>
      <c r="IQ266" s="287"/>
      <c r="IR266" s="289"/>
      <c r="IS266" s="290" t="s">
        <v>70</v>
      </c>
      <c r="IT266" s="291"/>
      <c r="IU266" s="291"/>
      <c r="IV266" s="292"/>
      <c r="IW266" s="297" t="s">
        <v>71</v>
      </c>
      <c r="IX266" s="298"/>
      <c r="IY266" s="298"/>
      <c r="IZ266" s="299"/>
      <c r="JA266" s="290" t="s">
        <v>70</v>
      </c>
      <c r="JB266" s="291"/>
      <c r="JC266" s="291"/>
      <c r="JD266" s="292"/>
      <c r="JE266" s="297" t="s">
        <v>71</v>
      </c>
      <c r="JF266" s="298"/>
      <c r="JG266" s="298"/>
      <c r="JH266" s="299"/>
      <c r="JI266" s="294" t="s">
        <v>71</v>
      </c>
      <c r="JJ266" s="287"/>
      <c r="JK266" s="287"/>
      <c r="JL266" s="287"/>
      <c r="JM266" s="287"/>
      <c r="JN266" s="289"/>
      <c r="JO266" s="294" t="s">
        <v>71</v>
      </c>
      <c r="JP266" s="287"/>
      <c r="JQ266" s="287"/>
      <c r="JR266" s="287"/>
      <c r="JS266" s="287"/>
      <c r="JT266" s="289"/>
      <c r="JU266" s="286" t="s">
        <v>70</v>
      </c>
      <c r="JV266" s="287"/>
      <c r="JW266" s="287"/>
      <c r="JX266" s="287"/>
      <c r="JY266" s="287"/>
      <c r="JZ266" s="289"/>
      <c r="KA266" s="294" t="s">
        <v>71</v>
      </c>
      <c r="KB266" s="287"/>
      <c r="KC266" s="287"/>
      <c r="KD266" s="287"/>
      <c r="KE266" s="287"/>
      <c r="KF266" s="289"/>
    </row>
    <row r="267" spans="1:292" ht="39" thickBot="1" x14ac:dyDescent="0.3">
      <c r="B267" s="302"/>
      <c r="C267" s="172" t="s">
        <v>111</v>
      </c>
      <c r="D267" s="172" t="s">
        <v>112</v>
      </c>
      <c r="E267" s="172" t="s">
        <v>116</v>
      </c>
      <c r="F267" s="172" t="s">
        <v>73</v>
      </c>
      <c r="G267" s="172" t="s">
        <v>111</v>
      </c>
      <c r="H267" s="172" t="s">
        <v>112</v>
      </c>
      <c r="I267" s="172" t="s">
        <v>116</v>
      </c>
      <c r="J267" s="172" t="s">
        <v>73</v>
      </c>
      <c r="K267" s="172" t="s">
        <v>72</v>
      </c>
      <c r="L267" s="172" t="s">
        <v>111</v>
      </c>
      <c r="M267" s="172" t="s">
        <v>112</v>
      </c>
      <c r="N267" s="172" t="s">
        <v>116</v>
      </c>
      <c r="O267" s="172" t="s">
        <v>73</v>
      </c>
      <c r="P267" s="172" t="s">
        <v>72</v>
      </c>
      <c r="Q267" s="172" t="s">
        <v>111</v>
      </c>
      <c r="R267" s="172" t="s">
        <v>112</v>
      </c>
      <c r="S267" s="172" t="s">
        <v>116</v>
      </c>
      <c r="T267" s="172" t="s">
        <v>73</v>
      </c>
      <c r="U267" s="172" t="s">
        <v>72</v>
      </c>
      <c r="V267" s="172" t="s">
        <v>111</v>
      </c>
      <c r="W267" s="172" t="s">
        <v>112</v>
      </c>
      <c r="X267" s="172" t="s">
        <v>116</v>
      </c>
      <c r="Y267" s="172" t="s">
        <v>73</v>
      </c>
      <c r="Z267" s="172" t="s">
        <v>72</v>
      </c>
      <c r="AA267" s="172" t="s">
        <v>111</v>
      </c>
      <c r="AB267" s="172" t="s">
        <v>112</v>
      </c>
      <c r="AC267" s="172" t="s">
        <v>116</v>
      </c>
      <c r="AD267" s="172" t="s">
        <v>73</v>
      </c>
      <c r="AE267" s="172" t="s">
        <v>72</v>
      </c>
      <c r="AF267" s="172" t="s">
        <v>74</v>
      </c>
      <c r="AG267" s="172" t="s">
        <v>111</v>
      </c>
      <c r="AH267" s="172" t="s">
        <v>112</v>
      </c>
      <c r="AI267" s="172" t="s">
        <v>116</v>
      </c>
      <c r="AJ267" s="172" t="s">
        <v>73</v>
      </c>
      <c r="AK267" s="172" t="s">
        <v>72</v>
      </c>
      <c r="AL267" s="172" t="s">
        <v>364</v>
      </c>
      <c r="AM267" s="172" t="s">
        <v>111</v>
      </c>
      <c r="AN267" s="172" t="s">
        <v>112</v>
      </c>
      <c r="AO267" s="172" t="s">
        <v>361</v>
      </c>
      <c r="AP267" s="172" t="s">
        <v>362</v>
      </c>
      <c r="AQ267" s="172" t="s">
        <v>363</v>
      </c>
      <c r="AR267" s="172" t="s">
        <v>111</v>
      </c>
      <c r="AS267" s="172" t="s">
        <v>112</v>
      </c>
      <c r="AT267" s="172" t="s">
        <v>116</v>
      </c>
      <c r="AU267" s="172" t="s">
        <v>73</v>
      </c>
      <c r="AV267" s="172" t="s">
        <v>72</v>
      </c>
      <c r="AW267" s="172" t="s">
        <v>111</v>
      </c>
      <c r="AX267" s="172" t="s">
        <v>112</v>
      </c>
      <c r="AY267" s="172" t="s">
        <v>116</v>
      </c>
      <c r="AZ267" s="172" t="s">
        <v>73</v>
      </c>
      <c r="BA267" s="172" t="s">
        <v>74</v>
      </c>
      <c r="BB267" s="172" t="s">
        <v>111</v>
      </c>
      <c r="BC267" s="172" t="s">
        <v>112</v>
      </c>
      <c r="BD267" s="172" t="s">
        <v>116</v>
      </c>
      <c r="BE267" s="172" t="s">
        <v>73</v>
      </c>
      <c r="BF267" s="172" t="s">
        <v>72</v>
      </c>
      <c r="BG267" s="172" t="s">
        <v>111</v>
      </c>
      <c r="BH267" s="172" t="s">
        <v>112</v>
      </c>
      <c r="BI267" s="172" t="s">
        <v>116</v>
      </c>
      <c r="BJ267" s="172" t="s">
        <v>73</v>
      </c>
      <c r="BK267" s="172" t="s">
        <v>364</v>
      </c>
      <c r="BL267" s="172" t="s">
        <v>111</v>
      </c>
      <c r="BM267" s="172" t="s">
        <v>112</v>
      </c>
      <c r="BN267" s="172" t="s">
        <v>361</v>
      </c>
      <c r="BO267" s="172" t="s">
        <v>362</v>
      </c>
      <c r="BP267" s="172" t="s">
        <v>363</v>
      </c>
      <c r="BQ267" s="172" t="s">
        <v>111</v>
      </c>
      <c r="BR267" s="172" t="s">
        <v>112</v>
      </c>
      <c r="BS267" s="172" t="s">
        <v>116</v>
      </c>
      <c r="BT267" s="172" t="s">
        <v>73</v>
      </c>
      <c r="BU267" s="172" t="s">
        <v>113</v>
      </c>
      <c r="BV267" s="172" t="s">
        <v>114</v>
      </c>
      <c r="BW267" s="215" t="s">
        <v>111</v>
      </c>
      <c r="BX267" s="215" t="s">
        <v>112</v>
      </c>
      <c r="BY267" s="215" t="s">
        <v>116</v>
      </c>
      <c r="BZ267" s="215" t="s">
        <v>73</v>
      </c>
      <c r="CA267" s="215" t="s">
        <v>113</v>
      </c>
      <c r="CB267" s="215" t="s">
        <v>114</v>
      </c>
      <c r="CC267" s="215" t="s">
        <v>111</v>
      </c>
      <c r="CD267" s="215" t="s">
        <v>112</v>
      </c>
      <c r="CE267" s="215" t="s">
        <v>116</v>
      </c>
      <c r="CF267" s="215" t="s">
        <v>73</v>
      </c>
      <c r="CG267" s="215" t="s">
        <v>113</v>
      </c>
      <c r="CH267" s="215" t="s">
        <v>114</v>
      </c>
      <c r="CI267" s="215" t="s">
        <v>111</v>
      </c>
      <c r="CJ267" s="215" t="s">
        <v>112</v>
      </c>
      <c r="CK267" s="215" t="s">
        <v>116</v>
      </c>
      <c r="CL267" s="215" t="s">
        <v>73</v>
      </c>
      <c r="CM267" s="215" t="s">
        <v>74</v>
      </c>
      <c r="CN267" s="215" t="s">
        <v>113</v>
      </c>
      <c r="CO267" s="215" t="s">
        <v>114</v>
      </c>
      <c r="CP267" s="215" t="s">
        <v>111</v>
      </c>
      <c r="CQ267" s="215" t="s">
        <v>112</v>
      </c>
      <c r="CR267" s="215" t="s">
        <v>116</v>
      </c>
      <c r="CS267" s="215" t="s">
        <v>73</v>
      </c>
      <c r="CT267" s="215" t="s">
        <v>74</v>
      </c>
      <c r="CU267" s="215" t="s">
        <v>113</v>
      </c>
      <c r="CV267" s="215" t="s">
        <v>114</v>
      </c>
      <c r="CW267" s="215" t="s">
        <v>111</v>
      </c>
      <c r="CX267" s="215" t="s">
        <v>112</v>
      </c>
      <c r="CY267" s="215" t="s">
        <v>116</v>
      </c>
      <c r="CZ267" s="215" t="s">
        <v>73</v>
      </c>
      <c r="DA267" s="215" t="s">
        <v>74</v>
      </c>
      <c r="DB267" s="215" t="s">
        <v>113</v>
      </c>
      <c r="DC267" s="215" t="s">
        <v>114</v>
      </c>
      <c r="DD267" s="215" t="s">
        <v>111</v>
      </c>
      <c r="DE267" s="215" t="s">
        <v>112</v>
      </c>
      <c r="DF267" s="215" t="s">
        <v>116</v>
      </c>
      <c r="DG267" s="215" t="s">
        <v>73</v>
      </c>
      <c r="DH267" s="215" t="s">
        <v>74</v>
      </c>
      <c r="DI267" s="215" t="s">
        <v>113</v>
      </c>
      <c r="DJ267" s="215" t="s">
        <v>114</v>
      </c>
      <c r="DK267" s="215" t="s">
        <v>111</v>
      </c>
      <c r="DL267" s="215" t="s">
        <v>112</v>
      </c>
      <c r="DM267" s="215" t="s">
        <v>116</v>
      </c>
      <c r="DN267" s="215" t="s">
        <v>73</v>
      </c>
      <c r="DO267" s="215" t="s">
        <v>74</v>
      </c>
      <c r="DP267" s="215" t="s">
        <v>113</v>
      </c>
      <c r="DQ267" s="215" t="s">
        <v>114</v>
      </c>
      <c r="DR267" s="215" t="s">
        <v>111</v>
      </c>
      <c r="DS267" s="215" t="s">
        <v>112</v>
      </c>
      <c r="DT267" s="215" t="s">
        <v>116</v>
      </c>
      <c r="DU267" s="215" t="s">
        <v>73</v>
      </c>
      <c r="DV267" s="215" t="s">
        <v>74</v>
      </c>
      <c r="DW267" s="215" t="s">
        <v>113</v>
      </c>
      <c r="DX267" s="215" t="s">
        <v>114</v>
      </c>
      <c r="DY267" s="215" t="s">
        <v>111</v>
      </c>
      <c r="DZ267" s="215" t="s">
        <v>112</v>
      </c>
      <c r="EA267" s="215" t="s">
        <v>116</v>
      </c>
      <c r="EB267" s="215" t="s">
        <v>73</v>
      </c>
      <c r="EC267" s="215" t="s">
        <v>74</v>
      </c>
      <c r="ED267" s="215" t="s">
        <v>113</v>
      </c>
      <c r="EE267" s="215" t="s">
        <v>114</v>
      </c>
      <c r="EF267" s="215" t="s">
        <v>111</v>
      </c>
      <c r="EG267" s="215" t="s">
        <v>112</v>
      </c>
      <c r="EH267" s="215" t="s">
        <v>116</v>
      </c>
      <c r="EI267" s="215" t="s">
        <v>73</v>
      </c>
      <c r="EJ267" s="215" t="s">
        <v>74</v>
      </c>
      <c r="EK267" s="215" t="s">
        <v>113</v>
      </c>
      <c r="EL267" s="215" t="s">
        <v>114</v>
      </c>
      <c r="EM267" s="215" t="s">
        <v>111</v>
      </c>
      <c r="EN267" s="215" t="s">
        <v>112</v>
      </c>
      <c r="EO267" s="215" t="s">
        <v>116</v>
      </c>
      <c r="EP267" s="215" t="s">
        <v>73</v>
      </c>
      <c r="EQ267" s="215" t="s">
        <v>74</v>
      </c>
      <c r="ER267" s="215" t="s">
        <v>113</v>
      </c>
      <c r="ES267" s="215" t="s">
        <v>114</v>
      </c>
      <c r="ET267" s="215" t="s">
        <v>111</v>
      </c>
      <c r="EU267" s="215" t="s">
        <v>112</v>
      </c>
      <c r="EV267" s="215" t="s">
        <v>116</v>
      </c>
      <c r="EW267" s="215" t="s">
        <v>73</v>
      </c>
      <c r="EX267" s="215" t="s">
        <v>364</v>
      </c>
      <c r="EY267" s="215" t="s">
        <v>74</v>
      </c>
      <c r="EZ267" s="215" t="s">
        <v>111</v>
      </c>
      <c r="FA267" s="215" t="s">
        <v>112</v>
      </c>
      <c r="FB267" s="215" t="s">
        <v>361</v>
      </c>
      <c r="FC267" s="215" t="s">
        <v>362</v>
      </c>
      <c r="FD267" s="215" t="s">
        <v>363</v>
      </c>
      <c r="FE267" s="215" t="s">
        <v>111</v>
      </c>
      <c r="FF267" s="215" t="s">
        <v>112</v>
      </c>
      <c r="FG267" s="215" t="s">
        <v>116</v>
      </c>
      <c r="FH267" s="215" t="s">
        <v>73</v>
      </c>
      <c r="FI267" s="215" t="s">
        <v>74</v>
      </c>
      <c r="FJ267" s="215" t="s">
        <v>111</v>
      </c>
      <c r="FK267" s="215" t="s">
        <v>112</v>
      </c>
      <c r="FL267" s="215" t="s">
        <v>116</v>
      </c>
      <c r="FM267" s="215" t="s">
        <v>73</v>
      </c>
      <c r="FN267" s="215" t="s">
        <v>74</v>
      </c>
      <c r="FO267" s="215" t="s">
        <v>111</v>
      </c>
      <c r="FP267" s="215" t="s">
        <v>112</v>
      </c>
      <c r="FQ267" s="215" t="s">
        <v>116</v>
      </c>
      <c r="FR267" s="215" t="s">
        <v>73</v>
      </c>
      <c r="FS267" s="215" t="s">
        <v>74</v>
      </c>
      <c r="FT267" s="215" t="s">
        <v>111</v>
      </c>
      <c r="FU267" s="215" t="s">
        <v>112</v>
      </c>
      <c r="FV267" s="215" t="s">
        <v>116</v>
      </c>
      <c r="FW267" s="215" t="s">
        <v>73</v>
      </c>
      <c r="FX267" s="215" t="s">
        <v>74</v>
      </c>
      <c r="FY267" s="215" t="s">
        <v>111</v>
      </c>
      <c r="FZ267" s="215" t="s">
        <v>112</v>
      </c>
      <c r="GA267" s="215" t="s">
        <v>116</v>
      </c>
      <c r="GB267" s="215" t="s">
        <v>73</v>
      </c>
      <c r="GC267" s="215" t="s">
        <v>74</v>
      </c>
      <c r="GD267" s="215" t="s">
        <v>111</v>
      </c>
      <c r="GE267" s="215" t="s">
        <v>112</v>
      </c>
      <c r="GF267" s="215" t="s">
        <v>116</v>
      </c>
      <c r="GG267" s="215" t="s">
        <v>73</v>
      </c>
      <c r="GH267" s="215" t="s">
        <v>74</v>
      </c>
      <c r="GI267" s="215" t="s">
        <v>111</v>
      </c>
      <c r="GJ267" s="215" t="s">
        <v>112</v>
      </c>
      <c r="GK267" s="215" t="s">
        <v>116</v>
      </c>
      <c r="GL267" s="215" t="s">
        <v>73</v>
      </c>
      <c r="GM267" s="215" t="s">
        <v>74</v>
      </c>
      <c r="GN267" s="215" t="s">
        <v>111</v>
      </c>
      <c r="GO267" s="215" t="s">
        <v>112</v>
      </c>
      <c r="GP267" s="215" t="s">
        <v>116</v>
      </c>
      <c r="GQ267" s="215" t="s">
        <v>73</v>
      </c>
      <c r="GR267" s="215" t="s">
        <v>74</v>
      </c>
      <c r="GS267" s="215" t="s">
        <v>111</v>
      </c>
      <c r="GT267" s="215" t="s">
        <v>112</v>
      </c>
      <c r="GU267" s="215" t="s">
        <v>116</v>
      </c>
      <c r="GV267" s="215" t="s">
        <v>73</v>
      </c>
      <c r="GW267" s="215" t="s">
        <v>74</v>
      </c>
      <c r="GX267" s="215" t="s">
        <v>111</v>
      </c>
      <c r="GY267" s="215" t="s">
        <v>112</v>
      </c>
      <c r="GZ267" s="215" t="s">
        <v>116</v>
      </c>
      <c r="HA267" s="215" t="s">
        <v>73</v>
      </c>
      <c r="HB267" s="215" t="s">
        <v>74</v>
      </c>
      <c r="HC267" s="215" t="s">
        <v>111</v>
      </c>
      <c r="HD267" s="215" t="s">
        <v>112</v>
      </c>
      <c r="HE267" s="215" t="s">
        <v>116</v>
      </c>
      <c r="HF267" s="215" t="s">
        <v>73</v>
      </c>
      <c r="HG267" s="215" t="s">
        <v>113</v>
      </c>
      <c r="HH267" s="215" t="s">
        <v>114</v>
      </c>
      <c r="HI267" s="215" t="s">
        <v>115</v>
      </c>
      <c r="HJ267" s="215" t="s">
        <v>111</v>
      </c>
      <c r="HK267" s="215" t="s">
        <v>112</v>
      </c>
      <c r="HL267" s="215" t="s">
        <v>116</v>
      </c>
      <c r="HM267" s="215" t="s">
        <v>73</v>
      </c>
      <c r="HN267" s="215" t="s">
        <v>113</v>
      </c>
      <c r="HO267" s="215" t="s">
        <v>114</v>
      </c>
      <c r="HP267" s="215" t="s">
        <v>115</v>
      </c>
      <c r="HQ267" s="215" t="s">
        <v>111</v>
      </c>
      <c r="HR267" s="215" t="s">
        <v>112</v>
      </c>
      <c r="HS267" s="215" t="s">
        <v>116</v>
      </c>
      <c r="HT267" s="215" t="s">
        <v>73</v>
      </c>
      <c r="HU267" s="215" t="s">
        <v>115</v>
      </c>
      <c r="HV267" s="215" t="s">
        <v>113</v>
      </c>
      <c r="HW267" s="215" t="s">
        <v>114</v>
      </c>
      <c r="HX267" s="215" t="s">
        <v>111</v>
      </c>
      <c r="HY267" s="215" t="s">
        <v>112</v>
      </c>
      <c r="HZ267" s="215" t="s">
        <v>116</v>
      </c>
      <c r="IA267" s="215" t="s">
        <v>73</v>
      </c>
      <c r="IB267" s="215" t="s">
        <v>115</v>
      </c>
      <c r="IC267" s="215" t="s">
        <v>113</v>
      </c>
      <c r="ID267" s="215" t="s">
        <v>114</v>
      </c>
      <c r="IE267" s="215" t="s">
        <v>111</v>
      </c>
      <c r="IF267" s="215" t="s">
        <v>112</v>
      </c>
      <c r="IG267" s="215" t="s">
        <v>116</v>
      </c>
      <c r="IH267" s="215" t="s">
        <v>73</v>
      </c>
      <c r="II267" s="215" t="s">
        <v>115</v>
      </c>
      <c r="IJ267" s="215" t="s">
        <v>113</v>
      </c>
      <c r="IK267" s="215" t="s">
        <v>114</v>
      </c>
      <c r="IL267" s="215" t="s">
        <v>111</v>
      </c>
      <c r="IM267" s="215" t="s">
        <v>112</v>
      </c>
      <c r="IN267" s="215" t="s">
        <v>116</v>
      </c>
      <c r="IO267" s="215" t="s">
        <v>73</v>
      </c>
      <c r="IP267" s="215" t="s">
        <v>115</v>
      </c>
      <c r="IQ267" s="215" t="s">
        <v>113</v>
      </c>
      <c r="IR267" s="215" t="s">
        <v>114</v>
      </c>
      <c r="IS267" s="215" t="s">
        <v>111</v>
      </c>
      <c r="IT267" s="215" t="s">
        <v>112</v>
      </c>
      <c r="IU267" s="215" t="s">
        <v>116</v>
      </c>
      <c r="IV267" s="215" t="s">
        <v>73</v>
      </c>
      <c r="IW267" s="215" t="s">
        <v>111</v>
      </c>
      <c r="IX267" s="215" t="s">
        <v>112</v>
      </c>
      <c r="IY267" s="215" t="s">
        <v>116</v>
      </c>
      <c r="IZ267" s="215" t="s">
        <v>73</v>
      </c>
      <c r="JA267" s="215" t="s">
        <v>111</v>
      </c>
      <c r="JB267" s="215" t="s">
        <v>112</v>
      </c>
      <c r="JC267" s="215" t="s">
        <v>116</v>
      </c>
      <c r="JD267" s="215" t="s">
        <v>73</v>
      </c>
      <c r="JE267" s="215" t="s">
        <v>111</v>
      </c>
      <c r="JF267" s="215" t="s">
        <v>112</v>
      </c>
      <c r="JG267" s="215" t="s">
        <v>116</v>
      </c>
      <c r="JH267" s="215" t="s">
        <v>73</v>
      </c>
      <c r="JI267" s="215" t="s">
        <v>111</v>
      </c>
      <c r="JJ267" s="215" t="s">
        <v>112</v>
      </c>
      <c r="JK267" s="215" t="s">
        <v>116</v>
      </c>
      <c r="JL267" s="215" t="s">
        <v>73</v>
      </c>
      <c r="JM267" s="215" t="s">
        <v>113</v>
      </c>
      <c r="JN267" s="215" t="s">
        <v>114</v>
      </c>
      <c r="JO267" s="215" t="s">
        <v>111</v>
      </c>
      <c r="JP267" s="215" t="s">
        <v>112</v>
      </c>
      <c r="JQ267" s="215" t="s">
        <v>116</v>
      </c>
      <c r="JR267" s="215" t="s">
        <v>73</v>
      </c>
      <c r="JS267" s="215" t="s">
        <v>113</v>
      </c>
      <c r="JT267" s="215" t="s">
        <v>114</v>
      </c>
      <c r="JU267" s="215" t="s">
        <v>111</v>
      </c>
      <c r="JV267" s="215" t="s">
        <v>112</v>
      </c>
      <c r="JW267" s="215" t="s">
        <v>116</v>
      </c>
      <c r="JX267" s="215" t="s">
        <v>73</v>
      </c>
      <c r="JY267" s="215" t="s">
        <v>113</v>
      </c>
      <c r="JZ267" s="215" t="s">
        <v>114</v>
      </c>
      <c r="KA267" s="215" t="s">
        <v>111</v>
      </c>
      <c r="KB267" s="215" t="s">
        <v>112</v>
      </c>
      <c r="KC267" s="215" t="s">
        <v>116</v>
      </c>
      <c r="KD267" s="215" t="s">
        <v>73</v>
      </c>
      <c r="KE267" s="215" t="s">
        <v>113</v>
      </c>
      <c r="KF267" s="215" t="s">
        <v>114</v>
      </c>
    </row>
    <row r="268" spans="1:292" ht="15.75" thickBot="1" x14ac:dyDescent="0.3">
      <c r="B268" s="59"/>
      <c r="C268" s="172">
        <v>2</v>
      </c>
      <c r="D268" s="172"/>
      <c r="E268" s="172"/>
      <c r="F268" s="172"/>
      <c r="G268" s="172">
        <v>3</v>
      </c>
      <c r="H268" s="172"/>
      <c r="I268" s="172"/>
      <c r="J268" s="172"/>
      <c r="K268" s="172"/>
      <c r="L268" s="172">
        <v>3</v>
      </c>
      <c r="M268" s="172"/>
      <c r="N268" s="172"/>
      <c r="O268" s="172"/>
      <c r="P268" s="172"/>
      <c r="Q268" s="172">
        <v>3</v>
      </c>
      <c r="R268" s="172"/>
      <c r="S268" s="172"/>
      <c r="T268" s="172"/>
      <c r="U268" s="172"/>
      <c r="V268" s="172">
        <v>3</v>
      </c>
      <c r="W268" s="172"/>
      <c r="X268" s="172"/>
      <c r="Y268" s="172"/>
      <c r="Z268" s="172"/>
      <c r="AA268" s="172">
        <v>2</v>
      </c>
      <c r="AB268" s="172"/>
      <c r="AC268" s="172"/>
      <c r="AD268" s="172"/>
      <c r="AE268" s="172"/>
      <c r="AF268" s="172"/>
      <c r="AG268" s="172">
        <v>3</v>
      </c>
      <c r="AH268" s="172"/>
      <c r="AI268" s="172"/>
      <c r="AJ268" s="172"/>
      <c r="AK268" s="172"/>
      <c r="AL268" s="172"/>
      <c r="AM268" s="172">
        <v>1</v>
      </c>
      <c r="AN268" s="172"/>
      <c r="AO268" s="172"/>
      <c r="AP268" s="172"/>
      <c r="AQ268" s="172"/>
      <c r="AR268" s="172">
        <v>3</v>
      </c>
      <c r="AS268" s="172"/>
      <c r="AT268" s="172"/>
      <c r="AU268" s="172"/>
      <c r="AV268" s="172"/>
      <c r="AW268" s="172">
        <v>3</v>
      </c>
      <c r="AX268" s="172"/>
      <c r="AY268" s="172"/>
      <c r="AZ268" s="172"/>
      <c r="BA268" s="172"/>
      <c r="BB268" s="172">
        <v>3</v>
      </c>
      <c r="BC268" s="172"/>
      <c r="BD268" s="172"/>
      <c r="BE268" s="172"/>
      <c r="BF268" s="172"/>
      <c r="BG268" s="172">
        <v>3</v>
      </c>
      <c r="BH268" s="172"/>
      <c r="BI268" s="172"/>
      <c r="BJ268" s="172"/>
      <c r="BK268" s="172"/>
      <c r="BL268" s="172">
        <v>1</v>
      </c>
      <c r="BM268" s="172"/>
      <c r="BN268" s="172"/>
      <c r="BO268" s="172"/>
      <c r="BP268" s="172"/>
      <c r="BQ268" s="172">
        <v>4</v>
      </c>
      <c r="BR268" s="172"/>
      <c r="BS268" s="172"/>
      <c r="BT268" s="172"/>
      <c r="BU268" s="217">
        <v>25072.914000000001</v>
      </c>
      <c r="BV268" s="172" t="s">
        <v>515</v>
      </c>
      <c r="BW268" s="172">
        <v>4</v>
      </c>
      <c r="BX268" s="172"/>
      <c r="BY268" s="172"/>
      <c r="BZ268" s="172"/>
      <c r="CA268" s="172">
        <v>1.958</v>
      </c>
      <c r="CB268" s="172">
        <v>2200</v>
      </c>
      <c r="CC268" s="172">
        <v>4</v>
      </c>
      <c r="CD268" s="172"/>
      <c r="CE268" s="172"/>
      <c r="CF268" s="172"/>
      <c r="CG268" s="172">
        <v>3069.8890000000001</v>
      </c>
      <c r="CH268" s="172">
        <v>2200</v>
      </c>
      <c r="CI268" s="172">
        <v>5</v>
      </c>
      <c r="CJ268" s="172"/>
      <c r="CK268" s="172"/>
      <c r="CL268" s="172"/>
      <c r="CM268" s="172"/>
      <c r="CN268" s="172">
        <v>0</v>
      </c>
      <c r="CO268" s="172">
        <v>8</v>
      </c>
      <c r="CP268" s="172">
        <v>5</v>
      </c>
      <c r="CQ268" s="172"/>
      <c r="CR268" s="172"/>
      <c r="CS268" s="172"/>
      <c r="CT268" s="172"/>
      <c r="CU268" s="172">
        <v>0</v>
      </c>
      <c r="CV268" s="172">
        <v>4</v>
      </c>
      <c r="CW268" s="172">
        <v>5</v>
      </c>
      <c r="CX268" s="172"/>
      <c r="CY268" s="172"/>
      <c r="CZ268" s="172"/>
      <c r="DA268" s="172"/>
      <c r="DB268" s="172">
        <v>0</v>
      </c>
      <c r="DC268" s="172">
        <v>6</v>
      </c>
      <c r="DD268" s="172">
        <v>5</v>
      </c>
      <c r="DE268" s="172"/>
      <c r="DF268" s="172"/>
      <c r="DG268" s="172"/>
      <c r="DH268" s="172"/>
      <c r="DI268" s="172"/>
      <c r="DJ268" s="172">
        <v>6</v>
      </c>
      <c r="DK268" s="172">
        <v>5</v>
      </c>
      <c r="DL268" s="172"/>
      <c r="DM268" s="172"/>
      <c r="DN268" s="172"/>
      <c r="DO268" s="172"/>
      <c r="DP268" s="172">
        <v>0</v>
      </c>
      <c r="DQ268" s="172">
        <v>6</v>
      </c>
      <c r="DR268" s="172">
        <v>5</v>
      </c>
      <c r="DS268" s="172"/>
      <c r="DT268" s="172"/>
      <c r="DU268" s="172"/>
      <c r="DV268" s="172"/>
      <c r="DW268" s="172">
        <v>0</v>
      </c>
      <c r="DX268" s="172">
        <v>2</v>
      </c>
      <c r="DY268" s="172">
        <v>5</v>
      </c>
      <c r="DZ268" s="172"/>
      <c r="EA268" s="172"/>
      <c r="EB268" s="172"/>
      <c r="EC268" s="172"/>
      <c r="ED268" s="172">
        <v>0</v>
      </c>
      <c r="EE268" s="172">
        <v>3</v>
      </c>
      <c r="EF268" s="172">
        <v>5</v>
      </c>
      <c r="EG268" s="172"/>
      <c r="EH268" s="172"/>
      <c r="EI268" s="172"/>
      <c r="EJ268" s="172"/>
      <c r="EK268" s="172">
        <v>0</v>
      </c>
      <c r="EL268" s="172">
        <v>6</v>
      </c>
      <c r="EM268" s="172">
        <v>5</v>
      </c>
      <c r="EN268" s="172"/>
      <c r="EO268" s="172"/>
      <c r="EP268" s="172"/>
      <c r="EQ268" s="172"/>
      <c r="ER268" s="172">
        <v>0</v>
      </c>
      <c r="ES268" s="172">
        <v>2</v>
      </c>
      <c r="ET268" s="172">
        <v>4</v>
      </c>
      <c r="EU268" s="172"/>
      <c r="EV268" s="172"/>
      <c r="EW268" s="172"/>
      <c r="EX268" s="172"/>
      <c r="EY268" s="172"/>
      <c r="EZ268" s="172">
        <v>1</v>
      </c>
      <c r="FA268" s="172"/>
      <c r="FB268" s="172"/>
      <c r="FC268" s="172"/>
      <c r="FD268" s="172"/>
      <c r="FE268" s="172">
        <v>3</v>
      </c>
      <c r="FF268" s="172"/>
      <c r="FG268" s="172"/>
      <c r="FH268" s="172"/>
      <c r="FI268" s="172"/>
      <c r="FJ268" s="172">
        <v>3</v>
      </c>
      <c r="FK268" s="172"/>
      <c r="FL268" s="172"/>
      <c r="FM268" s="172"/>
      <c r="FN268" s="172"/>
      <c r="FO268" s="172">
        <v>3</v>
      </c>
      <c r="FP268" s="172"/>
      <c r="FQ268" s="172"/>
      <c r="FR268" s="172"/>
      <c r="FS268" s="172"/>
      <c r="FT268" s="172">
        <v>2</v>
      </c>
      <c r="FU268" s="172"/>
      <c r="FV268" s="172"/>
      <c r="FW268" s="172"/>
      <c r="FX268" s="172"/>
      <c r="FY268" s="172">
        <v>3</v>
      </c>
      <c r="FZ268" s="172"/>
      <c r="GA268" s="172"/>
      <c r="GB268" s="172"/>
      <c r="GC268" s="172"/>
      <c r="GD268" s="172">
        <v>3</v>
      </c>
      <c r="GE268" s="172"/>
      <c r="GF268" s="172"/>
      <c r="GG268" s="172"/>
      <c r="GH268" s="172"/>
      <c r="GI268" s="172">
        <v>3</v>
      </c>
      <c r="GJ268" s="172"/>
      <c r="GK268" s="172"/>
      <c r="GL268" s="172"/>
      <c r="GM268" s="172"/>
      <c r="GN268" s="172">
        <v>3</v>
      </c>
      <c r="GO268" s="172"/>
      <c r="GP268" s="172"/>
      <c r="GQ268" s="172"/>
      <c r="GR268" s="172"/>
      <c r="GS268" s="172">
        <v>3</v>
      </c>
      <c r="GT268" s="172"/>
      <c r="GU268" s="172"/>
      <c r="GV268" s="172"/>
      <c r="GW268" s="172"/>
      <c r="GX268" s="172">
        <v>3</v>
      </c>
      <c r="GY268" s="172"/>
      <c r="GZ268" s="172"/>
      <c r="HA268" s="172"/>
      <c r="HB268" s="172"/>
      <c r="HC268" s="172">
        <v>5</v>
      </c>
      <c r="HD268" s="172"/>
      <c r="HE268" s="172"/>
      <c r="HF268" s="172"/>
      <c r="HG268" s="172">
        <v>0</v>
      </c>
      <c r="HH268" s="172"/>
      <c r="HI268" s="172"/>
      <c r="HJ268" s="172">
        <v>5</v>
      </c>
      <c r="HK268" s="172"/>
      <c r="HL268" s="172"/>
      <c r="HM268" s="172"/>
      <c r="HN268" s="172">
        <v>0</v>
      </c>
      <c r="HO268" s="172"/>
      <c r="HP268" s="172"/>
      <c r="HQ268" s="172">
        <v>5</v>
      </c>
      <c r="HR268" s="172"/>
      <c r="HS268" s="172"/>
      <c r="HT268" s="172"/>
      <c r="HU268" s="172"/>
      <c r="HV268" s="172">
        <v>0</v>
      </c>
      <c r="HW268" s="172">
        <v>2200</v>
      </c>
      <c r="HX268" s="172">
        <v>5</v>
      </c>
      <c r="HY268" s="172"/>
      <c r="HZ268" s="172"/>
      <c r="IA268" s="172"/>
      <c r="IB268" s="172"/>
      <c r="IC268" s="172">
        <v>0</v>
      </c>
      <c r="ID268" s="172">
        <v>2200</v>
      </c>
      <c r="IE268" s="172">
        <v>5</v>
      </c>
      <c r="IF268" s="172"/>
      <c r="IG268" s="172"/>
      <c r="IH268" s="172"/>
      <c r="II268" s="172"/>
      <c r="IJ268" s="172">
        <v>0</v>
      </c>
      <c r="IK268" s="172">
        <v>2200</v>
      </c>
      <c r="IL268" s="172">
        <v>5</v>
      </c>
      <c r="IM268" s="172"/>
      <c r="IN268" s="172"/>
      <c r="IO268" s="172"/>
      <c r="IP268" s="172"/>
      <c r="IQ268" s="172">
        <v>0</v>
      </c>
      <c r="IR268" s="172">
        <v>2200</v>
      </c>
      <c r="IS268" s="172">
        <v>2</v>
      </c>
      <c r="IT268" s="172"/>
      <c r="IU268" s="172"/>
      <c r="IV268" s="172"/>
      <c r="IW268" s="172">
        <v>2</v>
      </c>
      <c r="IX268" s="172"/>
      <c r="IY268" s="172"/>
      <c r="IZ268" s="172"/>
      <c r="JA268" s="172">
        <v>2</v>
      </c>
      <c r="JB268" s="172"/>
      <c r="JC268" s="172"/>
      <c r="JD268" s="172"/>
      <c r="JE268" s="172">
        <v>2</v>
      </c>
      <c r="JF268" s="172"/>
      <c r="JG268" s="172"/>
      <c r="JH268" s="172"/>
      <c r="JI268" s="172">
        <v>4</v>
      </c>
      <c r="JJ268" s="172"/>
      <c r="JK268" s="172"/>
      <c r="JL268" s="172"/>
      <c r="JM268" s="172">
        <v>1272.3579999999999</v>
      </c>
      <c r="JN268" s="172">
        <v>132</v>
      </c>
      <c r="JO268" s="172">
        <v>4</v>
      </c>
      <c r="JP268" s="172"/>
      <c r="JQ268" s="172"/>
      <c r="JR268" s="172"/>
      <c r="JS268" s="172">
        <v>1332.0309999999999</v>
      </c>
      <c r="JT268" s="172">
        <v>132</v>
      </c>
      <c r="JU268" s="172">
        <v>4</v>
      </c>
      <c r="JV268" s="172"/>
      <c r="JW268" s="172"/>
      <c r="JX268" s="172"/>
      <c r="JY268" s="172">
        <v>88.347999999999999</v>
      </c>
      <c r="JZ268" s="172">
        <v>2200</v>
      </c>
      <c r="KA268" s="172">
        <v>4</v>
      </c>
      <c r="KB268" s="172"/>
      <c r="KC268" s="172"/>
      <c r="KD268" s="172"/>
      <c r="KE268" s="172">
        <v>0.64100000000000001</v>
      </c>
      <c r="KF268" s="172">
        <v>2200</v>
      </c>
    </row>
    <row r="269" spans="1:292" x14ac:dyDescent="0.25">
      <c r="B269" s="141">
        <v>1</v>
      </c>
      <c r="C269" s="104">
        <f>C268</f>
        <v>2</v>
      </c>
      <c r="D269" s="104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104"/>
      <c r="F269" s="104">
        <v>0</v>
      </c>
      <c r="G269" s="104">
        <f>G268</f>
        <v>3</v>
      </c>
      <c r="H269" s="104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104"/>
      <c r="J269" s="104"/>
      <c r="K269" s="104">
        <f t="shared" ref="K269:K302" ca="1" si="508">IFERROR(X54-AE54+IT97-IO97+BE54-AZ54+D226,"")</f>
        <v>-10899.61020000005</v>
      </c>
      <c r="L269" s="104">
        <f>L268</f>
        <v>3</v>
      </c>
      <c r="M269" s="104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104"/>
      <c r="O269" s="104"/>
      <c r="P269" s="104">
        <f t="shared" ref="P269:P278" ca="1" si="510">IFERROR(DZ226+HS398+FB398,"")</f>
        <v>6468559.1691400008</v>
      </c>
      <c r="Q269" s="104">
        <f>Q268</f>
        <v>3</v>
      </c>
      <c r="R269" s="104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104"/>
      <c r="T269" s="104"/>
      <c r="U269" s="104">
        <f t="shared" ref="U269:U278" ca="1" si="512">IFERROR(FJ441+FO441,"")</f>
        <v>757.15038821963481</v>
      </c>
      <c r="V269" s="104">
        <f>V268</f>
        <v>3</v>
      </c>
      <c r="W269" s="104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104"/>
      <c r="Y269" s="104"/>
      <c r="Z269" s="104">
        <f t="shared" ref="Z269:Z278" ca="1" si="514">IFERROR(FB398+FX398+BB441+AW441+AM441+FM398+GN398+GQ484+BM441+GY398+HD398+HI398+EU269+HN398+AR441+W441+CI441+CS441+BX441+AB441+R441+GZ484+O226+AB269,"")</f>
        <v>1475.708859999874</v>
      </c>
      <c r="AA269" s="104">
        <f>AA268</f>
        <v>2</v>
      </c>
      <c r="AB269" s="104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04"/>
      <c r="AD269" s="104">
        <v>0</v>
      </c>
      <c r="AE269" s="104">
        <f t="shared" ref="AE269:AE302" ca="1" si="516">IFERROR(EY312+ER312,"")</f>
        <v>139824.712</v>
      </c>
      <c r="AF269" s="104">
        <v>0</v>
      </c>
      <c r="AG269" s="104">
        <f>AG268</f>
        <v>3</v>
      </c>
      <c r="AH269" s="104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104"/>
      <c r="AJ269" s="104"/>
      <c r="AK269" s="104">
        <f t="shared" ref="AK269:AK278" ca="1" si="518">IFERROR(GY269+GO269+GE269+FU269+FZ269+EK183+EU183+EP183+FE183+EZ183+EO398+DU398+EF183+EA183+GJ269+GL484+FK269+FF269+GA484+FP484+D226,"")</f>
        <v>2066.5409500000083</v>
      </c>
      <c r="AL269" s="104">
        <f t="shared" ref="AL269:AL302" ca="1" si="519">AN269</f>
        <v>2208.636</v>
      </c>
      <c r="AM269" s="104">
        <f>AM268</f>
        <v>1</v>
      </c>
      <c r="AN269" s="104">
        <f t="shared" ref="AN269:AN302" ca="1" si="520">INDIRECT(ADDRESS(ROW(AN269),COLUMN(AN269) + AM269,4,1),TRUE)</f>
        <v>2208.636</v>
      </c>
      <c r="AO269" s="104">
        <f t="shared" ref="AO269:AO302" si="521">IF(AND(ISBLANK(AP269),ISBLANK(AQ269)),"",SUM(AP269,AQ269))</f>
        <v>2208.636</v>
      </c>
      <c r="AP269" s="104">
        <v>2208.636</v>
      </c>
      <c r="AQ269" s="104"/>
      <c r="AR269" s="104">
        <f>AR268</f>
        <v>3</v>
      </c>
      <c r="AS269" s="104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2672.5871677556283</v>
      </c>
      <c r="AT269" s="104"/>
      <c r="AU269" s="104"/>
      <c r="AV269" s="104">
        <f t="shared" ref="AV269:AV278" ca="1" si="523">IFERROR(BY398+D140+BO398+BE398+BS355+CI398+AU398+AJ398+FI355+T355+Z398+IC441+HS441+AV140+HJ355+HI441+GY441+GO441+DE398-CX484-DC484-U398,"")</f>
        <v>2672.5871677556283</v>
      </c>
      <c r="AW269" s="104">
        <f>AW268</f>
        <v>3</v>
      </c>
      <c r="AX269" s="104" t="str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104"/>
      <c r="AZ269" s="104"/>
      <c r="BA269" s="104"/>
      <c r="BB269" s="104">
        <f>BB268</f>
        <v>3</v>
      </c>
      <c r="BC269" s="104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1132.018</v>
      </c>
      <c r="BD269" s="104"/>
      <c r="BE269" s="104"/>
      <c r="BF269" s="104">
        <f t="shared" ref="BF269:BF278" ca="1" si="526">IFERROR(EG484+CU355,"")</f>
        <v>1132.018</v>
      </c>
      <c r="BG269" s="104">
        <f>BG268</f>
        <v>3</v>
      </c>
      <c r="BH269" s="104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104"/>
      <c r="BJ269" s="104"/>
      <c r="BK269" s="104">
        <f t="shared" ref="BK269:BK302" ca="1" si="528">BM269</f>
        <v>0</v>
      </c>
      <c r="BL269" s="104">
        <f>BL268</f>
        <v>1</v>
      </c>
      <c r="BM269" s="104">
        <f t="shared" ref="BM269:BM302" ca="1" si="529">INDIRECT(ADDRESS(ROW(BM269),COLUMN(BM269) + BL269,4,1),TRUE)</f>
        <v>0</v>
      </c>
      <c r="BN269" s="104">
        <f t="shared" ref="BN269:BN302" si="530">IF(AND(ISBLANK(BO269),ISBLANK(BP269)),"",SUM(BO269,BP269))</f>
        <v>0</v>
      </c>
      <c r="BO269" s="104">
        <v>0</v>
      </c>
      <c r="BP269" s="104"/>
      <c r="BQ269" s="104">
        <f>BQ268</f>
        <v>4</v>
      </c>
      <c r="BR269" s="104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8.0604999999995925</v>
      </c>
      <c r="BS269" s="104"/>
      <c r="BT269" s="104"/>
      <c r="BU269" s="143">
        <v>25075.217000000001</v>
      </c>
      <c r="BV269" s="104">
        <f>IF(OR(ISBLANK(BU269),ISBLANK(BV268)),"",(BU269-BU268)*BV268)</f>
        <v>8.0604999999995925</v>
      </c>
      <c r="BW269" s="140">
        <f>BW268</f>
        <v>4</v>
      </c>
      <c r="BX269" s="140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140"/>
      <c r="BZ269" s="140"/>
      <c r="CA269" s="140">
        <v>1.958</v>
      </c>
      <c r="CB269" s="140">
        <f>IF(OR(ISBLANK(CA269),ISBLANK(CB268)),"",(CA269-CA268)*CB268)</f>
        <v>0</v>
      </c>
      <c r="CC269" s="140">
        <f>CC268</f>
        <v>4</v>
      </c>
      <c r="CD269" s="140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2639.9999999995998</v>
      </c>
      <c r="CE269" s="140"/>
      <c r="CF269" s="140"/>
      <c r="CG269" s="140">
        <v>3071.0889999999999</v>
      </c>
      <c r="CH269" s="140">
        <f>IF(OR(ISBLANK(CG269),ISBLANK(CH268)),"",(CG269-CG268)*CH268)</f>
        <v>2639.9999999995998</v>
      </c>
      <c r="CI269" s="140">
        <f>CI268</f>
        <v>5</v>
      </c>
      <c r="CJ269" s="140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8567.2240000000002</v>
      </c>
      <c r="CK269" s="140"/>
      <c r="CL269" s="140"/>
      <c r="CM269" s="140"/>
      <c r="CN269" s="140">
        <v>1070.903</v>
      </c>
      <c r="CO269" s="140">
        <f>IF(OR(ISBLANK(CN269),ISBLANK(CO268)),"",(CN269-CN268)*CO268)</f>
        <v>8567.2240000000002</v>
      </c>
      <c r="CP269" s="140">
        <f>CP268</f>
        <v>5</v>
      </c>
      <c r="CQ269" s="140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3081.884</v>
      </c>
      <c r="CR269" s="140"/>
      <c r="CS269" s="140"/>
      <c r="CT269" s="140"/>
      <c r="CU269" s="140">
        <v>770.471</v>
      </c>
      <c r="CV269" s="140">
        <f>IF(OR(ISBLANK(CU269),ISBLANK(CV268)),"",(CU269-CU268)*CV268)</f>
        <v>3081.884</v>
      </c>
      <c r="CW269" s="140">
        <f>CW268</f>
        <v>5</v>
      </c>
      <c r="CX269" s="140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140"/>
      <c r="CZ269" s="140"/>
      <c r="DA269" s="140"/>
      <c r="DB269" s="140">
        <v>3087.6979999999999</v>
      </c>
      <c r="DC269" s="140">
        <f>IF(OR(ISBLANK(DB269),ISBLANK(DC268)),"",(DB269-DB268)*DC268)</f>
        <v>18526.187999999998</v>
      </c>
      <c r="DD269" s="83">
        <f>DD268</f>
        <v>5</v>
      </c>
      <c r="DE269" s="83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7.8E-2</v>
      </c>
      <c r="DF269" s="83"/>
      <c r="DG269" s="83"/>
      <c r="DH269" s="83"/>
      <c r="DI269" s="83">
        <v>1.2999999999999999E-2</v>
      </c>
      <c r="DJ269" s="83">
        <f>IF(OR(ISBLANK(DI269),ISBLANK(DJ268)),"",(DI269-DI268)*DJ268)</f>
        <v>7.8E-2</v>
      </c>
      <c r="DK269" s="140">
        <f>DK268</f>
        <v>5</v>
      </c>
      <c r="DL269" s="140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140"/>
      <c r="DN269" s="140"/>
      <c r="DO269" s="140"/>
      <c r="DP269" s="140">
        <v>5921.6180000000004</v>
      </c>
      <c r="DQ269" s="140">
        <f>IF(OR(ISBLANK(DP269),ISBLANK(DQ268)),"",(DP269-DP268)*DQ268)</f>
        <v>35529.707999999999</v>
      </c>
      <c r="DR269" s="140">
        <f>DR268</f>
        <v>5</v>
      </c>
      <c r="DS269" s="140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6036.3180000000002</v>
      </c>
      <c r="DT269" s="140"/>
      <c r="DU269" s="140"/>
      <c r="DV269" s="140"/>
      <c r="DW269" s="140">
        <v>3018.1590000000001</v>
      </c>
      <c r="DX269" s="140">
        <f>IF(OR(ISBLANK(DW269),ISBLANK(DX268)),"",(DW269-DW268)*DX268)</f>
        <v>6036.3180000000002</v>
      </c>
      <c r="DY269" s="140">
        <f>DY268</f>
        <v>5</v>
      </c>
      <c r="DZ269" s="140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2989.0230000000001</v>
      </c>
      <c r="EA269" s="140"/>
      <c r="EB269" s="140"/>
      <c r="EC269" s="140"/>
      <c r="ED269" s="140">
        <v>996.34100000000001</v>
      </c>
      <c r="EE269" s="140">
        <f>IF(OR(ISBLANK(ED269),ISBLANK(EE268)),"",(ED269-ED268)*EE268)</f>
        <v>2989.0230000000001</v>
      </c>
      <c r="EF269" s="140">
        <f>EF268</f>
        <v>5</v>
      </c>
      <c r="EG269" s="140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616.27200000000005</v>
      </c>
      <c r="EH269" s="140"/>
      <c r="EI269" s="140"/>
      <c r="EJ269" s="140"/>
      <c r="EK269" s="140">
        <v>102.712</v>
      </c>
      <c r="EL269" s="140">
        <f>IF(OR(ISBLANK(EK269),ISBLANK(EL268)),"",(EK269-EK268)*EL268)</f>
        <v>616.27200000000005</v>
      </c>
      <c r="EM269" s="140">
        <f>EM268</f>
        <v>5</v>
      </c>
      <c r="EN269" s="140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40"/>
      <c r="EP269" s="140"/>
      <c r="EQ269" s="140"/>
      <c r="ER269" s="140">
        <v>0</v>
      </c>
      <c r="ES269" s="140">
        <f>IF(OR(ISBLANK(ER269),ISBLANK(ES268)),"",(ER269-ER268)*ES268)</f>
        <v>0</v>
      </c>
      <c r="ET269" s="83">
        <f>ET268</f>
        <v>4</v>
      </c>
      <c r="EU269" s="83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484.42299999990303</v>
      </c>
      <c r="EV269" s="83"/>
      <c r="EW269" s="83"/>
      <c r="EX269" s="83">
        <f t="shared" ref="EX269:EX302" ca="1" si="544">FA269</f>
        <v>184.38300000000001</v>
      </c>
      <c r="EY269" s="83">
        <v>484.42299999990303</v>
      </c>
      <c r="EZ269" s="83">
        <f>EZ268</f>
        <v>1</v>
      </c>
      <c r="FA269" s="83">
        <f t="shared" ref="FA269:FA302" ca="1" si="545">INDIRECT(ADDRESS(ROW(FA269),COLUMN(FA269) + EZ269,4,1),TRUE)</f>
        <v>184.38300000000001</v>
      </c>
      <c r="FB269" s="83">
        <f t="shared" ref="FB269:FB302" si="546">IF(AND(ISBLANK(FC269),ISBLANK(FD269)),"",SUM(FC269,FD269))</f>
        <v>184.38300000000001</v>
      </c>
      <c r="FC269" s="83">
        <v>184.38300000000001</v>
      </c>
      <c r="FD269" s="83"/>
      <c r="FE269" s="140">
        <f>FE268</f>
        <v>3</v>
      </c>
      <c r="FF269" s="140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41.961599999999997</v>
      </c>
      <c r="FG269" s="140"/>
      <c r="FH269" s="140"/>
      <c r="FI269" s="140">
        <v>41.961599999999997</v>
      </c>
      <c r="FJ269" s="83">
        <f>FJ268</f>
        <v>3</v>
      </c>
      <c r="FK269" s="83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83"/>
      <c r="FM269" s="83"/>
      <c r="FN269" s="83">
        <v>0</v>
      </c>
      <c r="FO269" s="140">
        <f>FO268</f>
        <v>3</v>
      </c>
      <c r="FP269" s="140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30.744</v>
      </c>
      <c r="FQ269" s="140"/>
      <c r="FR269" s="140"/>
      <c r="FS269" s="140">
        <v>30.744</v>
      </c>
      <c r="FT269" s="140">
        <f>FT268</f>
        <v>2</v>
      </c>
      <c r="FU269" s="140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40"/>
      <c r="FW269" s="140">
        <v>0</v>
      </c>
      <c r="FX269" s="140"/>
      <c r="FY269" s="140">
        <f>FY268</f>
        <v>3</v>
      </c>
      <c r="FZ269" s="140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40"/>
      <c r="GB269" s="140"/>
      <c r="GC269" s="140">
        <v>0</v>
      </c>
      <c r="GD269" s="83">
        <f>GD268</f>
        <v>3</v>
      </c>
      <c r="GE269" s="83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2.1127500000000001</v>
      </c>
      <c r="GF269" s="83"/>
      <c r="GG269" s="83"/>
      <c r="GH269" s="83">
        <v>2.1127500000000001</v>
      </c>
      <c r="GI269" s="140">
        <f>GI268</f>
        <v>3</v>
      </c>
      <c r="GJ269" s="140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9.7129999999999992</v>
      </c>
      <c r="GK269" s="140"/>
      <c r="GL269" s="140"/>
      <c r="GM269" s="140">
        <v>9.7129999999999992</v>
      </c>
      <c r="GN269" s="140">
        <f>GN268</f>
        <v>3</v>
      </c>
      <c r="GO269" s="140">
        <f t="shared" ref="GO269:GO302" ca="1" si="554">IF(OR(ISERROR(INDIRECT(ADDRESS(ROW(GO269),COLUMN(GO269) + GN269,4,1),TRUE) + GP269),ISBLANK(INDIRECT(ADDRESS(ROW(GO269),COLUMN(GO269) + GN269,4,1),TRUE))),"",INDIRECT(ADDRESS(ROW(GO269),COLUMN(GO269) + GN269,4,1),TRUE) + GP269)</f>
        <v>0</v>
      </c>
      <c r="GP269" s="140"/>
      <c r="GQ269" s="140"/>
      <c r="GR269" s="140">
        <v>0</v>
      </c>
      <c r="GS269" s="83">
        <f>GS268</f>
        <v>3</v>
      </c>
      <c r="GT269" s="83">
        <f t="shared" ref="GT269:GT302" ca="1" si="555">IF(OR(ISERROR(INDIRECT(ADDRESS(ROW(GT269),COLUMN(GT269) + GS269,4,1),TRUE) + GU269),ISBLANK(INDIRECT(ADDRESS(ROW(GT269),COLUMN(GT269) + GS269,4,1),TRUE))),"",INDIRECT(ADDRESS(ROW(GT269),COLUMN(GT269) + GS269,4,1),TRUE) + GU269)</f>
        <v>0</v>
      </c>
      <c r="GU269" s="83"/>
      <c r="GV269" s="83"/>
      <c r="GW269" s="83">
        <v>0</v>
      </c>
      <c r="GX269" s="140">
        <f>GX268</f>
        <v>3</v>
      </c>
      <c r="GY269" s="140">
        <f t="shared" ref="GY269:GY302" ca="1" si="556">IF(OR(ISERROR(INDIRECT(ADDRESS(ROW(GY269),COLUMN(GY269) + GX269,4,1),TRUE) + GZ269),ISBLANK(INDIRECT(ADDRESS(ROW(GY269),COLUMN(GY269) + GX269,4,1),TRUE))),"",INDIRECT(ADDRESS(ROW(GY269),COLUMN(GY269) + GX269,4,1),TRUE) + GZ269)</f>
        <v>0</v>
      </c>
      <c r="GZ269" s="140"/>
      <c r="HA269" s="140"/>
      <c r="HB269" s="140">
        <v>0</v>
      </c>
      <c r="HC269" s="83">
        <f>HC268</f>
        <v>5</v>
      </c>
      <c r="HD269" s="83">
        <f t="shared" ref="HD269:HD302" ca="1" si="557">IF(OR(ISERROR(INDIRECT(ADDRESS(ROW(HD269),COLUMN(HD269) + HC269,4,1),TRUE) + HE269),ISBLANK(INDIRECT(ADDRESS(ROW(HD269),COLUMN(HD269) + HC269,4,1),TRUE))),"",INDIRECT(ADDRESS(ROW(HD269),COLUMN(HD269) + HC269,4,1),TRUE) + HE269)</f>
        <v>0</v>
      </c>
      <c r="HE269" s="83"/>
      <c r="HF269" s="83"/>
      <c r="HG269" s="83"/>
      <c r="HH269" s="83" t="str">
        <f>IF(OR(ISBLANK(HG269),ISBLANK(HH268)),"",(HG269-HG268)*HH268)</f>
        <v/>
      </c>
      <c r="HI269" s="83">
        <v>0</v>
      </c>
      <c r="HJ269" s="83">
        <f>HJ268</f>
        <v>5</v>
      </c>
      <c r="HK269" s="83">
        <f t="shared" ref="HK269:HK302" ca="1" si="558">IF(OR(ISERROR(INDIRECT(ADDRESS(ROW(HK269),COLUMN(HK269) + HJ269,4,1),TRUE) + HL269),ISBLANK(INDIRECT(ADDRESS(ROW(HK269),COLUMN(HK269) + HJ269,4,1),TRUE))),"",INDIRECT(ADDRESS(ROW(HK269),COLUMN(HK269) + HJ269,4,1),TRUE) + HL269)</f>
        <v>12519.5</v>
      </c>
      <c r="HL269" s="83"/>
      <c r="HM269" s="83"/>
      <c r="HN269" s="83"/>
      <c r="HO269" s="83" t="str">
        <f>IF(OR(ISBLANK(HN269),ISBLANK(HO268)),"",(HN269-HN268)*HO268)</f>
        <v/>
      </c>
      <c r="HP269" s="83">
        <v>12519.5</v>
      </c>
      <c r="HQ269" s="140">
        <f>HQ268</f>
        <v>5</v>
      </c>
      <c r="HR269" s="140">
        <f t="shared" ref="HR269:HR302" ca="1" si="559">IF(OR(ISERROR(INDIRECT(ADDRESS(ROW(HR269),COLUMN(HR269) + HQ269,4,1),TRUE) + HS269),ISBLANK(INDIRECT(ADDRESS(ROW(HR269),COLUMN(HR269) + HQ269,4,1),TRUE))),"",INDIRECT(ADDRESS(ROW(HR269),COLUMN(HR269) + HQ269,4,1),TRUE) + HS269)</f>
        <v>0</v>
      </c>
      <c r="HS269" s="140"/>
      <c r="HT269" s="140"/>
      <c r="HU269" s="140"/>
      <c r="HV269" s="140">
        <v>0</v>
      </c>
      <c r="HW269" s="140">
        <f>IF(OR(ISBLANK(HV269),ISBLANK(HW268)),"",(HV269-HV268)*HW268)</f>
        <v>0</v>
      </c>
      <c r="HX269" s="140">
        <f>HX268</f>
        <v>5</v>
      </c>
      <c r="HY269" s="140">
        <f t="shared" ref="HY269:HY302" ca="1" si="560">IF(OR(ISERROR(INDIRECT(ADDRESS(ROW(HY269),COLUMN(HY269) + HX269,4,1),TRUE) + HZ269),ISBLANK(INDIRECT(ADDRESS(ROW(HY269),COLUMN(HY269) + HX269,4,1),TRUE))),"",INDIRECT(ADDRESS(ROW(HY269),COLUMN(HY269) + HX269,4,1),TRUE) + HZ269)</f>
        <v>109179.40000000001</v>
      </c>
      <c r="HZ269" s="140"/>
      <c r="IA269" s="140"/>
      <c r="IB269" s="140"/>
      <c r="IC269" s="140">
        <v>49.627000000000002</v>
      </c>
      <c r="ID269" s="140">
        <f>IF(OR(ISBLANK(IC269),ISBLANK(ID268)),"",(IC269-IC268)*ID268)</f>
        <v>109179.40000000001</v>
      </c>
      <c r="IE269" s="140">
        <f>IE268</f>
        <v>5</v>
      </c>
      <c r="IF269" s="140">
        <f t="shared" ref="IF269:IF302" ca="1" si="561">IF(OR(ISERROR(INDIRECT(ADDRESS(ROW(IF269),COLUMN(IF269) + IE269,4,1),TRUE) + IG269),ISBLANK(INDIRECT(ADDRESS(ROW(IF269),COLUMN(IF269) + IE269,4,1),TRUE))),"",INDIRECT(ADDRESS(ROW(IF269),COLUMN(IF269) + IE269,4,1),TRUE) + IG269)</f>
        <v>0</v>
      </c>
      <c r="IG269" s="140"/>
      <c r="IH269" s="140"/>
      <c r="II269" s="140"/>
      <c r="IJ269" s="140">
        <v>0</v>
      </c>
      <c r="IK269" s="140">
        <f>IF(OR(ISBLANK(IJ269),ISBLANK(IK268)),"",(IJ269-IJ268)*IK268)</f>
        <v>0</v>
      </c>
      <c r="IL269" s="140">
        <f>IL268</f>
        <v>5</v>
      </c>
      <c r="IM269" s="140">
        <f t="shared" ref="IM269:IM302" ca="1" si="562">IF(OR(ISERROR(INDIRECT(ADDRESS(ROW(IM269),COLUMN(IM269) + IL269,4,1),TRUE) + IN269),ISBLANK(INDIRECT(ADDRESS(ROW(IM269),COLUMN(IM269) + IL269,4,1),TRUE))),"",INDIRECT(ADDRESS(ROW(IM269),COLUMN(IM269) + IL269,4,1),TRUE) + IN269)</f>
        <v>89130.8</v>
      </c>
      <c r="IN269" s="140"/>
      <c r="IO269" s="140"/>
      <c r="IP269" s="140"/>
      <c r="IQ269" s="140">
        <v>40.514000000000003</v>
      </c>
      <c r="IR269" s="140">
        <f>IF(OR(ISBLANK(IQ269),ISBLANK(IR268)),"",(IQ269-IQ268)*IR268)</f>
        <v>89130.8</v>
      </c>
      <c r="IS269" s="140">
        <f>IS268</f>
        <v>2</v>
      </c>
      <c r="IT269" s="140" t="str">
        <f t="shared" ref="IT269:IT302" ca="1" si="563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140"/>
      <c r="IV269" s="140"/>
      <c r="IW269" s="140">
        <f>IW268</f>
        <v>2</v>
      </c>
      <c r="IX269" s="140" t="str">
        <f t="shared" ref="IX269:IX302" ca="1" si="564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140"/>
      <c r="IZ269" s="140"/>
      <c r="JA269" s="140">
        <f>JA268</f>
        <v>2</v>
      </c>
      <c r="JB269" s="140" t="str">
        <f t="shared" ref="JB269:JB302" ca="1" si="565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140"/>
      <c r="JD269" s="140"/>
      <c r="JE269" s="140">
        <f>JE268</f>
        <v>2</v>
      </c>
      <c r="JF269" s="140" t="str">
        <f t="shared" ref="JF269:JF302" ca="1" si="566">IF(OR(ISERROR(INDIRECT(ADDRESS(ROW(JF269),COLUMN(JF269) + JE269,4,1),TRUE) + JG269),ISBLANK(INDIRECT(ADDRESS(ROW(JF269),COLUMN(JF269) + JE269,4,1),TRUE))),"",INDIRECT(ADDRESS(ROW(JF269),COLUMN(JF269) + JE269,4,1),TRUE) + JG269)</f>
        <v/>
      </c>
      <c r="JG269" s="140"/>
      <c r="JH269" s="140"/>
      <c r="JI269" s="140">
        <f>JI268</f>
        <v>4</v>
      </c>
      <c r="JJ269" s="140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20.459999999996398</v>
      </c>
      <c r="JK269" s="140"/>
      <c r="JL269" s="140"/>
      <c r="JM269" s="140">
        <v>1272.5129999999999</v>
      </c>
      <c r="JN269" s="140">
        <f>IF(OR(ISBLANK(JM269),ISBLANK(JN268)),"",(JM269-JM268)*JN268)</f>
        <v>20.459999999996398</v>
      </c>
      <c r="JO269" s="140">
        <f>JO268</f>
        <v>4</v>
      </c>
      <c r="JP269" s="140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62.568000000021129</v>
      </c>
      <c r="JQ269" s="140"/>
      <c r="JR269" s="140"/>
      <c r="JS269" s="140">
        <v>1332.5050000000001</v>
      </c>
      <c r="JT269" s="140">
        <f>IF(OR(ISBLANK(JS269),ISBLANK(JT268)),"",(JS269-JS268)*JT268)</f>
        <v>62.568000000021129</v>
      </c>
      <c r="JU269" s="140">
        <f>JU268</f>
        <v>4</v>
      </c>
      <c r="JV269" s="140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492.80000000000825</v>
      </c>
      <c r="JW269" s="140"/>
      <c r="JX269" s="140"/>
      <c r="JY269" s="140">
        <v>88.572000000000003</v>
      </c>
      <c r="JZ269" s="140">
        <f>IF(OR(ISBLANK(JY269),ISBLANK(JZ268)),"",(JY269-JY268)*JZ268)</f>
        <v>492.80000000000825</v>
      </c>
      <c r="KA269" s="140">
        <f>KA268</f>
        <v>4</v>
      </c>
      <c r="KB269" s="140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140"/>
      <c r="KD269" s="140"/>
      <c r="KE269" s="140">
        <v>0.64200000000000002</v>
      </c>
      <c r="KF269" s="140">
        <f>IF(OR(ISBLANK(KE269),ISBLANK(KF268)),"",(KE269-KE268)*KF268)</f>
        <v>2.200000000000002</v>
      </c>
    </row>
    <row r="270" spans="1:292" x14ac:dyDescent="0.25">
      <c r="B270" s="104">
        <v>2</v>
      </c>
      <c r="C270" s="104">
        <f>C268</f>
        <v>2</v>
      </c>
      <c r="D270" s="104">
        <f t="shared" ca="1" si="506"/>
        <v>0</v>
      </c>
      <c r="E270" s="104"/>
      <c r="F270" s="104">
        <v>0</v>
      </c>
      <c r="G270" s="104">
        <f>G268</f>
        <v>3</v>
      </c>
      <c r="H270" s="104">
        <f t="shared" ca="1" si="507"/>
        <v>-11403.67199999994</v>
      </c>
      <c r="I270" s="104"/>
      <c r="J270" s="104"/>
      <c r="K270" s="104">
        <f t="shared" ca="1" si="508"/>
        <v>-11403.67199999994</v>
      </c>
      <c r="L270" s="104">
        <f>L268</f>
        <v>3</v>
      </c>
      <c r="M270" s="104">
        <f t="shared" ca="1" si="509"/>
        <v>2417.0558200000555</v>
      </c>
      <c r="N270" s="104"/>
      <c r="O270" s="104"/>
      <c r="P270" s="104">
        <f t="shared" ca="1" si="510"/>
        <v>2417.0558200000555</v>
      </c>
      <c r="Q270" s="104">
        <f>Q268</f>
        <v>3</v>
      </c>
      <c r="R270" s="104">
        <f t="shared" ca="1" si="511"/>
        <v>729.70255345248722</v>
      </c>
      <c r="S270" s="104"/>
      <c r="T270" s="104"/>
      <c r="U270" s="104">
        <f t="shared" ca="1" si="512"/>
        <v>729.70255345248722</v>
      </c>
      <c r="V270" s="104">
        <f>V268</f>
        <v>3</v>
      </c>
      <c r="W270" s="104">
        <f t="shared" ca="1" si="513"/>
        <v>1218.9521800000771</v>
      </c>
      <c r="X270" s="104"/>
      <c r="Y270" s="104"/>
      <c r="Z270" s="104">
        <f t="shared" ca="1" si="514"/>
        <v>1218.9521800000771</v>
      </c>
      <c r="AA270" s="104">
        <f>AA268</f>
        <v>2</v>
      </c>
      <c r="AB270" s="104">
        <f t="shared" ca="1" si="515"/>
        <v>0</v>
      </c>
      <c r="AC270" s="104"/>
      <c r="AD270" s="104">
        <v>0</v>
      </c>
      <c r="AE270" s="104">
        <f t="shared" ca="1" si="516"/>
        <v>55.311999999990803</v>
      </c>
      <c r="AF270" s="104">
        <v>0</v>
      </c>
      <c r="AG270" s="104">
        <f>AG268</f>
        <v>3</v>
      </c>
      <c r="AH270" s="104">
        <f t="shared" ca="1" si="517"/>
        <v>1619.9173500000238</v>
      </c>
      <c r="AI270" s="104"/>
      <c r="AJ270" s="104"/>
      <c r="AK270" s="104">
        <f t="shared" ca="1" si="518"/>
        <v>1619.9173500000238</v>
      </c>
      <c r="AL270" s="104">
        <f t="shared" ca="1" si="519"/>
        <v>2361.6</v>
      </c>
      <c r="AM270" s="104">
        <f>AM268</f>
        <v>1</v>
      </c>
      <c r="AN270" s="104">
        <f t="shared" ca="1" si="520"/>
        <v>2361.6</v>
      </c>
      <c r="AO270" s="104">
        <f t="shared" si="521"/>
        <v>2361.6</v>
      </c>
      <c r="AP270" s="104">
        <v>2361.6</v>
      </c>
      <c r="AQ270" s="104"/>
      <c r="AR270" s="104">
        <f>AR268</f>
        <v>3</v>
      </c>
      <c r="AS270" s="104">
        <f t="shared" ca="1" si="522"/>
        <v>2678.7553567756145</v>
      </c>
      <c r="AT270" s="104"/>
      <c r="AU270" s="104"/>
      <c r="AV270" s="104">
        <f t="shared" ca="1" si="523"/>
        <v>2678.7553567756145</v>
      </c>
      <c r="AW270" s="104">
        <f>AW268</f>
        <v>3</v>
      </c>
      <c r="AX270" s="104" t="str">
        <f t="shared" ca="1" si="524"/>
        <v/>
      </c>
      <c r="AY270" s="104"/>
      <c r="AZ270" s="104"/>
      <c r="BA270" s="104"/>
      <c r="BB270" s="104">
        <f>BB268</f>
        <v>3</v>
      </c>
      <c r="BC270" s="104">
        <f t="shared" ca="1" si="525"/>
        <v>1160.944</v>
      </c>
      <c r="BD270" s="104"/>
      <c r="BE270" s="104"/>
      <c r="BF270" s="104">
        <f t="shared" ca="1" si="526"/>
        <v>1160.944</v>
      </c>
      <c r="BG270" s="104">
        <f>BG268</f>
        <v>3</v>
      </c>
      <c r="BH270" s="104">
        <f t="shared" ca="1" si="527"/>
        <v>295.3</v>
      </c>
      <c r="BI270" s="104"/>
      <c r="BJ270" s="104"/>
      <c r="BK270" s="104">
        <f t="shared" ca="1" si="528"/>
        <v>295.3</v>
      </c>
      <c r="BL270" s="104">
        <f>BL268</f>
        <v>1</v>
      </c>
      <c r="BM270" s="104">
        <f t="shared" ca="1" si="529"/>
        <v>295.3</v>
      </c>
      <c r="BN270" s="104">
        <f t="shared" si="530"/>
        <v>295.3</v>
      </c>
      <c r="BO270" s="104">
        <v>295.3</v>
      </c>
      <c r="BP270" s="104"/>
      <c r="BQ270" s="104">
        <f>BQ268</f>
        <v>4</v>
      </c>
      <c r="BR270" s="104">
        <f t="shared" ca="1" si="531"/>
        <v>9.7929999999960273</v>
      </c>
      <c r="BS270" s="104"/>
      <c r="BT270" s="104"/>
      <c r="BU270" s="143">
        <v>25078.014999999999</v>
      </c>
      <c r="BV270" s="104">
        <f>IF(OR(ISBLANK(BU270),ISBLANK(BV268)),"",(BU270-BU269)*BV268)</f>
        <v>9.7929999999960273</v>
      </c>
      <c r="BW270" s="83">
        <f>BW268</f>
        <v>4</v>
      </c>
      <c r="BX270" s="83">
        <f t="shared" ca="1" si="532"/>
        <v>0</v>
      </c>
      <c r="BY270" s="83"/>
      <c r="BZ270" s="83"/>
      <c r="CA270" s="83">
        <v>1.958</v>
      </c>
      <c r="CB270" s="83">
        <f>IF(OR(ISBLANK(CA270),ISBLANK(CB268)),"",(CA270-CA269)*CB268)</f>
        <v>0</v>
      </c>
      <c r="CC270" s="83">
        <f>CC268</f>
        <v>4</v>
      </c>
      <c r="CD270" s="83">
        <f t="shared" ca="1" si="533"/>
        <v>2600.4000000005362</v>
      </c>
      <c r="CE270" s="83"/>
      <c r="CF270" s="83"/>
      <c r="CG270" s="83">
        <v>3072.2710000000002</v>
      </c>
      <c r="CH270" s="83">
        <f>IF(OR(ISBLANK(CG270),ISBLANK(CH268)),"",(CG270-CG269)*CH268)</f>
        <v>2600.4000000005362</v>
      </c>
      <c r="CI270" s="83">
        <f>CI268</f>
        <v>5</v>
      </c>
      <c r="CJ270" s="83">
        <f t="shared" ca="1" si="534"/>
        <v>0</v>
      </c>
      <c r="CK270" s="83"/>
      <c r="CL270" s="83"/>
      <c r="CM270" s="83"/>
      <c r="CN270" s="83">
        <v>1070.903</v>
      </c>
      <c r="CO270" s="83">
        <f>IF(OR(ISBLANK(CN270),ISBLANK(CO268)),"",(CN270-CN269)*CO268)</f>
        <v>0</v>
      </c>
      <c r="CP270" s="83">
        <f>CP268</f>
        <v>5</v>
      </c>
      <c r="CQ270" s="83">
        <f t="shared" ca="1" si="535"/>
        <v>2.1199999999998909</v>
      </c>
      <c r="CR270" s="83"/>
      <c r="CS270" s="83"/>
      <c r="CT270" s="83"/>
      <c r="CU270" s="83">
        <v>771.00099999999998</v>
      </c>
      <c r="CV270" s="83">
        <f>IF(OR(ISBLANK(CU270),ISBLANK(CV268)),"",(CU270-CU269)*CV268)</f>
        <v>2.1199999999998909</v>
      </c>
      <c r="CW270" s="83">
        <f>CW268</f>
        <v>5</v>
      </c>
      <c r="CX270" s="83">
        <f t="shared" ca="1" si="536"/>
        <v>0</v>
      </c>
      <c r="CY270" s="83"/>
      <c r="CZ270" s="83"/>
      <c r="DA270" s="83"/>
      <c r="DB270" s="83">
        <v>3087.6979999999999</v>
      </c>
      <c r="DC270" s="83">
        <f>IF(OR(ISBLANK(DB270),ISBLANK(DC268)),"",(DB270-DB269)*DC268)</f>
        <v>0</v>
      </c>
      <c r="DD270" s="83">
        <f>DD268</f>
        <v>5</v>
      </c>
      <c r="DE270" s="83">
        <f t="shared" ca="1" si="537"/>
        <v>0</v>
      </c>
      <c r="DF270" s="83"/>
      <c r="DG270" s="83"/>
      <c r="DH270" s="83"/>
      <c r="DI270" s="83">
        <v>1.2999999999999999E-2</v>
      </c>
      <c r="DJ270" s="83">
        <f>IF(OR(ISBLANK(DI270),ISBLANK(DJ268)),"",(DI270-DI269)*DJ268)</f>
        <v>0</v>
      </c>
      <c r="DK270" s="83">
        <f>DK268</f>
        <v>5</v>
      </c>
      <c r="DL270" s="83">
        <f t="shared" ca="1" si="538"/>
        <v>0</v>
      </c>
      <c r="DM270" s="83"/>
      <c r="DN270" s="83"/>
      <c r="DO270" s="83"/>
      <c r="DP270" s="83">
        <v>5921.6180000000004</v>
      </c>
      <c r="DQ270" s="83">
        <f>IF(OR(ISBLANK(DP270),ISBLANK(DQ268)),"",(DP270-DP269)*DQ268)</f>
        <v>0</v>
      </c>
      <c r="DR270" s="83">
        <f>DR268</f>
        <v>5</v>
      </c>
      <c r="DS270" s="83">
        <f t="shared" ca="1" si="539"/>
        <v>17.655999999999949</v>
      </c>
      <c r="DT270" s="83"/>
      <c r="DU270" s="83"/>
      <c r="DV270" s="83"/>
      <c r="DW270" s="83">
        <v>3026.9870000000001</v>
      </c>
      <c r="DX270" s="83">
        <f>IF(OR(ISBLANK(DW270),ISBLANK(DX268)),"",(DW270-DW269)*DX268)</f>
        <v>17.655999999999949</v>
      </c>
      <c r="DY270" s="83">
        <f>DY268</f>
        <v>5</v>
      </c>
      <c r="DZ270" s="83">
        <f t="shared" ca="1" si="540"/>
        <v>0</v>
      </c>
      <c r="EA270" s="83"/>
      <c r="EB270" s="83"/>
      <c r="EC270" s="83"/>
      <c r="ED270" s="83">
        <v>996.34100000000001</v>
      </c>
      <c r="EE270" s="83">
        <f>IF(OR(ISBLANK(ED270),ISBLANK(EE268)),"",(ED270-ED269)*EE268)</f>
        <v>0</v>
      </c>
      <c r="EF270" s="83">
        <f>EF268</f>
        <v>5</v>
      </c>
      <c r="EG270" s="83">
        <f t="shared" ca="1" si="541"/>
        <v>5.4000000000002046E-2</v>
      </c>
      <c r="EH270" s="83"/>
      <c r="EI270" s="83"/>
      <c r="EJ270" s="83"/>
      <c r="EK270" s="83">
        <v>102.721</v>
      </c>
      <c r="EL270" s="83">
        <f>IF(OR(ISBLANK(EK270),ISBLANK(EL268)),"",(EK270-EK269)*EL268)</f>
        <v>5.4000000000002046E-2</v>
      </c>
      <c r="EM270" s="83">
        <f>EM268</f>
        <v>5</v>
      </c>
      <c r="EN270" s="83">
        <f t="shared" ca="1" si="542"/>
        <v>0</v>
      </c>
      <c r="EO270" s="83"/>
      <c r="EP270" s="83"/>
      <c r="EQ270" s="83"/>
      <c r="ER270" s="83">
        <v>0</v>
      </c>
      <c r="ES270" s="83">
        <f>IF(OR(ISBLANK(ER270),ISBLANK(ES268)),"",(ER270-ER269)*ES268)</f>
        <v>0</v>
      </c>
      <c r="ET270" s="83">
        <f>ET268</f>
        <v>4</v>
      </c>
      <c r="EU270" s="83">
        <f t="shared" ca="1" si="543"/>
        <v>212.26300000014501</v>
      </c>
      <c r="EV270" s="83"/>
      <c r="EW270" s="83"/>
      <c r="EX270" s="83">
        <f t="shared" ca="1" si="544"/>
        <v>186.48</v>
      </c>
      <c r="EY270" s="83">
        <v>212.26300000014501</v>
      </c>
      <c r="EZ270" s="83">
        <f>EZ268</f>
        <v>1</v>
      </c>
      <c r="FA270" s="83">
        <f t="shared" ca="1" si="545"/>
        <v>186.48</v>
      </c>
      <c r="FB270" s="83">
        <f t="shared" si="546"/>
        <v>186.48</v>
      </c>
      <c r="FC270" s="83">
        <v>186.48</v>
      </c>
      <c r="FD270" s="83"/>
      <c r="FE270" s="83">
        <f>FE268</f>
        <v>3</v>
      </c>
      <c r="FF270" s="83">
        <f t="shared" ca="1" si="547"/>
        <v>13.656599999999999</v>
      </c>
      <c r="FG270" s="83"/>
      <c r="FH270" s="83"/>
      <c r="FI270" s="83">
        <v>13.656599999999999</v>
      </c>
      <c r="FJ270" s="83">
        <f>FJ268</f>
        <v>3</v>
      </c>
      <c r="FK270" s="83">
        <f t="shared" ca="1" si="548"/>
        <v>0</v>
      </c>
      <c r="FL270" s="83"/>
      <c r="FM270" s="83"/>
      <c r="FN270" s="83">
        <v>0</v>
      </c>
      <c r="FO270" s="83">
        <f>FO268</f>
        <v>3</v>
      </c>
      <c r="FP270" s="83">
        <f t="shared" ca="1" si="549"/>
        <v>14.91</v>
      </c>
      <c r="FQ270" s="83"/>
      <c r="FR270" s="83"/>
      <c r="FS270" s="83">
        <v>14.91</v>
      </c>
      <c r="FT270" s="83">
        <f>FT268</f>
        <v>2</v>
      </c>
      <c r="FU270" s="83">
        <f t="shared" ca="1" si="550"/>
        <v>0</v>
      </c>
      <c r="FV270" s="83"/>
      <c r="FW270" s="83">
        <v>0</v>
      </c>
      <c r="FX270" s="83"/>
      <c r="FY270" s="83">
        <f>FY268</f>
        <v>3</v>
      </c>
      <c r="FZ270" s="83">
        <f t="shared" ca="1" si="551"/>
        <v>16.8799999999992</v>
      </c>
      <c r="GA270" s="83"/>
      <c r="GB270" s="83"/>
      <c r="GC270" s="83">
        <v>16.8799999999992</v>
      </c>
      <c r="GD270" s="83">
        <f>GD268</f>
        <v>3</v>
      </c>
      <c r="GE270" s="83">
        <f t="shared" ca="1" si="552"/>
        <v>7.2034500000000001</v>
      </c>
      <c r="GF270" s="83"/>
      <c r="GG270" s="83"/>
      <c r="GH270" s="83">
        <v>7.2034500000000001</v>
      </c>
      <c r="GI270" s="83">
        <f>GI268</f>
        <v>3</v>
      </c>
      <c r="GJ270" s="83">
        <f t="shared" ca="1" si="553"/>
        <v>22.353999999999999</v>
      </c>
      <c r="GK270" s="83"/>
      <c r="GL270" s="83"/>
      <c r="GM270" s="83">
        <v>22.353999999999999</v>
      </c>
      <c r="GN270" s="83">
        <f>GN268</f>
        <v>3</v>
      </c>
      <c r="GO270" s="83">
        <f t="shared" ca="1" si="554"/>
        <v>0</v>
      </c>
      <c r="GP270" s="83"/>
      <c r="GQ270" s="83"/>
      <c r="GR270" s="83">
        <v>0</v>
      </c>
      <c r="GS270" s="83">
        <f>GS268</f>
        <v>3</v>
      </c>
      <c r="GT270" s="83">
        <f t="shared" ca="1" si="555"/>
        <v>0</v>
      </c>
      <c r="GU270" s="83"/>
      <c r="GV270" s="83"/>
      <c r="GW270" s="83">
        <v>0</v>
      </c>
      <c r="GX270" s="83">
        <f>GX268</f>
        <v>3</v>
      </c>
      <c r="GY270" s="83">
        <f t="shared" ca="1" si="556"/>
        <v>0</v>
      </c>
      <c r="GZ270" s="83"/>
      <c r="HA270" s="83"/>
      <c r="HB270" s="83">
        <v>0</v>
      </c>
      <c r="HC270" s="83">
        <f>HC268</f>
        <v>5</v>
      </c>
      <c r="HD270" s="83">
        <f t="shared" ca="1" si="557"/>
        <v>0</v>
      </c>
      <c r="HE270" s="83"/>
      <c r="HF270" s="83"/>
      <c r="HG270" s="83"/>
      <c r="HH270" s="83" t="str">
        <f>IF(OR(ISBLANK(HG270),ISBLANK(HH268)),"",(HG270-HG269)*HH268)</f>
        <v/>
      </c>
      <c r="HI270" s="83">
        <v>0</v>
      </c>
      <c r="HJ270" s="83">
        <f>HJ268</f>
        <v>5</v>
      </c>
      <c r="HK270" s="83">
        <f t="shared" ca="1" si="558"/>
        <v>12958.5</v>
      </c>
      <c r="HL270" s="83"/>
      <c r="HM270" s="83"/>
      <c r="HN270" s="83"/>
      <c r="HO270" s="83" t="str">
        <f>IF(OR(ISBLANK(HN270),ISBLANK(HO268)),"",(HN270-HN269)*HO268)</f>
        <v/>
      </c>
      <c r="HP270" s="83">
        <v>12958.5</v>
      </c>
      <c r="HQ270" s="83">
        <f>HQ268</f>
        <v>5</v>
      </c>
      <c r="HR270" s="83">
        <f t="shared" ca="1" si="559"/>
        <v>0</v>
      </c>
      <c r="HS270" s="83"/>
      <c r="HT270" s="83"/>
      <c r="HU270" s="83"/>
      <c r="HV270" s="83">
        <v>0</v>
      </c>
      <c r="HW270" s="83">
        <f>IF(OR(ISBLANK(HV270),ISBLANK(HW268)),"",(HV270-HV269)*HW268)</f>
        <v>0</v>
      </c>
      <c r="HX270" s="83">
        <f>HX268</f>
        <v>5</v>
      </c>
      <c r="HY270" s="83">
        <f t="shared" ca="1" si="560"/>
        <v>112.19999999998862</v>
      </c>
      <c r="HZ270" s="83"/>
      <c r="IA270" s="83"/>
      <c r="IB270" s="83"/>
      <c r="IC270" s="83">
        <v>49.677999999999997</v>
      </c>
      <c r="ID270" s="83">
        <f>IF(OR(ISBLANK(IC270),ISBLANK(ID268)),"",(IC270-IC269)*ID268)</f>
        <v>112.19999999998862</v>
      </c>
      <c r="IE270" s="83">
        <f>IE268</f>
        <v>5</v>
      </c>
      <c r="IF270" s="83">
        <f t="shared" ca="1" si="561"/>
        <v>0</v>
      </c>
      <c r="IG270" s="83"/>
      <c r="IH270" s="83"/>
      <c r="II270" s="83"/>
      <c r="IJ270" s="83">
        <v>0</v>
      </c>
      <c r="IK270" s="83">
        <f>IF(OR(ISBLANK(IJ270),ISBLANK(IK268)),"",(IJ270-IJ269)*IK268)</f>
        <v>0</v>
      </c>
      <c r="IL270" s="83">
        <f>IL268</f>
        <v>5</v>
      </c>
      <c r="IM270" s="83">
        <f t="shared" ca="1" si="562"/>
        <v>59.399999999986619</v>
      </c>
      <c r="IN270" s="83"/>
      <c r="IO270" s="83"/>
      <c r="IP270" s="83"/>
      <c r="IQ270" s="83">
        <v>40.540999999999997</v>
      </c>
      <c r="IR270" s="83">
        <f>IF(OR(ISBLANK(IQ270),ISBLANK(IR268)),"",(IQ270-IQ269)*IR268)</f>
        <v>59.399999999986619</v>
      </c>
      <c r="IS270" s="83">
        <f>IS268</f>
        <v>2</v>
      </c>
      <c r="IT270" s="83" t="str">
        <f t="shared" ca="1" si="563"/>
        <v/>
      </c>
      <c r="IU270" s="83"/>
      <c r="IV270" s="83"/>
      <c r="IW270" s="83">
        <f>IW268</f>
        <v>2</v>
      </c>
      <c r="IX270" s="83" t="str">
        <f t="shared" ca="1" si="564"/>
        <v/>
      </c>
      <c r="IY270" s="83"/>
      <c r="IZ270" s="83"/>
      <c r="JA270" s="83">
        <f>JA268</f>
        <v>2</v>
      </c>
      <c r="JB270" s="83" t="str">
        <f t="shared" ca="1" si="565"/>
        <v/>
      </c>
      <c r="JC270" s="83"/>
      <c r="JD270" s="83"/>
      <c r="JE270" s="83">
        <f>JE268</f>
        <v>2</v>
      </c>
      <c r="JF270" s="83" t="str">
        <f t="shared" ca="1" si="566"/>
        <v/>
      </c>
      <c r="JG270" s="83"/>
      <c r="JH270" s="83"/>
      <c r="JI270" s="83">
        <f>JI268</f>
        <v>4</v>
      </c>
      <c r="JJ270" s="83">
        <f t="shared" ca="1" si="567"/>
        <v>20.196000000002641</v>
      </c>
      <c r="JK270" s="83"/>
      <c r="JL270" s="83"/>
      <c r="JM270" s="83">
        <v>1272.6659999999999</v>
      </c>
      <c r="JN270" s="83">
        <f>IF(OR(ISBLANK(JM270),ISBLANK(JN268)),"",(JM270-JM269)*JN268)</f>
        <v>20.196000000002641</v>
      </c>
      <c r="JO270" s="83">
        <f>JO268</f>
        <v>4</v>
      </c>
      <c r="JP270" s="83">
        <f t="shared" ca="1" si="568"/>
        <v>67.451999999995678</v>
      </c>
      <c r="JQ270" s="83"/>
      <c r="JR270" s="83"/>
      <c r="JS270" s="83">
        <v>1333.0160000000001</v>
      </c>
      <c r="JT270" s="83">
        <f>IF(OR(ISBLANK(JS270),ISBLANK(JT268)),"",(JS270-JS269)*JT268)</f>
        <v>67.451999999995678</v>
      </c>
      <c r="JU270" s="83">
        <f>JU268</f>
        <v>4</v>
      </c>
      <c r="JV270" s="83">
        <f t="shared" ca="1" si="569"/>
        <v>404.7999999999945</v>
      </c>
      <c r="JW270" s="83"/>
      <c r="JX270" s="83"/>
      <c r="JY270" s="83">
        <v>88.756</v>
      </c>
      <c r="JZ270" s="83">
        <f>IF(OR(ISBLANK(JY270),ISBLANK(JZ268)),"",(JY270-JY269)*JZ268)</f>
        <v>404.7999999999945</v>
      </c>
      <c r="KA270" s="83">
        <f>KA268</f>
        <v>4</v>
      </c>
      <c r="KB270" s="83">
        <f t="shared" ca="1" si="570"/>
        <v>0</v>
      </c>
      <c r="KC270" s="83"/>
      <c r="KD270" s="83"/>
      <c r="KE270" s="83">
        <v>0.64200000000000002</v>
      </c>
      <c r="KF270" s="83">
        <f>IF(OR(ISBLANK(KE270),ISBLANK(KF268)),"",(KE270-KE269)*KF268)</f>
        <v>0</v>
      </c>
    </row>
    <row r="271" spans="1:292" x14ac:dyDescent="0.25">
      <c r="B271" s="104">
        <v>3</v>
      </c>
      <c r="C271" s="104">
        <f>C268</f>
        <v>2</v>
      </c>
      <c r="D271" s="104">
        <f t="shared" ca="1" si="506"/>
        <v>0</v>
      </c>
      <c r="E271" s="104"/>
      <c r="F271" s="104">
        <v>0</v>
      </c>
      <c r="G271" s="104">
        <f>G268</f>
        <v>3</v>
      </c>
      <c r="H271" s="104">
        <f t="shared" ca="1" si="507"/>
        <v>-11668.331200000071</v>
      </c>
      <c r="I271" s="104"/>
      <c r="J271" s="104"/>
      <c r="K271" s="104">
        <f t="shared" ca="1" si="508"/>
        <v>-11668.331200000071</v>
      </c>
      <c r="L271" s="104">
        <f>L268</f>
        <v>3</v>
      </c>
      <c r="M271" s="104">
        <f t="shared" ca="1" si="509"/>
        <v>2549.5394899998746</v>
      </c>
      <c r="N271" s="104"/>
      <c r="O271" s="104"/>
      <c r="P271" s="104">
        <f t="shared" ca="1" si="510"/>
        <v>2549.5394899998746</v>
      </c>
      <c r="Q271" s="104">
        <f>Q268</f>
        <v>3</v>
      </c>
      <c r="R271" s="104">
        <f t="shared" ca="1" si="511"/>
        <v>767.49035022452142</v>
      </c>
      <c r="S271" s="104"/>
      <c r="T271" s="104"/>
      <c r="U271" s="104">
        <f t="shared" ca="1" si="512"/>
        <v>767.49035022452142</v>
      </c>
      <c r="V271" s="104">
        <f>V268</f>
        <v>3</v>
      </c>
      <c r="W271" s="104">
        <f t="shared" ca="1" si="513"/>
        <v>1168.8055100000499</v>
      </c>
      <c r="X271" s="104"/>
      <c r="Y271" s="104"/>
      <c r="Z271" s="104">
        <f t="shared" ca="1" si="514"/>
        <v>1168.8055100000499</v>
      </c>
      <c r="AA271" s="104">
        <f>AA268</f>
        <v>2</v>
      </c>
      <c r="AB271" s="104">
        <f t="shared" ca="1" si="515"/>
        <v>0</v>
      </c>
      <c r="AC271" s="104"/>
      <c r="AD271" s="104">
        <v>0</v>
      </c>
      <c r="AE271" s="104">
        <f t="shared" ca="1" si="516"/>
        <v>56.960000000006403</v>
      </c>
      <c r="AF271" s="104">
        <v>0</v>
      </c>
      <c r="AG271" s="104">
        <f>AG268</f>
        <v>3</v>
      </c>
      <c r="AH271" s="104">
        <f t="shared" ca="1" si="517"/>
        <v>2716.1110999999228</v>
      </c>
      <c r="AI271" s="104"/>
      <c r="AJ271" s="104"/>
      <c r="AK271" s="104">
        <f t="shared" ca="1" si="518"/>
        <v>2716.1110999999228</v>
      </c>
      <c r="AL271" s="104">
        <f t="shared" ca="1" si="519"/>
        <v>2416.248</v>
      </c>
      <c r="AM271" s="104">
        <f>AM268</f>
        <v>1</v>
      </c>
      <c r="AN271" s="104">
        <f t="shared" ca="1" si="520"/>
        <v>2416.248</v>
      </c>
      <c r="AO271" s="104">
        <f t="shared" si="521"/>
        <v>2416.248</v>
      </c>
      <c r="AP271" s="104">
        <v>2416.248</v>
      </c>
      <c r="AQ271" s="104"/>
      <c r="AR271" s="104">
        <f>AR268</f>
        <v>3</v>
      </c>
      <c r="AS271" s="104">
        <f t="shared" ca="1" si="522"/>
        <v>2611.8385655685347</v>
      </c>
      <c r="AT271" s="104"/>
      <c r="AU271" s="104"/>
      <c r="AV271" s="104">
        <f t="shared" ca="1" si="523"/>
        <v>2611.8385655685347</v>
      </c>
      <c r="AW271" s="104">
        <f>AW268</f>
        <v>3</v>
      </c>
      <c r="AX271" s="104" t="str">
        <f t="shared" ca="1" si="524"/>
        <v/>
      </c>
      <c r="AY271" s="104"/>
      <c r="AZ271" s="104"/>
      <c r="BA271" s="104"/>
      <c r="BB271" s="104">
        <f>BB268</f>
        <v>3</v>
      </c>
      <c r="BC271" s="104">
        <f t="shared" ca="1" si="525"/>
        <v>1173.1790000000001</v>
      </c>
      <c r="BD271" s="104"/>
      <c r="BE271" s="104"/>
      <c r="BF271" s="104">
        <f t="shared" ca="1" si="526"/>
        <v>1173.1790000000001</v>
      </c>
      <c r="BG271" s="104">
        <f>BG268</f>
        <v>3</v>
      </c>
      <c r="BH271" s="104">
        <f t="shared" ca="1" si="527"/>
        <v>305.226</v>
      </c>
      <c r="BI271" s="104"/>
      <c r="BJ271" s="104"/>
      <c r="BK271" s="104">
        <f t="shared" ca="1" si="528"/>
        <v>305.226</v>
      </c>
      <c r="BL271" s="104">
        <f>BL268</f>
        <v>1</v>
      </c>
      <c r="BM271" s="104">
        <f t="shared" ca="1" si="529"/>
        <v>305.226</v>
      </c>
      <c r="BN271" s="104">
        <f t="shared" si="530"/>
        <v>305.226</v>
      </c>
      <c r="BO271" s="104">
        <v>305.226</v>
      </c>
      <c r="BP271" s="104"/>
      <c r="BQ271" s="104">
        <f>BQ268</f>
        <v>4</v>
      </c>
      <c r="BR271" s="104">
        <f t="shared" ca="1" si="531"/>
        <v>10.454500000003463</v>
      </c>
      <c r="BS271" s="104"/>
      <c r="BT271" s="104"/>
      <c r="BU271" s="143">
        <v>25081.002</v>
      </c>
      <c r="BV271" s="104">
        <f>IF(OR(ISBLANK(BU271),ISBLANK(BV268)),"",(BU271-BU270)*BV268)</f>
        <v>10.454500000003463</v>
      </c>
      <c r="BW271" s="83">
        <f>BW268</f>
        <v>4</v>
      </c>
      <c r="BX271" s="83">
        <f t="shared" ca="1" si="532"/>
        <v>0</v>
      </c>
      <c r="BY271" s="83"/>
      <c r="BZ271" s="83"/>
      <c r="CA271" s="83">
        <v>1.958</v>
      </c>
      <c r="CB271" s="83">
        <f>IF(OR(ISBLANK(CA271),ISBLANK(CB268)),"",(CA271-CA270)*CB268)</f>
        <v>0</v>
      </c>
      <c r="CC271" s="83">
        <f>CC268</f>
        <v>4</v>
      </c>
      <c r="CD271" s="83">
        <f t="shared" ca="1" si="533"/>
        <v>2303.400000000056</v>
      </c>
      <c r="CE271" s="83"/>
      <c r="CF271" s="83"/>
      <c r="CG271" s="83">
        <v>3073.3180000000002</v>
      </c>
      <c r="CH271" s="83">
        <f>IF(OR(ISBLANK(CG271),ISBLANK(CH268)),"",(CG271-CG270)*CH268)</f>
        <v>2303.400000000056</v>
      </c>
      <c r="CI271" s="83">
        <f>CI268</f>
        <v>5</v>
      </c>
      <c r="CJ271" s="83">
        <f t="shared" ca="1" si="534"/>
        <v>7.9999999998108251E-3</v>
      </c>
      <c r="CK271" s="83"/>
      <c r="CL271" s="83"/>
      <c r="CM271" s="83"/>
      <c r="CN271" s="83">
        <v>1070.904</v>
      </c>
      <c r="CO271" s="83">
        <f>IF(OR(ISBLANK(CN271),ISBLANK(CO268)),"",(CN271-CN270)*CO268)</f>
        <v>7.9999999998108251E-3</v>
      </c>
      <c r="CP271" s="83">
        <f>CP268</f>
        <v>5</v>
      </c>
      <c r="CQ271" s="83">
        <f t="shared" ca="1" si="535"/>
        <v>2.7680000000000291</v>
      </c>
      <c r="CR271" s="83"/>
      <c r="CS271" s="83"/>
      <c r="CT271" s="83"/>
      <c r="CU271" s="83">
        <v>771.69299999999998</v>
      </c>
      <c r="CV271" s="83">
        <f>IF(OR(ISBLANK(CU271),ISBLANK(CV268)),"",(CU271-CU270)*CV268)</f>
        <v>2.7680000000000291</v>
      </c>
      <c r="CW271" s="83">
        <f>CW268</f>
        <v>5</v>
      </c>
      <c r="CX271" s="83">
        <f t="shared" ca="1" si="536"/>
        <v>0</v>
      </c>
      <c r="CY271" s="83"/>
      <c r="CZ271" s="83"/>
      <c r="DA271" s="83"/>
      <c r="DB271" s="83">
        <v>3087.6979999999999</v>
      </c>
      <c r="DC271" s="83">
        <f>IF(OR(ISBLANK(DB271),ISBLANK(DC268)),"",(DB271-DB270)*DC268)</f>
        <v>0</v>
      </c>
      <c r="DD271" s="83">
        <f>DD268</f>
        <v>5</v>
      </c>
      <c r="DE271" s="83">
        <f t="shared" ca="1" si="537"/>
        <v>0</v>
      </c>
      <c r="DF271" s="83"/>
      <c r="DG271" s="83"/>
      <c r="DH271" s="83"/>
      <c r="DI271" s="83">
        <v>1.2999999999999999E-2</v>
      </c>
      <c r="DJ271" s="83">
        <f>IF(OR(ISBLANK(DI271),ISBLANK(DJ268)),"",(DI271-DI270)*DJ268)</f>
        <v>0</v>
      </c>
      <c r="DK271" s="83">
        <f>DK268</f>
        <v>5</v>
      </c>
      <c r="DL271" s="83">
        <f t="shared" ca="1" si="538"/>
        <v>0</v>
      </c>
      <c r="DM271" s="83"/>
      <c r="DN271" s="83"/>
      <c r="DO271" s="83"/>
      <c r="DP271" s="83">
        <v>5921.6180000000004</v>
      </c>
      <c r="DQ271" s="83">
        <f>IF(OR(ISBLANK(DP271),ISBLANK(DQ268)),"",(DP271-DP270)*DQ268)</f>
        <v>0</v>
      </c>
      <c r="DR271" s="83">
        <f>DR268</f>
        <v>5</v>
      </c>
      <c r="DS271" s="83">
        <f t="shared" ca="1" si="539"/>
        <v>17.02599999999984</v>
      </c>
      <c r="DT271" s="83"/>
      <c r="DU271" s="83"/>
      <c r="DV271" s="83"/>
      <c r="DW271" s="83">
        <v>3035.5</v>
      </c>
      <c r="DX271" s="83">
        <f>IF(OR(ISBLANK(DW271),ISBLANK(DX268)),"",(DW271-DW270)*DX268)</f>
        <v>17.02599999999984</v>
      </c>
      <c r="DY271" s="83">
        <f>DY268</f>
        <v>5</v>
      </c>
      <c r="DZ271" s="83">
        <f t="shared" ca="1" si="540"/>
        <v>0</v>
      </c>
      <c r="EA271" s="83"/>
      <c r="EB271" s="83"/>
      <c r="EC271" s="83"/>
      <c r="ED271" s="83">
        <v>996.34100000000001</v>
      </c>
      <c r="EE271" s="83">
        <f>IF(OR(ISBLANK(ED271),ISBLANK(EE268)),"",(ED271-ED270)*EE268)</f>
        <v>0</v>
      </c>
      <c r="EF271" s="83">
        <f>EF268</f>
        <v>5</v>
      </c>
      <c r="EG271" s="83">
        <f t="shared" ca="1" si="541"/>
        <v>4.7999999999973397E-2</v>
      </c>
      <c r="EH271" s="83"/>
      <c r="EI271" s="83"/>
      <c r="EJ271" s="83"/>
      <c r="EK271" s="83">
        <v>102.729</v>
      </c>
      <c r="EL271" s="83">
        <f>IF(OR(ISBLANK(EK271),ISBLANK(EL268)),"",(EK271-EK270)*EL268)</f>
        <v>4.7999999999973397E-2</v>
      </c>
      <c r="EM271" s="83">
        <f>EM268</f>
        <v>5</v>
      </c>
      <c r="EN271" s="83">
        <f t="shared" ca="1" si="542"/>
        <v>0</v>
      </c>
      <c r="EO271" s="83"/>
      <c r="EP271" s="83"/>
      <c r="EQ271" s="83"/>
      <c r="ER271" s="83">
        <v>0</v>
      </c>
      <c r="ES271" s="83">
        <f>IF(OR(ISBLANK(ER271),ISBLANK(ES268)),"",(ER271-ER270)*ES268)</f>
        <v>0</v>
      </c>
      <c r="ET271" s="83">
        <f>ET268</f>
        <v>4</v>
      </c>
      <c r="EU271" s="83">
        <f t="shared" ca="1" si="543"/>
        <v>198.697999999921</v>
      </c>
      <c r="EV271" s="83"/>
      <c r="EW271" s="83"/>
      <c r="EX271" s="83">
        <f t="shared" ca="1" si="544"/>
        <v>186.48</v>
      </c>
      <c r="EY271" s="83">
        <v>198.697999999921</v>
      </c>
      <c r="EZ271" s="83">
        <f>EZ268</f>
        <v>1</v>
      </c>
      <c r="FA271" s="83">
        <f t="shared" ca="1" si="545"/>
        <v>186.48</v>
      </c>
      <c r="FB271" s="83">
        <f t="shared" si="546"/>
        <v>186.48</v>
      </c>
      <c r="FC271" s="83">
        <v>186.48</v>
      </c>
      <c r="FD271" s="83"/>
      <c r="FE271" s="83">
        <f>FE268</f>
        <v>3</v>
      </c>
      <c r="FF271" s="83">
        <f t="shared" ca="1" si="547"/>
        <v>43.412999999999997</v>
      </c>
      <c r="FG271" s="83"/>
      <c r="FH271" s="83"/>
      <c r="FI271" s="83">
        <v>43.412999999999997</v>
      </c>
      <c r="FJ271" s="83">
        <f>FJ268</f>
        <v>3</v>
      </c>
      <c r="FK271" s="83">
        <f t="shared" ca="1" si="548"/>
        <v>0</v>
      </c>
      <c r="FL271" s="83"/>
      <c r="FM271" s="83"/>
      <c r="FN271" s="83">
        <v>0</v>
      </c>
      <c r="FO271" s="83">
        <f>FO268</f>
        <v>3</v>
      </c>
      <c r="FP271" s="83">
        <f t="shared" ca="1" si="549"/>
        <v>29.847999999999999</v>
      </c>
      <c r="FQ271" s="83"/>
      <c r="FR271" s="83"/>
      <c r="FS271" s="83">
        <v>29.847999999999999</v>
      </c>
      <c r="FT271" s="83">
        <f>FT268</f>
        <v>2</v>
      </c>
      <c r="FU271" s="83">
        <f t="shared" ca="1" si="550"/>
        <v>0</v>
      </c>
      <c r="FV271" s="83"/>
      <c r="FW271" s="83">
        <v>0</v>
      </c>
      <c r="FX271" s="83"/>
      <c r="FY271" s="83">
        <f>FY268</f>
        <v>3</v>
      </c>
      <c r="FZ271" s="83">
        <f t="shared" ca="1" si="551"/>
        <v>26.920000000000101</v>
      </c>
      <c r="GA271" s="83"/>
      <c r="GB271" s="83"/>
      <c r="GC271" s="83">
        <v>26.920000000000101</v>
      </c>
      <c r="GD271" s="83">
        <f>GD268</f>
        <v>3</v>
      </c>
      <c r="GE271" s="83">
        <f t="shared" ca="1" si="552"/>
        <v>4.3848000000000003</v>
      </c>
      <c r="GF271" s="83"/>
      <c r="GG271" s="83"/>
      <c r="GH271" s="83">
        <v>4.3848000000000003</v>
      </c>
      <c r="GI271" s="83">
        <f>GI268</f>
        <v>3</v>
      </c>
      <c r="GJ271" s="83">
        <f t="shared" ca="1" si="553"/>
        <v>26.591000000000001</v>
      </c>
      <c r="GK271" s="83"/>
      <c r="GL271" s="83"/>
      <c r="GM271" s="83">
        <v>26.591000000000001</v>
      </c>
      <c r="GN271" s="83">
        <f>GN268</f>
        <v>3</v>
      </c>
      <c r="GO271" s="83">
        <f t="shared" ca="1" si="554"/>
        <v>1.5387999999999999</v>
      </c>
      <c r="GP271" s="83"/>
      <c r="GQ271" s="83"/>
      <c r="GR271" s="83">
        <v>1.5387999999999999</v>
      </c>
      <c r="GS271" s="83">
        <f>GS268</f>
        <v>3</v>
      </c>
      <c r="GT271" s="83">
        <f t="shared" ca="1" si="555"/>
        <v>0</v>
      </c>
      <c r="GU271" s="83"/>
      <c r="GV271" s="83"/>
      <c r="GW271" s="83">
        <v>0</v>
      </c>
      <c r="GX271" s="83">
        <f>GX268</f>
        <v>3</v>
      </c>
      <c r="GY271" s="83">
        <f t="shared" ca="1" si="556"/>
        <v>-0.15999999999593201</v>
      </c>
      <c r="GZ271" s="83"/>
      <c r="HA271" s="83"/>
      <c r="HB271" s="83">
        <v>-0.15999999999593201</v>
      </c>
      <c r="HC271" s="83">
        <f>HC268</f>
        <v>5</v>
      </c>
      <c r="HD271" s="83">
        <f t="shared" ca="1" si="557"/>
        <v>0</v>
      </c>
      <c r="HE271" s="83"/>
      <c r="HF271" s="83"/>
      <c r="HG271" s="83"/>
      <c r="HH271" s="83" t="str">
        <f>IF(OR(ISBLANK(HG271),ISBLANK(HH268)),"",(HG271-HG270)*HH268)</f>
        <v/>
      </c>
      <c r="HI271" s="83">
        <v>0</v>
      </c>
      <c r="HJ271" s="83">
        <f>HJ268</f>
        <v>5</v>
      </c>
      <c r="HK271" s="83">
        <f t="shared" ca="1" si="558"/>
        <v>13466.75</v>
      </c>
      <c r="HL271" s="83"/>
      <c r="HM271" s="83"/>
      <c r="HN271" s="83"/>
      <c r="HO271" s="83" t="str">
        <f>IF(OR(ISBLANK(HN271),ISBLANK(HO268)),"",(HN271-HN270)*HO268)</f>
        <v/>
      </c>
      <c r="HP271" s="83">
        <v>13466.75</v>
      </c>
      <c r="HQ271" s="83">
        <f>HQ268</f>
        <v>5</v>
      </c>
      <c r="HR271" s="83">
        <f t="shared" ca="1" si="559"/>
        <v>0</v>
      </c>
      <c r="HS271" s="83"/>
      <c r="HT271" s="83"/>
      <c r="HU271" s="83"/>
      <c r="HV271" s="83">
        <v>0</v>
      </c>
      <c r="HW271" s="83">
        <f>IF(OR(ISBLANK(HV271),ISBLANK(HW268)),"",(HV271-HV270)*HW268)</f>
        <v>0</v>
      </c>
      <c r="HX271" s="83">
        <f>HX268</f>
        <v>5</v>
      </c>
      <c r="HY271" s="83">
        <f t="shared" ca="1" si="560"/>
        <v>114.39999999999912</v>
      </c>
      <c r="HZ271" s="83"/>
      <c r="IA271" s="83"/>
      <c r="IB271" s="83"/>
      <c r="IC271" s="83">
        <v>49.73</v>
      </c>
      <c r="ID271" s="83">
        <f>IF(OR(ISBLANK(IC271),ISBLANK(ID268)),"",(IC271-IC270)*ID268)</f>
        <v>114.39999999999912</v>
      </c>
      <c r="IE271" s="83">
        <f>IE268</f>
        <v>5</v>
      </c>
      <c r="IF271" s="83">
        <f t="shared" ca="1" si="561"/>
        <v>0</v>
      </c>
      <c r="IG271" s="83"/>
      <c r="IH271" s="83"/>
      <c r="II271" s="83"/>
      <c r="IJ271" s="83">
        <v>0</v>
      </c>
      <c r="IK271" s="83">
        <f>IF(OR(ISBLANK(IJ271),ISBLANK(IK268)),"",(IJ271-IJ270)*IK268)</f>
        <v>0</v>
      </c>
      <c r="IL271" s="83">
        <f>IL268</f>
        <v>5</v>
      </c>
      <c r="IM271" s="83">
        <f t="shared" ca="1" si="562"/>
        <v>61.600000000012756</v>
      </c>
      <c r="IN271" s="83"/>
      <c r="IO271" s="83"/>
      <c r="IP271" s="83"/>
      <c r="IQ271" s="83">
        <v>40.569000000000003</v>
      </c>
      <c r="IR271" s="83">
        <f>IF(OR(ISBLANK(IQ271),ISBLANK(IR268)),"",(IQ271-IQ270)*IR268)</f>
        <v>61.600000000012756</v>
      </c>
      <c r="IS271" s="83">
        <f>IS268</f>
        <v>2</v>
      </c>
      <c r="IT271" s="83" t="str">
        <f t="shared" ca="1" si="563"/>
        <v/>
      </c>
      <c r="IU271" s="83"/>
      <c r="IV271" s="83"/>
      <c r="IW271" s="83">
        <f>IW268</f>
        <v>2</v>
      </c>
      <c r="IX271" s="83" t="str">
        <f t="shared" ca="1" si="564"/>
        <v/>
      </c>
      <c r="IY271" s="83"/>
      <c r="IZ271" s="83"/>
      <c r="JA271" s="83">
        <f>JA268</f>
        <v>2</v>
      </c>
      <c r="JB271" s="83" t="str">
        <f t="shared" ca="1" si="565"/>
        <v/>
      </c>
      <c r="JC271" s="83"/>
      <c r="JD271" s="83"/>
      <c r="JE271" s="83">
        <f>JE268</f>
        <v>2</v>
      </c>
      <c r="JF271" s="83" t="str">
        <f t="shared" ca="1" si="566"/>
        <v/>
      </c>
      <c r="JG271" s="83"/>
      <c r="JH271" s="83"/>
      <c r="JI271" s="83">
        <f>JI268</f>
        <v>4</v>
      </c>
      <c r="JJ271" s="83">
        <f t="shared" ca="1" si="567"/>
        <v>19.404000000021369</v>
      </c>
      <c r="JK271" s="83"/>
      <c r="JL271" s="83"/>
      <c r="JM271" s="83">
        <v>1272.8130000000001</v>
      </c>
      <c r="JN271" s="83">
        <f>IF(OR(ISBLANK(JM271),ISBLANK(JN268)),"",(JM271-JM270)*JN268)</f>
        <v>19.404000000021369</v>
      </c>
      <c r="JO271" s="83">
        <f>JO268</f>
        <v>4</v>
      </c>
      <c r="JP271" s="83">
        <f t="shared" ca="1" si="568"/>
        <v>66.527999999987514</v>
      </c>
      <c r="JQ271" s="83"/>
      <c r="JR271" s="83"/>
      <c r="JS271" s="83">
        <v>1333.52</v>
      </c>
      <c r="JT271" s="83">
        <f>IF(OR(ISBLANK(JS271),ISBLANK(JT268)),"",(JS271-JS270)*JT268)</f>
        <v>66.527999999987514</v>
      </c>
      <c r="JU271" s="83">
        <f>JU268</f>
        <v>4</v>
      </c>
      <c r="JV271" s="83">
        <f t="shared" ca="1" si="569"/>
        <v>545.60000000001025</v>
      </c>
      <c r="JW271" s="83"/>
      <c r="JX271" s="83"/>
      <c r="JY271" s="83">
        <v>89.004000000000005</v>
      </c>
      <c r="JZ271" s="83">
        <f>IF(OR(ISBLANK(JY271),ISBLANK(JZ268)),"",(JY271-JY270)*JZ268)</f>
        <v>545.60000000001025</v>
      </c>
      <c r="KA271" s="83">
        <f>KA268</f>
        <v>4</v>
      </c>
      <c r="KB271" s="83">
        <f t="shared" ca="1" si="570"/>
        <v>2.200000000000002</v>
      </c>
      <c r="KC271" s="83"/>
      <c r="KD271" s="83"/>
      <c r="KE271" s="83">
        <v>0.64300000000000002</v>
      </c>
      <c r="KF271" s="83">
        <f>IF(OR(ISBLANK(KE271),ISBLANK(KF268)),"",(KE271-KE270)*KF268)</f>
        <v>2.200000000000002</v>
      </c>
    </row>
    <row r="272" spans="1:292" x14ac:dyDescent="0.25">
      <c r="B272" s="104">
        <v>4</v>
      </c>
      <c r="C272" s="104">
        <f>C268</f>
        <v>2</v>
      </c>
      <c r="D272" s="104">
        <f t="shared" ca="1" si="506"/>
        <v>0</v>
      </c>
      <c r="E272" s="104"/>
      <c r="F272" s="104">
        <v>0</v>
      </c>
      <c r="G272" s="104">
        <f>G268</f>
        <v>3</v>
      </c>
      <c r="H272" s="104">
        <f t="shared" ca="1" si="507"/>
        <v>-11965.148799999961</v>
      </c>
      <c r="I272" s="104"/>
      <c r="J272" s="104"/>
      <c r="K272" s="104">
        <f t="shared" ca="1" si="508"/>
        <v>-11965.148799999961</v>
      </c>
      <c r="L272" s="104">
        <f>L268</f>
        <v>3</v>
      </c>
      <c r="M272" s="104">
        <f t="shared" ca="1" si="509"/>
        <v>2537.3791500003299</v>
      </c>
      <c r="N272" s="104"/>
      <c r="O272" s="104"/>
      <c r="P272" s="104">
        <f t="shared" ca="1" si="510"/>
        <v>2537.3791500003299</v>
      </c>
      <c r="Q272" s="104">
        <f>Q268</f>
        <v>3</v>
      </c>
      <c r="R272" s="104">
        <f t="shared" ca="1" si="511"/>
        <v>776.50223968391435</v>
      </c>
      <c r="S272" s="104"/>
      <c r="T272" s="104"/>
      <c r="U272" s="104">
        <f t="shared" ca="1" si="512"/>
        <v>776.50223968391435</v>
      </c>
      <c r="V272" s="104">
        <f>V268</f>
        <v>3</v>
      </c>
      <c r="W272" s="104">
        <f t="shared" ca="1" si="513"/>
        <v>1209.7228499998939</v>
      </c>
      <c r="X272" s="104"/>
      <c r="Y272" s="104"/>
      <c r="Z272" s="104">
        <f t="shared" ca="1" si="514"/>
        <v>1209.7228499998939</v>
      </c>
      <c r="AA272" s="104">
        <f>AA268</f>
        <v>2</v>
      </c>
      <c r="AB272" s="104">
        <f t="shared" ca="1" si="515"/>
        <v>0</v>
      </c>
      <c r="AC272" s="104"/>
      <c r="AD272" s="104">
        <v>0</v>
      </c>
      <c r="AE272" s="104">
        <f t="shared" ca="1" si="516"/>
        <v>54.584000000002561</v>
      </c>
      <c r="AF272" s="104">
        <v>0</v>
      </c>
      <c r="AG272" s="104">
        <f>AG268</f>
        <v>3</v>
      </c>
      <c r="AH272" s="104">
        <f t="shared" ca="1" si="517"/>
        <v>1990.8040000000619</v>
      </c>
      <c r="AI272" s="104"/>
      <c r="AJ272" s="104"/>
      <c r="AK272" s="104">
        <f t="shared" ca="1" si="518"/>
        <v>1990.8040000000619</v>
      </c>
      <c r="AL272" s="104">
        <f t="shared" ca="1" si="519"/>
        <v>2382.8530000000001</v>
      </c>
      <c r="AM272" s="104">
        <f>AM268</f>
        <v>1</v>
      </c>
      <c r="AN272" s="104">
        <f t="shared" ca="1" si="520"/>
        <v>2382.8530000000001</v>
      </c>
      <c r="AO272" s="104">
        <f t="shared" si="521"/>
        <v>2382.8530000000001</v>
      </c>
      <c r="AP272" s="104">
        <v>2382.8530000000001</v>
      </c>
      <c r="AQ272" s="104"/>
      <c r="AR272" s="104">
        <f>AR268</f>
        <v>3</v>
      </c>
      <c r="AS272" s="104">
        <f t="shared" ca="1" si="522"/>
        <v>2681.6722422715525</v>
      </c>
      <c r="AT272" s="104"/>
      <c r="AU272" s="104"/>
      <c r="AV272" s="104">
        <f t="shared" ca="1" si="523"/>
        <v>2681.6722422715525</v>
      </c>
      <c r="AW272" s="104">
        <f>AW268</f>
        <v>3</v>
      </c>
      <c r="AX272" s="104" t="str">
        <f t="shared" ca="1" si="524"/>
        <v/>
      </c>
      <c r="AY272" s="104"/>
      <c r="AZ272" s="104"/>
      <c r="BA272" s="104"/>
      <c r="BB272" s="104">
        <f>BB268</f>
        <v>3</v>
      </c>
      <c r="BC272" s="104">
        <f t="shared" ca="1" si="525"/>
        <v>1099.913</v>
      </c>
      <c r="BD272" s="104"/>
      <c r="BE272" s="104"/>
      <c r="BF272" s="104">
        <f t="shared" ca="1" si="526"/>
        <v>1099.913</v>
      </c>
      <c r="BG272" s="104">
        <f>BG268</f>
        <v>3</v>
      </c>
      <c r="BH272" s="104">
        <f t="shared" ca="1" si="527"/>
        <v>254.65700000000001</v>
      </c>
      <c r="BI272" s="104"/>
      <c r="BJ272" s="104"/>
      <c r="BK272" s="104">
        <f t="shared" ca="1" si="528"/>
        <v>254.65700000000001</v>
      </c>
      <c r="BL272" s="104">
        <f>BL268</f>
        <v>1</v>
      </c>
      <c r="BM272" s="104">
        <f t="shared" ca="1" si="529"/>
        <v>254.65700000000001</v>
      </c>
      <c r="BN272" s="104">
        <f t="shared" si="530"/>
        <v>254.65700000000001</v>
      </c>
      <c r="BO272" s="104">
        <v>254.65700000000001</v>
      </c>
      <c r="BP272" s="104"/>
      <c r="BQ272" s="104">
        <f>BQ268</f>
        <v>4</v>
      </c>
      <c r="BR272" s="104">
        <f t="shared" ca="1" si="531"/>
        <v>8.3755000000001019</v>
      </c>
      <c r="BS272" s="104"/>
      <c r="BT272" s="104">
        <v>9.4710000000000001</v>
      </c>
      <c r="BU272" s="104">
        <v>25083.395</v>
      </c>
      <c r="BV272" s="104">
        <f>IF(OR(ISBLANK(BU272),ISBLANK(BV268)),"",(BU272-BU271)*BV268)</f>
        <v>8.3755000000001019</v>
      </c>
      <c r="BW272" s="83">
        <f>BW268</f>
        <v>4</v>
      </c>
      <c r="BX272" s="83">
        <f t="shared" ca="1" si="532"/>
        <v>0</v>
      </c>
      <c r="BY272" s="83"/>
      <c r="BZ272" s="83"/>
      <c r="CA272" s="83">
        <v>1.958</v>
      </c>
      <c r="CB272" s="83">
        <f>IF(OR(ISBLANK(CA272),ISBLANK(CB268)),"",(CA272-CA271)*CB268)</f>
        <v>0</v>
      </c>
      <c r="CC272" s="83">
        <f>CC268</f>
        <v>4</v>
      </c>
      <c r="CD272" s="83">
        <f t="shared" ca="1" si="533"/>
        <v>2433.1999999994878</v>
      </c>
      <c r="CE272" s="83"/>
      <c r="CF272" s="83"/>
      <c r="CG272" s="83">
        <v>3074.424</v>
      </c>
      <c r="CH272" s="83">
        <f>IF(OR(ISBLANK(CG272),ISBLANK(CH268)),"",(CG272-CG271)*CH268)</f>
        <v>2433.1999999994878</v>
      </c>
      <c r="CI272" s="83">
        <f>CI268</f>
        <v>5</v>
      </c>
      <c r="CJ272" s="83">
        <f t="shared" ca="1" si="534"/>
        <v>0</v>
      </c>
      <c r="CK272" s="83"/>
      <c r="CL272" s="83"/>
      <c r="CM272" s="83"/>
      <c r="CN272" s="83">
        <v>1070.904</v>
      </c>
      <c r="CO272" s="83">
        <f>IF(OR(ISBLANK(CN272),ISBLANK(CO268)),"",(CN272-CN271)*CO268)</f>
        <v>0</v>
      </c>
      <c r="CP272" s="83">
        <f>CP268</f>
        <v>5</v>
      </c>
      <c r="CQ272" s="83">
        <f t="shared" ca="1" si="535"/>
        <v>2.1359999999999673</v>
      </c>
      <c r="CR272" s="83"/>
      <c r="CS272" s="83"/>
      <c r="CT272" s="83"/>
      <c r="CU272" s="83">
        <v>772.22699999999998</v>
      </c>
      <c r="CV272" s="83">
        <f>IF(OR(ISBLANK(CU272),ISBLANK(CV268)),"",(CU272-CU271)*CV268)</f>
        <v>2.1359999999999673</v>
      </c>
      <c r="CW272" s="83">
        <f>CW268</f>
        <v>5</v>
      </c>
      <c r="CX272" s="83">
        <f t="shared" ca="1" si="536"/>
        <v>0</v>
      </c>
      <c r="CY272" s="83"/>
      <c r="CZ272" s="83"/>
      <c r="DA272" s="83"/>
      <c r="DB272" s="83">
        <v>3087.6979999999999</v>
      </c>
      <c r="DC272" s="83">
        <f>IF(OR(ISBLANK(DB272),ISBLANK(DC268)),"",(DB272-DB271)*DC268)</f>
        <v>0</v>
      </c>
      <c r="DD272" s="83">
        <f>DD268</f>
        <v>5</v>
      </c>
      <c r="DE272" s="83">
        <f t="shared" ca="1" si="537"/>
        <v>0</v>
      </c>
      <c r="DF272" s="83"/>
      <c r="DG272" s="83"/>
      <c r="DH272" s="83"/>
      <c r="DI272" s="83">
        <v>1.2999999999999999E-2</v>
      </c>
      <c r="DJ272" s="83">
        <f>IF(OR(ISBLANK(DI272),ISBLANK(DJ268)),"",(DI272-DI271)*DJ268)</f>
        <v>0</v>
      </c>
      <c r="DK272" s="83">
        <f>DK268</f>
        <v>5</v>
      </c>
      <c r="DL272" s="83">
        <f t="shared" ca="1" si="538"/>
        <v>0</v>
      </c>
      <c r="DM272" s="83"/>
      <c r="DN272" s="83"/>
      <c r="DO272" s="83"/>
      <c r="DP272" s="83">
        <v>5921.6180000000004</v>
      </c>
      <c r="DQ272" s="83">
        <f>IF(OR(ISBLANK(DP272),ISBLANK(DQ268)),"",(DP272-DP271)*DQ268)</f>
        <v>0</v>
      </c>
      <c r="DR272" s="83">
        <f>DR268</f>
        <v>5</v>
      </c>
      <c r="DS272" s="83">
        <f t="shared" ca="1" si="539"/>
        <v>17.707999999999629</v>
      </c>
      <c r="DT272" s="83"/>
      <c r="DU272" s="83"/>
      <c r="DV272" s="83"/>
      <c r="DW272" s="83">
        <v>3044.3539999999998</v>
      </c>
      <c r="DX272" s="83">
        <f>IF(OR(ISBLANK(DW272),ISBLANK(DX268)),"",(DW272-DW271)*DX268)</f>
        <v>17.707999999999629</v>
      </c>
      <c r="DY272" s="83">
        <f>DY268</f>
        <v>5</v>
      </c>
      <c r="DZ272" s="83">
        <f t="shared" ca="1" si="540"/>
        <v>0</v>
      </c>
      <c r="EA272" s="83"/>
      <c r="EB272" s="83"/>
      <c r="EC272" s="83"/>
      <c r="ED272" s="83">
        <v>996.34100000000001</v>
      </c>
      <c r="EE272" s="83">
        <f>IF(OR(ISBLANK(ED272),ISBLANK(EE268)),"",(ED272-ED271)*EE268)</f>
        <v>0</v>
      </c>
      <c r="EF272" s="83">
        <f>EF268</f>
        <v>5</v>
      </c>
      <c r="EG272" s="83">
        <f t="shared" ca="1" si="541"/>
        <v>5.4000000000002046E-2</v>
      </c>
      <c r="EH272" s="83"/>
      <c r="EI272" s="83"/>
      <c r="EJ272" s="83"/>
      <c r="EK272" s="83">
        <v>102.738</v>
      </c>
      <c r="EL272" s="83">
        <f>IF(OR(ISBLANK(EK272),ISBLANK(EL268)),"",(EK272-EK271)*EL268)</f>
        <v>5.4000000000002046E-2</v>
      </c>
      <c r="EM272" s="83">
        <f>EM268</f>
        <v>5</v>
      </c>
      <c r="EN272" s="83">
        <f t="shared" ca="1" si="542"/>
        <v>0</v>
      </c>
      <c r="EO272" s="83"/>
      <c r="EP272" s="83"/>
      <c r="EQ272" s="83"/>
      <c r="ER272" s="83">
        <v>0</v>
      </c>
      <c r="ES272" s="83">
        <f>IF(OR(ISBLANK(ER272),ISBLANK(ES268)),"",(ER272-ER271)*ES268)</f>
        <v>0</v>
      </c>
      <c r="ET272" s="83">
        <f>ET268</f>
        <v>4</v>
      </c>
      <c r="EU272" s="83">
        <f t="shared" ca="1" si="543"/>
        <v>194.92100000007201</v>
      </c>
      <c r="EV272" s="83"/>
      <c r="EW272" s="83"/>
      <c r="EX272" s="83">
        <f t="shared" ca="1" si="544"/>
        <v>186.48</v>
      </c>
      <c r="EY272" s="83">
        <v>194.92100000007201</v>
      </c>
      <c r="EZ272" s="83">
        <f>EZ268</f>
        <v>1</v>
      </c>
      <c r="FA272" s="83">
        <f t="shared" ca="1" si="545"/>
        <v>186.48</v>
      </c>
      <c r="FB272" s="83">
        <f t="shared" si="546"/>
        <v>186.48</v>
      </c>
      <c r="FC272" s="83">
        <v>186.48</v>
      </c>
      <c r="FD272" s="83"/>
      <c r="FE272" s="83">
        <f>FE268</f>
        <v>3</v>
      </c>
      <c r="FF272" s="83">
        <f t="shared" ca="1" si="547"/>
        <v>35.991</v>
      </c>
      <c r="FG272" s="83"/>
      <c r="FH272" s="83"/>
      <c r="FI272" s="83">
        <v>35.991</v>
      </c>
      <c r="FJ272" s="83">
        <f>FJ268</f>
        <v>3</v>
      </c>
      <c r="FK272" s="83">
        <f t="shared" ca="1" si="548"/>
        <v>0</v>
      </c>
      <c r="FL272" s="83"/>
      <c r="FM272" s="83"/>
      <c r="FN272" s="83">
        <v>0</v>
      </c>
      <c r="FO272" s="83">
        <f>FO268</f>
        <v>3</v>
      </c>
      <c r="FP272" s="83">
        <f t="shared" ca="1" si="549"/>
        <v>28.870999999999999</v>
      </c>
      <c r="FQ272" s="83"/>
      <c r="FR272" s="83"/>
      <c r="FS272" s="83">
        <v>28.870999999999999</v>
      </c>
      <c r="FT272" s="83">
        <f>FT268</f>
        <v>2</v>
      </c>
      <c r="FU272" s="83">
        <f t="shared" ca="1" si="550"/>
        <v>0</v>
      </c>
      <c r="FV272" s="83"/>
      <c r="FW272" s="83">
        <v>0</v>
      </c>
      <c r="FX272" s="83"/>
      <c r="FY272" s="83">
        <f>FY268</f>
        <v>3</v>
      </c>
      <c r="FZ272" s="83">
        <f t="shared" ca="1" si="551"/>
        <v>26.9600000000009</v>
      </c>
      <c r="GA272" s="83"/>
      <c r="GB272" s="83"/>
      <c r="GC272" s="83">
        <v>26.9600000000009</v>
      </c>
      <c r="GD272" s="83">
        <f>GD268</f>
        <v>3</v>
      </c>
      <c r="GE272" s="83">
        <f t="shared" ca="1" si="552"/>
        <v>3.2202000000000002</v>
      </c>
      <c r="GF272" s="83"/>
      <c r="GG272" s="83"/>
      <c r="GH272" s="83">
        <v>3.2202000000000002</v>
      </c>
      <c r="GI272" s="83">
        <f>GI268</f>
        <v>3</v>
      </c>
      <c r="GJ272" s="83">
        <f t="shared" ca="1" si="553"/>
        <v>5.3890000000000002</v>
      </c>
      <c r="GK272" s="83"/>
      <c r="GL272" s="83"/>
      <c r="GM272" s="83">
        <v>5.3890000000000002</v>
      </c>
      <c r="GN272" s="83">
        <f>GN268</f>
        <v>3</v>
      </c>
      <c r="GO272" s="83">
        <f t="shared" ca="1" si="554"/>
        <v>0.84440000000000004</v>
      </c>
      <c r="GP272" s="83"/>
      <c r="GQ272" s="83"/>
      <c r="GR272" s="83">
        <v>0.84440000000000004</v>
      </c>
      <c r="GS272" s="83">
        <f>GS268</f>
        <v>3</v>
      </c>
      <c r="GT272" s="83">
        <f t="shared" ca="1" si="555"/>
        <v>0</v>
      </c>
      <c r="GU272" s="83"/>
      <c r="GV272" s="83"/>
      <c r="GW272" s="83">
        <v>0</v>
      </c>
      <c r="GX272" s="83">
        <f>GX268</f>
        <v>3</v>
      </c>
      <c r="GY272" s="83">
        <f t="shared" ca="1" si="556"/>
        <v>0</v>
      </c>
      <c r="GZ272" s="83"/>
      <c r="HA272" s="83"/>
      <c r="HB272" s="83">
        <v>0</v>
      </c>
      <c r="HC272" s="83">
        <f>HC268</f>
        <v>5</v>
      </c>
      <c r="HD272" s="83">
        <f t="shared" ca="1" si="557"/>
        <v>0</v>
      </c>
      <c r="HE272" s="83"/>
      <c r="HF272" s="83"/>
      <c r="HG272" s="83"/>
      <c r="HH272" s="83" t="str">
        <f>IF(OR(ISBLANK(HG272),ISBLANK(HH268)),"",(HG272-HG271)*HH268)</f>
        <v/>
      </c>
      <c r="HI272" s="83">
        <v>0</v>
      </c>
      <c r="HJ272" s="83">
        <f>HJ268</f>
        <v>5</v>
      </c>
      <c r="HK272" s="83">
        <f t="shared" ca="1" si="558"/>
        <v>13765.75</v>
      </c>
      <c r="HL272" s="83"/>
      <c r="HM272" s="83"/>
      <c r="HN272" s="83"/>
      <c r="HO272" s="83" t="str">
        <f>IF(OR(ISBLANK(HN272),ISBLANK(HO268)),"",(HN272-HN271)*HO268)</f>
        <v/>
      </c>
      <c r="HP272" s="83">
        <v>13765.75</v>
      </c>
      <c r="HQ272" s="83">
        <f>HQ268</f>
        <v>5</v>
      </c>
      <c r="HR272" s="83">
        <f t="shared" ca="1" si="559"/>
        <v>0</v>
      </c>
      <c r="HS272" s="83"/>
      <c r="HT272" s="83"/>
      <c r="HU272" s="83"/>
      <c r="HV272" s="83">
        <v>0</v>
      </c>
      <c r="HW272" s="83">
        <f>IF(OR(ISBLANK(HV272),ISBLANK(HW268)),"",(HV272-HV271)*HW268)</f>
        <v>0</v>
      </c>
      <c r="HX272" s="83">
        <f>HX268</f>
        <v>5</v>
      </c>
      <c r="HY272" s="83">
        <f t="shared" ca="1" si="560"/>
        <v>118.8000000000045</v>
      </c>
      <c r="HZ272" s="83"/>
      <c r="IA272" s="83"/>
      <c r="IB272" s="83"/>
      <c r="IC272" s="83">
        <v>49.783999999999999</v>
      </c>
      <c r="ID272" s="83">
        <f>IF(OR(ISBLANK(IC272),ISBLANK(ID268)),"",(IC272-IC271)*ID268)</f>
        <v>118.8000000000045</v>
      </c>
      <c r="IE272" s="83">
        <f>IE268</f>
        <v>5</v>
      </c>
      <c r="IF272" s="83">
        <f t="shared" ca="1" si="561"/>
        <v>0</v>
      </c>
      <c r="IG272" s="83"/>
      <c r="IH272" s="83"/>
      <c r="II272" s="83"/>
      <c r="IJ272" s="83">
        <v>0</v>
      </c>
      <c r="IK272" s="83">
        <f>IF(OR(ISBLANK(IJ272),ISBLANK(IK268)),"",(IJ272-IJ271)*IK268)</f>
        <v>0</v>
      </c>
      <c r="IL272" s="83">
        <f>IL268</f>
        <v>5</v>
      </c>
      <c r="IM272" s="83">
        <f t="shared" ca="1" si="562"/>
        <v>61.599999999997124</v>
      </c>
      <c r="IN272" s="83"/>
      <c r="IO272" s="83"/>
      <c r="IP272" s="83"/>
      <c r="IQ272" s="83">
        <v>40.597000000000001</v>
      </c>
      <c r="IR272" s="83">
        <f>IF(OR(ISBLANK(IQ272),ISBLANK(IR268)),"",(IQ272-IQ271)*IR268)</f>
        <v>61.599999999997124</v>
      </c>
      <c r="IS272" s="83">
        <f>IS268</f>
        <v>2</v>
      </c>
      <c r="IT272" s="83" t="str">
        <f t="shared" ca="1" si="563"/>
        <v/>
      </c>
      <c r="IU272" s="83"/>
      <c r="IV272" s="83"/>
      <c r="IW272" s="83">
        <f>IW268</f>
        <v>2</v>
      </c>
      <c r="IX272" s="83" t="str">
        <f t="shared" ca="1" si="564"/>
        <v/>
      </c>
      <c r="IY272" s="83"/>
      <c r="IZ272" s="83"/>
      <c r="JA272" s="83">
        <f>JA268</f>
        <v>2</v>
      </c>
      <c r="JB272" s="83" t="str">
        <f t="shared" ca="1" si="565"/>
        <v/>
      </c>
      <c r="JC272" s="83"/>
      <c r="JD272" s="83"/>
      <c r="JE272" s="83">
        <f>JE268</f>
        <v>2</v>
      </c>
      <c r="JF272" s="83" t="str">
        <f t="shared" ca="1" si="566"/>
        <v/>
      </c>
      <c r="JG272" s="83"/>
      <c r="JH272" s="83"/>
      <c r="JI272" s="83">
        <f>JI268</f>
        <v>4</v>
      </c>
      <c r="JJ272" s="83">
        <f t="shared" ca="1" si="567"/>
        <v>20.723999999990156</v>
      </c>
      <c r="JK272" s="83"/>
      <c r="JL272" s="83"/>
      <c r="JM272" s="83">
        <v>1272.97</v>
      </c>
      <c r="JN272" s="83">
        <f>IF(OR(ISBLANK(JM272),ISBLANK(JN268)),"",(JM272-JM271)*JN268)</f>
        <v>20.723999999990156</v>
      </c>
      <c r="JO272" s="83">
        <f>JO268</f>
        <v>4</v>
      </c>
      <c r="JP272" s="83">
        <f t="shared" ca="1" si="568"/>
        <v>61.776000000009844</v>
      </c>
      <c r="JQ272" s="83"/>
      <c r="JR272" s="83">
        <v>62.261000000000003</v>
      </c>
      <c r="JS272" s="83">
        <v>1333.9880000000001</v>
      </c>
      <c r="JT272" s="83">
        <f>IF(OR(ISBLANK(JS272),ISBLANK(JT268)),"",(JS272-JS271)*JT268)</f>
        <v>61.776000000009844</v>
      </c>
      <c r="JU272" s="83">
        <f>JU268</f>
        <v>4</v>
      </c>
      <c r="JV272" s="83">
        <f t="shared" ca="1" si="569"/>
        <v>527.99999999998875</v>
      </c>
      <c r="JW272" s="83"/>
      <c r="JX272" s="83"/>
      <c r="JY272" s="83">
        <v>89.244</v>
      </c>
      <c r="JZ272" s="83">
        <f>IF(OR(ISBLANK(JY272),ISBLANK(JZ268)),"",(JY272-JY271)*JZ268)</f>
        <v>527.99999999998875</v>
      </c>
      <c r="KA272" s="83">
        <f>KA268</f>
        <v>4</v>
      </c>
      <c r="KB272" s="83">
        <f t="shared" ca="1" si="570"/>
        <v>0</v>
      </c>
      <c r="KC272" s="83"/>
      <c r="KD272" s="83"/>
      <c r="KE272" s="83">
        <v>0.64300000000000002</v>
      </c>
      <c r="KF272" s="83">
        <f>IF(OR(ISBLANK(KE272),ISBLANK(KF268)),"",(KE272-KE271)*KF268)</f>
        <v>0</v>
      </c>
    </row>
    <row r="273" spans="2:292" x14ac:dyDescent="0.25">
      <c r="B273" s="104">
        <v>5</v>
      </c>
      <c r="C273" s="104">
        <f>C268</f>
        <v>2</v>
      </c>
      <c r="D273" s="104">
        <f t="shared" ca="1" si="506"/>
        <v>0</v>
      </c>
      <c r="E273" s="104"/>
      <c r="F273" s="104">
        <v>0</v>
      </c>
      <c r="G273" s="104">
        <f>G268</f>
        <v>3</v>
      </c>
      <c r="H273" s="104">
        <f t="shared" ca="1" si="507"/>
        <v>-11682.65600000001</v>
      </c>
      <c r="I273" s="104"/>
      <c r="J273" s="104"/>
      <c r="K273" s="104">
        <f t="shared" ca="1" si="508"/>
        <v>-11682.65600000001</v>
      </c>
      <c r="L273" s="104">
        <f>L268</f>
        <v>3</v>
      </c>
      <c r="M273" s="104">
        <f t="shared" ca="1" si="509"/>
        <v>2499.9538499998148</v>
      </c>
      <c r="N273" s="104"/>
      <c r="O273" s="104"/>
      <c r="P273" s="104">
        <f t="shared" ca="1" si="510"/>
        <v>2499.9538499998148</v>
      </c>
      <c r="Q273" s="104">
        <f>Q268</f>
        <v>3</v>
      </c>
      <c r="R273" s="104">
        <f t="shared" ca="1" si="511"/>
        <v>757.97397274721061</v>
      </c>
      <c r="S273" s="104"/>
      <c r="T273" s="104"/>
      <c r="U273" s="104">
        <f t="shared" ca="1" si="512"/>
        <v>757.97397274721061</v>
      </c>
      <c r="V273" s="104">
        <f>V268</f>
        <v>3</v>
      </c>
      <c r="W273" s="104">
        <f t="shared" ca="1" si="513"/>
        <v>1126.8611500000425</v>
      </c>
      <c r="X273" s="104"/>
      <c r="Y273" s="104"/>
      <c r="Z273" s="104">
        <f t="shared" ca="1" si="514"/>
        <v>1126.8611500000425</v>
      </c>
      <c r="AA273" s="104">
        <f>AA268</f>
        <v>2</v>
      </c>
      <c r="AB273" s="104">
        <f t="shared" ca="1" si="515"/>
        <v>0</v>
      </c>
      <c r="AC273" s="104"/>
      <c r="AD273" s="104">
        <v>0</v>
      </c>
      <c r="AE273" s="104">
        <f t="shared" ca="1" si="516"/>
        <v>53.335999999995693</v>
      </c>
      <c r="AF273" s="104">
        <v>0</v>
      </c>
      <c r="AG273" s="104">
        <f>AG268</f>
        <v>3</v>
      </c>
      <c r="AH273" s="104">
        <f t="shared" ca="1" si="517"/>
        <v>2286.9429499999874</v>
      </c>
      <c r="AI273" s="104"/>
      <c r="AJ273" s="104"/>
      <c r="AK273" s="104">
        <f t="shared" ca="1" si="518"/>
        <v>2286.9429499999874</v>
      </c>
      <c r="AL273" s="104">
        <f t="shared" ca="1" si="519"/>
        <v>2430.482</v>
      </c>
      <c r="AM273" s="104">
        <f>AM268</f>
        <v>1</v>
      </c>
      <c r="AN273" s="104">
        <f t="shared" ca="1" si="520"/>
        <v>2430.482</v>
      </c>
      <c r="AO273" s="104">
        <f t="shared" si="521"/>
        <v>2430.482</v>
      </c>
      <c r="AP273" s="104">
        <v>2430.482</v>
      </c>
      <c r="AQ273" s="104"/>
      <c r="AR273" s="104">
        <f>AR268</f>
        <v>3</v>
      </c>
      <c r="AS273" s="104">
        <f t="shared" ca="1" si="522"/>
        <v>2765.5719983265381</v>
      </c>
      <c r="AT273" s="104"/>
      <c r="AU273" s="104"/>
      <c r="AV273" s="104">
        <f t="shared" ca="1" si="523"/>
        <v>2765.5719983265381</v>
      </c>
      <c r="AW273" s="104">
        <f>AW268</f>
        <v>3</v>
      </c>
      <c r="AX273" s="104" t="str">
        <f t="shared" ca="1" si="524"/>
        <v/>
      </c>
      <c r="AY273" s="104"/>
      <c r="AZ273" s="104"/>
      <c r="BA273" s="104"/>
      <c r="BB273" s="104">
        <f>BB268</f>
        <v>3</v>
      </c>
      <c r="BC273" s="104">
        <f t="shared" ca="1" si="525"/>
        <v>1058.7190000000003</v>
      </c>
      <c r="BD273" s="104"/>
      <c r="BE273" s="104"/>
      <c r="BF273" s="104">
        <f t="shared" ca="1" si="526"/>
        <v>1058.7190000000003</v>
      </c>
      <c r="BG273" s="104">
        <f>BG268</f>
        <v>3</v>
      </c>
      <c r="BH273" s="104">
        <f t="shared" ca="1" si="527"/>
        <v>211.35300000000001</v>
      </c>
      <c r="BI273" s="104"/>
      <c r="BJ273" s="104"/>
      <c r="BK273" s="104">
        <f t="shared" ca="1" si="528"/>
        <v>211.35300000000001</v>
      </c>
      <c r="BL273" s="104">
        <f>BL268</f>
        <v>1</v>
      </c>
      <c r="BM273" s="104">
        <f t="shared" ca="1" si="529"/>
        <v>211.35300000000001</v>
      </c>
      <c r="BN273" s="104">
        <f t="shared" si="530"/>
        <v>211.35300000000001</v>
      </c>
      <c r="BO273" s="104">
        <v>211.35300000000001</v>
      </c>
      <c r="BP273" s="104"/>
      <c r="BQ273" s="104">
        <f>BQ268</f>
        <v>4</v>
      </c>
      <c r="BR273" s="104">
        <f t="shared" ca="1" si="531"/>
        <v>29.536499999994703</v>
      </c>
      <c r="BS273" s="104"/>
      <c r="BT273" s="104"/>
      <c r="BU273" s="104">
        <v>25091.833999999999</v>
      </c>
      <c r="BV273" s="104">
        <f>IF(OR(ISBLANK(BU273),ISBLANK(BV268)),"",(BU273-BU272)*BV268)</f>
        <v>29.536499999994703</v>
      </c>
      <c r="BW273" s="83">
        <f>BW268</f>
        <v>4</v>
      </c>
      <c r="BX273" s="83">
        <f t="shared" ca="1" si="532"/>
        <v>0</v>
      </c>
      <c r="BY273" s="83"/>
      <c r="BZ273" s="83"/>
      <c r="CA273" s="83">
        <v>1.958</v>
      </c>
      <c r="CB273" s="83">
        <f>IF(OR(ISBLANK(CA273),ISBLANK(CB268)),"",(CA273-CA272)*CB268)</f>
        <v>0</v>
      </c>
      <c r="CC273" s="83">
        <f>CC268</f>
        <v>4</v>
      </c>
      <c r="CD273" s="83">
        <f t="shared" ca="1" si="533"/>
        <v>2336.3999999997759</v>
      </c>
      <c r="CE273" s="83"/>
      <c r="CF273" s="83"/>
      <c r="CG273" s="83">
        <v>3075.4859999999999</v>
      </c>
      <c r="CH273" s="83">
        <f>IF(OR(ISBLANK(CG273),ISBLANK(CH268)),"",(CG273-CG272)*CH268)</f>
        <v>2336.3999999997759</v>
      </c>
      <c r="CI273" s="83">
        <f>CI268</f>
        <v>5</v>
      </c>
      <c r="CJ273" s="83">
        <f t="shared" ca="1" si="534"/>
        <v>0</v>
      </c>
      <c r="CK273" s="83"/>
      <c r="CL273" s="83"/>
      <c r="CM273" s="83"/>
      <c r="CN273" s="83">
        <v>1070.904</v>
      </c>
      <c r="CO273" s="83">
        <f>IF(OR(ISBLANK(CN273),ISBLANK(CO268)),"",(CN273-CN272)*CO268)</f>
        <v>0</v>
      </c>
      <c r="CP273" s="83">
        <f>CP268</f>
        <v>5</v>
      </c>
      <c r="CQ273" s="83">
        <f t="shared" ca="1" si="535"/>
        <v>0.99600000000009459</v>
      </c>
      <c r="CR273" s="83"/>
      <c r="CS273" s="83"/>
      <c r="CT273" s="83"/>
      <c r="CU273" s="83">
        <v>772.476</v>
      </c>
      <c r="CV273" s="83">
        <f>IF(OR(ISBLANK(CU273),ISBLANK(CV268)),"",(CU273-CU272)*CV268)</f>
        <v>0.99600000000009459</v>
      </c>
      <c r="CW273" s="83">
        <f>CW268</f>
        <v>5</v>
      </c>
      <c r="CX273" s="83">
        <f t="shared" ca="1" si="536"/>
        <v>0</v>
      </c>
      <c r="CY273" s="83"/>
      <c r="CZ273" s="83"/>
      <c r="DA273" s="83"/>
      <c r="DB273" s="83">
        <v>3087.6979999999999</v>
      </c>
      <c r="DC273" s="83">
        <f>IF(OR(ISBLANK(DB273),ISBLANK(DC268)),"",(DB273-DB272)*DC268)</f>
        <v>0</v>
      </c>
      <c r="DD273" s="83">
        <f>DD268</f>
        <v>5</v>
      </c>
      <c r="DE273" s="83">
        <f t="shared" ca="1" si="537"/>
        <v>0</v>
      </c>
      <c r="DF273" s="83"/>
      <c r="DG273" s="83"/>
      <c r="DH273" s="83"/>
      <c r="DI273" s="83">
        <v>1.2999999999999999E-2</v>
      </c>
      <c r="DJ273" s="83">
        <f>IF(OR(ISBLANK(DI273),ISBLANK(DJ268)),"",(DI273-DI272)*DJ268)</f>
        <v>0</v>
      </c>
      <c r="DK273" s="83">
        <f>DK268</f>
        <v>5</v>
      </c>
      <c r="DL273" s="83">
        <f t="shared" ca="1" si="538"/>
        <v>0</v>
      </c>
      <c r="DM273" s="83"/>
      <c r="DN273" s="83"/>
      <c r="DO273" s="83"/>
      <c r="DP273" s="83">
        <v>5921.6180000000004</v>
      </c>
      <c r="DQ273" s="83">
        <f>IF(OR(ISBLANK(DP273),ISBLANK(DQ268)),"",(DP273-DP272)*DQ268)</f>
        <v>0</v>
      </c>
      <c r="DR273" s="83">
        <f>DR268</f>
        <v>5</v>
      </c>
      <c r="DS273" s="83">
        <f t="shared" ca="1" si="539"/>
        <v>19.186000000000604</v>
      </c>
      <c r="DT273" s="83"/>
      <c r="DU273" s="83"/>
      <c r="DV273" s="83"/>
      <c r="DW273" s="83">
        <v>3053.9470000000001</v>
      </c>
      <c r="DX273" s="83">
        <f>IF(OR(ISBLANK(DW273),ISBLANK(DX268)),"",(DW273-DW272)*DX268)</f>
        <v>19.186000000000604</v>
      </c>
      <c r="DY273" s="83">
        <f>DY268</f>
        <v>5</v>
      </c>
      <c r="DZ273" s="83">
        <f t="shared" ca="1" si="540"/>
        <v>0</v>
      </c>
      <c r="EA273" s="83"/>
      <c r="EB273" s="83"/>
      <c r="EC273" s="83"/>
      <c r="ED273" s="83">
        <v>996.34100000000001</v>
      </c>
      <c r="EE273" s="83">
        <f>IF(OR(ISBLANK(ED273),ISBLANK(EE268)),"",(ED273-ED272)*EE268)</f>
        <v>0</v>
      </c>
      <c r="EF273" s="83">
        <f>EF268</f>
        <v>5</v>
      </c>
      <c r="EG273" s="83">
        <f t="shared" ca="1" si="541"/>
        <v>4.7999999999973397E-2</v>
      </c>
      <c r="EH273" s="83"/>
      <c r="EI273" s="83"/>
      <c r="EJ273" s="83"/>
      <c r="EK273" s="83">
        <v>102.746</v>
      </c>
      <c r="EL273" s="83">
        <f>IF(OR(ISBLANK(EK273),ISBLANK(EL268)),"",(EK273-EK272)*EL268)</f>
        <v>4.7999999999973397E-2</v>
      </c>
      <c r="EM273" s="83">
        <f>EM268</f>
        <v>5</v>
      </c>
      <c r="EN273" s="83">
        <f t="shared" ca="1" si="542"/>
        <v>0</v>
      </c>
      <c r="EO273" s="83"/>
      <c r="EP273" s="83"/>
      <c r="EQ273" s="83"/>
      <c r="ER273" s="83">
        <v>0</v>
      </c>
      <c r="ES273" s="83">
        <f>IF(OR(ISBLANK(ER273),ISBLANK(ES268)),"",(ER273-ER272)*ES268)</f>
        <v>0</v>
      </c>
      <c r="ET273" s="83">
        <f>ET268</f>
        <v>4</v>
      </c>
      <c r="EU273" s="83">
        <f t="shared" ca="1" si="543"/>
        <v>116.658000000054</v>
      </c>
      <c r="EV273" s="83"/>
      <c r="EW273" s="83"/>
      <c r="EX273" s="83">
        <f t="shared" ca="1" si="544"/>
        <v>126.88</v>
      </c>
      <c r="EY273" s="83">
        <v>116.658000000054</v>
      </c>
      <c r="EZ273" s="83">
        <f>EZ268</f>
        <v>1</v>
      </c>
      <c r="FA273" s="83">
        <f t="shared" ca="1" si="545"/>
        <v>126.88</v>
      </c>
      <c r="FB273" s="83">
        <f t="shared" si="546"/>
        <v>126.88</v>
      </c>
      <c r="FC273" s="83">
        <v>126.88</v>
      </c>
      <c r="FD273" s="83"/>
      <c r="FE273" s="83">
        <f>FE268</f>
        <v>3</v>
      </c>
      <c r="FF273" s="83">
        <f t="shared" ca="1" si="547"/>
        <v>38.3643</v>
      </c>
      <c r="FG273" s="83"/>
      <c r="FH273" s="83"/>
      <c r="FI273" s="83">
        <v>38.3643</v>
      </c>
      <c r="FJ273" s="83">
        <f>FJ268</f>
        <v>3</v>
      </c>
      <c r="FK273" s="83">
        <f t="shared" ca="1" si="548"/>
        <v>0</v>
      </c>
      <c r="FL273" s="83"/>
      <c r="FM273" s="83"/>
      <c r="FN273" s="83">
        <v>0</v>
      </c>
      <c r="FO273" s="83">
        <f>FO268</f>
        <v>3</v>
      </c>
      <c r="FP273" s="83">
        <f t="shared" ca="1" si="549"/>
        <v>26.901</v>
      </c>
      <c r="FQ273" s="83"/>
      <c r="FR273" s="83"/>
      <c r="FS273" s="83">
        <v>26.901</v>
      </c>
      <c r="FT273" s="83">
        <f>FT268</f>
        <v>2</v>
      </c>
      <c r="FU273" s="83">
        <f t="shared" ca="1" si="550"/>
        <v>0</v>
      </c>
      <c r="FV273" s="83"/>
      <c r="FW273" s="83">
        <v>0</v>
      </c>
      <c r="FX273" s="83"/>
      <c r="FY273" s="83">
        <f>FY268</f>
        <v>3</v>
      </c>
      <c r="FZ273" s="83">
        <f t="shared" ca="1" si="551"/>
        <v>25.959999999999098</v>
      </c>
      <c r="GA273" s="83"/>
      <c r="GB273" s="83"/>
      <c r="GC273" s="83">
        <v>25.959999999999098</v>
      </c>
      <c r="GD273" s="83">
        <f>GD268</f>
        <v>3</v>
      </c>
      <c r="GE273" s="83">
        <f t="shared" ca="1" si="552"/>
        <v>3.9016500000000001</v>
      </c>
      <c r="GF273" s="83"/>
      <c r="GG273" s="83"/>
      <c r="GH273" s="83">
        <v>3.9016500000000001</v>
      </c>
      <c r="GI273" s="83">
        <f>GI268</f>
        <v>3</v>
      </c>
      <c r="GJ273" s="83">
        <f t="shared" ca="1" si="553"/>
        <v>21.963999999999999</v>
      </c>
      <c r="GK273" s="83"/>
      <c r="GL273" s="83"/>
      <c r="GM273" s="83">
        <v>21.963999999999999</v>
      </c>
      <c r="GN273" s="83">
        <f>GN268</f>
        <v>3</v>
      </c>
      <c r="GO273" s="83">
        <f t="shared" ca="1" si="554"/>
        <v>1.429</v>
      </c>
      <c r="GP273" s="83"/>
      <c r="GQ273" s="83"/>
      <c r="GR273" s="83">
        <v>1.429</v>
      </c>
      <c r="GS273" s="83">
        <f>GS268</f>
        <v>3</v>
      </c>
      <c r="GT273" s="83">
        <f t="shared" ca="1" si="555"/>
        <v>0</v>
      </c>
      <c r="GU273" s="83"/>
      <c r="GV273" s="83"/>
      <c r="GW273" s="83">
        <v>0</v>
      </c>
      <c r="GX273" s="83">
        <f>GX268</f>
        <v>3</v>
      </c>
      <c r="GY273" s="83">
        <f t="shared" ca="1" si="556"/>
        <v>0</v>
      </c>
      <c r="GZ273" s="83"/>
      <c r="HA273" s="83"/>
      <c r="HB273" s="83">
        <v>0</v>
      </c>
      <c r="HC273" s="83">
        <f>HC268</f>
        <v>5</v>
      </c>
      <c r="HD273" s="83">
        <f t="shared" ca="1" si="557"/>
        <v>0</v>
      </c>
      <c r="HE273" s="83"/>
      <c r="HF273" s="83"/>
      <c r="HG273" s="83"/>
      <c r="HH273" s="83" t="str">
        <f>IF(OR(ISBLANK(HG273),ISBLANK(HH268)),"",(HG273-HG272)*HH268)</f>
        <v/>
      </c>
      <c r="HI273" s="83">
        <v>0</v>
      </c>
      <c r="HJ273" s="83">
        <f>HJ268</f>
        <v>5</v>
      </c>
      <c r="HK273" s="83">
        <f t="shared" ca="1" si="558"/>
        <v>13372.25</v>
      </c>
      <c r="HL273" s="83"/>
      <c r="HM273" s="83"/>
      <c r="HN273" s="83"/>
      <c r="HO273" s="83" t="str">
        <f>IF(OR(ISBLANK(HN273),ISBLANK(HO268)),"",(HN273-HN272)*HO268)</f>
        <v/>
      </c>
      <c r="HP273" s="83">
        <v>13372.25</v>
      </c>
      <c r="HQ273" s="83">
        <f>HQ268</f>
        <v>5</v>
      </c>
      <c r="HR273" s="83">
        <f t="shared" ca="1" si="559"/>
        <v>0</v>
      </c>
      <c r="HS273" s="83"/>
      <c r="HT273" s="83"/>
      <c r="HU273" s="83"/>
      <c r="HV273" s="83">
        <v>0</v>
      </c>
      <c r="HW273" s="83">
        <f>IF(OR(ISBLANK(HV273),ISBLANK(HW268)),"",(HV273-HV272)*HW268)</f>
        <v>0</v>
      </c>
      <c r="HX273" s="83">
        <f>HX268</f>
        <v>5</v>
      </c>
      <c r="HY273" s="83">
        <f t="shared" ca="1" si="560"/>
        <v>118.8000000000045</v>
      </c>
      <c r="HZ273" s="83"/>
      <c r="IA273" s="83"/>
      <c r="IB273" s="83"/>
      <c r="IC273" s="83">
        <v>49.838000000000001</v>
      </c>
      <c r="ID273" s="83">
        <f>IF(OR(ISBLANK(IC273),ISBLANK(ID268)),"",(IC273-IC272)*ID268)</f>
        <v>118.8000000000045</v>
      </c>
      <c r="IE273" s="83">
        <f>IE268</f>
        <v>5</v>
      </c>
      <c r="IF273" s="83">
        <f t="shared" ca="1" si="561"/>
        <v>0</v>
      </c>
      <c r="IG273" s="83"/>
      <c r="IH273" s="83"/>
      <c r="II273" s="83"/>
      <c r="IJ273" s="83">
        <v>0</v>
      </c>
      <c r="IK273" s="83">
        <f>IF(OR(ISBLANK(IJ273),ISBLANK(IK268)),"",(IJ273-IJ272)*IK268)</f>
        <v>0</v>
      </c>
      <c r="IL273" s="83">
        <f>IL268</f>
        <v>5</v>
      </c>
      <c r="IM273" s="83">
        <f t="shared" ca="1" si="562"/>
        <v>57.199999999991746</v>
      </c>
      <c r="IN273" s="83"/>
      <c r="IO273" s="83"/>
      <c r="IP273" s="83"/>
      <c r="IQ273" s="83">
        <v>40.622999999999998</v>
      </c>
      <c r="IR273" s="83">
        <f>IF(OR(ISBLANK(IQ273),ISBLANK(IR268)),"",(IQ273-IQ272)*IR268)</f>
        <v>57.199999999991746</v>
      </c>
      <c r="IS273" s="83">
        <f>IS268</f>
        <v>2</v>
      </c>
      <c r="IT273" s="83" t="str">
        <f t="shared" ca="1" si="563"/>
        <v/>
      </c>
      <c r="IU273" s="83"/>
      <c r="IV273" s="83"/>
      <c r="IW273" s="83">
        <f>IW268</f>
        <v>2</v>
      </c>
      <c r="IX273" s="83" t="str">
        <f t="shared" ca="1" si="564"/>
        <v/>
      </c>
      <c r="IY273" s="83"/>
      <c r="IZ273" s="83"/>
      <c r="JA273" s="83">
        <f>JA268</f>
        <v>2</v>
      </c>
      <c r="JB273" s="83" t="str">
        <f t="shared" ca="1" si="565"/>
        <v/>
      </c>
      <c r="JC273" s="83"/>
      <c r="JD273" s="83"/>
      <c r="JE273" s="83">
        <f>JE268</f>
        <v>2</v>
      </c>
      <c r="JF273" s="83" t="str">
        <f t="shared" ca="1" si="566"/>
        <v/>
      </c>
      <c r="JG273" s="83"/>
      <c r="JH273" s="83"/>
      <c r="JI273" s="83">
        <f>JI268</f>
        <v>4</v>
      </c>
      <c r="JJ273" s="83">
        <f t="shared" ca="1" si="567"/>
        <v>20.064000000005763</v>
      </c>
      <c r="JK273" s="83"/>
      <c r="JL273" s="83"/>
      <c r="JM273" s="83">
        <v>1273.1220000000001</v>
      </c>
      <c r="JN273" s="83">
        <f>IF(OR(ISBLANK(JM273),ISBLANK(JN268)),"",(JM273-JM272)*JN268)</f>
        <v>20.064000000005763</v>
      </c>
      <c r="JO273" s="83">
        <f>JO268</f>
        <v>4</v>
      </c>
      <c r="JP273" s="83">
        <f t="shared" ca="1" si="568"/>
        <v>72.072000000006483</v>
      </c>
      <c r="JQ273" s="83"/>
      <c r="JR273" s="83"/>
      <c r="JS273" s="83">
        <v>1334.5340000000001</v>
      </c>
      <c r="JT273" s="83">
        <f>IF(OR(ISBLANK(JS273),ISBLANK(JT268)),"",(JS273-JS272)*JT268)</f>
        <v>72.072000000006483</v>
      </c>
      <c r="JU273" s="83">
        <f>JU268</f>
        <v>4</v>
      </c>
      <c r="JV273" s="83">
        <f t="shared" ca="1" si="569"/>
        <v>525.8000000000095</v>
      </c>
      <c r="JW273" s="83"/>
      <c r="JX273" s="83"/>
      <c r="JY273" s="83">
        <v>89.483000000000004</v>
      </c>
      <c r="JZ273" s="83">
        <f>IF(OR(ISBLANK(JY273),ISBLANK(JZ268)),"",(JY273-JY272)*JZ268)</f>
        <v>525.8000000000095</v>
      </c>
      <c r="KA273" s="83">
        <f>KA268</f>
        <v>4</v>
      </c>
      <c r="KB273" s="83">
        <f t="shared" ca="1" si="570"/>
        <v>2.200000000000002</v>
      </c>
      <c r="KC273" s="83"/>
      <c r="KD273" s="83"/>
      <c r="KE273" s="83">
        <v>0.64400000000000002</v>
      </c>
      <c r="KF273" s="83">
        <f>IF(OR(ISBLANK(KE273),ISBLANK(KF268)),"",(KE273-KE272)*KF268)</f>
        <v>2.200000000000002</v>
      </c>
    </row>
    <row r="274" spans="2:292" x14ac:dyDescent="0.25">
      <c r="B274" s="104">
        <v>6</v>
      </c>
      <c r="C274" s="104">
        <f>C268</f>
        <v>2</v>
      </c>
      <c r="D274" s="104">
        <f t="shared" ca="1" si="506"/>
        <v>0</v>
      </c>
      <c r="E274" s="104"/>
      <c r="F274" s="104">
        <v>0</v>
      </c>
      <c r="G274" s="104">
        <f>G268</f>
        <v>3</v>
      </c>
      <c r="H274" s="104">
        <f t="shared" ca="1" si="507"/>
        <v>-10652.662199999975</v>
      </c>
      <c r="I274" s="104"/>
      <c r="J274" s="104"/>
      <c r="K274" s="104">
        <f t="shared" ca="1" si="508"/>
        <v>-10652.662199999975</v>
      </c>
      <c r="L274" s="104">
        <f>L268</f>
        <v>3</v>
      </c>
      <c r="M274" s="104">
        <f t="shared" ca="1" si="509"/>
        <v>2406.2114900000147</v>
      </c>
      <c r="N274" s="104"/>
      <c r="O274" s="104"/>
      <c r="P274" s="104">
        <f t="shared" ca="1" si="510"/>
        <v>2406.2114900000147</v>
      </c>
      <c r="Q274" s="104">
        <f>Q268</f>
        <v>3</v>
      </c>
      <c r="R274" s="104">
        <f t="shared" ca="1" si="511"/>
        <v>705.1409960517899</v>
      </c>
      <c r="S274" s="104"/>
      <c r="T274" s="104"/>
      <c r="U274" s="104">
        <f t="shared" ca="1" si="512"/>
        <v>705.1409960517899</v>
      </c>
      <c r="V274" s="104">
        <f>V268</f>
        <v>3</v>
      </c>
      <c r="W274" s="104">
        <f t="shared" ca="1" si="513"/>
        <v>1141.8425100000086</v>
      </c>
      <c r="X274" s="104"/>
      <c r="Y274" s="104"/>
      <c r="Z274" s="104">
        <f t="shared" ca="1" si="514"/>
        <v>1141.8425100000086</v>
      </c>
      <c r="AA274" s="104">
        <f>AA268</f>
        <v>2</v>
      </c>
      <c r="AB274" s="104">
        <f t="shared" ca="1" si="515"/>
        <v>0</v>
      </c>
      <c r="AC274" s="104"/>
      <c r="AD274" s="104">
        <v>0</v>
      </c>
      <c r="AE274" s="104">
        <f t="shared" ca="1" si="516"/>
        <v>1.7360000000116997</v>
      </c>
      <c r="AF274" s="104">
        <v>0</v>
      </c>
      <c r="AG274" s="104">
        <f>AG268</f>
        <v>3</v>
      </c>
      <c r="AH274" s="104">
        <f t="shared" ca="1" si="517"/>
        <v>1904.9085500000128</v>
      </c>
      <c r="AI274" s="104"/>
      <c r="AJ274" s="104"/>
      <c r="AK274" s="104">
        <f t="shared" ca="1" si="518"/>
        <v>1904.9085500000128</v>
      </c>
      <c r="AL274" s="104">
        <f t="shared" ca="1" si="519"/>
        <v>2161.6419999999998</v>
      </c>
      <c r="AM274" s="104">
        <f>AM268</f>
        <v>1</v>
      </c>
      <c r="AN274" s="104">
        <f t="shared" ca="1" si="520"/>
        <v>2161.6419999999998</v>
      </c>
      <c r="AO274" s="104">
        <f t="shared" si="521"/>
        <v>2161.6419999999998</v>
      </c>
      <c r="AP274" s="104">
        <v>2161.6419999999998</v>
      </c>
      <c r="AQ274" s="104"/>
      <c r="AR274" s="104">
        <f>AR268</f>
        <v>3</v>
      </c>
      <c r="AS274" s="104">
        <f t="shared" ca="1" si="522"/>
        <v>2706.5505903113872</v>
      </c>
      <c r="AT274" s="104"/>
      <c r="AU274" s="104"/>
      <c r="AV274" s="104">
        <f t="shared" ca="1" si="523"/>
        <v>2706.5505903113872</v>
      </c>
      <c r="AW274" s="104">
        <f>AW268</f>
        <v>3</v>
      </c>
      <c r="AX274" s="104" t="str">
        <f t="shared" ca="1" si="524"/>
        <v/>
      </c>
      <c r="AY274" s="104"/>
      <c r="AZ274" s="104"/>
      <c r="BA274" s="104"/>
      <c r="BB274" s="104">
        <f>BB268</f>
        <v>3</v>
      </c>
      <c r="BC274" s="104">
        <f t="shared" ca="1" si="525"/>
        <v>1038.0640000000001</v>
      </c>
      <c r="BD274" s="104"/>
      <c r="BE274" s="104"/>
      <c r="BF274" s="104">
        <f t="shared" ca="1" si="526"/>
        <v>1038.0640000000001</v>
      </c>
      <c r="BG274" s="104">
        <f>BG268</f>
        <v>3</v>
      </c>
      <c r="BH274" s="104">
        <f t="shared" ca="1" si="527"/>
        <v>211.35300000000001</v>
      </c>
      <c r="BI274" s="104"/>
      <c r="BJ274" s="104"/>
      <c r="BK274" s="104">
        <f t="shared" ca="1" si="528"/>
        <v>211.35300000000001</v>
      </c>
      <c r="BL274" s="104">
        <f>BL268</f>
        <v>1</v>
      </c>
      <c r="BM274" s="104">
        <f t="shared" ca="1" si="529"/>
        <v>211.35300000000001</v>
      </c>
      <c r="BN274" s="104">
        <f t="shared" si="530"/>
        <v>211.35300000000001</v>
      </c>
      <c r="BO274" s="104">
        <v>211.35300000000001</v>
      </c>
      <c r="BP274" s="104"/>
      <c r="BQ274" s="104">
        <f>BQ268</f>
        <v>4</v>
      </c>
      <c r="BR274" s="104">
        <f t="shared" ca="1" si="531"/>
        <v>27.541500000008455</v>
      </c>
      <c r="BS274" s="104"/>
      <c r="BT274" s="104"/>
      <c r="BU274" s="104">
        <v>25099.703000000001</v>
      </c>
      <c r="BV274" s="104">
        <f>IF(OR(ISBLANK(BU274),ISBLANK(BV268)),"",(BU274-BU273)*BV268)</f>
        <v>27.541500000008455</v>
      </c>
      <c r="BW274" s="83">
        <f>BW268</f>
        <v>4</v>
      </c>
      <c r="BX274" s="83">
        <f t="shared" ca="1" si="532"/>
        <v>0</v>
      </c>
      <c r="BY274" s="83"/>
      <c r="BZ274" s="83"/>
      <c r="CA274" s="83">
        <v>1.958</v>
      </c>
      <c r="CB274" s="83">
        <f>IF(OR(ISBLANK(CA274),ISBLANK(CB268)),"",(CA274-CA273)*CB268)</f>
        <v>0</v>
      </c>
      <c r="CC274" s="83">
        <f>CC268</f>
        <v>4</v>
      </c>
      <c r="CD274" s="83">
        <f t="shared" ca="1" si="533"/>
        <v>2072.400000000016</v>
      </c>
      <c r="CE274" s="83"/>
      <c r="CF274" s="83"/>
      <c r="CG274" s="83">
        <v>3076.4279999999999</v>
      </c>
      <c r="CH274" s="83">
        <f>IF(OR(ISBLANK(CG274),ISBLANK(CH268)),"",(CG274-CG273)*CH268)</f>
        <v>2072.400000000016</v>
      </c>
      <c r="CI274" s="83">
        <f>CI268</f>
        <v>5</v>
      </c>
      <c r="CJ274" s="83">
        <f t="shared" ca="1" si="534"/>
        <v>0</v>
      </c>
      <c r="CK274" s="83"/>
      <c r="CL274" s="83"/>
      <c r="CM274" s="83"/>
      <c r="CN274" s="83">
        <v>1070.904</v>
      </c>
      <c r="CO274" s="83">
        <f>IF(OR(ISBLANK(CN274),ISBLANK(CO268)),"",(CN274-CN273)*CO268)</f>
        <v>0</v>
      </c>
      <c r="CP274" s="83">
        <f>CP268</f>
        <v>5</v>
      </c>
      <c r="CQ274" s="83">
        <f t="shared" ca="1" si="535"/>
        <v>0.95600000000013097</v>
      </c>
      <c r="CR274" s="83"/>
      <c r="CS274" s="83"/>
      <c r="CT274" s="83"/>
      <c r="CU274" s="83">
        <v>772.71500000000003</v>
      </c>
      <c r="CV274" s="83">
        <f>IF(OR(ISBLANK(CU274),ISBLANK(CV268)),"",(CU274-CU273)*CV268)</f>
        <v>0.95600000000013097</v>
      </c>
      <c r="CW274" s="83">
        <f>CW268</f>
        <v>5</v>
      </c>
      <c r="CX274" s="83">
        <f t="shared" ca="1" si="536"/>
        <v>0</v>
      </c>
      <c r="CY274" s="83"/>
      <c r="CZ274" s="83"/>
      <c r="DA274" s="83"/>
      <c r="DB274" s="83">
        <v>3087.6979999999999</v>
      </c>
      <c r="DC274" s="83">
        <f>IF(OR(ISBLANK(DB274),ISBLANK(DC268)),"",(DB274-DB273)*DC268)</f>
        <v>0</v>
      </c>
      <c r="DD274" s="83">
        <f>DD268</f>
        <v>5</v>
      </c>
      <c r="DE274" s="83">
        <f t="shared" ca="1" si="537"/>
        <v>0</v>
      </c>
      <c r="DF274" s="83"/>
      <c r="DG274" s="83"/>
      <c r="DH274" s="83"/>
      <c r="DI274" s="83">
        <v>1.2999999999999999E-2</v>
      </c>
      <c r="DJ274" s="83">
        <f>IF(OR(ISBLANK(DI274),ISBLANK(DJ268)),"",(DI274-DI273)*DJ268)</f>
        <v>0</v>
      </c>
      <c r="DK274" s="83">
        <f>DK268</f>
        <v>5</v>
      </c>
      <c r="DL274" s="83">
        <f t="shared" ca="1" si="538"/>
        <v>0</v>
      </c>
      <c r="DM274" s="83"/>
      <c r="DN274" s="83"/>
      <c r="DO274" s="83"/>
      <c r="DP274" s="83">
        <v>5921.6180000000004</v>
      </c>
      <c r="DQ274" s="83">
        <f>IF(OR(ISBLANK(DP274),ISBLANK(DQ268)),"",(DP274-DP273)*DQ268)</f>
        <v>0</v>
      </c>
      <c r="DR274" s="83">
        <f>DR268</f>
        <v>5</v>
      </c>
      <c r="DS274" s="83">
        <f t="shared" ca="1" si="539"/>
        <v>17.159999999999854</v>
      </c>
      <c r="DT274" s="83"/>
      <c r="DU274" s="83"/>
      <c r="DV274" s="83"/>
      <c r="DW274" s="83">
        <v>3062.527</v>
      </c>
      <c r="DX274" s="83">
        <f>IF(OR(ISBLANK(DW274),ISBLANK(DX268)),"",(DW274-DW273)*DX268)</f>
        <v>17.159999999999854</v>
      </c>
      <c r="DY274" s="83">
        <f>DY268</f>
        <v>5</v>
      </c>
      <c r="DZ274" s="83">
        <f t="shared" ca="1" si="540"/>
        <v>0</v>
      </c>
      <c r="EA274" s="83"/>
      <c r="EB274" s="83"/>
      <c r="EC274" s="83"/>
      <c r="ED274" s="83">
        <v>996.34100000000001</v>
      </c>
      <c r="EE274" s="83">
        <f>IF(OR(ISBLANK(ED274),ISBLANK(EE268)),"",(ED274-ED273)*EE268)</f>
        <v>0</v>
      </c>
      <c r="EF274" s="83">
        <f>EF268</f>
        <v>5</v>
      </c>
      <c r="EG274" s="83">
        <f t="shared" ca="1" si="541"/>
        <v>5.4000000000002046E-2</v>
      </c>
      <c r="EH274" s="83"/>
      <c r="EI274" s="83"/>
      <c r="EJ274" s="83"/>
      <c r="EK274" s="83">
        <v>102.755</v>
      </c>
      <c r="EL274" s="83">
        <f>IF(OR(ISBLANK(EK274),ISBLANK(EL268)),"",(EK274-EK273)*EL268)</f>
        <v>5.4000000000002046E-2</v>
      </c>
      <c r="EM274" s="83">
        <f>EM268</f>
        <v>5</v>
      </c>
      <c r="EN274" s="83">
        <f t="shared" ca="1" si="542"/>
        <v>0</v>
      </c>
      <c r="EO274" s="83"/>
      <c r="EP274" s="83"/>
      <c r="EQ274" s="83"/>
      <c r="ER274" s="83">
        <v>0</v>
      </c>
      <c r="ES274" s="83">
        <f>IF(OR(ISBLANK(ER274),ISBLANK(ES268)),"",(ER274-ER273)*ES268)</f>
        <v>0</v>
      </c>
      <c r="ET274" s="83">
        <f>ET268</f>
        <v>4</v>
      </c>
      <c r="EU274" s="83">
        <f t="shared" ca="1" si="543"/>
        <v>147.734999999942</v>
      </c>
      <c r="EV274" s="83"/>
      <c r="EW274" s="83"/>
      <c r="EX274" s="83">
        <f t="shared" ca="1" si="544"/>
        <v>137.19999999999999</v>
      </c>
      <c r="EY274" s="83">
        <v>147.734999999942</v>
      </c>
      <c r="EZ274" s="83">
        <f>EZ268</f>
        <v>1</v>
      </c>
      <c r="FA274" s="83">
        <f t="shared" ca="1" si="545"/>
        <v>137.19999999999999</v>
      </c>
      <c r="FB274" s="83">
        <f t="shared" si="546"/>
        <v>137.19999999999999</v>
      </c>
      <c r="FC274" s="83">
        <v>137.19999999999999</v>
      </c>
      <c r="FD274" s="83"/>
      <c r="FE274" s="83">
        <f>FE268</f>
        <v>3</v>
      </c>
      <c r="FF274" s="83">
        <f t="shared" ca="1" si="547"/>
        <v>27.681899999999999</v>
      </c>
      <c r="FG274" s="83"/>
      <c r="FH274" s="83"/>
      <c r="FI274" s="83">
        <v>27.681899999999999</v>
      </c>
      <c r="FJ274" s="83">
        <f>FJ268</f>
        <v>3</v>
      </c>
      <c r="FK274" s="83">
        <f t="shared" ca="1" si="548"/>
        <v>0</v>
      </c>
      <c r="FL274" s="83"/>
      <c r="FM274" s="83"/>
      <c r="FN274" s="83">
        <v>0</v>
      </c>
      <c r="FO274" s="83">
        <f>FO268</f>
        <v>3</v>
      </c>
      <c r="FP274" s="83">
        <f t="shared" ca="1" si="549"/>
        <v>32.554000000000002</v>
      </c>
      <c r="FQ274" s="83"/>
      <c r="FR274" s="83"/>
      <c r="FS274" s="83">
        <v>32.554000000000002</v>
      </c>
      <c r="FT274" s="83">
        <f>FT268</f>
        <v>2</v>
      </c>
      <c r="FU274" s="83">
        <f t="shared" ca="1" si="550"/>
        <v>0</v>
      </c>
      <c r="FV274" s="83"/>
      <c r="FW274" s="83">
        <v>0</v>
      </c>
      <c r="FX274" s="83"/>
      <c r="FY274" s="83">
        <f>FY268</f>
        <v>3</v>
      </c>
      <c r="FZ274" s="83">
        <f t="shared" ca="1" si="551"/>
        <v>26.800000000001098</v>
      </c>
      <c r="GA274" s="83"/>
      <c r="GB274" s="83"/>
      <c r="GC274" s="83">
        <v>26.800000000001098</v>
      </c>
      <c r="GD274" s="83">
        <f>GD268</f>
        <v>3</v>
      </c>
      <c r="GE274" s="83">
        <f t="shared" ca="1" si="552"/>
        <v>17.650649999999999</v>
      </c>
      <c r="GF274" s="83"/>
      <c r="GG274" s="83"/>
      <c r="GH274" s="83">
        <v>17.650649999999999</v>
      </c>
      <c r="GI274" s="83">
        <f>GI268</f>
        <v>3</v>
      </c>
      <c r="GJ274" s="83">
        <f t="shared" ca="1" si="553"/>
        <v>45.037999999999997</v>
      </c>
      <c r="GK274" s="83"/>
      <c r="GL274" s="83"/>
      <c r="GM274" s="83">
        <v>45.037999999999997</v>
      </c>
      <c r="GN274" s="83">
        <f>GN268</f>
        <v>3</v>
      </c>
      <c r="GO274" s="83">
        <f t="shared" ca="1" si="554"/>
        <v>0.89870000000000005</v>
      </c>
      <c r="GP274" s="83"/>
      <c r="GQ274" s="83"/>
      <c r="GR274" s="83">
        <v>0.89870000000000005</v>
      </c>
      <c r="GS274" s="83">
        <f>GS268</f>
        <v>3</v>
      </c>
      <c r="GT274" s="83">
        <f t="shared" ca="1" si="555"/>
        <v>0</v>
      </c>
      <c r="GU274" s="83"/>
      <c r="GV274" s="83"/>
      <c r="GW274" s="83">
        <v>0</v>
      </c>
      <c r="GX274" s="83">
        <f>GX268</f>
        <v>3</v>
      </c>
      <c r="GY274" s="83">
        <f t="shared" ca="1" si="556"/>
        <v>-0.179999999999993</v>
      </c>
      <c r="GZ274" s="83"/>
      <c r="HA274" s="83"/>
      <c r="HB274" s="83">
        <v>-0.179999999999993</v>
      </c>
      <c r="HC274" s="83">
        <f>HC268</f>
        <v>5</v>
      </c>
      <c r="HD274" s="83">
        <f t="shared" ca="1" si="557"/>
        <v>0</v>
      </c>
      <c r="HE274" s="83"/>
      <c r="HF274" s="83"/>
      <c r="HG274" s="83"/>
      <c r="HH274" s="83" t="str">
        <f>IF(OR(ISBLANK(HG274),ISBLANK(HH268)),"",(HG274-HG273)*HH268)</f>
        <v/>
      </c>
      <c r="HI274" s="83">
        <v>0</v>
      </c>
      <c r="HJ274" s="83">
        <f>HJ268</f>
        <v>5</v>
      </c>
      <c r="HK274" s="83">
        <f t="shared" ca="1" si="558"/>
        <v>12253.75</v>
      </c>
      <c r="HL274" s="83"/>
      <c r="HM274" s="83"/>
      <c r="HN274" s="83"/>
      <c r="HO274" s="83" t="str">
        <f>IF(OR(ISBLANK(HN274),ISBLANK(HO268)),"",(HN274-HN273)*HO268)</f>
        <v/>
      </c>
      <c r="HP274" s="83">
        <v>12253.75</v>
      </c>
      <c r="HQ274" s="83">
        <f>HQ268</f>
        <v>5</v>
      </c>
      <c r="HR274" s="83">
        <f t="shared" ca="1" si="559"/>
        <v>0</v>
      </c>
      <c r="HS274" s="83"/>
      <c r="HT274" s="83"/>
      <c r="HU274" s="83"/>
      <c r="HV274" s="83">
        <v>0</v>
      </c>
      <c r="HW274" s="83">
        <f>IF(OR(ISBLANK(HV274),ISBLANK(HW268)),"",(HV274-HV273)*HW268)</f>
        <v>0</v>
      </c>
      <c r="HX274" s="83">
        <f>HX268</f>
        <v>5</v>
      </c>
      <c r="HY274" s="83">
        <f t="shared" ca="1" si="560"/>
        <v>120.99999999999937</v>
      </c>
      <c r="HZ274" s="83"/>
      <c r="IA274" s="83"/>
      <c r="IB274" s="83"/>
      <c r="IC274" s="83">
        <v>49.893000000000001</v>
      </c>
      <c r="ID274" s="83">
        <f>IF(OR(ISBLANK(IC274),ISBLANK(ID268)),"",(IC274-IC273)*ID268)</f>
        <v>120.99999999999937</v>
      </c>
      <c r="IE274" s="83">
        <f>IE268</f>
        <v>5</v>
      </c>
      <c r="IF274" s="83">
        <f t="shared" ca="1" si="561"/>
        <v>0</v>
      </c>
      <c r="IG274" s="83"/>
      <c r="IH274" s="83"/>
      <c r="II274" s="83"/>
      <c r="IJ274" s="83">
        <v>0</v>
      </c>
      <c r="IK274" s="83">
        <f>IF(OR(ISBLANK(IJ274),ISBLANK(IK268)),"",(IJ274-IJ273)*IK268)</f>
        <v>0</v>
      </c>
      <c r="IL274" s="83">
        <f>IL268</f>
        <v>5</v>
      </c>
      <c r="IM274" s="83">
        <f t="shared" ca="1" si="562"/>
        <v>68.200000000013006</v>
      </c>
      <c r="IN274" s="83"/>
      <c r="IO274" s="83"/>
      <c r="IP274" s="83"/>
      <c r="IQ274" s="83">
        <v>40.654000000000003</v>
      </c>
      <c r="IR274" s="83">
        <f>IF(OR(ISBLANK(IQ274),ISBLANK(IR268)),"",(IQ274-IQ273)*IR268)</f>
        <v>68.200000000013006</v>
      </c>
      <c r="IS274" s="83">
        <f>IS268</f>
        <v>2</v>
      </c>
      <c r="IT274" s="83" t="str">
        <f t="shared" ca="1" si="563"/>
        <v/>
      </c>
      <c r="IU274" s="83"/>
      <c r="IV274" s="83"/>
      <c r="IW274" s="83">
        <f>IW268</f>
        <v>2</v>
      </c>
      <c r="IX274" s="83" t="str">
        <f t="shared" ca="1" si="564"/>
        <v/>
      </c>
      <c r="IY274" s="83"/>
      <c r="IZ274" s="83"/>
      <c r="JA274" s="83">
        <f>JA268</f>
        <v>2</v>
      </c>
      <c r="JB274" s="83" t="str">
        <f t="shared" ca="1" si="565"/>
        <v/>
      </c>
      <c r="JC274" s="83"/>
      <c r="JD274" s="83"/>
      <c r="JE274" s="83">
        <f>JE268</f>
        <v>2</v>
      </c>
      <c r="JF274" s="83" t="str">
        <f t="shared" ca="1" si="566"/>
        <v/>
      </c>
      <c r="JG274" s="83"/>
      <c r="JH274" s="83"/>
      <c r="JI274" s="83">
        <f>JI268</f>
        <v>4</v>
      </c>
      <c r="JJ274" s="83">
        <f t="shared" ca="1" si="567"/>
        <v>18.215999999989435</v>
      </c>
      <c r="JK274" s="83"/>
      <c r="JL274" s="83"/>
      <c r="JM274" s="83">
        <v>1273.26</v>
      </c>
      <c r="JN274" s="83">
        <f>IF(OR(ISBLANK(JM274),ISBLANK(JN268)),"",(JM274-JM273)*JN268)</f>
        <v>18.215999999989435</v>
      </c>
      <c r="JO274" s="83">
        <f>JO268</f>
        <v>4</v>
      </c>
      <c r="JP274" s="83">
        <f t="shared" ca="1" si="568"/>
        <v>68.111999999980071</v>
      </c>
      <c r="JQ274" s="83"/>
      <c r="JR274" s="83"/>
      <c r="JS274" s="83">
        <v>1335.05</v>
      </c>
      <c r="JT274" s="83">
        <f>IF(OR(ISBLANK(JS274),ISBLANK(JT268)),"",(JS274-JS273)*JT268)</f>
        <v>68.111999999980071</v>
      </c>
      <c r="JU274" s="83">
        <f>JU268</f>
        <v>4</v>
      </c>
      <c r="JV274" s="83">
        <f t="shared" ca="1" si="569"/>
        <v>175.99999999999625</v>
      </c>
      <c r="JW274" s="83"/>
      <c r="JX274" s="83"/>
      <c r="JY274" s="83">
        <v>89.563000000000002</v>
      </c>
      <c r="JZ274" s="83">
        <f>IF(OR(ISBLANK(JY274),ISBLANK(JZ268)),"",(JY274-JY273)*JZ268)</f>
        <v>175.99999999999625</v>
      </c>
      <c r="KA274" s="83">
        <f>KA268</f>
        <v>4</v>
      </c>
      <c r="KB274" s="83">
        <f t="shared" ca="1" si="570"/>
        <v>0</v>
      </c>
      <c r="KC274" s="83"/>
      <c r="KD274" s="83"/>
      <c r="KE274" s="83">
        <v>0.64400000000000002</v>
      </c>
      <c r="KF274" s="83">
        <f>IF(OR(ISBLANK(KE274),ISBLANK(KF268)),"",(KE274-KE273)*KF268)</f>
        <v>0</v>
      </c>
    </row>
    <row r="275" spans="2:292" x14ac:dyDescent="0.25">
      <c r="B275" s="104">
        <v>7</v>
      </c>
      <c r="C275" s="104">
        <f>C268</f>
        <v>2</v>
      </c>
      <c r="D275" s="104">
        <f t="shared" ca="1" si="506"/>
        <v>0</v>
      </c>
      <c r="E275" s="104"/>
      <c r="F275" s="104">
        <v>0</v>
      </c>
      <c r="G275" s="104">
        <f>G268</f>
        <v>3</v>
      </c>
      <c r="H275" s="104">
        <f t="shared" ca="1" si="507"/>
        <v>-9935.8077999999696</v>
      </c>
      <c r="I275" s="104"/>
      <c r="J275" s="104"/>
      <c r="K275" s="104">
        <f t="shared" ca="1" si="508"/>
        <v>-9935.8077999999696</v>
      </c>
      <c r="L275" s="104">
        <f>L268</f>
        <v>3</v>
      </c>
      <c r="M275" s="104">
        <f t="shared" ca="1" si="509"/>
        <v>2415.1559900000648</v>
      </c>
      <c r="N275" s="104"/>
      <c r="O275" s="104"/>
      <c r="P275" s="104">
        <f t="shared" ca="1" si="510"/>
        <v>2415.1559900000648</v>
      </c>
      <c r="Q275" s="104">
        <f>Q268</f>
        <v>3</v>
      </c>
      <c r="R275" s="104">
        <f t="shared" ca="1" si="511"/>
        <v>688.61544582302633</v>
      </c>
      <c r="S275" s="104"/>
      <c r="T275" s="104"/>
      <c r="U275" s="104">
        <f t="shared" ca="1" si="512"/>
        <v>688.61544582302633</v>
      </c>
      <c r="V275" s="104">
        <f>V268</f>
        <v>3</v>
      </c>
      <c r="W275" s="104">
        <f t="shared" ca="1" si="513"/>
        <v>1238.8040099999239</v>
      </c>
      <c r="X275" s="104"/>
      <c r="Y275" s="104"/>
      <c r="Z275" s="104">
        <f t="shared" ca="1" si="514"/>
        <v>1238.8040099999239</v>
      </c>
      <c r="AA275" s="104">
        <f>AA268</f>
        <v>2</v>
      </c>
      <c r="AB275" s="104">
        <f t="shared" ca="1" si="515"/>
        <v>0</v>
      </c>
      <c r="AC275" s="104"/>
      <c r="AD275" s="104">
        <v>0</v>
      </c>
      <c r="AE275" s="104">
        <f t="shared" ca="1" si="516"/>
        <v>56.319999999992433</v>
      </c>
      <c r="AF275" s="104">
        <v>0</v>
      </c>
      <c r="AG275" s="104">
        <f>AG268</f>
        <v>3</v>
      </c>
      <c r="AH275" s="104">
        <f t="shared" ca="1" si="517"/>
        <v>2331.9759000000704</v>
      </c>
      <c r="AI275" s="104"/>
      <c r="AJ275" s="104"/>
      <c r="AK275" s="104">
        <f t="shared" ca="1" si="518"/>
        <v>2331.9759000000704</v>
      </c>
      <c r="AL275" s="104">
        <f t="shared" ca="1" si="519"/>
        <v>1982.241</v>
      </c>
      <c r="AM275" s="104">
        <f>AM268</f>
        <v>1</v>
      </c>
      <c r="AN275" s="104">
        <f t="shared" ca="1" si="520"/>
        <v>1982.241</v>
      </c>
      <c r="AO275" s="104">
        <f t="shared" si="521"/>
        <v>1982.241</v>
      </c>
      <c r="AP275" s="104">
        <v>1982.241</v>
      </c>
      <c r="AQ275" s="104"/>
      <c r="AR275" s="104">
        <f>AR268</f>
        <v>3</v>
      </c>
      <c r="AS275" s="104">
        <f t="shared" ca="1" si="522"/>
        <v>2605.6686088988949</v>
      </c>
      <c r="AT275" s="104"/>
      <c r="AU275" s="104"/>
      <c r="AV275" s="104">
        <f t="shared" ca="1" si="523"/>
        <v>2605.6686088988949</v>
      </c>
      <c r="AW275" s="104">
        <f>AW268</f>
        <v>3</v>
      </c>
      <c r="AX275" s="104" t="str">
        <f t="shared" ca="1" si="524"/>
        <v/>
      </c>
      <c r="AY275" s="104"/>
      <c r="AZ275" s="104"/>
      <c r="BA275" s="104"/>
      <c r="BB275" s="104">
        <f>BB268</f>
        <v>3</v>
      </c>
      <c r="BC275" s="104">
        <f t="shared" ca="1" si="525"/>
        <v>1111.5909999999999</v>
      </c>
      <c r="BD275" s="104"/>
      <c r="BE275" s="104"/>
      <c r="BF275" s="104">
        <f t="shared" ca="1" si="526"/>
        <v>1111.5909999999999</v>
      </c>
      <c r="BG275" s="104">
        <f>BG268</f>
        <v>3</v>
      </c>
      <c r="BH275" s="104">
        <f t="shared" ca="1" si="527"/>
        <v>220.78700000000001</v>
      </c>
      <c r="BI275" s="104"/>
      <c r="BJ275" s="104"/>
      <c r="BK275" s="104">
        <f t="shared" ca="1" si="528"/>
        <v>220.78700000000001</v>
      </c>
      <c r="BL275" s="104">
        <f>BL268</f>
        <v>1</v>
      </c>
      <c r="BM275" s="104">
        <f t="shared" ca="1" si="529"/>
        <v>220.78700000000001</v>
      </c>
      <c r="BN275" s="104">
        <f t="shared" si="530"/>
        <v>220.78700000000001</v>
      </c>
      <c r="BO275" s="104">
        <v>220.78700000000001</v>
      </c>
      <c r="BP275" s="104"/>
      <c r="BQ275" s="104">
        <f>BQ268</f>
        <v>4</v>
      </c>
      <c r="BR275" s="104">
        <f t="shared" ca="1" si="531"/>
        <v>24.604999999995925</v>
      </c>
      <c r="BS275" s="104"/>
      <c r="BT275" s="104"/>
      <c r="BU275" s="104">
        <v>25106.733</v>
      </c>
      <c r="BV275" s="104">
        <f>IF(OR(ISBLANK(BU275),ISBLANK(BV268)),"",(BU275-BU274)*BV268)</f>
        <v>24.604999999995925</v>
      </c>
      <c r="BW275" s="83">
        <f>BW268</f>
        <v>4</v>
      </c>
      <c r="BX275" s="83">
        <f t="shared" ca="1" si="532"/>
        <v>0</v>
      </c>
      <c r="BY275" s="83"/>
      <c r="BZ275" s="83"/>
      <c r="CA275" s="83">
        <v>1.958</v>
      </c>
      <c r="CB275" s="83">
        <f>IF(OR(ISBLANK(CA275),ISBLANK(CB268)),"",(CA275-CA274)*CB268)</f>
        <v>0</v>
      </c>
      <c r="CC275" s="83">
        <f>CC268</f>
        <v>4</v>
      </c>
      <c r="CD275" s="83">
        <f t="shared" ca="1" si="533"/>
        <v>1903.0000000005202</v>
      </c>
      <c r="CE275" s="83"/>
      <c r="CF275" s="83"/>
      <c r="CG275" s="83">
        <v>3077.2930000000001</v>
      </c>
      <c r="CH275" s="83">
        <f>IF(OR(ISBLANK(CG275),ISBLANK(CH268)),"",(CG275-CG274)*CH268)</f>
        <v>1903.0000000005202</v>
      </c>
      <c r="CI275" s="83">
        <f>CI268</f>
        <v>5</v>
      </c>
      <c r="CJ275" s="83">
        <f t="shared" ca="1" si="534"/>
        <v>7.9999999998108251E-3</v>
      </c>
      <c r="CK275" s="83"/>
      <c r="CL275" s="83"/>
      <c r="CM275" s="83"/>
      <c r="CN275" s="83">
        <v>1070.905</v>
      </c>
      <c r="CO275" s="83">
        <f>IF(OR(ISBLANK(CN275),ISBLANK(CO268)),"",(CN275-CN274)*CO268)</f>
        <v>7.9999999998108251E-3</v>
      </c>
      <c r="CP275" s="83">
        <f>CP268</f>
        <v>5</v>
      </c>
      <c r="CQ275" s="83">
        <f t="shared" ca="1" si="535"/>
        <v>4.38799999999992</v>
      </c>
      <c r="CR275" s="83"/>
      <c r="CS275" s="83"/>
      <c r="CT275" s="83"/>
      <c r="CU275" s="83">
        <v>773.81200000000001</v>
      </c>
      <c r="CV275" s="83">
        <f>IF(OR(ISBLANK(CU275),ISBLANK(CV268)),"",(CU275-CU274)*CV268)</f>
        <v>4.38799999999992</v>
      </c>
      <c r="CW275" s="83">
        <f>CW268</f>
        <v>5</v>
      </c>
      <c r="CX275" s="83">
        <f t="shared" ca="1" si="536"/>
        <v>0</v>
      </c>
      <c r="CY275" s="83"/>
      <c r="CZ275" s="83"/>
      <c r="DA275" s="83"/>
      <c r="DB275" s="83">
        <v>3087.6979999999999</v>
      </c>
      <c r="DC275" s="83">
        <f>IF(OR(ISBLANK(DB275),ISBLANK(DC268)),"",(DB275-DB274)*DC268)</f>
        <v>0</v>
      </c>
      <c r="DD275" s="83">
        <f>DD268</f>
        <v>5</v>
      </c>
      <c r="DE275" s="83">
        <f t="shared" ca="1" si="537"/>
        <v>0</v>
      </c>
      <c r="DF275" s="83"/>
      <c r="DG275" s="83"/>
      <c r="DH275" s="83"/>
      <c r="DI275" s="83">
        <v>1.2999999999999999E-2</v>
      </c>
      <c r="DJ275" s="83">
        <f>IF(OR(ISBLANK(DI275),ISBLANK(DJ268)),"",(DI275-DI274)*DJ268)</f>
        <v>0</v>
      </c>
      <c r="DK275" s="83">
        <f>DK268</f>
        <v>5</v>
      </c>
      <c r="DL275" s="83">
        <f t="shared" ca="1" si="538"/>
        <v>0</v>
      </c>
      <c r="DM275" s="83"/>
      <c r="DN275" s="83"/>
      <c r="DO275" s="83"/>
      <c r="DP275" s="83">
        <v>5921.6180000000004</v>
      </c>
      <c r="DQ275" s="83">
        <f>IF(OR(ISBLANK(DP275),ISBLANK(DQ268)),"",(DP275-DP274)*DQ268)</f>
        <v>0</v>
      </c>
      <c r="DR275" s="83">
        <f>DR268</f>
        <v>5</v>
      </c>
      <c r="DS275" s="83">
        <f t="shared" ca="1" si="539"/>
        <v>17.989999999999782</v>
      </c>
      <c r="DT275" s="83"/>
      <c r="DU275" s="83"/>
      <c r="DV275" s="83"/>
      <c r="DW275" s="83">
        <v>3071.5219999999999</v>
      </c>
      <c r="DX275" s="83">
        <f>IF(OR(ISBLANK(DW275),ISBLANK(DX268)),"",(DW275-DW274)*DX268)</f>
        <v>17.989999999999782</v>
      </c>
      <c r="DY275" s="83">
        <f>DY268</f>
        <v>5</v>
      </c>
      <c r="DZ275" s="83">
        <f t="shared" ca="1" si="540"/>
        <v>0</v>
      </c>
      <c r="EA275" s="83"/>
      <c r="EB275" s="83"/>
      <c r="EC275" s="83"/>
      <c r="ED275" s="83">
        <v>996.34100000000001</v>
      </c>
      <c r="EE275" s="83">
        <f>IF(OR(ISBLANK(ED275),ISBLANK(EE268)),"",(ED275-ED274)*EE268)</f>
        <v>0</v>
      </c>
      <c r="EF275" s="83">
        <f>EF268</f>
        <v>5</v>
      </c>
      <c r="EG275" s="83">
        <f t="shared" ca="1" si="541"/>
        <v>4.8000000000058662E-2</v>
      </c>
      <c r="EH275" s="83"/>
      <c r="EI275" s="83"/>
      <c r="EJ275" s="83"/>
      <c r="EK275" s="83">
        <v>102.76300000000001</v>
      </c>
      <c r="EL275" s="83">
        <f>IF(OR(ISBLANK(EK275),ISBLANK(EL268)),"",(EK275-EK274)*EL268)</f>
        <v>4.8000000000058662E-2</v>
      </c>
      <c r="EM275" s="83">
        <f>EM268</f>
        <v>5</v>
      </c>
      <c r="EN275" s="83">
        <f t="shared" ca="1" si="542"/>
        <v>0</v>
      </c>
      <c r="EO275" s="83"/>
      <c r="EP275" s="83"/>
      <c r="EQ275" s="83"/>
      <c r="ER275" s="83">
        <v>0</v>
      </c>
      <c r="ES275" s="83">
        <f>IF(OR(ISBLANK(ER275),ISBLANK(ES268)),"",(ER275-ER274)*ES268)</f>
        <v>0</v>
      </c>
      <c r="ET275" s="83">
        <f>ET268</f>
        <v>4</v>
      </c>
      <c r="EU275" s="83">
        <f t="shared" ca="1" si="543"/>
        <v>113.017999999995</v>
      </c>
      <c r="EV275" s="83"/>
      <c r="EW275" s="83"/>
      <c r="EX275" s="83">
        <f t="shared" ca="1" si="544"/>
        <v>173.42</v>
      </c>
      <c r="EY275" s="83">
        <v>113.017999999995</v>
      </c>
      <c r="EZ275" s="83">
        <f>EZ268</f>
        <v>1</v>
      </c>
      <c r="FA275" s="83">
        <f t="shared" ca="1" si="545"/>
        <v>173.42</v>
      </c>
      <c r="FB275" s="83">
        <f t="shared" si="546"/>
        <v>173.42</v>
      </c>
      <c r="FC275" s="83">
        <v>173.42</v>
      </c>
      <c r="FD275" s="83"/>
      <c r="FE275" s="83">
        <f>FE268</f>
        <v>3</v>
      </c>
      <c r="FF275" s="83">
        <f t="shared" ca="1" si="547"/>
        <v>27.2286</v>
      </c>
      <c r="FG275" s="83"/>
      <c r="FH275" s="83"/>
      <c r="FI275" s="83">
        <v>27.2286</v>
      </c>
      <c r="FJ275" s="83">
        <f>FJ268</f>
        <v>3</v>
      </c>
      <c r="FK275" s="83">
        <f t="shared" ca="1" si="548"/>
        <v>0</v>
      </c>
      <c r="FL275" s="83"/>
      <c r="FM275" s="83"/>
      <c r="FN275" s="83">
        <v>0</v>
      </c>
      <c r="FO275" s="83">
        <f>FO268</f>
        <v>3</v>
      </c>
      <c r="FP275" s="83">
        <f t="shared" ca="1" si="549"/>
        <v>33.823999999999998</v>
      </c>
      <c r="FQ275" s="83"/>
      <c r="FR275" s="83"/>
      <c r="FS275" s="83">
        <v>33.823999999999998</v>
      </c>
      <c r="FT275" s="83">
        <f>FT268</f>
        <v>2</v>
      </c>
      <c r="FU275" s="83">
        <f t="shared" ca="1" si="550"/>
        <v>0</v>
      </c>
      <c r="FV275" s="83"/>
      <c r="FW275" s="83">
        <v>0</v>
      </c>
      <c r="FX275" s="83"/>
      <c r="FY275" s="83">
        <f>FY268</f>
        <v>3</v>
      </c>
      <c r="FZ275" s="83">
        <f t="shared" ca="1" si="551"/>
        <v>26.559999999999501</v>
      </c>
      <c r="GA275" s="83"/>
      <c r="GB275" s="83"/>
      <c r="GC275" s="83">
        <v>26.559999999999501</v>
      </c>
      <c r="GD275" s="83">
        <f>GD268</f>
        <v>3</v>
      </c>
      <c r="GE275" s="83">
        <f t="shared" ca="1" si="552"/>
        <v>6.1029</v>
      </c>
      <c r="GF275" s="83"/>
      <c r="GG275" s="83"/>
      <c r="GH275" s="83">
        <v>6.1029</v>
      </c>
      <c r="GI275" s="83">
        <f>GI268</f>
        <v>3</v>
      </c>
      <c r="GJ275" s="83">
        <f t="shared" ca="1" si="553"/>
        <v>55.822000000000003</v>
      </c>
      <c r="GK275" s="83"/>
      <c r="GL275" s="83"/>
      <c r="GM275" s="83">
        <v>55.822000000000003</v>
      </c>
      <c r="GN275" s="83">
        <f>GN268</f>
        <v>3</v>
      </c>
      <c r="GO275" s="83">
        <f t="shared" ca="1" si="554"/>
        <v>0.63290000000000002</v>
      </c>
      <c r="GP275" s="83"/>
      <c r="GQ275" s="83"/>
      <c r="GR275" s="83">
        <v>0.63290000000000002</v>
      </c>
      <c r="GS275" s="83">
        <f>GS268</f>
        <v>3</v>
      </c>
      <c r="GT275" s="83">
        <f t="shared" ca="1" si="555"/>
        <v>0</v>
      </c>
      <c r="GU275" s="83"/>
      <c r="GV275" s="83"/>
      <c r="GW275" s="83">
        <v>0</v>
      </c>
      <c r="GX275" s="83">
        <f>GX268</f>
        <v>3</v>
      </c>
      <c r="GY275" s="83">
        <f t="shared" ca="1" si="556"/>
        <v>0</v>
      </c>
      <c r="GZ275" s="83"/>
      <c r="HA275" s="83"/>
      <c r="HB275" s="83">
        <v>0</v>
      </c>
      <c r="HC275" s="83">
        <f>HC268</f>
        <v>5</v>
      </c>
      <c r="HD275" s="83">
        <f t="shared" ca="1" si="557"/>
        <v>0</v>
      </c>
      <c r="HE275" s="83"/>
      <c r="HF275" s="83"/>
      <c r="HG275" s="83"/>
      <c r="HH275" s="83" t="str">
        <f>IF(OR(ISBLANK(HG275),ISBLANK(HH268)),"",(HG275-HG274)*HH268)</f>
        <v/>
      </c>
      <c r="HI275" s="83">
        <v>0</v>
      </c>
      <c r="HJ275" s="83">
        <f>HJ268</f>
        <v>5</v>
      </c>
      <c r="HK275" s="83">
        <f t="shared" ca="1" si="558"/>
        <v>11581.75</v>
      </c>
      <c r="HL275" s="83"/>
      <c r="HM275" s="83"/>
      <c r="HN275" s="83"/>
      <c r="HO275" s="83" t="str">
        <f>IF(OR(ISBLANK(HN275),ISBLANK(HO268)),"",(HN275-HN274)*HO268)</f>
        <v/>
      </c>
      <c r="HP275" s="83">
        <v>11581.75</v>
      </c>
      <c r="HQ275" s="83">
        <f>HQ268</f>
        <v>5</v>
      </c>
      <c r="HR275" s="83">
        <f t="shared" ca="1" si="559"/>
        <v>0</v>
      </c>
      <c r="HS275" s="83"/>
      <c r="HT275" s="83"/>
      <c r="HU275" s="83"/>
      <c r="HV275" s="83">
        <v>0</v>
      </c>
      <c r="HW275" s="83">
        <f>IF(OR(ISBLANK(HV275),ISBLANK(HW268)),"",(HV275-HV274)*HW268)</f>
        <v>0</v>
      </c>
      <c r="HX275" s="83">
        <f>HX268</f>
        <v>5</v>
      </c>
      <c r="HY275" s="83">
        <f t="shared" ca="1" si="560"/>
        <v>107.79999999999887</v>
      </c>
      <c r="HZ275" s="83"/>
      <c r="IA275" s="83"/>
      <c r="IB275" s="83"/>
      <c r="IC275" s="83">
        <v>49.942</v>
      </c>
      <c r="ID275" s="83">
        <f>IF(OR(ISBLANK(IC275),ISBLANK(ID268)),"",(IC275-IC274)*ID268)</f>
        <v>107.79999999999887</v>
      </c>
      <c r="IE275" s="83">
        <f>IE268</f>
        <v>5</v>
      </c>
      <c r="IF275" s="83">
        <f t="shared" ca="1" si="561"/>
        <v>0</v>
      </c>
      <c r="IG275" s="83"/>
      <c r="IH275" s="83"/>
      <c r="II275" s="83"/>
      <c r="IJ275" s="83">
        <v>0</v>
      </c>
      <c r="IK275" s="83">
        <f>IF(OR(ISBLANK(IJ275),ISBLANK(IK268)),"",(IJ275-IJ274)*IK268)</f>
        <v>0</v>
      </c>
      <c r="IL275" s="83">
        <f>IL268</f>
        <v>5</v>
      </c>
      <c r="IM275" s="83">
        <f t="shared" ca="1" si="562"/>
        <v>52.799999999986369</v>
      </c>
      <c r="IN275" s="83"/>
      <c r="IO275" s="83"/>
      <c r="IP275" s="83"/>
      <c r="IQ275" s="83">
        <v>40.677999999999997</v>
      </c>
      <c r="IR275" s="83">
        <f>IF(OR(ISBLANK(IQ275),ISBLANK(IR268)),"",(IQ275-IQ274)*IR268)</f>
        <v>52.799999999986369</v>
      </c>
      <c r="IS275" s="83">
        <f>IS268</f>
        <v>2</v>
      </c>
      <c r="IT275" s="83" t="str">
        <f t="shared" ca="1" si="563"/>
        <v/>
      </c>
      <c r="IU275" s="83"/>
      <c r="IV275" s="83"/>
      <c r="IW275" s="83">
        <f>IW268</f>
        <v>2</v>
      </c>
      <c r="IX275" s="83" t="str">
        <f t="shared" ca="1" si="564"/>
        <v/>
      </c>
      <c r="IY275" s="83"/>
      <c r="IZ275" s="83"/>
      <c r="JA275" s="83">
        <f>JA268</f>
        <v>2</v>
      </c>
      <c r="JB275" s="83" t="str">
        <f t="shared" ca="1" si="565"/>
        <v/>
      </c>
      <c r="JC275" s="83"/>
      <c r="JD275" s="83"/>
      <c r="JE275" s="83">
        <f>JE268</f>
        <v>2</v>
      </c>
      <c r="JF275" s="83" t="str">
        <f t="shared" ca="1" si="566"/>
        <v/>
      </c>
      <c r="JG275" s="83"/>
      <c r="JH275" s="83"/>
      <c r="JI275" s="83">
        <f>JI268</f>
        <v>4</v>
      </c>
      <c r="JJ275" s="83">
        <f t="shared" ca="1" si="567"/>
        <v>16.895999999990636</v>
      </c>
      <c r="JK275" s="83"/>
      <c r="JL275" s="83"/>
      <c r="JM275" s="83">
        <v>1273.3879999999999</v>
      </c>
      <c r="JN275" s="83">
        <f>IF(OR(ISBLANK(JM275),ISBLANK(JN268)),"",(JM275-JM274)*JN268)</f>
        <v>16.895999999990636</v>
      </c>
      <c r="JO275" s="83">
        <f>JO268</f>
        <v>4</v>
      </c>
      <c r="JP275" s="83">
        <f t="shared" ca="1" si="568"/>
        <v>54.384000000004562</v>
      </c>
      <c r="JQ275" s="83"/>
      <c r="JR275" s="83"/>
      <c r="JS275" s="83">
        <v>1335.462</v>
      </c>
      <c r="JT275" s="83">
        <f>IF(OR(ISBLANK(JS275),ISBLANK(JT268)),"",(JS275-JS274)*JT268)</f>
        <v>54.384000000004562</v>
      </c>
      <c r="JU275" s="83">
        <f>JU268</f>
        <v>4</v>
      </c>
      <c r="JV275" s="83">
        <f t="shared" ca="1" si="569"/>
        <v>231.00000000000875</v>
      </c>
      <c r="JW275" s="83"/>
      <c r="JX275" s="83"/>
      <c r="JY275" s="83">
        <v>89.668000000000006</v>
      </c>
      <c r="JZ275" s="83">
        <f>IF(OR(ISBLANK(JY275),ISBLANK(JZ268)),"",(JY275-JY274)*JZ268)</f>
        <v>231.00000000000875</v>
      </c>
      <c r="KA275" s="83">
        <f>KA268</f>
        <v>4</v>
      </c>
      <c r="KB275" s="83">
        <f t="shared" ca="1" si="570"/>
        <v>2.200000000000002</v>
      </c>
      <c r="KC275" s="83"/>
      <c r="KD275" s="83"/>
      <c r="KE275" s="83">
        <v>0.64500000000000002</v>
      </c>
      <c r="KF275" s="83">
        <f>IF(OR(ISBLANK(KE275),ISBLANK(KF268)),"",(KE275-KE274)*KF268)</f>
        <v>2.200000000000002</v>
      </c>
    </row>
    <row r="276" spans="2:292" x14ac:dyDescent="0.25">
      <c r="B276" s="104">
        <v>8</v>
      </c>
      <c r="C276" s="104">
        <f>C268</f>
        <v>2</v>
      </c>
      <c r="D276" s="104">
        <f t="shared" ca="1" si="506"/>
        <v>0</v>
      </c>
      <c r="E276" s="104"/>
      <c r="F276" s="104">
        <v>0</v>
      </c>
      <c r="G276" s="104">
        <f>G268</f>
        <v>3</v>
      </c>
      <c r="H276" s="104">
        <f t="shared" ca="1" si="507"/>
        <v>-10002.625200000002</v>
      </c>
      <c r="I276" s="104"/>
      <c r="J276" s="104"/>
      <c r="K276" s="104">
        <f t="shared" ca="1" si="508"/>
        <v>-10002.625200000002</v>
      </c>
      <c r="L276" s="104">
        <f>L268</f>
        <v>3</v>
      </c>
      <c r="M276" s="104">
        <f t="shared" ca="1" si="509"/>
        <v>2083.9196399998018</v>
      </c>
      <c r="N276" s="104"/>
      <c r="O276" s="104"/>
      <c r="P276" s="104">
        <f t="shared" ca="1" si="510"/>
        <v>2083.9196399998018</v>
      </c>
      <c r="Q276" s="104">
        <f>Q268</f>
        <v>3</v>
      </c>
      <c r="R276" s="104">
        <f t="shared" ca="1" si="511"/>
        <v>687.80478787426443</v>
      </c>
      <c r="S276" s="104"/>
      <c r="T276" s="104"/>
      <c r="U276" s="104">
        <f t="shared" ca="1" si="512"/>
        <v>687.80478787426443</v>
      </c>
      <c r="V276" s="104">
        <f>V268</f>
        <v>3</v>
      </c>
      <c r="W276" s="104">
        <f t="shared" ca="1" si="513"/>
        <v>1258.9823600000273</v>
      </c>
      <c r="X276" s="104"/>
      <c r="Y276" s="104"/>
      <c r="Z276" s="104">
        <f t="shared" ca="1" si="514"/>
        <v>1258.9823600000273</v>
      </c>
      <c r="AA276" s="104">
        <f>AA268</f>
        <v>2</v>
      </c>
      <c r="AB276" s="104">
        <f t="shared" ca="1" si="515"/>
        <v>0</v>
      </c>
      <c r="AC276" s="104"/>
      <c r="AD276" s="104">
        <v>0</v>
      </c>
      <c r="AE276" s="104">
        <f t="shared" ca="1" si="516"/>
        <v>50.719999999993888</v>
      </c>
      <c r="AF276" s="104">
        <v>0</v>
      </c>
      <c r="AG276" s="104">
        <f>AG268</f>
        <v>3</v>
      </c>
      <c r="AH276" s="104">
        <f t="shared" ca="1" si="517"/>
        <v>1743.6276999999704</v>
      </c>
      <c r="AI276" s="104"/>
      <c r="AJ276" s="104"/>
      <c r="AK276" s="104">
        <f t="shared" ca="1" si="518"/>
        <v>1743.6276999999704</v>
      </c>
      <c r="AL276" s="104">
        <f t="shared" ca="1" si="519"/>
        <v>2078.5929999999998</v>
      </c>
      <c r="AM276" s="104">
        <f>AM268</f>
        <v>1</v>
      </c>
      <c r="AN276" s="104">
        <f t="shared" ca="1" si="520"/>
        <v>2078.5929999999998</v>
      </c>
      <c r="AO276" s="104">
        <f t="shared" si="521"/>
        <v>2078.5929999999998</v>
      </c>
      <c r="AP276" s="104">
        <v>2078.5929999999998</v>
      </c>
      <c r="AQ276" s="104"/>
      <c r="AR276" s="104">
        <f>AR268</f>
        <v>3</v>
      </c>
      <c r="AS276" s="104">
        <f t="shared" ca="1" si="522"/>
        <v>2688.5117371168058</v>
      </c>
      <c r="AT276" s="104"/>
      <c r="AU276" s="104"/>
      <c r="AV276" s="104">
        <f t="shared" ca="1" si="523"/>
        <v>2688.5117371168058</v>
      </c>
      <c r="AW276" s="104">
        <f>AW268</f>
        <v>3</v>
      </c>
      <c r="AX276" s="104">
        <f t="shared" ca="1" si="524"/>
        <v>0.33</v>
      </c>
      <c r="AY276" s="104"/>
      <c r="AZ276" s="104"/>
      <c r="BA276" s="104">
        <v>0.33</v>
      </c>
      <c r="BB276" s="104">
        <f>BB268</f>
        <v>3</v>
      </c>
      <c r="BC276" s="104">
        <f t="shared" ca="1" si="525"/>
        <v>1102.5550000000001</v>
      </c>
      <c r="BD276" s="104"/>
      <c r="BE276" s="104"/>
      <c r="BF276" s="104">
        <f t="shared" ca="1" si="526"/>
        <v>1102.5550000000001</v>
      </c>
      <c r="BG276" s="104">
        <f>BG268</f>
        <v>3</v>
      </c>
      <c r="BH276" s="104">
        <f t="shared" ca="1" si="527"/>
        <v>220.976</v>
      </c>
      <c r="BI276" s="104"/>
      <c r="BJ276" s="104"/>
      <c r="BK276" s="104">
        <f t="shared" ca="1" si="528"/>
        <v>220.976</v>
      </c>
      <c r="BL276" s="104">
        <f>BL268</f>
        <v>1</v>
      </c>
      <c r="BM276" s="104">
        <f t="shared" ca="1" si="529"/>
        <v>220.976</v>
      </c>
      <c r="BN276" s="104">
        <f t="shared" si="530"/>
        <v>220.976</v>
      </c>
      <c r="BO276" s="104">
        <v>220.976</v>
      </c>
      <c r="BP276" s="104"/>
      <c r="BQ276" s="104">
        <f>BQ268</f>
        <v>4</v>
      </c>
      <c r="BR276" s="104">
        <f t="shared" ca="1" si="531"/>
        <v>26.487999999997555</v>
      </c>
      <c r="BS276" s="104"/>
      <c r="BT276" s="104"/>
      <c r="BU276" s="104">
        <v>25114.300999999999</v>
      </c>
      <c r="BV276" s="104">
        <f>IF(OR(ISBLANK(BU276),ISBLANK(BV268)),"",(BU276-BU275)*BV268)</f>
        <v>26.487999999997555</v>
      </c>
      <c r="BW276" s="83">
        <f>BW268</f>
        <v>4</v>
      </c>
      <c r="BX276" s="83">
        <f t="shared" ca="1" si="532"/>
        <v>0</v>
      </c>
      <c r="BY276" s="83"/>
      <c r="BZ276" s="83"/>
      <c r="CA276" s="83">
        <v>1.958</v>
      </c>
      <c r="CB276" s="83">
        <f>IF(OR(ISBLANK(CA276),ISBLANK(CB268)),"",(CA276-CA275)*CB268)</f>
        <v>0</v>
      </c>
      <c r="CC276" s="83">
        <f>CC268</f>
        <v>4</v>
      </c>
      <c r="CD276" s="83">
        <f t="shared" ca="1" si="533"/>
        <v>2188.9999999997599</v>
      </c>
      <c r="CE276" s="83"/>
      <c r="CF276" s="83"/>
      <c r="CG276" s="83">
        <v>3078.288</v>
      </c>
      <c r="CH276" s="83">
        <f>IF(OR(ISBLANK(CG276),ISBLANK(CH268)),"",(CG276-CG275)*CH268)</f>
        <v>2188.9999999997599</v>
      </c>
      <c r="CI276" s="83">
        <f>CI268</f>
        <v>5</v>
      </c>
      <c r="CJ276" s="83">
        <f t="shared" ca="1" si="534"/>
        <v>0</v>
      </c>
      <c r="CK276" s="83"/>
      <c r="CL276" s="83"/>
      <c r="CM276" s="83"/>
      <c r="CN276" s="83">
        <v>1070.905</v>
      </c>
      <c r="CO276" s="83">
        <f>IF(OR(ISBLANK(CN276),ISBLANK(CO268)),"",(CN276-CN275)*CO268)</f>
        <v>0</v>
      </c>
      <c r="CP276" s="83">
        <f>CP268</f>
        <v>5</v>
      </c>
      <c r="CQ276" s="83">
        <f t="shared" ca="1" si="535"/>
        <v>7.6039999999998145</v>
      </c>
      <c r="CR276" s="83"/>
      <c r="CS276" s="83"/>
      <c r="CT276" s="83"/>
      <c r="CU276" s="83">
        <v>775.71299999999997</v>
      </c>
      <c r="CV276" s="83">
        <f>IF(OR(ISBLANK(CU276),ISBLANK(CV268)),"",(CU276-CU275)*CV268)</f>
        <v>7.6039999999998145</v>
      </c>
      <c r="CW276" s="83">
        <f>CW268</f>
        <v>5</v>
      </c>
      <c r="CX276" s="83">
        <f t="shared" ca="1" si="536"/>
        <v>0</v>
      </c>
      <c r="CY276" s="83"/>
      <c r="CZ276" s="83"/>
      <c r="DA276" s="83"/>
      <c r="DB276" s="83">
        <v>3087.6979999999999</v>
      </c>
      <c r="DC276" s="83">
        <f>IF(OR(ISBLANK(DB276),ISBLANK(DC268)),"",(DB276-DB275)*DC268)</f>
        <v>0</v>
      </c>
      <c r="DD276" s="83">
        <f>DD268</f>
        <v>5</v>
      </c>
      <c r="DE276" s="83">
        <f t="shared" ca="1" si="537"/>
        <v>0</v>
      </c>
      <c r="DF276" s="83"/>
      <c r="DG276" s="83"/>
      <c r="DH276" s="83"/>
      <c r="DI276" s="83">
        <v>1.2999999999999999E-2</v>
      </c>
      <c r="DJ276" s="83">
        <f>IF(OR(ISBLANK(DI276),ISBLANK(DJ268)),"",(DI276-DI275)*DJ268)</f>
        <v>0</v>
      </c>
      <c r="DK276" s="83">
        <f>DK268</f>
        <v>5</v>
      </c>
      <c r="DL276" s="83">
        <f t="shared" ca="1" si="538"/>
        <v>0</v>
      </c>
      <c r="DM276" s="83"/>
      <c r="DN276" s="83"/>
      <c r="DO276" s="83"/>
      <c r="DP276" s="83">
        <v>5921.6180000000004</v>
      </c>
      <c r="DQ276" s="83">
        <f>IF(OR(ISBLANK(DP276),ISBLANK(DQ268)),"",(DP276-DP275)*DQ268)</f>
        <v>0</v>
      </c>
      <c r="DR276" s="83">
        <f>DR268</f>
        <v>5</v>
      </c>
      <c r="DS276" s="83">
        <f t="shared" ca="1" si="539"/>
        <v>14.05199999999968</v>
      </c>
      <c r="DT276" s="83"/>
      <c r="DU276" s="83"/>
      <c r="DV276" s="83"/>
      <c r="DW276" s="83">
        <v>3078.5479999999998</v>
      </c>
      <c r="DX276" s="83">
        <f>IF(OR(ISBLANK(DW276),ISBLANK(DX268)),"",(DW276-DW275)*DX268)</f>
        <v>14.05199999999968</v>
      </c>
      <c r="DY276" s="83">
        <f>DY268</f>
        <v>5</v>
      </c>
      <c r="DZ276" s="83">
        <f t="shared" ca="1" si="540"/>
        <v>0</v>
      </c>
      <c r="EA276" s="83"/>
      <c r="EB276" s="83"/>
      <c r="EC276" s="83"/>
      <c r="ED276" s="83">
        <v>996.34100000000001</v>
      </c>
      <c r="EE276" s="83">
        <f>IF(OR(ISBLANK(ED276),ISBLANK(EE268)),"",(ED276-ED275)*EE268)</f>
        <v>0</v>
      </c>
      <c r="EF276" s="83">
        <f>EF268</f>
        <v>5</v>
      </c>
      <c r="EG276" s="83">
        <f t="shared" ca="1" si="541"/>
        <v>0.6899999999999693</v>
      </c>
      <c r="EH276" s="83"/>
      <c r="EI276" s="83"/>
      <c r="EJ276" s="83"/>
      <c r="EK276" s="83">
        <v>102.878</v>
      </c>
      <c r="EL276" s="83">
        <f>IF(OR(ISBLANK(EK276),ISBLANK(EL268)),"",(EK276-EK275)*EL268)</f>
        <v>0.6899999999999693</v>
      </c>
      <c r="EM276" s="83">
        <f>EM268</f>
        <v>5</v>
      </c>
      <c r="EN276" s="83">
        <f t="shared" ca="1" si="542"/>
        <v>0</v>
      </c>
      <c r="EO276" s="83"/>
      <c r="EP276" s="83"/>
      <c r="EQ276" s="83"/>
      <c r="ER276" s="83">
        <v>0</v>
      </c>
      <c r="ES276" s="83">
        <f>IF(OR(ISBLANK(ER276),ISBLANK(ES268)),"",(ER276-ER275)*ES268)</f>
        <v>0</v>
      </c>
      <c r="ET276" s="83">
        <f>ET268</f>
        <v>4</v>
      </c>
      <c r="EU276" s="83">
        <f t="shared" ca="1" si="543"/>
        <v>195.28699999998901</v>
      </c>
      <c r="EV276" s="83"/>
      <c r="EW276" s="83"/>
      <c r="EX276" s="83">
        <f t="shared" ca="1" si="544"/>
        <v>154.34</v>
      </c>
      <c r="EY276" s="83">
        <v>195.28699999998901</v>
      </c>
      <c r="EZ276" s="83">
        <f>EZ268</f>
        <v>1</v>
      </c>
      <c r="FA276" s="83">
        <f t="shared" ca="1" si="545"/>
        <v>154.34</v>
      </c>
      <c r="FB276" s="83">
        <f t="shared" si="546"/>
        <v>154.34</v>
      </c>
      <c r="FC276" s="83">
        <v>154.34</v>
      </c>
      <c r="FD276" s="83"/>
      <c r="FE276" s="83">
        <f>FE268</f>
        <v>3</v>
      </c>
      <c r="FF276" s="83">
        <f t="shared" ca="1" si="547"/>
        <v>36.881999999999998</v>
      </c>
      <c r="FG276" s="83"/>
      <c r="FH276" s="83"/>
      <c r="FI276" s="83">
        <v>36.881999999999998</v>
      </c>
      <c r="FJ276" s="83">
        <f>FJ268</f>
        <v>3</v>
      </c>
      <c r="FK276" s="83">
        <f t="shared" ca="1" si="548"/>
        <v>0</v>
      </c>
      <c r="FL276" s="83"/>
      <c r="FM276" s="83"/>
      <c r="FN276" s="83">
        <v>0</v>
      </c>
      <c r="FO276" s="83">
        <f>FO268</f>
        <v>3</v>
      </c>
      <c r="FP276" s="83">
        <f t="shared" ca="1" si="549"/>
        <v>33.103000000000002</v>
      </c>
      <c r="FQ276" s="83"/>
      <c r="FR276" s="83"/>
      <c r="FS276" s="83">
        <v>33.103000000000002</v>
      </c>
      <c r="FT276" s="83">
        <f>FT268</f>
        <v>2</v>
      </c>
      <c r="FU276" s="83">
        <f t="shared" ca="1" si="550"/>
        <v>0</v>
      </c>
      <c r="FV276" s="83"/>
      <c r="FW276" s="83">
        <v>0</v>
      </c>
      <c r="FX276" s="83"/>
      <c r="FY276" s="83">
        <f>FY268</f>
        <v>3</v>
      </c>
      <c r="FZ276" s="83">
        <f t="shared" ca="1" si="551"/>
        <v>27.280000000000701</v>
      </c>
      <c r="GA276" s="83"/>
      <c r="GB276" s="83"/>
      <c r="GC276" s="83">
        <v>27.280000000000701</v>
      </c>
      <c r="GD276" s="83">
        <f>GD268</f>
        <v>3</v>
      </c>
      <c r="GE276" s="83">
        <f t="shared" ca="1" si="552"/>
        <v>6.7229999999999999</v>
      </c>
      <c r="GF276" s="83"/>
      <c r="GG276" s="83"/>
      <c r="GH276" s="83">
        <v>6.7229999999999999</v>
      </c>
      <c r="GI276" s="83">
        <f>GI268</f>
        <v>3</v>
      </c>
      <c r="GJ276" s="83">
        <f t="shared" ca="1" si="553"/>
        <v>28.254999999999999</v>
      </c>
      <c r="GK276" s="83"/>
      <c r="GL276" s="83"/>
      <c r="GM276" s="83">
        <v>28.254999999999999</v>
      </c>
      <c r="GN276" s="83">
        <f>GN268</f>
        <v>3</v>
      </c>
      <c r="GO276" s="83">
        <f t="shared" ca="1" si="554"/>
        <v>1.1667000000000001</v>
      </c>
      <c r="GP276" s="83"/>
      <c r="GQ276" s="83"/>
      <c r="GR276" s="83">
        <v>1.1667000000000001</v>
      </c>
      <c r="GS276" s="83">
        <f>GS268</f>
        <v>3</v>
      </c>
      <c r="GT276" s="83">
        <f t="shared" ca="1" si="555"/>
        <v>0</v>
      </c>
      <c r="GU276" s="83"/>
      <c r="GV276" s="83"/>
      <c r="GW276" s="83">
        <v>0</v>
      </c>
      <c r="GX276" s="83">
        <f>GX268</f>
        <v>3</v>
      </c>
      <c r="GY276" s="83">
        <f t="shared" ca="1" si="556"/>
        <v>0</v>
      </c>
      <c r="GZ276" s="83"/>
      <c r="HA276" s="83"/>
      <c r="HB276" s="83">
        <v>0</v>
      </c>
      <c r="HC276" s="83">
        <f>HC268</f>
        <v>5</v>
      </c>
      <c r="HD276" s="83">
        <f t="shared" ca="1" si="557"/>
        <v>0</v>
      </c>
      <c r="HE276" s="83"/>
      <c r="HF276" s="83"/>
      <c r="HG276" s="83"/>
      <c r="HH276" s="83" t="str">
        <f>IF(OR(ISBLANK(HG276),ISBLANK(HH268)),"",(HG276-HG275)*HH268)</f>
        <v/>
      </c>
      <c r="HI276" s="83">
        <v>0</v>
      </c>
      <c r="HJ276" s="83">
        <f>HJ268</f>
        <v>5</v>
      </c>
      <c r="HK276" s="83">
        <f t="shared" ca="1" si="558"/>
        <v>11555</v>
      </c>
      <c r="HL276" s="83"/>
      <c r="HM276" s="83"/>
      <c r="HN276" s="83"/>
      <c r="HO276" s="83" t="str">
        <f>IF(OR(ISBLANK(HN276),ISBLANK(HO268)),"",(HN276-HN275)*HO268)</f>
        <v/>
      </c>
      <c r="HP276" s="83">
        <v>11555</v>
      </c>
      <c r="HQ276" s="83">
        <f>HQ268</f>
        <v>5</v>
      </c>
      <c r="HR276" s="83">
        <f t="shared" ca="1" si="559"/>
        <v>0</v>
      </c>
      <c r="HS276" s="83"/>
      <c r="HT276" s="83"/>
      <c r="HU276" s="83"/>
      <c r="HV276" s="83">
        <v>0</v>
      </c>
      <c r="HW276" s="83">
        <f>IF(OR(ISBLANK(HV276),ISBLANK(HW268)),"",(HV276-HV275)*HW268)</f>
        <v>0</v>
      </c>
      <c r="HX276" s="83">
        <f>HX268</f>
        <v>5</v>
      </c>
      <c r="HY276" s="83">
        <f t="shared" ca="1" si="560"/>
        <v>103.3999999999935</v>
      </c>
      <c r="HZ276" s="83"/>
      <c r="IA276" s="83"/>
      <c r="IB276" s="83"/>
      <c r="IC276" s="83">
        <v>49.988999999999997</v>
      </c>
      <c r="ID276" s="83">
        <f>IF(OR(ISBLANK(IC276),ISBLANK(ID268)),"",(IC276-IC275)*ID268)</f>
        <v>103.3999999999935</v>
      </c>
      <c r="IE276" s="83">
        <f>IE268</f>
        <v>5</v>
      </c>
      <c r="IF276" s="83">
        <f t="shared" ca="1" si="561"/>
        <v>0</v>
      </c>
      <c r="IG276" s="83"/>
      <c r="IH276" s="83"/>
      <c r="II276" s="83"/>
      <c r="IJ276" s="83">
        <v>0</v>
      </c>
      <c r="IK276" s="83">
        <f>IF(OR(ISBLANK(IJ276),ISBLANK(IK268)),"",(IJ276-IJ275)*IK268)</f>
        <v>0</v>
      </c>
      <c r="IL276" s="83">
        <f>IL268</f>
        <v>5</v>
      </c>
      <c r="IM276" s="83">
        <f t="shared" ca="1" si="562"/>
        <v>55.000000000012506</v>
      </c>
      <c r="IN276" s="83"/>
      <c r="IO276" s="83"/>
      <c r="IP276" s="83"/>
      <c r="IQ276" s="83">
        <v>40.703000000000003</v>
      </c>
      <c r="IR276" s="83">
        <f>IF(OR(ISBLANK(IQ276),ISBLANK(IR268)),"",(IQ276-IQ275)*IR268)</f>
        <v>55.000000000012506</v>
      </c>
      <c r="IS276" s="83">
        <f>IS268</f>
        <v>2</v>
      </c>
      <c r="IT276" s="83" t="str">
        <f t="shared" ca="1" si="563"/>
        <v/>
      </c>
      <c r="IU276" s="83"/>
      <c r="IV276" s="83"/>
      <c r="IW276" s="83">
        <f>IW268</f>
        <v>2</v>
      </c>
      <c r="IX276" s="83" t="str">
        <f t="shared" ca="1" si="564"/>
        <v/>
      </c>
      <c r="IY276" s="83"/>
      <c r="IZ276" s="83"/>
      <c r="JA276" s="83">
        <f>JA268</f>
        <v>2</v>
      </c>
      <c r="JB276" s="83" t="str">
        <f t="shared" ca="1" si="565"/>
        <v/>
      </c>
      <c r="JC276" s="83"/>
      <c r="JD276" s="83"/>
      <c r="JE276" s="83">
        <f>JE268</f>
        <v>2</v>
      </c>
      <c r="JF276" s="83" t="str">
        <f t="shared" ca="1" si="566"/>
        <v/>
      </c>
      <c r="JG276" s="83"/>
      <c r="JH276" s="83"/>
      <c r="JI276" s="83">
        <f>JI268</f>
        <v>4</v>
      </c>
      <c r="JJ276" s="83">
        <f t="shared" ca="1" si="567"/>
        <v>15.972000000012486</v>
      </c>
      <c r="JK276" s="83"/>
      <c r="JL276" s="83"/>
      <c r="JM276" s="83">
        <v>1273.509</v>
      </c>
      <c r="JN276" s="83">
        <f>IF(OR(ISBLANK(JM276),ISBLANK(JN268)),"",(JM276-JM275)*JN268)</f>
        <v>15.972000000012486</v>
      </c>
      <c r="JO276" s="83">
        <f>JO268</f>
        <v>4</v>
      </c>
      <c r="JP276" s="83">
        <f t="shared" ca="1" si="568"/>
        <v>62.964000000011765</v>
      </c>
      <c r="JQ276" s="83"/>
      <c r="JR276" s="83"/>
      <c r="JS276" s="83">
        <v>1335.9390000000001</v>
      </c>
      <c r="JT276" s="83">
        <f>IF(OR(ISBLANK(JS276),ISBLANK(JT268)),"",(JS276-JS275)*JT268)</f>
        <v>62.964000000011765</v>
      </c>
      <c r="JU276" s="83">
        <f>JU268</f>
        <v>4</v>
      </c>
      <c r="JV276" s="83">
        <f t="shared" ca="1" si="569"/>
        <v>248.599999999999</v>
      </c>
      <c r="JW276" s="83"/>
      <c r="JX276" s="83"/>
      <c r="JY276" s="83">
        <v>89.781000000000006</v>
      </c>
      <c r="JZ276" s="83">
        <f>IF(OR(ISBLANK(JY276),ISBLANK(JZ268)),"",(JY276-JY275)*JZ268)</f>
        <v>248.599999999999</v>
      </c>
      <c r="KA276" s="83">
        <f>KA268</f>
        <v>4</v>
      </c>
      <c r="KB276" s="83">
        <f t="shared" ca="1" si="570"/>
        <v>0</v>
      </c>
      <c r="KC276" s="83"/>
      <c r="KD276" s="83"/>
      <c r="KE276" s="83">
        <v>0.64500000000000002</v>
      </c>
      <c r="KF276" s="83">
        <f>IF(OR(ISBLANK(KE276),ISBLANK(KF268)),"",(KE276-KE275)*KF268)</f>
        <v>0</v>
      </c>
    </row>
    <row r="277" spans="2:292" x14ac:dyDescent="0.25">
      <c r="B277" s="104">
        <v>9</v>
      </c>
      <c r="C277" s="104">
        <f>C268</f>
        <v>2</v>
      </c>
      <c r="D277" s="104">
        <f t="shared" ca="1" si="506"/>
        <v>0</v>
      </c>
      <c r="E277" s="104"/>
      <c r="F277" s="104">
        <v>0</v>
      </c>
      <c r="G277" s="104">
        <f>G268</f>
        <v>3</v>
      </c>
      <c r="H277" s="104">
        <f t="shared" ca="1" si="507"/>
        <v>-10390.831600000049</v>
      </c>
      <c r="I277" s="104"/>
      <c r="J277" s="104"/>
      <c r="K277" s="104">
        <f t="shared" ca="1" si="508"/>
        <v>-10390.831600000049</v>
      </c>
      <c r="L277" s="104">
        <f>L268</f>
        <v>3</v>
      </c>
      <c r="M277" s="104">
        <f t="shared" ca="1" si="509"/>
        <v>2482.0605999999466</v>
      </c>
      <c r="N277" s="104"/>
      <c r="O277" s="104"/>
      <c r="P277" s="104">
        <f t="shared" ca="1" si="510"/>
        <v>2482.0605999999466</v>
      </c>
      <c r="Q277" s="104">
        <f>Q268</f>
        <v>3</v>
      </c>
      <c r="R277" s="104">
        <f t="shared" ca="1" si="511"/>
        <v>710.46066770892901</v>
      </c>
      <c r="S277" s="104"/>
      <c r="T277" s="104"/>
      <c r="U277" s="104">
        <f t="shared" ca="1" si="512"/>
        <v>710.46066770892901</v>
      </c>
      <c r="V277" s="104">
        <f>V268</f>
        <v>3</v>
      </c>
      <c r="W277" s="104">
        <f t="shared" ca="1" si="513"/>
        <v>1312.5944000001462</v>
      </c>
      <c r="X277" s="104"/>
      <c r="Y277" s="104"/>
      <c r="Z277" s="104">
        <f t="shared" ca="1" si="514"/>
        <v>1312.5944000001462</v>
      </c>
      <c r="AA277" s="104">
        <f>AA268</f>
        <v>2</v>
      </c>
      <c r="AB277" s="104">
        <f t="shared" ca="1" si="515"/>
        <v>0</v>
      </c>
      <c r="AC277" s="104"/>
      <c r="AD277" s="104">
        <v>0</v>
      </c>
      <c r="AE277" s="104">
        <f t="shared" ca="1" si="516"/>
        <v>57.648000000001048</v>
      </c>
      <c r="AF277" s="104"/>
      <c r="AG277" s="104">
        <f>AG268</f>
        <v>3</v>
      </c>
      <c r="AH277" s="104">
        <f t="shared" ca="1" si="517"/>
        <v>2316.2145999999775</v>
      </c>
      <c r="AI277" s="104"/>
      <c r="AJ277" s="104"/>
      <c r="AK277" s="104">
        <f t="shared" ca="1" si="518"/>
        <v>2316.2145999999775</v>
      </c>
      <c r="AL277" s="104">
        <f t="shared" ca="1" si="519"/>
        <v>2228.7910000000002</v>
      </c>
      <c r="AM277" s="104">
        <f>AM268</f>
        <v>1</v>
      </c>
      <c r="AN277" s="104">
        <f t="shared" ca="1" si="520"/>
        <v>2228.7910000000002</v>
      </c>
      <c r="AO277" s="104">
        <f t="shared" si="521"/>
        <v>2228.7910000000002</v>
      </c>
      <c r="AP277" s="104">
        <v>2228.7910000000002</v>
      </c>
      <c r="AQ277" s="104"/>
      <c r="AR277" s="104">
        <f>AR268</f>
        <v>3</v>
      </c>
      <c r="AS277" s="104">
        <f t="shared" ca="1" si="522"/>
        <v>2541.2765907027169</v>
      </c>
      <c r="AT277" s="104"/>
      <c r="AU277" s="104"/>
      <c r="AV277" s="104">
        <f t="shared" ca="1" si="523"/>
        <v>2541.2765907027169</v>
      </c>
      <c r="AW277" s="104">
        <f>AW268</f>
        <v>3</v>
      </c>
      <c r="AX277" s="104">
        <f t="shared" ca="1" si="524"/>
        <v>0.36199999999999999</v>
      </c>
      <c r="AY277" s="104"/>
      <c r="AZ277" s="104"/>
      <c r="BA277" s="104">
        <v>0.36199999999999999</v>
      </c>
      <c r="BB277" s="104">
        <f>BB268</f>
        <v>3</v>
      </c>
      <c r="BC277" s="104">
        <f t="shared" ca="1" si="525"/>
        <v>1081.0500000000002</v>
      </c>
      <c r="BD277" s="104"/>
      <c r="BE277" s="104"/>
      <c r="BF277" s="104">
        <f t="shared" ca="1" si="526"/>
        <v>1081.0500000000002</v>
      </c>
      <c r="BG277" s="104">
        <f>BG268</f>
        <v>3</v>
      </c>
      <c r="BH277" s="104">
        <f t="shared" ca="1" si="527"/>
        <v>220.345</v>
      </c>
      <c r="BI277" s="104"/>
      <c r="BJ277" s="104"/>
      <c r="BK277" s="104">
        <f t="shared" ca="1" si="528"/>
        <v>220.345</v>
      </c>
      <c r="BL277" s="104">
        <f>BL268</f>
        <v>1</v>
      </c>
      <c r="BM277" s="104">
        <f t="shared" ca="1" si="529"/>
        <v>220.345</v>
      </c>
      <c r="BN277" s="104">
        <f t="shared" si="530"/>
        <v>220.345</v>
      </c>
      <c r="BO277" s="104">
        <v>220.345</v>
      </c>
      <c r="BP277" s="104"/>
      <c r="BQ277" s="104">
        <f>BQ268</f>
        <v>4</v>
      </c>
      <c r="BR277" s="104">
        <f t="shared" ca="1" si="531"/>
        <v>29.34750000000713</v>
      </c>
      <c r="BS277" s="104"/>
      <c r="BT277" s="104"/>
      <c r="BU277" s="104">
        <v>25122.686000000002</v>
      </c>
      <c r="BV277" s="104">
        <f>IF(OR(ISBLANK(BU277),ISBLANK(BV268)),"",(BU277-BU276)*BV268)</f>
        <v>29.34750000000713</v>
      </c>
      <c r="BW277" s="83">
        <f>BW268</f>
        <v>4</v>
      </c>
      <c r="BX277" s="83">
        <f t="shared" ca="1" si="532"/>
        <v>0</v>
      </c>
      <c r="BY277" s="83"/>
      <c r="BZ277" s="83"/>
      <c r="CA277" s="83">
        <v>1.958</v>
      </c>
      <c r="CB277" s="83">
        <f>IF(OR(ISBLANK(CA277),ISBLANK(CB268)),"",(CA277-CA276)*CB268)</f>
        <v>0</v>
      </c>
      <c r="CC277" s="83">
        <f>CC268</f>
        <v>4</v>
      </c>
      <c r="CD277" s="83">
        <f t="shared" ca="1" si="533"/>
        <v>2162.6000000003842</v>
      </c>
      <c r="CE277" s="83"/>
      <c r="CF277" s="83"/>
      <c r="CG277" s="83">
        <v>3079.2710000000002</v>
      </c>
      <c r="CH277" s="83">
        <f>IF(OR(ISBLANK(CG277),ISBLANK(CH268)),"",(CG277-CG276)*CH268)</f>
        <v>2162.6000000003842</v>
      </c>
      <c r="CI277" s="83">
        <f>CI268</f>
        <v>5</v>
      </c>
      <c r="CJ277" s="83">
        <f t="shared" ca="1" si="534"/>
        <v>0</v>
      </c>
      <c r="CK277" s="83"/>
      <c r="CL277" s="83"/>
      <c r="CM277" s="83"/>
      <c r="CN277" s="83">
        <v>1070.905</v>
      </c>
      <c r="CO277" s="83">
        <f>IF(OR(ISBLANK(CN277),ISBLANK(CO268)),"",(CN277-CN276)*CO268)</f>
        <v>0</v>
      </c>
      <c r="CP277" s="83">
        <f>CP268</f>
        <v>5</v>
      </c>
      <c r="CQ277" s="83">
        <f t="shared" ca="1" si="535"/>
        <v>3.6920000000000073</v>
      </c>
      <c r="CR277" s="83"/>
      <c r="CS277" s="83"/>
      <c r="CT277" s="83"/>
      <c r="CU277" s="83">
        <v>776.63599999999997</v>
      </c>
      <c r="CV277" s="83">
        <f>IF(OR(ISBLANK(CU277),ISBLANK(CV268)),"",(CU277-CU276)*CV268)</f>
        <v>3.6920000000000073</v>
      </c>
      <c r="CW277" s="83">
        <f>CW268</f>
        <v>5</v>
      </c>
      <c r="CX277" s="83">
        <f t="shared" ca="1" si="536"/>
        <v>0</v>
      </c>
      <c r="CY277" s="83"/>
      <c r="CZ277" s="83"/>
      <c r="DA277" s="83"/>
      <c r="DB277" s="83">
        <v>3087.6979999999999</v>
      </c>
      <c r="DC277" s="83">
        <f>IF(OR(ISBLANK(DB277),ISBLANK(DC268)),"",(DB277-DB276)*DC268)</f>
        <v>0</v>
      </c>
      <c r="DD277" s="83">
        <f>DD268</f>
        <v>5</v>
      </c>
      <c r="DE277" s="83">
        <f t="shared" ca="1" si="537"/>
        <v>0</v>
      </c>
      <c r="DF277" s="83"/>
      <c r="DG277" s="83"/>
      <c r="DH277" s="83"/>
      <c r="DI277" s="83">
        <v>1.2999999999999999E-2</v>
      </c>
      <c r="DJ277" s="83">
        <f>IF(OR(ISBLANK(DI277),ISBLANK(DJ268)),"",(DI277-DI276)*DJ268)</f>
        <v>0</v>
      </c>
      <c r="DK277" s="83">
        <f>DK268</f>
        <v>5</v>
      </c>
      <c r="DL277" s="83">
        <f t="shared" ca="1" si="538"/>
        <v>0</v>
      </c>
      <c r="DM277" s="83"/>
      <c r="DN277" s="83"/>
      <c r="DO277" s="83"/>
      <c r="DP277" s="83">
        <v>5921.6180000000004</v>
      </c>
      <c r="DQ277" s="83">
        <f>IF(OR(ISBLANK(DP277),ISBLANK(DQ268)),"",(DP277-DP276)*DQ268)</f>
        <v>0</v>
      </c>
      <c r="DR277" s="83">
        <f>DR268</f>
        <v>5</v>
      </c>
      <c r="DS277" s="83">
        <f t="shared" ca="1" si="539"/>
        <v>19.158000000000357</v>
      </c>
      <c r="DT277" s="83"/>
      <c r="DU277" s="83"/>
      <c r="DV277" s="83"/>
      <c r="DW277" s="83">
        <v>3088.127</v>
      </c>
      <c r="DX277" s="83">
        <f>IF(OR(ISBLANK(DW277),ISBLANK(DX268)),"",(DW277-DW276)*DX268)</f>
        <v>19.158000000000357</v>
      </c>
      <c r="DY277" s="83">
        <f>DY268</f>
        <v>5</v>
      </c>
      <c r="DZ277" s="83">
        <f t="shared" ca="1" si="540"/>
        <v>0</v>
      </c>
      <c r="EA277" s="83"/>
      <c r="EB277" s="83"/>
      <c r="EC277" s="83"/>
      <c r="ED277" s="83">
        <v>996.34100000000001</v>
      </c>
      <c r="EE277" s="83">
        <f>IF(OR(ISBLANK(ED277),ISBLANK(EE268)),"",(ED277-ED276)*EE268)</f>
        <v>0</v>
      </c>
      <c r="EF277" s="83">
        <f>EF268</f>
        <v>5</v>
      </c>
      <c r="EG277" s="83">
        <f t="shared" ca="1" si="541"/>
        <v>0.84600000000003206</v>
      </c>
      <c r="EH277" s="83"/>
      <c r="EI277" s="83"/>
      <c r="EJ277" s="83"/>
      <c r="EK277" s="83">
        <v>103.01900000000001</v>
      </c>
      <c r="EL277" s="83">
        <f>IF(OR(ISBLANK(EK277),ISBLANK(EL268)),"",(EK277-EK276)*EL268)</f>
        <v>0.84600000000003206</v>
      </c>
      <c r="EM277" s="83">
        <f>EM268</f>
        <v>5</v>
      </c>
      <c r="EN277" s="83">
        <f t="shared" ca="1" si="542"/>
        <v>0</v>
      </c>
      <c r="EO277" s="83"/>
      <c r="EP277" s="83"/>
      <c r="EQ277" s="83"/>
      <c r="ER277" s="83">
        <v>0</v>
      </c>
      <c r="ES277" s="83">
        <f>IF(OR(ISBLANK(ER277),ISBLANK(ES268)),"",(ER277-ER276)*ES268)</f>
        <v>0</v>
      </c>
      <c r="ET277" s="83">
        <f>ET268</f>
        <v>4</v>
      </c>
      <c r="EU277" s="83">
        <f t="shared" ca="1" si="543"/>
        <v>200.722000000051</v>
      </c>
      <c r="EV277" s="83"/>
      <c r="EW277" s="83"/>
      <c r="EX277" s="83">
        <f t="shared" ca="1" si="544"/>
        <v>152.9</v>
      </c>
      <c r="EY277" s="83">
        <v>200.722000000051</v>
      </c>
      <c r="EZ277" s="83">
        <f>EZ268</f>
        <v>1</v>
      </c>
      <c r="FA277" s="83">
        <f t="shared" ca="1" si="545"/>
        <v>152.9</v>
      </c>
      <c r="FB277" s="83">
        <f t="shared" si="546"/>
        <v>152.9</v>
      </c>
      <c r="FC277" s="83">
        <v>152.9</v>
      </c>
      <c r="FD277" s="83"/>
      <c r="FE277" s="83">
        <f>FE268</f>
        <v>3</v>
      </c>
      <c r="FF277" s="83">
        <f t="shared" ca="1" si="547"/>
        <v>40.521599999999999</v>
      </c>
      <c r="FG277" s="83"/>
      <c r="FH277" s="83"/>
      <c r="FI277" s="83">
        <v>40.521599999999999</v>
      </c>
      <c r="FJ277" s="83">
        <f>FJ268</f>
        <v>3</v>
      </c>
      <c r="FK277" s="83">
        <f t="shared" ca="1" si="548"/>
        <v>0</v>
      </c>
      <c r="FL277" s="83"/>
      <c r="FM277" s="83"/>
      <c r="FN277" s="83">
        <v>0</v>
      </c>
      <c r="FO277" s="83">
        <f>FO268</f>
        <v>3</v>
      </c>
      <c r="FP277" s="83">
        <f t="shared" ca="1" si="549"/>
        <v>38.554000000000002</v>
      </c>
      <c r="FQ277" s="83"/>
      <c r="FR277" s="83"/>
      <c r="FS277" s="83">
        <v>38.554000000000002</v>
      </c>
      <c r="FT277" s="83">
        <f>FT268</f>
        <v>2</v>
      </c>
      <c r="FU277" s="83">
        <f t="shared" ca="1" si="550"/>
        <v>0</v>
      </c>
      <c r="FV277" s="83"/>
      <c r="FW277" s="83">
        <v>0</v>
      </c>
      <c r="FX277" s="83"/>
      <c r="FY277" s="83">
        <f>FY268</f>
        <v>3</v>
      </c>
      <c r="FZ277" s="83">
        <f t="shared" ca="1" si="551"/>
        <v>25.760000000000201</v>
      </c>
      <c r="GA277" s="83"/>
      <c r="GB277" s="83"/>
      <c r="GC277" s="83">
        <v>25.760000000000201</v>
      </c>
      <c r="GD277" s="83">
        <f>GD268</f>
        <v>3</v>
      </c>
      <c r="GE277" s="83">
        <f t="shared" ca="1" si="552"/>
        <v>1.8411</v>
      </c>
      <c r="GF277" s="83"/>
      <c r="GG277" s="83"/>
      <c r="GH277" s="83">
        <v>1.8411</v>
      </c>
      <c r="GI277" s="83">
        <f>GI268</f>
        <v>3</v>
      </c>
      <c r="GJ277" s="83">
        <f t="shared" ca="1" si="553"/>
        <v>28.298999999999999</v>
      </c>
      <c r="GK277" s="83"/>
      <c r="GL277" s="83"/>
      <c r="GM277" s="83">
        <v>28.298999999999999</v>
      </c>
      <c r="GN277" s="83">
        <f>GN268</f>
        <v>3</v>
      </c>
      <c r="GO277" s="83">
        <f t="shared" ca="1" si="554"/>
        <v>1.4611000000000001</v>
      </c>
      <c r="GP277" s="83"/>
      <c r="GQ277" s="83"/>
      <c r="GR277" s="83">
        <v>1.4611000000000001</v>
      </c>
      <c r="GS277" s="83">
        <f>GS268</f>
        <v>3</v>
      </c>
      <c r="GT277" s="83">
        <f t="shared" ca="1" si="555"/>
        <v>0</v>
      </c>
      <c r="GU277" s="83"/>
      <c r="GV277" s="83"/>
      <c r="GW277" s="83">
        <v>0</v>
      </c>
      <c r="GX277" s="83">
        <f>GX268</f>
        <v>3</v>
      </c>
      <c r="GY277" s="83">
        <f t="shared" ca="1" si="556"/>
        <v>-0.16000000000001099</v>
      </c>
      <c r="GZ277" s="83"/>
      <c r="HA277" s="83"/>
      <c r="HB277" s="83">
        <v>-0.16000000000001099</v>
      </c>
      <c r="HC277" s="83">
        <f>HC268</f>
        <v>5</v>
      </c>
      <c r="HD277" s="83">
        <f t="shared" ca="1" si="557"/>
        <v>0</v>
      </c>
      <c r="HE277" s="83"/>
      <c r="HF277" s="83"/>
      <c r="HG277" s="83"/>
      <c r="HH277" s="83" t="str">
        <f>IF(OR(ISBLANK(HG277),ISBLANK(HH268)),"",(HG277-HG276)*HH268)</f>
        <v/>
      </c>
      <c r="HI277" s="83">
        <v>0</v>
      </c>
      <c r="HJ277" s="83">
        <f>HJ268</f>
        <v>5</v>
      </c>
      <c r="HK277" s="83">
        <f t="shared" ca="1" si="558"/>
        <v>11920.25</v>
      </c>
      <c r="HL277" s="83"/>
      <c r="HM277" s="83"/>
      <c r="HN277" s="83"/>
      <c r="HO277" s="83" t="str">
        <f>IF(OR(ISBLANK(HN277),ISBLANK(HO268)),"",(HN277-HN276)*HO268)</f>
        <v/>
      </c>
      <c r="HP277" s="83">
        <v>11920.25</v>
      </c>
      <c r="HQ277" s="83">
        <f>HQ268</f>
        <v>5</v>
      </c>
      <c r="HR277" s="83">
        <f t="shared" ca="1" si="559"/>
        <v>0</v>
      </c>
      <c r="HS277" s="83"/>
      <c r="HT277" s="83"/>
      <c r="HU277" s="83"/>
      <c r="HV277" s="83">
        <v>0</v>
      </c>
      <c r="HW277" s="83">
        <f>IF(OR(ISBLANK(HV277),ISBLANK(HW268)),"",(HV277-HV276)*HW268)</f>
        <v>0</v>
      </c>
      <c r="HX277" s="83">
        <f>HX268</f>
        <v>5</v>
      </c>
      <c r="HY277" s="83">
        <f t="shared" ca="1" si="560"/>
        <v>112.20000000000425</v>
      </c>
      <c r="HZ277" s="83"/>
      <c r="IA277" s="83"/>
      <c r="IB277" s="83"/>
      <c r="IC277" s="83">
        <v>50.04</v>
      </c>
      <c r="ID277" s="83">
        <f>IF(OR(ISBLANK(IC277),ISBLANK(ID268)),"",(IC277-IC276)*ID268)</f>
        <v>112.20000000000425</v>
      </c>
      <c r="IE277" s="83">
        <f>IE268</f>
        <v>5</v>
      </c>
      <c r="IF277" s="83">
        <f t="shared" ca="1" si="561"/>
        <v>0</v>
      </c>
      <c r="IG277" s="83"/>
      <c r="IH277" s="83"/>
      <c r="II277" s="83"/>
      <c r="IJ277" s="83">
        <v>0</v>
      </c>
      <c r="IK277" s="83">
        <f>IF(OR(ISBLANK(IJ277),ISBLANK(IK268)),"",(IJ277-IJ276)*IK268)</f>
        <v>0</v>
      </c>
      <c r="IL277" s="83">
        <f>IL268</f>
        <v>5</v>
      </c>
      <c r="IM277" s="83">
        <f t="shared" ca="1" si="562"/>
        <v>52.799999999986369</v>
      </c>
      <c r="IN277" s="83"/>
      <c r="IO277" s="83"/>
      <c r="IP277" s="83"/>
      <c r="IQ277" s="83">
        <v>40.726999999999997</v>
      </c>
      <c r="IR277" s="83">
        <f>IF(OR(ISBLANK(IQ277),ISBLANK(IR268)),"",(IQ277-IQ276)*IR268)</f>
        <v>52.799999999986369</v>
      </c>
      <c r="IS277" s="83">
        <f>IS268</f>
        <v>2</v>
      </c>
      <c r="IT277" s="83" t="str">
        <f t="shared" ca="1" si="563"/>
        <v/>
      </c>
      <c r="IU277" s="83"/>
      <c r="IV277" s="83"/>
      <c r="IW277" s="83">
        <f>IW268</f>
        <v>2</v>
      </c>
      <c r="IX277" s="83" t="str">
        <f t="shared" ca="1" si="564"/>
        <v/>
      </c>
      <c r="IY277" s="83"/>
      <c r="IZ277" s="83"/>
      <c r="JA277" s="83">
        <f>JA268</f>
        <v>2</v>
      </c>
      <c r="JB277" s="83" t="str">
        <f t="shared" ca="1" si="565"/>
        <v/>
      </c>
      <c r="JC277" s="83"/>
      <c r="JD277" s="83"/>
      <c r="JE277" s="83">
        <f>JE268</f>
        <v>2</v>
      </c>
      <c r="JF277" s="83" t="str">
        <f t="shared" ca="1" si="566"/>
        <v/>
      </c>
      <c r="JG277" s="83"/>
      <c r="JH277" s="83"/>
      <c r="JI277" s="83">
        <f>JI268</f>
        <v>4</v>
      </c>
      <c r="JJ277" s="83">
        <f t="shared" ca="1" si="567"/>
        <v>17.027999999987514</v>
      </c>
      <c r="JK277" s="83"/>
      <c r="JL277" s="83"/>
      <c r="JM277" s="83">
        <v>1273.6379999999999</v>
      </c>
      <c r="JN277" s="83">
        <f>IF(OR(ISBLANK(JM277),ISBLANK(JN268)),"",(JM277-JM276)*JN268)</f>
        <v>17.027999999987514</v>
      </c>
      <c r="JO277" s="83">
        <f>JO268</f>
        <v>4</v>
      </c>
      <c r="JP277" s="83">
        <f t="shared" ca="1" si="568"/>
        <v>102.29999999998199</v>
      </c>
      <c r="JQ277" s="83"/>
      <c r="JR277" s="83"/>
      <c r="JS277" s="83">
        <v>1336.7139999999999</v>
      </c>
      <c r="JT277" s="83">
        <f>IF(OR(ISBLANK(JS277),ISBLANK(JT268)),"",(JS277-JS276)*JT268)</f>
        <v>102.29999999998199</v>
      </c>
      <c r="JU277" s="83">
        <f>JU268</f>
        <v>4</v>
      </c>
      <c r="JV277" s="83">
        <f t="shared" ca="1" si="569"/>
        <v>466.39999999997599</v>
      </c>
      <c r="JW277" s="83"/>
      <c r="JX277" s="83"/>
      <c r="JY277" s="83">
        <v>89.992999999999995</v>
      </c>
      <c r="JZ277" s="83">
        <f>IF(OR(ISBLANK(JY277),ISBLANK(JZ268)),"",(JY277-JY276)*JZ268)</f>
        <v>466.39999999997599</v>
      </c>
      <c r="KA277" s="83">
        <f>KA268</f>
        <v>4</v>
      </c>
      <c r="KB277" s="83">
        <f t="shared" ca="1" si="570"/>
        <v>2.200000000000002</v>
      </c>
      <c r="KC277" s="83"/>
      <c r="KD277" s="83"/>
      <c r="KE277" s="83">
        <v>0.64600000000000002</v>
      </c>
      <c r="KF277" s="83">
        <f>IF(OR(ISBLANK(KE277),ISBLANK(KF268)),"",(KE277-KE276)*KF268)</f>
        <v>2.200000000000002</v>
      </c>
    </row>
    <row r="278" spans="2:292" ht="15.75" thickBot="1" x14ac:dyDescent="0.3">
      <c r="B278" s="62">
        <v>10</v>
      </c>
      <c r="C278" s="104">
        <f>C268</f>
        <v>2</v>
      </c>
      <c r="D278" s="104">
        <f t="shared" ca="1" si="506"/>
        <v>0</v>
      </c>
      <c r="E278" s="104"/>
      <c r="F278" s="104">
        <v>0</v>
      </c>
      <c r="G278" s="104">
        <f>G268</f>
        <v>3</v>
      </c>
      <c r="H278" s="104">
        <f t="shared" ca="1" si="507"/>
        <v>-10622.708799999986</v>
      </c>
      <c r="I278" s="104"/>
      <c r="J278" s="104"/>
      <c r="K278" s="104">
        <f t="shared" ca="1" si="508"/>
        <v>-10622.708799999986</v>
      </c>
      <c r="L278" s="104">
        <f>L268</f>
        <v>3</v>
      </c>
      <c r="M278" s="104">
        <f t="shared" ca="1" si="509"/>
        <v>2390.3874100002586</v>
      </c>
      <c r="N278" s="104"/>
      <c r="O278" s="104"/>
      <c r="P278" s="104">
        <f t="shared" ca="1" si="510"/>
        <v>2390.3874100002586</v>
      </c>
      <c r="Q278" s="104">
        <f>Q268</f>
        <v>3</v>
      </c>
      <c r="R278" s="104">
        <f t="shared" ca="1" si="511"/>
        <v>729.07959285728759</v>
      </c>
      <c r="S278" s="104"/>
      <c r="T278" s="104"/>
      <c r="U278" s="104">
        <f t="shared" ca="1" si="512"/>
        <v>729.07959285728759</v>
      </c>
      <c r="V278" s="104">
        <f>V268</f>
        <v>3</v>
      </c>
      <c r="W278" s="104">
        <f t="shared" ca="1" si="513"/>
        <v>1293.8155899997903</v>
      </c>
      <c r="X278" s="104"/>
      <c r="Y278" s="104"/>
      <c r="Z278" s="104">
        <f t="shared" ca="1" si="514"/>
        <v>1293.8155899997903</v>
      </c>
      <c r="AA278" s="104">
        <f>AA268</f>
        <v>2</v>
      </c>
      <c r="AB278" s="104">
        <f t="shared" ca="1" si="515"/>
        <v>0</v>
      </c>
      <c r="AC278" s="104"/>
      <c r="AD278" s="104">
        <v>0</v>
      </c>
      <c r="AE278" s="104">
        <f t="shared" ca="1" si="516"/>
        <v>54.504000000008091</v>
      </c>
      <c r="AF278" s="104"/>
      <c r="AG278" s="104">
        <f>AG268</f>
        <v>3</v>
      </c>
      <c r="AH278" s="104">
        <f t="shared" ca="1" si="517"/>
        <v>2908.5874499999695</v>
      </c>
      <c r="AI278" s="104"/>
      <c r="AJ278" s="104"/>
      <c r="AK278" s="104">
        <f t="shared" ca="1" si="518"/>
        <v>2908.5874499999695</v>
      </c>
      <c r="AL278" s="104">
        <f t="shared" ca="1" si="519"/>
        <v>2547.4340000000002</v>
      </c>
      <c r="AM278" s="104">
        <f>AM268</f>
        <v>1</v>
      </c>
      <c r="AN278" s="104">
        <f t="shared" ca="1" si="520"/>
        <v>2547.4340000000002</v>
      </c>
      <c r="AO278" s="104">
        <f t="shared" si="521"/>
        <v>2547.4340000000002</v>
      </c>
      <c r="AP278" s="104">
        <v>2547.4340000000002</v>
      </c>
      <c r="AQ278" s="104"/>
      <c r="AR278" s="104">
        <f>AR268</f>
        <v>3</v>
      </c>
      <c r="AS278" s="104">
        <f t="shared" ca="1" si="522"/>
        <v>2542.5008889593601</v>
      </c>
      <c r="AT278" s="104"/>
      <c r="AU278" s="104"/>
      <c r="AV278" s="104">
        <f t="shared" ca="1" si="523"/>
        <v>2542.5008889593601</v>
      </c>
      <c r="AW278" s="104">
        <f>AW268</f>
        <v>3</v>
      </c>
      <c r="AX278" s="104">
        <f t="shared" ca="1" si="524"/>
        <v>0.39</v>
      </c>
      <c r="AY278" s="104"/>
      <c r="AZ278" s="104"/>
      <c r="BA278" s="104">
        <v>0.39</v>
      </c>
      <c r="BB278" s="104">
        <f>BB268</f>
        <v>3</v>
      </c>
      <c r="BC278" s="104">
        <f t="shared" ca="1" si="525"/>
        <v>1111.463</v>
      </c>
      <c r="BD278" s="104"/>
      <c r="BE278" s="104"/>
      <c r="BF278" s="104">
        <f t="shared" ca="1" si="526"/>
        <v>1111.463</v>
      </c>
      <c r="BG278" s="104">
        <f>BG268</f>
        <v>3</v>
      </c>
      <c r="BH278" s="104">
        <f t="shared" ca="1" si="527"/>
        <v>235.45400000000001</v>
      </c>
      <c r="BI278" s="104"/>
      <c r="BJ278" s="104"/>
      <c r="BK278" s="104">
        <f t="shared" ca="1" si="528"/>
        <v>235.45400000000001</v>
      </c>
      <c r="BL278" s="104">
        <f>BL268</f>
        <v>1</v>
      </c>
      <c r="BM278" s="104">
        <f t="shared" ca="1" si="529"/>
        <v>235.45400000000001</v>
      </c>
      <c r="BN278" s="104">
        <f t="shared" si="530"/>
        <v>235.45400000000001</v>
      </c>
      <c r="BO278" s="104">
        <v>235.45400000000001</v>
      </c>
      <c r="BP278" s="104"/>
      <c r="BQ278" s="104">
        <f>BQ268</f>
        <v>4</v>
      </c>
      <c r="BR278" s="104">
        <f t="shared" ca="1" si="531"/>
        <v>27.299999999997453</v>
      </c>
      <c r="BS278" s="104"/>
      <c r="BT278" s="104"/>
      <c r="BU278" s="104">
        <v>25130.486000000001</v>
      </c>
      <c r="BV278" s="104">
        <f>IF(OR(ISBLANK(BU278),ISBLANK(BV268)),"",(BU278-BU277)*BV268)</f>
        <v>27.299999999997453</v>
      </c>
      <c r="BW278" s="77">
        <f>BW268</f>
        <v>4</v>
      </c>
      <c r="BX278" s="77">
        <f t="shared" ca="1" si="532"/>
        <v>0</v>
      </c>
      <c r="BY278" s="77"/>
      <c r="BZ278" s="77"/>
      <c r="CA278" s="77">
        <v>1.958</v>
      </c>
      <c r="CB278" s="77">
        <f>IF(OR(ISBLANK(CA278),ISBLANK(CB268)),"",(CA278-CA277)*CB268)</f>
        <v>0</v>
      </c>
      <c r="CC278" s="77">
        <f>CC268</f>
        <v>4</v>
      </c>
      <c r="CD278" s="77">
        <f t="shared" ca="1" si="533"/>
        <v>2235.1999999991676</v>
      </c>
      <c r="CE278" s="77"/>
      <c r="CF278" s="77"/>
      <c r="CG278" s="77">
        <v>3080.2869999999998</v>
      </c>
      <c r="CH278" s="77">
        <f>IF(OR(ISBLANK(CG278),ISBLANK(CH268)),"",(CG278-CG277)*CH268)</f>
        <v>2235.1999999991676</v>
      </c>
      <c r="CI278" s="77">
        <f>CI268</f>
        <v>5</v>
      </c>
      <c r="CJ278" s="77">
        <f t="shared" ca="1" si="534"/>
        <v>7.9999999998108251E-3</v>
      </c>
      <c r="CK278" s="77"/>
      <c r="CL278" s="77"/>
      <c r="CM278" s="77"/>
      <c r="CN278" s="77">
        <v>1070.9059999999999</v>
      </c>
      <c r="CO278" s="77">
        <f>IF(OR(ISBLANK(CN278),ISBLANK(CO268)),"",(CN278-CN277)*CO268)</f>
        <v>7.9999999998108251E-3</v>
      </c>
      <c r="CP278" s="77">
        <f>CP268</f>
        <v>5</v>
      </c>
      <c r="CQ278" s="77">
        <f t="shared" ca="1" si="535"/>
        <v>4.9920000000001892</v>
      </c>
      <c r="CR278" s="77"/>
      <c r="CS278" s="77"/>
      <c r="CT278" s="77"/>
      <c r="CU278" s="77">
        <v>777.88400000000001</v>
      </c>
      <c r="CV278" s="77">
        <f>IF(OR(ISBLANK(CU278),ISBLANK(CV268)),"",(CU278-CU277)*CV268)</f>
        <v>4.9920000000001892</v>
      </c>
      <c r="CW278" s="77">
        <f>CW268</f>
        <v>5</v>
      </c>
      <c r="CX278" s="77">
        <f t="shared" ca="1" si="536"/>
        <v>0</v>
      </c>
      <c r="CY278" s="77"/>
      <c r="CZ278" s="77"/>
      <c r="DA278" s="77"/>
      <c r="DB278" s="77">
        <v>3087.6979999999999</v>
      </c>
      <c r="DC278" s="77">
        <f>IF(OR(ISBLANK(DB278),ISBLANK(DC268)),"",(DB278-DB277)*DC268)</f>
        <v>0</v>
      </c>
      <c r="DD278" s="83">
        <f>DD268</f>
        <v>5</v>
      </c>
      <c r="DE278" s="83">
        <f t="shared" ca="1" si="537"/>
        <v>0</v>
      </c>
      <c r="DF278" s="83"/>
      <c r="DG278" s="83"/>
      <c r="DH278" s="83"/>
      <c r="DI278" s="83">
        <v>1.2999999999999999E-2</v>
      </c>
      <c r="DJ278" s="83">
        <f>IF(OR(ISBLANK(DI278),ISBLANK(DJ268)),"",(DI278-DI277)*DJ268)</f>
        <v>0</v>
      </c>
      <c r="DK278" s="77">
        <f>DK268</f>
        <v>5</v>
      </c>
      <c r="DL278" s="77">
        <f t="shared" ca="1" si="538"/>
        <v>0</v>
      </c>
      <c r="DM278" s="77"/>
      <c r="DN278" s="77"/>
      <c r="DO278" s="77"/>
      <c r="DP278" s="77">
        <v>5921.6180000000004</v>
      </c>
      <c r="DQ278" s="77">
        <f>IF(OR(ISBLANK(DP278),ISBLANK(DQ268)),"",(DP278-DP277)*DQ268)</f>
        <v>0</v>
      </c>
      <c r="DR278" s="77">
        <f>DR268</f>
        <v>5</v>
      </c>
      <c r="DS278" s="77">
        <f t="shared" ca="1" si="539"/>
        <v>20.703999999999724</v>
      </c>
      <c r="DT278" s="77"/>
      <c r="DU278" s="77"/>
      <c r="DV278" s="77"/>
      <c r="DW278" s="77">
        <v>3098.4789999999998</v>
      </c>
      <c r="DX278" s="77">
        <f>IF(OR(ISBLANK(DW278),ISBLANK(DX268)),"",(DW278-DW277)*DX268)</f>
        <v>20.703999999999724</v>
      </c>
      <c r="DY278" s="77">
        <f>DY268</f>
        <v>5</v>
      </c>
      <c r="DZ278" s="77">
        <f t="shared" ca="1" si="540"/>
        <v>0</v>
      </c>
      <c r="EA278" s="77"/>
      <c r="EB278" s="77"/>
      <c r="EC278" s="77"/>
      <c r="ED278" s="77">
        <v>996.34100000000001</v>
      </c>
      <c r="EE278" s="77">
        <f>IF(OR(ISBLANK(ED278),ISBLANK(EE268)),"",(ED278-ED277)*EE268)</f>
        <v>0</v>
      </c>
      <c r="EF278" s="77">
        <f>EF268</f>
        <v>5</v>
      </c>
      <c r="EG278" s="77">
        <f t="shared" ca="1" si="541"/>
        <v>0.82799999999994611</v>
      </c>
      <c r="EH278" s="77"/>
      <c r="EI278" s="77"/>
      <c r="EJ278" s="77"/>
      <c r="EK278" s="77">
        <v>103.157</v>
      </c>
      <c r="EL278" s="77">
        <f>IF(OR(ISBLANK(EK278),ISBLANK(EL268)),"",(EK278-EK277)*EL268)</f>
        <v>0.82799999999994611</v>
      </c>
      <c r="EM278" s="77">
        <f>EM268</f>
        <v>5</v>
      </c>
      <c r="EN278" s="77">
        <f t="shared" ca="1" si="542"/>
        <v>0</v>
      </c>
      <c r="EO278" s="77"/>
      <c r="EP278" s="77"/>
      <c r="EQ278" s="77"/>
      <c r="ER278" s="77">
        <v>0</v>
      </c>
      <c r="ES278" s="77">
        <f>IF(OR(ISBLANK(ER278),ISBLANK(ES268)),"",(ER278-ER277)*ES268)</f>
        <v>0</v>
      </c>
      <c r="ET278" s="83">
        <f>ET268</f>
        <v>4</v>
      </c>
      <c r="EU278" s="83">
        <f t="shared" ca="1" si="543"/>
        <v>229.453999999904</v>
      </c>
      <c r="EV278" s="83"/>
      <c r="EW278" s="83"/>
      <c r="EX278" s="83">
        <f t="shared" ca="1" si="544"/>
        <v>175.33</v>
      </c>
      <c r="EY278" s="83">
        <v>229.453999999904</v>
      </c>
      <c r="EZ278" s="83">
        <f>EZ268</f>
        <v>1</v>
      </c>
      <c r="FA278" s="83">
        <f t="shared" ca="1" si="545"/>
        <v>175.33</v>
      </c>
      <c r="FB278" s="83">
        <f t="shared" si="546"/>
        <v>175.33</v>
      </c>
      <c r="FC278" s="83">
        <v>175.33</v>
      </c>
      <c r="FD278" s="83"/>
      <c r="FE278" s="77">
        <f>FE268</f>
        <v>3</v>
      </c>
      <c r="FF278" s="77">
        <f t="shared" ca="1" si="547"/>
        <v>42.063000000000002</v>
      </c>
      <c r="FG278" s="77"/>
      <c r="FH278" s="77"/>
      <c r="FI278" s="77">
        <v>42.063000000000002</v>
      </c>
      <c r="FJ278" s="83">
        <f>FJ268</f>
        <v>3</v>
      </c>
      <c r="FK278" s="83">
        <f t="shared" ca="1" si="548"/>
        <v>0</v>
      </c>
      <c r="FL278" s="83"/>
      <c r="FM278" s="83"/>
      <c r="FN278" s="83">
        <v>0</v>
      </c>
      <c r="FO278" s="77">
        <f>FO268</f>
        <v>3</v>
      </c>
      <c r="FP278" s="77">
        <f t="shared" ca="1" si="549"/>
        <v>43.777000000000001</v>
      </c>
      <c r="FQ278" s="77"/>
      <c r="FR278" s="77"/>
      <c r="FS278" s="77">
        <v>43.777000000000001</v>
      </c>
      <c r="FT278" s="77">
        <f>FT268</f>
        <v>2</v>
      </c>
      <c r="FU278" s="77">
        <f t="shared" ca="1" si="550"/>
        <v>0</v>
      </c>
      <c r="FV278" s="77"/>
      <c r="FW278" s="77">
        <v>0</v>
      </c>
      <c r="FX278" s="77"/>
      <c r="FY278" s="77">
        <f>FY268</f>
        <v>3</v>
      </c>
      <c r="FZ278" s="77">
        <f t="shared" ca="1" si="551"/>
        <v>25.319999999999698</v>
      </c>
      <c r="GA278" s="77"/>
      <c r="GB278" s="77"/>
      <c r="GC278" s="77">
        <v>25.319999999999698</v>
      </c>
      <c r="GD278" s="83">
        <f>GD268</f>
        <v>3</v>
      </c>
      <c r="GE278" s="83">
        <f t="shared" ca="1" si="552"/>
        <v>9.1582500000000007</v>
      </c>
      <c r="GF278" s="83"/>
      <c r="GG278" s="83"/>
      <c r="GH278" s="83">
        <v>9.1582500000000007</v>
      </c>
      <c r="GI278" s="77">
        <f>GI268</f>
        <v>3</v>
      </c>
      <c r="GJ278" s="77">
        <f t="shared" ca="1" si="553"/>
        <v>42.933</v>
      </c>
      <c r="GK278" s="77"/>
      <c r="GL278" s="77"/>
      <c r="GM278" s="77">
        <v>42.933</v>
      </c>
      <c r="GN278" s="77">
        <f>GN268</f>
        <v>3</v>
      </c>
      <c r="GO278" s="77">
        <f t="shared" ca="1" si="554"/>
        <v>1.4346000000000001</v>
      </c>
      <c r="GP278" s="77"/>
      <c r="GQ278" s="77"/>
      <c r="GR278" s="77">
        <v>1.4346000000000001</v>
      </c>
      <c r="GS278" s="83">
        <f>GS268</f>
        <v>3</v>
      </c>
      <c r="GT278" s="83">
        <f t="shared" ca="1" si="555"/>
        <v>0</v>
      </c>
      <c r="GU278" s="83"/>
      <c r="GV278" s="83"/>
      <c r="GW278" s="83">
        <v>0</v>
      </c>
      <c r="GX278" s="77">
        <f>GX268</f>
        <v>3</v>
      </c>
      <c r="GY278" s="77">
        <f t="shared" ca="1" si="556"/>
        <v>0</v>
      </c>
      <c r="GZ278" s="77"/>
      <c r="HA278" s="77"/>
      <c r="HB278" s="77">
        <v>0</v>
      </c>
      <c r="HC278" s="83">
        <f>HC268</f>
        <v>5</v>
      </c>
      <c r="HD278" s="83">
        <f t="shared" ca="1" si="557"/>
        <v>0</v>
      </c>
      <c r="HE278" s="83"/>
      <c r="HF278" s="83"/>
      <c r="HG278" s="83"/>
      <c r="HH278" s="83" t="str">
        <f>IF(OR(ISBLANK(HG278),ISBLANK(HH268)),"",(HG278-HG277)*HH268)</f>
        <v/>
      </c>
      <c r="HI278" s="83">
        <v>0</v>
      </c>
      <c r="HJ278" s="83">
        <f>HJ268</f>
        <v>5</v>
      </c>
      <c r="HK278" s="83">
        <f t="shared" ca="1" si="558"/>
        <v>12213.75</v>
      </c>
      <c r="HL278" s="83"/>
      <c r="HM278" s="83"/>
      <c r="HN278" s="83"/>
      <c r="HO278" s="83" t="str">
        <f>IF(OR(ISBLANK(HN278),ISBLANK(HO268)),"",(HN278-HN277)*HO268)</f>
        <v/>
      </c>
      <c r="HP278" s="83">
        <v>12213.75</v>
      </c>
      <c r="HQ278" s="77">
        <f>HQ268</f>
        <v>5</v>
      </c>
      <c r="HR278" s="77">
        <f t="shared" ca="1" si="559"/>
        <v>0</v>
      </c>
      <c r="HS278" s="77"/>
      <c r="HT278" s="77"/>
      <c r="HU278" s="77"/>
      <c r="HV278" s="77">
        <v>0</v>
      </c>
      <c r="HW278" s="77">
        <f>IF(OR(ISBLANK(HV278),ISBLANK(HW268)),"",(HV278-HV277)*HW268)</f>
        <v>0</v>
      </c>
      <c r="HX278" s="77">
        <f>HX268</f>
        <v>5</v>
      </c>
      <c r="HY278" s="77">
        <f t="shared" ca="1" si="560"/>
        <v>107.79999999999887</v>
      </c>
      <c r="HZ278" s="77"/>
      <c r="IA278" s="77"/>
      <c r="IB278" s="77"/>
      <c r="IC278" s="77">
        <v>50.088999999999999</v>
      </c>
      <c r="ID278" s="77">
        <f>IF(OR(ISBLANK(IC278),ISBLANK(ID268)),"",(IC278-IC277)*ID268)</f>
        <v>107.79999999999887</v>
      </c>
      <c r="IE278" s="77">
        <f>IE268</f>
        <v>5</v>
      </c>
      <c r="IF278" s="77">
        <f t="shared" ca="1" si="561"/>
        <v>0</v>
      </c>
      <c r="IG278" s="77"/>
      <c r="IH278" s="77"/>
      <c r="II278" s="77"/>
      <c r="IJ278" s="77">
        <v>0</v>
      </c>
      <c r="IK278" s="77">
        <f>IF(OR(ISBLANK(IJ278),ISBLANK(IK268)),"",(IJ278-IJ277)*IK268)</f>
        <v>0</v>
      </c>
      <c r="IL278" s="77">
        <f>IL268</f>
        <v>5</v>
      </c>
      <c r="IM278" s="77">
        <f t="shared" ca="1" si="562"/>
        <v>46.200000000001751</v>
      </c>
      <c r="IN278" s="77"/>
      <c r="IO278" s="77"/>
      <c r="IP278" s="77"/>
      <c r="IQ278" s="77">
        <v>40.747999999999998</v>
      </c>
      <c r="IR278" s="77">
        <f>IF(OR(ISBLANK(IQ278),ISBLANK(IR268)),"",(IQ278-IQ277)*IR268)</f>
        <v>46.200000000001751</v>
      </c>
      <c r="IS278" s="77">
        <f>IS268</f>
        <v>2</v>
      </c>
      <c r="IT278" s="77" t="str">
        <f t="shared" ca="1" si="563"/>
        <v/>
      </c>
      <c r="IU278" s="77"/>
      <c r="IV278" s="77"/>
      <c r="IW278" s="77">
        <f>IW268</f>
        <v>2</v>
      </c>
      <c r="IX278" s="77" t="str">
        <f t="shared" ca="1" si="564"/>
        <v/>
      </c>
      <c r="IY278" s="77"/>
      <c r="IZ278" s="77"/>
      <c r="JA278" s="77">
        <f>JA268</f>
        <v>2</v>
      </c>
      <c r="JB278" s="77" t="str">
        <f t="shared" ca="1" si="565"/>
        <v/>
      </c>
      <c r="JC278" s="77"/>
      <c r="JD278" s="77"/>
      <c r="JE278" s="77">
        <f>JE268</f>
        <v>2</v>
      </c>
      <c r="JF278" s="77" t="str">
        <f t="shared" ca="1" si="566"/>
        <v/>
      </c>
      <c r="JG278" s="77"/>
      <c r="JH278" s="77"/>
      <c r="JI278" s="77">
        <f>JI268</f>
        <v>4</v>
      </c>
      <c r="JJ278" s="77">
        <f t="shared" ca="1" si="567"/>
        <v>19.668000000015127</v>
      </c>
      <c r="JK278" s="77"/>
      <c r="JL278" s="77"/>
      <c r="JM278" s="77">
        <v>1273.787</v>
      </c>
      <c r="JN278" s="77">
        <f>IF(OR(ISBLANK(JM278),ISBLANK(JN268)),"",(JM278-JM277)*JN268)</f>
        <v>19.668000000015127</v>
      </c>
      <c r="JO278" s="77">
        <f>JO268</f>
        <v>4</v>
      </c>
      <c r="JP278" s="77">
        <f t="shared" ca="1" si="568"/>
        <v>59.532000000002881</v>
      </c>
      <c r="JQ278" s="77"/>
      <c r="JR278" s="77"/>
      <c r="JS278" s="77">
        <v>1337.165</v>
      </c>
      <c r="JT278" s="77">
        <f>IF(OR(ISBLANK(JS278),ISBLANK(JT268)),"",(JS278-JS277)*JT268)</f>
        <v>59.532000000002881</v>
      </c>
      <c r="JU278" s="77">
        <f>JU268</f>
        <v>4</v>
      </c>
      <c r="JV278" s="77">
        <f t="shared" ca="1" si="569"/>
        <v>477.39999999999725</v>
      </c>
      <c r="JW278" s="77"/>
      <c r="JX278" s="77"/>
      <c r="JY278" s="77">
        <v>90.21</v>
      </c>
      <c r="JZ278" s="77">
        <f>IF(OR(ISBLANK(JY278),ISBLANK(JZ268)),"",(JY278-JY277)*JZ268)</f>
        <v>477.39999999999725</v>
      </c>
      <c r="KA278" s="77">
        <f>KA268</f>
        <v>4</v>
      </c>
      <c r="KB278" s="77">
        <f t="shared" ca="1" si="570"/>
        <v>0</v>
      </c>
      <c r="KC278" s="77"/>
      <c r="KD278" s="77"/>
      <c r="KE278" s="77">
        <v>0.64600000000000002</v>
      </c>
      <c r="KF278" s="77">
        <f>IF(OR(ISBLANK(KE278),ISBLANK(KF268)),"",(KE278-KE277)*KF268)</f>
        <v>0</v>
      </c>
    </row>
    <row r="279" spans="2:292" ht="15.75" thickBot="1" x14ac:dyDescent="0.3">
      <c r="B279" s="215" t="s">
        <v>75</v>
      </c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5"/>
      <c r="O279" s="215"/>
      <c r="P279" s="215"/>
      <c r="Q279" s="215"/>
      <c r="R279" s="215"/>
      <c r="S279" s="215"/>
      <c r="T279" s="215"/>
      <c r="U279" s="215"/>
      <c r="V279" s="215"/>
      <c r="W279" s="215"/>
      <c r="X279" s="215"/>
      <c r="Y279" s="215"/>
      <c r="Z279" s="215"/>
      <c r="AA279" s="215"/>
      <c r="AB279" s="215"/>
      <c r="AC279" s="215"/>
      <c r="AD279" s="215"/>
      <c r="AE279" s="215"/>
      <c r="AF279" s="215"/>
      <c r="AG279" s="215"/>
      <c r="AH279" s="215"/>
      <c r="AI279" s="215"/>
      <c r="AJ279" s="215"/>
      <c r="AK279" s="215"/>
      <c r="AL279" s="215"/>
      <c r="AM279" s="215"/>
      <c r="AN279" s="215"/>
      <c r="AO279" s="215"/>
      <c r="AP279" s="215"/>
      <c r="AQ279" s="215"/>
      <c r="AR279" s="215"/>
      <c r="AS279" s="215"/>
      <c r="AT279" s="215"/>
      <c r="AU279" s="215"/>
      <c r="AV279" s="215"/>
      <c r="AW279" s="215"/>
      <c r="AX279" s="215"/>
      <c r="AY279" s="215"/>
      <c r="AZ279" s="215"/>
      <c r="BA279" s="215"/>
      <c r="BB279" s="215"/>
      <c r="BC279" s="215"/>
      <c r="BD279" s="215"/>
      <c r="BE279" s="215"/>
      <c r="BF279" s="215"/>
      <c r="BG279" s="215"/>
      <c r="BH279" s="215"/>
      <c r="BI279" s="215"/>
      <c r="BJ279" s="215"/>
      <c r="BK279" s="215"/>
      <c r="BL279" s="215"/>
      <c r="BM279" s="215"/>
      <c r="BN279" s="215"/>
      <c r="BO279" s="215"/>
      <c r="BP279" s="215"/>
      <c r="BQ279" s="215"/>
      <c r="BR279" s="215"/>
      <c r="BS279" s="215"/>
      <c r="BT279" s="215"/>
      <c r="BU279" s="215">
        <f>BU278</f>
        <v>25130.486000000001</v>
      </c>
      <c r="BV279" s="215"/>
      <c r="BW279" s="216"/>
      <c r="BX279" s="216"/>
      <c r="BY279" s="216"/>
      <c r="BZ279" s="216"/>
      <c r="CA279" s="216">
        <f>CA278</f>
        <v>1.958</v>
      </c>
      <c r="CB279" s="216"/>
      <c r="CC279" s="216"/>
      <c r="CD279" s="216"/>
      <c r="CE279" s="216"/>
      <c r="CF279" s="216"/>
      <c r="CG279" s="216">
        <f>CG278</f>
        <v>3080.2869999999998</v>
      </c>
      <c r="CH279" s="216"/>
      <c r="CI279" s="216"/>
      <c r="CJ279" s="216"/>
      <c r="CK279" s="216"/>
      <c r="CL279" s="216"/>
      <c r="CM279" s="216"/>
      <c r="CN279" s="216">
        <f>CN278</f>
        <v>1070.9059999999999</v>
      </c>
      <c r="CO279" s="216"/>
      <c r="CP279" s="216"/>
      <c r="CQ279" s="216"/>
      <c r="CR279" s="216"/>
      <c r="CS279" s="216"/>
      <c r="CT279" s="216"/>
      <c r="CU279" s="216">
        <f>CU278</f>
        <v>777.88400000000001</v>
      </c>
      <c r="CV279" s="216"/>
      <c r="CW279" s="216"/>
      <c r="CX279" s="216"/>
      <c r="CY279" s="216"/>
      <c r="CZ279" s="216"/>
      <c r="DA279" s="216"/>
      <c r="DB279" s="216">
        <f>DB278</f>
        <v>3087.6979999999999</v>
      </c>
      <c r="DC279" s="216"/>
      <c r="DD279" s="216"/>
      <c r="DE279" s="216"/>
      <c r="DF279" s="216"/>
      <c r="DG279" s="216"/>
      <c r="DH279" s="216"/>
      <c r="DI279" s="216">
        <f>DI278</f>
        <v>1.2999999999999999E-2</v>
      </c>
      <c r="DJ279" s="216"/>
      <c r="DK279" s="216"/>
      <c r="DL279" s="216"/>
      <c r="DM279" s="216"/>
      <c r="DN279" s="216"/>
      <c r="DO279" s="216"/>
      <c r="DP279" s="216">
        <f>DP278</f>
        <v>5921.6180000000004</v>
      </c>
      <c r="DQ279" s="216"/>
      <c r="DR279" s="216"/>
      <c r="DS279" s="216"/>
      <c r="DT279" s="216"/>
      <c r="DU279" s="216"/>
      <c r="DV279" s="216"/>
      <c r="DW279" s="216">
        <f>DW278</f>
        <v>3098.4789999999998</v>
      </c>
      <c r="DX279" s="216"/>
      <c r="DY279" s="216"/>
      <c r="DZ279" s="216"/>
      <c r="EA279" s="216"/>
      <c r="EB279" s="216"/>
      <c r="EC279" s="216"/>
      <c r="ED279" s="216">
        <f>ED278</f>
        <v>996.34100000000001</v>
      </c>
      <c r="EE279" s="216"/>
      <c r="EF279" s="216"/>
      <c r="EG279" s="216"/>
      <c r="EH279" s="216"/>
      <c r="EI279" s="216"/>
      <c r="EJ279" s="216"/>
      <c r="EK279" s="216">
        <f>EK278</f>
        <v>103.157</v>
      </c>
      <c r="EL279" s="216"/>
      <c r="EM279" s="216"/>
      <c r="EN279" s="216"/>
      <c r="EO279" s="216"/>
      <c r="EP279" s="216"/>
      <c r="EQ279" s="216"/>
      <c r="ER279" s="216">
        <f>ER278</f>
        <v>0</v>
      </c>
      <c r="ES279" s="216"/>
      <c r="ET279" s="216"/>
      <c r="EU279" s="216"/>
      <c r="EV279" s="216"/>
      <c r="EW279" s="216"/>
      <c r="EX279" s="216"/>
      <c r="EY279" s="216"/>
      <c r="EZ279" s="216"/>
      <c r="FA279" s="216"/>
      <c r="FB279" s="216"/>
      <c r="FC279" s="216"/>
      <c r="FD279" s="216"/>
      <c r="FE279" s="216"/>
      <c r="FF279" s="216"/>
      <c r="FG279" s="216"/>
      <c r="FH279" s="216"/>
      <c r="FI279" s="216"/>
      <c r="FJ279" s="216"/>
      <c r="FK279" s="216"/>
      <c r="FL279" s="216"/>
      <c r="FM279" s="216"/>
      <c r="FN279" s="216"/>
      <c r="FO279" s="216"/>
      <c r="FP279" s="216"/>
      <c r="FQ279" s="216"/>
      <c r="FR279" s="216"/>
      <c r="FS279" s="216"/>
      <c r="FT279" s="216"/>
      <c r="FU279" s="216"/>
      <c r="FV279" s="216"/>
      <c r="FW279" s="216"/>
      <c r="FX279" s="216"/>
      <c r="FY279" s="216"/>
      <c r="FZ279" s="216"/>
      <c r="GA279" s="216"/>
      <c r="GB279" s="216"/>
      <c r="GC279" s="216"/>
      <c r="GD279" s="216"/>
      <c r="GE279" s="216"/>
      <c r="GF279" s="216"/>
      <c r="GG279" s="216"/>
      <c r="GH279" s="216"/>
      <c r="GI279" s="216"/>
      <c r="GJ279" s="216"/>
      <c r="GK279" s="216"/>
      <c r="GL279" s="216"/>
      <c r="GM279" s="216"/>
      <c r="GN279" s="216"/>
      <c r="GO279" s="216"/>
      <c r="GP279" s="216"/>
      <c r="GQ279" s="216"/>
      <c r="GR279" s="216"/>
      <c r="GS279" s="216"/>
      <c r="GT279" s="216"/>
      <c r="GU279" s="216"/>
      <c r="GV279" s="216"/>
      <c r="GW279" s="216"/>
      <c r="GX279" s="216"/>
      <c r="GY279" s="216"/>
      <c r="GZ279" s="216"/>
      <c r="HA279" s="216"/>
      <c r="HB279" s="216"/>
      <c r="HC279" s="216"/>
      <c r="HD279" s="216"/>
      <c r="HE279" s="216"/>
      <c r="HF279" s="216"/>
      <c r="HG279" s="216">
        <f>HG278</f>
        <v>0</v>
      </c>
      <c r="HH279" s="216"/>
      <c r="HI279" s="216"/>
      <c r="HJ279" s="216"/>
      <c r="HK279" s="216"/>
      <c r="HL279" s="216"/>
      <c r="HM279" s="216"/>
      <c r="HN279" s="216">
        <f>HN278</f>
        <v>0</v>
      </c>
      <c r="HO279" s="216"/>
      <c r="HP279" s="216"/>
      <c r="HQ279" s="216"/>
      <c r="HR279" s="216"/>
      <c r="HS279" s="216"/>
      <c r="HT279" s="216"/>
      <c r="HU279" s="216"/>
      <c r="HV279" s="216">
        <f>HV278</f>
        <v>0</v>
      </c>
      <c r="HW279" s="216"/>
      <c r="HX279" s="216"/>
      <c r="HY279" s="216"/>
      <c r="HZ279" s="216"/>
      <c r="IA279" s="216"/>
      <c r="IB279" s="216"/>
      <c r="IC279" s="216">
        <f>IC278</f>
        <v>50.088999999999999</v>
      </c>
      <c r="ID279" s="216"/>
      <c r="IE279" s="216"/>
      <c r="IF279" s="216"/>
      <c r="IG279" s="216"/>
      <c r="IH279" s="216"/>
      <c r="II279" s="216"/>
      <c r="IJ279" s="216">
        <f>IJ278</f>
        <v>0</v>
      </c>
      <c r="IK279" s="216"/>
      <c r="IL279" s="216"/>
      <c r="IM279" s="216"/>
      <c r="IN279" s="216"/>
      <c r="IO279" s="216"/>
      <c r="IP279" s="216"/>
      <c r="IQ279" s="216">
        <f>IQ278</f>
        <v>40.747999999999998</v>
      </c>
      <c r="IR279" s="216"/>
      <c r="IS279" s="216"/>
      <c r="IT279" s="216"/>
      <c r="IU279" s="216"/>
      <c r="IV279" s="216"/>
      <c r="IW279" s="216"/>
      <c r="IX279" s="216"/>
      <c r="IY279" s="216"/>
      <c r="IZ279" s="216"/>
      <c r="JA279" s="216"/>
      <c r="JB279" s="216"/>
      <c r="JC279" s="216"/>
      <c r="JD279" s="216"/>
      <c r="JE279" s="216"/>
      <c r="JF279" s="216"/>
      <c r="JG279" s="216"/>
      <c r="JH279" s="216"/>
      <c r="JI279" s="216"/>
      <c r="JJ279" s="216"/>
      <c r="JK279" s="216"/>
      <c r="JL279" s="216"/>
      <c r="JM279" s="216">
        <f>JM278</f>
        <v>1273.787</v>
      </c>
      <c r="JN279" s="216"/>
      <c r="JO279" s="216"/>
      <c r="JP279" s="216"/>
      <c r="JQ279" s="216"/>
      <c r="JR279" s="216"/>
      <c r="JS279" s="216">
        <f>JS278</f>
        <v>1337.165</v>
      </c>
      <c r="JT279" s="216"/>
      <c r="JU279" s="216"/>
      <c r="JV279" s="216"/>
      <c r="JW279" s="216"/>
      <c r="JX279" s="216"/>
      <c r="JY279" s="216">
        <f>JY278</f>
        <v>90.21</v>
      </c>
      <c r="JZ279" s="216"/>
      <c r="KA279" s="216"/>
      <c r="KB279" s="216"/>
      <c r="KC279" s="216"/>
      <c r="KD279" s="216"/>
      <c r="KE279" s="216">
        <f>KE278</f>
        <v>0.64600000000000002</v>
      </c>
      <c r="KF279" s="216"/>
    </row>
    <row r="280" spans="2:292" x14ac:dyDescent="0.25">
      <c r="B280" s="18">
        <v>11</v>
      </c>
      <c r="C280" s="104">
        <f>C268</f>
        <v>2</v>
      </c>
      <c r="D280" s="104">
        <f t="shared" ca="1" si="506"/>
        <v>0</v>
      </c>
      <c r="E280" s="104"/>
      <c r="F280" s="104">
        <v>0</v>
      </c>
      <c r="G280" s="104">
        <f>G268</f>
        <v>3</v>
      </c>
      <c r="H280" s="104">
        <f t="shared" ca="1" si="507"/>
        <v>-11380.375199999966</v>
      </c>
      <c r="I280" s="104"/>
      <c r="J280" s="104"/>
      <c r="K280" s="104">
        <f t="shared" ca="1" si="508"/>
        <v>-11380.375199999966</v>
      </c>
      <c r="L280" s="104">
        <f>L268</f>
        <v>3</v>
      </c>
      <c r="M280" s="104">
        <f t="shared" ca="1" si="509"/>
        <v>2503.749779999675</v>
      </c>
      <c r="N280" s="104"/>
      <c r="O280" s="104"/>
      <c r="P280" s="104">
        <f t="shared" ref="P280:P289" ca="1" si="571">IFERROR(DZ237+HS409+FB409,"")</f>
        <v>2503.749779999675</v>
      </c>
      <c r="Q280" s="104">
        <f>Q268</f>
        <v>3</v>
      </c>
      <c r="R280" s="104">
        <f t="shared" ca="1" si="511"/>
        <v>700.63289361736815</v>
      </c>
      <c r="S280" s="104"/>
      <c r="T280" s="104"/>
      <c r="U280" s="104">
        <f t="shared" ref="U280:U289" ca="1" si="572">IFERROR(FJ452+FO452,"")</f>
        <v>700.63289361736815</v>
      </c>
      <c r="V280" s="104">
        <f>V268</f>
        <v>3</v>
      </c>
      <c r="W280" s="104">
        <f t="shared" ca="1" si="513"/>
        <v>1164.0042200001908</v>
      </c>
      <c r="X280" s="104"/>
      <c r="Y280" s="104"/>
      <c r="Z280" s="104">
        <f t="shared" ref="Z280:Z289" ca="1" si="573">IFERROR(FB409+FX409+BB452+AW452+AM452+FM409+GN409+GQ495+BM452+GY409+HD409+HI409+EU280+HN409+AR452+W452+CI452+CS452+BX452+AB452+R452+GZ495+O237+AB280,"")</f>
        <v>1164.0042200001908</v>
      </c>
      <c r="AA280" s="104">
        <f>AA268</f>
        <v>2</v>
      </c>
      <c r="AB280" s="104">
        <f t="shared" ca="1" si="515"/>
        <v>0</v>
      </c>
      <c r="AC280" s="104"/>
      <c r="AD280" s="104">
        <v>0</v>
      </c>
      <c r="AE280" s="104">
        <f t="shared" ca="1" si="516"/>
        <v>54.663999999989755</v>
      </c>
      <c r="AF280" s="104"/>
      <c r="AG280" s="104">
        <f>AG268</f>
        <v>3</v>
      </c>
      <c r="AH280" s="104">
        <f t="shared" ca="1" si="517"/>
        <v>1984.224950000015</v>
      </c>
      <c r="AI280" s="104"/>
      <c r="AJ280" s="104"/>
      <c r="AK280" s="104">
        <f t="shared" ref="AK280:AK289" ca="1" si="574">IFERROR(GY280+GO280+GE280+FU280+FZ280+EK194+EU194+EP194+FE194+EZ194+EO409+DU409+EF194+EA194+GJ280+GL495+FK280+FF280+GA495+FP495+D237,"")</f>
        <v>1984.224950000015</v>
      </c>
      <c r="AL280" s="104">
        <f t="shared" ca="1" si="519"/>
        <v>2563.2809999999999</v>
      </c>
      <c r="AM280" s="104">
        <f>AM268</f>
        <v>1</v>
      </c>
      <c r="AN280" s="104">
        <f t="shared" ca="1" si="520"/>
        <v>2563.2809999999999</v>
      </c>
      <c r="AO280" s="104">
        <f t="shared" si="521"/>
        <v>2563.2809999999999</v>
      </c>
      <c r="AP280" s="104">
        <v>2563.2809999999999</v>
      </c>
      <c r="AQ280" s="104"/>
      <c r="AR280" s="104">
        <f>AR268</f>
        <v>3</v>
      </c>
      <c r="AS280" s="104">
        <f t="shared" ca="1" si="522"/>
        <v>2903.6687485490988</v>
      </c>
      <c r="AT280" s="104"/>
      <c r="AU280" s="104"/>
      <c r="AV280" s="104">
        <f t="shared" ref="AV280:AV289" ca="1" si="575">IFERROR(BY409+D151+BO409+BE409+BS366+CI409+AU409+AJ409+FI366+T366+Z409+IC452+HS452+AV151+HJ366+HI452+GY452+GO452+DE409-CX495-DC495-U409,"")</f>
        <v>2903.6687485490988</v>
      </c>
      <c r="AW280" s="104">
        <f>AW268</f>
        <v>3</v>
      </c>
      <c r="AX280" s="104">
        <f t="shared" ca="1" si="524"/>
        <v>0.35899999999999999</v>
      </c>
      <c r="AY280" s="104"/>
      <c r="AZ280" s="104"/>
      <c r="BA280" s="104">
        <v>0.35899999999999999</v>
      </c>
      <c r="BB280" s="104">
        <f>BB268</f>
        <v>3</v>
      </c>
      <c r="BC280" s="104">
        <f t="shared" ca="1" si="525"/>
        <v>874.80399999999997</v>
      </c>
      <c r="BD280" s="104"/>
      <c r="BE280" s="104"/>
      <c r="BF280" s="104">
        <f t="shared" ref="BF280:BF289" ca="1" si="576">IFERROR(EG495+CU366,"")</f>
        <v>874.80399999999997</v>
      </c>
      <c r="BG280" s="104">
        <f>BG268</f>
        <v>3</v>
      </c>
      <c r="BH280" s="104">
        <f t="shared" ca="1" si="527"/>
        <v>243.26300000000001</v>
      </c>
      <c r="BI280" s="104"/>
      <c r="BJ280" s="104"/>
      <c r="BK280" s="104">
        <f t="shared" ca="1" si="528"/>
        <v>243.26300000000001</v>
      </c>
      <c r="BL280" s="104">
        <f>BL268</f>
        <v>1</v>
      </c>
      <c r="BM280" s="104">
        <f t="shared" ca="1" si="529"/>
        <v>243.26300000000001</v>
      </c>
      <c r="BN280" s="104">
        <f t="shared" si="530"/>
        <v>243.26300000000001</v>
      </c>
      <c r="BO280" s="104">
        <v>243.26300000000001</v>
      </c>
      <c r="BP280" s="104"/>
      <c r="BQ280" s="104">
        <f>BQ268</f>
        <v>4</v>
      </c>
      <c r="BR280" s="104">
        <f t="shared" ca="1" si="531"/>
        <v>23.10349999999562</v>
      </c>
      <c r="BS280" s="104"/>
      <c r="BT280" s="104"/>
      <c r="BU280" s="104">
        <v>25137.087</v>
      </c>
      <c r="BV280" s="104">
        <f>IF(OR(ISBLANK(BU280),ISBLANK(BV268)),"",(BU280-BU279)*BV268)</f>
        <v>23.10349999999562</v>
      </c>
      <c r="BW280" s="140">
        <f>BW268</f>
        <v>4</v>
      </c>
      <c r="BX280" s="140">
        <f t="shared" ca="1" si="532"/>
        <v>0</v>
      </c>
      <c r="BY280" s="140"/>
      <c r="BZ280" s="140"/>
      <c r="CA280" s="140">
        <v>1.958</v>
      </c>
      <c r="CB280" s="140">
        <f>IF(OR(ISBLANK(CA280),ISBLANK(CB268)),"",(CA280-CA279)*CB268)</f>
        <v>0</v>
      </c>
      <c r="CC280" s="140">
        <f>CC268</f>
        <v>4</v>
      </c>
      <c r="CD280" s="140">
        <f t="shared" ca="1" si="533"/>
        <v>2147.2000000002481</v>
      </c>
      <c r="CE280" s="140"/>
      <c r="CF280" s="140"/>
      <c r="CG280" s="140">
        <v>3081.2629999999999</v>
      </c>
      <c r="CH280" s="140">
        <f>IF(OR(ISBLANK(CG280),ISBLANK(CH268)),"",(CG280-CG279)*CH268)</f>
        <v>2147.2000000002481</v>
      </c>
      <c r="CI280" s="140">
        <f>CI268</f>
        <v>5</v>
      </c>
      <c r="CJ280" s="140">
        <f t="shared" ca="1" si="534"/>
        <v>0</v>
      </c>
      <c r="CK280" s="140"/>
      <c r="CL280" s="140"/>
      <c r="CM280" s="140"/>
      <c r="CN280" s="140">
        <v>1070.9059999999999</v>
      </c>
      <c r="CO280" s="140">
        <f>IF(OR(ISBLANK(CN280),ISBLANK(CO268)),"",(CN280-CN279)*CO268)</f>
        <v>0</v>
      </c>
      <c r="CP280" s="140">
        <f>CP268</f>
        <v>5</v>
      </c>
      <c r="CQ280" s="140">
        <f t="shared" ca="1" si="535"/>
        <v>4.9919999999997344</v>
      </c>
      <c r="CR280" s="140"/>
      <c r="CS280" s="140"/>
      <c r="CT280" s="140"/>
      <c r="CU280" s="140">
        <v>779.13199999999995</v>
      </c>
      <c r="CV280" s="140">
        <f>IF(OR(ISBLANK(CU280),ISBLANK(CV268)),"",(CU280-CU279)*CV268)</f>
        <v>4.9919999999997344</v>
      </c>
      <c r="CW280" s="140">
        <f>CW268</f>
        <v>5</v>
      </c>
      <c r="CX280" s="140">
        <f t="shared" ca="1" si="536"/>
        <v>0</v>
      </c>
      <c r="CY280" s="140"/>
      <c r="CZ280" s="140"/>
      <c r="DA280" s="140"/>
      <c r="DB280" s="140">
        <v>3087.6979999999999</v>
      </c>
      <c r="DC280" s="140">
        <f>IF(OR(ISBLANK(DB280),ISBLANK(DC268)),"",(DB280-DB279)*DC268)</f>
        <v>0</v>
      </c>
      <c r="DD280" s="83">
        <f>DD268</f>
        <v>5</v>
      </c>
      <c r="DE280" s="83">
        <f t="shared" ca="1" si="537"/>
        <v>0</v>
      </c>
      <c r="DF280" s="83"/>
      <c r="DG280" s="83"/>
      <c r="DH280" s="83"/>
      <c r="DI280" s="83">
        <v>1.2999999999999999E-2</v>
      </c>
      <c r="DJ280" s="83">
        <f>IF(OR(ISBLANK(DI280),ISBLANK(DJ268)),"",(DI280-DI279)*DJ268)</f>
        <v>0</v>
      </c>
      <c r="DK280" s="140">
        <f>DK268</f>
        <v>5</v>
      </c>
      <c r="DL280" s="140">
        <f t="shared" ca="1" si="538"/>
        <v>0</v>
      </c>
      <c r="DM280" s="140"/>
      <c r="DN280" s="140"/>
      <c r="DO280" s="140"/>
      <c r="DP280" s="140">
        <v>5921.6180000000004</v>
      </c>
      <c r="DQ280" s="140">
        <f>IF(OR(ISBLANK(DP280),ISBLANK(DQ268)),"",(DP280-DP279)*DQ268)</f>
        <v>0</v>
      </c>
      <c r="DR280" s="140">
        <f>DR268</f>
        <v>5</v>
      </c>
      <c r="DS280" s="140">
        <f t="shared" ca="1" si="539"/>
        <v>19.890000000000327</v>
      </c>
      <c r="DT280" s="140"/>
      <c r="DU280" s="140"/>
      <c r="DV280" s="140"/>
      <c r="DW280" s="140">
        <v>3108.424</v>
      </c>
      <c r="DX280" s="140">
        <f>IF(OR(ISBLANK(DW280),ISBLANK(DX268)),"",(DW280-DW279)*DX268)</f>
        <v>19.890000000000327</v>
      </c>
      <c r="DY280" s="140">
        <f>DY268</f>
        <v>5</v>
      </c>
      <c r="DZ280" s="140">
        <f t="shared" ca="1" si="540"/>
        <v>0</v>
      </c>
      <c r="EA280" s="140"/>
      <c r="EB280" s="140"/>
      <c r="EC280" s="140"/>
      <c r="ED280" s="140">
        <v>996.34100000000001</v>
      </c>
      <c r="EE280" s="140">
        <f>IF(OR(ISBLANK(ED280),ISBLANK(EE268)),"",(ED280-ED279)*EE268)</f>
        <v>0</v>
      </c>
      <c r="EF280" s="140">
        <f>EF268</f>
        <v>5</v>
      </c>
      <c r="EG280" s="140">
        <f t="shared" ca="1" si="541"/>
        <v>0.82200000000000273</v>
      </c>
      <c r="EH280" s="140"/>
      <c r="EI280" s="140"/>
      <c r="EJ280" s="140"/>
      <c r="EK280" s="140">
        <v>103.294</v>
      </c>
      <c r="EL280" s="140">
        <f>IF(OR(ISBLANK(EK280),ISBLANK(EL268)),"",(EK280-EK279)*EL268)</f>
        <v>0.82200000000000273</v>
      </c>
      <c r="EM280" s="140">
        <f>EM268</f>
        <v>5</v>
      </c>
      <c r="EN280" s="140">
        <f t="shared" ca="1" si="542"/>
        <v>0</v>
      </c>
      <c r="EO280" s="140"/>
      <c r="EP280" s="140"/>
      <c r="EQ280" s="140"/>
      <c r="ER280" s="140">
        <v>0</v>
      </c>
      <c r="ES280" s="140">
        <f>IF(OR(ISBLANK(ER280),ISBLANK(ES268)),"",(ER280-ER279)*ES268)</f>
        <v>0</v>
      </c>
      <c r="ET280" s="83">
        <f>ET268</f>
        <v>4</v>
      </c>
      <c r="EU280" s="83">
        <f t="shared" ca="1" si="543"/>
        <v>180.077000000037</v>
      </c>
      <c r="EV280" s="83"/>
      <c r="EW280" s="83"/>
      <c r="EX280" s="83">
        <f t="shared" ca="1" si="544"/>
        <v>175.33</v>
      </c>
      <c r="EY280" s="83">
        <v>180.077000000037</v>
      </c>
      <c r="EZ280" s="83">
        <f>EZ268</f>
        <v>1</v>
      </c>
      <c r="FA280" s="83">
        <f t="shared" ca="1" si="545"/>
        <v>175.33</v>
      </c>
      <c r="FB280" s="83">
        <f t="shared" si="546"/>
        <v>175.33</v>
      </c>
      <c r="FC280" s="83">
        <v>175.33</v>
      </c>
      <c r="FD280" s="83"/>
      <c r="FE280" s="140">
        <f>FE268</f>
        <v>3</v>
      </c>
      <c r="FF280" s="140">
        <f t="shared" ca="1" si="547"/>
        <v>20.0655</v>
      </c>
      <c r="FG280" s="140"/>
      <c r="FH280" s="140"/>
      <c r="FI280" s="140">
        <v>20.0655</v>
      </c>
      <c r="FJ280" s="83">
        <f>FJ268</f>
        <v>3</v>
      </c>
      <c r="FK280" s="83">
        <f t="shared" ca="1" si="548"/>
        <v>0</v>
      </c>
      <c r="FL280" s="83"/>
      <c r="FM280" s="83"/>
      <c r="FN280" s="83">
        <v>0</v>
      </c>
      <c r="FO280" s="140">
        <f>FO268</f>
        <v>3</v>
      </c>
      <c r="FP280" s="140">
        <f t="shared" ca="1" si="549"/>
        <v>38.939</v>
      </c>
      <c r="FQ280" s="140"/>
      <c r="FR280" s="140"/>
      <c r="FS280" s="140">
        <v>38.939</v>
      </c>
      <c r="FT280" s="140">
        <f>FT268</f>
        <v>2</v>
      </c>
      <c r="FU280" s="140">
        <f t="shared" ca="1" si="550"/>
        <v>0</v>
      </c>
      <c r="FV280" s="140"/>
      <c r="FW280" s="140">
        <v>0</v>
      </c>
      <c r="FX280" s="140"/>
      <c r="FY280" s="140">
        <f>FY268</f>
        <v>3</v>
      </c>
      <c r="FZ280" s="140">
        <f t="shared" ca="1" si="551"/>
        <v>26.959999999999098</v>
      </c>
      <c r="GA280" s="140"/>
      <c r="GB280" s="140"/>
      <c r="GC280" s="140">
        <v>26.959999999999098</v>
      </c>
      <c r="GD280" s="83">
        <f>GD268</f>
        <v>3</v>
      </c>
      <c r="GE280" s="83">
        <f t="shared" ca="1" si="552"/>
        <v>8.3866499999999995</v>
      </c>
      <c r="GF280" s="83"/>
      <c r="GG280" s="83"/>
      <c r="GH280" s="83">
        <v>8.3866499999999995</v>
      </c>
      <c r="GI280" s="140">
        <f>GI268</f>
        <v>3</v>
      </c>
      <c r="GJ280" s="140">
        <f t="shared" ca="1" si="553"/>
        <v>31.710999999999999</v>
      </c>
      <c r="GK280" s="140"/>
      <c r="GL280" s="140"/>
      <c r="GM280" s="140">
        <v>31.710999999999999</v>
      </c>
      <c r="GN280" s="140">
        <f>GN268</f>
        <v>3</v>
      </c>
      <c r="GO280" s="140">
        <f t="shared" ca="1" si="554"/>
        <v>0.80569999999999997</v>
      </c>
      <c r="GP280" s="140"/>
      <c r="GQ280" s="140"/>
      <c r="GR280" s="140">
        <v>0.80569999999999997</v>
      </c>
      <c r="GS280" s="83">
        <f>GS268</f>
        <v>3</v>
      </c>
      <c r="GT280" s="83">
        <f t="shared" ca="1" si="555"/>
        <v>0</v>
      </c>
      <c r="GU280" s="83"/>
      <c r="GV280" s="83"/>
      <c r="GW280" s="83">
        <v>0</v>
      </c>
      <c r="GX280" s="140">
        <f>GX268</f>
        <v>3</v>
      </c>
      <c r="GY280" s="140">
        <f t="shared" ca="1" si="556"/>
        <v>0</v>
      </c>
      <c r="GZ280" s="140"/>
      <c r="HA280" s="140"/>
      <c r="HB280" s="140">
        <v>0</v>
      </c>
      <c r="HC280" s="83">
        <f>HC268</f>
        <v>5</v>
      </c>
      <c r="HD280" s="83">
        <f t="shared" ca="1" si="557"/>
        <v>0</v>
      </c>
      <c r="HE280" s="83"/>
      <c r="HF280" s="83"/>
      <c r="HG280" s="83"/>
      <c r="HH280" s="83" t="str">
        <f>IF(OR(ISBLANK(HG280),ISBLANK(HH268)),"",(HG280-HG279)*HH268)</f>
        <v/>
      </c>
      <c r="HI280" s="83">
        <v>0</v>
      </c>
      <c r="HJ280" s="83">
        <f>HJ268</f>
        <v>5</v>
      </c>
      <c r="HK280" s="83">
        <f t="shared" ca="1" si="558"/>
        <v>12783.25</v>
      </c>
      <c r="HL280" s="83"/>
      <c r="HM280" s="83"/>
      <c r="HN280" s="83"/>
      <c r="HO280" s="83" t="str">
        <f>IF(OR(ISBLANK(HN280),ISBLANK(HO268)),"",(HN280-HN279)*HO268)</f>
        <v/>
      </c>
      <c r="HP280" s="83">
        <v>12783.25</v>
      </c>
      <c r="HQ280" s="140">
        <f>HQ268</f>
        <v>5</v>
      </c>
      <c r="HR280" s="140">
        <f t="shared" ca="1" si="559"/>
        <v>0</v>
      </c>
      <c r="HS280" s="140"/>
      <c r="HT280" s="140"/>
      <c r="HU280" s="140"/>
      <c r="HV280" s="140">
        <v>0</v>
      </c>
      <c r="HW280" s="140">
        <f>IF(OR(ISBLANK(HV280),ISBLANK(HW268)),"",(HV280-HV279)*HW268)</f>
        <v>0</v>
      </c>
      <c r="HX280" s="140">
        <f>HX268</f>
        <v>5</v>
      </c>
      <c r="HY280" s="140">
        <f t="shared" ca="1" si="560"/>
        <v>116.60000000000963</v>
      </c>
      <c r="HZ280" s="140"/>
      <c r="IA280" s="140"/>
      <c r="IB280" s="140"/>
      <c r="IC280" s="140">
        <v>50.142000000000003</v>
      </c>
      <c r="ID280" s="140">
        <f>IF(OR(ISBLANK(IC280),ISBLANK(ID268)),"",(IC280-IC279)*ID268)</f>
        <v>116.60000000000963</v>
      </c>
      <c r="IE280" s="140">
        <f>IE268</f>
        <v>5</v>
      </c>
      <c r="IF280" s="140">
        <f t="shared" ca="1" si="561"/>
        <v>0</v>
      </c>
      <c r="IG280" s="140"/>
      <c r="IH280" s="140"/>
      <c r="II280" s="140"/>
      <c r="IJ280" s="140">
        <v>0</v>
      </c>
      <c r="IK280" s="140">
        <f>IF(OR(ISBLANK(IJ280),ISBLANK(IK268)),"",(IJ280-IJ279)*IK268)</f>
        <v>0</v>
      </c>
      <c r="IL280" s="140">
        <f>IL268</f>
        <v>5</v>
      </c>
      <c r="IM280" s="140">
        <f t="shared" ca="1" si="562"/>
        <v>55.000000000012506</v>
      </c>
      <c r="IN280" s="140"/>
      <c r="IO280" s="140"/>
      <c r="IP280" s="140"/>
      <c r="IQ280" s="140">
        <v>40.773000000000003</v>
      </c>
      <c r="IR280" s="140">
        <f>IF(OR(ISBLANK(IQ280),ISBLANK(IR268)),"",(IQ280-IQ279)*IR268)</f>
        <v>55.000000000012506</v>
      </c>
      <c r="IS280" s="140">
        <f>IS268</f>
        <v>2</v>
      </c>
      <c r="IT280" s="140" t="str">
        <f t="shared" ca="1" si="563"/>
        <v/>
      </c>
      <c r="IU280" s="140"/>
      <c r="IV280" s="140"/>
      <c r="IW280" s="140">
        <f>IW268</f>
        <v>2</v>
      </c>
      <c r="IX280" s="140" t="str">
        <f t="shared" ca="1" si="564"/>
        <v/>
      </c>
      <c r="IY280" s="140"/>
      <c r="IZ280" s="140"/>
      <c r="JA280" s="140">
        <f>JA268</f>
        <v>2</v>
      </c>
      <c r="JB280" s="140" t="str">
        <f t="shared" ca="1" si="565"/>
        <v/>
      </c>
      <c r="JC280" s="140"/>
      <c r="JD280" s="140"/>
      <c r="JE280" s="140">
        <f>JE268</f>
        <v>2</v>
      </c>
      <c r="JF280" s="140" t="str">
        <f t="shared" ca="1" si="566"/>
        <v/>
      </c>
      <c r="JG280" s="140"/>
      <c r="JH280" s="140"/>
      <c r="JI280" s="140">
        <f>JI268</f>
        <v>4</v>
      </c>
      <c r="JJ280" s="140">
        <f t="shared" ca="1" si="567"/>
        <v>21.252000000007683</v>
      </c>
      <c r="JK280" s="140"/>
      <c r="JL280" s="140"/>
      <c r="JM280" s="140">
        <v>1273.9480000000001</v>
      </c>
      <c r="JN280" s="140">
        <f>IF(OR(ISBLANK(JM280),ISBLANK(JN268)),"",(JM280-JM279)*JN268)</f>
        <v>21.252000000007683</v>
      </c>
      <c r="JO280" s="140">
        <f>JO268</f>
        <v>4</v>
      </c>
      <c r="JP280" s="140">
        <f t="shared" ca="1" si="568"/>
        <v>58.607999999994718</v>
      </c>
      <c r="JQ280" s="140"/>
      <c r="JR280" s="140"/>
      <c r="JS280" s="140">
        <v>1337.6089999999999</v>
      </c>
      <c r="JT280" s="140">
        <f>IF(OR(ISBLANK(JS280),ISBLANK(JT268)),"",(JS280-JS279)*JT268)</f>
        <v>58.607999999994718</v>
      </c>
      <c r="JU280" s="140">
        <f>JU268</f>
        <v>4</v>
      </c>
      <c r="JV280" s="140">
        <f t="shared" ca="1" si="569"/>
        <v>466.40000000000725</v>
      </c>
      <c r="JW280" s="140"/>
      <c r="JX280" s="140"/>
      <c r="JY280" s="140">
        <v>90.421999999999997</v>
      </c>
      <c r="JZ280" s="140">
        <f>IF(OR(ISBLANK(JY280),ISBLANK(JZ268)),"",(JY280-JY279)*JZ268)</f>
        <v>466.40000000000725</v>
      </c>
      <c r="KA280" s="140">
        <f>KA268</f>
        <v>4</v>
      </c>
      <c r="KB280" s="140">
        <f t="shared" ca="1" si="570"/>
        <v>0</v>
      </c>
      <c r="KC280" s="140"/>
      <c r="KD280" s="140"/>
      <c r="KE280" s="140">
        <v>0.64600000000000002</v>
      </c>
      <c r="KF280" s="140">
        <f>IF(OR(ISBLANK(KE280),ISBLANK(KF268)),"",(KE280-KE279)*KF268)</f>
        <v>0</v>
      </c>
    </row>
    <row r="281" spans="2:292" x14ac:dyDescent="0.25">
      <c r="B281" s="104">
        <v>12</v>
      </c>
      <c r="C281" s="104">
        <f>C268</f>
        <v>2</v>
      </c>
      <c r="D281" s="104">
        <f t="shared" ca="1" si="506"/>
        <v>0</v>
      </c>
      <c r="E281" s="104"/>
      <c r="F281" s="104">
        <v>0</v>
      </c>
      <c r="G281" s="104">
        <f>G268</f>
        <v>3</v>
      </c>
      <c r="H281" s="104">
        <f t="shared" ca="1" si="507"/>
        <v>-10623.971400000082</v>
      </c>
      <c r="I281" s="104"/>
      <c r="J281" s="104"/>
      <c r="K281" s="104">
        <f t="shared" ca="1" si="508"/>
        <v>-10623.971400000082</v>
      </c>
      <c r="L281" s="104">
        <f>L268</f>
        <v>3</v>
      </c>
      <c r="M281" s="104">
        <f t="shared" ca="1" si="509"/>
        <v>2128.6912700002836</v>
      </c>
      <c r="N281" s="104"/>
      <c r="O281" s="104"/>
      <c r="P281" s="104">
        <f t="shared" ca="1" si="571"/>
        <v>2128.6912700002836</v>
      </c>
      <c r="Q281" s="104">
        <f>Q268</f>
        <v>3</v>
      </c>
      <c r="R281" s="104">
        <f t="shared" ca="1" si="511"/>
        <v>614.66028743627555</v>
      </c>
      <c r="S281" s="104"/>
      <c r="T281" s="104"/>
      <c r="U281" s="104">
        <f t="shared" ca="1" si="572"/>
        <v>614.66028743627555</v>
      </c>
      <c r="V281" s="104">
        <f>V268</f>
        <v>3</v>
      </c>
      <c r="W281" s="104">
        <f t="shared" ca="1" si="513"/>
        <v>1057.3225299998453</v>
      </c>
      <c r="X281" s="104"/>
      <c r="Y281" s="104"/>
      <c r="Z281" s="104">
        <f t="shared" ca="1" si="573"/>
        <v>1057.3225299998453</v>
      </c>
      <c r="AA281" s="104">
        <f>AA268</f>
        <v>2</v>
      </c>
      <c r="AB281" s="104">
        <f t="shared" ca="1" si="515"/>
        <v>0</v>
      </c>
      <c r="AC281" s="104"/>
      <c r="AD281" s="104">
        <v>0</v>
      </c>
      <c r="AE281" s="104">
        <f t="shared" ca="1" si="516"/>
        <v>55.648000000008324</v>
      </c>
      <c r="AF281" s="104"/>
      <c r="AG281" s="104">
        <f>AG268</f>
        <v>3</v>
      </c>
      <c r="AH281" s="104">
        <f t="shared" ca="1" si="517"/>
        <v>1743.0441999999282</v>
      </c>
      <c r="AI281" s="104"/>
      <c r="AJ281" s="104"/>
      <c r="AK281" s="104">
        <f t="shared" ca="1" si="574"/>
        <v>1743.0441999999282</v>
      </c>
      <c r="AL281" s="104">
        <f t="shared" ca="1" si="519"/>
        <v>2002.0809999999999</v>
      </c>
      <c r="AM281" s="104">
        <f>AM268</f>
        <v>1</v>
      </c>
      <c r="AN281" s="104">
        <f t="shared" ca="1" si="520"/>
        <v>2002.0809999999999</v>
      </c>
      <c r="AO281" s="104">
        <f t="shared" si="521"/>
        <v>2002.0809999999999</v>
      </c>
      <c r="AP281" s="104">
        <v>2002.0809999999999</v>
      </c>
      <c r="AQ281" s="104"/>
      <c r="AR281" s="104">
        <f>AR268</f>
        <v>3</v>
      </c>
      <c r="AS281" s="104">
        <f t="shared" ca="1" si="522"/>
        <v>2650.5842092522425</v>
      </c>
      <c r="AT281" s="104"/>
      <c r="AU281" s="104"/>
      <c r="AV281" s="104">
        <f t="shared" ca="1" si="575"/>
        <v>2650.5842092522425</v>
      </c>
      <c r="AW281" s="104">
        <f>AW268</f>
        <v>3</v>
      </c>
      <c r="AX281" s="104">
        <f t="shared" ca="1" si="524"/>
        <v>0.41599999999999998</v>
      </c>
      <c r="AY281" s="104"/>
      <c r="AZ281" s="104"/>
      <c r="BA281" s="104">
        <v>0.41599999999999998</v>
      </c>
      <c r="BB281" s="104">
        <f>BB268</f>
        <v>3</v>
      </c>
      <c r="BC281" s="104">
        <f t="shared" ca="1" si="525"/>
        <v>1050.6550000000002</v>
      </c>
      <c r="BD281" s="104"/>
      <c r="BE281" s="104"/>
      <c r="BF281" s="104">
        <f t="shared" ca="1" si="576"/>
        <v>1050.6550000000002</v>
      </c>
      <c r="BG281" s="104">
        <f>BG268</f>
        <v>3</v>
      </c>
      <c r="BH281" s="104">
        <f t="shared" ca="1" si="527"/>
        <v>233.5</v>
      </c>
      <c r="BI281" s="104"/>
      <c r="BJ281" s="104"/>
      <c r="BK281" s="104">
        <f t="shared" ca="1" si="528"/>
        <v>233.5</v>
      </c>
      <c r="BL281" s="104">
        <f>BL268</f>
        <v>1</v>
      </c>
      <c r="BM281" s="104">
        <f t="shared" ca="1" si="529"/>
        <v>233.5</v>
      </c>
      <c r="BN281" s="104">
        <f t="shared" si="530"/>
        <v>233.5</v>
      </c>
      <c r="BO281" s="104">
        <v>233.5</v>
      </c>
      <c r="BP281" s="104"/>
      <c r="BQ281" s="104">
        <f>BQ268</f>
        <v>4</v>
      </c>
      <c r="BR281" s="104">
        <f t="shared" ca="1" si="531"/>
        <v>22.742999999998574</v>
      </c>
      <c r="BS281" s="104"/>
      <c r="BT281" s="104"/>
      <c r="BU281" s="104">
        <v>25143.584999999999</v>
      </c>
      <c r="BV281" s="104">
        <f>IF(OR(ISBLANK(BU281),ISBLANK(BV268)),"",(BU281-BU280)*BV268)</f>
        <v>22.742999999998574</v>
      </c>
      <c r="BW281" s="83">
        <f>BW268</f>
        <v>4</v>
      </c>
      <c r="BX281" s="83">
        <f t="shared" ca="1" si="532"/>
        <v>0</v>
      </c>
      <c r="BY281" s="83"/>
      <c r="BZ281" s="83"/>
      <c r="CA281" s="83">
        <v>1.958</v>
      </c>
      <c r="CB281" s="83">
        <f>IF(OR(ISBLANK(CA281),ISBLANK(CB268)),"",(CA281-CA280)*CB268)</f>
        <v>0</v>
      </c>
      <c r="CC281" s="83">
        <f>CC268</f>
        <v>4</v>
      </c>
      <c r="CD281" s="83">
        <f t="shared" ca="1" si="533"/>
        <v>2167.0000000002801</v>
      </c>
      <c r="CE281" s="83"/>
      <c r="CF281" s="83"/>
      <c r="CG281" s="83">
        <v>3082.248</v>
      </c>
      <c r="CH281" s="83">
        <f>IF(OR(ISBLANK(CG281),ISBLANK(CH268)),"",(CG281-CG280)*CH268)</f>
        <v>2167.0000000002801</v>
      </c>
      <c r="CI281" s="83">
        <f>CI268</f>
        <v>5</v>
      </c>
      <c r="CJ281" s="83">
        <f t="shared" ca="1" si="534"/>
        <v>0</v>
      </c>
      <c r="CK281" s="83"/>
      <c r="CL281" s="83"/>
      <c r="CM281" s="83"/>
      <c r="CN281" s="83">
        <v>1070.9059999999999</v>
      </c>
      <c r="CO281" s="83">
        <f>IF(OR(ISBLANK(CN281),ISBLANK(CO268)),"",(CN281-CN280)*CO268)</f>
        <v>0</v>
      </c>
      <c r="CP281" s="83">
        <f>CP268</f>
        <v>5</v>
      </c>
      <c r="CQ281" s="83">
        <f t="shared" ca="1" si="535"/>
        <v>0.91680000000042128</v>
      </c>
      <c r="CR281" s="83"/>
      <c r="CS281" s="83"/>
      <c r="CT281" s="83"/>
      <c r="CU281" s="83">
        <v>779.36120000000005</v>
      </c>
      <c r="CV281" s="83">
        <f>IF(OR(ISBLANK(CU281),ISBLANK(CV268)),"",(CU281-CU280)*CV268)</f>
        <v>0.91680000000042128</v>
      </c>
      <c r="CW281" s="83">
        <f>CW268</f>
        <v>5</v>
      </c>
      <c r="CX281" s="83">
        <f t="shared" ca="1" si="536"/>
        <v>0</v>
      </c>
      <c r="CY281" s="83"/>
      <c r="CZ281" s="83"/>
      <c r="DA281" s="83"/>
      <c r="DB281" s="83">
        <v>3087.6979999999999</v>
      </c>
      <c r="DC281" s="83">
        <f>IF(OR(ISBLANK(DB281),ISBLANK(DC268)),"",(DB281-DB280)*DC268)</f>
        <v>0</v>
      </c>
      <c r="DD281" s="83">
        <f>DD268</f>
        <v>5</v>
      </c>
      <c r="DE281" s="83">
        <f t="shared" ca="1" si="537"/>
        <v>0</v>
      </c>
      <c r="DF281" s="83"/>
      <c r="DG281" s="83"/>
      <c r="DH281" s="83"/>
      <c r="DI281" s="83">
        <v>1.2999999999999999E-2</v>
      </c>
      <c r="DJ281" s="83">
        <f>IF(OR(ISBLANK(DI281),ISBLANK(DJ268)),"",(DI281-DI280)*DJ268)</f>
        <v>0</v>
      </c>
      <c r="DK281" s="83">
        <f>DK268</f>
        <v>5</v>
      </c>
      <c r="DL281" s="83">
        <f t="shared" ca="1" si="538"/>
        <v>0</v>
      </c>
      <c r="DM281" s="83"/>
      <c r="DN281" s="83"/>
      <c r="DO281" s="83"/>
      <c r="DP281" s="83">
        <v>5921.6180000000004</v>
      </c>
      <c r="DQ281" s="83">
        <f>IF(OR(ISBLANK(DP281),ISBLANK(DQ268)),"",(DP281-DP280)*DQ268)</f>
        <v>0</v>
      </c>
      <c r="DR281" s="83">
        <f>DR268</f>
        <v>5</v>
      </c>
      <c r="DS281" s="83">
        <f t="shared" ca="1" si="539"/>
        <v>19.904000000000451</v>
      </c>
      <c r="DT281" s="83"/>
      <c r="DU281" s="83"/>
      <c r="DV281" s="83"/>
      <c r="DW281" s="83">
        <v>3118.3760000000002</v>
      </c>
      <c r="DX281" s="83">
        <f>IF(OR(ISBLANK(DW281),ISBLANK(DX268)),"",(DW281-DW280)*DX268)</f>
        <v>19.904000000000451</v>
      </c>
      <c r="DY281" s="83">
        <f>DY268</f>
        <v>5</v>
      </c>
      <c r="DZ281" s="83">
        <f t="shared" ca="1" si="540"/>
        <v>0</v>
      </c>
      <c r="EA281" s="83"/>
      <c r="EB281" s="83"/>
      <c r="EC281" s="83"/>
      <c r="ED281" s="83">
        <v>996.34100000000001</v>
      </c>
      <c r="EE281" s="83">
        <f>IF(OR(ISBLANK(ED281),ISBLANK(EE268)),"",(ED281-ED280)*EE268)</f>
        <v>0</v>
      </c>
      <c r="EF281" s="83">
        <f>EF268</f>
        <v>5</v>
      </c>
      <c r="EG281" s="83">
        <f t="shared" ca="1" si="541"/>
        <v>0.79800000000005866</v>
      </c>
      <c r="EH281" s="83"/>
      <c r="EI281" s="83"/>
      <c r="EJ281" s="83"/>
      <c r="EK281" s="83">
        <v>103.42700000000001</v>
      </c>
      <c r="EL281" s="83">
        <f>IF(OR(ISBLANK(EK281),ISBLANK(EL268)),"",(EK281-EK280)*EL268)</f>
        <v>0.79800000000005866</v>
      </c>
      <c r="EM281" s="83">
        <f>EM268</f>
        <v>5</v>
      </c>
      <c r="EN281" s="83">
        <f t="shared" ca="1" si="542"/>
        <v>0</v>
      </c>
      <c r="EO281" s="83"/>
      <c r="EP281" s="83"/>
      <c r="EQ281" s="83"/>
      <c r="ER281" s="83">
        <v>0</v>
      </c>
      <c r="ES281" s="83">
        <f>IF(OR(ISBLANK(ER281),ISBLANK(ES268)),"",(ER281-ER280)*ES268)</f>
        <v>0</v>
      </c>
      <c r="ET281" s="83">
        <f>ET268</f>
        <v>4</v>
      </c>
      <c r="EU281" s="83">
        <f t="shared" ca="1" si="543"/>
        <v>121.497999999968</v>
      </c>
      <c r="EV281" s="83"/>
      <c r="EW281" s="83"/>
      <c r="EX281" s="83">
        <f t="shared" ca="1" si="544"/>
        <v>115.39</v>
      </c>
      <c r="EY281" s="83">
        <v>121.497999999968</v>
      </c>
      <c r="EZ281" s="83">
        <f>EZ268</f>
        <v>1</v>
      </c>
      <c r="FA281" s="83">
        <f t="shared" ca="1" si="545"/>
        <v>115.39</v>
      </c>
      <c r="FB281" s="83">
        <f t="shared" si="546"/>
        <v>115.39</v>
      </c>
      <c r="FC281" s="83">
        <v>115.39</v>
      </c>
      <c r="FD281" s="83"/>
      <c r="FE281" s="83">
        <f>FE268</f>
        <v>3</v>
      </c>
      <c r="FF281" s="83">
        <f t="shared" ca="1" si="547"/>
        <v>13.5288</v>
      </c>
      <c r="FG281" s="83"/>
      <c r="FH281" s="83"/>
      <c r="FI281" s="83">
        <v>13.5288</v>
      </c>
      <c r="FJ281" s="83">
        <f>FJ268</f>
        <v>3</v>
      </c>
      <c r="FK281" s="83">
        <f t="shared" ca="1" si="548"/>
        <v>0</v>
      </c>
      <c r="FL281" s="83"/>
      <c r="FM281" s="83"/>
      <c r="FN281" s="83">
        <v>0</v>
      </c>
      <c r="FO281" s="83">
        <f>FO268</f>
        <v>3</v>
      </c>
      <c r="FP281" s="83">
        <f t="shared" ca="1" si="549"/>
        <v>46.798999999999999</v>
      </c>
      <c r="FQ281" s="83"/>
      <c r="FR281" s="83"/>
      <c r="FS281" s="83">
        <v>46.798999999999999</v>
      </c>
      <c r="FT281" s="83">
        <f>FT268</f>
        <v>2</v>
      </c>
      <c r="FU281" s="83">
        <f t="shared" ca="1" si="550"/>
        <v>0</v>
      </c>
      <c r="FV281" s="83"/>
      <c r="FW281" s="83">
        <v>0</v>
      </c>
      <c r="FX281" s="83"/>
      <c r="FY281" s="83">
        <f>FY268</f>
        <v>3</v>
      </c>
      <c r="FZ281" s="83">
        <f t="shared" ca="1" si="551"/>
        <v>26.239999999999799</v>
      </c>
      <c r="GA281" s="83"/>
      <c r="GB281" s="83"/>
      <c r="GC281" s="83">
        <v>26.239999999999799</v>
      </c>
      <c r="GD281" s="83">
        <f>GD268</f>
        <v>3</v>
      </c>
      <c r="GE281" s="83">
        <f t="shared" ca="1" si="552"/>
        <v>0</v>
      </c>
      <c r="GF281" s="83"/>
      <c r="GG281" s="83"/>
      <c r="GH281" s="83">
        <v>0</v>
      </c>
      <c r="GI281" s="83">
        <f>GI268</f>
        <v>3</v>
      </c>
      <c r="GJ281" s="83">
        <f t="shared" ca="1" si="553"/>
        <v>29.597999999999999</v>
      </c>
      <c r="GK281" s="83"/>
      <c r="GL281" s="83"/>
      <c r="GM281" s="83">
        <v>29.597999999999999</v>
      </c>
      <c r="GN281" s="83">
        <f>GN268</f>
        <v>3</v>
      </c>
      <c r="GO281" s="83">
        <f t="shared" ca="1" si="554"/>
        <v>0.6673</v>
      </c>
      <c r="GP281" s="83"/>
      <c r="GQ281" s="83"/>
      <c r="GR281" s="83">
        <v>0.6673</v>
      </c>
      <c r="GS281" s="83">
        <f>GS268</f>
        <v>3</v>
      </c>
      <c r="GT281" s="83">
        <f t="shared" ca="1" si="555"/>
        <v>0</v>
      </c>
      <c r="GU281" s="83"/>
      <c r="GV281" s="83"/>
      <c r="GW281" s="83">
        <v>0</v>
      </c>
      <c r="GX281" s="83">
        <f>GX268</f>
        <v>3</v>
      </c>
      <c r="GY281" s="83">
        <f t="shared" ca="1" si="556"/>
        <v>-0.11999999999999</v>
      </c>
      <c r="GZ281" s="83"/>
      <c r="HA281" s="83"/>
      <c r="HB281" s="83">
        <v>-0.11999999999999</v>
      </c>
      <c r="HC281" s="83">
        <f>HC268</f>
        <v>5</v>
      </c>
      <c r="HD281" s="83">
        <f t="shared" ca="1" si="557"/>
        <v>0</v>
      </c>
      <c r="HE281" s="83"/>
      <c r="HF281" s="83"/>
      <c r="HG281" s="83"/>
      <c r="HH281" s="83" t="str">
        <f>IF(OR(ISBLANK(HG281),ISBLANK(HH268)),"",(HG281-HG280)*HH268)</f>
        <v/>
      </c>
      <c r="HI281" s="83">
        <v>0</v>
      </c>
      <c r="HJ281" s="83">
        <f>HJ268</f>
        <v>5</v>
      </c>
      <c r="HK281" s="83">
        <f t="shared" ca="1" si="558"/>
        <v>11317.75</v>
      </c>
      <c r="HL281" s="83"/>
      <c r="HM281" s="83"/>
      <c r="HN281" s="83"/>
      <c r="HO281" s="83" t="str">
        <f>IF(OR(ISBLANK(HN281),ISBLANK(HO268)),"",(HN281-HN280)*HO268)</f>
        <v/>
      </c>
      <c r="HP281" s="83">
        <v>11317.75</v>
      </c>
      <c r="HQ281" s="83">
        <f>HQ268</f>
        <v>5</v>
      </c>
      <c r="HR281" s="83">
        <f t="shared" ca="1" si="559"/>
        <v>0</v>
      </c>
      <c r="HS281" s="83"/>
      <c r="HT281" s="83"/>
      <c r="HU281" s="83"/>
      <c r="HV281" s="83">
        <v>0</v>
      </c>
      <c r="HW281" s="83">
        <f>IF(OR(ISBLANK(HV281),ISBLANK(HW268)),"",(HV281-HV280)*HW268)</f>
        <v>0</v>
      </c>
      <c r="HX281" s="83">
        <f>HX268</f>
        <v>5</v>
      </c>
      <c r="HY281" s="83">
        <f t="shared" ca="1" si="560"/>
        <v>118.79999999998887</v>
      </c>
      <c r="HZ281" s="83"/>
      <c r="IA281" s="83"/>
      <c r="IB281" s="83"/>
      <c r="IC281" s="83">
        <v>50.195999999999998</v>
      </c>
      <c r="ID281" s="83">
        <f>IF(OR(ISBLANK(IC281),ISBLANK(ID268)),"",(IC281-IC280)*ID268)</f>
        <v>118.79999999998887</v>
      </c>
      <c r="IE281" s="83">
        <f>IE268</f>
        <v>5</v>
      </c>
      <c r="IF281" s="83">
        <f t="shared" ca="1" si="561"/>
        <v>0</v>
      </c>
      <c r="IG281" s="83"/>
      <c r="IH281" s="83"/>
      <c r="II281" s="83"/>
      <c r="IJ281" s="83">
        <v>0</v>
      </c>
      <c r="IK281" s="83">
        <f>IF(OR(ISBLANK(IJ281),ISBLANK(IK268)),"",(IJ281-IJ280)*IK268)</f>
        <v>0</v>
      </c>
      <c r="IL281" s="83">
        <f>IL268</f>
        <v>5</v>
      </c>
      <c r="IM281" s="83">
        <f t="shared" ca="1" si="562"/>
        <v>52.799999999986369</v>
      </c>
      <c r="IN281" s="83"/>
      <c r="IO281" s="83"/>
      <c r="IP281" s="83"/>
      <c r="IQ281" s="83">
        <v>40.796999999999997</v>
      </c>
      <c r="IR281" s="83">
        <f>IF(OR(ISBLANK(IQ281),ISBLANK(IR268)),"",(IQ281-IQ280)*IR268)</f>
        <v>52.799999999986369</v>
      </c>
      <c r="IS281" s="83">
        <f>IS268</f>
        <v>2</v>
      </c>
      <c r="IT281" s="83" t="str">
        <f t="shared" ca="1" si="563"/>
        <v/>
      </c>
      <c r="IU281" s="83"/>
      <c r="IV281" s="83"/>
      <c r="IW281" s="83">
        <f>IW268</f>
        <v>2</v>
      </c>
      <c r="IX281" s="83" t="str">
        <f t="shared" ca="1" si="564"/>
        <v/>
      </c>
      <c r="IY281" s="83"/>
      <c r="IZ281" s="83"/>
      <c r="JA281" s="83">
        <f>JA268</f>
        <v>2</v>
      </c>
      <c r="JB281" s="83" t="str">
        <f t="shared" ca="1" si="565"/>
        <v/>
      </c>
      <c r="JC281" s="83"/>
      <c r="JD281" s="83"/>
      <c r="JE281" s="83">
        <f>JE268</f>
        <v>2</v>
      </c>
      <c r="JF281" s="83" t="str">
        <f t="shared" ca="1" si="566"/>
        <v/>
      </c>
      <c r="JG281" s="83"/>
      <c r="JH281" s="83"/>
      <c r="JI281" s="83">
        <f>JI268</f>
        <v>4</v>
      </c>
      <c r="JJ281" s="83">
        <f t="shared" ca="1" si="567"/>
        <v>18.479999999983193</v>
      </c>
      <c r="JK281" s="83"/>
      <c r="JL281" s="83"/>
      <c r="JM281" s="83">
        <v>1274.088</v>
      </c>
      <c r="JN281" s="83">
        <f>IF(OR(ISBLANK(JM281),ISBLANK(JN268)),"",(JM281-JM280)*JN268)</f>
        <v>18.479999999983193</v>
      </c>
      <c r="JO281" s="83">
        <f>JO268</f>
        <v>4</v>
      </c>
      <c r="JP281" s="83">
        <f t="shared" ca="1" si="568"/>
        <v>60.588000000007924</v>
      </c>
      <c r="JQ281" s="83"/>
      <c r="JR281" s="83"/>
      <c r="JS281" s="83">
        <v>1338.068</v>
      </c>
      <c r="JT281" s="83">
        <f>IF(OR(ISBLANK(JS281),ISBLANK(JT268)),"",(JS281-JS280)*JT268)</f>
        <v>60.588000000007924</v>
      </c>
      <c r="JU281" s="83">
        <f>JU268</f>
        <v>4</v>
      </c>
      <c r="JV281" s="83">
        <f t="shared" ca="1" si="569"/>
        <v>446.6000000000065</v>
      </c>
      <c r="JW281" s="83"/>
      <c r="JX281" s="83"/>
      <c r="JY281" s="83">
        <v>90.625</v>
      </c>
      <c r="JZ281" s="83">
        <f>IF(OR(ISBLANK(JY281),ISBLANK(JZ268)),"",(JY281-JY280)*JZ268)</f>
        <v>446.6000000000065</v>
      </c>
      <c r="KA281" s="83">
        <f>KA268</f>
        <v>4</v>
      </c>
      <c r="KB281" s="83">
        <f t="shared" ca="1" si="570"/>
        <v>0</v>
      </c>
      <c r="KC281" s="83"/>
      <c r="KD281" s="83"/>
      <c r="KE281" s="83">
        <v>0.64600000000000002</v>
      </c>
      <c r="KF281" s="83">
        <f>IF(OR(ISBLANK(KE281),ISBLANK(KF268)),"",(KE281-KE280)*KF268)</f>
        <v>0</v>
      </c>
    </row>
    <row r="282" spans="2:292" x14ac:dyDescent="0.25">
      <c r="B282" s="104">
        <v>13</v>
      </c>
      <c r="C282" s="104">
        <f>C268</f>
        <v>2</v>
      </c>
      <c r="D282" s="104" t="str">
        <f t="shared" ca="1" si="506"/>
        <v/>
      </c>
      <c r="E282" s="104"/>
      <c r="F282" s="104"/>
      <c r="G282" s="104">
        <f>G268</f>
        <v>3</v>
      </c>
      <c r="H282" s="104" t="str">
        <f t="shared" ca="1" si="507"/>
        <v/>
      </c>
      <c r="I282" s="104"/>
      <c r="J282" s="104"/>
      <c r="K282" s="104" t="str">
        <f t="shared" ca="1" si="508"/>
        <v/>
      </c>
      <c r="L282" s="104">
        <f>L268</f>
        <v>3</v>
      </c>
      <c r="M282" s="104" t="str">
        <f t="shared" ca="1" si="509"/>
        <v/>
      </c>
      <c r="N282" s="104"/>
      <c r="O282" s="104"/>
      <c r="P282" s="104" t="str">
        <f t="shared" ca="1" si="571"/>
        <v/>
      </c>
      <c r="Q282" s="104">
        <f>Q268</f>
        <v>3</v>
      </c>
      <c r="R282" s="104" t="str">
        <f t="shared" ca="1" si="511"/>
        <v/>
      </c>
      <c r="S282" s="104"/>
      <c r="T282" s="104"/>
      <c r="U282" s="104" t="str">
        <f t="shared" ca="1" si="572"/>
        <v/>
      </c>
      <c r="V282" s="104">
        <f>V268</f>
        <v>3</v>
      </c>
      <c r="W282" s="104" t="str">
        <f t="shared" ca="1" si="513"/>
        <v/>
      </c>
      <c r="X282" s="104"/>
      <c r="Y282" s="104"/>
      <c r="Z282" s="104" t="str">
        <f t="shared" ca="1" si="573"/>
        <v/>
      </c>
      <c r="AA282" s="104">
        <f>AA268</f>
        <v>2</v>
      </c>
      <c r="AB282" s="104" t="str">
        <f t="shared" ca="1" si="515"/>
        <v/>
      </c>
      <c r="AC282" s="104"/>
      <c r="AD282" s="104"/>
      <c r="AE282" s="104" t="str">
        <f t="shared" ca="1" si="516"/>
        <v/>
      </c>
      <c r="AF282" s="104"/>
      <c r="AG282" s="104">
        <f>AG268</f>
        <v>3</v>
      </c>
      <c r="AH282" s="104" t="str">
        <f t="shared" ca="1" si="517"/>
        <v/>
      </c>
      <c r="AI282" s="104"/>
      <c r="AJ282" s="104"/>
      <c r="AK282" s="104" t="str">
        <f t="shared" ca="1" si="574"/>
        <v/>
      </c>
      <c r="AL282" s="104" t="str">
        <f t="shared" ca="1" si="519"/>
        <v/>
      </c>
      <c r="AM282" s="104">
        <f>AM268</f>
        <v>1</v>
      </c>
      <c r="AN282" s="104" t="str">
        <f t="shared" ca="1" si="520"/>
        <v/>
      </c>
      <c r="AO282" s="104" t="str">
        <f t="shared" si="521"/>
        <v/>
      </c>
      <c r="AP282" s="104"/>
      <c r="AQ282" s="104"/>
      <c r="AR282" s="104">
        <f>AR268</f>
        <v>3</v>
      </c>
      <c r="AS282" s="104" t="str">
        <f t="shared" ca="1" si="522"/>
        <v/>
      </c>
      <c r="AT282" s="104"/>
      <c r="AU282" s="104"/>
      <c r="AV282" s="104" t="str">
        <f t="shared" ca="1" si="575"/>
        <v/>
      </c>
      <c r="AW282" s="104">
        <f>AW268</f>
        <v>3</v>
      </c>
      <c r="AX282" s="104" t="str">
        <f t="shared" ca="1" si="524"/>
        <v/>
      </c>
      <c r="AY282" s="104"/>
      <c r="AZ282" s="104"/>
      <c r="BA282" s="104"/>
      <c r="BB282" s="104">
        <f>BB268</f>
        <v>3</v>
      </c>
      <c r="BC282" s="104" t="str">
        <f t="shared" ca="1" si="525"/>
        <v/>
      </c>
      <c r="BD282" s="104"/>
      <c r="BE282" s="104"/>
      <c r="BF282" s="104" t="str">
        <f t="shared" ca="1" si="576"/>
        <v/>
      </c>
      <c r="BG282" s="104">
        <f>BG268</f>
        <v>3</v>
      </c>
      <c r="BH282" s="104" t="str">
        <f t="shared" ca="1" si="527"/>
        <v/>
      </c>
      <c r="BI282" s="104"/>
      <c r="BJ282" s="104"/>
      <c r="BK282" s="104" t="str">
        <f t="shared" ca="1" si="528"/>
        <v/>
      </c>
      <c r="BL282" s="104">
        <f>BL268</f>
        <v>1</v>
      </c>
      <c r="BM282" s="104" t="str">
        <f t="shared" ca="1" si="529"/>
        <v/>
      </c>
      <c r="BN282" s="104" t="str">
        <f t="shared" si="530"/>
        <v/>
      </c>
      <c r="BO282" s="104"/>
      <c r="BP282" s="104"/>
      <c r="BQ282" s="104">
        <f>BQ268</f>
        <v>4</v>
      </c>
      <c r="BR282" s="104" t="str">
        <f t="shared" ca="1" si="531"/>
        <v/>
      </c>
      <c r="BS282" s="104"/>
      <c r="BT282" s="104"/>
      <c r="BU282" s="104"/>
      <c r="BV282" s="104" t="str">
        <f>IF(OR(ISBLANK(BU282),ISBLANK(BV268)),"",(BU282-BU281)*BV268)</f>
        <v/>
      </c>
      <c r="BW282" s="83">
        <f>BW268</f>
        <v>4</v>
      </c>
      <c r="BX282" s="83" t="str">
        <f t="shared" ca="1" si="532"/>
        <v/>
      </c>
      <c r="BY282" s="83"/>
      <c r="BZ282" s="83"/>
      <c r="CA282" s="83"/>
      <c r="CB282" s="83" t="str">
        <f>IF(OR(ISBLANK(CA282),ISBLANK(CB268)),"",(CA282-CA281)*CB268)</f>
        <v/>
      </c>
      <c r="CC282" s="83">
        <f>CC268</f>
        <v>4</v>
      </c>
      <c r="CD282" s="83" t="str">
        <f t="shared" ca="1" si="533"/>
        <v/>
      </c>
      <c r="CE282" s="83"/>
      <c r="CF282" s="83"/>
      <c r="CG282" s="83"/>
      <c r="CH282" s="83" t="str">
        <f>IF(OR(ISBLANK(CG282),ISBLANK(CH268)),"",(CG282-CG281)*CH268)</f>
        <v/>
      </c>
      <c r="CI282" s="83">
        <f>CI268</f>
        <v>5</v>
      </c>
      <c r="CJ282" s="83" t="str">
        <f t="shared" ca="1" si="534"/>
        <v/>
      </c>
      <c r="CK282" s="83"/>
      <c r="CL282" s="83"/>
      <c r="CM282" s="83"/>
      <c r="CN282" s="83"/>
      <c r="CO282" s="83" t="str">
        <f>IF(OR(ISBLANK(CN282),ISBLANK(CO268)),"",(CN282-CN281)*CO268)</f>
        <v/>
      </c>
      <c r="CP282" s="83">
        <f>CP268</f>
        <v>5</v>
      </c>
      <c r="CQ282" s="83" t="str">
        <f t="shared" ca="1" si="535"/>
        <v/>
      </c>
      <c r="CR282" s="83"/>
      <c r="CS282" s="83"/>
      <c r="CT282" s="83"/>
      <c r="CU282" s="83"/>
      <c r="CV282" s="83" t="str">
        <f>IF(OR(ISBLANK(CU282),ISBLANK(CV268)),"",(CU282-CU281)*CV268)</f>
        <v/>
      </c>
      <c r="CW282" s="83">
        <f>CW268</f>
        <v>5</v>
      </c>
      <c r="CX282" s="83" t="str">
        <f t="shared" ca="1" si="536"/>
        <v/>
      </c>
      <c r="CY282" s="83"/>
      <c r="CZ282" s="83"/>
      <c r="DA282" s="83"/>
      <c r="DB282" s="83"/>
      <c r="DC282" s="83" t="str">
        <f>IF(OR(ISBLANK(DB282),ISBLANK(DC268)),"",(DB282-DB281)*DC268)</f>
        <v/>
      </c>
      <c r="DD282" s="83">
        <f>DD268</f>
        <v>5</v>
      </c>
      <c r="DE282" s="83" t="str">
        <f t="shared" ca="1" si="537"/>
        <v/>
      </c>
      <c r="DF282" s="83"/>
      <c r="DG282" s="83"/>
      <c r="DH282" s="83"/>
      <c r="DI282" s="83"/>
      <c r="DJ282" s="83" t="str">
        <f>IF(OR(ISBLANK(DI282),ISBLANK(DJ268)),"",(DI282-DI281)*DJ268)</f>
        <v/>
      </c>
      <c r="DK282" s="83">
        <f>DK268</f>
        <v>5</v>
      </c>
      <c r="DL282" s="83" t="str">
        <f t="shared" ca="1" si="538"/>
        <v/>
      </c>
      <c r="DM282" s="83"/>
      <c r="DN282" s="83"/>
      <c r="DO282" s="83"/>
      <c r="DP282" s="83"/>
      <c r="DQ282" s="83" t="str">
        <f>IF(OR(ISBLANK(DP282),ISBLANK(DQ268)),"",(DP282-DP281)*DQ268)</f>
        <v/>
      </c>
      <c r="DR282" s="83">
        <f>DR268</f>
        <v>5</v>
      </c>
      <c r="DS282" s="83" t="str">
        <f t="shared" ca="1" si="539"/>
        <v/>
      </c>
      <c r="DT282" s="83"/>
      <c r="DU282" s="83"/>
      <c r="DV282" s="83"/>
      <c r="DW282" s="83"/>
      <c r="DX282" s="83" t="str">
        <f>IF(OR(ISBLANK(DW282),ISBLANK(DX268)),"",(DW282-DW281)*DX268)</f>
        <v/>
      </c>
      <c r="DY282" s="83">
        <f>DY268</f>
        <v>5</v>
      </c>
      <c r="DZ282" s="83" t="str">
        <f t="shared" ca="1" si="540"/>
        <v/>
      </c>
      <c r="EA282" s="83"/>
      <c r="EB282" s="83"/>
      <c r="EC282" s="83"/>
      <c r="ED282" s="83"/>
      <c r="EE282" s="83" t="str">
        <f>IF(OR(ISBLANK(ED282),ISBLANK(EE268)),"",(ED282-ED281)*EE268)</f>
        <v/>
      </c>
      <c r="EF282" s="83">
        <f>EF268</f>
        <v>5</v>
      </c>
      <c r="EG282" s="83" t="str">
        <f t="shared" ca="1" si="541"/>
        <v/>
      </c>
      <c r="EH282" s="83"/>
      <c r="EI282" s="83"/>
      <c r="EJ282" s="83"/>
      <c r="EK282" s="83"/>
      <c r="EL282" s="83" t="str">
        <f>IF(OR(ISBLANK(EK282),ISBLANK(EL268)),"",(EK282-EK281)*EL268)</f>
        <v/>
      </c>
      <c r="EM282" s="83">
        <f>EM268</f>
        <v>5</v>
      </c>
      <c r="EN282" s="83" t="str">
        <f t="shared" ca="1" si="542"/>
        <v/>
      </c>
      <c r="EO282" s="83"/>
      <c r="EP282" s="83"/>
      <c r="EQ282" s="83"/>
      <c r="ER282" s="83"/>
      <c r="ES282" s="83" t="str">
        <f>IF(OR(ISBLANK(ER282),ISBLANK(ES268)),"",(ER282-ER281)*ES268)</f>
        <v/>
      </c>
      <c r="ET282" s="83">
        <f>ET268</f>
        <v>4</v>
      </c>
      <c r="EU282" s="83" t="str">
        <f t="shared" ca="1" si="543"/>
        <v/>
      </c>
      <c r="EV282" s="83"/>
      <c r="EW282" s="83"/>
      <c r="EX282" s="83" t="str">
        <f t="shared" ca="1" si="544"/>
        <v/>
      </c>
      <c r="EY282" s="83"/>
      <c r="EZ282" s="83">
        <f>EZ268</f>
        <v>1</v>
      </c>
      <c r="FA282" s="83" t="str">
        <f t="shared" ca="1" si="545"/>
        <v/>
      </c>
      <c r="FB282" s="83" t="str">
        <f t="shared" si="546"/>
        <v/>
      </c>
      <c r="FC282" s="83"/>
      <c r="FD282" s="83"/>
      <c r="FE282" s="83">
        <f>FE268</f>
        <v>3</v>
      </c>
      <c r="FF282" s="83" t="str">
        <f t="shared" ca="1" si="547"/>
        <v/>
      </c>
      <c r="FG282" s="83"/>
      <c r="FH282" s="83"/>
      <c r="FI282" s="83"/>
      <c r="FJ282" s="83">
        <f>FJ268</f>
        <v>3</v>
      </c>
      <c r="FK282" s="83" t="str">
        <f t="shared" ca="1" si="548"/>
        <v/>
      </c>
      <c r="FL282" s="83"/>
      <c r="FM282" s="83"/>
      <c r="FN282" s="83"/>
      <c r="FO282" s="83">
        <f>FO268</f>
        <v>3</v>
      </c>
      <c r="FP282" s="83" t="str">
        <f t="shared" ca="1" si="549"/>
        <v/>
      </c>
      <c r="FQ282" s="83"/>
      <c r="FR282" s="83"/>
      <c r="FS282" s="83"/>
      <c r="FT282" s="83">
        <f>FT268</f>
        <v>2</v>
      </c>
      <c r="FU282" s="83" t="str">
        <f t="shared" ca="1" si="550"/>
        <v/>
      </c>
      <c r="FV282" s="83"/>
      <c r="FW282" s="83"/>
      <c r="FX282" s="83"/>
      <c r="FY282" s="83">
        <f>FY268</f>
        <v>3</v>
      </c>
      <c r="FZ282" s="83" t="str">
        <f t="shared" ca="1" si="551"/>
        <v/>
      </c>
      <c r="GA282" s="83"/>
      <c r="GB282" s="83"/>
      <c r="GC282" s="83"/>
      <c r="GD282" s="83">
        <f>GD268</f>
        <v>3</v>
      </c>
      <c r="GE282" s="83" t="str">
        <f t="shared" ca="1" si="552"/>
        <v/>
      </c>
      <c r="GF282" s="83"/>
      <c r="GG282" s="83"/>
      <c r="GH282" s="83"/>
      <c r="GI282" s="83">
        <f>GI268</f>
        <v>3</v>
      </c>
      <c r="GJ282" s="83" t="str">
        <f t="shared" ca="1" si="553"/>
        <v/>
      </c>
      <c r="GK282" s="83"/>
      <c r="GL282" s="83"/>
      <c r="GM282" s="83"/>
      <c r="GN282" s="83">
        <f>GN268</f>
        <v>3</v>
      </c>
      <c r="GO282" s="83" t="str">
        <f t="shared" ca="1" si="554"/>
        <v/>
      </c>
      <c r="GP282" s="83"/>
      <c r="GQ282" s="83"/>
      <c r="GR282" s="83"/>
      <c r="GS282" s="83">
        <f>GS268</f>
        <v>3</v>
      </c>
      <c r="GT282" s="83" t="str">
        <f t="shared" ca="1" si="555"/>
        <v/>
      </c>
      <c r="GU282" s="83"/>
      <c r="GV282" s="83"/>
      <c r="GW282" s="83"/>
      <c r="GX282" s="83">
        <f>GX268</f>
        <v>3</v>
      </c>
      <c r="GY282" s="83" t="str">
        <f t="shared" ca="1" si="556"/>
        <v/>
      </c>
      <c r="GZ282" s="83"/>
      <c r="HA282" s="83"/>
      <c r="HB282" s="83"/>
      <c r="HC282" s="83">
        <f>HC268</f>
        <v>5</v>
      </c>
      <c r="HD282" s="83" t="str">
        <f t="shared" ca="1" si="557"/>
        <v/>
      </c>
      <c r="HE282" s="83"/>
      <c r="HF282" s="83"/>
      <c r="HG282" s="83"/>
      <c r="HH282" s="83" t="str">
        <f>IF(OR(ISBLANK(HG282),ISBLANK(HH268)),"",(HG282-HG281)*HH268)</f>
        <v/>
      </c>
      <c r="HI282" s="83"/>
      <c r="HJ282" s="83">
        <f>HJ268</f>
        <v>5</v>
      </c>
      <c r="HK282" s="83" t="str">
        <f t="shared" ca="1" si="558"/>
        <v/>
      </c>
      <c r="HL282" s="83"/>
      <c r="HM282" s="83"/>
      <c r="HN282" s="83"/>
      <c r="HO282" s="83" t="str">
        <f>IF(OR(ISBLANK(HN282),ISBLANK(HO268)),"",(HN282-HN281)*HO268)</f>
        <v/>
      </c>
      <c r="HP282" s="83"/>
      <c r="HQ282" s="83">
        <f>HQ268</f>
        <v>5</v>
      </c>
      <c r="HR282" s="83" t="str">
        <f t="shared" ca="1" si="559"/>
        <v/>
      </c>
      <c r="HS282" s="83"/>
      <c r="HT282" s="83"/>
      <c r="HU282" s="83"/>
      <c r="HV282" s="83"/>
      <c r="HW282" s="83" t="str">
        <f>IF(OR(ISBLANK(HV282),ISBLANK(HW268)),"",(HV282-HV281)*HW268)</f>
        <v/>
      </c>
      <c r="HX282" s="83">
        <f>HX268</f>
        <v>5</v>
      </c>
      <c r="HY282" s="83" t="str">
        <f t="shared" ca="1" si="560"/>
        <v/>
      </c>
      <c r="HZ282" s="83"/>
      <c r="IA282" s="83"/>
      <c r="IB282" s="83"/>
      <c r="IC282" s="83"/>
      <c r="ID282" s="83" t="str">
        <f>IF(OR(ISBLANK(IC282),ISBLANK(ID268)),"",(IC282-IC281)*ID268)</f>
        <v/>
      </c>
      <c r="IE282" s="83">
        <f>IE268</f>
        <v>5</v>
      </c>
      <c r="IF282" s="83" t="str">
        <f t="shared" ca="1" si="561"/>
        <v/>
      </c>
      <c r="IG282" s="83"/>
      <c r="IH282" s="83"/>
      <c r="II282" s="83"/>
      <c r="IJ282" s="83"/>
      <c r="IK282" s="83" t="str">
        <f>IF(OR(ISBLANK(IJ282),ISBLANK(IK268)),"",(IJ282-IJ281)*IK268)</f>
        <v/>
      </c>
      <c r="IL282" s="83">
        <f>IL268</f>
        <v>5</v>
      </c>
      <c r="IM282" s="83" t="str">
        <f t="shared" ca="1" si="562"/>
        <v/>
      </c>
      <c r="IN282" s="83"/>
      <c r="IO282" s="83"/>
      <c r="IP282" s="83"/>
      <c r="IQ282" s="83"/>
      <c r="IR282" s="83" t="str">
        <f>IF(OR(ISBLANK(IQ282),ISBLANK(IR268)),"",(IQ282-IQ281)*IR268)</f>
        <v/>
      </c>
      <c r="IS282" s="83">
        <f>IS268</f>
        <v>2</v>
      </c>
      <c r="IT282" s="83" t="str">
        <f t="shared" ca="1" si="563"/>
        <v/>
      </c>
      <c r="IU282" s="83"/>
      <c r="IV282" s="83"/>
      <c r="IW282" s="83">
        <f>IW268</f>
        <v>2</v>
      </c>
      <c r="IX282" s="83" t="str">
        <f t="shared" ca="1" si="564"/>
        <v/>
      </c>
      <c r="IY282" s="83"/>
      <c r="IZ282" s="83"/>
      <c r="JA282" s="83">
        <f>JA268</f>
        <v>2</v>
      </c>
      <c r="JB282" s="83" t="str">
        <f t="shared" ca="1" si="565"/>
        <v/>
      </c>
      <c r="JC282" s="83"/>
      <c r="JD282" s="83"/>
      <c r="JE282" s="83">
        <f>JE268</f>
        <v>2</v>
      </c>
      <c r="JF282" s="83" t="str">
        <f t="shared" ca="1" si="566"/>
        <v/>
      </c>
      <c r="JG282" s="83"/>
      <c r="JH282" s="83"/>
      <c r="JI282" s="83">
        <f>JI268</f>
        <v>4</v>
      </c>
      <c r="JJ282" s="83" t="str">
        <f t="shared" ca="1" si="567"/>
        <v/>
      </c>
      <c r="JK282" s="83"/>
      <c r="JL282" s="83"/>
      <c r="JM282" s="83"/>
      <c r="JN282" s="83" t="str">
        <f>IF(OR(ISBLANK(JM282),ISBLANK(JN268)),"",(JM282-JM281)*JN268)</f>
        <v/>
      </c>
      <c r="JO282" s="83">
        <f>JO268</f>
        <v>4</v>
      </c>
      <c r="JP282" s="83" t="str">
        <f t="shared" ca="1" si="568"/>
        <v/>
      </c>
      <c r="JQ282" s="83"/>
      <c r="JR282" s="83"/>
      <c r="JS282" s="83"/>
      <c r="JT282" s="83" t="str">
        <f>IF(OR(ISBLANK(JS282),ISBLANK(JT268)),"",(JS282-JS281)*JT268)</f>
        <v/>
      </c>
      <c r="JU282" s="83">
        <f>JU268</f>
        <v>4</v>
      </c>
      <c r="JV282" s="83" t="str">
        <f t="shared" ca="1" si="569"/>
        <v/>
      </c>
      <c r="JW282" s="83"/>
      <c r="JX282" s="83"/>
      <c r="JY282" s="83"/>
      <c r="JZ282" s="83" t="str">
        <f>IF(OR(ISBLANK(JY282),ISBLANK(JZ268)),"",(JY282-JY281)*JZ268)</f>
        <v/>
      </c>
      <c r="KA282" s="83">
        <f>KA268</f>
        <v>4</v>
      </c>
      <c r="KB282" s="83" t="str">
        <f t="shared" ca="1" si="570"/>
        <v/>
      </c>
      <c r="KC282" s="83"/>
      <c r="KD282" s="83"/>
      <c r="KE282" s="83"/>
      <c r="KF282" s="83" t="str">
        <f>IF(OR(ISBLANK(KE282),ISBLANK(KF268)),"",(KE282-KE281)*KF268)</f>
        <v/>
      </c>
    </row>
    <row r="283" spans="2:292" x14ac:dyDescent="0.25">
      <c r="B283" s="104">
        <v>14</v>
      </c>
      <c r="C283" s="104">
        <f>C268</f>
        <v>2</v>
      </c>
      <c r="D283" s="104" t="str">
        <f t="shared" ca="1" si="506"/>
        <v/>
      </c>
      <c r="E283" s="104"/>
      <c r="F283" s="104"/>
      <c r="G283" s="104">
        <f>G268</f>
        <v>3</v>
      </c>
      <c r="H283" s="104" t="str">
        <f t="shared" ca="1" si="507"/>
        <v/>
      </c>
      <c r="I283" s="104"/>
      <c r="J283" s="104"/>
      <c r="K283" s="104" t="str">
        <f t="shared" ca="1" si="508"/>
        <v/>
      </c>
      <c r="L283" s="104">
        <f>L268</f>
        <v>3</v>
      </c>
      <c r="M283" s="104" t="str">
        <f t="shared" ca="1" si="509"/>
        <v/>
      </c>
      <c r="N283" s="104"/>
      <c r="O283" s="104"/>
      <c r="P283" s="104" t="str">
        <f t="shared" ca="1" si="571"/>
        <v/>
      </c>
      <c r="Q283" s="104">
        <f>Q268</f>
        <v>3</v>
      </c>
      <c r="R283" s="104" t="str">
        <f t="shared" ca="1" si="511"/>
        <v/>
      </c>
      <c r="S283" s="104"/>
      <c r="T283" s="104"/>
      <c r="U283" s="104" t="str">
        <f t="shared" ca="1" si="572"/>
        <v/>
      </c>
      <c r="V283" s="104">
        <f>V268</f>
        <v>3</v>
      </c>
      <c r="W283" s="104" t="str">
        <f t="shared" ca="1" si="513"/>
        <v/>
      </c>
      <c r="X283" s="104"/>
      <c r="Y283" s="104"/>
      <c r="Z283" s="104" t="str">
        <f t="shared" ca="1" si="573"/>
        <v/>
      </c>
      <c r="AA283" s="104">
        <f>AA268</f>
        <v>2</v>
      </c>
      <c r="AB283" s="104" t="str">
        <f t="shared" ca="1" si="515"/>
        <v/>
      </c>
      <c r="AC283" s="104"/>
      <c r="AD283" s="104"/>
      <c r="AE283" s="104" t="str">
        <f t="shared" ca="1" si="516"/>
        <v/>
      </c>
      <c r="AF283" s="104"/>
      <c r="AG283" s="104">
        <f>AG268</f>
        <v>3</v>
      </c>
      <c r="AH283" s="104" t="str">
        <f t="shared" ca="1" si="517"/>
        <v/>
      </c>
      <c r="AI283" s="104"/>
      <c r="AJ283" s="104"/>
      <c r="AK283" s="104" t="str">
        <f t="shared" ca="1" si="574"/>
        <v/>
      </c>
      <c r="AL283" s="104" t="str">
        <f t="shared" ca="1" si="519"/>
        <v/>
      </c>
      <c r="AM283" s="104">
        <f>AM268</f>
        <v>1</v>
      </c>
      <c r="AN283" s="104" t="str">
        <f t="shared" ca="1" si="520"/>
        <v/>
      </c>
      <c r="AO283" s="104" t="str">
        <f t="shared" si="521"/>
        <v/>
      </c>
      <c r="AP283" s="104"/>
      <c r="AQ283" s="104"/>
      <c r="AR283" s="104">
        <f>AR268</f>
        <v>3</v>
      </c>
      <c r="AS283" s="104" t="str">
        <f t="shared" ca="1" si="522"/>
        <v/>
      </c>
      <c r="AT283" s="104"/>
      <c r="AU283" s="104"/>
      <c r="AV283" s="104" t="str">
        <f t="shared" ca="1" si="575"/>
        <v/>
      </c>
      <c r="AW283" s="104">
        <f>AW268</f>
        <v>3</v>
      </c>
      <c r="AX283" s="104" t="str">
        <f t="shared" ca="1" si="524"/>
        <v/>
      </c>
      <c r="AY283" s="104"/>
      <c r="AZ283" s="104"/>
      <c r="BA283" s="104"/>
      <c r="BB283" s="104">
        <f>BB268</f>
        <v>3</v>
      </c>
      <c r="BC283" s="104" t="str">
        <f t="shared" ca="1" si="525"/>
        <v/>
      </c>
      <c r="BD283" s="104"/>
      <c r="BE283" s="104"/>
      <c r="BF283" s="104" t="str">
        <f t="shared" ca="1" si="576"/>
        <v/>
      </c>
      <c r="BG283" s="104">
        <f>BG268</f>
        <v>3</v>
      </c>
      <c r="BH283" s="104" t="str">
        <f t="shared" ca="1" si="527"/>
        <v/>
      </c>
      <c r="BI283" s="104"/>
      <c r="BJ283" s="104"/>
      <c r="BK283" s="104" t="str">
        <f t="shared" ca="1" si="528"/>
        <v/>
      </c>
      <c r="BL283" s="104">
        <f>BL268</f>
        <v>1</v>
      </c>
      <c r="BM283" s="104" t="str">
        <f t="shared" ca="1" si="529"/>
        <v/>
      </c>
      <c r="BN283" s="104" t="str">
        <f t="shared" si="530"/>
        <v/>
      </c>
      <c r="BO283" s="104"/>
      <c r="BP283" s="104"/>
      <c r="BQ283" s="104">
        <f>BQ268</f>
        <v>4</v>
      </c>
      <c r="BR283" s="104" t="str">
        <f t="shared" ca="1" si="531"/>
        <v/>
      </c>
      <c r="BS283" s="104"/>
      <c r="BT283" s="104"/>
      <c r="BU283" s="104"/>
      <c r="BV283" s="104" t="str">
        <f>IF(OR(ISBLANK(BU283),ISBLANK(BV268)),"",(BU283-BU282)*BV268)</f>
        <v/>
      </c>
      <c r="BW283" s="83">
        <f>BW268</f>
        <v>4</v>
      </c>
      <c r="BX283" s="83" t="str">
        <f t="shared" ca="1" si="532"/>
        <v/>
      </c>
      <c r="BY283" s="83"/>
      <c r="BZ283" s="83"/>
      <c r="CA283" s="83"/>
      <c r="CB283" s="83" t="str">
        <f>IF(OR(ISBLANK(CA283),ISBLANK(CB268)),"",(CA283-CA282)*CB268)</f>
        <v/>
      </c>
      <c r="CC283" s="83">
        <f>CC268</f>
        <v>4</v>
      </c>
      <c r="CD283" s="83" t="str">
        <f t="shared" ca="1" si="533"/>
        <v/>
      </c>
      <c r="CE283" s="83"/>
      <c r="CF283" s="83"/>
      <c r="CG283" s="83"/>
      <c r="CH283" s="83" t="str">
        <f>IF(OR(ISBLANK(CG283),ISBLANK(CH268)),"",(CG283-CG282)*CH268)</f>
        <v/>
      </c>
      <c r="CI283" s="83">
        <f>CI268</f>
        <v>5</v>
      </c>
      <c r="CJ283" s="83" t="str">
        <f t="shared" ca="1" si="534"/>
        <v/>
      </c>
      <c r="CK283" s="83"/>
      <c r="CL283" s="83"/>
      <c r="CM283" s="83"/>
      <c r="CN283" s="83"/>
      <c r="CO283" s="83" t="str">
        <f>IF(OR(ISBLANK(CN283),ISBLANK(CO268)),"",(CN283-CN282)*CO268)</f>
        <v/>
      </c>
      <c r="CP283" s="83">
        <f>CP268</f>
        <v>5</v>
      </c>
      <c r="CQ283" s="83" t="str">
        <f t="shared" ca="1" si="535"/>
        <v/>
      </c>
      <c r="CR283" s="83"/>
      <c r="CS283" s="83"/>
      <c r="CT283" s="83"/>
      <c r="CU283" s="83"/>
      <c r="CV283" s="83" t="str">
        <f>IF(OR(ISBLANK(CU283),ISBLANK(CV268)),"",(CU283-CU282)*CV268)</f>
        <v/>
      </c>
      <c r="CW283" s="83">
        <f>CW268</f>
        <v>5</v>
      </c>
      <c r="CX283" s="83" t="str">
        <f t="shared" ca="1" si="536"/>
        <v/>
      </c>
      <c r="CY283" s="83"/>
      <c r="CZ283" s="83"/>
      <c r="DA283" s="83"/>
      <c r="DB283" s="83"/>
      <c r="DC283" s="83" t="str">
        <f>IF(OR(ISBLANK(DB283),ISBLANK(DC268)),"",(DB283-DB282)*DC268)</f>
        <v/>
      </c>
      <c r="DD283" s="83">
        <f>DD268</f>
        <v>5</v>
      </c>
      <c r="DE283" s="83" t="str">
        <f t="shared" ca="1" si="537"/>
        <v/>
      </c>
      <c r="DF283" s="83"/>
      <c r="DG283" s="83"/>
      <c r="DH283" s="83"/>
      <c r="DI283" s="83"/>
      <c r="DJ283" s="83" t="str">
        <f>IF(OR(ISBLANK(DI283),ISBLANK(DJ268)),"",(DI283-DI282)*DJ268)</f>
        <v/>
      </c>
      <c r="DK283" s="83">
        <f>DK268</f>
        <v>5</v>
      </c>
      <c r="DL283" s="83" t="str">
        <f t="shared" ca="1" si="538"/>
        <v/>
      </c>
      <c r="DM283" s="83"/>
      <c r="DN283" s="83"/>
      <c r="DO283" s="83"/>
      <c r="DP283" s="83"/>
      <c r="DQ283" s="83" t="str">
        <f>IF(OR(ISBLANK(DP283),ISBLANK(DQ268)),"",(DP283-DP282)*DQ268)</f>
        <v/>
      </c>
      <c r="DR283" s="83">
        <f>DR268</f>
        <v>5</v>
      </c>
      <c r="DS283" s="83" t="str">
        <f t="shared" ca="1" si="539"/>
        <v/>
      </c>
      <c r="DT283" s="83"/>
      <c r="DU283" s="83"/>
      <c r="DV283" s="83"/>
      <c r="DW283" s="83"/>
      <c r="DX283" s="83" t="str">
        <f>IF(OR(ISBLANK(DW283),ISBLANK(DX268)),"",(DW283-DW282)*DX268)</f>
        <v/>
      </c>
      <c r="DY283" s="83">
        <f>DY268</f>
        <v>5</v>
      </c>
      <c r="DZ283" s="83" t="str">
        <f t="shared" ca="1" si="540"/>
        <v/>
      </c>
      <c r="EA283" s="83"/>
      <c r="EB283" s="83"/>
      <c r="EC283" s="83"/>
      <c r="ED283" s="83"/>
      <c r="EE283" s="83" t="str">
        <f>IF(OR(ISBLANK(ED283),ISBLANK(EE268)),"",(ED283-ED282)*EE268)</f>
        <v/>
      </c>
      <c r="EF283" s="83">
        <f>EF268</f>
        <v>5</v>
      </c>
      <c r="EG283" s="83" t="str">
        <f t="shared" ca="1" si="541"/>
        <v/>
      </c>
      <c r="EH283" s="83"/>
      <c r="EI283" s="83"/>
      <c r="EJ283" s="83"/>
      <c r="EK283" s="83"/>
      <c r="EL283" s="83" t="str">
        <f>IF(OR(ISBLANK(EK283),ISBLANK(EL268)),"",(EK283-EK282)*EL268)</f>
        <v/>
      </c>
      <c r="EM283" s="83">
        <f>EM268</f>
        <v>5</v>
      </c>
      <c r="EN283" s="83" t="str">
        <f t="shared" ca="1" si="542"/>
        <v/>
      </c>
      <c r="EO283" s="83"/>
      <c r="EP283" s="83"/>
      <c r="EQ283" s="83"/>
      <c r="ER283" s="83"/>
      <c r="ES283" s="83" t="str">
        <f>IF(OR(ISBLANK(ER283),ISBLANK(ES268)),"",(ER283-ER282)*ES268)</f>
        <v/>
      </c>
      <c r="ET283" s="83">
        <f>ET268</f>
        <v>4</v>
      </c>
      <c r="EU283" s="83" t="str">
        <f t="shared" ca="1" si="543"/>
        <v/>
      </c>
      <c r="EV283" s="83"/>
      <c r="EW283" s="83"/>
      <c r="EX283" s="83" t="str">
        <f t="shared" ca="1" si="544"/>
        <v/>
      </c>
      <c r="EY283" s="83"/>
      <c r="EZ283" s="83">
        <f>EZ268</f>
        <v>1</v>
      </c>
      <c r="FA283" s="83" t="str">
        <f t="shared" ca="1" si="545"/>
        <v/>
      </c>
      <c r="FB283" s="83" t="str">
        <f t="shared" si="546"/>
        <v/>
      </c>
      <c r="FC283" s="83"/>
      <c r="FD283" s="83"/>
      <c r="FE283" s="83">
        <f>FE268</f>
        <v>3</v>
      </c>
      <c r="FF283" s="83" t="str">
        <f t="shared" ca="1" si="547"/>
        <v/>
      </c>
      <c r="FG283" s="83"/>
      <c r="FH283" s="83"/>
      <c r="FI283" s="83"/>
      <c r="FJ283" s="83">
        <f>FJ268</f>
        <v>3</v>
      </c>
      <c r="FK283" s="83" t="str">
        <f t="shared" ca="1" si="548"/>
        <v/>
      </c>
      <c r="FL283" s="83"/>
      <c r="FM283" s="83"/>
      <c r="FN283" s="83"/>
      <c r="FO283" s="83">
        <f>FO268</f>
        <v>3</v>
      </c>
      <c r="FP283" s="83" t="str">
        <f t="shared" ca="1" si="549"/>
        <v/>
      </c>
      <c r="FQ283" s="83"/>
      <c r="FR283" s="83"/>
      <c r="FS283" s="83"/>
      <c r="FT283" s="83">
        <f>FT268</f>
        <v>2</v>
      </c>
      <c r="FU283" s="83" t="str">
        <f t="shared" ca="1" si="550"/>
        <v/>
      </c>
      <c r="FV283" s="83"/>
      <c r="FW283" s="83"/>
      <c r="FX283" s="83"/>
      <c r="FY283" s="83">
        <f>FY268</f>
        <v>3</v>
      </c>
      <c r="FZ283" s="83" t="str">
        <f t="shared" ca="1" si="551"/>
        <v/>
      </c>
      <c r="GA283" s="83"/>
      <c r="GB283" s="83"/>
      <c r="GC283" s="83"/>
      <c r="GD283" s="83">
        <f>GD268</f>
        <v>3</v>
      </c>
      <c r="GE283" s="83" t="str">
        <f t="shared" ca="1" si="552"/>
        <v/>
      </c>
      <c r="GF283" s="83"/>
      <c r="GG283" s="83"/>
      <c r="GH283" s="83"/>
      <c r="GI283" s="83">
        <f>GI268</f>
        <v>3</v>
      </c>
      <c r="GJ283" s="83" t="str">
        <f t="shared" ca="1" si="553"/>
        <v/>
      </c>
      <c r="GK283" s="83"/>
      <c r="GL283" s="83"/>
      <c r="GM283" s="83"/>
      <c r="GN283" s="83">
        <f>GN268</f>
        <v>3</v>
      </c>
      <c r="GO283" s="83" t="str">
        <f t="shared" ca="1" si="554"/>
        <v/>
      </c>
      <c r="GP283" s="83"/>
      <c r="GQ283" s="83"/>
      <c r="GR283" s="83"/>
      <c r="GS283" s="83">
        <f>GS268</f>
        <v>3</v>
      </c>
      <c r="GT283" s="83" t="str">
        <f t="shared" ca="1" si="555"/>
        <v/>
      </c>
      <c r="GU283" s="83"/>
      <c r="GV283" s="83"/>
      <c r="GW283" s="83"/>
      <c r="GX283" s="83">
        <f>GX268</f>
        <v>3</v>
      </c>
      <c r="GY283" s="83" t="str">
        <f t="shared" ca="1" si="556"/>
        <v/>
      </c>
      <c r="GZ283" s="83"/>
      <c r="HA283" s="83"/>
      <c r="HB283" s="83"/>
      <c r="HC283" s="83">
        <f>HC268</f>
        <v>5</v>
      </c>
      <c r="HD283" s="83" t="str">
        <f t="shared" ca="1" si="557"/>
        <v/>
      </c>
      <c r="HE283" s="83"/>
      <c r="HF283" s="83"/>
      <c r="HG283" s="83"/>
      <c r="HH283" s="83" t="str">
        <f>IF(OR(ISBLANK(HG283),ISBLANK(HH268)),"",(HG283-HG282)*HH268)</f>
        <v/>
      </c>
      <c r="HI283" s="83"/>
      <c r="HJ283" s="83">
        <f>HJ268</f>
        <v>5</v>
      </c>
      <c r="HK283" s="83" t="str">
        <f t="shared" ca="1" si="558"/>
        <v/>
      </c>
      <c r="HL283" s="83"/>
      <c r="HM283" s="83"/>
      <c r="HN283" s="83"/>
      <c r="HO283" s="83" t="str">
        <f>IF(OR(ISBLANK(HN283),ISBLANK(HO268)),"",(HN283-HN282)*HO268)</f>
        <v/>
      </c>
      <c r="HP283" s="83"/>
      <c r="HQ283" s="83">
        <f>HQ268</f>
        <v>5</v>
      </c>
      <c r="HR283" s="83" t="str">
        <f t="shared" ca="1" si="559"/>
        <v/>
      </c>
      <c r="HS283" s="83"/>
      <c r="HT283" s="83"/>
      <c r="HU283" s="83"/>
      <c r="HV283" s="83"/>
      <c r="HW283" s="83" t="str">
        <f>IF(OR(ISBLANK(HV283),ISBLANK(HW268)),"",(HV283-HV282)*HW268)</f>
        <v/>
      </c>
      <c r="HX283" s="83">
        <f>HX268</f>
        <v>5</v>
      </c>
      <c r="HY283" s="83" t="str">
        <f t="shared" ca="1" si="560"/>
        <v/>
      </c>
      <c r="HZ283" s="83"/>
      <c r="IA283" s="83"/>
      <c r="IB283" s="83"/>
      <c r="IC283" s="83"/>
      <c r="ID283" s="83" t="str">
        <f>IF(OR(ISBLANK(IC283),ISBLANK(ID268)),"",(IC283-IC282)*ID268)</f>
        <v/>
      </c>
      <c r="IE283" s="83">
        <f>IE268</f>
        <v>5</v>
      </c>
      <c r="IF283" s="83" t="str">
        <f t="shared" ca="1" si="561"/>
        <v/>
      </c>
      <c r="IG283" s="83"/>
      <c r="IH283" s="83"/>
      <c r="II283" s="83"/>
      <c r="IJ283" s="83"/>
      <c r="IK283" s="83" t="str">
        <f>IF(OR(ISBLANK(IJ283),ISBLANK(IK268)),"",(IJ283-IJ282)*IK268)</f>
        <v/>
      </c>
      <c r="IL283" s="83">
        <f>IL268</f>
        <v>5</v>
      </c>
      <c r="IM283" s="83" t="str">
        <f t="shared" ca="1" si="562"/>
        <v/>
      </c>
      <c r="IN283" s="83"/>
      <c r="IO283" s="83"/>
      <c r="IP283" s="83"/>
      <c r="IQ283" s="83"/>
      <c r="IR283" s="83" t="str">
        <f>IF(OR(ISBLANK(IQ283),ISBLANK(IR268)),"",(IQ283-IQ282)*IR268)</f>
        <v/>
      </c>
      <c r="IS283" s="83">
        <f>IS268</f>
        <v>2</v>
      </c>
      <c r="IT283" s="83" t="str">
        <f t="shared" ca="1" si="563"/>
        <v/>
      </c>
      <c r="IU283" s="83"/>
      <c r="IV283" s="83"/>
      <c r="IW283" s="83">
        <f>IW268</f>
        <v>2</v>
      </c>
      <c r="IX283" s="83" t="str">
        <f t="shared" ca="1" si="564"/>
        <v/>
      </c>
      <c r="IY283" s="83"/>
      <c r="IZ283" s="83"/>
      <c r="JA283" s="83">
        <f>JA268</f>
        <v>2</v>
      </c>
      <c r="JB283" s="83" t="str">
        <f t="shared" ca="1" si="565"/>
        <v/>
      </c>
      <c r="JC283" s="83"/>
      <c r="JD283" s="83"/>
      <c r="JE283" s="83">
        <f>JE268</f>
        <v>2</v>
      </c>
      <c r="JF283" s="83" t="str">
        <f t="shared" ca="1" si="566"/>
        <v/>
      </c>
      <c r="JG283" s="83"/>
      <c r="JH283" s="83"/>
      <c r="JI283" s="83">
        <f>JI268</f>
        <v>4</v>
      </c>
      <c r="JJ283" s="83" t="str">
        <f t="shared" ca="1" si="567"/>
        <v/>
      </c>
      <c r="JK283" s="83"/>
      <c r="JL283" s="83"/>
      <c r="JM283" s="83"/>
      <c r="JN283" s="83" t="str">
        <f>IF(OR(ISBLANK(JM283),ISBLANK(JN268)),"",(JM283-JM282)*JN268)</f>
        <v/>
      </c>
      <c r="JO283" s="83">
        <f>JO268</f>
        <v>4</v>
      </c>
      <c r="JP283" s="83" t="str">
        <f t="shared" ca="1" si="568"/>
        <v/>
      </c>
      <c r="JQ283" s="83"/>
      <c r="JR283" s="83"/>
      <c r="JS283" s="83"/>
      <c r="JT283" s="83" t="str">
        <f>IF(OR(ISBLANK(JS283),ISBLANK(JT268)),"",(JS283-JS282)*JT268)</f>
        <v/>
      </c>
      <c r="JU283" s="83">
        <f>JU268</f>
        <v>4</v>
      </c>
      <c r="JV283" s="83" t="str">
        <f t="shared" ca="1" si="569"/>
        <v/>
      </c>
      <c r="JW283" s="83"/>
      <c r="JX283" s="83"/>
      <c r="JY283" s="83"/>
      <c r="JZ283" s="83" t="str">
        <f>IF(OR(ISBLANK(JY283),ISBLANK(JZ268)),"",(JY283-JY282)*JZ268)</f>
        <v/>
      </c>
      <c r="KA283" s="83">
        <f>KA268</f>
        <v>4</v>
      </c>
      <c r="KB283" s="83" t="str">
        <f t="shared" ca="1" si="570"/>
        <v/>
      </c>
      <c r="KC283" s="83"/>
      <c r="KD283" s="83"/>
      <c r="KE283" s="83"/>
      <c r="KF283" s="83" t="str">
        <f>IF(OR(ISBLANK(KE283),ISBLANK(KF268)),"",(KE283-KE282)*KF268)</f>
        <v/>
      </c>
    </row>
    <row r="284" spans="2:292" x14ac:dyDescent="0.25">
      <c r="B284" s="104">
        <v>15</v>
      </c>
      <c r="C284" s="104">
        <f>C268</f>
        <v>2</v>
      </c>
      <c r="D284" s="104" t="str">
        <f t="shared" ca="1" si="506"/>
        <v/>
      </c>
      <c r="E284" s="104"/>
      <c r="F284" s="104"/>
      <c r="G284" s="104">
        <f>G268</f>
        <v>3</v>
      </c>
      <c r="H284" s="104" t="str">
        <f t="shared" ca="1" si="507"/>
        <v/>
      </c>
      <c r="I284" s="104"/>
      <c r="J284" s="104"/>
      <c r="K284" s="104" t="str">
        <f t="shared" ca="1" si="508"/>
        <v/>
      </c>
      <c r="L284" s="104">
        <f>L268</f>
        <v>3</v>
      </c>
      <c r="M284" s="104" t="str">
        <f t="shared" ca="1" si="509"/>
        <v/>
      </c>
      <c r="N284" s="104"/>
      <c r="O284" s="104"/>
      <c r="P284" s="104" t="str">
        <f t="shared" ca="1" si="571"/>
        <v/>
      </c>
      <c r="Q284" s="104">
        <f>Q268</f>
        <v>3</v>
      </c>
      <c r="R284" s="104" t="str">
        <f t="shared" ca="1" si="511"/>
        <v/>
      </c>
      <c r="S284" s="104"/>
      <c r="T284" s="104"/>
      <c r="U284" s="104" t="str">
        <f t="shared" ca="1" si="572"/>
        <v/>
      </c>
      <c r="V284" s="104">
        <f>V268</f>
        <v>3</v>
      </c>
      <c r="W284" s="104" t="str">
        <f t="shared" ca="1" si="513"/>
        <v/>
      </c>
      <c r="X284" s="104"/>
      <c r="Y284" s="104"/>
      <c r="Z284" s="104" t="str">
        <f t="shared" ca="1" si="573"/>
        <v/>
      </c>
      <c r="AA284" s="104">
        <f>AA268</f>
        <v>2</v>
      </c>
      <c r="AB284" s="104" t="str">
        <f t="shared" ca="1" si="515"/>
        <v/>
      </c>
      <c r="AC284" s="104"/>
      <c r="AD284" s="104"/>
      <c r="AE284" s="104" t="str">
        <f t="shared" ca="1" si="516"/>
        <v/>
      </c>
      <c r="AF284" s="104"/>
      <c r="AG284" s="104">
        <f>AG268</f>
        <v>3</v>
      </c>
      <c r="AH284" s="104" t="str">
        <f t="shared" ca="1" si="517"/>
        <v/>
      </c>
      <c r="AI284" s="104"/>
      <c r="AJ284" s="104"/>
      <c r="AK284" s="104" t="str">
        <f t="shared" ca="1" si="574"/>
        <v/>
      </c>
      <c r="AL284" s="104" t="str">
        <f t="shared" ca="1" si="519"/>
        <v/>
      </c>
      <c r="AM284" s="104">
        <f>AM268</f>
        <v>1</v>
      </c>
      <c r="AN284" s="104" t="str">
        <f t="shared" ca="1" si="520"/>
        <v/>
      </c>
      <c r="AO284" s="104" t="str">
        <f t="shared" si="521"/>
        <v/>
      </c>
      <c r="AP284" s="104"/>
      <c r="AQ284" s="104"/>
      <c r="AR284" s="104">
        <f>AR268</f>
        <v>3</v>
      </c>
      <c r="AS284" s="104" t="str">
        <f t="shared" ca="1" si="522"/>
        <v/>
      </c>
      <c r="AT284" s="104"/>
      <c r="AU284" s="104"/>
      <c r="AV284" s="104" t="str">
        <f t="shared" ca="1" si="575"/>
        <v/>
      </c>
      <c r="AW284" s="104">
        <f>AW268</f>
        <v>3</v>
      </c>
      <c r="AX284" s="104" t="str">
        <f t="shared" ca="1" si="524"/>
        <v/>
      </c>
      <c r="AY284" s="104"/>
      <c r="AZ284" s="104"/>
      <c r="BA284" s="104"/>
      <c r="BB284" s="104">
        <f>BB268</f>
        <v>3</v>
      </c>
      <c r="BC284" s="104" t="str">
        <f t="shared" ca="1" si="525"/>
        <v/>
      </c>
      <c r="BD284" s="104"/>
      <c r="BE284" s="104"/>
      <c r="BF284" s="104" t="str">
        <f t="shared" ca="1" si="576"/>
        <v/>
      </c>
      <c r="BG284" s="104">
        <f>BG268</f>
        <v>3</v>
      </c>
      <c r="BH284" s="104" t="str">
        <f t="shared" ca="1" si="527"/>
        <v/>
      </c>
      <c r="BI284" s="104"/>
      <c r="BJ284" s="104"/>
      <c r="BK284" s="104" t="str">
        <f t="shared" ca="1" si="528"/>
        <v/>
      </c>
      <c r="BL284" s="104">
        <f>BL268</f>
        <v>1</v>
      </c>
      <c r="BM284" s="104" t="str">
        <f t="shared" ca="1" si="529"/>
        <v/>
      </c>
      <c r="BN284" s="104" t="str">
        <f t="shared" si="530"/>
        <v/>
      </c>
      <c r="BO284" s="104"/>
      <c r="BP284" s="104"/>
      <c r="BQ284" s="104">
        <f>BQ268</f>
        <v>4</v>
      </c>
      <c r="BR284" s="104" t="str">
        <f t="shared" ca="1" si="531"/>
        <v/>
      </c>
      <c r="BS284" s="104"/>
      <c r="BT284" s="104"/>
      <c r="BU284" s="104"/>
      <c r="BV284" s="104" t="str">
        <f>IF(OR(ISBLANK(BU284),ISBLANK(BV268)),"",(BU284-BU283)*BV268)</f>
        <v/>
      </c>
      <c r="BW284" s="83">
        <f>BW268</f>
        <v>4</v>
      </c>
      <c r="BX284" s="83" t="str">
        <f t="shared" ca="1" si="532"/>
        <v/>
      </c>
      <c r="BY284" s="83"/>
      <c r="BZ284" s="83"/>
      <c r="CA284" s="83"/>
      <c r="CB284" s="83" t="str">
        <f>IF(OR(ISBLANK(CA284),ISBLANK(CB268)),"",(CA284-CA283)*CB268)</f>
        <v/>
      </c>
      <c r="CC284" s="83">
        <f>CC268</f>
        <v>4</v>
      </c>
      <c r="CD284" s="83" t="str">
        <f t="shared" ca="1" si="533"/>
        <v/>
      </c>
      <c r="CE284" s="83"/>
      <c r="CF284" s="83"/>
      <c r="CG284" s="83"/>
      <c r="CH284" s="83" t="str">
        <f>IF(OR(ISBLANK(CG284),ISBLANK(CH268)),"",(CG284-CG283)*CH268)</f>
        <v/>
      </c>
      <c r="CI284" s="83">
        <f>CI268</f>
        <v>5</v>
      </c>
      <c r="CJ284" s="83" t="str">
        <f t="shared" ca="1" si="534"/>
        <v/>
      </c>
      <c r="CK284" s="83"/>
      <c r="CL284" s="83"/>
      <c r="CM284" s="83"/>
      <c r="CN284" s="83"/>
      <c r="CO284" s="83" t="str">
        <f>IF(OR(ISBLANK(CN284),ISBLANK(CO268)),"",(CN284-CN283)*CO268)</f>
        <v/>
      </c>
      <c r="CP284" s="83">
        <f>CP268</f>
        <v>5</v>
      </c>
      <c r="CQ284" s="83" t="str">
        <f t="shared" ca="1" si="535"/>
        <v/>
      </c>
      <c r="CR284" s="83"/>
      <c r="CS284" s="83"/>
      <c r="CT284" s="83"/>
      <c r="CU284" s="83"/>
      <c r="CV284" s="83" t="str">
        <f>IF(OR(ISBLANK(CU284),ISBLANK(CV268)),"",(CU284-CU283)*CV268)</f>
        <v/>
      </c>
      <c r="CW284" s="83">
        <f>CW268</f>
        <v>5</v>
      </c>
      <c r="CX284" s="83" t="str">
        <f t="shared" ca="1" si="536"/>
        <v/>
      </c>
      <c r="CY284" s="83"/>
      <c r="CZ284" s="83"/>
      <c r="DA284" s="83"/>
      <c r="DB284" s="83"/>
      <c r="DC284" s="83" t="str">
        <f>IF(OR(ISBLANK(DB284),ISBLANK(DC268)),"",(DB284-DB283)*DC268)</f>
        <v/>
      </c>
      <c r="DD284" s="83">
        <f>DD268</f>
        <v>5</v>
      </c>
      <c r="DE284" s="83" t="str">
        <f t="shared" ca="1" si="537"/>
        <v/>
      </c>
      <c r="DF284" s="83"/>
      <c r="DG284" s="83"/>
      <c r="DH284" s="83"/>
      <c r="DI284" s="83"/>
      <c r="DJ284" s="83" t="str">
        <f>IF(OR(ISBLANK(DI284),ISBLANK(DJ268)),"",(DI284-DI283)*DJ268)</f>
        <v/>
      </c>
      <c r="DK284" s="83">
        <f>DK268</f>
        <v>5</v>
      </c>
      <c r="DL284" s="83" t="str">
        <f t="shared" ca="1" si="538"/>
        <v/>
      </c>
      <c r="DM284" s="83"/>
      <c r="DN284" s="83"/>
      <c r="DO284" s="83"/>
      <c r="DP284" s="83"/>
      <c r="DQ284" s="83" t="str">
        <f>IF(OR(ISBLANK(DP284),ISBLANK(DQ268)),"",(DP284-DP283)*DQ268)</f>
        <v/>
      </c>
      <c r="DR284" s="83">
        <f>DR268</f>
        <v>5</v>
      </c>
      <c r="DS284" s="83" t="str">
        <f t="shared" ca="1" si="539"/>
        <v/>
      </c>
      <c r="DT284" s="83"/>
      <c r="DU284" s="83"/>
      <c r="DV284" s="83"/>
      <c r="DW284" s="83"/>
      <c r="DX284" s="83" t="str">
        <f>IF(OR(ISBLANK(DW284),ISBLANK(DX268)),"",(DW284-DW283)*DX268)</f>
        <v/>
      </c>
      <c r="DY284" s="83">
        <f>DY268</f>
        <v>5</v>
      </c>
      <c r="DZ284" s="83" t="str">
        <f t="shared" ca="1" si="540"/>
        <v/>
      </c>
      <c r="EA284" s="83"/>
      <c r="EB284" s="83"/>
      <c r="EC284" s="83"/>
      <c r="ED284" s="83"/>
      <c r="EE284" s="83" t="str">
        <f>IF(OR(ISBLANK(ED284),ISBLANK(EE268)),"",(ED284-ED283)*EE268)</f>
        <v/>
      </c>
      <c r="EF284" s="83">
        <f>EF268</f>
        <v>5</v>
      </c>
      <c r="EG284" s="83" t="str">
        <f t="shared" ca="1" si="541"/>
        <v/>
      </c>
      <c r="EH284" s="83"/>
      <c r="EI284" s="83"/>
      <c r="EJ284" s="83"/>
      <c r="EK284" s="83"/>
      <c r="EL284" s="83" t="str">
        <f>IF(OR(ISBLANK(EK284),ISBLANK(EL268)),"",(EK284-EK283)*EL268)</f>
        <v/>
      </c>
      <c r="EM284" s="83">
        <f>EM268</f>
        <v>5</v>
      </c>
      <c r="EN284" s="83" t="str">
        <f t="shared" ca="1" si="542"/>
        <v/>
      </c>
      <c r="EO284" s="83"/>
      <c r="EP284" s="83"/>
      <c r="EQ284" s="83"/>
      <c r="ER284" s="83"/>
      <c r="ES284" s="83" t="str">
        <f>IF(OR(ISBLANK(ER284),ISBLANK(ES268)),"",(ER284-ER283)*ES268)</f>
        <v/>
      </c>
      <c r="ET284" s="83">
        <f>ET268</f>
        <v>4</v>
      </c>
      <c r="EU284" s="83" t="str">
        <f t="shared" ca="1" si="543"/>
        <v/>
      </c>
      <c r="EV284" s="83"/>
      <c r="EW284" s="83"/>
      <c r="EX284" s="83" t="str">
        <f t="shared" ca="1" si="544"/>
        <v/>
      </c>
      <c r="EY284" s="83"/>
      <c r="EZ284" s="83">
        <f>EZ268</f>
        <v>1</v>
      </c>
      <c r="FA284" s="83" t="str">
        <f t="shared" ca="1" si="545"/>
        <v/>
      </c>
      <c r="FB284" s="83" t="str">
        <f t="shared" si="546"/>
        <v/>
      </c>
      <c r="FC284" s="83"/>
      <c r="FD284" s="83"/>
      <c r="FE284" s="83">
        <f>FE268</f>
        <v>3</v>
      </c>
      <c r="FF284" s="83" t="str">
        <f t="shared" ca="1" si="547"/>
        <v/>
      </c>
      <c r="FG284" s="83"/>
      <c r="FH284" s="83"/>
      <c r="FI284" s="83"/>
      <c r="FJ284" s="83">
        <f>FJ268</f>
        <v>3</v>
      </c>
      <c r="FK284" s="83" t="str">
        <f t="shared" ca="1" si="548"/>
        <v/>
      </c>
      <c r="FL284" s="83"/>
      <c r="FM284" s="83"/>
      <c r="FN284" s="83"/>
      <c r="FO284" s="83">
        <f>FO268</f>
        <v>3</v>
      </c>
      <c r="FP284" s="83" t="str">
        <f t="shared" ca="1" si="549"/>
        <v/>
      </c>
      <c r="FQ284" s="83"/>
      <c r="FR284" s="83"/>
      <c r="FS284" s="83"/>
      <c r="FT284" s="83">
        <f>FT268</f>
        <v>2</v>
      </c>
      <c r="FU284" s="83" t="str">
        <f t="shared" ca="1" si="550"/>
        <v/>
      </c>
      <c r="FV284" s="83"/>
      <c r="FW284" s="83"/>
      <c r="FX284" s="83"/>
      <c r="FY284" s="83">
        <f>FY268</f>
        <v>3</v>
      </c>
      <c r="FZ284" s="83" t="str">
        <f t="shared" ca="1" si="551"/>
        <v/>
      </c>
      <c r="GA284" s="83"/>
      <c r="GB284" s="83"/>
      <c r="GC284" s="83"/>
      <c r="GD284" s="83">
        <f>GD268</f>
        <v>3</v>
      </c>
      <c r="GE284" s="83" t="str">
        <f t="shared" ca="1" si="552"/>
        <v/>
      </c>
      <c r="GF284" s="83"/>
      <c r="GG284" s="83"/>
      <c r="GH284" s="83"/>
      <c r="GI284" s="83">
        <f>GI268</f>
        <v>3</v>
      </c>
      <c r="GJ284" s="83" t="str">
        <f t="shared" ca="1" si="553"/>
        <v/>
      </c>
      <c r="GK284" s="83"/>
      <c r="GL284" s="83"/>
      <c r="GM284" s="83"/>
      <c r="GN284" s="83">
        <f>GN268</f>
        <v>3</v>
      </c>
      <c r="GO284" s="83" t="str">
        <f t="shared" ca="1" si="554"/>
        <v/>
      </c>
      <c r="GP284" s="83"/>
      <c r="GQ284" s="83"/>
      <c r="GR284" s="83"/>
      <c r="GS284" s="83">
        <f>GS268</f>
        <v>3</v>
      </c>
      <c r="GT284" s="83" t="str">
        <f t="shared" ca="1" si="555"/>
        <v/>
      </c>
      <c r="GU284" s="83"/>
      <c r="GV284" s="83"/>
      <c r="GW284" s="83"/>
      <c r="GX284" s="83">
        <f>GX268</f>
        <v>3</v>
      </c>
      <c r="GY284" s="83" t="str">
        <f t="shared" ca="1" si="556"/>
        <v/>
      </c>
      <c r="GZ284" s="83"/>
      <c r="HA284" s="83"/>
      <c r="HB284" s="83"/>
      <c r="HC284" s="83">
        <f>HC268</f>
        <v>5</v>
      </c>
      <c r="HD284" s="83" t="str">
        <f t="shared" ca="1" si="557"/>
        <v/>
      </c>
      <c r="HE284" s="83"/>
      <c r="HF284" s="83"/>
      <c r="HG284" s="83"/>
      <c r="HH284" s="83" t="str">
        <f>IF(OR(ISBLANK(HG284),ISBLANK(HH268)),"",(HG284-HG283)*HH268)</f>
        <v/>
      </c>
      <c r="HI284" s="83"/>
      <c r="HJ284" s="83">
        <f>HJ268</f>
        <v>5</v>
      </c>
      <c r="HK284" s="83" t="str">
        <f t="shared" ca="1" si="558"/>
        <v/>
      </c>
      <c r="HL284" s="83"/>
      <c r="HM284" s="83"/>
      <c r="HN284" s="83"/>
      <c r="HO284" s="83" t="str">
        <f>IF(OR(ISBLANK(HN284),ISBLANK(HO268)),"",(HN284-HN283)*HO268)</f>
        <v/>
      </c>
      <c r="HP284" s="83"/>
      <c r="HQ284" s="83">
        <f>HQ268</f>
        <v>5</v>
      </c>
      <c r="HR284" s="83" t="str">
        <f t="shared" ca="1" si="559"/>
        <v/>
      </c>
      <c r="HS284" s="83"/>
      <c r="HT284" s="83"/>
      <c r="HU284" s="83"/>
      <c r="HV284" s="83"/>
      <c r="HW284" s="83" t="str">
        <f>IF(OR(ISBLANK(HV284),ISBLANK(HW268)),"",(HV284-HV283)*HW268)</f>
        <v/>
      </c>
      <c r="HX284" s="83">
        <f>HX268</f>
        <v>5</v>
      </c>
      <c r="HY284" s="83" t="str">
        <f t="shared" ca="1" si="560"/>
        <v/>
      </c>
      <c r="HZ284" s="83"/>
      <c r="IA284" s="83"/>
      <c r="IB284" s="83"/>
      <c r="IC284" s="83"/>
      <c r="ID284" s="83" t="str">
        <f>IF(OR(ISBLANK(IC284),ISBLANK(ID268)),"",(IC284-IC283)*ID268)</f>
        <v/>
      </c>
      <c r="IE284" s="83">
        <f>IE268</f>
        <v>5</v>
      </c>
      <c r="IF284" s="83" t="str">
        <f t="shared" ca="1" si="561"/>
        <v/>
      </c>
      <c r="IG284" s="83"/>
      <c r="IH284" s="83"/>
      <c r="II284" s="83"/>
      <c r="IJ284" s="83"/>
      <c r="IK284" s="83" t="str">
        <f>IF(OR(ISBLANK(IJ284),ISBLANK(IK268)),"",(IJ284-IJ283)*IK268)</f>
        <v/>
      </c>
      <c r="IL284" s="83">
        <f>IL268</f>
        <v>5</v>
      </c>
      <c r="IM284" s="83" t="str">
        <f t="shared" ca="1" si="562"/>
        <v/>
      </c>
      <c r="IN284" s="83"/>
      <c r="IO284" s="83"/>
      <c r="IP284" s="83"/>
      <c r="IQ284" s="83"/>
      <c r="IR284" s="83" t="str">
        <f>IF(OR(ISBLANK(IQ284),ISBLANK(IR268)),"",(IQ284-IQ283)*IR268)</f>
        <v/>
      </c>
      <c r="IS284" s="83">
        <f>IS268</f>
        <v>2</v>
      </c>
      <c r="IT284" s="83" t="str">
        <f t="shared" ca="1" si="563"/>
        <v/>
      </c>
      <c r="IU284" s="83"/>
      <c r="IV284" s="83"/>
      <c r="IW284" s="83">
        <f>IW268</f>
        <v>2</v>
      </c>
      <c r="IX284" s="83" t="str">
        <f t="shared" ca="1" si="564"/>
        <v/>
      </c>
      <c r="IY284" s="83"/>
      <c r="IZ284" s="83"/>
      <c r="JA284" s="83">
        <f>JA268</f>
        <v>2</v>
      </c>
      <c r="JB284" s="83" t="str">
        <f t="shared" ca="1" si="565"/>
        <v/>
      </c>
      <c r="JC284" s="83"/>
      <c r="JD284" s="83"/>
      <c r="JE284" s="83">
        <f>JE268</f>
        <v>2</v>
      </c>
      <c r="JF284" s="83" t="str">
        <f t="shared" ca="1" si="566"/>
        <v/>
      </c>
      <c r="JG284" s="83"/>
      <c r="JH284" s="83"/>
      <c r="JI284" s="83">
        <f>JI268</f>
        <v>4</v>
      </c>
      <c r="JJ284" s="83" t="str">
        <f t="shared" ca="1" si="567"/>
        <v/>
      </c>
      <c r="JK284" s="83"/>
      <c r="JL284" s="83"/>
      <c r="JM284" s="83"/>
      <c r="JN284" s="83" t="str">
        <f>IF(OR(ISBLANK(JM284),ISBLANK(JN268)),"",(JM284-JM283)*JN268)</f>
        <v/>
      </c>
      <c r="JO284" s="83">
        <f>JO268</f>
        <v>4</v>
      </c>
      <c r="JP284" s="83" t="str">
        <f t="shared" ca="1" si="568"/>
        <v/>
      </c>
      <c r="JQ284" s="83"/>
      <c r="JR284" s="83"/>
      <c r="JS284" s="83"/>
      <c r="JT284" s="83" t="str">
        <f>IF(OR(ISBLANK(JS284),ISBLANK(JT268)),"",(JS284-JS283)*JT268)</f>
        <v/>
      </c>
      <c r="JU284" s="83">
        <f>JU268</f>
        <v>4</v>
      </c>
      <c r="JV284" s="83" t="str">
        <f t="shared" ca="1" si="569"/>
        <v/>
      </c>
      <c r="JW284" s="83"/>
      <c r="JX284" s="83"/>
      <c r="JY284" s="83"/>
      <c r="JZ284" s="83" t="str">
        <f>IF(OR(ISBLANK(JY284),ISBLANK(JZ268)),"",(JY284-JY283)*JZ268)</f>
        <v/>
      </c>
      <c r="KA284" s="83">
        <f>KA268</f>
        <v>4</v>
      </c>
      <c r="KB284" s="83" t="str">
        <f t="shared" ca="1" si="570"/>
        <v/>
      </c>
      <c r="KC284" s="83"/>
      <c r="KD284" s="83"/>
      <c r="KE284" s="83"/>
      <c r="KF284" s="83" t="str">
        <f>IF(OR(ISBLANK(KE284),ISBLANK(KF268)),"",(KE284-KE283)*KF268)</f>
        <v/>
      </c>
    </row>
    <row r="285" spans="2:292" x14ac:dyDescent="0.25">
      <c r="B285" s="104">
        <v>16</v>
      </c>
      <c r="C285" s="104">
        <f>C268</f>
        <v>2</v>
      </c>
      <c r="D285" s="104" t="str">
        <f t="shared" ca="1" si="506"/>
        <v/>
      </c>
      <c r="E285" s="104"/>
      <c r="F285" s="104"/>
      <c r="G285" s="104">
        <f>G268</f>
        <v>3</v>
      </c>
      <c r="H285" s="104" t="str">
        <f t="shared" ca="1" si="507"/>
        <v/>
      </c>
      <c r="I285" s="104"/>
      <c r="J285" s="104"/>
      <c r="K285" s="104" t="str">
        <f t="shared" ca="1" si="508"/>
        <v/>
      </c>
      <c r="L285" s="104">
        <f>L268</f>
        <v>3</v>
      </c>
      <c r="M285" s="104" t="str">
        <f t="shared" ca="1" si="509"/>
        <v/>
      </c>
      <c r="N285" s="104"/>
      <c r="O285" s="104"/>
      <c r="P285" s="104" t="str">
        <f t="shared" ca="1" si="571"/>
        <v/>
      </c>
      <c r="Q285" s="104">
        <f>Q268</f>
        <v>3</v>
      </c>
      <c r="R285" s="104" t="str">
        <f t="shared" ca="1" si="511"/>
        <v/>
      </c>
      <c r="S285" s="104"/>
      <c r="T285" s="104"/>
      <c r="U285" s="104" t="str">
        <f t="shared" ca="1" si="572"/>
        <v/>
      </c>
      <c r="V285" s="104">
        <f>V268</f>
        <v>3</v>
      </c>
      <c r="W285" s="104" t="str">
        <f t="shared" ca="1" si="513"/>
        <v/>
      </c>
      <c r="X285" s="104"/>
      <c r="Y285" s="104"/>
      <c r="Z285" s="104" t="str">
        <f t="shared" ca="1" si="573"/>
        <v/>
      </c>
      <c r="AA285" s="104">
        <f>AA268</f>
        <v>2</v>
      </c>
      <c r="AB285" s="104" t="str">
        <f t="shared" ca="1" si="515"/>
        <v/>
      </c>
      <c r="AC285" s="104"/>
      <c r="AD285" s="104"/>
      <c r="AE285" s="104" t="str">
        <f t="shared" ca="1" si="516"/>
        <v/>
      </c>
      <c r="AF285" s="104"/>
      <c r="AG285" s="104">
        <f>AG268</f>
        <v>3</v>
      </c>
      <c r="AH285" s="104" t="str">
        <f t="shared" ca="1" si="517"/>
        <v/>
      </c>
      <c r="AI285" s="104"/>
      <c r="AJ285" s="104"/>
      <c r="AK285" s="104" t="str">
        <f t="shared" ca="1" si="574"/>
        <v/>
      </c>
      <c r="AL285" s="104" t="str">
        <f t="shared" ca="1" si="519"/>
        <v/>
      </c>
      <c r="AM285" s="104">
        <f>AM268</f>
        <v>1</v>
      </c>
      <c r="AN285" s="104" t="str">
        <f t="shared" ca="1" si="520"/>
        <v/>
      </c>
      <c r="AO285" s="104" t="str">
        <f t="shared" si="521"/>
        <v/>
      </c>
      <c r="AP285" s="104"/>
      <c r="AQ285" s="104"/>
      <c r="AR285" s="104">
        <f>AR268</f>
        <v>3</v>
      </c>
      <c r="AS285" s="104" t="str">
        <f t="shared" ca="1" si="522"/>
        <v/>
      </c>
      <c r="AT285" s="104"/>
      <c r="AU285" s="104"/>
      <c r="AV285" s="104" t="str">
        <f t="shared" ca="1" si="575"/>
        <v/>
      </c>
      <c r="AW285" s="104">
        <f>AW268</f>
        <v>3</v>
      </c>
      <c r="AX285" s="104" t="str">
        <f t="shared" ca="1" si="524"/>
        <v/>
      </c>
      <c r="AY285" s="104"/>
      <c r="AZ285" s="104"/>
      <c r="BA285" s="104"/>
      <c r="BB285" s="104">
        <f>BB268</f>
        <v>3</v>
      </c>
      <c r="BC285" s="104" t="str">
        <f t="shared" ca="1" si="525"/>
        <v/>
      </c>
      <c r="BD285" s="104"/>
      <c r="BE285" s="104"/>
      <c r="BF285" s="104" t="str">
        <f t="shared" ca="1" si="576"/>
        <v/>
      </c>
      <c r="BG285" s="104">
        <f>BG268</f>
        <v>3</v>
      </c>
      <c r="BH285" s="104" t="str">
        <f t="shared" ca="1" si="527"/>
        <v/>
      </c>
      <c r="BI285" s="104"/>
      <c r="BJ285" s="104"/>
      <c r="BK285" s="104" t="str">
        <f t="shared" ca="1" si="528"/>
        <v/>
      </c>
      <c r="BL285" s="104">
        <f>BL268</f>
        <v>1</v>
      </c>
      <c r="BM285" s="104" t="str">
        <f t="shared" ca="1" si="529"/>
        <v/>
      </c>
      <c r="BN285" s="104" t="str">
        <f t="shared" si="530"/>
        <v/>
      </c>
      <c r="BO285" s="104"/>
      <c r="BP285" s="104"/>
      <c r="BQ285" s="104">
        <f>BQ268</f>
        <v>4</v>
      </c>
      <c r="BR285" s="104" t="str">
        <f t="shared" ca="1" si="531"/>
        <v/>
      </c>
      <c r="BS285" s="104"/>
      <c r="BT285" s="104"/>
      <c r="BU285" s="104"/>
      <c r="BV285" s="104" t="str">
        <f>IF(OR(ISBLANK(BU285),ISBLANK(BV268)),"",(BU285-BU284)*BV268)</f>
        <v/>
      </c>
      <c r="BW285" s="83">
        <f>BW268</f>
        <v>4</v>
      </c>
      <c r="BX285" s="83" t="str">
        <f t="shared" ca="1" si="532"/>
        <v/>
      </c>
      <c r="BY285" s="83"/>
      <c r="BZ285" s="83"/>
      <c r="CA285" s="83"/>
      <c r="CB285" s="83" t="str">
        <f>IF(OR(ISBLANK(CA285),ISBLANK(CB268)),"",(CA285-CA284)*CB268)</f>
        <v/>
      </c>
      <c r="CC285" s="83">
        <f>CC268</f>
        <v>4</v>
      </c>
      <c r="CD285" s="83" t="str">
        <f t="shared" ca="1" si="533"/>
        <v/>
      </c>
      <c r="CE285" s="83"/>
      <c r="CF285" s="83"/>
      <c r="CG285" s="83"/>
      <c r="CH285" s="83" t="str">
        <f>IF(OR(ISBLANK(CG285),ISBLANK(CH268)),"",(CG285-CG284)*CH268)</f>
        <v/>
      </c>
      <c r="CI285" s="83">
        <f>CI268</f>
        <v>5</v>
      </c>
      <c r="CJ285" s="83" t="str">
        <f t="shared" ca="1" si="534"/>
        <v/>
      </c>
      <c r="CK285" s="83"/>
      <c r="CL285" s="83"/>
      <c r="CM285" s="83"/>
      <c r="CN285" s="83"/>
      <c r="CO285" s="83" t="str">
        <f>IF(OR(ISBLANK(CN285),ISBLANK(CO268)),"",(CN285-CN284)*CO268)</f>
        <v/>
      </c>
      <c r="CP285" s="83">
        <f>CP268</f>
        <v>5</v>
      </c>
      <c r="CQ285" s="83" t="str">
        <f t="shared" ca="1" si="535"/>
        <v/>
      </c>
      <c r="CR285" s="83"/>
      <c r="CS285" s="83"/>
      <c r="CT285" s="83"/>
      <c r="CU285" s="83"/>
      <c r="CV285" s="83" t="str">
        <f>IF(OR(ISBLANK(CU285),ISBLANK(CV268)),"",(CU285-CU284)*CV268)</f>
        <v/>
      </c>
      <c r="CW285" s="83">
        <f>CW268</f>
        <v>5</v>
      </c>
      <c r="CX285" s="83" t="str">
        <f t="shared" ca="1" si="536"/>
        <v/>
      </c>
      <c r="CY285" s="83"/>
      <c r="CZ285" s="83"/>
      <c r="DA285" s="83"/>
      <c r="DB285" s="83"/>
      <c r="DC285" s="83" t="str">
        <f>IF(OR(ISBLANK(DB285),ISBLANK(DC268)),"",(DB285-DB284)*DC268)</f>
        <v/>
      </c>
      <c r="DD285" s="83">
        <f>DD268</f>
        <v>5</v>
      </c>
      <c r="DE285" s="83" t="str">
        <f t="shared" ca="1" si="537"/>
        <v/>
      </c>
      <c r="DF285" s="83"/>
      <c r="DG285" s="83"/>
      <c r="DH285" s="83"/>
      <c r="DI285" s="83"/>
      <c r="DJ285" s="83" t="str">
        <f>IF(OR(ISBLANK(DI285),ISBLANK(DJ268)),"",(DI285-DI284)*DJ268)</f>
        <v/>
      </c>
      <c r="DK285" s="83">
        <f>DK268</f>
        <v>5</v>
      </c>
      <c r="DL285" s="83" t="str">
        <f t="shared" ca="1" si="538"/>
        <v/>
      </c>
      <c r="DM285" s="83"/>
      <c r="DN285" s="83"/>
      <c r="DO285" s="83"/>
      <c r="DP285" s="83"/>
      <c r="DQ285" s="83" t="str">
        <f>IF(OR(ISBLANK(DP285),ISBLANK(DQ268)),"",(DP285-DP284)*DQ268)</f>
        <v/>
      </c>
      <c r="DR285" s="83">
        <f>DR268</f>
        <v>5</v>
      </c>
      <c r="DS285" s="83" t="str">
        <f t="shared" ca="1" si="539"/>
        <v/>
      </c>
      <c r="DT285" s="83"/>
      <c r="DU285" s="83"/>
      <c r="DV285" s="83"/>
      <c r="DW285" s="83"/>
      <c r="DX285" s="83" t="str">
        <f>IF(OR(ISBLANK(DW285),ISBLANK(DX268)),"",(DW285-DW284)*DX268)</f>
        <v/>
      </c>
      <c r="DY285" s="83">
        <f>DY268</f>
        <v>5</v>
      </c>
      <c r="DZ285" s="83" t="str">
        <f t="shared" ca="1" si="540"/>
        <v/>
      </c>
      <c r="EA285" s="83"/>
      <c r="EB285" s="83"/>
      <c r="EC285" s="83"/>
      <c r="ED285" s="83"/>
      <c r="EE285" s="83" t="str">
        <f>IF(OR(ISBLANK(ED285),ISBLANK(EE268)),"",(ED285-ED284)*EE268)</f>
        <v/>
      </c>
      <c r="EF285" s="83">
        <f>EF268</f>
        <v>5</v>
      </c>
      <c r="EG285" s="83" t="str">
        <f t="shared" ca="1" si="541"/>
        <v/>
      </c>
      <c r="EH285" s="83"/>
      <c r="EI285" s="83"/>
      <c r="EJ285" s="83"/>
      <c r="EK285" s="83"/>
      <c r="EL285" s="83" t="str">
        <f>IF(OR(ISBLANK(EK285),ISBLANK(EL268)),"",(EK285-EK284)*EL268)</f>
        <v/>
      </c>
      <c r="EM285" s="83">
        <f>EM268</f>
        <v>5</v>
      </c>
      <c r="EN285" s="83" t="str">
        <f t="shared" ca="1" si="542"/>
        <v/>
      </c>
      <c r="EO285" s="83"/>
      <c r="EP285" s="83"/>
      <c r="EQ285" s="83"/>
      <c r="ER285" s="83"/>
      <c r="ES285" s="83" t="str">
        <f>IF(OR(ISBLANK(ER285),ISBLANK(ES268)),"",(ER285-ER284)*ES268)</f>
        <v/>
      </c>
      <c r="ET285" s="83">
        <f>ET268</f>
        <v>4</v>
      </c>
      <c r="EU285" s="83" t="str">
        <f t="shared" ca="1" si="543"/>
        <v/>
      </c>
      <c r="EV285" s="83"/>
      <c r="EW285" s="83"/>
      <c r="EX285" s="83" t="str">
        <f t="shared" ca="1" si="544"/>
        <v/>
      </c>
      <c r="EY285" s="83"/>
      <c r="EZ285" s="83">
        <f>EZ268</f>
        <v>1</v>
      </c>
      <c r="FA285" s="83" t="str">
        <f t="shared" ca="1" si="545"/>
        <v/>
      </c>
      <c r="FB285" s="83" t="str">
        <f t="shared" si="546"/>
        <v/>
      </c>
      <c r="FC285" s="83"/>
      <c r="FD285" s="83"/>
      <c r="FE285" s="83">
        <f>FE268</f>
        <v>3</v>
      </c>
      <c r="FF285" s="83" t="str">
        <f t="shared" ca="1" si="547"/>
        <v/>
      </c>
      <c r="FG285" s="83"/>
      <c r="FH285" s="83"/>
      <c r="FI285" s="83"/>
      <c r="FJ285" s="83">
        <f>FJ268</f>
        <v>3</v>
      </c>
      <c r="FK285" s="83" t="str">
        <f t="shared" ca="1" si="548"/>
        <v/>
      </c>
      <c r="FL285" s="83"/>
      <c r="FM285" s="83"/>
      <c r="FN285" s="83"/>
      <c r="FO285" s="83">
        <f>FO268</f>
        <v>3</v>
      </c>
      <c r="FP285" s="83" t="str">
        <f t="shared" ca="1" si="549"/>
        <v/>
      </c>
      <c r="FQ285" s="83"/>
      <c r="FR285" s="83"/>
      <c r="FS285" s="83"/>
      <c r="FT285" s="83">
        <f>FT268</f>
        <v>2</v>
      </c>
      <c r="FU285" s="83" t="str">
        <f t="shared" ca="1" si="550"/>
        <v/>
      </c>
      <c r="FV285" s="83"/>
      <c r="FW285" s="83"/>
      <c r="FX285" s="83"/>
      <c r="FY285" s="83">
        <f>FY268</f>
        <v>3</v>
      </c>
      <c r="FZ285" s="83" t="str">
        <f t="shared" ca="1" si="551"/>
        <v/>
      </c>
      <c r="GA285" s="83"/>
      <c r="GB285" s="83"/>
      <c r="GC285" s="83"/>
      <c r="GD285" s="83">
        <f>GD268</f>
        <v>3</v>
      </c>
      <c r="GE285" s="83" t="str">
        <f t="shared" ca="1" si="552"/>
        <v/>
      </c>
      <c r="GF285" s="83"/>
      <c r="GG285" s="83"/>
      <c r="GH285" s="83"/>
      <c r="GI285" s="83">
        <f>GI268</f>
        <v>3</v>
      </c>
      <c r="GJ285" s="83" t="str">
        <f t="shared" ca="1" si="553"/>
        <v/>
      </c>
      <c r="GK285" s="83"/>
      <c r="GL285" s="83"/>
      <c r="GM285" s="83"/>
      <c r="GN285" s="83">
        <f>GN268</f>
        <v>3</v>
      </c>
      <c r="GO285" s="83" t="str">
        <f t="shared" ca="1" si="554"/>
        <v/>
      </c>
      <c r="GP285" s="83"/>
      <c r="GQ285" s="83"/>
      <c r="GR285" s="83"/>
      <c r="GS285" s="83">
        <f>GS268</f>
        <v>3</v>
      </c>
      <c r="GT285" s="83" t="str">
        <f t="shared" ca="1" si="555"/>
        <v/>
      </c>
      <c r="GU285" s="83"/>
      <c r="GV285" s="83"/>
      <c r="GW285" s="83"/>
      <c r="GX285" s="83">
        <f>GX268</f>
        <v>3</v>
      </c>
      <c r="GY285" s="83" t="str">
        <f t="shared" ca="1" si="556"/>
        <v/>
      </c>
      <c r="GZ285" s="83"/>
      <c r="HA285" s="83"/>
      <c r="HB285" s="83"/>
      <c r="HC285" s="83">
        <f>HC268</f>
        <v>5</v>
      </c>
      <c r="HD285" s="83" t="str">
        <f t="shared" ca="1" si="557"/>
        <v/>
      </c>
      <c r="HE285" s="83"/>
      <c r="HF285" s="83"/>
      <c r="HG285" s="83"/>
      <c r="HH285" s="83" t="str">
        <f>IF(OR(ISBLANK(HG285),ISBLANK(HH268)),"",(HG285-HG284)*HH268)</f>
        <v/>
      </c>
      <c r="HI285" s="83"/>
      <c r="HJ285" s="83">
        <f>HJ268</f>
        <v>5</v>
      </c>
      <c r="HK285" s="83" t="str">
        <f t="shared" ca="1" si="558"/>
        <v/>
      </c>
      <c r="HL285" s="83"/>
      <c r="HM285" s="83"/>
      <c r="HN285" s="83"/>
      <c r="HO285" s="83" t="str">
        <f>IF(OR(ISBLANK(HN285),ISBLANK(HO268)),"",(HN285-HN284)*HO268)</f>
        <v/>
      </c>
      <c r="HP285" s="83"/>
      <c r="HQ285" s="83">
        <f>HQ268</f>
        <v>5</v>
      </c>
      <c r="HR285" s="83" t="str">
        <f t="shared" ca="1" si="559"/>
        <v/>
      </c>
      <c r="HS285" s="83"/>
      <c r="HT285" s="83"/>
      <c r="HU285" s="83"/>
      <c r="HV285" s="83"/>
      <c r="HW285" s="83" t="str">
        <f>IF(OR(ISBLANK(HV285),ISBLANK(HW268)),"",(HV285-HV284)*HW268)</f>
        <v/>
      </c>
      <c r="HX285" s="83">
        <f>HX268</f>
        <v>5</v>
      </c>
      <c r="HY285" s="83" t="str">
        <f t="shared" ca="1" si="560"/>
        <v/>
      </c>
      <c r="HZ285" s="83"/>
      <c r="IA285" s="83"/>
      <c r="IB285" s="83"/>
      <c r="IC285" s="83"/>
      <c r="ID285" s="83" t="str">
        <f>IF(OR(ISBLANK(IC285),ISBLANK(ID268)),"",(IC285-IC284)*ID268)</f>
        <v/>
      </c>
      <c r="IE285" s="83">
        <f>IE268</f>
        <v>5</v>
      </c>
      <c r="IF285" s="83" t="str">
        <f t="shared" ca="1" si="561"/>
        <v/>
      </c>
      <c r="IG285" s="83"/>
      <c r="IH285" s="83"/>
      <c r="II285" s="83"/>
      <c r="IJ285" s="83"/>
      <c r="IK285" s="83" t="str">
        <f>IF(OR(ISBLANK(IJ285),ISBLANK(IK268)),"",(IJ285-IJ284)*IK268)</f>
        <v/>
      </c>
      <c r="IL285" s="83">
        <f>IL268</f>
        <v>5</v>
      </c>
      <c r="IM285" s="83" t="str">
        <f t="shared" ca="1" si="562"/>
        <v/>
      </c>
      <c r="IN285" s="83"/>
      <c r="IO285" s="83"/>
      <c r="IP285" s="83"/>
      <c r="IQ285" s="83"/>
      <c r="IR285" s="83" t="str">
        <f>IF(OR(ISBLANK(IQ285),ISBLANK(IR268)),"",(IQ285-IQ284)*IR268)</f>
        <v/>
      </c>
      <c r="IS285" s="83">
        <f>IS268</f>
        <v>2</v>
      </c>
      <c r="IT285" s="83" t="str">
        <f t="shared" ca="1" si="563"/>
        <v/>
      </c>
      <c r="IU285" s="83"/>
      <c r="IV285" s="83"/>
      <c r="IW285" s="83">
        <f>IW268</f>
        <v>2</v>
      </c>
      <c r="IX285" s="83" t="str">
        <f t="shared" ca="1" si="564"/>
        <v/>
      </c>
      <c r="IY285" s="83"/>
      <c r="IZ285" s="83"/>
      <c r="JA285" s="83">
        <f>JA268</f>
        <v>2</v>
      </c>
      <c r="JB285" s="83" t="str">
        <f t="shared" ca="1" si="565"/>
        <v/>
      </c>
      <c r="JC285" s="83"/>
      <c r="JD285" s="83"/>
      <c r="JE285" s="83">
        <f>JE268</f>
        <v>2</v>
      </c>
      <c r="JF285" s="83" t="str">
        <f t="shared" ca="1" si="566"/>
        <v/>
      </c>
      <c r="JG285" s="83"/>
      <c r="JH285" s="83"/>
      <c r="JI285" s="83">
        <f>JI268</f>
        <v>4</v>
      </c>
      <c r="JJ285" s="83" t="str">
        <f t="shared" ca="1" si="567"/>
        <v/>
      </c>
      <c r="JK285" s="83"/>
      <c r="JL285" s="83"/>
      <c r="JM285" s="83"/>
      <c r="JN285" s="83" t="str">
        <f>IF(OR(ISBLANK(JM285),ISBLANK(JN268)),"",(JM285-JM284)*JN268)</f>
        <v/>
      </c>
      <c r="JO285" s="83">
        <f>JO268</f>
        <v>4</v>
      </c>
      <c r="JP285" s="83" t="str">
        <f t="shared" ca="1" si="568"/>
        <v/>
      </c>
      <c r="JQ285" s="83"/>
      <c r="JR285" s="83"/>
      <c r="JS285" s="83"/>
      <c r="JT285" s="83" t="str">
        <f>IF(OR(ISBLANK(JS285),ISBLANK(JT268)),"",(JS285-JS284)*JT268)</f>
        <v/>
      </c>
      <c r="JU285" s="83">
        <f>JU268</f>
        <v>4</v>
      </c>
      <c r="JV285" s="83" t="str">
        <f t="shared" ca="1" si="569"/>
        <v/>
      </c>
      <c r="JW285" s="83"/>
      <c r="JX285" s="83"/>
      <c r="JY285" s="83"/>
      <c r="JZ285" s="83" t="str">
        <f>IF(OR(ISBLANK(JY285),ISBLANK(JZ268)),"",(JY285-JY284)*JZ268)</f>
        <v/>
      </c>
      <c r="KA285" s="83">
        <f>KA268</f>
        <v>4</v>
      </c>
      <c r="KB285" s="83" t="str">
        <f t="shared" ca="1" si="570"/>
        <v/>
      </c>
      <c r="KC285" s="83"/>
      <c r="KD285" s="83"/>
      <c r="KE285" s="83"/>
      <c r="KF285" s="83" t="str">
        <f>IF(OR(ISBLANK(KE285),ISBLANK(KF268)),"",(KE285-KE284)*KF268)</f>
        <v/>
      </c>
    </row>
    <row r="286" spans="2:292" x14ac:dyDescent="0.25">
      <c r="B286" s="104">
        <v>17</v>
      </c>
      <c r="C286" s="104">
        <f>C268</f>
        <v>2</v>
      </c>
      <c r="D286" s="104" t="str">
        <f t="shared" ca="1" si="506"/>
        <v/>
      </c>
      <c r="E286" s="104"/>
      <c r="F286" s="104"/>
      <c r="G286" s="104">
        <f>G268</f>
        <v>3</v>
      </c>
      <c r="H286" s="104" t="str">
        <f t="shared" ca="1" si="507"/>
        <v/>
      </c>
      <c r="I286" s="104"/>
      <c r="J286" s="104"/>
      <c r="K286" s="104" t="str">
        <f t="shared" ca="1" si="508"/>
        <v/>
      </c>
      <c r="L286" s="104">
        <f>L268</f>
        <v>3</v>
      </c>
      <c r="M286" s="104" t="str">
        <f t="shared" ca="1" si="509"/>
        <v/>
      </c>
      <c r="N286" s="104"/>
      <c r="O286" s="104"/>
      <c r="P286" s="104" t="str">
        <f t="shared" ca="1" si="571"/>
        <v/>
      </c>
      <c r="Q286" s="104">
        <f>Q268</f>
        <v>3</v>
      </c>
      <c r="R286" s="104" t="str">
        <f t="shared" ca="1" si="511"/>
        <v/>
      </c>
      <c r="S286" s="104"/>
      <c r="T286" s="104"/>
      <c r="U286" s="104" t="str">
        <f t="shared" ca="1" si="572"/>
        <v/>
      </c>
      <c r="V286" s="104">
        <f>V268</f>
        <v>3</v>
      </c>
      <c r="W286" s="104" t="str">
        <f t="shared" ca="1" si="513"/>
        <v/>
      </c>
      <c r="X286" s="104"/>
      <c r="Y286" s="104"/>
      <c r="Z286" s="104" t="str">
        <f t="shared" ca="1" si="573"/>
        <v/>
      </c>
      <c r="AA286" s="104">
        <f>AA268</f>
        <v>2</v>
      </c>
      <c r="AB286" s="104" t="str">
        <f t="shared" ca="1" si="515"/>
        <v/>
      </c>
      <c r="AC286" s="104"/>
      <c r="AD286" s="104"/>
      <c r="AE286" s="104" t="str">
        <f t="shared" ca="1" si="516"/>
        <v/>
      </c>
      <c r="AF286" s="104"/>
      <c r="AG286" s="104">
        <f>AG268</f>
        <v>3</v>
      </c>
      <c r="AH286" s="104" t="str">
        <f t="shared" ca="1" si="517"/>
        <v/>
      </c>
      <c r="AI286" s="104"/>
      <c r="AJ286" s="104"/>
      <c r="AK286" s="104" t="str">
        <f t="shared" ca="1" si="574"/>
        <v/>
      </c>
      <c r="AL286" s="104" t="str">
        <f t="shared" ca="1" si="519"/>
        <v/>
      </c>
      <c r="AM286" s="104">
        <f>AM268</f>
        <v>1</v>
      </c>
      <c r="AN286" s="104" t="str">
        <f t="shared" ca="1" si="520"/>
        <v/>
      </c>
      <c r="AO286" s="104" t="str">
        <f t="shared" si="521"/>
        <v/>
      </c>
      <c r="AP286" s="104"/>
      <c r="AQ286" s="104"/>
      <c r="AR286" s="104">
        <f>AR268</f>
        <v>3</v>
      </c>
      <c r="AS286" s="104" t="str">
        <f t="shared" ca="1" si="522"/>
        <v/>
      </c>
      <c r="AT286" s="104"/>
      <c r="AU286" s="104"/>
      <c r="AV286" s="104" t="str">
        <f t="shared" ca="1" si="575"/>
        <v/>
      </c>
      <c r="AW286" s="104">
        <f>AW268</f>
        <v>3</v>
      </c>
      <c r="AX286" s="104" t="str">
        <f t="shared" ca="1" si="524"/>
        <v/>
      </c>
      <c r="AY286" s="104"/>
      <c r="AZ286" s="104"/>
      <c r="BA286" s="104"/>
      <c r="BB286" s="104">
        <f>BB268</f>
        <v>3</v>
      </c>
      <c r="BC286" s="104" t="str">
        <f t="shared" ca="1" si="525"/>
        <v/>
      </c>
      <c r="BD286" s="104"/>
      <c r="BE286" s="104"/>
      <c r="BF286" s="104" t="str">
        <f t="shared" ca="1" si="576"/>
        <v/>
      </c>
      <c r="BG286" s="104">
        <f>BG268</f>
        <v>3</v>
      </c>
      <c r="BH286" s="104" t="str">
        <f t="shared" ca="1" si="527"/>
        <v/>
      </c>
      <c r="BI286" s="104"/>
      <c r="BJ286" s="104"/>
      <c r="BK286" s="104" t="str">
        <f t="shared" ca="1" si="528"/>
        <v/>
      </c>
      <c r="BL286" s="104">
        <f>BL268</f>
        <v>1</v>
      </c>
      <c r="BM286" s="104" t="str">
        <f t="shared" ca="1" si="529"/>
        <v/>
      </c>
      <c r="BN286" s="104" t="str">
        <f t="shared" si="530"/>
        <v/>
      </c>
      <c r="BO286" s="104"/>
      <c r="BP286" s="104"/>
      <c r="BQ286" s="104">
        <f>BQ268</f>
        <v>4</v>
      </c>
      <c r="BR286" s="104" t="str">
        <f t="shared" ca="1" si="531"/>
        <v/>
      </c>
      <c r="BS286" s="104"/>
      <c r="BT286" s="104"/>
      <c r="BU286" s="104"/>
      <c r="BV286" s="104" t="str">
        <f>IF(OR(ISBLANK(BU286),ISBLANK(BV268)),"",(BU286-BU285)*BV268)</f>
        <v/>
      </c>
      <c r="BW286" s="83">
        <f>BW268</f>
        <v>4</v>
      </c>
      <c r="BX286" s="83" t="str">
        <f t="shared" ca="1" si="532"/>
        <v/>
      </c>
      <c r="BY286" s="83"/>
      <c r="BZ286" s="83"/>
      <c r="CA286" s="83"/>
      <c r="CB286" s="83" t="str">
        <f>IF(OR(ISBLANK(CA286),ISBLANK(CB268)),"",(CA286-CA285)*CB268)</f>
        <v/>
      </c>
      <c r="CC286" s="83">
        <f>CC268</f>
        <v>4</v>
      </c>
      <c r="CD286" s="83" t="str">
        <f t="shared" ca="1" si="533"/>
        <v/>
      </c>
      <c r="CE286" s="83"/>
      <c r="CF286" s="83"/>
      <c r="CG286" s="83"/>
      <c r="CH286" s="83" t="str">
        <f>IF(OR(ISBLANK(CG286),ISBLANK(CH268)),"",(CG286-CG285)*CH268)</f>
        <v/>
      </c>
      <c r="CI286" s="83">
        <f>CI268</f>
        <v>5</v>
      </c>
      <c r="CJ286" s="83" t="str">
        <f t="shared" ca="1" si="534"/>
        <v/>
      </c>
      <c r="CK286" s="83"/>
      <c r="CL286" s="83"/>
      <c r="CM286" s="83"/>
      <c r="CN286" s="83"/>
      <c r="CO286" s="83" t="str">
        <f>IF(OR(ISBLANK(CN286),ISBLANK(CO268)),"",(CN286-CN285)*CO268)</f>
        <v/>
      </c>
      <c r="CP286" s="83">
        <f>CP268</f>
        <v>5</v>
      </c>
      <c r="CQ286" s="83" t="str">
        <f t="shared" ca="1" si="535"/>
        <v/>
      </c>
      <c r="CR286" s="83"/>
      <c r="CS286" s="83"/>
      <c r="CT286" s="83"/>
      <c r="CU286" s="83"/>
      <c r="CV286" s="83" t="str">
        <f>IF(OR(ISBLANK(CU286),ISBLANK(CV268)),"",(CU286-CU285)*CV268)</f>
        <v/>
      </c>
      <c r="CW286" s="83">
        <f>CW268</f>
        <v>5</v>
      </c>
      <c r="CX286" s="83" t="str">
        <f t="shared" ca="1" si="536"/>
        <v/>
      </c>
      <c r="CY286" s="83"/>
      <c r="CZ286" s="83"/>
      <c r="DA286" s="83"/>
      <c r="DB286" s="83"/>
      <c r="DC286" s="83" t="str">
        <f>IF(OR(ISBLANK(DB286),ISBLANK(DC268)),"",(DB286-DB285)*DC268)</f>
        <v/>
      </c>
      <c r="DD286" s="83">
        <f>DD268</f>
        <v>5</v>
      </c>
      <c r="DE286" s="83" t="str">
        <f t="shared" ca="1" si="537"/>
        <v/>
      </c>
      <c r="DF286" s="83"/>
      <c r="DG286" s="83"/>
      <c r="DH286" s="83"/>
      <c r="DI286" s="83"/>
      <c r="DJ286" s="83" t="str">
        <f>IF(OR(ISBLANK(DI286),ISBLANK(DJ268)),"",(DI286-DI285)*DJ268)</f>
        <v/>
      </c>
      <c r="DK286" s="83">
        <f>DK268</f>
        <v>5</v>
      </c>
      <c r="DL286" s="83" t="str">
        <f t="shared" ca="1" si="538"/>
        <v/>
      </c>
      <c r="DM286" s="83"/>
      <c r="DN286" s="83"/>
      <c r="DO286" s="83"/>
      <c r="DP286" s="83"/>
      <c r="DQ286" s="83" t="str">
        <f>IF(OR(ISBLANK(DP286),ISBLANK(DQ268)),"",(DP286-DP285)*DQ268)</f>
        <v/>
      </c>
      <c r="DR286" s="83">
        <f>DR268</f>
        <v>5</v>
      </c>
      <c r="DS286" s="83" t="str">
        <f t="shared" ca="1" si="539"/>
        <v/>
      </c>
      <c r="DT286" s="83"/>
      <c r="DU286" s="83"/>
      <c r="DV286" s="83"/>
      <c r="DW286" s="83"/>
      <c r="DX286" s="83" t="str">
        <f>IF(OR(ISBLANK(DW286),ISBLANK(DX268)),"",(DW286-DW285)*DX268)</f>
        <v/>
      </c>
      <c r="DY286" s="83">
        <f>DY268</f>
        <v>5</v>
      </c>
      <c r="DZ286" s="83" t="str">
        <f t="shared" ca="1" si="540"/>
        <v/>
      </c>
      <c r="EA286" s="83"/>
      <c r="EB286" s="83"/>
      <c r="EC286" s="83"/>
      <c r="ED286" s="83"/>
      <c r="EE286" s="83" t="str">
        <f>IF(OR(ISBLANK(ED286),ISBLANK(EE268)),"",(ED286-ED285)*EE268)</f>
        <v/>
      </c>
      <c r="EF286" s="83">
        <f>EF268</f>
        <v>5</v>
      </c>
      <c r="EG286" s="83" t="str">
        <f t="shared" ca="1" si="541"/>
        <v/>
      </c>
      <c r="EH286" s="83"/>
      <c r="EI286" s="83"/>
      <c r="EJ286" s="83"/>
      <c r="EK286" s="83"/>
      <c r="EL286" s="83" t="str">
        <f>IF(OR(ISBLANK(EK286),ISBLANK(EL268)),"",(EK286-EK285)*EL268)</f>
        <v/>
      </c>
      <c r="EM286" s="83">
        <f>EM268</f>
        <v>5</v>
      </c>
      <c r="EN286" s="83" t="str">
        <f t="shared" ca="1" si="542"/>
        <v/>
      </c>
      <c r="EO286" s="83"/>
      <c r="EP286" s="83"/>
      <c r="EQ286" s="83"/>
      <c r="ER286" s="83"/>
      <c r="ES286" s="83" t="str">
        <f>IF(OR(ISBLANK(ER286),ISBLANK(ES268)),"",(ER286-ER285)*ES268)</f>
        <v/>
      </c>
      <c r="ET286" s="83">
        <f>ET268</f>
        <v>4</v>
      </c>
      <c r="EU286" s="83" t="str">
        <f t="shared" ca="1" si="543"/>
        <v/>
      </c>
      <c r="EV286" s="83"/>
      <c r="EW286" s="83"/>
      <c r="EX286" s="83" t="str">
        <f t="shared" ca="1" si="544"/>
        <v/>
      </c>
      <c r="EY286" s="83"/>
      <c r="EZ286" s="83">
        <f>EZ268</f>
        <v>1</v>
      </c>
      <c r="FA286" s="83" t="str">
        <f t="shared" ca="1" si="545"/>
        <v/>
      </c>
      <c r="FB286" s="83" t="str">
        <f t="shared" si="546"/>
        <v/>
      </c>
      <c r="FC286" s="83"/>
      <c r="FD286" s="83"/>
      <c r="FE286" s="83">
        <f>FE268</f>
        <v>3</v>
      </c>
      <c r="FF286" s="83" t="str">
        <f t="shared" ca="1" si="547"/>
        <v/>
      </c>
      <c r="FG286" s="83"/>
      <c r="FH286" s="83"/>
      <c r="FI286" s="83"/>
      <c r="FJ286" s="83">
        <f>FJ268</f>
        <v>3</v>
      </c>
      <c r="FK286" s="83" t="str">
        <f t="shared" ca="1" si="548"/>
        <v/>
      </c>
      <c r="FL286" s="83"/>
      <c r="FM286" s="83"/>
      <c r="FN286" s="83"/>
      <c r="FO286" s="83">
        <f>FO268</f>
        <v>3</v>
      </c>
      <c r="FP286" s="83" t="str">
        <f t="shared" ca="1" si="549"/>
        <v/>
      </c>
      <c r="FQ286" s="83"/>
      <c r="FR286" s="83"/>
      <c r="FS286" s="83"/>
      <c r="FT286" s="83">
        <f>FT268</f>
        <v>2</v>
      </c>
      <c r="FU286" s="83" t="str">
        <f t="shared" ca="1" si="550"/>
        <v/>
      </c>
      <c r="FV286" s="83"/>
      <c r="FW286" s="83"/>
      <c r="FX286" s="83"/>
      <c r="FY286" s="83">
        <f>FY268</f>
        <v>3</v>
      </c>
      <c r="FZ286" s="83" t="str">
        <f t="shared" ca="1" si="551"/>
        <v/>
      </c>
      <c r="GA286" s="83"/>
      <c r="GB286" s="83"/>
      <c r="GC286" s="83"/>
      <c r="GD286" s="83">
        <f>GD268</f>
        <v>3</v>
      </c>
      <c r="GE286" s="83" t="str">
        <f t="shared" ca="1" si="552"/>
        <v/>
      </c>
      <c r="GF286" s="83"/>
      <c r="GG286" s="83"/>
      <c r="GH286" s="83"/>
      <c r="GI286" s="83">
        <f>GI268</f>
        <v>3</v>
      </c>
      <c r="GJ286" s="83" t="str">
        <f t="shared" ca="1" si="553"/>
        <v/>
      </c>
      <c r="GK286" s="83"/>
      <c r="GL286" s="83"/>
      <c r="GM286" s="83"/>
      <c r="GN286" s="83">
        <f>GN268</f>
        <v>3</v>
      </c>
      <c r="GO286" s="83" t="str">
        <f t="shared" ca="1" si="554"/>
        <v/>
      </c>
      <c r="GP286" s="83"/>
      <c r="GQ286" s="83"/>
      <c r="GR286" s="83"/>
      <c r="GS286" s="83">
        <f>GS268</f>
        <v>3</v>
      </c>
      <c r="GT286" s="83" t="str">
        <f t="shared" ca="1" si="555"/>
        <v/>
      </c>
      <c r="GU286" s="83"/>
      <c r="GV286" s="83"/>
      <c r="GW286" s="83"/>
      <c r="GX286" s="83">
        <f>GX268</f>
        <v>3</v>
      </c>
      <c r="GY286" s="83" t="str">
        <f t="shared" ca="1" si="556"/>
        <v/>
      </c>
      <c r="GZ286" s="83"/>
      <c r="HA286" s="83"/>
      <c r="HB286" s="83"/>
      <c r="HC286" s="83">
        <f>HC268</f>
        <v>5</v>
      </c>
      <c r="HD286" s="83" t="str">
        <f t="shared" ca="1" si="557"/>
        <v/>
      </c>
      <c r="HE286" s="83"/>
      <c r="HF286" s="83"/>
      <c r="HG286" s="83"/>
      <c r="HH286" s="83" t="str">
        <f>IF(OR(ISBLANK(HG286),ISBLANK(HH268)),"",(HG286-HG285)*HH268)</f>
        <v/>
      </c>
      <c r="HI286" s="83"/>
      <c r="HJ286" s="83">
        <f>HJ268</f>
        <v>5</v>
      </c>
      <c r="HK286" s="83" t="str">
        <f t="shared" ca="1" si="558"/>
        <v/>
      </c>
      <c r="HL286" s="83"/>
      <c r="HM286" s="83"/>
      <c r="HN286" s="83"/>
      <c r="HO286" s="83" t="str">
        <f>IF(OR(ISBLANK(HN286),ISBLANK(HO268)),"",(HN286-HN285)*HO268)</f>
        <v/>
      </c>
      <c r="HP286" s="83"/>
      <c r="HQ286" s="83">
        <f>HQ268</f>
        <v>5</v>
      </c>
      <c r="HR286" s="83" t="str">
        <f t="shared" ca="1" si="559"/>
        <v/>
      </c>
      <c r="HS286" s="83"/>
      <c r="HT286" s="83"/>
      <c r="HU286" s="83"/>
      <c r="HV286" s="83"/>
      <c r="HW286" s="83" t="str">
        <f>IF(OR(ISBLANK(HV286),ISBLANK(HW268)),"",(HV286-HV285)*HW268)</f>
        <v/>
      </c>
      <c r="HX286" s="83">
        <f>HX268</f>
        <v>5</v>
      </c>
      <c r="HY286" s="83" t="str">
        <f t="shared" ca="1" si="560"/>
        <v/>
      </c>
      <c r="HZ286" s="83"/>
      <c r="IA286" s="83"/>
      <c r="IB286" s="83"/>
      <c r="IC286" s="83"/>
      <c r="ID286" s="83" t="str">
        <f>IF(OR(ISBLANK(IC286),ISBLANK(ID268)),"",(IC286-IC285)*ID268)</f>
        <v/>
      </c>
      <c r="IE286" s="83">
        <f>IE268</f>
        <v>5</v>
      </c>
      <c r="IF286" s="83" t="str">
        <f t="shared" ca="1" si="561"/>
        <v/>
      </c>
      <c r="IG286" s="83"/>
      <c r="IH286" s="83"/>
      <c r="II286" s="83"/>
      <c r="IJ286" s="83"/>
      <c r="IK286" s="83" t="str">
        <f>IF(OR(ISBLANK(IJ286),ISBLANK(IK268)),"",(IJ286-IJ285)*IK268)</f>
        <v/>
      </c>
      <c r="IL286" s="83">
        <f>IL268</f>
        <v>5</v>
      </c>
      <c r="IM286" s="83" t="str">
        <f t="shared" ca="1" si="562"/>
        <v/>
      </c>
      <c r="IN286" s="83"/>
      <c r="IO286" s="83"/>
      <c r="IP286" s="83"/>
      <c r="IQ286" s="83"/>
      <c r="IR286" s="83" t="str">
        <f>IF(OR(ISBLANK(IQ286),ISBLANK(IR268)),"",(IQ286-IQ285)*IR268)</f>
        <v/>
      </c>
      <c r="IS286" s="83">
        <f>IS268</f>
        <v>2</v>
      </c>
      <c r="IT286" s="83" t="str">
        <f t="shared" ca="1" si="563"/>
        <v/>
      </c>
      <c r="IU286" s="83"/>
      <c r="IV286" s="83"/>
      <c r="IW286" s="83">
        <f>IW268</f>
        <v>2</v>
      </c>
      <c r="IX286" s="83" t="str">
        <f t="shared" ca="1" si="564"/>
        <v/>
      </c>
      <c r="IY286" s="83"/>
      <c r="IZ286" s="83"/>
      <c r="JA286" s="83">
        <f>JA268</f>
        <v>2</v>
      </c>
      <c r="JB286" s="83" t="str">
        <f t="shared" ca="1" si="565"/>
        <v/>
      </c>
      <c r="JC286" s="83"/>
      <c r="JD286" s="83"/>
      <c r="JE286" s="83">
        <f>JE268</f>
        <v>2</v>
      </c>
      <c r="JF286" s="83" t="str">
        <f t="shared" ca="1" si="566"/>
        <v/>
      </c>
      <c r="JG286" s="83"/>
      <c r="JH286" s="83"/>
      <c r="JI286" s="83">
        <f>JI268</f>
        <v>4</v>
      </c>
      <c r="JJ286" s="83" t="str">
        <f t="shared" ca="1" si="567"/>
        <v/>
      </c>
      <c r="JK286" s="83"/>
      <c r="JL286" s="83"/>
      <c r="JM286" s="83"/>
      <c r="JN286" s="83" t="str">
        <f>IF(OR(ISBLANK(JM286),ISBLANK(JN268)),"",(JM286-JM285)*JN268)</f>
        <v/>
      </c>
      <c r="JO286" s="83">
        <f>JO268</f>
        <v>4</v>
      </c>
      <c r="JP286" s="83" t="str">
        <f t="shared" ca="1" si="568"/>
        <v/>
      </c>
      <c r="JQ286" s="83"/>
      <c r="JR286" s="83"/>
      <c r="JS286" s="83"/>
      <c r="JT286" s="83" t="str">
        <f>IF(OR(ISBLANK(JS286),ISBLANK(JT268)),"",(JS286-JS285)*JT268)</f>
        <v/>
      </c>
      <c r="JU286" s="83">
        <f>JU268</f>
        <v>4</v>
      </c>
      <c r="JV286" s="83" t="str">
        <f t="shared" ca="1" si="569"/>
        <v/>
      </c>
      <c r="JW286" s="83"/>
      <c r="JX286" s="83"/>
      <c r="JY286" s="83"/>
      <c r="JZ286" s="83" t="str">
        <f>IF(OR(ISBLANK(JY286),ISBLANK(JZ268)),"",(JY286-JY285)*JZ268)</f>
        <v/>
      </c>
      <c r="KA286" s="83">
        <f>KA268</f>
        <v>4</v>
      </c>
      <c r="KB286" s="83" t="str">
        <f t="shared" ca="1" si="570"/>
        <v/>
      </c>
      <c r="KC286" s="83"/>
      <c r="KD286" s="83"/>
      <c r="KE286" s="83"/>
      <c r="KF286" s="83" t="str">
        <f>IF(OR(ISBLANK(KE286),ISBLANK(KF268)),"",(KE286-KE285)*KF268)</f>
        <v/>
      </c>
    </row>
    <row r="287" spans="2:292" x14ac:dyDescent="0.25">
      <c r="B287" s="104">
        <v>18</v>
      </c>
      <c r="C287" s="104">
        <f>C268</f>
        <v>2</v>
      </c>
      <c r="D287" s="104" t="str">
        <f t="shared" ca="1" si="506"/>
        <v/>
      </c>
      <c r="E287" s="104"/>
      <c r="F287" s="104"/>
      <c r="G287" s="104">
        <f>G268</f>
        <v>3</v>
      </c>
      <c r="H287" s="104" t="str">
        <f t="shared" ca="1" si="507"/>
        <v/>
      </c>
      <c r="I287" s="104"/>
      <c r="J287" s="104"/>
      <c r="K287" s="104" t="str">
        <f t="shared" ca="1" si="508"/>
        <v/>
      </c>
      <c r="L287" s="104">
        <f>L268</f>
        <v>3</v>
      </c>
      <c r="M287" s="104" t="str">
        <f t="shared" ca="1" si="509"/>
        <v/>
      </c>
      <c r="N287" s="104"/>
      <c r="O287" s="104"/>
      <c r="P287" s="104" t="str">
        <f t="shared" ca="1" si="571"/>
        <v/>
      </c>
      <c r="Q287" s="104">
        <f>Q268</f>
        <v>3</v>
      </c>
      <c r="R287" s="104" t="str">
        <f t="shared" ca="1" si="511"/>
        <v/>
      </c>
      <c r="S287" s="104"/>
      <c r="T287" s="104"/>
      <c r="U287" s="104" t="str">
        <f t="shared" ca="1" si="572"/>
        <v/>
      </c>
      <c r="V287" s="104">
        <f>V268</f>
        <v>3</v>
      </c>
      <c r="W287" s="104" t="str">
        <f t="shared" ca="1" si="513"/>
        <v/>
      </c>
      <c r="X287" s="104"/>
      <c r="Y287" s="104"/>
      <c r="Z287" s="104" t="str">
        <f t="shared" ca="1" si="573"/>
        <v/>
      </c>
      <c r="AA287" s="104">
        <f>AA268</f>
        <v>2</v>
      </c>
      <c r="AB287" s="104" t="str">
        <f t="shared" ca="1" si="515"/>
        <v/>
      </c>
      <c r="AC287" s="104"/>
      <c r="AD287" s="104"/>
      <c r="AE287" s="104" t="str">
        <f t="shared" ca="1" si="516"/>
        <v/>
      </c>
      <c r="AF287" s="104"/>
      <c r="AG287" s="104">
        <f>AG268</f>
        <v>3</v>
      </c>
      <c r="AH287" s="104" t="str">
        <f t="shared" ca="1" si="517"/>
        <v/>
      </c>
      <c r="AI287" s="104"/>
      <c r="AJ287" s="104"/>
      <c r="AK287" s="104" t="str">
        <f t="shared" ca="1" si="574"/>
        <v/>
      </c>
      <c r="AL287" s="104" t="str">
        <f t="shared" ca="1" si="519"/>
        <v/>
      </c>
      <c r="AM287" s="104">
        <f>AM268</f>
        <v>1</v>
      </c>
      <c r="AN287" s="104" t="str">
        <f t="shared" ca="1" si="520"/>
        <v/>
      </c>
      <c r="AO287" s="104" t="str">
        <f t="shared" si="521"/>
        <v/>
      </c>
      <c r="AP287" s="104"/>
      <c r="AQ287" s="104"/>
      <c r="AR287" s="104">
        <f>AR268</f>
        <v>3</v>
      </c>
      <c r="AS287" s="104" t="str">
        <f t="shared" ca="1" si="522"/>
        <v/>
      </c>
      <c r="AT287" s="104"/>
      <c r="AU287" s="104"/>
      <c r="AV287" s="104" t="str">
        <f t="shared" ca="1" si="575"/>
        <v/>
      </c>
      <c r="AW287" s="104">
        <f>AW268</f>
        <v>3</v>
      </c>
      <c r="AX287" s="104" t="str">
        <f t="shared" ca="1" si="524"/>
        <v/>
      </c>
      <c r="AY287" s="104"/>
      <c r="AZ287" s="104"/>
      <c r="BA287" s="104"/>
      <c r="BB287" s="104">
        <f>BB268</f>
        <v>3</v>
      </c>
      <c r="BC287" s="104" t="str">
        <f t="shared" ca="1" si="525"/>
        <v/>
      </c>
      <c r="BD287" s="104"/>
      <c r="BE287" s="104"/>
      <c r="BF287" s="104" t="str">
        <f t="shared" ca="1" si="576"/>
        <v/>
      </c>
      <c r="BG287" s="104">
        <f>BG268</f>
        <v>3</v>
      </c>
      <c r="BH287" s="104" t="str">
        <f t="shared" ca="1" si="527"/>
        <v/>
      </c>
      <c r="BI287" s="104"/>
      <c r="BJ287" s="104"/>
      <c r="BK287" s="104" t="str">
        <f t="shared" ca="1" si="528"/>
        <v/>
      </c>
      <c r="BL287" s="104">
        <f>BL268</f>
        <v>1</v>
      </c>
      <c r="BM287" s="104" t="str">
        <f t="shared" ca="1" si="529"/>
        <v/>
      </c>
      <c r="BN287" s="104" t="str">
        <f t="shared" si="530"/>
        <v/>
      </c>
      <c r="BO287" s="104"/>
      <c r="BP287" s="104"/>
      <c r="BQ287" s="104">
        <f>BQ268</f>
        <v>4</v>
      </c>
      <c r="BR287" s="104" t="str">
        <f t="shared" ca="1" si="531"/>
        <v/>
      </c>
      <c r="BS287" s="104"/>
      <c r="BT287" s="104"/>
      <c r="BU287" s="104"/>
      <c r="BV287" s="104" t="str">
        <f>IF(OR(ISBLANK(BU287),ISBLANK(BV268)),"",(BU287-BU286)*BV268)</f>
        <v/>
      </c>
      <c r="BW287" s="83">
        <f>BW268</f>
        <v>4</v>
      </c>
      <c r="BX287" s="83" t="str">
        <f t="shared" ca="1" si="532"/>
        <v/>
      </c>
      <c r="BY287" s="83"/>
      <c r="BZ287" s="83"/>
      <c r="CA287" s="83"/>
      <c r="CB287" s="83" t="str">
        <f>IF(OR(ISBLANK(CA287),ISBLANK(CB268)),"",(CA287-CA286)*CB268)</f>
        <v/>
      </c>
      <c r="CC287" s="83">
        <f>CC268</f>
        <v>4</v>
      </c>
      <c r="CD287" s="83" t="str">
        <f t="shared" ca="1" si="533"/>
        <v/>
      </c>
      <c r="CE287" s="83"/>
      <c r="CF287" s="83"/>
      <c r="CG287" s="83"/>
      <c r="CH287" s="83" t="str">
        <f>IF(OR(ISBLANK(CG287),ISBLANK(CH268)),"",(CG287-CG286)*CH268)</f>
        <v/>
      </c>
      <c r="CI287" s="83">
        <f>CI268</f>
        <v>5</v>
      </c>
      <c r="CJ287" s="83" t="str">
        <f t="shared" ca="1" si="534"/>
        <v/>
      </c>
      <c r="CK287" s="83"/>
      <c r="CL287" s="83"/>
      <c r="CM287" s="83"/>
      <c r="CN287" s="83"/>
      <c r="CO287" s="83" t="str">
        <f>IF(OR(ISBLANK(CN287),ISBLANK(CO268)),"",(CN287-CN286)*CO268)</f>
        <v/>
      </c>
      <c r="CP287" s="83">
        <f>CP268</f>
        <v>5</v>
      </c>
      <c r="CQ287" s="83" t="str">
        <f t="shared" ca="1" si="535"/>
        <v/>
      </c>
      <c r="CR287" s="83"/>
      <c r="CS287" s="83"/>
      <c r="CT287" s="83"/>
      <c r="CU287" s="83"/>
      <c r="CV287" s="83" t="str">
        <f>IF(OR(ISBLANK(CU287),ISBLANK(CV268)),"",(CU287-CU286)*CV268)</f>
        <v/>
      </c>
      <c r="CW287" s="83">
        <f>CW268</f>
        <v>5</v>
      </c>
      <c r="CX287" s="83" t="str">
        <f t="shared" ca="1" si="536"/>
        <v/>
      </c>
      <c r="CY287" s="83"/>
      <c r="CZ287" s="83"/>
      <c r="DA287" s="83"/>
      <c r="DB287" s="83"/>
      <c r="DC287" s="83" t="str">
        <f>IF(OR(ISBLANK(DB287),ISBLANK(DC268)),"",(DB287-DB286)*DC268)</f>
        <v/>
      </c>
      <c r="DD287" s="83">
        <f>DD268</f>
        <v>5</v>
      </c>
      <c r="DE287" s="83" t="str">
        <f t="shared" ca="1" si="537"/>
        <v/>
      </c>
      <c r="DF287" s="83"/>
      <c r="DG287" s="83"/>
      <c r="DH287" s="83"/>
      <c r="DI287" s="83"/>
      <c r="DJ287" s="83" t="str">
        <f>IF(OR(ISBLANK(DI287),ISBLANK(DJ268)),"",(DI287-DI286)*DJ268)</f>
        <v/>
      </c>
      <c r="DK287" s="83">
        <f>DK268</f>
        <v>5</v>
      </c>
      <c r="DL287" s="83" t="str">
        <f t="shared" ca="1" si="538"/>
        <v/>
      </c>
      <c r="DM287" s="83"/>
      <c r="DN287" s="83"/>
      <c r="DO287" s="83"/>
      <c r="DP287" s="83"/>
      <c r="DQ287" s="83" t="str">
        <f>IF(OR(ISBLANK(DP287),ISBLANK(DQ268)),"",(DP287-DP286)*DQ268)</f>
        <v/>
      </c>
      <c r="DR287" s="83">
        <f>DR268</f>
        <v>5</v>
      </c>
      <c r="DS287" s="83" t="str">
        <f t="shared" ca="1" si="539"/>
        <v/>
      </c>
      <c r="DT287" s="83"/>
      <c r="DU287" s="83"/>
      <c r="DV287" s="83"/>
      <c r="DW287" s="83"/>
      <c r="DX287" s="83" t="str">
        <f>IF(OR(ISBLANK(DW287),ISBLANK(DX268)),"",(DW287-DW286)*DX268)</f>
        <v/>
      </c>
      <c r="DY287" s="83">
        <f>DY268</f>
        <v>5</v>
      </c>
      <c r="DZ287" s="83" t="str">
        <f t="shared" ca="1" si="540"/>
        <v/>
      </c>
      <c r="EA287" s="83"/>
      <c r="EB287" s="83"/>
      <c r="EC287" s="83"/>
      <c r="ED287" s="83"/>
      <c r="EE287" s="83" t="str">
        <f>IF(OR(ISBLANK(ED287),ISBLANK(EE268)),"",(ED287-ED286)*EE268)</f>
        <v/>
      </c>
      <c r="EF287" s="83">
        <f>EF268</f>
        <v>5</v>
      </c>
      <c r="EG287" s="83" t="str">
        <f t="shared" ca="1" si="541"/>
        <v/>
      </c>
      <c r="EH287" s="83"/>
      <c r="EI287" s="83"/>
      <c r="EJ287" s="83"/>
      <c r="EK287" s="83"/>
      <c r="EL287" s="83" t="str">
        <f>IF(OR(ISBLANK(EK287),ISBLANK(EL268)),"",(EK287-EK286)*EL268)</f>
        <v/>
      </c>
      <c r="EM287" s="83">
        <f>EM268</f>
        <v>5</v>
      </c>
      <c r="EN287" s="83" t="str">
        <f t="shared" ca="1" si="542"/>
        <v/>
      </c>
      <c r="EO287" s="83"/>
      <c r="EP287" s="83"/>
      <c r="EQ287" s="83"/>
      <c r="ER287" s="83"/>
      <c r="ES287" s="83" t="str">
        <f>IF(OR(ISBLANK(ER287),ISBLANK(ES268)),"",(ER287-ER286)*ES268)</f>
        <v/>
      </c>
      <c r="ET287" s="83">
        <f>ET268</f>
        <v>4</v>
      </c>
      <c r="EU287" s="83" t="str">
        <f t="shared" ca="1" si="543"/>
        <v/>
      </c>
      <c r="EV287" s="83"/>
      <c r="EW287" s="83"/>
      <c r="EX287" s="83" t="str">
        <f t="shared" ca="1" si="544"/>
        <v/>
      </c>
      <c r="EY287" s="83"/>
      <c r="EZ287" s="83">
        <f>EZ268</f>
        <v>1</v>
      </c>
      <c r="FA287" s="83" t="str">
        <f t="shared" ca="1" si="545"/>
        <v/>
      </c>
      <c r="FB287" s="83" t="str">
        <f t="shared" si="546"/>
        <v/>
      </c>
      <c r="FC287" s="83"/>
      <c r="FD287" s="83"/>
      <c r="FE287" s="83">
        <f>FE268</f>
        <v>3</v>
      </c>
      <c r="FF287" s="83" t="str">
        <f t="shared" ca="1" si="547"/>
        <v/>
      </c>
      <c r="FG287" s="83"/>
      <c r="FH287" s="83"/>
      <c r="FI287" s="83"/>
      <c r="FJ287" s="83">
        <f>FJ268</f>
        <v>3</v>
      </c>
      <c r="FK287" s="83" t="str">
        <f t="shared" ca="1" si="548"/>
        <v/>
      </c>
      <c r="FL287" s="83"/>
      <c r="FM287" s="83"/>
      <c r="FN287" s="83"/>
      <c r="FO287" s="83">
        <f>FO268</f>
        <v>3</v>
      </c>
      <c r="FP287" s="83" t="str">
        <f t="shared" ca="1" si="549"/>
        <v/>
      </c>
      <c r="FQ287" s="83"/>
      <c r="FR287" s="83"/>
      <c r="FS287" s="83"/>
      <c r="FT287" s="83">
        <f>FT268</f>
        <v>2</v>
      </c>
      <c r="FU287" s="83" t="str">
        <f t="shared" ca="1" si="550"/>
        <v/>
      </c>
      <c r="FV287" s="83"/>
      <c r="FW287" s="83"/>
      <c r="FX287" s="83"/>
      <c r="FY287" s="83">
        <f>FY268</f>
        <v>3</v>
      </c>
      <c r="FZ287" s="83" t="str">
        <f t="shared" ca="1" si="551"/>
        <v/>
      </c>
      <c r="GA287" s="83"/>
      <c r="GB287" s="83"/>
      <c r="GC287" s="83"/>
      <c r="GD287" s="83">
        <f>GD268</f>
        <v>3</v>
      </c>
      <c r="GE287" s="83" t="str">
        <f t="shared" ca="1" si="552"/>
        <v/>
      </c>
      <c r="GF287" s="83"/>
      <c r="GG287" s="83"/>
      <c r="GH287" s="83"/>
      <c r="GI287" s="83">
        <f>GI268</f>
        <v>3</v>
      </c>
      <c r="GJ287" s="83" t="str">
        <f t="shared" ca="1" si="553"/>
        <v/>
      </c>
      <c r="GK287" s="83"/>
      <c r="GL287" s="83"/>
      <c r="GM287" s="83"/>
      <c r="GN287" s="83">
        <f>GN268</f>
        <v>3</v>
      </c>
      <c r="GO287" s="83" t="str">
        <f t="shared" ca="1" si="554"/>
        <v/>
      </c>
      <c r="GP287" s="83"/>
      <c r="GQ287" s="83"/>
      <c r="GR287" s="83"/>
      <c r="GS287" s="83">
        <f>GS268</f>
        <v>3</v>
      </c>
      <c r="GT287" s="83" t="str">
        <f t="shared" ca="1" si="555"/>
        <v/>
      </c>
      <c r="GU287" s="83"/>
      <c r="GV287" s="83"/>
      <c r="GW287" s="83"/>
      <c r="GX287" s="83">
        <f>GX268</f>
        <v>3</v>
      </c>
      <c r="GY287" s="83" t="str">
        <f t="shared" ca="1" si="556"/>
        <v/>
      </c>
      <c r="GZ287" s="83"/>
      <c r="HA287" s="83"/>
      <c r="HB287" s="83"/>
      <c r="HC287" s="83">
        <f>HC268</f>
        <v>5</v>
      </c>
      <c r="HD287" s="83" t="str">
        <f t="shared" ca="1" si="557"/>
        <v/>
      </c>
      <c r="HE287" s="83"/>
      <c r="HF287" s="83"/>
      <c r="HG287" s="83"/>
      <c r="HH287" s="83" t="str">
        <f>IF(OR(ISBLANK(HG287),ISBLANK(HH268)),"",(HG287-HG286)*HH268)</f>
        <v/>
      </c>
      <c r="HI287" s="83"/>
      <c r="HJ287" s="83">
        <f>HJ268</f>
        <v>5</v>
      </c>
      <c r="HK287" s="83" t="str">
        <f t="shared" ca="1" si="558"/>
        <v/>
      </c>
      <c r="HL287" s="83"/>
      <c r="HM287" s="83"/>
      <c r="HN287" s="83"/>
      <c r="HO287" s="83" t="str">
        <f>IF(OR(ISBLANK(HN287),ISBLANK(HO268)),"",(HN287-HN286)*HO268)</f>
        <v/>
      </c>
      <c r="HP287" s="83"/>
      <c r="HQ287" s="83">
        <f>HQ268</f>
        <v>5</v>
      </c>
      <c r="HR287" s="83" t="str">
        <f t="shared" ca="1" si="559"/>
        <v/>
      </c>
      <c r="HS287" s="83"/>
      <c r="HT287" s="83"/>
      <c r="HU287" s="83"/>
      <c r="HV287" s="83"/>
      <c r="HW287" s="83" t="str">
        <f>IF(OR(ISBLANK(HV287),ISBLANK(HW268)),"",(HV287-HV286)*HW268)</f>
        <v/>
      </c>
      <c r="HX287" s="83">
        <f>HX268</f>
        <v>5</v>
      </c>
      <c r="HY287" s="83" t="str">
        <f t="shared" ca="1" si="560"/>
        <v/>
      </c>
      <c r="HZ287" s="83"/>
      <c r="IA287" s="83"/>
      <c r="IB287" s="83"/>
      <c r="IC287" s="83"/>
      <c r="ID287" s="83" t="str">
        <f>IF(OR(ISBLANK(IC287),ISBLANK(ID268)),"",(IC287-IC286)*ID268)</f>
        <v/>
      </c>
      <c r="IE287" s="83">
        <f>IE268</f>
        <v>5</v>
      </c>
      <c r="IF287" s="83" t="str">
        <f t="shared" ca="1" si="561"/>
        <v/>
      </c>
      <c r="IG287" s="83"/>
      <c r="IH287" s="83"/>
      <c r="II287" s="83"/>
      <c r="IJ287" s="83"/>
      <c r="IK287" s="83" t="str">
        <f>IF(OR(ISBLANK(IJ287),ISBLANK(IK268)),"",(IJ287-IJ286)*IK268)</f>
        <v/>
      </c>
      <c r="IL287" s="83">
        <f>IL268</f>
        <v>5</v>
      </c>
      <c r="IM287" s="83" t="str">
        <f t="shared" ca="1" si="562"/>
        <v/>
      </c>
      <c r="IN287" s="83"/>
      <c r="IO287" s="83"/>
      <c r="IP287" s="83"/>
      <c r="IQ287" s="83"/>
      <c r="IR287" s="83" t="str">
        <f>IF(OR(ISBLANK(IQ287),ISBLANK(IR268)),"",(IQ287-IQ286)*IR268)</f>
        <v/>
      </c>
      <c r="IS287" s="83">
        <f>IS268</f>
        <v>2</v>
      </c>
      <c r="IT287" s="83" t="str">
        <f t="shared" ca="1" si="563"/>
        <v/>
      </c>
      <c r="IU287" s="83"/>
      <c r="IV287" s="83"/>
      <c r="IW287" s="83">
        <f>IW268</f>
        <v>2</v>
      </c>
      <c r="IX287" s="83" t="str">
        <f t="shared" ca="1" si="564"/>
        <v/>
      </c>
      <c r="IY287" s="83"/>
      <c r="IZ287" s="83"/>
      <c r="JA287" s="83">
        <f>JA268</f>
        <v>2</v>
      </c>
      <c r="JB287" s="83" t="str">
        <f t="shared" ca="1" si="565"/>
        <v/>
      </c>
      <c r="JC287" s="83"/>
      <c r="JD287" s="83"/>
      <c r="JE287" s="83">
        <f>JE268</f>
        <v>2</v>
      </c>
      <c r="JF287" s="83" t="str">
        <f t="shared" ca="1" si="566"/>
        <v/>
      </c>
      <c r="JG287" s="83"/>
      <c r="JH287" s="83"/>
      <c r="JI287" s="83">
        <f>JI268</f>
        <v>4</v>
      </c>
      <c r="JJ287" s="83" t="str">
        <f t="shared" ca="1" si="567"/>
        <v/>
      </c>
      <c r="JK287" s="83"/>
      <c r="JL287" s="83"/>
      <c r="JM287" s="83"/>
      <c r="JN287" s="83" t="str">
        <f>IF(OR(ISBLANK(JM287),ISBLANK(JN268)),"",(JM287-JM286)*JN268)</f>
        <v/>
      </c>
      <c r="JO287" s="83">
        <f>JO268</f>
        <v>4</v>
      </c>
      <c r="JP287" s="83" t="str">
        <f t="shared" ca="1" si="568"/>
        <v/>
      </c>
      <c r="JQ287" s="83"/>
      <c r="JR287" s="83"/>
      <c r="JS287" s="83"/>
      <c r="JT287" s="83" t="str">
        <f>IF(OR(ISBLANK(JS287),ISBLANK(JT268)),"",(JS287-JS286)*JT268)</f>
        <v/>
      </c>
      <c r="JU287" s="83">
        <f>JU268</f>
        <v>4</v>
      </c>
      <c r="JV287" s="83" t="str">
        <f t="shared" ca="1" si="569"/>
        <v/>
      </c>
      <c r="JW287" s="83"/>
      <c r="JX287" s="83"/>
      <c r="JY287" s="83"/>
      <c r="JZ287" s="83" t="str">
        <f>IF(OR(ISBLANK(JY287),ISBLANK(JZ268)),"",(JY287-JY286)*JZ268)</f>
        <v/>
      </c>
      <c r="KA287" s="83">
        <f>KA268</f>
        <v>4</v>
      </c>
      <c r="KB287" s="83" t="str">
        <f t="shared" ca="1" si="570"/>
        <v/>
      </c>
      <c r="KC287" s="83"/>
      <c r="KD287" s="83"/>
      <c r="KE287" s="83"/>
      <c r="KF287" s="83" t="str">
        <f>IF(OR(ISBLANK(KE287),ISBLANK(KF268)),"",(KE287-KE286)*KF268)</f>
        <v/>
      </c>
    </row>
    <row r="288" spans="2:292" x14ac:dyDescent="0.25">
      <c r="B288" s="104">
        <v>19</v>
      </c>
      <c r="C288" s="104">
        <f>C268</f>
        <v>2</v>
      </c>
      <c r="D288" s="104" t="str">
        <f t="shared" ca="1" si="506"/>
        <v/>
      </c>
      <c r="E288" s="104"/>
      <c r="F288" s="104"/>
      <c r="G288" s="104">
        <f>G268</f>
        <v>3</v>
      </c>
      <c r="H288" s="104" t="str">
        <f t="shared" ca="1" si="507"/>
        <v/>
      </c>
      <c r="I288" s="104"/>
      <c r="J288" s="104"/>
      <c r="K288" s="104" t="str">
        <f t="shared" ca="1" si="508"/>
        <v/>
      </c>
      <c r="L288" s="104">
        <f>L268</f>
        <v>3</v>
      </c>
      <c r="M288" s="104" t="str">
        <f t="shared" ca="1" si="509"/>
        <v/>
      </c>
      <c r="N288" s="104"/>
      <c r="O288" s="104"/>
      <c r="P288" s="104" t="str">
        <f t="shared" ca="1" si="571"/>
        <v/>
      </c>
      <c r="Q288" s="104">
        <f>Q268</f>
        <v>3</v>
      </c>
      <c r="R288" s="104" t="str">
        <f t="shared" ca="1" si="511"/>
        <v/>
      </c>
      <c r="S288" s="104"/>
      <c r="T288" s="104"/>
      <c r="U288" s="104" t="str">
        <f t="shared" ca="1" si="572"/>
        <v/>
      </c>
      <c r="V288" s="104">
        <f>V268</f>
        <v>3</v>
      </c>
      <c r="W288" s="104" t="str">
        <f t="shared" ca="1" si="513"/>
        <v/>
      </c>
      <c r="X288" s="104"/>
      <c r="Y288" s="104"/>
      <c r="Z288" s="104" t="str">
        <f t="shared" ca="1" si="573"/>
        <v/>
      </c>
      <c r="AA288" s="104">
        <f>AA268</f>
        <v>2</v>
      </c>
      <c r="AB288" s="104" t="str">
        <f t="shared" ca="1" si="515"/>
        <v/>
      </c>
      <c r="AC288" s="104"/>
      <c r="AD288" s="104"/>
      <c r="AE288" s="104" t="str">
        <f t="shared" ca="1" si="516"/>
        <v/>
      </c>
      <c r="AF288" s="104"/>
      <c r="AG288" s="104">
        <f>AG268</f>
        <v>3</v>
      </c>
      <c r="AH288" s="104" t="str">
        <f t="shared" ca="1" si="517"/>
        <v/>
      </c>
      <c r="AI288" s="104"/>
      <c r="AJ288" s="104"/>
      <c r="AK288" s="104" t="str">
        <f t="shared" ca="1" si="574"/>
        <v/>
      </c>
      <c r="AL288" s="104" t="str">
        <f t="shared" ca="1" si="519"/>
        <v/>
      </c>
      <c r="AM288" s="104">
        <f>AM268</f>
        <v>1</v>
      </c>
      <c r="AN288" s="104" t="str">
        <f t="shared" ca="1" si="520"/>
        <v/>
      </c>
      <c r="AO288" s="104" t="str">
        <f t="shared" si="521"/>
        <v/>
      </c>
      <c r="AP288" s="104"/>
      <c r="AQ288" s="104"/>
      <c r="AR288" s="104">
        <f>AR268</f>
        <v>3</v>
      </c>
      <c r="AS288" s="104" t="str">
        <f t="shared" ca="1" si="522"/>
        <v/>
      </c>
      <c r="AT288" s="104"/>
      <c r="AU288" s="104"/>
      <c r="AV288" s="104" t="str">
        <f t="shared" ca="1" si="575"/>
        <v/>
      </c>
      <c r="AW288" s="104">
        <f>AW268</f>
        <v>3</v>
      </c>
      <c r="AX288" s="104" t="str">
        <f t="shared" ca="1" si="524"/>
        <v/>
      </c>
      <c r="AY288" s="104"/>
      <c r="AZ288" s="104"/>
      <c r="BA288" s="104"/>
      <c r="BB288" s="104">
        <f>BB268</f>
        <v>3</v>
      </c>
      <c r="BC288" s="104" t="str">
        <f t="shared" ca="1" si="525"/>
        <v/>
      </c>
      <c r="BD288" s="104"/>
      <c r="BE288" s="104"/>
      <c r="BF288" s="104" t="str">
        <f t="shared" ca="1" si="576"/>
        <v/>
      </c>
      <c r="BG288" s="104">
        <f>BG268</f>
        <v>3</v>
      </c>
      <c r="BH288" s="104" t="str">
        <f t="shared" ca="1" si="527"/>
        <v/>
      </c>
      <c r="BI288" s="104"/>
      <c r="BJ288" s="104"/>
      <c r="BK288" s="104" t="str">
        <f t="shared" ca="1" si="528"/>
        <v/>
      </c>
      <c r="BL288" s="104">
        <f>BL268</f>
        <v>1</v>
      </c>
      <c r="BM288" s="104" t="str">
        <f t="shared" ca="1" si="529"/>
        <v/>
      </c>
      <c r="BN288" s="104" t="str">
        <f t="shared" si="530"/>
        <v/>
      </c>
      <c r="BO288" s="104"/>
      <c r="BP288" s="104"/>
      <c r="BQ288" s="104">
        <f>BQ268</f>
        <v>4</v>
      </c>
      <c r="BR288" s="104" t="str">
        <f t="shared" ca="1" si="531"/>
        <v/>
      </c>
      <c r="BS288" s="104"/>
      <c r="BT288" s="104"/>
      <c r="BU288" s="104"/>
      <c r="BV288" s="104" t="str">
        <f>IF(OR(ISBLANK(BU288),ISBLANK(BV268)),"",(BU288-BU287)*BV268)</f>
        <v/>
      </c>
      <c r="BW288" s="83">
        <f>BW268</f>
        <v>4</v>
      </c>
      <c r="BX288" s="83" t="str">
        <f t="shared" ca="1" si="532"/>
        <v/>
      </c>
      <c r="BY288" s="83"/>
      <c r="BZ288" s="83"/>
      <c r="CA288" s="83"/>
      <c r="CB288" s="83" t="str">
        <f>IF(OR(ISBLANK(CA288),ISBLANK(CB268)),"",(CA288-CA287)*CB268)</f>
        <v/>
      </c>
      <c r="CC288" s="83">
        <f>CC268</f>
        <v>4</v>
      </c>
      <c r="CD288" s="83" t="str">
        <f t="shared" ca="1" si="533"/>
        <v/>
      </c>
      <c r="CE288" s="83"/>
      <c r="CF288" s="83"/>
      <c r="CG288" s="83"/>
      <c r="CH288" s="83" t="str">
        <f>IF(OR(ISBLANK(CG288),ISBLANK(CH268)),"",(CG288-CG287)*CH268)</f>
        <v/>
      </c>
      <c r="CI288" s="83">
        <f>CI268</f>
        <v>5</v>
      </c>
      <c r="CJ288" s="83" t="str">
        <f t="shared" ca="1" si="534"/>
        <v/>
      </c>
      <c r="CK288" s="83"/>
      <c r="CL288" s="83"/>
      <c r="CM288" s="83"/>
      <c r="CN288" s="83"/>
      <c r="CO288" s="83" t="str">
        <f>IF(OR(ISBLANK(CN288),ISBLANK(CO268)),"",(CN288-CN287)*CO268)</f>
        <v/>
      </c>
      <c r="CP288" s="83">
        <f>CP268</f>
        <v>5</v>
      </c>
      <c r="CQ288" s="83" t="str">
        <f t="shared" ca="1" si="535"/>
        <v/>
      </c>
      <c r="CR288" s="83"/>
      <c r="CS288" s="83"/>
      <c r="CT288" s="83"/>
      <c r="CU288" s="83"/>
      <c r="CV288" s="83" t="str">
        <f>IF(OR(ISBLANK(CU288),ISBLANK(CV268)),"",(CU288-CU287)*CV268)</f>
        <v/>
      </c>
      <c r="CW288" s="83">
        <f>CW268</f>
        <v>5</v>
      </c>
      <c r="CX288" s="83" t="str">
        <f t="shared" ca="1" si="536"/>
        <v/>
      </c>
      <c r="CY288" s="83"/>
      <c r="CZ288" s="83"/>
      <c r="DA288" s="83"/>
      <c r="DB288" s="83"/>
      <c r="DC288" s="83" t="str">
        <f>IF(OR(ISBLANK(DB288),ISBLANK(DC268)),"",(DB288-DB287)*DC268)</f>
        <v/>
      </c>
      <c r="DD288" s="83">
        <f>DD268</f>
        <v>5</v>
      </c>
      <c r="DE288" s="83" t="str">
        <f t="shared" ca="1" si="537"/>
        <v/>
      </c>
      <c r="DF288" s="83"/>
      <c r="DG288" s="83"/>
      <c r="DH288" s="83"/>
      <c r="DI288" s="83"/>
      <c r="DJ288" s="83" t="str">
        <f>IF(OR(ISBLANK(DI288),ISBLANK(DJ268)),"",(DI288-DI287)*DJ268)</f>
        <v/>
      </c>
      <c r="DK288" s="83">
        <f>DK268</f>
        <v>5</v>
      </c>
      <c r="DL288" s="83" t="str">
        <f t="shared" ca="1" si="538"/>
        <v/>
      </c>
      <c r="DM288" s="83"/>
      <c r="DN288" s="83"/>
      <c r="DO288" s="83"/>
      <c r="DP288" s="83"/>
      <c r="DQ288" s="83" t="str">
        <f>IF(OR(ISBLANK(DP288),ISBLANK(DQ268)),"",(DP288-DP287)*DQ268)</f>
        <v/>
      </c>
      <c r="DR288" s="83">
        <f>DR268</f>
        <v>5</v>
      </c>
      <c r="DS288" s="83" t="str">
        <f t="shared" ca="1" si="539"/>
        <v/>
      </c>
      <c r="DT288" s="83"/>
      <c r="DU288" s="83"/>
      <c r="DV288" s="83"/>
      <c r="DW288" s="83"/>
      <c r="DX288" s="83" t="str">
        <f>IF(OR(ISBLANK(DW288),ISBLANK(DX268)),"",(DW288-DW287)*DX268)</f>
        <v/>
      </c>
      <c r="DY288" s="83">
        <f>DY268</f>
        <v>5</v>
      </c>
      <c r="DZ288" s="83" t="str">
        <f t="shared" ca="1" si="540"/>
        <v/>
      </c>
      <c r="EA288" s="83"/>
      <c r="EB288" s="83"/>
      <c r="EC288" s="83"/>
      <c r="ED288" s="83"/>
      <c r="EE288" s="83" t="str">
        <f>IF(OR(ISBLANK(ED288),ISBLANK(EE268)),"",(ED288-ED287)*EE268)</f>
        <v/>
      </c>
      <c r="EF288" s="83">
        <f>EF268</f>
        <v>5</v>
      </c>
      <c r="EG288" s="83" t="str">
        <f t="shared" ca="1" si="541"/>
        <v/>
      </c>
      <c r="EH288" s="83"/>
      <c r="EI288" s="83"/>
      <c r="EJ288" s="83"/>
      <c r="EK288" s="83"/>
      <c r="EL288" s="83" t="str">
        <f>IF(OR(ISBLANK(EK288),ISBLANK(EL268)),"",(EK288-EK287)*EL268)</f>
        <v/>
      </c>
      <c r="EM288" s="83">
        <f>EM268</f>
        <v>5</v>
      </c>
      <c r="EN288" s="83" t="str">
        <f t="shared" ca="1" si="542"/>
        <v/>
      </c>
      <c r="EO288" s="83"/>
      <c r="EP288" s="83"/>
      <c r="EQ288" s="83"/>
      <c r="ER288" s="83"/>
      <c r="ES288" s="83" t="str">
        <f>IF(OR(ISBLANK(ER288),ISBLANK(ES268)),"",(ER288-ER287)*ES268)</f>
        <v/>
      </c>
      <c r="ET288" s="83">
        <f>ET268</f>
        <v>4</v>
      </c>
      <c r="EU288" s="83" t="str">
        <f t="shared" ca="1" si="543"/>
        <v/>
      </c>
      <c r="EV288" s="83"/>
      <c r="EW288" s="83"/>
      <c r="EX288" s="83" t="str">
        <f t="shared" ca="1" si="544"/>
        <v/>
      </c>
      <c r="EY288" s="83"/>
      <c r="EZ288" s="83">
        <f>EZ268</f>
        <v>1</v>
      </c>
      <c r="FA288" s="83" t="str">
        <f t="shared" ca="1" si="545"/>
        <v/>
      </c>
      <c r="FB288" s="83" t="str">
        <f t="shared" si="546"/>
        <v/>
      </c>
      <c r="FC288" s="83"/>
      <c r="FD288" s="83"/>
      <c r="FE288" s="83">
        <f>FE268</f>
        <v>3</v>
      </c>
      <c r="FF288" s="83" t="str">
        <f t="shared" ca="1" si="547"/>
        <v/>
      </c>
      <c r="FG288" s="83"/>
      <c r="FH288" s="83"/>
      <c r="FI288" s="83"/>
      <c r="FJ288" s="83">
        <f>FJ268</f>
        <v>3</v>
      </c>
      <c r="FK288" s="83" t="str">
        <f t="shared" ca="1" si="548"/>
        <v/>
      </c>
      <c r="FL288" s="83"/>
      <c r="FM288" s="83"/>
      <c r="FN288" s="83"/>
      <c r="FO288" s="83">
        <f>FO268</f>
        <v>3</v>
      </c>
      <c r="FP288" s="83" t="str">
        <f t="shared" ca="1" si="549"/>
        <v/>
      </c>
      <c r="FQ288" s="83"/>
      <c r="FR288" s="83"/>
      <c r="FS288" s="83"/>
      <c r="FT288" s="83">
        <f>FT268</f>
        <v>2</v>
      </c>
      <c r="FU288" s="83" t="str">
        <f t="shared" ca="1" si="550"/>
        <v/>
      </c>
      <c r="FV288" s="83"/>
      <c r="FW288" s="83"/>
      <c r="FX288" s="83"/>
      <c r="FY288" s="83">
        <f>FY268</f>
        <v>3</v>
      </c>
      <c r="FZ288" s="83" t="str">
        <f t="shared" ca="1" si="551"/>
        <v/>
      </c>
      <c r="GA288" s="83"/>
      <c r="GB288" s="83"/>
      <c r="GC288" s="83"/>
      <c r="GD288" s="83">
        <f>GD268</f>
        <v>3</v>
      </c>
      <c r="GE288" s="83" t="str">
        <f t="shared" ca="1" si="552"/>
        <v/>
      </c>
      <c r="GF288" s="83"/>
      <c r="GG288" s="83"/>
      <c r="GH288" s="83"/>
      <c r="GI288" s="83">
        <f>GI268</f>
        <v>3</v>
      </c>
      <c r="GJ288" s="83" t="str">
        <f t="shared" ca="1" si="553"/>
        <v/>
      </c>
      <c r="GK288" s="83"/>
      <c r="GL288" s="83"/>
      <c r="GM288" s="83"/>
      <c r="GN288" s="83">
        <f>GN268</f>
        <v>3</v>
      </c>
      <c r="GO288" s="83" t="str">
        <f t="shared" ca="1" si="554"/>
        <v/>
      </c>
      <c r="GP288" s="83"/>
      <c r="GQ288" s="83"/>
      <c r="GR288" s="83"/>
      <c r="GS288" s="83">
        <f>GS268</f>
        <v>3</v>
      </c>
      <c r="GT288" s="83" t="str">
        <f t="shared" ca="1" si="555"/>
        <v/>
      </c>
      <c r="GU288" s="83"/>
      <c r="GV288" s="83"/>
      <c r="GW288" s="83"/>
      <c r="GX288" s="83">
        <f>GX268</f>
        <v>3</v>
      </c>
      <c r="GY288" s="83" t="str">
        <f t="shared" ca="1" si="556"/>
        <v/>
      </c>
      <c r="GZ288" s="83"/>
      <c r="HA288" s="83"/>
      <c r="HB288" s="83"/>
      <c r="HC288" s="83">
        <f>HC268</f>
        <v>5</v>
      </c>
      <c r="HD288" s="83" t="str">
        <f t="shared" ca="1" si="557"/>
        <v/>
      </c>
      <c r="HE288" s="83"/>
      <c r="HF288" s="83"/>
      <c r="HG288" s="83"/>
      <c r="HH288" s="83" t="str">
        <f>IF(OR(ISBLANK(HG288),ISBLANK(HH268)),"",(HG288-HG287)*HH268)</f>
        <v/>
      </c>
      <c r="HI288" s="83"/>
      <c r="HJ288" s="83">
        <f>HJ268</f>
        <v>5</v>
      </c>
      <c r="HK288" s="83" t="str">
        <f t="shared" ca="1" si="558"/>
        <v/>
      </c>
      <c r="HL288" s="83"/>
      <c r="HM288" s="83"/>
      <c r="HN288" s="83"/>
      <c r="HO288" s="83" t="str">
        <f>IF(OR(ISBLANK(HN288),ISBLANK(HO268)),"",(HN288-HN287)*HO268)</f>
        <v/>
      </c>
      <c r="HP288" s="83"/>
      <c r="HQ288" s="83">
        <f>HQ268</f>
        <v>5</v>
      </c>
      <c r="HR288" s="83" t="str">
        <f t="shared" ca="1" si="559"/>
        <v/>
      </c>
      <c r="HS288" s="83"/>
      <c r="HT288" s="83"/>
      <c r="HU288" s="83"/>
      <c r="HV288" s="83"/>
      <c r="HW288" s="83" t="str">
        <f>IF(OR(ISBLANK(HV288),ISBLANK(HW268)),"",(HV288-HV287)*HW268)</f>
        <v/>
      </c>
      <c r="HX288" s="83">
        <f>HX268</f>
        <v>5</v>
      </c>
      <c r="HY288" s="83" t="str">
        <f t="shared" ca="1" si="560"/>
        <v/>
      </c>
      <c r="HZ288" s="83"/>
      <c r="IA288" s="83"/>
      <c r="IB288" s="83"/>
      <c r="IC288" s="83"/>
      <c r="ID288" s="83" t="str">
        <f>IF(OR(ISBLANK(IC288),ISBLANK(ID268)),"",(IC288-IC287)*ID268)</f>
        <v/>
      </c>
      <c r="IE288" s="83">
        <f>IE268</f>
        <v>5</v>
      </c>
      <c r="IF288" s="83" t="str">
        <f t="shared" ca="1" si="561"/>
        <v/>
      </c>
      <c r="IG288" s="83"/>
      <c r="IH288" s="83"/>
      <c r="II288" s="83"/>
      <c r="IJ288" s="83"/>
      <c r="IK288" s="83" t="str">
        <f>IF(OR(ISBLANK(IJ288),ISBLANK(IK268)),"",(IJ288-IJ287)*IK268)</f>
        <v/>
      </c>
      <c r="IL288" s="83">
        <f>IL268</f>
        <v>5</v>
      </c>
      <c r="IM288" s="83" t="str">
        <f t="shared" ca="1" si="562"/>
        <v/>
      </c>
      <c r="IN288" s="83"/>
      <c r="IO288" s="83"/>
      <c r="IP288" s="83"/>
      <c r="IQ288" s="83"/>
      <c r="IR288" s="83" t="str">
        <f>IF(OR(ISBLANK(IQ288),ISBLANK(IR268)),"",(IQ288-IQ287)*IR268)</f>
        <v/>
      </c>
      <c r="IS288" s="83">
        <f>IS268</f>
        <v>2</v>
      </c>
      <c r="IT288" s="83" t="str">
        <f t="shared" ca="1" si="563"/>
        <v/>
      </c>
      <c r="IU288" s="83"/>
      <c r="IV288" s="83"/>
      <c r="IW288" s="83">
        <f>IW268</f>
        <v>2</v>
      </c>
      <c r="IX288" s="83" t="str">
        <f t="shared" ca="1" si="564"/>
        <v/>
      </c>
      <c r="IY288" s="83"/>
      <c r="IZ288" s="83"/>
      <c r="JA288" s="83">
        <f>JA268</f>
        <v>2</v>
      </c>
      <c r="JB288" s="83" t="str">
        <f t="shared" ca="1" si="565"/>
        <v/>
      </c>
      <c r="JC288" s="83"/>
      <c r="JD288" s="83"/>
      <c r="JE288" s="83">
        <f>JE268</f>
        <v>2</v>
      </c>
      <c r="JF288" s="83" t="str">
        <f t="shared" ca="1" si="566"/>
        <v/>
      </c>
      <c r="JG288" s="83"/>
      <c r="JH288" s="83"/>
      <c r="JI288" s="83">
        <f>JI268</f>
        <v>4</v>
      </c>
      <c r="JJ288" s="83" t="str">
        <f t="shared" ca="1" si="567"/>
        <v/>
      </c>
      <c r="JK288" s="83"/>
      <c r="JL288" s="83"/>
      <c r="JM288" s="83"/>
      <c r="JN288" s="83" t="str">
        <f>IF(OR(ISBLANK(JM288),ISBLANK(JN268)),"",(JM288-JM287)*JN268)</f>
        <v/>
      </c>
      <c r="JO288" s="83">
        <f>JO268</f>
        <v>4</v>
      </c>
      <c r="JP288" s="83" t="str">
        <f t="shared" ca="1" si="568"/>
        <v/>
      </c>
      <c r="JQ288" s="83"/>
      <c r="JR288" s="83"/>
      <c r="JS288" s="83"/>
      <c r="JT288" s="83" t="str">
        <f>IF(OR(ISBLANK(JS288),ISBLANK(JT268)),"",(JS288-JS287)*JT268)</f>
        <v/>
      </c>
      <c r="JU288" s="83">
        <f>JU268</f>
        <v>4</v>
      </c>
      <c r="JV288" s="83" t="str">
        <f t="shared" ca="1" si="569"/>
        <v/>
      </c>
      <c r="JW288" s="83"/>
      <c r="JX288" s="83"/>
      <c r="JY288" s="83"/>
      <c r="JZ288" s="83" t="str">
        <f>IF(OR(ISBLANK(JY288),ISBLANK(JZ268)),"",(JY288-JY287)*JZ268)</f>
        <v/>
      </c>
      <c r="KA288" s="83">
        <f>KA268</f>
        <v>4</v>
      </c>
      <c r="KB288" s="83" t="str">
        <f t="shared" ca="1" si="570"/>
        <v/>
      </c>
      <c r="KC288" s="83"/>
      <c r="KD288" s="83"/>
      <c r="KE288" s="83"/>
      <c r="KF288" s="83" t="str">
        <f>IF(OR(ISBLANK(KE288),ISBLANK(KF268)),"",(KE288-KE287)*KF268)</f>
        <v/>
      </c>
    </row>
    <row r="289" spans="2:292" ht="15.75" thickBot="1" x14ac:dyDescent="0.3">
      <c r="B289" s="62">
        <v>20</v>
      </c>
      <c r="C289" s="104">
        <f>C268</f>
        <v>2</v>
      </c>
      <c r="D289" s="104" t="str">
        <f t="shared" ca="1" si="506"/>
        <v/>
      </c>
      <c r="E289" s="104"/>
      <c r="F289" s="104"/>
      <c r="G289" s="104">
        <f>G268</f>
        <v>3</v>
      </c>
      <c r="H289" s="104" t="str">
        <f t="shared" ca="1" si="507"/>
        <v/>
      </c>
      <c r="I289" s="104"/>
      <c r="J289" s="104"/>
      <c r="K289" s="104" t="str">
        <f t="shared" ca="1" si="508"/>
        <v/>
      </c>
      <c r="L289" s="104">
        <f>L268</f>
        <v>3</v>
      </c>
      <c r="M289" s="104" t="str">
        <f t="shared" ca="1" si="509"/>
        <v/>
      </c>
      <c r="N289" s="104"/>
      <c r="O289" s="104"/>
      <c r="P289" s="104" t="str">
        <f t="shared" ca="1" si="571"/>
        <v/>
      </c>
      <c r="Q289" s="104">
        <f>Q268</f>
        <v>3</v>
      </c>
      <c r="R289" s="104" t="str">
        <f t="shared" ca="1" si="511"/>
        <v/>
      </c>
      <c r="S289" s="104"/>
      <c r="T289" s="104"/>
      <c r="U289" s="104" t="str">
        <f t="shared" ca="1" si="572"/>
        <v/>
      </c>
      <c r="V289" s="104">
        <f>V268</f>
        <v>3</v>
      </c>
      <c r="W289" s="104" t="str">
        <f t="shared" ca="1" si="513"/>
        <v/>
      </c>
      <c r="X289" s="104"/>
      <c r="Y289" s="104"/>
      <c r="Z289" s="104" t="str">
        <f t="shared" ca="1" si="573"/>
        <v/>
      </c>
      <c r="AA289" s="104">
        <f>AA268</f>
        <v>2</v>
      </c>
      <c r="AB289" s="104" t="str">
        <f t="shared" ca="1" si="515"/>
        <v/>
      </c>
      <c r="AC289" s="104"/>
      <c r="AD289" s="104"/>
      <c r="AE289" s="104" t="str">
        <f t="shared" ca="1" si="516"/>
        <v/>
      </c>
      <c r="AF289" s="104"/>
      <c r="AG289" s="104">
        <f>AG268</f>
        <v>3</v>
      </c>
      <c r="AH289" s="104" t="str">
        <f t="shared" ca="1" si="517"/>
        <v/>
      </c>
      <c r="AI289" s="104"/>
      <c r="AJ289" s="104"/>
      <c r="AK289" s="104" t="str">
        <f t="shared" ca="1" si="574"/>
        <v/>
      </c>
      <c r="AL289" s="104" t="str">
        <f t="shared" ca="1" si="519"/>
        <v/>
      </c>
      <c r="AM289" s="104">
        <f>AM268</f>
        <v>1</v>
      </c>
      <c r="AN289" s="104" t="str">
        <f t="shared" ca="1" si="520"/>
        <v/>
      </c>
      <c r="AO289" s="104" t="str">
        <f t="shared" si="521"/>
        <v/>
      </c>
      <c r="AP289" s="104"/>
      <c r="AQ289" s="104"/>
      <c r="AR289" s="104">
        <f>AR268</f>
        <v>3</v>
      </c>
      <c r="AS289" s="104" t="str">
        <f t="shared" ca="1" si="522"/>
        <v/>
      </c>
      <c r="AT289" s="104"/>
      <c r="AU289" s="104"/>
      <c r="AV289" s="104" t="str">
        <f t="shared" ca="1" si="575"/>
        <v/>
      </c>
      <c r="AW289" s="104">
        <f>AW268</f>
        <v>3</v>
      </c>
      <c r="AX289" s="104" t="str">
        <f t="shared" ca="1" si="524"/>
        <v/>
      </c>
      <c r="AY289" s="104"/>
      <c r="AZ289" s="104"/>
      <c r="BA289" s="104"/>
      <c r="BB289" s="104">
        <f>BB268</f>
        <v>3</v>
      </c>
      <c r="BC289" s="104" t="str">
        <f t="shared" ca="1" si="525"/>
        <v/>
      </c>
      <c r="BD289" s="104"/>
      <c r="BE289" s="104"/>
      <c r="BF289" s="104" t="str">
        <f t="shared" ca="1" si="576"/>
        <v/>
      </c>
      <c r="BG289" s="104">
        <f>BG268</f>
        <v>3</v>
      </c>
      <c r="BH289" s="104" t="str">
        <f t="shared" ca="1" si="527"/>
        <v/>
      </c>
      <c r="BI289" s="104"/>
      <c r="BJ289" s="104"/>
      <c r="BK289" s="104" t="str">
        <f t="shared" ca="1" si="528"/>
        <v/>
      </c>
      <c r="BL289" s="104">
        <f>BL268</f>
        <v>1</v>
      </c>
      <c r="BM289" s="104" t="str">
        <f t="shared" ca="1" si="529"/>
        <v/>
      </c>
      <c r="BN289" s="104" t="str">
        <f t="shared" si="530"/>
        <v/>
      </c>
      <c r="BO289" s="104"/>
      <c r="BP289" s="104"/>
      <c r="BQ289" s="104">
        <f>BQ268</f>
        <v>4</v>
      </c>
      <c r="BR289" s="104" t="str">
        <f t="shared" ca="1" si="531"/>
        <v/>
      </c>
      <c r="BS289" s="104"/>
      <c r="BT289" s="104"/>
      <c r="BU289" s="104"/>
      <c r="BV289" s="104" t="str">
        <f>IF(OR(ISBLANK(BU289),ISBLANK(BV268)),"",(BU289-BU288)*BV268)</f>
        <v/>
      </c>
      <c r="BW289" s="77">
        <f>BW268</f>
        <v>4</v>
      </c>
      <c r="BX289" s="77" t="str">
        <f t="shared" ca="1" si="532"/>
        <v/>
      </c>
      <c r="BY289" s="77"/>
      <c r="BZ289" s="77"/>
      <c r="CA289" s="77"/>
      <c r="CB289" s="77" t="str">
        <f>IF(OR(ISBLANK(CA289),ISBLANK(CB268)),"",(CA289-CA288)*CB268)</f>
        <v/>
      </c>
      <c r="CC289" s="77">
        <f>CC268</f>
        <v>4</v>
      </c>
      <c r="CD289" s="77" t="str">
        <f t="shared" ca="1" si="533"/>
        <v/>
      </c>
      <c r="CE289" s="77"/>
      <c r="CF289" s="77"/>
      <c r="CG289" s="77"/>
      <c r="CH289" s="77" t="str">
        <f>IF(OR(ISBLANK(CG289),ISBLANK(CH268)),"",(CG289-CG288)*CH268)</f>
        <v/>
      </c>
      <c r="CI289" s="77">
        <f>CI268</f>
        <v>5</v>
      </c>
      <c r="CJ289" s="77" t="str">
        <f t="shared" ca="1" si="534"/>
        <v/>
      </c>
      <c r="CK289" s="77"/>
      <c r="CL289" s="77"/>
      <c r="CM289" s="77"/>
      <c r="CN289" s="77"/>
      <c r="CO289" s="77" t="str">
        <f>IF(OR(ISBLANK(CN289),ISBLANK(CO268)),"",(CN289-CN288)*CO268)</f>
        <v/>
      </c>
      <c r="CP289" s="77">
        <f>CP268</f>
        <v>5</v>
      </c>
      <c r="CQ289" s="77" t="str">
        <f t="shared" ca="1" si="535"/>
        <v/>
      </c>
      <c r="CR289" s="77"/>
      <c r="CS289" s="77"/>
      <c r="CT289" s="77"/>
      <c r="CU289" s="77"/>
      <c r="CV289" s="77" t="str">
        <f>IF(OR(ISBLANK(CU289),ISBLANK(CV268)),"",(CU289-CU288)*CV268)</f>
        <v/>
      </c>
      <c r="CW289" s="77">
        <f>CW268</f>
        <v>5</v>
      </c>
      <c r="CX289" s="77" t="str">
        <f t="shared" ca="1" si="536"/>
        <v/>
      </c>
      <c r="CY289" s="77"/>
      <c r="CZ289" s="77"/>
      <c r="DA289" s="77"/>
      <c r="DB289" s="77"/>
      <c r="DC289" s="77" t="str">
        <f>IF(OR(ISBLANK(DB289),ISBLANK(DC268)),"",(DB289-DB288)*DC268)</f>
        <v/>
      </c>
      <c r="DD289" s="83">
        <f>DD268</f>
        <v>5</v>
      </c>
      <c r="DE289" s="83" t="str">
        <f t="shared" ca="1" si="537"/>
        <v/>
      </c>
      <c r="DF289" s="83"/>
      <c r="DG289" s="83"/>
      <c r="DH289" s="83"/>
      <c r="DI289" s="83"/>
      <c r="DJ289" s="83" t="str">
        <f>IF(OR(ISBLANK(DI289),ISBLANK(DJ268)),"",(DI289-DI288)*DJ268)</f>
        <v/>
      </c>
      <c r="DK289" s="77">
        <f>DK268</f>
        <v>5</v>
      </c>
      <c r="DL289" s="77" t="str">
        <f t="shared" ca="1" si="538"/>
        <v/>
      </c>
      <c r="DM289" s="77"/>
      <c r="DN289" s="77"/>
      <c r="DO289" s="77"/>
      <c r="DP289" s="77"/>
      <c r="DQ289" s="77" t="str">
        <f>IF(OR(ISBLANK(DP289),ISBLANK(DQ268)),"",(DP289-DP288)*DQ268)</f>
        <v/>
      </c>
      <c r="DR289" s="77">
        <f>DR268</f>
        <v>5</v>
      </c>
      <c r="DS289" s="77" t="str">
        <f t="shared" ca="1" si="539"/>
        <v/>
      </c>
      <c r="DT289" s="77"/>
      <c r="DU289" s="77"/>
      <c r="DV289" s="77"/>
      <c r="DW289" s="77"/>
      <c r="DX289" s="77" t="str">
        <f>IF(OR(ISBLANK(DW289),ISBLANK(DX268)),"",(DW289-DW288)*DX268)</f>
        <v/>
      </c>
      <c r="DY289" s="77">
        <f>DY268</f>
        <v>5</v>
      </c>
      <c r="DZ289" s="77" t="str">
        <f t="shared" ca="1" si="540"/>
        <v/>
      </c>
      <c r="EA289" s="77"/>
      <c r="EB289" s="77"/>
      <c r="EC289" s="77"/>
      <c r="ED289" s="77"/>
      <c r="EE289" s="77" t="str">
        <f>IF(OR(ISBLANK(ED289),ISBLANK(EE268)),"",(ED289-ED288)*EE268)</f>
        <v/>
      </c>
      <c r="EF289" s="77">
        <f>EF268</f>
        <v>5</v>
      </c>
      <c r="EG289" s="77" t="str">
        <f t="shared" ca="1" si="541"/>
        <v/>
      </c>
      <c r="EH289" s="77"/>
      <c r="EI289" s="77"/>
      <c r="EJ289" s="77"/>
      <c r="EK289" s="77"/>
      <c r="EL289" s="77" t="str">
        <f>IF(OR(ISBLANK(EK289),ISBLANK(EL268)),"",(EK289-EK288)*EL268)</f>
        <v/>
      </c>
      <c r="EM289" s="77">
        <f>EM268</f>
        <v>5</v>
      </c>
      <c r="EN289" s="77" t="str">
        <f t="shared" ca="1" si="542"/>
        <v/>
      </c>
      <c r="EO289" s="77"/>
      <c r="EP289" s="77"/>
      <c r="EQ289" s="77"/>
      <c r="ER289" s="77"/>
      <c r="ES289" s="77" t="str">
        <f>IF(OR(ISBLANK(ER289),ISBLANK(ES268)),"",(ER289-ER288)*ES268)</f>
        <v/>
      </c>
      <c r="ET289" s="83">
        <f>ET268</f>
        <v>4</v>
      </c>
      <c r="EU289" s="83" t="str">
        <f t="shared" ca="1" si="543"/>
        <v/>
      </c>
      <c r="EV289" s="83"/>
      <c r="EW289" s="83"/>
      <c r="EX289" s="83" t="str">
        <f t="shared" ca="1" si="544"/>
        <v/>
      </c>
      <c r="EY289" s="83"/>
      <c r="EZ289" s="83">
        <f>EZ268</f>
        <v>1</v>
      </c>
      <c r="FA289" s="83" t="str">
        <f t="shared" ca="1" si="545"/>
        <v/>
      </c>
      <c r="FB289" s="83" t="str">
        <f t="shared" si="546"/>
        <v/>
      </c>
      <c r="FC289" s="83"/>
      <c r="FD289" s="83"/>
      <c r="FE289" s="77">
        <f>FE268</f>
        <v>3</v>
      </c>
      <c r="FF289" s="77" t="str">
        <f t="shared" ca="1" si="547"/>
        <v/>
      </c>
      <c r="FG289" s="77"/>
      <c r="FH289" s="77"/>
      <c r="FI289" s="77"/>
      <c r="FJ289" s="83">
        <f>FJ268</f>
        <v>3</v>
      </c>
      <c r="FK289" s="83" t="str">
        <f t="shared" ca="1" si="548"/>
        <v/>
      </c>
      <c r="FL289" s="83"/>
      <c r="FM289" s="83"/>
      <c r="FN289" s="83"/>
      <c r="FO289" s="77">
        <f>FO268</f>
        <v>3</v>
      </c>
      <c r="FP289" s="77" t="str">
        <f t="shared" ca="1" si="549"/>
        <v/>
      </c>
      <c r="FQ289" s="77"/>
      <c r="FR289" s="77"/>
      <c r="FS289" s="77"/>
      <c r="FT289" s="77">
        <f>FT268</f>
        <v>2</v>
      </c>
      <c r="FU289" s="77" t="str">
        <f t="shared" ca="1" si="550"/>
        <v/>
      </c>
      <c r="FV289" s="77"/>
      <c r="FW289" s="77"/>
      <c r="FX289" s="77"/>
      <c r="FY289" s="77">
        <f>FY268</f>
        <v>3</v>
      </c>
      <c r="FZ289" s="77" t="str">
        <f t="shared" ca="1" si="551"/>
        <v/>
      </c>
      <c r="GA289" s="77"/>
      <c r="GB289" s="77"/>
      <c r="GC289" s="77"/>
      <c r="GD289" s="83">
        <f>GD268</f>
        <v>3</v>
      </c>
      <c r="GE289" s="83" t="str">
        <f t="shared" ca="1" si="552"/>
        <v/>
      </c>
      <c r="GF289" s="83"/>
      <c r="GG289" s="83"/>
      <c r="GH289" s="83"/>
      <c r="GI289" s="77">
        <f>GI268</f>
        <v>3</v>
      </c>
      <c r="GJ289" s="77" t="str">
        <f t="shared" ca="1" si="553"/>
        <v/>
      </c>
      <c r="GK289" s="77"/>
      <c r="GL289" s="77"/>
      <c r="GM289" s="77"/>
      <c r="GN289" s="77">
        <f>GN268</f>
        <v>3</v>
      </c>
      <c r="GO289" s="77" t="str">
        <f t="shared" ca="1" si="554"/>
        <v/>
      </c>
      <c r="GP289" s="77"/>
      <c r="GQ289" s="77"/>
      <c r="GR289" s="77"/>
      <c r="GS289" s="83">
        <f>GS268</f>
        <v>3</v>
      </c>
      <c r="GT289" s="83" t="str">
        <f t="shared" ca="1" si="555"/>
        <v/>
      </c>
      <c r="GU289" s="83"/>
      <c r="GV289" s="83"/>
      <c r="GW289" s="83"/>
      <c r="GX289" s="77">
        <f>GX268</f>
        <v>3</v>
      </c>
      <c r="GY289" s="77" t="str">
        <f t="shared" ca="1" si="556"/>
        <v/>
      </c>
      <c r="GZ289" s="77"/>
      <c r="HA289" s="77"/>
      <c r="HB289" s="77"/>
      <c r="HC289" s="83">
        <f>HC268</f>
        <v>5</v>
      </c>
      <c r="HD289" s="83" t="str">
        <f t="shared" ca="1" si="557"/>
        <v/>
      </c>
      <c r="HE289" s="83"/>
      <c r="HF289" s="83"/>
      <c r="HG289" s="83"/>
      <c r="HH289" s="83" t="str">
        <f>IF(OR(ISBLANK(HG289),ISBLANK(HH268)),"",(HG289-HG288)*HH268)</f>
        <v/>
      </c>
      <c r="HI289" s="83"/>
      <c r="HJ289" s="83">
        <f>HJ268</f>
        <v>5</v>
      </c>
      <c r="HK289" s="83" t="str">
        <f t="shared" ca="1" si="558"/>
        <v/>
      </c>
      <c r="HL289" s="83"/>
      <c r="HM289" s="83"/>
      <c r="HN289" s="83"/>
      <c r="HO289" s="83" t="str">
        <f>IF(OR(ISBLANK(HN289),ISBLANK(HO268)),"",(HN289-HN288)*HO268)</f>
        <v/>
      </c>
      <c r="HP289" s="83"/>
      <c r="HQ289" s="77">
        <f>HQ268</f>
        <v>5</v>
      </c>
      <c r="HR289" s="77" t="str">
        <f t="shared" ca="1" si="559"/>
        <v/>
      </c>
      <c r="HS289" s="77"/>
      <c r="HT289" s="77"/>
      <c r="HU289" s="77"/>
      <c r="HV289" s="77"/>
      <c r="HW289" s="77" t="str">
        <f>IF(OR(ISBLANK(HV289),ISBLANK(HW268)),"",(HV289-HV288)*HW268)</f>
        <v/>
      </c>
      <c r="HX289" s="77">
        <f>HX268</f>
        <v>5</v>
      </c>
      <c r="HY289" s="77" t="str">
        <f t="shared" ca="1" si="560"/>
        <v/>
      </c>
      <c r="HZ289" s="77"/>
      <c r="IA289" s="77"/>
      <c r="IB289" s="77"/>
      <c r="IC289" s="77"/>
      <c r="ID289" s="77" t="str">
        <f>IF(OR(ISBLANK(IC289),ISBLANK(ID268)),"",(IC289-IC288)*ID268)</f>
        <v/>
      </c>
      <c r="IE289" s="77">
        <f>IE268</f>
        <v>5</v>
      </c>
      <c r="IF289" s="77" t="str">
        <f t="shared" ca="1" si="561"/>
        <v/>
      </c>
      <c r="IG289" s="77"/>
      <c r="IH289" s="77"/>
      <c r="II289" s="77"/>
      <c r="IJ289" s="77"/>
      <c r="IK289" s="77" t="str">
        <f>IF(OR(ISBLANK(IJ289),ISBLANK(IK268)),"",(IJ289-IJ288)*IK268)</f>
        <v/>
      </c>
      <c r="IL289" s="77">
        <f>IL268</f>
        <v>5</v>
      </c>
      <c r="IM289" s="77" t="str">
        <f t="shared" ca="1" si="562"/>
        <v/>
      </c>
      <c r="IN289" s="77"/>
      <c r="IO289" s="77"/>
      <c r="IP289" s="77"/>
      <c r="IQ289" s="77"/>
      <c r="IR289" s="77" t="str">
        <f>IF(OR(ISBLANK(IQ289),ISBLANK(IR268)),"",(IQ289-IQ288)*IR268)</f>
        <v/>
      </c>
      <c r="IS289" s="77">
        <f>IS268</f>
        <v>2</v>
      </c>
      <c r="IT289" s="77" t="str">
        <f t="shared" ca="1" si="563"/>
        <v/>
      </c>
      <c r="IU289" s="77"/>
      <c r="IV289" s="77"/>
      <c r="IW289" s="77">
        <f>IW268</f>
        <v>2</v>
      </c>
      <c r="IX289" s="77" t="str">
        <f t="shared" ca="1" si="564"/>
        <v/>
      </c>
      <c r="IY289" s="77"/>
      <c r="IZ289" s="77"/>
      <c r="JA289" s="77">
        <f>JA268</f>
        <v>2</v>
      </c>
      <c r="JB289" s="77" t="str">
        <f t="shared" ca="1" si="565"/>
        <v/>
      </c>
      <c r="JC289" s="77"/>
      <c r="JD289" s="77"/>
      <c r="JE289" s="77">
        <f>JE268</f>
        <v>2</v>
      </c>
      <c r="JF289" s="77" t="str">
        <f t="shared" ca="1" si="566"/>
        <v/>
      </c>
      <c r="JG289" s="77"/>
      <c r="JH289" s="77"/>
      <c r="JI289" s="77">
        <f>JI268</f>
        <v>4</v>
      </c>
      <c r="JJ289" s="77" t="str">
        <f t="shared" ca="1" si="567"/>
        <v/>
      </c>
      <c r="JK289" s="77"/>
      <c r="JL289" s="77"/>
      <c r="JM289" s="77"/>
      <c r="JN289" s="77" t="str">
        <f>IF(OR(ISBLANK(JM289),ISBLANK(JN268)),"",(JM289-JM288)*JN268)</f>
        <v/>
      </c>
      <c r="JO289" s="77">
        <f>JO268</f>
        <v>4</v>
      </c>
      <c r="JP289" s="77" t="str">
        <f t="shared" ca="1" si="568"/>
        <v/>
      </c>
      <c r="JQ289" s="77"/>
      <c r="JR289" s="77"/>
      <c r="JS289" s="77"/>
      <c r="JT289" s="77" t="str">
        <f>IF(OR(ISBLANK(JS289),ISBLANK(JT268)),"",(JS289-JS288)*JT268)</f>
        <v/>
      </c>
      <c r="JU289" s="77">
        <f>JU268</f>
        <v>4</v>
      </c>
      <c r="JV289" s="77" t="str">
        <f t="shared" ca="1" si="569"/>
        <v/>
      </c>
      <c r="JW289" s="77"/>
      <c r="JX289" s="77"/>
      <c r="JY289" s="77"/>
      <c r="JZ289" s="77" t="str">
        <f>IF(OR(ISBLANK(JY289),ISBLANK(JZ268)),"",(JY289-JY288)*JZ268)</f>
        <v/>
      </c>
      <c r="KA289" s="77">
        <f>KA268</f>
        <v>4</v>
      </c>
      <c r="KB289" s="77" t="str">
        <f t="shared" ca="1" si="570"/>
        <v/>
      </c>
      <c r="KC289" s="77"/>
      <c r="KD289" s="77"/>
      <c r="KE289" s="77"/>
      <c r="KF289" s="77" t="str">
        <f>IF(OR(ISBLANK(KE289),ISBLANK(KF268)),"",(KE289-KE288)*KF268)</f>
        <v/>
      </c>
    </row>
    <row r="290" spans="2:292" ht="15.75" thickBot="1" x14ac:dyDescent="0.3">
      <c r="B290" s="141" t="s">
        <v>76</v>
      </c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5"/>
      <c r="O290" s="215"/>
      <c r="P290" s="215"/>
      <c r="Q290" s="215"/>
      <c r="R290" s="215"/>
      <c r="S290" s="215"/>
      <c r="T290" s="215"/>
      <c r="U290" s="215"/>
      <c r="V290" s="215"/>
      <c r="W290" s="215"/>
      <c r="X290" s="215"/>
      <c r="Y290" s="215"/>
      <c r="Z290" s="215"/>
      <c r="AA290" s="215"/>
      <c r="AB290" s="215"/>
      <c r="AC290" s="215"/>
      <c r="AD290" s="215"/>
      <c r="AE290" s="215"/>
      <c r="AF290" s="215"/>
      <c r="AG290" s="215"/>
      <c r="AH290" s="215"/>
      <c r="AI290" s="215"/>
      <c r="AJ290" s="215"/>
      <c r="AK290" s="215"/>
      <c r="AL290" s="215"/>
      <c r="AM290" s="215"/>
      <c r="AN290" s="215"/>
      <c r="AO290" s="215"/>
      <c r="AP290" s="215"/>
      <c r="AQ290" s="215"/>
      <c r="AR290" s="215"/>
      <c r="AS290" s="215"/>
      <c r="AT290" s="215"/>
      <c r="AU290" s="215"/>
      <c r="AV290" s="215"/>
      <c r="AW290" s="215"/>
      <c r="AX290" s="215"/>
      <c r="AY290" s="215"/>
      <c r="AZ290" s="215"/>
      <c r="BA290" s="215"/>
      <c r="BB290" s="215"/>
      <c r="BC290" s="215"/>
      <c r="BD290" s="215"/>
      <c r="BE290" s="215"/>
      <c r="BF290" s="215"/>
      <c r="BG290" s="215"/>
      <c r="BH290" s="215"/>
      <c r="BI290" s="215"/>
      <c r="BJ290" s="215"/>
      <c r="BK290" s="215"/>
      <c r="BL290" s="215"/>
      <c r="BM290" s="215"/>
      <c r="BN290" s="215"/>
      <c r="BO290" s="215"/>
      <c r="BP290" s="215"/>
      <c r="BQ290" s="215"/>
      <c r="BR290" s="215"/>
      <c r="BS290" s="215"/>
      <c r="BT290" s="215"/>
      <c r="BU290" s="215">
        <f>BU289</f>
        <v>0</v>
      </c>
      <c r="BV290" s="215"/>
      <c r="BW290" s="216"/>
      <c r="BX290" s="216"/>
      <c r="BY290" s="216"/>
      <c r="BZ290" s="216"/>
      <c r="CA290" s="216">
        <f>CA289</f>
        <v>0</v>
      </c>
      <c r="CB290" s="216"/>
      <c r="CC290" s="216"/>
      <c r="CD290" s="216"/>
      <c r="CE290" s="216"/>
      <c r="CF290" s="216"/>
      <c r="CG290" s="216">
        <f>CG289</f>
        <v>0</v>
      </c>
      <c r="CH290" s="216"/>
      <c r="CI290" s="216"/>
      <c r="CJ290" s="216"/>
      <c r="CK290" s="216"/>
      <c r="CL290" s="216"/>
      <c r="CM290" s="216"/>
      <c r="CN290" s="216">
        <f>CN289</f>
        <v>0</v>
      </c>
      <c r="CO290" s="216"/>
      <c r="CP290" s="216"/>
      <c r="CQ290" s="216"/>
      <c r="CR290" s="216"/>
      <c r="CS290" s="216"/>
      <c r="CT290" s="216"/>
      <c r="CU290" s="216">
        <f>CU289</f>
        <v>0</v>
      </c>
      <c r="CV290" s="216"/>
      <c r="CW290" s="216"/>
      <c r="CX290" s="216"/>
      <c r="CY290" s="216"/>
      <c r="CZ290" s="216"/>
      <c r="DA290" s="216"/>
      <c r="DB290" s="216">
        <f>DB289</f>
        <v>0</v>
      </c>
      <c r="DC290" s="216"/>
      <c r="DD290" s="216"/>
      <c r="DE290" s="216"/>
      <c r="DF290" s="216"/>
      <c r="DG290" s="216"/>
      <c r="DH290" s="216"/>
      <c r="DI290" s="216">
        <f>DI289</f>
        <v>0</v>
      </c>
      <c r="DJ290" s="216"/>
      <c r="DK290" s="216"/>
      <c r="DL290" s="216"/>
      <c r="DM290" s="216"/>
      <c r="DN290" s="216"/>
      <c r="DO290" s="216"/>
      <c r="DP290" s="216">
        <f>DP289</f>
        <v>0</v>
      </c>
      <c r="DQ290" s="216"/>
      <c r="DR290" s="216"/>
      <c r="DS290" s="216"/>
      <c r="DT290" s="216"/>
      <c r="DU290" s="216"/>
      <c r="DV290" s="216"/>
      <c r="DW290" s="216">
        <f>DW289</f>
        <v>0</v>
      </c>
      <c r="DX290" s="216"/>
      <c r="DY290" s="216"/>
      <c r="DZ290" s="216"/>
      <c r="EA290" s="216"/>
      <c r="EB290" s="216"/>
      <c r="EC290" s="216"/>
      <c r="ED290" s="216">
        <f>ED289</f>
        <v>0</v>
      </c>
      <c r="EE290" s="216"/>
      <c r="EF290" s="216"/>
      <c r="EG290" s="216"/>
      <c r="EH290" s="216"/>
      <c r="EI290" s="216"/>
      <c r="EJ290" s="216"/>
      <c r="EK290" s="216">
        <f>EK289</f>
        <v>0</v>
      </c>
      <c r="EL290" s="216"/>
      <c r="EM290" s="216"/>
      <c r="EN290" s="216"/>
      <c r="EO290" s="216"/>
      <c r="EP290" s="216"/>
      <c r="EQ290" s="216"/>
      <c r="ER290" s="216">
        <f>ER289</f>
        <v>0</v>
      </c>
      <c r="ES290" s="216"/>
      <c r="ET290" s="216"/>
      <c r="EU290" s="216"/>
      <c r="EV290" s="216"/>
      <c r="EW290" s="216"/>
      <c r="EX290" s="216"/>
      <c r="EY290" s="216"/>
      <c r="EZ290" s="216"/>
      <c r="FA290" s="216"/>
      <c r="FB290" s="216"/>
      <c r="FC290" s="216"/>
      <c r="FD290" s="216"/>
      <c r="FE290" s="216"/>
      <c r="FF290" s="216"/>
      <c r="FG290" s="216"/>
      <c r="FH290" s="216"/>
      <c r="FI290" s="216"/>
      <c r="FJ290" s="216"/>
      <c r="FK290" s="216"/>
      <c r="FL290" s="216"/>
      <c r="FM290" s="216"/>
      <c r="FN290" s="216"/>
      <c r="FO290" s="216"/>
      <c r="FP290" s="216"/>
      <c r="FQ290" s="216"/>
      <c r="FR290" s="216"/>
      <c r="FS290" s="216"/>
      <c r="FT290" s="216"/>
      <c r="FU290" s="216"/>
      <c r="FV290" s="216"/>
      <c r="FW290" s="216"/>
      <c r="FX290" s="216"/>
      <c r="FY290" s="216"/>
      <c r="FZ290" s="216"/>
      <c r="GA290" s="216"/>
      <c r="GB290" s="216"/>
      <c r="GC290" s="216"/>
      <c r="GD290" s="216"/>
      <c r="GE290" s="216"/>
      <c r="GF290" s="216"/>
      <c r="GG290" s="216"/>
      <c r="GH290" s="216"/>
      <c r="GI290" s="216"/>
      <c r="GJ290" s="216"/>
      <c r="GK290" s="216"/>
      <c r="GL290" s="216"/>
      <c r="GM290" s="216"/>
      <c r="GN290" s="216"/>
      <c r="GO290" s="216"/>
      <c r="GP290" s="216"/>
      <c r="GQ290" s="216"/>
      <c r="GR290" s="216"/>
      <c r="GS290" s="216"/>
      <c r="GT290" s="216"/>
      <c r="GU290" s="216"/>
      <c r="GV290" s="216"/>
      <c r="GW290" s="216"/>
      <c r="GX290" s="216"/>
      <c r="GY290" s="216"/>
      <c r="GZ290" s="216"/>
      <c r="HA290" s="216"/>
      <c r="HB290" s="216"/>
      <c r="HC290" s="216"/>
      <c r="HD290" s="216"/>
      <c r="HE290" s="216"/>
      <c r="HF290" s="216"/>
      <c r="HG290" s="216">
        <f>HG289</f>
        <v>0</v>
      </c>
      <c r="HH290" s="216"/>
      <c r="HI290" s="216"/>
      <c r="HJ290" s="216"/>
      <c r="HK290" s="216"/>
      <c r="HL290" s="216"/>
      <c r="HM290" s="216"/>
      <c r="HN290" s="216">
        <f>HN289</f>
        <v>0</v>
      </c>
      <c r="HO290" s="216"/>
      <c r="HP290" s="216"/>
      <c r="HQ290" s="216"/>
      <c r="HR290" s="216"/>
      <c r="HS290" s="216"/>
      <c r="HT290" s="216"/>
      <c r="HU290" s="216"/>
      <c r="HV290" s="216">
        <f>HV289</f>
        <v>0</v>
      </c>
      <c r="HW290" s="216"/>
      <c r="HX290" s="216"/>
      <c r="HY290" s="216"/>
      <c r="HZ290" s="216"/>
      <c r="IA290" s="216"/>
      <c r="IB290" s="216"/>
      <c r="IC290" s="216">
        <f>IC289</f>
        <v>0</v>
      </c>
      <c r="ID290" s="216"/>
      <c r="IE290" s="216"/>
      <c r="IF290" s="216"/>
      <c r="IG290" s="216"/>
      <c r="IH290" s="216"/>
      <c r="II290" s="216"/>
      <c r="IJ290" s="216">
        <f>IJ289</f>
        <v>0</v>
      </c>
      <c r="IK290" s="216"/>
      <c r="IL290" s="216"/>
      <c r="IM290" s="216"/>
      <c r="IN290" s="216"/>
      <c r="IO290" s="216"/>
      <c r="IP290" s="216"/>
      <c r="IQ290" s="216">
        <f>IQ289</f>
        <v>0</v>
      </c>
      <c r="IR290" s="216"/>
      <c r="IS290" s="216"/>
      <c r="IT290" s="216"/>
      <c r="IU290" s="216"/>
      <c r="IV290" s="216"/>
      <c r="IW290" s="216"/>
      <c r="IX290" s="216"/>
      <c r="IY290" s="216"/>
      <c r="IZ290" s="216"/>
      <c r="JA290" s="216"/>
      <c r="JB290" s="216"/>
      <c r="JC290" s="216"/>
      <c r="JD290" s="216"/>
      <c r="JE290" s="216"/>
      <c r="JF290" s="216"/>
      <c r="JG290" s="216"/>
      <c r="JH290" s="216"/>
      <c r="JI290" s="216"/>
      <c r="JJ290" s="216"/>
      <c r="JK290" s="216"/>
      <c r="JL290" s="216"/>
      <c r="JM290" s="216">
        <f>JM289</f>
        <v>0</v>
      </c>
      <c r="JN290" s="216"/>
      <c r="JO290" s="216"/>
      <c r="JP290" s="216"/>
      <c r="JQ290" s="216"/>
      <c r="JR290" s="216"/>
      <c r="JS290" s="216">
        <f>JS289</f>
        <v>0</v>
      </c>
      <c r="JT290" s="216"/>
      <c r="JU290" s="216"/>
      <c r="JV290" s="216"/>
      <c r="JW290" s="216"/>
      <c r="JX290" s="216"/>
      <c r="JY290" s="216">
        <f>JY289</f>
        <v>0</v>
      </c>
      <c r="JZ290" s="216"/>
      <c r="KA290" s="216"/>
      <c r="KB290" s="216"/>
      <c r="KC290" s="216"/>
      <c r="KD290" s="216"/>
      <c r="KE290" s="216">
        <f>KE289</f>
        <v>0</v>
      </c>
      <c r="KF290" s="216"/>
    </row>
    <row r="291" spans="2:292" ht="15.75" thickBot="1" x14ac:dyDescent="0.3">
      <c r="B291" s="63" t="s">
        <v>77</v>
      </c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5"/>
      <c r="O291" s="215"/>
      <c r="P291" s="215"/>
      <c r="Q291" s="215"/>
      <c r="R291" s="215"/>
      <c r="S291" s="215"/>
      <c r="T291" s="215"/>
      <c r="U291" s="215"/>
      <c r="V291" s="215"/>
      <c r="W291" s="215"/>
      <c r="X291" s="215"/>
      <c r="Y291" s="215"/>
      <c r="Z291" s="215"/>
      <c r="AA291" s="215"/>
      <c r="AB291" s="215"/>
      <c r="AC291" s="215"/>
      <c r="AD291" s="215"/>
      <c r="AE291" s="215"/>
      <c r="AF291" s="215"/>
      <c r="AG291" s="215"/>
      <c r="AH291" s="215"/>
      <c r="AI291" s="215"/>
      <c r="AJ291" s="215"/>
      <c r="AK291" s="215"/>
      <c r="AL291" s="215"/>
      <c r="AM291" s="215"/>
      <c r="AN291" s="215"/>
      <c r="AO291" s="215"/>
      <c r="AP291" s="215"/>
      <c r="AQ291" s="215"/>
      <c r="AR291" s="215"/>
      <c r="AS291" s="215"/>
      <c r="AT291" s="215"/>
      <c r="AU291" s="215"/>
      <c r="AV291" s="215"/>
      <c r="AW291" s="215"/>
      <c r="AX291" s="215"/>
      <c r="AY291" s="215"/>
      <c r="AZ291" s="215"/>
      <c r="BA291" s="215"/>
      <c r="BB291" s="215"/>
      <c r="BC291" s="215"/>
      <c r="BD291" s="215"/>
      <c r="BE291" s="215"/>
      <c r="BF291" s="215"/>
      <c r="BG291" s="215"/>
      <c r="BH291" s="215"/>
      <c r="BI291" s="215"/>
      <c r="BJ291" s="215"/>
      <c r="BK291" s="215"/>
      <c r="BL291" s="215"/>
      <c r="BM291" s="215"/>
      <c r="BN291" s="215"/>
      <c r="BO291" s="215"/>
      <c r="BP291" s="215"/>
      <c r="BQ291" s="215"/>
      <c r="BR291" s="215"/>
      <c r="BS291" s="215"/>
      <c r="BT291" s="215"/>
      <c r="BU291" s="215">
        <f>BU290</f>
        <v>0</v>
      </c>
      <c r="BV291" s="215"/>
      <c r="BW291" s="216"/>
      <c r="BX291" s="216"/>
      <c r="BY291" s="216"/>
      <c r="BZ291" s="216"/>
      <c r="CA291" s="216">
        <f>CA290</f>
        <v>0</v>
      </c>
      <c r="CB291" s="216"/>
      <c r="CC291" s="216"/>
      <c r="CD291" s="216"/>
      <c r="CE291" s="216"/>
      <c r="CF291" s="216"/>
      <c r="CG291" s="216">
        <f>CG290</f>
        <v>0</v>
      </c>
      <c r="CH291" s="216"/>
      <c r="CI291" s="216"/>
      <c r="CJ291" s="216"/>
      <c r="CK291" s="216"/>
      <c r="CL291" s="216"/>
      <c r="CM291" s="216"/>
      <c r="CN291" s="216">
        <f>CN290</f>
        <v>0</v>
      </c>
      <c r="CO291" s="216"/>
      <c r="CP291" s="216"/>
      <c r="CQ291" s="216"/>
      <c r="CR291" s="216"/>
      <c r="CS291" s="216"/>
      <c r="CT291" s="216"/>
      <c r="CU291" s="216">
        <f>CU290</f>
        <v>0</v>
      </c>
      <c r="CV291" s="216"/>
      <c r="CW291" s="216"/>
      <c r="CX291" s="216"/>
      <c r="CY291" s="216"/>
      <c r="CZ291" s="216"/>
      <c r="DA291" s="216"/>
      <c r="DB291" s="216">
        <f>DB290</f>
        <v>0</v>
      </c>
      <c r="DC291" s="216"/>
      <c r="DD291" s="216"/>
      <c r="DE291" s="216"/>
      <c r="DF291" s="216"/>
      <c r="DG291" s="216"/>
      <c r="DH291" s="216"/>
      <c r="DI291" s="216">
        <f>DI290</f>
        <v>0</v>
      </c>
      <c r="DJ291" s="216"/>
      <c r="DK291" s="216"/>
      <c r="DL291" s="216"/>
      <c r="DM291" s="216"/>
      <c r="DN291" s="216"/>
      <c r="DO291" s="216"/>
      <c r="DP291" s="216">
        <f>DP290</f>
        <v>0</v>
      </c>
      <c r="DQ291" s="216"/>
      <c r="DR291" s="216"/>
      <c r="DS291" s="216"/>
      <c r="DT291" s="216"/>
      <c r="DU291" s="216"/>
      <c r="DV291" s="216"/>
      <c r="DW291" s="216">
        <f>DW290</f>
        <v>0</v>
      </c>
      <c r="DX291" s="216"/>
      <c r="DY291" s="216"/>
      <c r="DZ291" s="216"/>
      <c r="EA291" s="216"/>
      <c r="EB291" s="216"/>
      <c r="EC291" s="216"/>
      <c r="ED291" s="216">
        <f>ED290</f>
        <v>0</v>
      </c>
      <c r="EE291" s="216"/>
      <c r="EF291" s="216"/>
      <c r="EG291" s="216"/>
      <c r="EH291" s="216"/>
      <c r="EI291" s="216"/>
      <c r="EJ291" s="216"/>
      <c r="EK291" s="216">
        <f>EK290</f>
        <v>0</v>
      </c>
      <c r="EL291" s="216"/>
      <c r="EM291" s="216"/>
      <c r="EN291" s="216"/>
      <c r="EO291" s="216"/>
      <c r="EP291" s="216"/>
      <c r="EQ291" s="216"/>
      <c r="ER291" s="216">
        <f>ER290</f>
        <v>0</v>
      </c>
      <c r="ES291" s="216"/>
      <c r="ET291" s="216"/>
      <c r="EU291" s="216"/>
      <c r="EV291" s="216"/>
      <c r="EW291" s="216"/>
      <c r="EX291" s="216"/>
      <c r="EY291" s="216"/>
      <c r="EZ291" s="216"/>
      <c r="FA291" s="216"/>
      <c r="FB291" s="216"/>
      <c r="FC291" s="216"/>
      <c r="FD291" s="216"/>
      <c r="FE291" s="216"/>
      <c r="FF291" s="216"/>
      <c r="FG291" s="216"/>
      <c r="FH291" s="216"/>
      <c r="FI291" s="216"/>
      <c r="FJ291" s="216"/>
      <c r="FK291" s="216"/>
      <c r="FL291" s="216"/>
      <c r="FM291" s="216"/>
      <c r="FN291" s="216"/>
      <c r="FO291" s="216"/>
      <c r="FP291" s="216"/>
      <c r="FQ291" s="216"/>
      <c r="FR291" s="216"/>
      <c r="FS291" s="216"/>
      <c r="FT291" s="216"/>
      <c r="FU291" s="216"/>
      <c r="FV291" s="216"/>
      <c r="FW291" s="216"/>
      <c r="FX291" s="216"/>
      <c r="FY291" s="216"/>
      <c r="FZ291" s="216"/>
      <c r="GA291" s="216"/>
      <c r="GB291" s="216"/>
      <c r="GC291" s="216"/>
      <c r="GD291" s="216"/>
      <c r="GE291" s="216"/>
      <c r="GF291" s="216"/>
      <c r="GG291" s="216"/>
      <c r="GH291" s="216"/>
      <c r="GI291" s="216"/>
      <c r="GJ291" s="216"/>
      <c r="GK291" s="216"/>
      <c r="GL291" s="216"/>
      <c r="GM291" s="216"/>
      <c r="GN291" s="216"/>
      <c r="GO291" s="216"/>
      <c r="GP291" s="216"/>
      <c r="GQ291" s="216"/>
      <c r="GR291" s="216"/>
      <c r="GS291" s="216"/>
      <c r="GT291" s="216"/>
      <c r="GU291" s="216"/>
      <c r="GV291" s="216"/>
      <c r="GW291" s="216"/>
      <c r="GX291" s="216"/>
      <c r="GY291" s="216"/>
      <c r="GZ291" s="216"/>
      <c r="HA291" s="216"/>
      <c r="HB291" s="216"/>
      <c r="HC291" s="216"/>
      <c r="HD291" s="216"/>
      <c r="HE291" s="216"/>
      <c r="HF291" s="216"/>
      <c r="HG291" s="216">
        <f>HG290</f>
        <v>0</v>
      </c>
      <c r="HH291" s="216"/>
      <c r="HI291" s="216"/>
      <c r="HJ291" s="216"/>
      <c r="HK291" s="216"/>
      <c r="HL291" s="216"/>
      <c r="HM291" s="216"/>
      <c r="HN291" s="216">
        <f>HN290</f>
        <v>0</v>
      </c>
      <c r="HO291" s="216"/>
      <c r="HP291" s="216"/>
      <c r="HQ291" s="216"/>
      <c r="HR291" s="216"/>
      <c r="HS291" s="216"/>
      <c r="HT291" s="216"/>
      <c r="HU291" s="216"/>
      <c r="HV291" s="216">
        <f>HV290</f>
        <v>0</v>
      </c>
      <c r="HW291" s="216"/>
      <c r="HX291" s="216"/>
      <c r="HY291" s="216"/>
      <c r="HZ291" s="216"/>
      <c r="IA291" s="216"/>
      <c r="IB291" s="216"/>
      <c r="IC291" s="216">
        <f>IC290</f>
        <v>0</v>
      </c>
      <c r="ID291" s="216"/>
      <c r="IE291" s="216"/>
      <c r="IF291" s="216"/>
      <c r="IG291" s="216"/>
      <c r="IH291" s="216"/>
      <c r="II291" s="216"/>
      <c r="IJ291" s="216">
        <f>IJ290</f>
        <v>0</v>
      </c>
      <c r="IK291" s="216"/>
      <c r="IL291" s="216"/>
      <c r="IM291" s="216"/>
      <c r="IN291" s="216"/>
      <c r="IO291" s="216"/>
      <c r="IP291" s="216"/>
      <c r="IQ291" s="216">
        <f>IQ290</f>
        <v>0</v>
      </c>
      <c r="IR291" s="216"/>
      <c r="IS291" s="216"/>
      <c r="IT291" s="216"/>
      <c r="IU291" s="216"/>
      <c r="IV291" s="216"/>
      <c r="IW291" s="216"/>
      <c r="IX291" s="216"/>
      <c r="IY291" s="216"/>
      <c r="IZ291" s="216"/>
      <c r="JA291" s="216"/>
      <c r="JB291" s="216"/>
      <c r="JC291" s="216"/>
      <c r="JD291" s="216"/>
      <c r="JE291" s="216"/>
      <c r="JF291" s="216"/>
      <c r="JG291" s="216"/>
      <c r="JH291" s="216"/>
      <c r="JI291" s="216"/>
      <c r="JJ291" s="216"/>
      <c r="JK291" s="216"/>
      <c r="JL291" s="216"/>
      <c r="JM291" s="216">
        <f>JM290</f>
        <v>0</v>
      </c>
      <c r="JN291" s="216"/>
      <c r="JO291" s="216"/>
      <c r="JP291" s="216"/>
      <c r="JQ291" s="216"/>
      <c r="JR291" s="216"/>
      <c r="JS291" s="216">
        <f>JS290</f>
        <v>0</v>
      </c>
      <c r="JT291" s="216"/>
      <c r="JU291" s="216"/>
      <c r="JV291" s="216"/>
      <c r="JW291" s="216"/>
      <c r="JX291" s="216"/>
      <c r="JY291" s="216">
        <f>JY290</f>
        <v>0</v>
      </c>
      <c r="JZ291" s="216"/>
      <c r="KA291" s="216"/>
      <c r="KB291" s="216"/>
      <c r="KC291" s="216"/>
      <c r="KD291" s="216"/>
      <c r="KE291" s="216">
        <f>KE290</f>
        <v>0</v>
      </c>
      <c r="KF291" s="216"/>
    </row>
    <row r="292" spans="2:292" x14ac:dyDescent="0.25">
      <c r="B292" s="141">
        <v>21</v>
      </c>
      <c r="C292" s="104">
        <f>C268</f>
        <v>2</v>
      </c>
      <c r="D292" s="104" t="str">
        <f t="shared" ca="1" si="506"/>
        <v/>
      </c>
      <c r="E292" s="104"/>
      <c r="F292" s="104"/>
      <c r="G292" s="104">
        <f>G268</f>
        <v>3</v>
      </c>
      <c r="H292" s="104" t="str">
        <f t="shared" ca="1" si="507"/>
        <v/>
      </c>
      <c r="I292" s="104"/>
      <c r="J292" s="104"/>
      <c r="K292" s="104" t="str">
        <f t="shared" ca="1" si="508"/>
        <v/>
      </c>
      <c r="L292" s="104">
        <f>L268</f>
        <v>3</v>
      </c>
      <c r="M292" s="104" t="str">
        <f t="shared" ca="1" si="509"/>
        <v/>
      </c>
      <c r="N292" s="104"/>
      <c r="O292" s="104"/>
      <c r="P292" s="104" t="str">
        <f t="shared" ref="P292:P302" ca="1" si="577">IFERROR(DZ249+HS421+FB421,"")</f>
        <v/>
      </c>
      <c r="Q292" s="104">
        <f>Q268</f>
        <v>3</v>
      </c>
      <c r="R292" s="104" t="str">
        <f t="shared" ca="1" si="511"/>
        <v/>
      </c>
      <c r="S292" s="104"/>
      <c r="T292" s="104"/>
      <c r="U292" s="104" t="str">
        <f t="shared" ref="U292:U302" ca="1" si="578">IFERROR(FJ464+FO464,"")</f>
        <v/>
      </c>
      <c r="V292" s="104">
        <f>V268</f>
        <v>3</v>
      </c>
      <c r="W292" s="104" t="str">
        <f t="shared" ca="1" si="513"/>
        <v/>
      </c>
      <c r="X292" s="104"/>
      <c r="Y292" s="104"/>
      <c r="Z292" s="104" t="str">
        <f t="shared" ref="Z292:Z302" ca="1" si="579">IFERROR(FB421+FX421+BB464+AW464+AM464+FM421+GN421+GQ507+BM464+GY421+HD421+HI421+EU292+HN421+AR464+W464+CI464+CS464+BX464+AB464+R464+GZ507+O249+AB292,"")</f>
        <v/>
      </c>
      <c r="AA292" s="104">
        <f>AA268</f>
        <v>2</v>
      </c>
      <c r="AB292" s="104" t="str">
        <f t="shared" ca="1" si="515"/>
        <v/>
      </c>
      <c r="AC292" s="104"/>
      <c r="AD292" s="104"/>
      <c r="AE292" s="104" t="str">
        <f t="shared" ca="1" si="516"/>
        <v/>
      </c>
      <c r="AF292" s="104"/>
      <c r="AG292" s="104">
        <f>AG268</f>
        <v>3</v>
      </c>
      <c r="AH292" s="104" t="str">
        <f t="shared" ca="1" si="517"/>
        <v/>
      </c>
      <c r="AI292" s="104"/>
      <c r="AJ292" s="104"/>
      <c r="AK292" s="104" t="str">
        <f t="shared" ref="AK292:AK302" ca="1" si="580">IFERROR(GY292+GO292+GE292+FU292+FZ292+EK206+EU206+EP206+FE206+EZ206+EO421+DU421+EF206+EA206+GJ292+GL507+FK292+FF292+GA507+FP507+D249,"")</f>
        <v/>
      </c>
      <c r="AL292" s="104" t="str">
        <f t="shared" ca="1" si="519"/>
        <v/>
      </c>
      <c r="AM292" s="104">
        <f>AM268</f>
        <v>1</v>
      </c>
      <c r="AN292" s="104" t="str">
        <f t="shared" ca="1" si="520"/>
        <v/>
      </c>
      <c r="AO292" s="104" t="str">
        <f t="shared" si="521"/>
        <v/>
      </c>
      <c r="AP292" s="104"/>
      <c r="AQ292" s="104"/>
      <c r="AR292" s="104">
        <f>AR268</f>
        <v>3</v>
      </c>
      <c r="AS292" s="104" t="str">
        <f t="shared" ca="1" si="522"/>
        <v/>
      </c>
      <c r="AT292" s="104"/>
      <c r="AU292" s="104"/>
      <c r="AV292" s="104" t="str">
        <f t="shared" ref="AV292:AV302" ca="1" si="581">IFERROR(BY421+D163+BO421+BE421+BS378+CI421+AU421+AJ421+FI378+T378+Z421+IC464+HS464+AV163+HJ378+HI464+GY464+GO464+DE421-CX507-DC507-U421,"")</f>
        <v/>
      </c>
      <c r="AW292" s="104">
        <f>AW268</f>
        <v>3</v>
      </c>
      <c r="AX292" s="104" t="str">
        <f t="shared" ca="1" si="524"/>
        <v/>
      </c>
      <c r="AY292" s="104"/>
      <c r="AZ292" s="104"/>
      <c r="BA292" s="104"/>
      <c r="BB292" s="104">
        <f>BB268</f>
        <v>3</v>
      </c>
      <c r="BC292" s="104" t="str">
        <f t="shared" ca="1" si="525"/>
        <v/>
      </c>
      <c r="BD292" s="104"/>
      <c r="BE292" s="104"/>
      <c r="BF292" s="104" t="str">
        <f t="shared" ref="BF292:BF302" ca="1" si="582">IFERROR(EG507+CU378,"")</f>
        <v/>
      </c>
      <c r="BG292" s="104">
        <f>BG268</f>
        <v>3</v>
      </c>
      <c r="BH292" s="104" t="str">
        <f t="shared" ca="1" si="527"/>
        <v/>
      </c>
      <c r="BI292" s="104"/>
      <c r="BJ292" s="104"/>
      <c r="BK292" s="104" t="str">
        <f t="shared" ca="1" si="528"/>
        <v/>
      </c>
      <c r="BL292" s="104">
        <f>BL268</f>
        <v>1</v>
      </c>
      <c r="BM292" s="104" t="str">
        <f t="shared" ca="1" si="529"/>
        <v/>
      </c>
      <c r="BN292" s="104" t="str">
        <f t="shared" si="530"/>
        <v/>
      </c>
      <c r="BO292" s="104"/>
      <c r="BP292" s="104"/>
      <c r="BQ292" s="104">
        <f>BQ268</f>
        <v>4</v>
      </c>
      <c r="BR292" s="104" t="str">
        <f t="shared" ca="1" si="531"/>
        <v/>
      </c>
      <c r="BS292" s="104"/>
      <c r="BT292" s="104"/>
      <c r="BU292" s="104"/>
      <c r="BV292" s="104" t="str">
        <f>IF(OR(ISBLANK(BU292),ISBLANK(BV268)),"",(BU292-BU291)*BV268)</f>
        <v/>
      </c>
      <c r="BW292" s="140">
        <f>BW268</f>
        <v>4</v>
      </c>
      <c r="BX292" s="140" t="str">
        <f t="shared" ca="1" si="532"/>
        <v/>
      </c>
      <c r="BY292" s="140"/>
      <c r="BZ292" s="140"/>
      <c r="CA292" s="140"/>
      <c r="CB292" s="140" t="str">
        <f>IF(OR(ISBLANK(CA292),ISBLANK(CB268)),"",(CA292-CA291)*CB268)</f>
        <v/>
      </c>
      <c r="CC292" s="140">
        <f>CC268</f>
        <v>4</v>
      </c>
      <c r="CD292" s="140" t="str">
        <f t="shared" ca="1" si="533"/>
        <v/>
      </c>
      <c r="CE292" s="140"/>
      <c r="CF292" s="140"/>
      <c r="CG292" s="140"/>
      <c r="CH292" s="140" t="str">
        <f>IF(OR(ISBLANK(CG292),ISBLANK(CH268)),"",(CG292-CG291)*CH268)</f>
        <v/>
      </c>
      <c r="CI292" s="140">
        <f>CI268</f>
        <v>5</v>
      </c>
      <c r="CJ292" s="140" t="str">
        <f t="shared" ca="1" si="534"/>
        <v/>
      </c>
      <c r="CK292" s="140"/>
      <c r="CL292" s="140"/>
      <c r="CM292" s="140"/>
      <c r="CN292" s="140"/>
      <c r="CO292" s="140" t="str">
        <f>IF(OR(ISBLANK(CN292),ISBLANK(CO268)),"",(CN292-CN291)*CO268)</f>
        <v/>
      </c>
      <c r="CP292" s="140">
        <f>CP268</f>
        <v>5</v>
      </c>
      <c r="CQ292" s="140" t="str">
        <f t="shared" ca="1" si="535"/>
        <v/>
      </c>
      <c r="CR292" s="140"/>
      <c r="CS292" s="140"/>
      <c r="CT292" s="140"/>
      <c r="CU292" s="140"/>
      <c r="CV292" s="140" t="str">
        <f>IF(OR(ISBLANK(CU292),ISBLANK(CV268)),"",(CU292-CU291)*CV268)</f>
        <v/>
      </c>
      <c r="CW292" s="140">
        <f>CW268</f>
        <v>5</v>
      </c>
      <c r="CX292" s="140" t="str">
        <f t="shared" ca="1" si="536"/>
        <v/>
      </c>
      <c r="CY292" s="140"/>
      <c r="CZ292" s="140"/>
      <c r="DA292" s="140"/>
      <c r="DB292" s="140"/>
      <c r="DC292" s="140" t="str">
        <f>IF(OR(ISBLANK(DB292),ISBLANK(DC268)),"",(DB292-DB291)*DC268)</f>
        <v/>
      </c>
      <c r="DD292" s="83">
        <f>DD268</f>
        <v>5</v>
      </c>
      <c r="DE292" s="83" t="str">
        <f t="shared" ca="1" si="537"/>
        <v/>
      </c>
      <c r="DF292" s="83"/>
      <c r="DG292" s="83"/>
      <c r="DH292" s="83"/>
      <c r="DI292" s="83"/>
      <c r="DJ292" s="83" t="str">
        <f>IF(OR(ISBLANK(DI292),ISBLANK(DJ268)),"",(DI292-DI291)*DJ268)</f>
        <v/>
      </c>
      <c r="DK292" s="140">
        <f>DK268</f>
        <v>5</v>
      </c>
      <c r="DL292" s="140" t="str">
        <f t="shared" ca="1" si="538"/>
        <v/>
      </c>
      <c r="DM292" s="140"/>
      <c r="DN292" s="140"/>
      <c r="DO292" s="140"/>
      <c r="DP292" s="140"/>
      <c r="DQ292" s="140" t="str">
        <f>IF(OR(ISBLANK(DP292),ISBLANK(DQ268)),"",(DP292-DP291)*DQ268)</f>
        <v/>
      </c>
      <c r="DR292" s="140">
        <f>DR268</f>
        <v>5</v>
      </c>
      <c r="DS292" s="140" t="str">
        <f t="shared" ca="1" si="539"/>
        <v/>
      </c>
      <c r="DT292" s="140"/>
      <c r="DU292" s="140"/>
      <c r="DV292" s="140"/>
      <c r="DW292" s="140"/>
      <c r="DX292" s="140" t="str">
        <f>IF(OR(ISBLANK(DW292),ISBLANK(DX268)),"",(DW292-DW291)*DX268)</f>
        <v/>
      </c>
      <c r="DY292" s="140">
        <f>DY268</f>
        <v>5</v>
      </c>
      <c r="DZ292" s="140" t="str">
        <f t="shared" ca="1" si="540"/>
        <v/>
      </c>
      <c r="EA292" s="140"/>
      <c r="EB292" s="140"/>
      <c r="EC292" s="140"/>
      <c r="ED292" s="140"/>
      <c r="EE292" s="140" t="str">
        <f>IF(OR(ISBLANK(ED292),ISBLANK(EE268)),"",(ED292-ED291)*EE268)</f>
        <v/>
      </c>
      <c r="EF292" s="140">
        <f>EF268</f>
        <v>5</v>
      </c>
      <c r="EG292" s="140" t="str">
        <f t="shared" ca="1" si="541"/>
        <v/>
      </c>
      <c r="EH292" s="140"/>
      <c r="EI292" s="140"/>
      <c r="EJ292" s="140"/>
      <c r="EK292" s="140"/>
      <c r="EL292" s="140" t="str">
        <f>IF(OR(ISBLANK(EK292),ISBLANK(EL268)),"",(EK292-EK291)*EL268)</f>
        <v/>
      </c>
      <c r="EM292" s="140">
        <f>EM268</f>
        <v>5</v>
      </c>
      <c r="EN292" s="140" t="str">
        <f t="shared" ca="1" si="542"/>
        <v/>
      </c>
      <c r="EO292" s="140"/>
      <c r="EP292" s="140"/>
      <c r="EQ292" s="140"/>
      <c r="ER292" s="140"/>
      <c r="ES292" s="140" t="str">
        <f>IF(OR(ISBLANK(ER292),ISBLANK(ES268)),"",(ER292-ER291)*ES268)</f>
        <v/>
      </c>
      <c r="ET292" s="83">
        <f>ET268</f>
        <v>4</v>
      </c>
      <c r="EU292" s="83" t="str">
        <f t="shared" ca="1" si="543"/>
        <v/>
      </c>
      <c r="EV292" s="83"/>
      <c r="EW292" s="83"/>
      <c r="EX292" s="83" t="str">
        <f t="shared" ca="1" si="544"/>
        <v/>
      </c>
      <c r="EY292" s="83"/>
      <c r="EZ292" s="83">
        <f>EZ268</f>
        <v>1</v>
      </c>
      <c r="FA292" s="83" t="str">
        <f t="shared" ca="1" si="545"/>
        <v/>
      </c>
      <c r="FB292" s="83" t="str">
        <f t="shared" si="546"/>
        <v/>
      </c>
      <c r="FC292" s="83"/>
      <c r="FD292" s="83"/>
      <c r="FE292" s="140">
        <f>FE268</f>
        <v>3</v>
      </c>
      <c r="FF292" s="140" t="str">
        <f t="shared" ca="1" si="547"/>
        <v/>
      </c>
      <c r="FG292" s="140"/>
      <c r="FH292" s="140"/>
      <c r="FI292" s="140"/>
      <c r="FJ292" s="83">
        <f>FJ268</f>
        <v>3</v>
      </c>
      <c r="FK292" s="83" t="str">
        <f t="shared" ca="1" si="548"/>
        <v/>
      </c>
      <c r="FL292" s="83"/>
      <c r="FM292" s="83"/>
      <c r="FN292" s="83"/>
      <c r="FO292" s="140">
        <f>FO268</f>
        <v>3</v>
      </c>
      <c r="FP292" s="140" t="str">
        <f t="shared" ca="1" si="549"/>
        <v/>
      </c>
      <c r="FQ292" s="140"/>
      <c r="FR292" s="140"/>
      <c r="FS292" s="140"/>
      <c r="FT292" s="140">
        <f>FT268</f>
        <v>2</v>
      </c>
      <c r="FU292" s="140" t="str">
        <f t="shared" ca="1" si="550"/>
        <v/>
      </c>
      <c r="FV292" s="140"/>
      <c r="FW292" s="140"/>
      <c r="FX292" s="140"/>
      <c r="FY292" s="140">
        <f>FY268</f>
        <v>3</v>
      </c>
      <c r="FZ292" s="140" t="str">
        <f t="shared" ca="1" si="551"/>
        <v/>
      </c>
      <c r="GA292" s="140"/>
      <c r="GB292" s="140"/>
      <c r="GC292" s="140"/>
      <c r="GD292" s="83">
        <f>GD268</f>
        <v>3</v>
      </c>
      <c r="GE292" s="83" t="str">
        <f t="shared" ca="1" si="552"/>
        <v/>
      </c>
      <c r="GF292" s="83"/>
      <c r="GG292" s="83"/>
      <c r="GH292" s="83"/>
      <c r="GI292" s="140">
        <f>GI268</f>
        <v>3</v>
      </c>
      <c r="GJ292" s="140" t="str">
        <f t="shared" ca="1" si="553"/>
        <v/>
      </c>
      <c r="GK292" s="140"/>
      <c r="GL292" s="140"/>
      <c r="GM292" s="140"/>
      <c r="GN292" s="140">
        <f>GN268</f>
        <v>3</v>
      </c>
      <c r="GO292" s="140" t="str">
        <f t="shared" ca="1" si="554"/>
        <v/>
      </c>
      <c r="GP292" s="140"/>
      <c r="GQ292" s="140"/>
      <c r="GR292" s="140"/>
      <c r="GS292" s="83">
        <f>GS268</f>
        <v>3</v>
      </c>
      <c r="GT292" s="83" t="str">
        <f t="shared" ca="1" si="555"/>
        <v/>
      </c>
      <c r="GU292" s="83"/>
      <c r="GV292" s="83"/>
      <c r="GW292" s="83"/>
      <c r="GX292" s="140">
        <f>GX268</f>
        <v>3</v>
      </c>
      <c r="GY292" s="140" t="str">
        <f t="shared" ca="1" si="556"/>
        <v/>
      </c>
      <c r="GZ292" s="140"/>
      <c r="HA292" s="140"/>
      <c r="HB292" s="140"/>
      <c r="HC292" s="83">
        <f>HC268</f>
        <v>5</v>
      </c>
      <c r="HD292" s="83" t="str">
        <f t="shared" ca="1" si="557"/>
        <v/>
      </c>
      <c r="HE292" s="83"/>
      <c r="HF292" s="83"/>
      <c r="HG292" s="83"/>
      <c r="HH292" s="83" t="str">
        <f>IF(OR(ISBLANK(HG292),ISBLANK(HH268)),"",(HG292-HG291)*HH268)</f>
        <v/>
      </c>
      <c r="HI292" s="83"/>
      <c r="HJ292" s="83">
        <f>HJ268</f>
        <v>5</v>
      </c>
      <c r="HK292" s="83" t="str">
        <f t="shared" ca="1" si="558"/>
        <v/>
      </c>
      <c r="HL292" s="83"/>
      <c r="HM292" s="83"/>
      <c r="HN292" s="83"/>
      <c r="HO292" s="83" t="str">
        <f>IF(OR(ISBLANK(HN292),ISBLANK(HO268)),"",(HN292-HN291)*HO268)</f>
        <v/>
      </c>
      <c r="HP292" s="83"/>
      <c r="HQ292" s="140">
        <f>HQ268</f>
        <v>5</v>
      </c>
      <c r="HR292" s="140" t="str">
        <f t="shared" ca="1" si="559"/>
        <v/>
      </c>
      <c r="HS292" s="140"/>
      <c r="HT292" s="140"/>
      <c r="HU292" s="140"/>
      <c r="HV292" s="140"/>
      <c r="HW292" s="140" t="str">
        <f>IF(OR(ISBLANK(HV292),ISBLANK(HW268)),"",(HV292-HV291)*HW268)</f>
        <v/>
      </c>
      <c r="HX292" s="140">
        <f>HX268</f>
        <v>5</v>
      </c>
      <c r="HY292" s="140" t="str">
        <f t="shared" ca="1" si="560"/>
        <v/>
      </c>
      <c r="HZ292" s="140"/>
      <c r="IA292" s="140"/>
      <c r="IB292" s="140"/>
      <c r="IC292" s="140"/>
      <c r="ID292" s="140" t="str">
        <f>IF(OR(ISBLANK(IC292),ISBLANK(ID268)),"",(IC292-IC291)*ID268)</f>
        <v/>
      </c>
      <c r="IE292" s="140">
        <f>IE268</f>
        <v>5</v>
      </c>
      <c r="IF292" s="140" t="str">
        <f t="shared" ca="1" si="561"/>
        <v/>
      </c>
      <c r="IG292" s="140"/>
      <c r="IH292" s="140"/>
      <c r="II292" s="140"/>
      <c r="IJ292" s="140"/>
      <c r="IK292" s="140" t="str">
        <f>IF(OR(ISBLANK(IJ292),ISBLANK(IK268)),"",(IJ292-IJ291)*IK268)</f>
        <v/>
      </c>
      <c r="IL292" s="140">
        <f>IL268</f>
        <v>5</v>
      </c>
      <c r="IM292" s="140" t="str">
        <f t="shared" ca="1" si="562"/>
        <v/>
      </c>
      <c r="IN292" s="140"/>
      <c r="IO292" s="140"/>
      <c r="IP292" s="140"/>
      <c r="IQ292" s="140"/>
      <c r="IR292" s="140" t="str">
        <f>IF(OR(ISBLANK(IQ292),ISBLANK(IR268)),"",(IQ292-IQ291)*IR268)</f>
        <v/>
      </c>
      <c r="IS292" s="140">
        <f>IS268</f>
        <v>2</v>
      </c>
      <c r="IT292" s="140" t="str">
        <f t="shared" ca="1" si="563"/>
        <v/>
      </c>
      <c r="IU292" s="140"/>
      <c r="IV292" s="140"/>
      <c r="IW292" s="140">
        <f>IW268</f>
        <v>2</v>
      </c>
      <c r="IX292" s="140" t="str">
        <f t="shared" ca="1" si="564"/>
        <v/>
      </c>
      <c r="IY292" s="140"/>
      <c r="IZ292" s="140"/>
      <c r="JA292" s="140">
        <f>JA268</f>
        <v>2</v>
      </c>
      <c r="JB292" s="140" t="str">
        <f t="shared" ca="1" si="565"/>
        <v/>
      </c>
      <c r="JC292" s="140"/>
      <c r="JD292" s="140"/>
      <c r="JE292" s="140">
        <f>JE268</f>
        <v>2</v>
      </c>
      <c r="JF292" s="140" t="str">
        <f t="shared" ca="1" si="566"/>
        <v/>
      </c>
      <c r="JG292" s="140"/>
      <c r="JH292" s="140"/>
      <c r="JI292" s="140">
        <f>JI268</f>
        <v>4</v>
      </c>
      <c r="JJ292" s="140" t="str">
        <f t="shared" ca="1" si="567"/>
        <v/>
      </c>
      <c r="JK292" s="140"/>
      <c r="JL292" s="140"/>
      <c r="JM292" s="140"/>
      <c r="JN292" s="140" t="str">
        <f>IF(OR(ISBLANK(JM292),ISBLANK(JN268)),"",(JM292-JM291)*JN268)</f>
        <v/>
      </c>
      <c r="JO292" s="140">
        <f>JO268</f>
        <v>4</v>
      </c>
      <c r="JP292" s="140" t="str">
        <f t="shared" ca="1" si="568"/>
        <v/>
      </c>
      <c r="JQ292" s="140"/>
      <c r="JR292" s="140"/>
      <c r="JS292" s="140"/>
      <c r="JT292" s="140" t="str">
        <f>IF(OR(ISBLANK(JS292),ISBLANK(JT268)),"",(JS292-JS291)*JT268)</f>
        <v/>
      </c>
      <c r="JU292" s="140">
        <f>JU268</f>
        <v>4</v>
      </c>
      <c r="JV292" s="140" t="str">
        <f t="shared" ca="1" si="569"/>
        <v/>
      </c>
      <c r="JW292" s="140"/>
      <c r="JX292" s="140"/>
      <c r="JY292" s="140"/>
      <c r="JZ292" s="140" t="str">
        <f>IF(OR(ISBLANK(JY292),ISBLANK(JZ268)),"",(JY292-JY291)*JZ268)</f>
        <v/>
      </c>
      <c r="KA292" s="140">
        <f>KA268</f>
        <v>4</v>
      </c>
      <c r="KB292" s="140" t="str">
        <f t="shared" ca="1" si="570"/>
        <v/>
      </c>
      <c r="KC292" s="140"/>
      <c r="KD292" s="140"/>
      <c r="KE292" s="140"/>
      <c r="KF292" s="140" t="str">
        <f>IF(OR(ISBLANK(KE292),ISBLANK(KF268)),"",(KE292-KE291)*KF268)</f>
        <v/>
      </c>
    </row>
    <row r="293" spans="2:292" x14ac:dyDescent="0.25">
      <c r="B293" s="104">
        <v>22</v>
      </c>
      <c r="C293" s="104">
        <f>C268</f>
        <v>2</v>
      </c>
      <c r="D293" s="104" t="str">
        <f t="shared" ca="1" si="506"/>
        <v/>
      </c>
      <c r="E293" s="104"/>
      <c r="F293" s="104"/>
      <c r="G293" s="104">
        <f>G268</f>
        <v>3</v>
      </c>
      <c r="H293" s="104" t="str">
        <f t="shared" ca="1" si="507"/>
        <v/>
      </c>
      <c r="I293" s="104"/>
      <c r="J293" s="104"/>
      <c r="K293" s="104" t="str">
        <f t="shared" ca="1" si="508"/>
        <v/>
      </c>
      <c r="L293" s="104">
        <f>L268</f>
        <v>3</v>
      </c>
      <c r="M293" s="104" t="str">
        <f t="shared" ca="1" si="509"/>
        <v/>
      </c>
      <c r="N293" s="104"/>
      <c r="O293" s="104"/>
      <c r="P293" s="104" t="str">
        <f t="shared" ca="1" si="577"/>
        <v/>
      </c>
      <c r="Q293" s="104">
        <f>Q268</f>
        <v>3</v>
      </c>
      <c r="R293" s="104" t="str">
        <f t="shared" ca="1" si="511"/>
        <v/>
      </c>
      <c r="S293" s="104"/>
      <c r="T293" s="104"/>
      <c r="U293" s="104" t="str">
        <f t="shared" ca="1" si="578"/>
        <v/>
      </c>
      <c r="V293" s="104">
        <f>V268</f>
        <v>3</v>
      </c>
      <c r="W293" s="104" t="str">
        <f t="shared" ca="1" si="513"/>
        <v/>
      </c>
      <c r="X293" s="104"/>
      <c r="Y293" s="104"/>
      <c r="Z293" s="104" t="str">
        <f t="shared" ca="1" si="579"/>
        <v/>
      </c>
      <c r="AA293" s="104">
        <f>AA268</f>
        <v>2</v>
      </c>
      <c r="AB293" s="104" t="str">
        <f t="shared" ca="1" si="515"/>
        <v/>
      </c>
      <c r="AC293" s="104"/>
      <c r="AD293" s="104"/>
      <c r="AE293" s="104" t="str">
        <f t="shared" ca="1" si="516"/>
        <v/>
      </c>
      <c r="AF293" s="104"/>
      <c r="AG293" s="104">
        <f>AG268</f>
        <v>3</v>
      </c>
      <c r="AH293" s="104" t="str">
        <f t="shared" ca="1" si="517"/>
        <v/>
      </c>
      <c r="AI293" s="104"/>
      <c r="AJ293" s="104"/>
      <c r="AK293" s="104" t="str">
        <f t="shared" ca="1" si="580"/>
        <v/>
      </c>
      <c r="AL293" s="104" t="str">
        <f t="shared" ca="1" si="519"/>
        <v/>
      </c>
      <c r="AM293" s="104">
        <f>AM268</f>
        <v>1</v>
      </c>
      <c r="AN293" s="104" t="str">
        <f t="shared" ca="1" si="520"/>
        <v/>
      </c>
      <c r="AO293" s="104" t="str">
        <f t="shared" si="521"/>
        <v/>
      </c>
      <c r="AP293" s="104"/>
      <c r="AQ293" s="104"/>
      <c r="AR293" s="104">
        <f>AR268</f>
        <v>3</v>
      </c>
      <c r="AS293" s="104" t="str">
        <f t="shared" ca="1" si="522"/>
        <v/>
      </c>
      <c r="AT293" s="104"/>
      <c r="AU293" s="104"/>
      <c r="AV293" s="104" t="str">
        <f t="shared" ca="1" si="581"/>
        <v/>
      </c>
      <c r="AW293" s="104">
        <f>AW268</f>
        <v>3</v>
      </c>
      <c r="AX293" s="104" t="str">
        <f t="shared" ca="1" si="524"/>
        <v/>
      </c>
      <c r="AY293" s="104"/>
      <c r="AZ293" s="104"/>
      <c r="BA293" s="104"/>
      <c r="BB293" s="104">
        <f>BB268</f>
        <v>3</v>
      </c>
      <c r="BC293" s="104" t="str">
        <f t="shared" ca="1" si="525"/>
        <v/>
      </c>
      <c r="BD293" s="104"/>
      <c r="BE293" s="104"/>
      <c r="BF293" s="104" t="str">
        <f t="shared" ca="1" si="582"/>
        <v/>
      </c>
      <c r="BG293" s="104">
        <f>BG268</f>
        <v>3</v>
      </c>
      <c r="BH293" s="104" t="str">
        <f t="shared" ca="1" si="527"/>
        <v/>
      </c>
      <c r="BI293" s="104"/>
      <c r="BJ293" s="104"/>
      <c r="BK293" s="104" t="str">
        <f t="shared" ca="1" si="528"/>
        <v/>
      </c>
      <c r="BL293" s="104">
        <f>BL268</f>
        <v>1</v>
      </c>
      <c r="BM293" s="104" t="str">
        <f t="shared" ca="1" si="529"/>
        <v/>
      </c>
      <c r="BN293" s="104" t="str">
        <f t="shared" si="530"/>
        <v/>
      </c>
      <c r="BO293" s="104"/>
      <c r="BP293" s="104"/>
      <c r="BQ293" s="104">
        <f>BQ268</f>
        <v>4</v>
      </c>
      <c r="BR293" s="104" t="str">
        <f t="shared" ca="1" si="531"/>
        <v/>
      </c>
      <c r="BS293" s="104"/>
      <c r="BT293" s="104"/>
      <c r="BU293" s="104"/>
      <c r="BV293" s="104" t="str">
        <f>IF(OR(ISBLANK(BU293),ISBLANK(BV268)),"",(BU293-BU292)*BV268)</f>
        <v/>
      </c>
      <c r="BW293" s="83">
        <f>BW268</f>
        <v>4</v>
      </c>
      <c r="BX293" s="83" t="str">
        <f t="shared" ca="1" si="532"/>
        <v/>
      </c>
      <c r="BY293" s="83"/>
      <c r="BZ293" s="83"/>
      <c r="CA293" s="83"/>
      <c r="CB293" s="83" t="str">
        <f>IF(OR(ISBLANK(CA293),ISBLANK(CB268)),"",(CA293-CA292)*CB268)</f>
        <v/>
      </c>
      <c r="CC293" s="83">
        <f>CC268</f>
        <v>4</v>
      </c>
      <c r="CD293" s="83" t="str">
        <f t="shared" ca="1" si="533"/>
        <v/>
      </c>
      <c r="CE293" s="83"/>
      <c r="CF293" s="83"/>
      <c r="CG293" s="83"/>
      <c r="CH293" s="83" t="str">
        <f>IF(OR(ISBLANK(CG293),ISBLANK(CH268)),"",(CG293-CG292)*CH268)</f>
        <v/>
      </c>
      <c r="CI293" s="83">
        <f>CI268</f>
        <v>5</v>
      </c>
      <c r="CJ293" s="83" t="str">
        <f t="shared" ca="1" si="534"/>
        <v/>
      </c>
      <c r="CK293" s="83"/>
      <c r="CL293" s="83"/>
      <c r="CM293" s="83"/>
      <c r="CN293" s="83"/>
      <c r="CO293" s="83" t="str">
        <f>IF(OR(ISBLANK(CN293),ISBLANK(CO268)),"",(CN293-CN292)*CO268)</f>
        <v/>
      </c>
      <c r="CP293" s="83">
        <f>CP268</f>
        <v>5</v>
      </c>
      <c r="CQ293" s="83" t="str">
        <f t="shared" ca="1" si="535"/>
        <v/>
      </c>
      <c r="CR293" s="83"/>
      <c r="CS293" s="83"/>
      <c r="CT293" s="83"/>
      <c r="CU293" s="83"/>
      <c r="CV293" s="83" t="str">
        <f>IF(OR(ISBLANK(CU293),ISBLANK(CV268)),"",(CU293-CU292)*CV268)</f>
        <v/>
      </c>
      <c r="CW293" s="83">
        <f>CW268</f>
        <v>5</v>
      </c>
      <c r="CX293" s="83" t="str">
        <f t="shared" ca="1" si="536"/>
        <v/>
      </c>
      <c r="CY293" s="83"/>
      <c r="CZ293" s="83"/>
      <c r="DA293" s="83"/>
      <c r="DB293" s="83"/>
      <c r="DC293" s="83" t="str">
        <f>IF(OR(ISBLANK(DB293),ISBLANK(DC268)),"",(DB293-DB292)*DC268)</f>
        <v/>
      </c>
      <c r="DD293" s="83">
        <f>DD268</f>
        <v>5</v>
      </c>
      <c r="DE293" s="83" t="str">
        <f t="shared" ca="1" si="537"/>
        <v/>
      </c>
      <c r="DF293" s="83"/>
      <c r="DG293" s="83"/>
      <c r="DH293" s="83"/>
      <c r="DI293" s="83"/>
      <c r="DJ293" s="83" t="str">
        <f>IF(OR(ISBLANK(DI293),ISBLANK(DJ268)),"",(DI293-DI292)*DJ268)</f>
        <v/>
      </c>
      <c r="DK293" s="83">
        <f>DK268</f>
        <v>5</v>
      </c>
      <c r="DL293" s="83" t="str">
        <f t="shared" ca="1" si="538"/>
        <v/>
      </c>
      <c r="DM293" s="83"/>
      <c r="DN293" s="83"/>
      <c r="DO293" s="83"/>
      <c r="DP293" s="83"/>
      <c r="DQ293" s="83" t="str">
        <f>IF(OR(ISBLANK(DP293),ISBLANK(DQ268)),"",(DP293-DP292)*DQ268)</f>
        <v/>
      </c>
      <c r="DR293" s="83">
        <f>DR268</f>
        <v>5</v>
      </c>
      <c r="DS293" s="83" t="str">
        <f t="shared" ca="1" si="539"/>
        <v/>
      </c>
      <c r="DT293" s="83"/>
      <c r="DU293" s="83"/>
      <c r="DV293" s="83"/>
      <c r="DW293" s="83"/>
      <c r="DX293" s="83" t="str">
        <f>IF(OR(ISBLANK(DW293),ISBLANK(DX268)),"",(DW293-DW292)*DX268)</f>
        <v/>
      </c>
      <c r="DY293" s="83">
        <f>DY268</f>
        <v>5</v>
      </c>
      <c r="DZ293" s="83" t="str">
        <f t="shared" ca="1" si="540"/>
        <v/>
      </c>
      <c r="EA293" s="83"/>
      <c r="EB293" s="83"/>
      <c r="EC293" s="83"/>
      <c r="ED293" s="83"/>
      <c r="EE293" s="83" t="str">
        <f>IF(OR(ISBLANK(ED293),ISBLANK(EE268)),"",(ED293-ED292)*EE268)</f>
        <v/>
      </c>
      <c r="EF293" s="83">
        <f>EF268</f>
        <v>5</v>
      </c>
      <c r="EG293" s="83" t="str">
        <f t="shared" ca="1" si="541"/>
        <v/>
      </c>
      <c r="EH293" s="83"/>
      <c r="EI293" s="83"/>
      <c r="EJ293" s="83"/>
      <c r="EK293" s="83"/>
      <c r="EL293" s="83" t="str">
        <f>IF(OR(ISBLANK(EK293),ISBLANK(EL268)),"",(EK293-EK292)*EL268)</f>
        <v/>
      </c>
      <c r="EM293" s="83">
        <f>EM268</f>
        <v>5</v>
      </c>
      <c r="EN293" s="83" t="str">
        <f t="shared" ca="1" si="542"/>
        <v/>
      </c>
      <c r="EO293" s="83"/>
      <c r="EP293" s="83"/>
      <c r="EQ293" s="83"/>
      <c r="ER293" s="83"/>
      <c r="ES293" s="83" t="str">
        <f>IF(OR(ISBLANK(ER293),ISBLANK(ES268)),"",(ER293-ER292)*ES268)</f>
        <v/>
      </c>
      <c r="ET293" s="83">
        <f>ET268</f>
        <v>4</v>
      </c>
      <c r="EU293" s="83" t="str">
        <f t="shared" ca="1" si="543"/>
        <v/>
      </c>
      <c r="EV293" s="83"/>
      <c r="EW293" s="83"/>
      <c r="EX293" s="83" t="str">
        <f t="shared" ca="1" si="544"/>
        <v/>
      </c>
      <c r="EY293" s="83"/>
      <c r="EZ293" s="83">
        <f>EZ268</f>
        <v>1</v>
      </c>
      <c r="FA293" s="83" t="str">
        <f t="shared" ca="1" si="545"/>
        <v/>
      </c>
      <c r="FB293" s="83" t="str">
        <f t="shared" si="546"/>
        <v/>
      </c>
      <c r="FC293" s="83"/>
      <c r="FD293" s="83"/>
      <c r="FE293" s="83">
        <f>FE268</f>
        <v>3</v>
      </c>
      <c r="FF293" s="83" t="str">
        <f t="shared" ca="1" si="547"/>
        <v/>
      </c>
      <c r="FG293" s="83"/>
      <c r="FH293" s="83"/>
      <c r="FI293" s="83"/>
      <c r="FJ293" s="83">
        <f>FJ268</f>
        <v>3</v>
      </c>
      <c r="FK293" s="83" t="str">
        <f t="shared" ca="1" si="548"/>
        <v/>
      </c>
      <c r="FL293" s="83"/>
      <c r="FM293" s="83"/>
      <c r="FN293" s="83"/>
      <c r="FO293" s="83">
        <f>FO268</f>
        <v>3</v>
      </c>
      <c r="FP293" s="83" t="str">
        <f t="shared" ca="1" si="549"/>
        <v/>
      </c>
      <c r="FQ293" s="83"/>
      <c r="FR293" s="83"/>
      <c r="FS293" s="83"/>
      <c r="FT293" s="83">
        <f>FT268</f>
        <v>2</v>
      </c>
      <c r="FU293" s="83" t="str">
        <f t="shared" ca="1" si="550"/>
        <v/>
      </c>
      <c r="FV293" s="83"/>
      <c r="FW293" s="83"/>
      <c r="FX293" s="83"/>
      <c r="FY293" s="83">
        <f>FY268</f>
        <v>3</v>
      </c>
      <c r="FZ293" s="83" t="str">
        <f t="shared" ca="1" si="551"/>
        <v/>
      </c>
      <c r="GA293" s="83"/>
      <c r="GB293" s="83"/>
      <c r="GC293" s="83"/>
      <c r="GD293" s="83">
        <f>GD268</f>
        <v>3</v>
      </c>
      <c r="GE293" s="83" t="str">
        <f t="shared" ca="1" si="552"/>
        <v/>
      </c>
      <c r="GF293" s="83"/>
      <c r="GG293" s="83"/>
      <c r="GH293" s="83"/>
      <c r="GI293" s="83">
        <f>GI268</f>
        <v>3</v>
      </c>
      <c r="GJ293" s="83" t="str">
        <f t="shared" ca="1" si="553"/>
        <v/>
      </c>
      <c r="GK293" s="83"/>
      <c r="GL293" s="83"/>
      <c r="GM293" s="83"/>
      <c r="GN293" s="83">
        <f>GN268</f>
        <v>3</v>
      </c>
      <c r="GO293" s="83" t="str">
        <f t="shared" ca="1" si="554"/>
        <v/>
      </c>
      <c r="GP293" s="83"/>
      <c r="GQ293" s="83"/>
      <c r="GR293" s="83"/>
      <c r="GS293" s="83">
        <f>GS268</f>
        <v>3</v>
      </c>
      <c r="GT293" s="83" t="str">
        <f t="shared" ca="1" si="555"/>
        <v/>
      </c>
      <c r="GU293" s="83"/>
      <c r="GV293" s="83"/>
      <c r="GW293" s="83"/>
      <c r="GX293" s="83">
        <f>GX268</f>
        <v>3</v>
      </c>
      <c r="GY293" s="83" t="str">
        <f t="shared" ca="1" si="556"/>
        <v/>
      </c>
      <c r="GZ293" s="83"/>
      <c r="HA293" s="83"/>
      <c r="HB293" s="83"/>
      <c r="HC293" s="83">
        <f>HC268</f>
        <v>5</v>
      </c>
      <c r="HD293" s="83" t="str">
        <f t="shared" ca="1" si="557"/>
        <v/>
      </c>
      <c r="HE293" s="83"/>
      <c r="HF293" s="83"/>
      <c r="HG293" s="83"/>
      <c r="HH293" s="83" t="str">
        <f>IF(OR(ISBLANK(HG293),ISBLANK(HH268)),"",(HG293-HG292)*HH268)</f>
        <v/>
      </c>
      <c r="HI293" s="83"/>
      <c r="HJ293" s="83">
        <f>HJ268</f>
        <v>5</v>
      </c>
      <c r="HK293" s="83" t="str">
        <f t="shared" ca="1" si="558"/>
        <v/>
      </c>
      <c r="HL293" s="83"/>
      <c r="HM293" s="83"/>
      <c r="HN293" s="83"/>
      <c r="HO293" s="83" t="str">
        <f>IF(OR(ISBLANK(HN293),ISBLANK(HO268)),"",(HN293-HN292)*HO268)</f>
        <v/>
      </c>
      <c r="HP293" s="83"/>
      <c r="HQ293" s="83">
        <f>HQ268</f>
        <v>5</v>
      </c>
      <c r="HR293" s="83" t="str">
        <f t="shared" ca="1" si="559"/>
        <v/>
      </c>
      <c r="HS293" s="83"/>
      <c r="HT293" s="83"/>
      <c r="HU293" s="83"/>
      <c r="HV293" s="83"/>
      <c r="HW293" s="83" t="str">
        <f>IF(OR(ISBLANK(HV293),ISBLANK(HW268)),"",(HV293-HV292)*HW268)</f>
        <v/>
      </c>
      <c r="HX293" s="83">
        <f>HX268</f>
        <v>5</v>
      </c>
      <c r="HY293" s="83" t="str">
        <f t="shared" ca="1" si="560"/>
        <v/>
      </c>
      <c r="HZ293" s="83"/>
      <c r="IA293" s="83"/>
      <c r="IB293" s="83"/>
      <c r="IC293" s="83"/>
      <c r="ID293" s="83" t="str">
        <f>IF(OR(ISBLANK(IC293),ISBLANK(ID268)),"",(IC293-IC292)*ID268)</f>
        <v/>
      </c>
      <c r="IE293" s="83">
        <f>IE268</f>
        <v>5</v>
      </c>
      <c r="IF293" s="83" t="str">
        <f t="shared" ca="1" si="561"/>
        <v/>
      </c>
      <c r="IG293" s="83"/>
      <c r="IH293" s="83"/>
      <c r="II293" s="83"/>
      <c r="IJ293" s="83"/>
      <c r="IK293" s="83" t="str">
        <f>IF(OR(ISBLANK(IJ293),ISBLANK(IK268)),"",(IJ293-IJ292)*IK268)</f>
        <v/>
      </c>
      <c r="IL293" s="83">
        <f>IL268</f>
        <v>5</v>
      </c>
      <c r="IM293" s="83" t="str">
        <f t="shared" ca="1" si="562"/>
        <v/>
      </c>
      <c r="IN293" s="83"/>
      <c r="IO293" s="83"/>
      <c r="IP293" s="83"/>
      <c r="IQ293" s="83"/>
      <c r="IR293" s="83" t="str">
        <f>IF(OR(ISBLANK(IQ293),ISBLANK(IR268)),"",(IQ293-IQ292)*IR268)</f>
        <v/>
      </c>
      <c r="IS293" s="83">
        <f>IS268</f>
        <v>2</v>
      </c>
      <c r="IT293" s="83" t="str">
        <f t="shared" ca="1" si="563"/>
        <v/>
      </c>
      <c r="IU293" s="83"/>
      <c r="IV293" s="83"/>
      <c r="IW293" s="83">
        <f>IW268</f>
        <v>2</v>
      </c>
      <c r="IX293" s="83" t="str">
        <f t="shared" ca="1" si="564"/>
        <v/>
      </c>
      <c r="IY293" s="83"/>
      <c r="IZ293" s="83"/>
      <c r="JA293" s="83">
        <f>JA268</f>
        <v>2</v>
      </c>
      <c r="JB293" s="83" t="str">
        <f t="shared" ca="1" si="565"/>
        <v/>
      </c>
      <c r="JC293" s="83"/>
      <c r="JD293" s="83"/>
      <c r="JE293" s="83">
        <f>JE268</f>
        <v>2</v>
      </c>
      <c r="JF293" s="83" t="str">
        <f t="shared" ca="1" si="566"/>
        <v/>
      </c>
      <c r="JG293" s="83"/>
      <c r="JH293" s="83"/>
      <c r="JI293" s="83">
        <f>JI268</f>
        <v>4</v>
      </c>
      <c r="JJ293" s="83" t="str">
        <f t="shared" ca="1" si="567"/>
        <v/>
      </c>
      <c r="JK293" s="83"/>
      <c r="JL293" s="83"/>
      <c r="JM293" s="83"/>
      <c r="JN293" s="83" t="str">
        <f>IF(OR(ISBLANK(JM293),ISBLANK(JN268)),"",(JM293-JM292)*JN268)</f>
        <v/>
      </c>
      <c r="JO293" s="83">
        <f>JO268</f>
        <v>4</v>
      </c>
      <c r="JP293" s="83" t="str">
        <f t="shared" ca="1" si="568"/>
        <v/>
      </c>
      <c r="JQ293" s="83"/>
      <c r="JR293" s="83"/>
      <c r="JS293" s="83"/>
      <c r="JT293" s="83" t="str">
        <f>IF(OR(ISBLANK(JS293),ISBLANK(JT268)),"",(JS293-JS292)*JT268)</f>
        <v/>
      </c>
      <c r="JU293" s="83">
        <f>JU268</f>
        <v>4</v>
      </c>
      <c r="JV293" s="83" t="str">
        <f t="shared" ca="1" si="569"/>
        <v/>
      </c>
      <c r="JW293" s="83"/>
      <c r="JX293" s="83"/>
      <c r="JY293" s="83"/>
      <c r="JZ293" s="83" t="str">
        <f>IF(OR(ISBLANK(JY293),ISBLANK(JZ268)),"",(JY293-JY292)*JZ268)</f>
        <v/>
      </c>
      <c r="KA293" s="83">
        <f>KA268</f>
        <v>4</v>
      </c>
      <c r="KB293" s="83" t="str">
        <f t="shared" ca="1" si="570"/>
        <v/>
      </c>
      <c r="KC293" s="83"/>
      <c r="KD293" s="83"/>
      <c r="KE293" s="83"/>
      <c r="KF293" s="83" t="str">
        <f>IF(OR(ISBLANK(KE293),ISBLANK(KF268)),"",(KE293-KE292)*KF268)</f>
        <v/>
      </c>
    </row>
    <row r="294" spans="2:292" x14ac:dyDescent="0.25">
      <c r="B294" s="104">
        <v>23</v>
      </c>
      <c r="C294" s="104">
        <f>C268</f>
        <v>2</v>
      </c>
      <c r="D294" s="104" t="str">
        <f t="shared" ca="1" si="506"/>
        <v/>
      </c>
      <c r="E294" s="104"/>
      <c r="F294" s="104"/>
      <c r="G294" s="104">
        <f>G268</f>
        <v>3</v>
      </c>
      <c r="H294" s="104" t="str">
        <f t="shared" ca="1" si="507"/>
        <v/>
      </c>
      <c r="I294" s="104"/>
      <c r="J294" s="104"/>
      <c r="K294" s="104" t="str">
        <f t="shared" ca="1" si="508"/>
        <v/>
      </c>
      <c r="L294" s="104">
        <f>L268</f>
        <v>3</v>
      </c>
      <c r="M294" s="104" t="str">
        <f t="shared" ca="1" si="509"/>
        <v/>
      </c>
      <c r="N294" s="104"/>
      <c r="O294" s="104"/>
      <c r="P294" s="104" t="str">
        <f t="shared" ca="1" si="577"/>
        <v/>
      </c>
      <c r="Q294" s="104">
        <f>Q268</f>
        <v>3</v>
      </c>
      <c r="R294" s="104" t="str">
        <f t="shared" ca="1" si="511"/>
        <v/>
      </c>
      <c r="S294" s="104"/>
      <c r="T294" s="104"/>
      <c r="U294" s="104" t="str">
        <f t="shared" ca="1" si="578"/>
        <v/>
      </c>
      <c r="V294" s="104">
        <f>V268</f>
        <v>3</v>
      </c>
      <c r="W294" s="104" t="str">
        <f t="shared" ca="1" si="513"/>
        <v/>
      </c>
      <c r="X294" s="104"/>
      <c r="Y294" s="104"/>
      <c r="Z294" s="104" t="str">
        <f t="shared" ca="1" si="579"/>
        <v/>
      </c>
      <c r="AA294" s="104">
        <f>AA268</f>
        <v>2</v>
      </c>
      <c r="AB294" s="104" t="str">
        <f t="shared" ca="1" si="515"/>
        <v/>
      </c>
      <c r="AC294" s="104"/>
      <c r="AD294" s="104"/>
      <c r="AE294" s="104" t="str">
        <f t="shared" ca="1" si="516"/>
        <v/>
      </c>
      <c r="AF294" s="104"/>
      <c r="AG294" s="104">
        <f>AG268</f>
        <v>3</v>
      </c>
      <c r="AH294" s="104" t="str">
        <f t="shared" ca="1" si="517"/>
        <v/>
      </c>
      <c r="AI294" s="104"/>
      <c r="AJ294" s="104"/>
      <c r="AK294" s="104" t="str">
        <f t="shared" ca="1" si="580"/>
        <v/>
      </c>
      <c r="AL294" s="104" t="str">
        <f t="shared" ca="1" si="519"/>
        <v/>
      </c>
      <c r="AM294" s="104">
        <f>AM268</f>
        <v>1</v>
      </c>
      <c r="AN294" s="104" t="str">
        <f t="shared" ca="1" si="520"/>
        <v/>
      </c>
      <c r="AO294" s="104" t="str">
        <f t="shared" si="521"/>
        <v/>
      </c>
      <c r="AP294" s="104"/>
      <c r="AQ294" s="104"/>
      <c r="AR294" s="104">
        <f>AR268</f>
        <v>3</v>
      </c>
      <c r="AS294" s="104" t="str">
        <f t="shared" ca="1" si="522"/>
        <v/>
      </c>
      <c r="AT294" s="104"/>
      <c r="AU294" s="104"/>
      <c r="AV294" s="104" t="str">
        <f t="shared" ca="1" si="581"/>
        <v/>
      </c>
      <c r="AW294" s="104">
        <f>AW268</f>
        <v>3</v>
      </c>
      <c r="AX294" s="104" t="str">
        <f t="shared" ca="1" si="524"/>
        <v/>
      </c>
      <c r="AY294" s="104"/>
      <c r="AZ294" s="104"/>
      <c r="BA294" s="104"/>
      <c r="BB294" s="104">
        <f>BB268</f>
        <v>3</v>
      </c>
      <c r="BC294" s="104" t="str">
        <f t="shared" ca="1" si="525"/>
        <v/>
      </c>
      <c r="BD294" s="104"/>
      <c r="BE294" s="104"/>
      <c r="BF294" s="104" t="str">
        <f t="shared" ca="1" si="582"/>
        <v/>
      </c>
      <c r="BG294" s="104">
        <f>BG268</f>
        <v>3</v>
      </c>
      <c r="BH294" s="104" t="str">
        <f t="shared" ca="1" si="527"/>
        <v/>
      </c>
      <c r="BI294" s="104"/>
      <c r="BJ294" s="104"/>
      <c r="BK294" s="104" t="str">
        <f t="shared" ca="1" si="528"/>
        <v/>
      </c>
      <c r="BL294" s="104">
        <f>BL268</f>
        <v>1</v>
      </c>
      <c r="BM294" s="104" t="str">
        <f t="shared" ca="1" si="529"/>
        <v/>
      </c>
      <c r="BN294" s="104" t="str">
        <f t="shared" si="530"/>
        <v/>
      </c>
      <c r="BO294" s="104"/>
      <c r="BP294" s="104"/>
      <c r="BQ294" s="104">
        <f>BQ268</f>
        <v>4</v>
      </c>
      <c r="BR294" s="104" t="str">
        <f t="shared" ca="1" si="531"/>
        <v/>
      </c>
      <c r="BS294" s="104"/>
      <c r="BT294" s="104"/>
      <c r="BU294" s="104"/>
      <c r="BV294" s="104" t="str">
        <f>IF(OR(ISBLANK(BU294),ISBLANK(BV268)),"",(BU294-BU293)*BV268)</f>
        <v/>
      </c>
      <c r="BW294" s="83">
        <f>BW268</f>
        <v>4</v>
      </c>
      <c r="BX294" s="83" t="str">
        <f t="shared" ca="1" si="532"/>
        <v/>
      </c>
      <c r="BY294" s="83"/>
      <c r="BZ294" s="83"/>
      <c r="CA294" s="83"/>
      <c r="CB294" s="83" t="str">
        <f>IF(OR(ISBLANK(CA294),ISBLANK(CB268)),"",(CA294-CA293)*CB268)</f>
        <v/>
      </c>
      <c r="CC294" s="83">
        <f>CC268</f>
        <v>4</v>
      </c>
      <c r="CD294" s="83" t="str">
        <f t="shared" ca="1" si="533"/>
        <v/>
      </c>
      <c r="CE294" s="83"/>
      <c r="CF294" s="83"/>
      <c r="CG294" s="83"/>
      <c r="CH294" s="83" t="str">
        <f>IF(OR(ISBLANK(CG294),ISBLANK(CH268)),"",(CG294-CG293)*CH268)</f>
        <v/>
      </c>
      <c r="CI294" s="83">
        <f>CI268</f>
        <v>5</v>
      </c>
      <c r="CJ294" s="83" t="str">
        <f t="shared" ca="1" si="534"/>
        <v/>
      </c>
      <c r="CK294" s="83"/>
      <c r="CL294" s="83"/>
      <c r="CM294" s="83"/>
      <c r="CN294" s="83"/>
      <c r="CO294" s="83" t="str">
        <f>IF(OR(ISBLANK(CN294),ISBLANK(CO268)),"",(CN294-CN293)*CO268)</f>
        <v/>
      </c>
      <c r="CP294" s="83">
        <f>CP268</f>
        <v>5</v>
      </c>
      <c r="CQ294" s="83" t="str">
        <f t="shared" ca="1" si="535"/>
        <v/>
      </c>
      <c r="CR294" s="83"/>
      <c r="CS294" s="83"/>
      <c r="CT294" s="83"/>
      <c r="CU294" s="83"/>
      <c r="CV294" s="83" t="str">
        <f>IF(OR(ISBLANK(CU294),ISBLANK(CV268)),"",(CU294-CU293)*CV268)</f>
        <v/>
      </c>
      <c r="CW294" s="83">
        <f>CW268</f>
        <v>5</v>
      </c>
      <c r="CX294" s="83" t="str">
        <f t="shared" ca="1" si="536"/>
        <v/>
      </c>
      <c r="CY294" s="83"/>
      <c r="CZ294" s="83"/>
      <c r="DA294" s="83"/>
      <c r="DB294" s="83"/>
      <c r="DC294" s="83" t="str">
        <f>IF(OR(ISBLANK(DB294),ISBLANK(DC268)),"",(DB294-DB293)*DC268)</f>
        <v/>
      </c>
      <c r="DD294" s="83">
        <f>DD268</f>
        <v>5</v>
      </c>
      <c r="DE294" s="83" t="str">
        <f t="shared" ca="1" si="537"/>
        <v/>
      </c>
      <c r="DF294" s="83"/>
      <c r="DG294" s="83"/>
      <c r="DH294" s="83"/>
      <c r="DI294" s="83"/>
      <c r="DJ294" s="83" t="str">
        <f>IF(OR(ISBLANK(DI294),ISBLANK(DJ268)),"",(DI294-DI293)*DJ268)</f>
        <v/>
      </c>
      <c r="DK294" s="83">
        <f>DK268</f>
        <v>5</v>
      </c>
      <c r="DL294" s="83" t="str">
        <f t="shared" ca="1" si="538"/>
        <v/>
      </c>
      <c r="DM294" s="83"/>
      <c r="DN294" s="83"/>
      <c r="DO294" s="83"/>
      <c r="DP294" s="83"/>
      <c r="DQ294" s="83" t="str">
        <f>IF(OR(ISBLANK(DP294),ISBLANK(DQ268)),"",(DP294-DP293)*DQ268)</f>
        <v/>
      </c>
      <c r="DR294" s="83">
        <f>DR268</f>
        <v>5</v>
      </c>
      <c r="DS294" s="83" t="str">
        <f t="shared" ca="1" si="539"/>
        <v/>
      </c>
      <c r="DT294" s="83"/>
      <c r="DU294" s="83"/>
      <c r="DV294" s="83"/>
      <c r="DW294" s="83"/>
      <c r="DX294" s="83" t="str">
        <f>IF(OR(ISBLANK(DW294),ISBLANK(DX268)),"",(DW294-DW293)*DX268)</f>
        <v/>
      </c>
      <c r="DY294" s="83">
        <f>DY268</f>
        <v>5</v>
      </c>
      <c r="DZ294" s="83" t="str">
        <f t="shared" ca="1" si="540"/>
        <v/>
      </c>
      <c r="EA294" s="83"/>
      <c r="EB294" s="83"/>
      <c r="EC294" s="83"/>
      <c r="ED294" s="83"/>
      <c r="EE294" s="83" t="str">
        <f>IF(OR(ISBLANK(ED294),ISBLANK(EE268)),"",(ED294-ED293)*EE268)</f>
        <v/>
      </c>
      <c r="EF294" s="83">
        <f>EF268</f>
        <v>5</v>
      </c>
      <c r="EG294" s="83" t="str">
        <f t="shared" ca="1" si="541"/>
        <v/>
      </c>
      <c r="EH294" s="83"/>
      <c r="EI294" s="83"/>
      <c r="EJ294" s="83"/>
      <c r="EK294" s="83"/>
      <c r="EL294" s="83" t="str">
        <f>IF(OR(ISBLANK(EK294),ISBLANK(EL268)),"",(EK294-EK293)*EL268)</f>
        <v/>
      </c>
      <c r="EM294" s="83">
        <f>EM268</f>
        <v>5</v>
      </c>
      <c r="EN294" s="83" t="str">
        <f t="shared" ca="1" si="542"/>
        <v/>
      </c>
      <c r="EO294" s="83"/>
      <c r="EP294" s="83"/>
      <c r="EQ294" s="83"/>
      <c r="ER294" s="83"/>
      <c r="ES294" s="83" t="str">
        <f>IF(OR(ISBLANK(ER294),ISBLANK(ES268)),"",(ER294-ER293)*ES268)</f>
        <v/>
      </c>
      <c r="ET294" s="83">
        <f>ET268</f>
        <v>4</v>
      </c>
      <c r="EU294" s="83" t="str">
        <f t="shared" ca="1" si="543"/>
        <v/>
      </c>
      <c r="EV294" s="83"/>
      <c r="EW294" s="83"/>
      <c r="EX294" s="83" t="str">
        <f t="shared" ca="1" si="544"/>
        <v/>
      </c>
      <c r="EY294" s="83"/>
      <c r="EZ294" s="83">
        <f>EZ268</f>
        <v>1</v>
      </c>
      <c r="FA294" s="83" t="str">
        <f t="shared" ca="1" si="545"/>
        <v/>
      </c>
      <c r="FB294" s="83" t="str">
        <f t="shared" si="546"/>
        <v/>
      </c>
      <c r="FC294" s="83"/>
      <c r="FD294" s="83"/>
      <c r="FE294" s="83">
        <f>FE268</f>
        <v>3</v>
      </c>
      <c r="FF294" s="83" t="str">
        <f t="shared" ca="1" si="547"/>
        <v/>
      </c>
      <c r="FG294" s="83"/>
      <c r="FH294" s="83"/>
      <c r="FI294" s="83"/>
      <c r="FJ294" s="83">
        <f>FJ268</f>
        <v>3</v>
      </c>
      <c r="FK294" s="83" t="str">
        <f t="shared" ca="1" si="548"/>
        <v/>
      </c>
      <c r="FL294" s="83"/>
      <c r="FM294" s="83"/>
      <c r="FN294" s="83"/>
      <c r="FO294" s="83">
        <f>FO268</f>
        <v>3</v>
      </c>
      <c r="FP294" s="83" t="str">
        <f t="shared" ca="1" si="549"/>
        <v/>
      </c>
      <c r="FQ294" s="83"/>
      <c r="FR294" s="83"/>
      <c r="FS294" s="83"/>
      <c r="FT294" s="83">
        <f>FT268</f>
        <v>2</v>
      </c>
      <c r="FU294" s="83" t="str">
        <f t="shared" ca="1" si="550"/>
        <v/>
      </c>
      <c r="FV294" s="83"/>
      <c r="FW294" s="83"/>
      <c r="FX294" s="83"/>
      <c r="FY294" s="83">
        <f>FY268</f>
        <v>3</v>
      </c>
      <c r="FZ294" s="83" t="str">
        <f t="shared" ca="1" si="551"/>
        <v/>
      </c>
      <c r="GA294" s="83"/>
      <c r="GB294" s="83"/>
      <c r="GC294" s="83"/>
      <c r="GD294" s="83">
        <f>GD268</f>
        <v>3</v>
      </c>
      <c r="GE294" s="83" t="str">
        <f t="shared" ca="1" si="552"/>
        <v/>
      </c>
      <c r="GF294" s="83"/>
      <c r="GG294" s="83"/>
      <c r="GH294" s="83"/>
      <c r="GI294" s="83">
        <f>GI268</f>
        <v>3</v>
      </c>
      <c r="GJ294" s="83" t="str">
        <f t="shared" ca="1" si="553"/>
        <v/>
      </c>
      <c r="GK294" s="83"/>
      <c r="GL294" s="83"/>
      <c r="GM294" s="83"/>
      <c r="GN294" s="83">
        <f>GN268</f>
        <v>3</v>
      </c>
      <c r="GO294" s="83" t="str">
        <f t="shared" ca="1" si="554"/>
        <v/>
      </c>
      <c r="GP294" s="83"/>
      <c r="GQ294" s="83"/>
      <c r="GR294" s="83"/>
      <c r="GS294" s="83">
        <f>GS268</f>
        <v>3</v>
      </c>
      <c r="GT294" s="83" t="str">
        <f t="shared" ca="1" si="555"/>
        <v/>
      </c>
      <c r="GU294" s="83"/>
      <c r="GV294" s="83"/>
      <c r="GW294" s="83"/>
      <c r="GX294" s="83">
        <f>GX268</f>
        <v>3</v>
      </c>
      <c r="GY294" s="83" t="str">
        <f t="shared" ca="1" si="556"/>
        <v/>
      </c>
      <c r="GZ294" s="83"/>
      <c r="HA294" s="83"/>
      <c r="HB294" s="83"/>
      <c r="HC294" s="83">
        <f>HC268</f>
        <v>5</v>
      </c>
      <c r="HD294" s="83" t="str">
        <f t="shared" ca="1" si="557"/>
        <v/>
      </c>
      <c r="HE294" s="83"/>
      <c r="HF294" s="83"/>
      <c r="HG294" s="83"/>
      <c r="HH294" s="83" t="str">
        <f>IF(OR(ISBLANK(HG294),ISBLANK(HH268)),"",(HG294-HG293)*HH268)</f>
        <v/>
      </c>
      <c r="HI294" s="83"/>
      <c r="HJ294" s="83">
        <f>HJ268</f>
        <v>5</v>
      </c>
      <c r="HK294" s="83" t="str">
        <f t="shared" ca="1" si="558"/>
        <v/>
      </c>
      <c r="HL294" s="83"/>
      <c r="HM294" s="83"/>
      <c r="HN294" s="83"/>
      <c r="HO294" s="83" t="str">
        <f>IF(OR(ISBLANK(HN294),ISBLANK(HO268)),"",(HN294-HN293)*HO268)</f>
        <v/>
      </c>
      <c r="HP294" s="83"/>
      <c r="HQ294" s="83">
        <f>HQ268</f>
        <v>5</v>
      </c>
      <c r="HR294" s="83" t="str">
        <f t="shared" ca="1" si="559"/>
        <v/>
      </c>
      <c r="HS294" s="83"/>
      <c r="HT294" s="83"/>
      <c r="HU294" s="83"/>
      <c r="HV294" s="83"/>
      <c r="HW294" s="83" t="str">
        <f>IF(OR(ISBLANK(HV294),ISBLANK(HW268)),"",(HV294-HV293)*HW268)</f>
        <v/>
      </c>
      <c r="HX294" s="83">
        <f>HX268</f>
        <v>5</v>
      </c>
      <c r="HY294" s="83" t="str">
        <f t="shared" ca="1" si="560"/>
        <v/>
      </c>
      <c r="HZ294" s="83"/>
      <c r="IA294" s="83"/>
      <c r="IB294" s="83"/>
      <c r="IC294" s="83"/>
      <c r="ID294" s="83" t="str">
        <f>IF(OR(ISBLANK(IC294),ISBLANK(ID268)),"",(IC294-IC293)*ID268)</f>
        <v/>
      </c>
      <c r="IE294" s="83">
        <f>IE268</f>
        <v>5</v>
      </c>
      <c r="IF294" s="83" t="str">
        <f t="shared" ca="1" si="561"/>
        <v/>
      </c>
      <c r="IG294" s="83"/>
      <c r="IH294" s="83"/>
      <c r="II294" s="83"/>
      <c r="IJ294" s="83"/>
      <c r="IK294" s="83" t="str">
        <f>IF(OR(ISBLANK(IJ294),ISBLANK(IK268)),"",(IJ294-IJ293)*IK268)</f>
        <v/>
      </c>
      <c r="IL294" s="83">
        <f>IL268</f>
        <v>5</v>
      </c>
      <c r="IM294" s="83" t="str">
        <f t="shared" ca="1" si="562"/>
        <v/>
      </c>
      <c r="IN294" s="83"/>
      <c r="IO294" s="83"/>
      <c r="IP294" s="83"/>
      <c r="IQ294" s="83"/>
      <c r="IR294" s="83" t="str">
        <f>IF(OR(ISBLANK(IQ294),ISBLANK(IR268)),"",(IQ294-IQ293)*IR268)</f>
        <v/>
      </c>
      <c r="IS294" s="83">
        <f>IS268</f>
        <v>2</v>
      </c>
      <c r="IT294" s="83" t="str">
        <f t="shared" ca="1" si="563"/>
        <v/>
      </c>
      <c r="IU294" s="83"/>
      <c r="IV294" s="83"/>
      <c r="IW294" s="83">
        <f>IW268</f>
        <v>2</v>
      </c>
      <c r="IX294" s="83" t="str">
        <f t="shared" ca="1" si="564"/>
        <v/>
      </c>
      <c r="IY294" s="83"/>
      <c r="IZ294" s="83"/>
      <c r="JA294" s="83">
        <f>JA268</f>
        <v>2</v>
      </c>
      <c r="JB294" s="83" t="str">
        <f t="shared" ca="1" si="565"/>
        <v/>
      </c>
      <c r="JC294" s="83"/>
      <c r="JD294" s="83"/>
      <c r="JE294" s="83">
        <f>JE268</f>
        <v>2</v>
      </c>
      <c r="JF294" s="83" t="str">
        <f t="shared" ca="1" si="566"/>
        <v/>
      </c>
      <c r="JG294" s="83"/>
      <c r="JH294" s="83"/>
      <c r="JI294" s="83">
        <f>JI268</f>
        <v>4</v>
      </c>
      <c r="JJ294" s="83" t="str">
        <f t="shared" ca="1" si="567"/>
        <v/>
      </c>
      <c r="JK294" s="83"/>
      <c r="JL294" s="83"/>
      <c r="JM294" s="83"/>
      <c r="JN294" s="83" t="str">
        <f>IF(OR(ISBLANK(JM294),ISBLANK(JN268)),"",(JM294-JM293)*JN268)</f>
        <v/>
      </c>
      <c r="JO294" s="83">
        <f>JO268</f>
        <v>4</v>
      </c>
      <c r="JP294" s="83" t="str">
        <f t="shared" ca="1" si="568"/>
        <v/>
      </c>
      <c r="JQ294" s="83"/>
      <c r="JR294" s="83"/>
      <c r="JS294" s="83"/>
      <c r="JT294" s="83" t="str">
        <f>IF(OR(ISBLANK(JS294),ISBLANK(JT268)),"",(JS294-JS293)*JT268)</f>
        <v/>
      </c>
      <c r="JU294" s="83">
        <f>JU268</f>
        <v>4</v>
      </c>
      <c r="JV294" s="83" t="str">
        <f t="shared" ca="1" si="569"/>
        <v/>
      </c>
      <c r="JW294" s="83"/>
      <c r="JX294" s="83"/>
      <c r="JY294" s="83"/>
      <c r="JZ294" s="83" t="str">
        <f>IF(OR(ISBLANK(JY294),ISBLANK(JZ268)),"",(JY294-JY293)*JZ268)</f>
        <v/>
      </c>
      <c r="KA294" s="83">
        <f>KA268</f>
        <v>4</v>
      </c>
      <c r="KB294" s="83" t="str">
        <f t="shared" ca="1" si="570"/>
        <v/>
      </c>
      <c r="KC294" s="83"/>
      <c r="KD294" s="83"/>
      <c r="KE294" s="83"/>
      <c r="KF294" s="83" t="str">
        <f>IF(OR(ISBLANK(KE294),ISBLANK(KF268)),"",(KE294-KE293)*KF268)</f>
        <v/>
      </c>
    </row>
    <row r="295" spans="2:292" x14ac:dyDescent="0.25">
      <c r="B295" s="104">
        <v>24</v>
      </c>
      <c r="C295" s="104">
        <f>C268</f>
        <v>2</v>
      </c>
      <c r="D295" s="104" t="str">
        <f t="shared" ca="1" si="506"/>
        <v/>
      </c>
      <c r="E295" s="104"/>
      <c r="F295" s="104"/>
      <c r="G295" s="104">
        <f>G268</f>
        <v>3</v>
      </c>
      <c r="H295" s="104" t="str">
        <f t="shared" ca="1" si="507"/>
        <v/>
      </c>
      <c r="I295" s="104"/>
      <c r="J295" s="104"/>
      <c r="K295" s="104" t="str">
        <f t="shared" ca="1" si="508"/>
        <v/>
      </c>
      <c r="L295" s="104">
        <f>L268</f>
        <v>3</v>
      </c>
      <c r="M295" s="104" t="str">
        <f t="shared" ca="1" si="509"/>
        <v/>
      </c>
      <c r="N295" s="104"/>
      <c r="O295" s="104"/>
      <c r="P295" s="104" t="str">
        <f t="shared" ca="1" si="577"/>
        <v/>
      </c>
      <c r="Q295" s="104">
        <f>Q268</f>
        <v>3</v>
      </c>
      <c r="R295" s="104" t="str">
        <f t="shared" ca="1" si="511"/>
        <v/>
      </c>
      <c r="S295" s="104"/>
      <c r="T295" s="104"/>
      <c r="U295" s="104" t="str">
        <f t="shared" ca="1" si="578"/>
        <v/>
      </c>
      <c r="V295" s="104">
        <f>V268</f>
        <v>3</v>
      </c>
      <c r="W295" s="104" t="str">
        <f t="shared" ca="1" si="513"/>
        <v/>
      </c>
      <c r="X295" s="104"/>
      <c r="Y295" s="104"/>
      <c r="Z295" s="104" t="str">
        <f t="shared" ca="1" si="579"/>
        <v/>
      </c>
      <c r="AA295" s="104">
        <f>AA268</f>
        <v>2</v>
      </c>
      <c r="AB295" s="104" t="str">
        <f t="shared" ca="1" si="515"/>
        <v/>
      </c>
      <c r="AC295" s="104"/>
      <c r="AD295" s="104"/>
      <c r="AE295" s="104" t="str">
        <f t="shared" ca="1" si="516"/>
        <v/>
      </c>
      <c r="AF295" s="104"/>
      <c r="AG295" s="104">
        <f>AG268</f>
        <v>3</v>
      </c>
      <c r="AH295" s="104" t="str">
        <f t="shared" ca="1" si="517"/>
        <v/>
      </c>
      <c r="AI295" s="104"/>
      <c r="AJ295" s="104"/>
      <c r="AK295" s="104" t="str">
        <f t="shared" ca="1" si="580"/>
        <v/>
      </c>
      <c r="AL295" s="104" t="str">
        <f t="shared" ca="1" si="519"/>
        <v/>
      </c>
      <c r="AM295" s="104">
        <f>AM268</f>
        <v>1</v>
      </c>
      <c r="AN295" s="104" t="str">
        <f t="shared" ca="1" si="520"/>
        <v/>
      </c>
      <c r="AO295" s="104" t="str">
        <f t="shared" si="521"/>
        <v/>
      </c>
      <c r="AP295" s="104"/>
      <c r="AQ295" s="104"/>
      <c r="AR295" s="104">
        <f>AR268</f>
        <v>3</v>
      </c>
      <c r="AS295" s="104" t="str">
        <f t="shared" ca="1" si="522"/>
        <v/>
      </c>
      <c r="AT295" s="104"/>
      <c r="AU295" s="104"/>
      <c r="AV295" s="104" t="str">
        <f t="shared" ca="1" si="581"/>
        <v/>
      </c>
      <c r="AW295" s="104">
        <f>AW268</f>
        <v>3</v>
      </c>
      <c r="AX295" s="104" t="str">
        <f t="shared" ca="1" si="524"/>
        <v/>
      </c>
      <c r="AY295" s="104"/>
      <c r="AZ295" s="104"/>
      <c r="BA295" s="104"/>
      <c r="BB295" s="104">
        <f>BB268</f>
        <v>3</v>
      </c>
      <c r="BC295" s="104" t="str">
        <f t="shared" ca="1" si="525"/>
        <v/>
      </c>
      <c r="BD295" s="104"/>
      <c r="BE295" s="104"/>
      <c r="BF295" s="104" t="str">
        <f t="shared" ca="1" si="582"/>
        <v/>
      </c>
      <c r="BG295" s="104">
        <f>BG268</f>
        <v>3</v>
      </c>
      <c r="BH295" s="104" t="str">
        <f t="shared" ca="1" si="527"/>
        <v/>
      </c>
      <c r="BI295" s="104"/>
      <c r="BJ295" s="104"/>
      <c r="BK295" s="104" t="str">
        <f t="shared" ca="1" si="528"/>
        <v/>
      </c>
      <c r="BL295" s="104">
        <f>BL268</f>
        <v>1</v>
      </c>
      <c r="BM295" s="104" t="str">
        <f t="shared" ca="1" si="529"/>
        <v/>
      </c>
      <c r="BN295" s="104" t="str">
        <f t="shared" si="530"/>
        <v/>
      </c>
      <c r="BO295" s="104"/>
      <c r="BP295" s="104"/>
      <c r="BQ295" s="104">
        <f>BQ268</f>
        <v>4</v>
      </c>
      <c r="BR295" s="104" t="str">
        <f t="shared" ca="1" si="531"/>
        <v/>
      </c>
      <c r="BS295" s="104"/>
      <c r="BT295" s="104"/>
      <c r="BU295" s="104"/>
      <c r="BV295" s="104" t="str">
        <f>IF(OR(ISBLANK(BU295),ISBLANK(BV268)),"",(BU295-BU294)*BV268)</f>
        <v/>
      </c>
      <c r="BW295" s="83">
        <f>BW268</f>
        <v>4</v>
      </c>
      <c r="BX295" s="83" t="str">
        <f t="shared" ca="1" si="532"/>
        <v/>
      </c>
      <c r="BY295" s="83"/>
      <c r="BZ295" s="83"/>
      <c r="CA295" s="83"/>
      <c r="CB295" s="83" t="str">
        <f>IF(OR(ISBLANK(CA295),ISBLANK(CB268)),"",(CA295-CA294)*CB268)</f>
        <v/>
      </c>
      <c r="CC295" s="83">
        <f>CC268</f>
        <v>4</v>
      </c>
      <c r="CD295" s="83" t="str">
        <f t="shared" ca="1" si="533"/>
        <v/>
      </c>
      <c r="CE295" s="83"/>
      <c r="CF295" s="83"/>
      <c r="CG295" s="83"/>
      <c r="CH295" s="83" t="str">
        <f>IF(OR(ISBLANK(CG295),ISBLANK(CH268)),"",(CG295-CG294)*CH268)</f>
        <v/>
      </c>
      <c r="CI295" s="83">
        <f>CI268</f>
        <v>5</v>
      </c>
      <c r="CJ295" s="83" t="str">
        <f t="shared" ca="1" si="534"/>
        <v/>
      </c>
      <c r="CK295" s="83"/>
      <c r="CL295" s="83"/>
      <c r="CM295" s="83"/>
      <c r="CN295" s="83"/>
      <c r="CO295" s="83" t="str">
        <f>IF(OR(ISBLANK(CN295),ISBLANK(CO268)),"",(CN295-CN294)*CO268)</f>
        <v/>
      </c>
      <c r="CP295" s="83">
        <f>CP268</f>
        <v>5</v>
      </c>
      <c r="CQ295" s="83" t="str">
        <f t="shared" ca="1" si="535"/>
        <v/>
      </c>
      <c r="CR295" s="83"/>
      <c r="CS295" s="83"/>
      <c r="CT295" s="83"/>
      <c r="CU295" s="83"/>
      <c r="CV295" s="83" t="str">
        <f>IF(OR(ISBLANK(CU295),ISBLANK(CV268)),"",(CU295-CU294)*CV268)</f>
        <v/>
      </c>
      <c r="CW295" s="83">
        <f>CW268</f>
        <v>5</v>
      </c>
      <c r="CX295" s="83" t="str">
        <f t="shared" ca="1" si="536"/>
        <v/>
      </c>
      <c r="CY295" s="83"/>
      <c r="CZ295" s="83"/>
      <c r="DA295" s="83"/>
      <c r="DB295" s="83"/>
      <c r="DC295" s="83" t="str">
        <f>IF(OR(ISBLANK(DB295),ISBLANK(DC268)),"",(DB295-DB294)*DC268)</f>
        <v/>
      </c>
      <c r="DD295" s="83">
        <f>DD268</f>
        <v>5</v>
      </c>
      <c r="DE295" s="83" t="str">
        <f t="shared" ca="1" si="537"/>
        <v/>
      </c>
      <c r="DF295" s="83"/>
      <c r="DG295" s="83"/>
      <c r="DH295" s="83"/>
      <c r="DI295" s="83"/>
      <c r="DJ295" s="83" t="str">
        <f>IF(OR(ISBLANK(DI295),ISBLANK(DJ268)),"",(DI295-DI294)*DJ268)</f>
        <v/>
      </c>
      <c r="DK295" s="83">
        <f>DK268</f>
        <v>5</v>
      </c>
      <c r="DL295" s="83" t="str">
        <f t="shared" ca="1" si="538"/>
        <v/>
      </c>
      <c r="DM295" s="83"/>
      <c r="DN295" s="83"/>
      <c r="DO295" s="83"/>
      <c r="DP295" s="83"/>
      <c r="DQ295" s="83" t="str">
        <f>IF(OR(ISBLANK(DP295),ISBLANK(DQ268)),"",(DP295-DP294)*DQ268)</f>
        <v/>
      </c>
      <c r="DR295" s="83">
        <f>DR268</f>
        <v>5</v>
      </c>
      <c r="DS295" s="83" t="str">
        <f t="shared" ca="1" si="539"/>
        <v/>
      </c>
      <c r="DT295" s="83"/>
      <c r="DU295" s="83"/>
      <c r="DV295" s="83"/>
      <c r="DW295" s="83"/>
      <c r="DX295" s="83" t="str">
        <f>IF(OR(ISBLANK(DW295),ISBLANK(DX268)),"",(DW295-DW294)*DX268)</f>
        <v/>
      </c>
      <c r="DY295" s="83">
        <f>DY268</f>
        <v>5</v>
      </c>
      <c r="DZ295" s="83" t="str">
        <f t="shared" ca="1" si="540"/>
        <v/>
      </c>
      <c r="EA295" s="83"/>
      <c r="EB295" s="83"/>
      <c r="EC295" s="83"/>
      <c r="ED295" s="83"/>
      <c r="EE295" s="83" t="str">
        <f>IF(OR(ISBLANK(ED295),ISBLANK(EE268)),"",(ED295-ED294)*EE268)</f>
        <v/>
      </c>
      <c r="EF295" s="83">
        <f>EF268</f>
        <v>5</v>
      </c>
      <c r="EG295" s="83" t="str">
        <f t="shared" ca="1" si="541"/>
        <v/>
      </c>
      <c r="EH295" s="83"/>
      <c r="EI295" s="83"/>
      <c r="EJ295" s="83"/>
      <c r="EK295" s="83"/>
      <c r="EL295" s="83" t="str">
        <f>IF(OR(ISBLANK(EK295),ISBLANK(EL268)),"",(EK295-EK294)*EL268)</f>
        <v/>
      </c>
      <c r="EM295" s="83">
        <f>EM268</f>
        <v>5</v>
      </c>
      <c r="EN295" s="83" t="str">
        <f t="shared" ca="1" si="542"/>
        <v/>
      </c>
      <c r="EO295" s="83"/>
      <c r="EP295" s="83"/>
      <c r="EQ295" s="83"/>
      <c r="ER295" s="83"/>
      <c r="ES295" s="83" t="str">
        <f>IF(OR(ISBLANK(ER295),ISBLANK(ES268)),"",(ER295-ER294)*ES268)</f>
        <v/>
      </c>
      <c r="ET295" s="83">
        <f>ET268</f>
        <v>4</v>
      </c>
      <c r="EU295" s="83" t="str">
        <f t="shared" ca="1" si="543"/>
        <v/>
      </c>
      <c r="EV295" s="83"/>
      <c r="EW295" s="83"/>
      <c r="EX295" s="83" t="str">
        <f t="shared" ca="1" si="544"/>
        <v/>
      </c>
      <c r="EY295" s="83"/>
      <c r="EZ295" s="83">
        <f>EZ268</f>
        <v>1</v>
      </c>
      <c r="FA295" s="83" t="str">
        <f t="shared" ca="1" si="545"/>
        <v/>
      </c>
      <c r="FB295" s="83" t="str">
        <f t="shared" si="546"/>
        <v/>
      </c>
      <c r="FC295" s="83"/>
      <c r="FD295" s="83"/>
      <c r="FE295" s="83">
        <f>FE268</f>
        <v>3</v>
      </c>
      <c r="FF295" s="83" t="str">
        <f t="shared" ca="1" si="547"/>
        <v/>
      </c>
      <c r="FG295" s="83"/>
      <c r="FH295" s="83"/>
      <c r="FI295" s="83"/>
      <c r="FJ295" s="83">
        <f>FJ268</f>
        <v>3</v>
      </c>
      <c r="FK295" s="83" t="str">
        <f t="shared" ca="1" si="548"/>
        <v/>
      </c>
      <c r="FL295" s="83"/>
      <c r="FM295" s="83"/>
      <c r="FN295" s="83"/>
      <c r="FO295" s="83">
        <f>FO268</f>
        <v>3</v>
      </c>
      <c r="FP295" s="83" t="str">
        <f t="shared" ca="1" si="549"/>
        <v/>
      </c>
      <c r="FQ295" s="83"/>
      <c r="FR295" s="83"/>
      <c r="FS295" s="83"/>
      <c r="FT295" s="83">
        <f>FT268</f>
        <v>2</v>
      </c>
      <c r="FU295" s="83" t="str">
        <f t="shared" ca="1" si="550"/>
        <v/>
      </c>
      <c r="FV295" s="83"/>
      <c r="FW295" s="83"/>
      <c r="FX295" s="83"/>
      <c r="FY295" s="83">
        <f>FY268</f>
        <v>3</v>
      </c>
      <c r="FZ295" s="83" t="str">
        <f t="shared" ca="1" si="551"/>
        <v/>
      </c>
      <c r="GA295" s="83"/>
      <c r="GB295" s="83"/>
      <c r="GC295" s="83"/>
      <c r="GD295" s="83">
        <f>GD268</f>
        <v>3</v>
      </c>
      <c r="GE295" s="83" t="str">
        <f t="shared" ca="1" si="552"/>
        <v/>
      </c>
      <c r="GF295" s="83"/>
      <c r="GG295" s="83"/>
      <c r="GH295" s="83"/>
      <c r="GI295" s="83">
        <f>GI268</f>
        <v>3</v>
      </c>
      <c r="GJ295" s="83" t="str">
        <f t="shared" ca="1" si="553"/>
        <v/>
      </c>
      <c r="GK295" s="83"/>
      <c r="GL295" s="83"/>
      <c r="GM295" s="83"/>
      <c r="GN295" s="83">
        <f>GN268</f>
        <v>3</v>
      </c>
      <c r="GO295" s="83" t="str">
        <f t="shared" ca="1" si="554"/>
        <v/>
      </c>
      <c r="GP295" s="83"/>
      <c r="GQ295" s="83"/>
      <c r="GR295" s="83"/>
      <c r="GS295" s="83">
        <f>GS268</f>
        <v>3</v>
      </c>
      <c r="GT295" s="83" t="str">
        <f t="shared" ca="1" si="555"/>
        <v/>
      </c>
      <c r="GU295" s="83"/>
      <c r="GV295" s="83"/>
      <c r="GW295" s="83"/>
      <c r="GX295" s="83">
        <f>GX268</f>
        <v>3</v>
      </c>
      <c r="GY295" s="83" t="str">
        <f t="shared" ca="1" si="556"/>
        <v/>
      </c>
      <c r="GZ295" s="83"/>
      <c r="HA295" s="83"/>
      <c r="HB295" s="83"/>
      <c r="HC295" s="83">
        <f>HC268</f>
        <v>5</v>
      </c>
      <c r="HD295" s="83" t="str">
        <f t="shared" ca="1" si="557"/>
        <v/>
      </c>
      <c r="HE295" s="83"/>
      <c r="HF295" s="83"/>
      <c r="HG295" s="83"/>
      <c r="HH295" s="83" t="str">
        <f>IF(OR(ISBLANK(HG295),ISBLANK(HH268)),"",(HG295-HG294)*HH268)</f>
        <v/>
      </c>
      <c r="HI295" s="83"/>
      <c r="HJ295" s="83">
        <f>HJ268</f>
        <v>5</v>
      </c>
      <c r="HK295" s="83" t="str">
        <f t="shared" ca="1" si="558"/>
        <v/>
      </c>
      <c r="HL295" s="83"/>
      <c r="HM295" s="83"/>
      <c r="HN295" s="83"/>
      <c r="HO295" s="83" t="str">
        <f>IF(OR(ISBLANK(HN295),ISBLANK(HO268)),"",(HN295-HN294)*HO268)</f>
        <v/>
      </c>
      <c r="HP295" s="83"/>
      <c r="HQ295" s="83">
        <f>HQ268</f>
        <v>5</v>
      </c>
      <c r="HR295" s="83" t="str">
        <f t="shared" ca="1" si="559"/>
        <v/>
      </c>
      <c r="HS295" s="83"/>
      <c r="HT295" s="83"/>
      <c r="HU295" s="83"/>
      <c r="HV295" s="83"/>
      <c r="HW295" s="83" t="str">
        <f>IF(OR(ISBLANK(HV295),ISBLANK(HW268)),"",(HV295-HV294)*HW268)</f>
        <v/>
      </c>
      <c r="HX295" s="83">
        <f>HX268</f>
        <v>5</v>
      </c>
      <c r="HY295" s="83" t="str">
        <f t="shared" ca="1" si="560"/>
        <v/>
      </c>
      <c r="HZ295" s="83"/>
      <c r="IA295" s="83"/>
      <c r="IB295" s="83"/>
      <c r="IC295" s="83"/>
      <c r="ID295" s="83" t="str">
        <f>IF(OR(ISBLANK(IC295),ISBLANK(ID268)),"",(IC295-IC294)*ID268)</f>
        <v/>
      </c>
      <c r="IE295" s="83">
        <f>IE268</f>
        <v>5</v>
      </c>
      <c r="IF295" s="83" t="str">
        <f t="shared" ca="1" si="561"/>
        <v/>
      </c>
      <c r="IG295" s="83"/>
      <c r="IH295" s="83"/>
      <c r="II295" s="83"/>
      <c r="IJ295" s="83"/>
      <c r="IK295" s="83" t="str">
        <f>IF(OR(ISBLANK(IJ295),ISBLANK(IK268)),"",(IJ295-IJ294)*IK268)</f>
        <v/>
      </c>
      <c r="IL295" s="83">
        <f>IL268</f>
        <v>5</v>
      </c>
      <c r="IM295" s="83" t="str">
        <f t="shared" ca="1" si="562"/>
        <v/>
      </c>
      <c r="IN295" s="83"/>
      <c r="IO295" s="83"/>
      <c r="IP295" s="83"/>
      <c r="IQ295" s="83"/>
      <c r="IR295" s="83" t="str">
        <f>IF(OR(ISBLANK(IQ295),ISBLANK(IR268)),"",(IQ295-IQ294)*IR268)</f>
        <v/>
      </c>
      <c r="IS295" s="83">
        <f>IS268</f>
        <v>2</v>
      </c>
      <c r="IT295" s="83" t="str">
        <f t="shared" ca="1" si="563"/>
        <v/>
      </c>
      <c r="IU295" s="83"/>
      <c r="IV295" s="83"/>
      <c r="IW295" s="83">
        <f>IW268</f>
        <v>2</v>
      </c>
      <c r="IX295" s="83" t="str">
        <f t="shared" ca="1" si="564"/>
        <v/>
      </c>
      <c r="IY295" s="83"/>
      <c r="IZ295" s="83"/>
      <c r="JA295" s="83">
        <f>JA268</f>
        <v>2</v>
      </c>
      <c r="JB295" s="83" t="str">
        <f t="shared" ca="1" si="565"/>
        <v/>
      </c>
      <c r="JC295" s="83"/>
      <c r="JD295" s="83"/>
      <c r="JE295" s="83">
        <f>JE268</f>
        <v>2</v>
      </c>
      <c r="JF295" s="83" t="str">
        <f t="shared" ca="1" si="566"/>
        <v/>
      </c>
      <c r="JG295" s="83"/>
      <c r="JH295" s="83"/>
      <c r="JI295" s="83">
        <f>JI268</f>
        <v>4</v>
      </c>
      <c r="JJ295" s="83" t="str">
        <f t="shared" ca="1" si="567"/>
        <v/>
      </c>
      <c r="JK295" s="83"/>
      <c r="JL295" s="83"/>
      <c r="JM295" s="83"/>
      <c r="JN295" s="83" t="str">
        <f>IF(OR(ISBLANK(JM295),ISBLANK(JN268)),"",(JM295-JM294)*JN268)</f>
        <v/>
      </c>
      <c r="JO295" s="83">
        <f>JO268</f>
        <v>4</v>
      </c>
      <c r="JP295" s="83" t="str">
        <f t="shared" ca="1" si="568"/>
        <v/>
      </c>
      <c r="JQ295" s="83"/>
      <c r="JR295" s="83"/>
      <c r="JS295" s="83"/>
      <c r="JT295" s="83" t="str">
        <f>IF(OR(ISBLANK(JS295),ISBLANK(JT268)),"",(JS295-JS294)*JT268)</f>
        <v/>
      </c>
      <c r="JU295" s="83">
        <f>JU268</f>
        <v>4</v>
      </c>
      <c r="JV295" s="83" t="str">
        <f t="shared" ca="1" si="569"/>
        <v/>
      </c>
      <c r="JW295" s="83"/>
      <c r="JX295" s="83"/>
      <c r="JY295" s="83"/>
      <c r="JZ295" s="83" t="str">
        <f>IF(OR(ISBLANK(JY295),ISBLANK(JZ268)),"",(JY295-JY294)*JZ268)</f>
        <v/>
      </c>
      <c r="KA295" s="83">
        <f>KA268</f>
        <v>4</v>
      </c>
      <c r="KB295" s="83" t="str">
        <f t="shared" ca="1" si="570"/>
        <v/>
      </c>
      <c r="KC295" s="83"/>
      <c r="KD295" s="83"/>
      <c r="KE295" s="83"/>
      <c r="KF295" s="83" t="str">
        <f>IF(OR(ISBLANK(KE295),ISBLANK(KF268)),"",(KE295-KE294)*KF268)</f>
        <v/>
      </c>
    </row>
    <row r="296" spans="2:292" x14ac:dyDescent="0.25">
      <c r="B296" s="104">
        <v>25</v>
      </c>
      <c r="C296" s="104">
        <f>C268</f>
        <v>2</v>
      </c>
      <c r="D296" s="104" t="str">
        <f t="shared" ca="1" si="506"/>
        <v/>
      </c>
      <c r="E296" s="104"/>
      <c r="F296" s="104"/>
      <c r="G296" s="104">
        <f>G268</f>
        <v>3</v>
      </c>
      <c r="H296" s="104" t="str">
        <f t="shared" ca="1" si="507"/>
        <v/>
      </c>
      <c r="I296" s="104"/>
      <c r="J296" s="104"/>
      <c r="K296" s="104" t="str">
        <f t="shared" ca="1" si="508"/>
        <v/>
      </c>
      <c r="L296" s="104">
        <f>L268</f>
        <v>3</v>
      </c>
      <c r="M296" s="104" t="str">
        <f t="shared" ca="1" si="509"/>
        <v/>
      </c>
      <c r="N296" s="104"/>
      <c r="O296" s="104"/>
      <c r="P296" s="104" t="str">
        <f t="shared" ca="1" si="577"/>
        <v/>
      </c>
      <c r="Q296" s="104">
        <f>Q268</f>
        <v>3</v>
      </c>
      <c r="R296" s="104" t="str">
        <f t="shared" ca="1" si="511"/>
        <v/>
      </c>
      <c r="S296" s="104"/>
      <c r="T296" s="104"/>
      <c r="U296" s="104" t="str">
        <f t="shared" ca="1" si="578"/>
        <v/>
      </c>
      <c r="V296" s="104">
        <f>V268</f>
        <v>3</v>
      </c>
      <c r="W296" s="104" t="str">
        <f t="shared" ca="1" si="513"/>
        <v/>
      </c>
      <c r="X296" s="104"/>
      <c r="Y296" s="104"/>
      <c r="Z296" s="104" t="str">
        <f t="shared" ca="1" si="579"/>
        <v/>
      </c>
      <c r="AA296" s="104">
        <f>AA268</f>
        <v>2</v>
      </c>
      <c r="AB296" s="104" t="str">
        <f t="shared" ca="1" si="515"/>
        <v/>
      </c>
      <c r="AC296" s="104"/>
      <c r="AD296" s="104"/>
      <c r="AE296" s="104" t="str">
        <f t="shared" ca="1" si="516"/>
        <v/>
      </c>
      <c r="AF296" s="104"/>
      <c r="AG296" s="104">
        <f>AG268</f>
        <v>3</v>
      </c>
      <c r="AH296" s="104" t="str">
        <f t="shared" ca="1" si="517"/>
        <v/>
      </c>
      <c r="AI296" s="104"/>
      <c r="AJ296" s="104"/>
      <c r="AK296" s="104" t="str">
        <f t="shared" ca="1" si="580"/>
        <v/>
      </c>
      <c r="AL296" s="104" t="str">
        <f t="shared" ca="1" si="519"/>
        <v/>
      </c>
      <c r="AM296" s="104">
        <f>AM268</f>
        <v>1</v>
      </c>
      <c r="AN296" s="104" t="str">
        <f t="shared" ca="1" si="520"/>
        <v/>
      </c>
      <c r="AO296" s="104" t="str">
        <f t="shared" si="521"/>
        <v/>
      </c>
      <c r="AP296" s="104"/>
      <c r="AQ296" s="104"/>
      <c r="AR296" s="104">
        <f>AR268</f>
        <v>3</v>
      </c>
      <c r="AS296" s="104" t="str">
        <f t="shared" ca="1" si="522"/>
        <v/>
      </c>
      <c r="AT296" s="104"/>
      <c r="AU296" s="104"/>
      <c r="AV296" s="104" t="str">
        <f t="shared" ca="1" si="581"/>
        <v/>
      </c>
      <c r="AW296" s="104">
        <f>AW268</f>
        <v>3</v>
      </c>
      <c r="AX296" s="104" t="str">
        <f t="shared" ca="1" si="524"/>
        <v/>
      </c>
      <c r="AY296" s="104"/>
      <c r="AZ296" s="104"/>
      <c r="BA296" s="104"/>
      <c r="BB296" s="104">
        <f>BB268</f>
        <v>3</v>
      </c>
      <c r="BC296" s="104" t="str">
        <f t="shared" ca="1" si="525"/>
        <v/>
      </c>
      <c r="BD296" s="104"/>
      <c r="BE296" s="104"/>
      <c r="BF296" s="104" t="str">
        <f t="shared" ca="1" si="582"/>
        <v/>
      </c>
      <c r="BG296" s="104">
        <f>BG268</f>
        <v>3</v>
      </c>
      <c r="BH296" s="104" t="str">
        <f t="shared" ca="1" si="527"/>
        <v/>
      </c>
      <c r="BI296" s="104"/>
      <c r="BJ296" s="104"/>
      <c r="BK296" s="104" t="str">
        <f t="shared" ca="1" si="528"/>
        <v/>
      </c>
      <c r="BL296" s="104">
        <f>BL268</f>
        <v>1</v>
      </c>
      <c r="BM296" s="104" t="str">
        <f t="shared" ca="1" si="529"/>
        <v/>
      </c>
      <c r="BN296" s="104" t="str">
        <f t="shared" si="530"/>
        <v/>
      </c>
      <c r="BO296" s="104"/>
      <c r="BP296" s="104"/>
      <c r="BQ296" s="104">
        <f>BQ268</f>
        <v>4</v>
      </c>
      <c r="BR296" s="104" t="str">
        <f t="shared" ca="1" si="531"/>
        <v/>
      </c>
      <c r="BS296" s="104"/>
      <c r="BT296" s="104"/>
      <c r="BU296" s="104"/>
      <c r="BV296" s="104" t="str">
        <f>IF(OR(ISBLANK(BU296),ISBLANK(BV268)),"",(BU296-BU295)*BV268)</f>
        <v/>
      </c>
      <c r="BW296" s="83">
        <f>BW268</f>
        <v>4</v>
      </c>
      <c r="BX296" s="83" t="str">
        <f t="shared" ca="1" si="532"/>
        <v/>
      </c>
      <c r="BY296" s="83"/>
      <c r="BZ296" s="83"/>
      <c r="CA296" s="83"/>
      <c r="CB296" s="83" t="str">
        <f>IF(OR(ISBLANK(CA296),ISBLANK(CB268)),"",(CA296-CA295)*CB268)</f>
        <v/>
      </c>
      <c r="CC296" s="83">
        <f>CC268</f>
        <v>4</v>
      </c>
      <c r="CD296" s="83" t="str">
        <f t="shared" ca="1" si="533"/>
        <v/>
      </c>
      <c r="CE296" s="83"/>
      <c r="CF296" s="83"/>
      <c r="CG296" s="83"/>
      <c r="CH296" s="83" t="str">
        <f>IF(OR(ISBLANK(CG296),ISBLANK(CH268)),"",(CG296-CG295)*CH268)</f>
        <v/>
      </c>
      <c r="CI296" s="83">
        <f>CI268</f>
        <v>5</v>
      </c>
      <c r="CJ296" s="83" t="str">
        <f t="shared" ca="1" si="534"/>
        <v/>
      </c>
      <c r="CK296" s="83"/>
      <c r="CL296" s="83"/>
      <c r="CM296" s="83"/>
      <c r="CN296" s="83"/>
      <c r="CO296" s="83" t="str">
        <f>IF(OR(ISBLANK(CN296),ISBLANK(CO268)),"",(CN296-CN295)*CO268)</f>
        <v/>
      </c>
      <c r="CP296" s="83">
        <f>CP268</f>
        <v>5</v>
      </c>
      <c r="CQ296" s="83" t="str">
        <f t="shared" ca="1" si="535"/>
        <v/>
      </c>
      <c r="CR296" s="83"/>
      <c r="CS296" s="83"/>
      <c r="CT296" s="83"/>
      <c r="CU296" s="83"/>
      <c r="CV296" s="83" t="str">
        <f>IF(OR(ISBLANK(CU296),ISBLANK(CV268)),"",(CU296-CU295)*CV268)</f>
        <v/>
      </c>
      <c r="CW296" s="83">
        <f>CW268</f>
        <v>5</v>
      </c>
      <c r="CX296" s="83" t="str">
        <f t="shared" ca="1" si="536"/>
        <v/>
      </c>
      <c r="CY296" s="83"/>
      <c r="CZ296" s="83"/>
      <c r="DA296" s="83"/>
      <c r="DB296" s="83"/>
      <c r="DC296" s="83" t="str">
        <f>IF(OR(ISBLANK(DB296),ISBLANK(DC268)),"",(DB296-DB295)*DC268)</f>
        <v/>
      </c>
      <c r="DD296" s="83">
        <f>DD268</f>
        <v>5</v>
      </c>
      <c r="DE296" s="83" t="str">
        <f t="shared" ca="1" si="537"/>
        <v/>
      </c>
      <c r="DF296" s="83"/>
      <c r="DG296" s="83"/>
      <c r="DH296" s="83"/>
      <c r="DI296" s="83"/>
      <c r="DJ296" s="83" t="str">
        <f>IF(OR(ISBLANK(DI296),ISBLANK(DJ268)),"",(DI296-DI295)*DJ268)</f>
        <v/>
      </c>
      <c r="DK296" s="83">
        <f>DK268</f>
        <v>5</v>
      </c>
      <c r="DL296" s="83" t="str">
        <f t="shared" ca="1" si="538"/>
        <v/>
      </c>
      <c r="DM296" s="83"/>
      <c r="DN296" s="83"/>
      <c r="DO296" s="83"/>
      <c r="DP296" s="83"/>
      <c r="DQ296" s="83" t="str">
        <f>IF(OR(ISBLANK(DP296),ISBLANK(DQ268)),"",(DP296-DP295)*DQ268)</f>
        <v/>
      </c>
      <c r="DR296" s="83">
        <f>DR268</f>
        <v>5</v>
      </c>
      <c r="DS296" s="83" t="str">
        <f t="shared" ca="1" si="539"/>
        <v/>
      </c>
      <c r="DT296" s="83"/>
      <c r="DU296" s="83"/>
      <c r="DV296" s="83"/>
      <c r="DW296" s="83"/>
      <c r="DX296" s="83" t="str">
        <f>IF(OR(ISBLANK(DW296),ISBLANK(DX268)),"",(DW296-DW295)*DX268)</f>
        <v/>
      </c>
      <c r="DY296" s="83">
        <f>DY268</f>
        <v>5</v>
      </c>
      <c r="DZ296" s="83" t="str">
        <f t="shared" ca="1" si="540"/>
        <v/>
      </c>
      <c r="EA296" s="83"/>
      <c r="EB296" s="83"/>
      <c r="EC296" s="83"/>
      <c r="ED296" s="83"/>
      <c r="EE296" s="83" t="str">
        <f>IF(OR(ISBLANK(ED296),ISBLANK(EE268)),"",(ED296-ED295)*EE268)</f>
        <v/>
      </c>
      <c r="EF296" s="83">
        <f>EF268</f>
        <v>5</v>
      </c>
      <c r="EG296" s="83" t="str">
        <f t="shared" ca="1" si="541"/>
        <v/>
      </c>
      <c r="EH296" s="83"/>
      <c r="EI296" s="83"/>
      <c r="EJ296" s="83"/>
      <c r="EK296" s="83"/>
      <c r="EL296" s="83" t="str">
        <f>IF(OR(ISBLANK(EK296),ISBLANK(EL268)),"",(EK296-EK295)*EL268)</f>
        <v/>
      </c>
      <c r="EM296" s="83">
        <f>EM268</f>
        <v>5</v>
      </c>
      <c r="EN296" s="83" t="str">
        <f t="shared" ca="1" si="542"/>
        <v/>
      </c>
      <c r="EO296" s="83"/>
      <c r="EP296" s="83"/>
      <c r="EQ296" s="83"/>
      <c r="ER296" s="83"/>
      <c r="ES296" s="83" t="str">
        <f>IF(OR(ISBLANK(ER296),ISBLANK(ES268)),"",(ER296-ER295)*ES268)</f>
        <v/>
      </c>
      <c r="ET296" s="83">
        <f>ET268</f>
        <v>4</v>
      </c>
      <c r="EU296" s="83" t="str">
        <f t="shared" ca="1" si="543"/>
        <v/>
      </c>
      <c r="EV296" s="83"/>
      <c r="EW296" s="83"/>
      <c r="EX296" s="83" t="str">
        <f t="shared" ca="1" si="544"/>
        <v/>
      </c>
      <c r="EY296" s="83"/>
      <c r="EZ296" s="83">
        <f>EZ268</f>
        <v>1</v>
      </c>
      <c r="FA296" s="83" t="str">
        <f t="shared" ca="1" si="545"/>
        <v/>
      </c>
      <c r="FB296" s="83" t="str">
        <f t="shared" si="546"/>
        <v/>
      </c>
      <c r="FC296" s="83"/>
      <c r="FD296" s="83"/>
      <c r="FE296" s="83">
        <f>FE268</f>
        <v>3</v>
      </c>
      <c r="FF296" s="83" t="str">
        <f t="shared" ca="1" si="547"/>
        <v/>
      </c>
      <c r="FG296" s="83"/>
      <c r="FH296" s="83"/>
      <c r="FI296" s="83"/>
      <c r="FJ296" s="83">
        <f>FJ268</f>
        <v>3</v>
      </c>
      <c r="FK296" s="83" t="str">
        <f t="shared" ca="1" si="548"/>
        <v/>
      </c>
      <c r="FL296" s="83"/>
      <c r="FM296" s="83"/>
      <c r="FN296" s="83"/>
      <c r="FO296" s="83">
        <f>FO268</f>
        <v>3</v>
      </c>
      <c r="FP296" s="83" t="str">
        <f t="shared" ca="1" si="549"/>
        <v/>
      </c>
      <c r="FQ296" s="83"/>
      <c r="FR296" s="83"/>
      <c r="FS296" s="83"/>
      <c r="FT296" s="83">
        <f>FT268</f>
        <v>2</v>
      </c>
      <c r="FU296" s="83" t="str">
        <f t="shared" ca="1" si="550"/>
        <v/>
      </c>
      <c r="FV296" s="83"/>
      <c r="FW296" s="83"/>
      <c r="FX296" s="83"/>
      <c r="FY296" s="83">
        <f>FY268</f>
        <v>3</v>
      </c>
      <c r="FZ296" s="83" t="str">
        <f t="shared" ca="1" si="551"/>
        <v/>
      </c>
      <c r="GA296" s="83"/>
      <c r="GB296" s="83"/>
      <c r="GC296" s="83"/>
      <c r="GD296" s="83">
        <f>GD268</f>
        <v>3</v>
      </c>
      <c r="GE296" s="83" t="str">
        <f t="shared" ca="1" si="552"/>
        <v/>
      </c>
      <c r="GF296" s="83"/>
      <c r="GG296" s="83"/>
      <c r="GH296" s="83"/>
      <c r="GI296" s="83">
        <f>GI268</f>
        <v>3</v>
      </c>
      <c r="GJ296" s="83" t="str">
        <f t="shared" ca="1" si="553"/>
        <v/>
      </c>
      <c r="GK296" s="83"/>
      <c r="GL296" s="83"/>
      <c r="GM296" s="83"/>
      <c r="GN296" s="83">
        <f>GN268</f>
        <v>3</v>
      </c>
      <c r="GO296" s="83" t="str">
        <f t="shared" ca="1" si="554"/>
        <v/>
      </c>
      <c r="GP296" s="83"/>
      <c r="GQ296" s="83"/>
      <c r="GR296" s="83"/>
      <c r="GS296" s="83">
        <f>GS268</f>
        <v>3</v>
      </c>
      <c r="GT296" s="83" t="str">
        <f t="shared" ca="1" si="555"/>
        <v/>
      </c>
      <c r="GU296" s="83"/>
      <c r="GV296" s="83"/>
      <c r="GW296" s="83"/>
      <c r="GX296" s="83">
        <f>GX268</f>
        <v>3</v>
      </c>
      <c r="GY296" s="83" t="str">
        <f t="shared" ca="1" si="556"/>
        <v/>
      </c>
      <c r="GZ296" s="83"/>
      <c r="HA296" s="83"/>
      <c r="HB296" s="83"/>
      <c r="HC296" s="83">
        <f>HC268</f>
        <v>5</v>
      </c>
      <c r="HD296" s="83" t="str">
        <f t="shared" ca="1" si="557"/>
        <v/>
      </c>
      <c r="HE296" s="83"/>
      <c r="HF296" s="83"/>
      <c r="HG296" s="83"/>
      <c r="HH296" s="83" t="str">
        <f>IF(OR(ISBLANK(HG296),ISBLANK(HH268)),"",(HG296-HG295)*HH268)</f>
        <v/>
      </c>
      <c r="HI296" s="83"/>
      <c r="HJ296" s="83">
        <f>HJ268</f>
        <v>5</v>
      </c>
      <c r="HK296" s="83" t="str">
        <f t="shared" ca="1" si="558"/>
        <v/>
      </c>
      <c r="HL296" s="83"/>
      <c r="HM296" s="83"/>
      <c r="HN296" s="83"/>
      <c r="HO296" s="83" t="str">
        <f>IF(OR(ISBLANK(HN296),ISBLANK(HO268)),"",(HN296-HN295)*HO268)</f>
        <v/>
      </c>
      <c r="HP296" s="83"/>
      <c r="HQ296" s="83">
        <f>HQ268</f>
        <v>5</v>
      </c>
      <c r="HR296" s="83" t="str">
        <f t="shared" ca="1" si="559"/>
        <v/>
      </c>
      <c r="HS296" s="83"/>
      <c r="HT296" s="83"/>
      <c r="HU296" s="83"/>
      <c r="HV296" s="83"/>
      <c r="HW296" s="83" t="str">
        <f>IF(OR(ISBLANK(HV296),ISBLANK(HW268)),"",(HV296-HV295)*HW268)</f>
        <v/>
      </c>
      <c r="HX296" s="83">
        <f>HX268</f>
        <v>5</v>
      </c>
      <c r="HY296" s="83" t="str">
        <f t="shared" ca="1" si="560"/>
        <v/>
      </c>
      <c r="HZ296" s="83"/>
      <c r="IA296" s="83"/>
      <c r="IB296" s="83"/>
      <c r="IC296" s="83"/>
      <c r="ID296" s="83" t="str">
        <f>IF(OR(ISBLANK(IC296),ISBLANK(ID268)),"",(IC296-IC295)*ID268)</f>
        <v/>
      </c>
      <c r="IE296" s="83">
        <f>IE268</f>
        <v>5</v>
      </c>
      <c r="IF296" s="83" t="str">
        <f t="shared" ca="1" si="561"/>
        <v/>
      </c>
      <c r="IG296" s="83"/>
      <c r="IH296" s="83"/>
      <c r="II296" s="83"/>
      <c r="IJ296" s="83"/>
      <c r="IK296" s="83" t="str">
        <f>IF(OR(ISBLANK(IJ296),ISBLANK(IK268)),"",(IJ296-IJ295)*IK268)</f>
        <v/>
      </c>
      <c r="IL296" s="83">
        <f>IL268</f>
        <v>5</v>
      </c>
      <c r="IM296" s="83" t="str">
        <f t="shared" ca="1" si="562"/>
        <v/>
      </c>
      <c r="IN296" s="83"/>
      <c r="IO296" s="83"/>
      <c r="IP296" s="83"/>
      <c r="IQ296" s="83"/>
      <c r="IR296" s="83" t="str">
        <f>IF(OR(ISBLANK(IQ296),ISBLANK(IR268)),"",(IQ296-IQ295)*IR268)</f>
        <v/>
      </c>
      <c r="IS296" s="83">
        <f>IS268</f>
        <v>2</v>
      </c>
      <c r="IT296" s="83" t="str">
        <f t="shared" ca="1" si="563"/>
        <v/>
      </c>
      <c r="IU296" s="83"/>
      <c r="IV296" s="83"/>
      <c r="IW296" s="83">
        <f>IW268</f>
        <v>2</v>
      </c>
      <c r="IX296" s="83" t="str">
        <f t="shared" ca="1" si="564"/>
        <v/>
      </c>
      <c r="IY296" s="83"/>
      <c r="IZ296" s="83"/>
      <c r="JA296" s="83">
        <f>JA268</f>
        <v>2</v>
      </c>
      <c r="JB296" s="83" t="str">
        <f t="shared" ca="1" si="565"/>
        <v/>
      </c>
      <c r="JC296" s="83"/>
      <c r="JD296" s="83"/>
      <c r="JE296" s="83">
        <f>JE268</f>
        <v>2</v>
      </c>
      <c r="JF296" s="83" t="str">
        <f t="shared" ca="1" si="566"/>
        <v/>
      </c>
      <c r="JG296" s="83"/>
      <c r="JH296" s="83"/>
      <c r="JI296" s="83">
        <f>JI268</f>
        <v>4</v>
      </c>
      <c r="JJ296" s="83" t="str">
        <f t="shared" ca="1" si="567"/>
        <v/>
      </c>
      <c r="JK296" s="83"/>
      <c r="JL296" s="83"/>
      <c r="JM296" s="83"/>
      <c r="JN296" s="83" t="str">
        <f>IF(OR(ISBLANK(JM296),ISBLANK(JN268)),"",(JM296-JM295)*JN268)</f>
        <v/>
      </c>
      <c r="JO296" s="83">
        <f>JO268</f>
        <v>4</v>
      </c>
      <c r="JP296" s="83" t="str">
        <f t="shared" ca="1" si="568"/>
        <v/>
      </c>
      <c r="JQ296" s="83"/>
      <c r="JR296" s="83"/>
      <c r="JS296" s="83"/>
      <c r="JT296" s="83" t="str">
        <f>IF(OR(ISBLANK(JS296),ISBLANK(JT268)),"",(JS296-JS295)*JT268)</f>
        <v/>
      </c>
      <c r="JU296" s="83">
        <f>JU268</f>
        <v>4</v>
      </c>
      <c r="JV296" s="83" t="str">
        <f t="shared" ca="1" si="569"/>
        <v/>
      </c>
      <c r="JW296" s="83"/>
      <c r="JX296" s="83"/>
      <c r="JY296" s="83"/>
      <c r="JZ296" s="83" t="str">
        <f>IF(OR(ISBLANK(JY296),ISBLANK(JZ268)),"",(JY296-JY295)*JZ268)</f>
        <v/>
      </c>
      <c r="KA296" s="83">
        <f>KA268</f>
        <v>4</v>
      </c>
      <c r="KB296" s="83" t="str">
        <f t="shared" ca="1" si="570"/>
        <v/>
      </c>
      <c r="KC296" s="83"/>
      <c r="KD296" s="83"/>
      <c r="KE296" s="83"/>
      <c r="KF296" s="83" t="str">
        <f>IF(OR(ISBLANK(KE296),ISBLANK(KF268)),"",(KE296-KE295)*KF268)</f>
        <v/>
      </c>
    </row>
    <row r="297" spans="2:292" x14ac:dyDescent="0.25">
      <c r="B297" s="104">
        <v>26</v>
      </c>
      <c r="C297" s="104">
        <f>C268</f>
        <v>2</v>
      </c>
      <c r="D297" s="104" t="str">
        <f t="shared" ca="1" si="506"/>
        <v/>
      </c>
      <c r="E297" s="104"/>
      <c r="F297" s="104"/>
      <c r="G297" s="104">
        <f>G268</f>
        <v>3</v>
      </c>
      <c r="H297" s="104" t="str">
        <f t="shared" ca="1" si="507"/>
        <v/>
      </c>
      <c r="I297" s="104"/>
      <c r="J297" s="104"/>
      <c r="K297" s="104" t="str">
        <f t="shared" ca="1" si="508"/>
        <v/>
      </c>
      <c r="L297" s="104">
        <f>L268</f>
        <v>3</v>
      </c>
      <c r="M297" s="104" t="str">
        <f t="shared" ca="1" si="509"/>
        <v/>
      </c>
      <c r="N297" s="104"/>
      <c r="O297" s="104"/>
      <c r="P297" s="104" t="str">
        <f t="shared" ca="1" si="577"/>
        <v/>
      </c>
      <c r="Q297" s="104">
        <f>Q268</f>
        <v>3</v>
      </c>
      <c r="R297" s="104" t="str">
        <f t="shared" ca="1" si="511"/>
        <v/>
      </c>
      <c r="S297" s="104"/>
      <c r="T297" s="104"/>
      <c r="U297" s="104" t="str">
        <f t="shared" ca="1" si="578"/>
        <v/>
      </c>
      <c r="V297" s="104">
        <f>V268</f>
        <v>3</v>
      </c>
      <c r="W297" s="104" t="str">
        <f t="shared" ca="1" si="513"/>
        <v/>
      </c>
      <c r="X297" s="104"/>
      <c r="Y297" s="104"/>
      <c r="Z297" s="104" t="str">
        <f t="shared" ca="1" si="579"/>
        <v/>
      </c>
      <c r="AA297" s="104">
        <f>AA268</f>
        <v>2</v>
      </c>
      <c r="AB297" s="104" t="str">
        <f t="shared" ca="1" si="515"/>
        <v/>
      </c>
      <c r="AC297" s="104"/>
      <c r="AD297" s="104"/>
      <c r="AE297" s="104" t="str">
        <f t="shared" ca="1" si="516"/>
        <v/>
      </c>
      <c r="AF297" s="104"/>
      <c r="AG297" s="104">
        <f>AG268</f>
        <v>3</v>
      </c>
      <c r="AH297" s="104" t="str">
        <f t="shared" ca="1" si="517"/>
        <v/>
      </c>
      <c r="AI297" s="104"/>
      <c r="AJ297" s="104"/>
      <c r="AK297" s="104" t="str">
        <f t="shared" ca="1" si="580"/>
        <v/>
      </c>
      <c r="AL297" s="104" t="str">
        <f t="shared" ca="1" si="519"/>
        <v/>
      </c>
      <c r="AM297" s="104">
        <f>AM268</f>
        <v>1</v>
      </c>
      <c r="AN297" s="104" t="str">
        <f t="shared" ca="1" si="520"/>
        <v/>
      </c>
      <c r="AO297" s="104" t="str">
        <f t="shared" si="521"/>
        <v/>
      </c>
      <c r="AP297" s="104"/>
      <c r="AQ297" s="104"/>
      <c r="AR297" s="104">
        <f>AR268</f>
        <v>3</v>
      </c>
      <c r="AS297" s="104" t="str">
        <f t="shared" ca="1" si="522"/>
        <v/>
      </c>
      <c r="AT297" s="104"/>
      <c r="AU297" s="104"/>
      <c r="AV297" s="104" t="str">
        <f t="shared" ca="1" si="581"/>
        <v/>
      </c>
      <c r="AW297" s="104">
        <f>AW268</f>
        <v>3</v>
      </c>
      <c r="AX297" s="104" t="str">
        <f t="shared" ca="1" si="524"/>
        <v/>
      </c>
      <c r="AY297" s="104"/>
      <c r="AZ297" s="104"/>
      <c r="BA297" s="104"/>
      <c r="BB297" s="104">
        <f>BB268</f>
        <v>3</v>
      </c>
      <c r="BC297" s="104" t="str">
        <f t="shared" ca="1" si="525"/>
        <v/>
      </c>
      <c r="BD297" s="104"/>
      <c r="BE297" s="104"/>
      <c r="BF297" s="104" t="str">
        <f t="shared" ca="1" si="582"/>
        <v/>
      </c>
      <c r="BG297" s="104">
        <f>BG268</f>
        <v>3</v>
      </c>
      <c r="BH297" s="104" t="str">
        <f t="shared" ca="1" si="527"/>
        <v/>
      </c>
      <c r="BI297" s="104"/>
      <c r="BJ297" s="104"/>
      <c r="BK297" s="104" t="str">
        <f t="shared" ca="1" si="528"/>
        <v/>
      </c>
      <c r="BL297" s="104">
        <f>BL268</f>
        <v>1</v>
      </c>
      <c r="BM297" s="104" t="str">
        <f t="shared" ca="1" si="529"/>
        <v/>
      </c>
      <c r="BN297" s="104" t="str">
        <f t="shared" si="530"/>
        <v/>
      </c>
      <c r="BO297" s="104"/>
      <c r="BP297" s="104"/>
      <c r="BQ297" s="104">
        <f>BQ268</f>
        <v>4</v>
      </c>
      <c r="BR297" s="104" t="str">
        <f t="shared" ca="1" si="531"/>
        <v/>
      </c>
      <c r="BS297" s="104"/>
      <c r="BT297" s="104"/>
      <c r="BU297" s="104"/>
      <c r="BV297" s="104" t="str">
        <f>IF(OR(ISBLANK(BU297),ISBLANK(BV268)),"",(BU297-BU296)*BV268)</f>
        <v/>
      </c>
      <c r="BW297" s="83">
        <f>BW268</f>
        <v>4</v>
      </c>
      <c r="BX297" s="83" t="str">
        <f t="shared" ca="1" si="532"/>
        <v/>
      </c>
      <c r="BY297" s="83"/>
      <c r="BZ297" s="83"/>
      <c r="CA297" s="83"/>
      <c r="CB297" s="83" t="str">
        <f>IF(OR(ISBLANK(CA297),ISBLANK(CB268)),"",(CA297-CA296)*CB268)</f>
        <v/>
      </c>
      <c r="CC297" s="83">
        <f>CC268</f>
        <v>4</v>
      </c>
      <c r="CD297" s="83" t="str">
        <f t="shared" ca="1" si="533"/>
        <v/>
      </c>
      <c r="CE297" s="83"/>
      <c r="CF297" s="83"/>
      <c r="CG297" s="83"/>
      <c r="CH297" s="83" t="str">
        <f>IF(OR(ISBLANK(CG297),ISBLANK(CH268)),"",(CG297-CG296)*CH268)</f>
        <v/>
      </c>
      <c r="CI297" s="83">
        <f>CI268</f>
        <v>5</v>
      </c>
      <c r="CJ297" s="83" t="str">
        <f t="shared" ca="1" si="534"/>
        <v/>
      </c>
      <c r="CK297" s="83"/>
      <c r="CL297" s="83"/>
      <c r="CM297" s="83"/>
      <c r="CN297" s="83"/>
      <c r="CO297" s="83" t="str">
        <f>IF(OR(ISBLANK(CN297),ISBLANK(CO268)),"",(CN297-CN296)*CO268)</f>
        <v/>
      </c>
      <c r="CP297" s="83">
        <f>CP268</f>
        <v>5</v>
      </c>
      <c r="CQ297" s="83" t="str">
        <f t="shared" ca="1" si="535"/>
        <v/>
      </c>
      <c r="CR297" s="83"/>
      <c r="CS297" s="83"/>
      <c r="CT297" s="83"/>
      <c r="CU297" s="83"/>
      <c r="CV297" s="83" t="str">
        <f>IF(OR(ISBLANK(CU297),ISBLANK(CV268)),"",(CU297-CU296)*CV268)</f>
        <v/>
      </c>
      <c r="CW297" s="83">
        <f>CW268</f>
        <v>5</v>
      </c>
      <c r="CX297" s="83" t="str">
        <f t="shared" ca="1" si="536"/>
        <v/>
      </c>
      <c r="CY297" s="83"/>
      <c r="CZ297" s="83"/>
      <c r="DA297" s="83"/>
      <c r="DB297" s="83"/>
      <c r="DC297" s="83" t="str">
        <f>IF(OR(ISBLANK(DB297),ISBLANK(DC268)),"",(DB297-DB296)*DC268)</f>
        <v/>
      </c>
      <c r="DD297" s="83">
        <f>DD268</f>
        <v>5</v>
      </c>
      <c r="DE297" s="83" t="str">
        <f t="shared" ca="1" si="537"/>
        <v/>
      </c>
      <c r="DF297" s="83"/>
      <c r="DG297" s="83"/>
      <c r="DH297" s="83"/>
      <c r="DI297" s="83"/>
      <c r="DJ297" s="83" t="str">
        <f>IF(OR(ISBLANK(DI297),ISBLANK(DJ268)),"",(DI297-DI296)*DJ268)</f>
        <v/>
      </c>
      <c r="DK297" s="83">
        <f>DK268</f>
        <v>5</v>
      </c>
      <c r="DL297" s="83" t="str">
        <f t="shared" ca="1" si="538"/>
        <v/>
      </c>
      <c r="DM297" s="83"/>
      <c r="DN297" s="83"/>
      <c r="DO297" s="83"/>
      <c r="DP297" s="83"/>
      <c r="DQ297" s="83" t="str">
        <f>IF(OR(ISBLANK(DP297),ISBLANK(DQ268)),"",(DP297-DP296)*DQ268)</f>
        <v/>
      </c>
      <c r="DR297" s="83">
        <f>DR268</f>
        <v>5</v>
      </c>
      <c r="DS297" s="83" t="str">
        <f t="shared" ca="1" si="539"/>
        <v/>
      </c>
      <c r="DT297" s="83"/>
      <c r="DU297" s="83"/>
      <c r="DV297" s="83"/>
      <c r="DW297" s="83"/>
      <c r="DX297" s="83" t="str">
        <f>IF(OR(ISBLANK(DW297),ISBLANK(DX268)),"",(DW297-DW296)*DX268)</f>
        <v/>
      </c>
      <c r="DY297" s="83">
        <f>DY268</f>
        <v>5</v>
      </c>
      <c r="DZ297" s="83" t="str">
        <f t="shared" ca="1" si="540"/>
        <v/>
      </c>
      <c r="EA297" s="83"/>
      <c r="EB297" s="83"/>
      <c r="EC297" s="83"/>
      <c r="ED297" s="83"/>
      <c r="EE297" s="83" t="str">
        <f>IF(OR(ISBLANK(ED297),ISBLANK(EE268)),"",(ED297-ED296)*EE268)</f>
        <v/>
      </c>
      <c r="EF297" s="83">
        <f>EF268</f>
        <v>5</v>
      </c>
      <c r="EG297" s="83" t="str">
        <f t="shared" ca="1" si="541"/>
        <v/>
      </c>
      <c r="EH297" s="83"/>
      <c r="EI297" s="83"/>
      <c r="EJ297" s="83"/>
      <c r="EK297" s="83"/>
      <c r="EL297" s="83" t="str">
        <f>IF(OR(ISBLANK(EK297),ISBLANK(EL268)),"",(EK297-EK296)*EL268)</f>
        <v/>
      </c>
      <c r="EM297" s="83">
        <f>EM268</f>
        <v>5</v>
      </c>
      <c r="EN297" s="83" t="str">
        <f t="shared" ca="1" si="542"/>
        <v/>
      </c>
      <c r="EO297" s="83"/>
      <c r="EP297" s="83"/>
      <c r="EQ297" s="83"/>
      <c r="ER297" s="83"/>
      <c r="ES297" s="83" t="str">
        <f>IF(OR(ISBLANK(ER297),ISBLANK(ES268)),"",(ER297-ER296)*ES268)</f>
        <v/>
      </c>
      <c r="ET297" s="83">
        <f>ET268</f>
        <v>4</v>
      </c>
      <c r="EU297" s="83" t="str">
        <f t="shared" ca="1" si="543"/>
        <v/>
      </c>
      <c r="EV297" s="83"/>
      <c r="EW297" s="83"/>
      <c r="EX297" s="83" t="str">
        <f t="shared" ca="1" si="544"/>
        <v/>
      </c>
      <c r="EY297" s="83"/>
      <c r="EZ297" s="83">
        <f>EZ268</f>
        <v>1</v>
      </c>
      <c r="FA297" s="83" t="str">
        <f t="shared" ca="1" si="545"/>
        <v/>
      </c>
      <c r="FB297" s="83" t="str">
        <f t="shared" si="546"/>
        <v/>
      </c>
      <c r="FC297" s="83"/>
      <c r="FD297" s="83"/>
      <c r="FE297" s="83">
        <f>FE268</f>
        <v>3</v>
      </c>
      <c r="FF297" s="83" t="str">
        <f t="shared" ca="1" si="547"/>
        <v/>
      </c>
      <c r="FG297" s="83"/>
      <c r="FH297" s="83"/>
      <c r="FI297" s="83"/>
      <c r="FJ297" s="83">
        <f>FJ268</f>
        <v>3</v>
      </c>
      <c r="FK297" s="83" t="str">
        <f t="shared" ca="1" si="548"/>
        <v/>
      </c>
      <c r="FL297" s="83"/>
      <c r="FM297" s="83"/>
      <c r="FN297" s="83"/>
      <c r="FO297" s="83">
        <f>FO268</f>
        <v>3</v>
      </c>
      <c r="FP297" s="83" t="str">
        <f t="shared" ca="1" si="549"/>
        <v/>
      </c>
      <c r="FQ297" s="83"/>
      <c r="FR297" s="83"/>
      <c r="FS297" s="83"/>
      <c r="FT297" s="83">
        <f>FT268</f>
        <v>2</v>
      </c>
      <c r="FU297" s="83" t="str">
        <f t="shared" ca="1" si="550"/>
        <v/>
      </c>
      <c r="FV297" s="83"/>
      <c r="FW297" s="83"/>
      <c r="FX297" s="83"/>
      <c r="FY297" s="83">
        <f>FY268</f>
        <v>3</v>
      </c>
      <c r="FZ297" s="83" t="str">
        <f t="shared" ca="1" si="551"/>
        <v/>
      </c>
      <c r="GA297" s="83"/>
      <c r="GB297" s="83"/>
      <c r="GC297" s="83"/>
      <c r="GD297" s="83">
        <f>GD268</f>
        <v>3</v>
      </c>
      <c r="GE297" s="83" t="str">
        <f t="shared" ca="1" si="552"/>
        <v/>
      </c>
      <c r="GF297" s="83"/>
      <c r="GG297" s="83"/>
      <c r="GH297" s="83"/>
      <c r="GI297" s="83">
        <f>GI268</f>
        <v>3</v>
      </c>
      <c r="GJ297" s="83" t="str">
        <f t="shared" ca="1" si="553"/>
        <v/>
      </c>
      <c r="GK297" s="83"/>
      <c r="GL297" s="83"/>
      <c r="GM297" s="83"/>
      <c r="GN297" s="83">
        <f>GN268</f>
        <v>3</v>
      </c>
      <c r="GO297" s="83" t="str">
        <f t="shared" ca="1" si="554"/>
        <v/>
      </c>
      <c r="GP297" s="83"/>
      <c r="GQ297" s="83"/>
      <c r="GR297" s="83"/>
      <c r="GS297" s="83">
        <f>GS268</f>
        <v>3</v>
      </c>
      <c r="GT297" s="83" t="str">
        <f t="shared" ca="1" si="555"/>
        <v/>
      </c>
      <c r="GU297" s="83"/>
      <c r="GV297" s="83"/>
      <c r="GW297" s="83"/>
      <c r="GX297" s="83">
        <f>GX268</f>
        <v>3</v>
      </c>
      <c r="GY297" s="83" t="str">
        <f t="shared" ca="1" si="556"/>
        <v/>
      </c>
      <c r="GZ297" s="83"/>
      <c r="HA297" s="83"/>
      <c r="HB297" s="83"/>
      <c r="HC297" s="83">
        <f>HC268</f>
        <v>5</v>
      </c>
      <c r="HD297" s="83" t="str">
        <f t="shared" ca="1" si="557"/>
        <v/>
      </c>
      <c r="HE297" s="83"/>
      <c r="HF297" s="83"/>
      <c r="HG297" s="83"/>
      <c r="HH297" s="83" t="str">
        <f>IF(OR(ISBLANK(HG297),ISBLANK(HH268)),"",(HG297-HG296)*HH268)</f>
        <v/>
      </c>
      <c r="HI297" s="83"/>
      <c r="HJ297" s="83">
        <f>HJ268</f>
        <v>5</v>
      </c>
      <c r="HK297" s="83" t="str">
        <f t="shared" ca="1" si="558"/>
        <v/>
      </c>
      <c r="HL297" s="83"/>
      <c r="HM297" s="83"/>
      <c r="HN297" s="83"/>
      <c r="HO297" s="83" t="str">
        <f>IF(OR(ISBLANK(HN297),ISBLANK(HO268)),"",(HN297-HN296)*HO268)</f>
        <v/>
      </c>
      <c r="HP297" s="83"/>
      <c r="HQ297" s="83">
        <f>HQ268</f>
        <v>5</v>
      </c>
      <c r="HR297" s="83" t="str">
        <f t="shared" ca="1" si="559"/>
        <v/>
      </c>
      <c r="HS297" s="83"/>
      <c r="HT297" s="83"/>
      <c r="HU297" s="83"/>
      <c r="HV297" s="83"/>
      <c r="HW297" s="83" t="str">
        <f>IF(OR(ISBLANK(HV297),ISBLANK(HW268)),"",(HV297-HV296)*HW268)</f>
        <v/>
      </c>
      <c r="HX297" s="83">
        <f>HX268</f>
        <v>5</v>
      </c>
      <c r="HY297" s="83" t="str">
        <f t="shared" ca="1" si="560"/>
        <v/>
      </c>
      <c r="HZ297" s="83"/>
      <c r="IA297" s="83"/>
      <c r="IB297" s="83"/>
      <c r="IC297" s="83"/>
      <c r="ID297" s="83" t="str">
        <f>IF(OR(ISBLANK(IC297),ISBLANK(ID268)),"",(IC297-IC296)*ID268)</f>
        <v/>
      </c>
      <c r="IE297" s="83">
        <f>IE268</f>
        <v>5</v>
      </c>
      <c r="IF297" s="83" t="str">
        <f t="shared" ca="1" si="561"/>
        <v/>
      </c>
      <c r="IG297" s="83"/>
      <c r="IH297" s="83"/>
      <c r="II297" s="83"/>
      <c r="IJ297" s="83"/>
      <c r="IK297" s="83" t="str">
        <f>IF(OR(ISBLANK(IJ297),ISBLANK(IK268)),"",(IJ297-IJ296)*IK268)</f>
        <v/>
      </c>
      <c r="IL297" s="83">
        <f>IL268</f>
        <v>5</v>
      </c>
      <c r="IM297" s="83" t="str">
        <f t="shared" ca="1" si="562"/>
        <v/>
      </c>
      <c r="IN297" s="83"/>
      <c r="IO297" s="83"/>
      <c r="IP297" s="83"/>
      <c r="IQ297" s="83"/>
      <c r="IR297" s="83" t="str">
        <f>IF(OR(ISBLANK(IQ297),ISBLANK(IR268)),"",(IQ297-IQ296)*IR268)</f>
        <v/>
      </c>
      <c r="IS297" s="83">
        <f>IS268</f>
        <v>2</v>
      </c>
      <c r="IT297" s="83" t="str">
        <f t="shared" ca="1" si="563"/>
        <v/>
      </c>
      <c r="IU297" s="83"/>
      <c r="IV297" s="83"/>
      <c r="IW297" s="83">
        <f>IW268</f>
        <v>2</v>
      </c>
      <c r="IX297" s="83" t="str">
        <f t="shared" ca="1" si="564"/>
        <v/>
      </c>
      <c r="IY297" s="83"/>
      <c r="IZ297" s="83"/>
      <c r="JA297" s="83">
        <f>JA268</f>
        <v>2</v>
      </c>
      <c r="JB297" s="83" t="str">
        <f t="shared" ca="1" si="565"/>
        <v/>
      </c>
      <c r="JC297" s="83"/>
      <c r="JD297" s="83"/>
      <c r="JE297" s="83">
        <f>JE268</f>
        <v>2</v>
      </c>
      <c r="JF297" s="83" t="str">
        <f t="shared" ca="1" si="566"/>
        <v/>
      </c>
      <c r="JG297" s="83"/>
      <c r="JH297" s="83"/>
      <c r="JI297" s="83">
        <f>JI268</f>
        <v>4</v>
      </c>
      <c r="JJ297" s="83" t="str">
        <f t="shared" ca="1" si="567"/>
        <v/>
      </c>
      <c r="JK297" s="83"/>
      <c r="JL297" s="83"/>
      <c r="JM297" s="83"/>
      <c r="JN297" s="83" t="str">
        <f>IF(OR(ISBLANK(JM297),ISBLANK(JN268)),"",(JM297-JM296)*JN268)</f>
        <v/>
      </c>
      <c r="JO297" s="83">
        <f>JO268</f>
        <v>4</v>
      </c>
      <c r="JP297" s="83" t="str">
        <f t="shared" ca="1" si="568"/>
        <v/>
      </c>
      <c r="JQ297" s="83"/>
      <c r="JR297" s="83"/>
      <c r="JS297" s="83"/>
      <c r="JT297" s="83" t="str">
        <f>IF(OR(ISBLANK(JS297),ISBLANK(JT268)),"",(JS297-JS296)*JT268)</f>
        <v/>
      </c>
      <c r="JU297" s="83">
        <f>JU268</f>
        <v>4</v>
      </c>
      <c r="JV297" s="83" t="str">
        <f t="shared" ca="1" si="569"/>
        <v/>
      </c>
      <c r="JW297" s="83"/>
      <c r="JX297" s="83"/>
      <c r="JY297" s="83"/>
      <c r="JZ297" s="83" t="str">
        <f>IF(OR(ISBLANK(JY297),ISBLANK(JZ268)),"",(JY297-JY296)*JZ268)</f>
        <v/>
      </c>
      <c r="KA297" s="83">
        <f>KA268</f>
        <v>4</v>
      </c>
      <c r="KB297" s="83" t="str">
        <f t="shared" ca="1" si="570"/>
        <v/>
      </c>
      <c r="KC297" s="83"/>
      <c r="KD297" s="83"/>
      <c r="KE297" s="83"/>
      <c r="KF297" s="83" t="str">
        <f>IF(OR(ISBLANK(KE297),ISBLANK(KF268)),"",(KE297-KE296)*KF268)</f>
        <v/>
      </c>
    </row>
    <row r="298" spans="2:292" x14ac:dyDescent="0.25">
      <c r="B298" s="104">
        <v>27</v>
      </c>
      <c r="C298" s="104">
        <f>C268</f>
        <v>2</v>
      </c>
      <c r="D298" s="104" t="str">
        <f t="shared" ca="1" si="506"/>
        <v/>
      </c>
      <c r="E298" s="104"/>
      <c r="F298" s="104"/>
      <c r="G298" s="104">
        <f>G268</f>
        <v>3</v>
      </c>
      <c r="H298" s="104" t="str">
        <f t="shared" ca="1" si="507"/>
        <v/>
      </c>
      <c r="I298" s="104"/>
      <c r="J298" s="104"/>
      <c r="K298" s="104" t="str">
        <f t="shared" ca="1" si="508"/>
        <v/>
      </c>
      <c r="L298" s="104">
        <f>L268</f>
        <v>3</v>
      </c>
      <c r="M298" s="104" t="str">
        <f t="shared" ca="1" si="509"/>
        <v/>
      </c>
      <c r="N298" s="104"/>
      <c r="O298" s="104"/>
      <c r="P298" s="104" t="str">
        <f t="shared" ca="1" si="577"/>
        <v/>
      </c>
      <c r="Q298" s="104">
        <f>Q268</f>
        <v>3</v>
      </c>
      <c r="R298" s="104" t="str">
        <f t="shared" ca="1" si="511"/>
        <v/>
      </c>
      <c r="S298" s="104"/>
      <c r="T298" s="104"/>
      <c r="U298" s="104" t="str">
        <f t="shared" ca="1" si="578"/>
        <v/>
      </c>
      <c r="V298" s="104">
        <f>V268</f>
        <v>3</v>
      </c>
      <c r="W298" s="104" t="str">
        <f t="shared" ca="1" si="513"/>
        <v/>
      </c>
      <c r="X298" s="104"/>
      <c r="Y298" s="104"/>
      <c r="Z298" s="104" t="str">
        <f t="shared" ca="1" si="579"/>
        <v/>
      </c>
      <c r="AA298" s="104">
        <f>AA268</f>
        <v>2</v>
      </c>
      <c r="AB298" s="104" t="str">
        <f t="shared" ca="1" si="515"/>
        <v/>
      </c>
      <c r="AC298" s="104"/>
      <c r="AD298" s="104"/>
      <c r="AE298" s="104" t="str">
        <f t="shared" ca="1" si="516"/>
        <v/>
      </c>
      <c r="AF298" s="104"/>
      <c r="AG298" s="104">
        <f>AG268</f>
        <v>3</v>
      </c>
      <c r="AH298" s="104" t="str">
        <f t="shared" ca="1" si="517"/>
        <v/>
      </c>
      <c r="AI298" s="104"/>
      <c r="AJ298" s="104"/>
      <c r="AK298" s="104" t="str">
        <f t="shared" ca="1" si="580"/>
        <v/>
      </c>
      <c r="AL298" s="104" t="str">
        <f t="shared" ca="1" si="519"/>
        <v/>
      </c>
      <c r="AM298" s="104">
        <f>AM268</f>
        <v>1</v>
      </c>
      <c r="AN298" s="104" t="str">
        <f t="shared" ca="1" si="520"/>
        <v/>
      </c>
      <c r="AO298" s="104" t="str">
        <f t="shared" si="521"/>
        <v/>
      </c>
      <c r="AP298" s="104"/>
      <c r="AQ298" s="104"/>
      <c r="AR298" s="104">
        <f>AR268</f>
        <v>3</v>
      </c>
      <c r="AS298" s="104" t="str">
        <f t="shared" ca="1" si="522"/>
        <v/>
      </c>
      <c r="AT298" s="104"/>
      <c r="AU298" s="104"/>
      <c r="AV298" s="104" t="str">
        <f t="shared" ca="1" si="581"/>
        <v/>
      </c>
      <c r="AW298" s="104">
        <f>AW268</f>
        <v>3</v>
      </c>
      <c r="AX298" s="104" t="str">
        <f t="shared" ca="1" si="524"/>
        <v/>
      </c>
      <c r="AY298" s="104"/>
      <c r="AZ298" s="104"/>
      <c r="BA298" s="104"/>
      <c r="BB298" s="104">
        <f>BB268</f>
        <v>3</v>
      </c>
      <c r="BC298" s="104" t="str">
        <f t="shared" ca="1" si="525"/>
        <v/>
      </c>
      <c r="BD298" s="104"/>
      <c r="BE298" s="104"/>
      <c r="BF298" s="104" t="str">
        <f t="shared" ca="1" si="582"/>
        <v/>
      </c>
      <c r="BG298" s="104">
        <f>BG268</f>
        <v>3</v>
      </c>
      <c r="BH298" s="104" t="str">
        <f t="shared" ca="1" si="527"/>
        <v/>
      </c>
      <c r="BI298" s="104"/>
      <c r="BJ298" s="104"/>
      <c r="BK298" s="104" t="str">
        <f t="shared" ca="1" si="528"/>
        <v/>
      </c>
      <c r="BL298" s="104">
        <f>BL268</f>
        <v>1</v>
      </c>
      <c r="BM298" s="104" t="str">
        <f t="shared" ca="1" si="529"/>
        <v/>
      </c>
      <c r="BN298" s="104" t="str">
        <f t="shared" si="530"/>
        <v/>
      </c>
      <c r="BO298" s="104"/>
      <c r="BP298" s="104"/>
      <c r="BQ298" s="104">
        <f>BQ268</f>
        <v>4</v>
      </c>
      <c r="BR298" s="104" t="str">
        <f t="shared" ca="1" si="531"/>
        <v/>
      </c>
      <c r="BS298" s="104"/>
      <c r="BT298" s="104"/>
      <c r="BU298" s="104"/>
      <c r="BV298" s="104" t="str">
        <f>IF(OR(ISBLANK(BU298),ISBLANK(BV268)),"",(BU298-BU297)*BV268)</f>
        <v/>
      </c>
      <c r="BW298" s="83">
        <f>BW268</f>
        <v>4</v>
      </c>
      <c r="BX298" s="83" t="str">
        <f t="shared" ca="1" si="532"/>
        <v/>
      </c>
      <c r="BY298" s="83"/>
      <c r="BZ298" s="83"/>
      <c r="CA298" s="83"/>
      <c r="CB298" s="83" t="str">
        <f>IF(OR(ISBLANK(CA298),ISBLANK(CB268)),"",(CA298-CA297)*CB268)</f>
        <v/>
      </c>
      <c r="CC298" s="83">
        <f>CC268</f>
        <v>4</v>
      </c>
      <c r="CD298" s="83" t="str">
        <f t="shared" ca="1" si="533"/>
        <v/>
      </c>
      <c r="CE298" s="83"/>
      <c r="CF298" s="83"/>
      <c r="CG298" s="83"/>
      <c r="CH298" s="83" t="str">
        <f>IF(OR(ISBLANK(CG298),ISBLANK(CH268)),"",(CG298-CG297)*CH268)</f>
        <v/>
      </c>
      <c r="CI298" s="83">
        <f>CI268</f>
        <v>5</v>
      </c>
      <c r="CJ298" s="83" t="str">
        <f t="shared" ca="1" si="534"/>
        <v/>
      </c>
      <c r="CK298" s="83"/>
      <c r="CL298" s="83"/>
      <c r="CM298" s="83"/>
      <c r="CN298" s="83"/>
      <c r="CO298" s="83" t="str">
        <f>IF(OR(ISBLANK(CN298),ISBLANK(CO268)),"",(CN298-CN297)*CO268)</f>
        <v/>
      </c>
      <c r="CP298" s="83">
        <f>CP268</f>
        <v>5</v>
      </c>
      <c r="CQ298" s="83" t="str">
        <f t="shared" ca="1" si="535"/>
        <v/>
      </c>
      <c r="CR298" s="83"/>
      <c r="CS298" s="83"/>
      <c r="CT298" s="83"/>
      <c r="CU298" s="83"/>
      <c r="CV298" s="83" t="str">
        <f>IF(OR(ISBLANK(CU298),ISBLANK(CV268)),"",(CU298-CU297)*CV268)</f>
        <v/>
      </c>
      <c r="CW298" s="83">
        <f>CW268</f>
        <v>5</v>
      </c>
      <c r="CX298" s="83" t="str">
        <f t="shared" ca="1" si="536"/>
        <v/>
      </c>
      <c r="CY298" s="83"/>
      <c r="CZ298" s="83"/>
      <c r="DA298" s="83"/>
      <c r="DB298" s="83"/>
      <c r="DC298" s="83" t="str">
        <f>IF(OR(ISBLANK(DB298),ISBLANK(DC268)),"",(DB298-DB297)*DC268)</f>
        <v/>
      </c>
      <c r="DD298" s="83">
        <f>DD268</f>
        <v>5</v>
      </c>
      <c r="DE298" s="83" t="str">
        <f t="shared" ca="1" si="537"/>
        <v/>
      </c>
      <c r="DF298" s="83"/>
      <c r="DG298" s="83"/>
      <c r="DH298" s="83"/>
      <c r="DI298" s="83"/>
      <c r="DJ298" s="83" t="str">
        <f>IF(OR(ISBLANK(DI298),ISBLANK(DJ268)),"",(DI298-DI297)*DJ268)</f>
        <v/>
      </c>
      <c r="DK298" s="83">
        <f>DK268</f>
        <v>5</v>
      </c>
      <c r="DL298" s="83" t="str">
        <f t="shared" ca="1" si="538"/>
        <v/>
      </c>
      <c r="DM298" s="83"/>
      <c r="DN298" s="83"/>
      <c r="DO298" s="83"/>
      <c r="DP298" s="83"/>
      <c r="DQ298" s="83" t="str">
        <f>IF(OR(ISBLANK(DP298),ISBLANK(DQ268)),"",(DP298-DP297)*DQ268)</f>
        <v/>
      </c>
      <c r="DR298" s="83">
        <f>DR268</f>
        <v>5</v>
      </c>
      <c r="DS298" s="83" t="str">
        <f t="shared" ca="1" si="539"/>
        <v/>
      </c>
      <c r="DT298" s="83"/>
      <c r="DU298" s="83"/>
      <c r="DV298" s="83"/>
      <c r="DW298" s="83"/>
      <c r="DX298" s="83" t="str">
        <f>IF(OR(ISBLANK(DW298),ISBLANK(DX268)),"",(DW298-DW297)*DX268)</f>
        <v/>
      </c>
      <c r="DY298" s="83">
        <f>DY268</f>
        <v>5</v>
      </c>
      <c r="DZ298" s="83" t="str">
        <f t="shared" ca="1" si="540"/>
        <v/>
      </c>
      <c r="EA298" s="83"/>
      <c r="EB298" s="83"/>
      <c r="EC298" s="83"/>
      <c r="ED298" s="83"/>
      <c r="EE298" s="83" t="str">
        <f>IF(OR(ISBLANK(ED298),ISBLANK(EE268)),"",(ED298-ED297)*EE268)</f>
        <v/>
      </c>
      <c r="EF298" s="83">
        <f>EF268</f>
        <v>5</v>
      </c>
      <c r="EG298" s="83" t="str">
        <f t="shared" ca="1" si="541"/>
        <v/>
      </c>
      <c r="EH298" s="83"/>
      <c r="EI298" s="83"/>
      <c r="EJ298" s="83"/>
      <c r="EK298" s="83"/>
      <c r="EL298" s="83" t="str">
        <f>IF(OR(ISBLANK(EK298),ISBLANK(EL268)),"",(EK298-EK297)*EL268)</f>
        <v/>
      </c>
      <c r="EM298" s="83">
        <f>EM268</f>
        <v>5</v>
      </c>
      <c r="EN298" s="83" t="str">
        <f t="shared" ca="1" si="542"/>
        <v/>
      </c>
      <c r="EO298" s="83"/>
      <c r="EP298" s="83"/>
      <c r="EQ298" s="83"/>
      <c r="ER298" s="83"/>
      <c r="ES298" s="83" t="str">
        <f>IF(OR(ISBLANK(ER298),ISBLANK(ES268)),"",(ER298-ER297)*ES268)</f>
        <v/>
      </c>
      <c r="ET298" s="83">
        <f>ET268</f>
        <v>4</v>
      </c>
      <c r="EU298" s="83" t="str">
        <f t="shared" ca="1" si="543"/>
        <v/>
      </c>
      <c r="EV298" s="83"/>
      <c r="EW298" s="83"/>
      <c r="EX298" s="83" t="str">
        <f t="shared" ca="1" si="544"/>
        <v/>
      </c>
      <c r="EY298" s="83"/>
      <c r="EZ298" s="83">
        <f>EZ268</f>
        <v>1</v>
      </c>
      <c r="FA298" s="83" t="str">
        <f t="shared" ca="1" si="545"/>
        <v/>
      </c>
      <c r="FB298" s="83" t="str">
        <f t="shared" si="546"/>
        <v/>
      </c>
      <c r="FC298" s="83"/>
      <c r="FD298" s="83"/>
      <c r="FE298" s="83">
        <f>FE268</f>
        <v>3</v>
      </c>
      <c r="FF298" s="83" t="str">
        <f t="shared" ca="1" si="547"/>
        <v/>
      </c>
      <c r="FG298" s="83"/>
      <c r="FH298" s="83"/>
      <c r="FI298" s="83"/>
      <c r="FJ298" s="83">
        <f>FJ268</f>
        <v>3</v>
      </c>
      <c r="FK298" s="83" t="str">
        <f t="shared" ca="1" si="548"/>
        <v/>
      </c>
      <c r="FL298" s="83"/>
      <c r="FM298" s="83"/>
      <c r="FN298" s="83"/>
      <c r="FO298" s="83">
        <f>FO268</f>
        <v>3</v>
      </c>
      <c r="FP298" s="83" t="str">
        <f t="shared" ca="1" si="549"/>
        <v/>
      </c>
      <c r="FQ298" s="83"/>
      <c r="FR298" s="83"/>
      <c r="FS298" s="83"/>
      <c r="FT298" s="83">
        <f>FT268</f>
        <v>2</v>
      </c>
      <c r="FU298" s="83" t="str">
        <f t="shared" ca="1" si="550"/>
        <v/>
      </c>
      <c r="FV298" s="83"/>
      <c r="FW298" s="83"/>
      <c r="FX298" s="83"/>
      <c r="FY298" s="83">
        <f>FY268</f>
        <v>3</v>
      </c>
      <c r="FZ298" s="83" t="str">
        <f t="shared" ca="1" si="551"/>
        <v/>
      </c>
      <c r="GA298" s="83"/>
      <c r="GB298" s="83"/>
      <c r="GC298" s="83"/>
      <c r="GD298" s="83">
        <f>GD268</f>
        <v>3</v>
      </c>
      <c r="GE298" s="83" t="str">
        <f t="shared" ca="1" si="552"/>
        <v/>
      </c>
      <c r="GF298" s="83"/>
      <c r="GG298" s="83"/>
      <c r="GH298" s="83"/>
      <c r="GI298" s="83">
        <f>GI268</f>
        <v>3</v>
      </c>
      <c r="GJ298" s="83" t="str">
        <f t="shared" ca="1" si="553"/>
        <v/>
      </c>
      <c r="GK298" s="83"/>
      <c r="GL298" s="83"/>
      <c r="GM298" s="83"/>
      <c r="GN298" s="83">
        <f>GN268</f>
        <v>3</v>
      </c>
      <c r="GO298" s="83" t="str">
        <f t="shared" ca="1" si="554"/>
        <v/>
      </c>
      <c r="GP298" s="83"/>
      <c r="GQ298" s="83"/>
      <c r="GR298" s="83"/>
      <c r="GS298" s="83">
        <f>GS268</f>
        <v>3</v>
      </c>
      <c r="GT298" s="83" t="str">
        <f t="shared" ca="1" si="555"/>
        <v/>
      </c>
      <c r="GU298" s="83"/>
      <c r="GV298" s="83"/>
      <c r="GW298" s="83"/>
      <c r="GX298" s="83">
        <f>GX268</f>
        <v>3</v>
      </c>
      <c r="GY298" s="83" t="str">
        <f t="shared" ca="1" si="556"/>
        <v/>
      </c>
      <c r="GZ298" s="83"/>
      <c r="HA298" s="83"/>
      <c r="HB298" s="83"/>
      <c r="HC298" s="83">
        <f>HC268</f>
        <v>5</v>
      </c>
      <c r="HD298" s="83" t="str">
        <f t="shared" ca="1" si="557"/>
        <v/>
      </c>
      <c r="HE298" s="83"/>
      <c r="HF298" s="83"/>
      <c r="HG298" s="83"/>
      <c r="HH298" s="83" t="str">
        <f>IF(OR(ISBLANK(HG298),ISBLANK(HH268)),"",(HG298-HG297)*HH268)</f>
        <v/>
      </c>
      <c r="HI298" s="83"/>
      <c r="HJ298" s="83">
        <f>HJ268</f>
        <v>5</v>
      </c>
      <c r="HK298" s="83" t="str">
        <f t="shared" ca="1" si="558"/>
        <v/>
      </c>
      <c r="HL298" s="83"/>
      <c r="HM298" s="83"/>
      <c r="HN298" s="83"/>
      <c r="HO298" s="83" t="str">
        <f>IF(OR(ISBLANK(HN298),ISBLANK(HO268)),"",(HN298-HN297)*HO268)</f>
        <v/>
      </c>
      <c r="HP298" s="83"/>
      <c r="HQ298" s="83">
        <f>HQ268</f>
        <v>5</v>
      </c>
      <c r="HR298" s="83" t="str">
        <f t="shared" ca="1" si="559"/>
        <v/>
      </c>
      <c r="HS298" s="83"/>
      <c r="HT298" s="83"/>
      <c r="HU298" s="83"/>
      <c r="HV298" s="83"/>
      <c r="HW298" s="83" t="str">
        <f>IF(OR(ISBLANK(HV298),ISBLANK(HW268)),"",(HV298-HV297)*HW268)</f>
        <v/>
      </c>
      <c r="HX298" s="83">
        <f>HX268</f>
        <v>5</v>
      </c>
      <c r="HY298" s="83" t="str">
        <f t="shared" ca="1" si="560"/>
        <v/>
      </c>
      <c r="HZ298" s="83"/>
      <c r="IA298" s="83"/>
      <c r="IB298" s="83"/>
      <c r="IC298" s="83"/>
      <c r="ID298" s="83" t="str">
        <f>IF(OR(ISBLANK(IC298),ISBLANK(ID268)),"",(IC298-IC297)*ID268)</f>
        <v/>
      </c>
      <c r="IE298" s="83">
        <f>IE268</f>
        <v>5</v>
      </c>
      <c r="IF298" s="83" t="str">
        <f t="shared" ca="1" si="561"/>
        <v/>
      </c>
      <c r="IG298" s="83"/>
      <c r="IH298" s="83"/>
      <c r="II298" s="83"/>
      <c r="IJ298" s="83"/>
      <c r="IK298" s="83" t="str">
        <f>IF(OR(ISBLANK(IJ298),ISBLANK(IK268)),"",(IJ298-IJ297)*IK268)</f>
        <v/>
      </c>
      <c r="IL298" s="83">
        <f>IL268</f>
        <v>5</v>
      </c>
      <c r="IM298" s="83" t="str">
        <f t="shared" ca="1" si="562"/>
        <v/>
      </c>
      <c r="IN298" s="83"/>
      <c r="IO298" s="83"/>
      <c r="IP298" s="83"/>
      <c r="IQ298" s="83"/>
      <c r="IR298" s="83" t="str">
        <f>IF(OR(ISBLANK(IQ298),ISBLANK(IR268)),"",(IQ298-IQ297)*IR268)</f>
        <v/>
      </c>
      <c r="IS298" s="83">
        <f>IS268</f>
        <v>2</v>
      </c>
      <c r="IT298" s="83" t="str">
        <f t="shared" ca="1" si="563"/>
        <v/>
      </c>
      <c r="IU298" s="83"/>
      <c r="IV298" s="83"/>
      <c r="IW298" s="83">
        <f>IW268</f>
        <v>2</v>
      </c>
      <c r="IX298" s="83" t="str">
        <f t="shared" ca="1" si="564"/>
        <v/>
      </c>
      <c r="IY298" s="83"/>
      <c r="IZ298" s="83"/>
      <c r="JA298" s="83">
        <f>JA268</f>
        <v>2</v>
      </c>
      <c r="JB298" s="83" t="str">
        <f t="shared" ca="1" si="565"/>
        <v/>
      </c>
      <c r="JC298" s="83"/>
      <c r="JD298" s="83"/>
      <c r="JE298" s="83">
        <f>JE268</f>
        <v>2</v>
      </c>
      <c r="JF298" s="83" t="str">
        <f t="shared" ca="1" si="566"/>
        <v/>
      </c>
      <c r="JG298" s="83"/>
      <c r="JH298" s="83"/>
      <c r="JI298" s="83">
        <f>JI268</f>
        <v>4</v>
      </c>
      <c r="JJ298" s="83" t="str">
        <f t="shared" ca="1" si="567"/>
        <v/>
      </c>
      <c r="JK298" s="83"/>
      <c r="JL298" s="83"/>
      <c r="JM298" s="83"/>
      <c r="JN298" s="83" t="str">
        <f>IF(OR(ISBLANK(JM298),ISBLANK(JN268)),"",(JM298-JM297)*JN268)</f>
        <v/>
      </c>
      <c r="JO298" s="83">
        <f>JO268</f>
        <v>4</v>
      </c>
      <c r="JP298" s="83" t="str">
        <f t="shared" ca="1" si="568"/>
        <v/>
      </c>
      <c r="JQ298" s="83"/>
      <c r="JR298" s="83"/>
      <c r="JS298" s="83"/>
      <c r="JT298" s="83" t="str">
        <f>IF(OR(ISBLANK(JS298),ISBLANK(JT268)),"",(JS298-JS297)*JT268)</f>
        <v/>
      </c>
      <c r="JU298" s="83">
        <f>JU268</f>
        <v>4</v>
      </c>
      <c r="JV298" s="83" t="str">
        <f t="shared" ca="1" si="569"/>
        <v/>
      </c>
      <c r="JW298" s="83"/>
      <c r="JX298" s="83"/>
      <c r="JY298" s="83"/>
      <c r="JZ298" s="83" t="str">
        <f>IF(OR(ISBLANK(JY298),ISBLANK(JZ268)),"",(JY298-JY297)*JZ268)</f>
        <v/>
      </c>
      <c r="KA298" s="83">
        <f>KA268</f>
        <v>4</v>
      </c>
      <c r="KB298" s="83" t="str">
        <f t="shared" ca="1" si="570"/>
        <v/>
      </c>
      <c r="KC298" s="83"/>
      <c r="KD298" s="83"/>
      <c r="KE298" s="83"/>
      <c r="KF298" s="83" t="str">
        <f>IF(OR(ISBLANK(KE298),ISBLANK(KF268)),"",(KE298-KE297)*KF268)</f>
        <v/>
      </c>
    </row>
    <row r="299" spans="2:292" x14ac:dyDescent="0.25">
      <c r="B299" s="104">
        <v>28</v>
      </c>
      <c r="C299" s="104">
        <f>C268</f>
        <v>2</v>
      </c>
      <c r="D299" s="104" t="str">
        <f t="shared" ca="1" si="506"/>
        <v/>
      </c>
      <c r="E299" s="104"/>
      <c r="F299" s="104"/>
      <c r="G299" s="104">
        <f>G268</f>
        <v>3</v>
      </c>
      <c r="H299" s="104" t="str">
        <f t="shared" ca="1" si="507"/>
        <v/>
      </c>
      <c r="I299" s="104"/>
      <c r="J299" s="104"/>
      <c r="K299" s="104" t="str">
        <f t="shared" ca="1" si="508"/>
        <v/>
      </c>
      <c r="L299" s="104">
        <f>L268</f>
        <v>3</v>
      </c>
      <c r="M299" s="104" t="str">
        <f t="shared" ca="1" si="509"/>
        <v/>
      </c>
      <c r="N299" s="104"/>
      <c r="O299" s="104"/>
      <c r="P299" s="104" t="str">
        <f t="shared" ca="1" si="577"/>
        <v/>
      </c>
      <c r="Q299" s="104">
        <f>Q268</f>
        <v>3</v>
      </c>
      <c r="R299" s="104" t="str">
        <f t="shared" ca="1" si="511"/>
        <v/>
      </c>
      <c r="S299" s="104"/>
      <c r="T299" s="104"/>
      <c r="U299" s="104" t="str">
        <f t="shared" ca="1" si="578"/>
        <v/>
      </c>
      <c r="V299" s="104">
        <f>V268</f>
        <v>3</v>
      </c>
      <c r="W299" s="104" t="str">
        <f t="shared" ca="1" si="513"/>
        <v/>
      </c>
      <c r="X299" s="104"/>
      <c r="Y299" s="104"/>
      <c r="Z299" s="104" t="str">
        <f t="shared" ca="1" si="579"/>
        <v/>
      </c>
      <c r="AA299" s="104">
        <f>AA268</f>
        <v>2</v>
      </c>
      <c r="AB299" s="104" t="str">
        <f t="shared" ca="1" si="515"/>
        <v/>
      </c>
      <c r="AC299" s="104"/>
      <c r="AD299" s="104"/>
      <c r="AE299" s="104" t="str">
        <f t="shared" ca="1" si="516"/>
        <v/>
      </c>
      <c r="AF299" s="104"/>
      <c r="AG299" s="104">
        <f>AG268</f>
        <v>3</v>
      </c>
      <c r="AH299" s="104" t="str">
        <f t="shared" ca="1" si="517"/>
        <v/>
      </c>
      <c r="AI299" s="104"/>
      <c r="AJ299" s="104"/>
      <c r="AK299" s="104" t="str">
        <f t="shared" ca="1" si="580"/>
        <v/>
      </c>
      <c r="AL299" s="104" t="str">
        <f t="shared" ca="1" si="519"/>
        <v/>
      </c>
      <c r="AM299" s="104">
        <f>AM268</f>
        <v>1</v>
      </c>
      <c r="AN299" s="104" t="str">
        <f t="shared" ca="1" si="520"/>
        <v/>
      </c>
      <c r="AO299" s="104" t="str">
        <f t="shared" si="521"/>
        <v/>
      </c>
      <c r="AP299" s="104"/>
      <c r="AQ299" s="104"/>
      <c r="AR299" s="104">
        <f>AR268</f>
        <v>3</v>
      </c>
      <c r="AS299" s="104" t="str">
        <f t="shared" ca="1" si="522"/>
        <v/>
      </c>
      <c r="AT299" s="104"/>
      <c r="AU299" s="104"/>
      <c r="AV299" s="104" t="str">
        <f t="shared" ca="1" si="581"/>
        <v/>
      </c>
      <c r="AW299" s="104">
        <f>AW268</f>
        <v>3</v>
      </c>
      <c r="AX299" s="104" t="str">
        <f t="shared" ca="1" si="524"/>
        <v/>
      </c>
      <c r="AY299" s="104"/>
      <c r="AZ299" s="104"/>
      <c r="BA299" s="104"/>
      <c r="BB299" s="104">
        <f>BB268</f>
        <v>3</v>
      </c>
      <c r="BC299" s="104" t="str">
        <f t="shared" ca="1" si="525"/>
        <v/>
      </c>
      <c r="BD299" s="104"/>
      <c r="BE299" s="104"/>
      <c r="BF299" s="104" t="str">
        <f t="shared" ca="1" si="582"/>
        <v/>
      </c>
      <c r="BG299" s="104">
        <f>BG268</f>
        <v>3</v>
      </c>
      <c r="BH299" s="104" t="str">
        <f t="shared" ca="1" si="527"/>
        <v/>
      </c>
      <c r="BI299" s="104"/>
      <c r="BJ299" s="104"/>
      <c r="BK299" s="104" t="str">
        <f t="shared" ca="1" si="528"/>
        <v/>
      </c>
      <c r="BL299" s="104">
        <f>BL268</f>
        <v>1</v>
      </c>
      <c r="BM299" s="104" t="str">
        <f t="shared" ca="1" si="529"/>
        <v/>
      </c>
      <c r="BN299" s="104" t="str">
        <f t="shared" si="530"/>
        <v/>
      </c>
      <c r="BO299" s="104"/>
      <c r="BP299" s="104"/>
      <c r="BQ299" s="104">
        <f>BQ268</f>
        <v>4</v>
      </c>
      <c r="BR299" s="104" t="str">
        <f t="shared" ca="1" si="531"/>
        <v/>
      </c>
      <c r="BS299" s="104"/>
      <c r="BT299" s="104"/>
      <c r="BU299" s="104"/>
      <c r="BV299" s="104" t="str">
        <f>IF(OR(ISBLANK(BU299),ISBLANK(BV268)),"",(BU299-BU298)*BV268)</f>
        <v/>
      </c>
      <c r="BW299" s="83">
        <f>BW268</f>
        <v>4</v>
      </c>
      <c r="BX299" s="83" t="str">
        <f t="shared" ca="1" si="532"/>
        <v/>
      </c>
      <c r="BY299" s="83"/>
      <c r="BZ299" s="83"/>
      <c r="CA299" s="83"/>
      <c r="CB299" s="83" t="str">
        <f>IF(OR(ISBLANK(CA299),ISBLANK(CB268)),"",(CA299-CA298)*CB268)</f>
        <v/>
      </c>
      <c r="CC299" s="83">
        <f>CC268</f>
        <v>4</v>
      </c>
      <c r="CD299" s="83" t="str">
        <f t="shared" ca="1" si="533"/>
        <v/>
      </c>
      <c r="CE299" s="83"/>
      <c r="CF299" s="83"/>
      <c r="CG299" s="83"/>
      <c r="CH299" s="83" t="str">
        <f>IF(OR(ISBLANK(CG299),ISBLANK(CH268)),"",(CG299-CG298)*CH268)</f>
        <v/>
      </c>
      <c r="CI299" s="83">
        <f>CI268</f>
        <v>5</v>
      </c>
      <c r="CJ299" s="83" t="str">
        <f t="shared" ca="1" si="534"/>
        <v/>
      </c>
      <c r="CK299" s="83"/>
      <c r="CL299" s="83"/>
      <c r="CM299" s="83"/>
      <c r="CN299" s="83"/>
      <c r="CO299" s="83" t="str">
        <f>IF(OR(ISBLANK(CN299),ISBLANK(CO268)),"",(CN299-CN298)*CO268)</f>
        <v/>
      </c>
      <c r="CP299" s="83">
        <f>CP268</f>
        <v>5</v>
      </c>
      <c r="CQ299" s="83" t="str">
        <f t="shared" ca="1" si="535"/>
        <v/>
      </c>
      <c r="CR299" s="83"/>
      <c r="CS299" s="83"/>
      <c r="CT299" s="83"/>
      <c r="CU299" s="83"/>
      <c r="CV299" s="83" t="str">
        <f>IF(OR(ISBLANK(CU299),ISBLANK(CV268)),"",(CU299-CU298)*CV268)</f>
        <v/>
      </c>
      <c r="CW299" s="83">
        <f>CW268</f>
        <v>5</v>
      </c>
      <c r="CX299" s="83" t="str">
        <f t="shared" ca="1" si="536"/>
        <v/>
      </c>
      <c r="CY299" s="83"/>
      <c r="CZ299" s="83"/>
      <c r="DA299" s="83"/>
      <c r="DB299" s="83"/>
      <c r="DC299" s="83" t="str">
        <f>IF(OR(ISBLANK(DB299),ISBLANK(DC268)),"",(DB299-DB298)*DC268)</f>
        <v/>
      </c>
      <c r="DD299" s="83">
        <f>DD268</f>
        <v>5</v>
      </c>
      <c r="DE299" s="83" t="str">
        <f t="shared" ca="1" si="537"/>
        <v/>
      </c>
      <c r="DF299" s="83"/>
      <c r="DG299" s="83"/>
      <c r="DH299" s="83"/>
      <c r="DI299" s="83"/>
      <c r="DJ299" s="83" t="str">
        <f>IF(OR(ISBLANK(DI299),ISBLANK(DJ268)),"",(DI299-DI298)*DJ268)</f>
        <v/>
      </c>
      <c r="DK299" s="83">
        <f>DK268</f>
        <v>5</v>
      </c>
      <c r="DL299" s="83" t="str">
        <f t="shared" ca="1" si="538"/>
        <v/>
      </c>
      <c r="DM299" s="83"/>
      <c r="DN299" s="83"/>
      <c r="DO299" s="83"/>
      <c r="DP299" s="83"/>
      <c r="DQ299" s="83" t="str">
        <f>IF(OR(ISBLANK(DP299),ISBLANK(DQ268)),"",(DP299-DP298)*DQ268)</f>
        <v/>
      </c>
      <c r="DR299" s="83">
        <f>DR268</f>
        <v>5</v>
      </c>
      <c r="DS299" s="83" t="str">
        <f t="shared" ca="1" si="539"/>
        <v/>
      </c>
      <c r="DT299" s="83"/>
      <c r="DU299" s="83"/>
      <c r="DV299" s="83"/>
      <c r="DW299" s="83"/>
      <c r="DX299" s="83" t="str">
        <f>IF(OR(ISBLANK(DW299),ISBLANK(DX268)),"",(DW299-DW298)*DX268)</f>
        <v/>
      </c>
      <c r="DY299" s="83">
        <f>DY268</f>
        <v>5</v>
      </c>
      <c r="DZ299" s="83" t="str">
        <f t="shared" ca="1" si="540"/>
        <v/>
      </c>
      <c r="EA299" s="83"/>
      <c r="EB299" s="83"/>
      <c r="EC299" s="83"/>
      <c r="ED299" s="83"/>
      <c r="EE299" s="83" t="str">
        <f>IF(OR(ISBLANK(ED299),ISBLANK(EE268)),"",(ED299-ED298)*EE268)</f>
        <v/>
      </c>
      <c r="EF299" s="83">
        <f>EF268</f>
        <v>5</v>
      </c>
      <c r="EG299" s="83" t="str">
        <f t="shared" ca="1" si="541"/>
        <v/>
      </c>
      <c r="EH299" s="83"/>
      <c r="EI299" s="83"/>
      <c r="EJ299" s="83"/>
      <c r="EK299" s="83"/>
      <c r="EL299" s="83" t="str">
        <f>IF(OR(ISBLANK(EK299),ISBLANK(EL268)),"",(EK299-EK298)*EL268)</f>
        <v/>
      </c>
      <c r="EM299" s="83">
        <f>EM268</f>
        <v>5</v>
      </c>
      <c r="EN299" s="83" t="str">
        <f t="shared" ca="1" si="542"/>
        <v/>
      </c>
      <c r="EO299" s="83"/>
      <c r="EP299" s="83"/>
      <c r="EQ299" s="83"/>
      <c r="ER299" s="83"/>
      <c r="ES299" s="83" t="str">
        <f>IF(OR(ISBLANK(ER299),ISBLANK(ES268)),"",(ER299-ER298)*ES268)</f>
        <v/>
      </c>
      <c r="ET299" s="83">
        <f>ET268</f>
        <v>4</v>
      </c>
      <c r="EU299" s="83" t="str">
        <f t="shared" ca="1" si="543"/>
        <v/>
      </c>
      <c r="EV299" s="83"/>
      <c r="EW299" s="83"/>
      <c r="EX299" s="83" t="str">
        <f t="shared" ca="1" si="544"/>
        <v/>
      </c>
      <c r="EY299" s="83"/>
      <c r="EZ299" s="83">
        <f>EZ268</f>
        <v>1</v>
      </c>
      <c r="FA299" s="83" t="str">
        <f t="shared" ca="1" si="545"/>
        <v/>
      </c>
      <c r="FB299" s="83" t="str">
        <f t="shared" si="546"/>
        <v/>
      </c>
      <c r="FC299" s="83"/>
      <c r="FD299" s="83"/>
      <c r="FE299" s="83">
        <f>FE268</f>
        <v>3</v>
      </c>
      <c r="FF299" s="83" t="str">
        <f t="shared" ca="1" si="547"/>
        <v/>
      </c>
      <c r="FG299" s="83"/>
      <c r="FH299" s="83"/>
      <c r="FI299" s="83"/>
      <c r="FJ299" s="83">
        <f>FJ268</f>
        <v>3</v>
      </c>
      <c r="FK299" s="83" t="str">
        <f t="shared" ca="1" si="548"/>
        <v/>
      </c>
      <c r="FL299" s="83"/>
      <c r="FM299" s="83"/>
      <c r="FN299" s="83"/>
      <c r="FO299" s="83">
        <f>FO268</f>
        <v>3</v>
      </c>
      <c r="FP299" s="83" t="str">
        <f t="shared" ca="1" si="549"/>
        <v/>
      </c>
      <c r="FQ299" s="83"/>
      <c r="FR299" s="83"/>
      <c r="FS299" s="83"/>
      <c r="FT299" s="83">
        <f>FT268</f>
        <v>2</v>
      </c>
      <c r="FU299" s="83" t="str">
        <f t="shared" ca="1" si="550"/>
        <v/>
      </c>
      <c r="FV299" s="83"/>
      <c r="FW299" s="83"/>
      <c r="FX299" s="83"/>
      <c r="FY299" s="83">
        <f>FY268</f>
        <v>3</v>
      </c>
      <c r="FZ299" s="83" t="str">
        <f t="shared" ca="1" si="551"/>
        <v/>
      </c>
      <c r="GA299" s="83"/>
      <c r="GB299" s="83"/>
      <c r="GC299" s="83"/>
      <c r="GD299" s="83">
        <f>GD268</f>
        <v>3</v>
      </c>
      <c r="GE299" s="83" t="str">
        <f t="shared" ca="1" si="552"/>
        <v/>
      </c>
      <c r="GF299" s="83"/>
      <c r="GG299" s="83"/>
      <c r="GH299" s="83"/>
      <c r="GI299" s="83">
        <f>GI268</f>
        <v>3</v>
      </c>
      <c r="GJ299" s="83" t="str">
        <f t="shared" ca="1" si="553"/>
        <v/>
      </c>
      <c r="GK299" s="83"/>
      <c r="GL299" s="83"/>
      <c r="GM299" s="83"/>
      <c r="GN299" s="83">
        <f>GN268</f>
        <v>3</v>
      </c>
      <c r="GO299" s="83" t="str">
        <f t="shared" ca="1" si="554"/>
        <v/>
      </c>
      <c r="GP299" s="83"/>
      <c r="GQ299" s="83"/>
      <c r="GR299" s="83"/>
      <c r="GS299" s="83">
        <f>GS268</f>
        <v>3</v>
      </c>
      <c r="GT299" s="83" t="str">
        <f t="shared" ca="1" si="555"/>
        <v/>
      </c>
      <c r="GU299" s="83"/>
      <c r="GV299" s="83"/>
      <c r="GW299" s="83"/>
      <c r="GX299" s="83">
        <f>GX268</f>
        <v>3</v>
      </c>
      <c r="GY299" s="83" t="str">
        <f t="shared" ca="1" si="556"/>
        <v/>
      </c>
      <c r="GZ299" s="83"/>
      <c r="HA299" s="83"/>
      <c r="HB299" s="83"/>
      <c r="HC299" s="83">
        <f>HC268</f>
        <v>5</v>
      </c>
      <c r="HD299" s="83" t="str">
        <f t="shared" ca="1" si="557"/>
        <v/>
      </c>
      <c r="HE299" s="83"/>
      <c r="HF299" s="83"/>
      <c r="HG299" s="83"/>
      <c r="HH299" s="83" t="str">
        <f>IF(OR(ISBLANK(HG299),ISBLANK(HH268)),"",(HG299-HG298)*HH268)</f>
        <v/>
      </c>
      <c r="HI299" s="83"/>
      <c r="HJ299" s="83">
        <f>HJ268</f>
        <v>5</v>
      </c>
      <c r="HK299" s="83" t="str">
        <f t="shared" ca="1" si="558"/>
        <v/>
      </c>
      <c r="HL299" s="83"/>
      <c r="HM299" s="83"/>
      <c r="HN299" s="83"/>
      <c r="HO299" s="83" t="str">
        <f>IF(OR(ISBLANK(HN299),ISBLANK(HO268)),"",(HN299-HN298)*HO268)</f>
        <v/>
      </c>
      <c r="HP299" s="83"/>
      <c r="HQ299" s="83">
        <f>HQ268</f>
        <v>5</v>
      </c>
      <c r="HR299" s="83" t="str">
        <f t="shared" ca="1" si="559"/>
        <v/>
      </c>
      <c r="HS299" s="83"/>
      <c r="HT299" s="83"/>
      <c r="HU299" s="83"/>
      <c r="HV299" s="83"/>
      <c r="HW299" s="83" t="str">
        <f>IF(OR(ISBLANK(HV299),ISBLANK(HW268)),"",(HV299-HV298)*HW268)</f>
        <v/>
      </c>
      <c r="HX299" s="83">
        <f>HX268</f>
        <v>5</v>
      </c>
      <c r="HY299" s="83" t="str">
        <f t="shared" ca="1" si="560"/>
        <v/>
      </c>
      <c r="HZ299" s="83"/>
      <c r="IA299" s="83"/>
      <c r="IB299" s="83"/>
      <c r="IC299" s="83"/>
      <c r="ID299" s="83" t="str">
        <f>IF(OR(ISBLANK(IC299),ISBLANK(ID268)),"",(IC299-IC298)*ID268)</f>
        <v/>
      </c>
      <c r="IE299" s="83">
        <f>IE268</f>
        <v>5</v>
      </c>
      <c r="IF299" s="83" t="str">
        <f t="shared" ca="1" si="561"/>
        <v/>
      </c>
      <c r="IG299" s="83"/>
      <c r="IH299" s="83"/>
      <c r="II299" s="83"/>
      <c r="IJ299" s="83"/>
      <c r="IK299" s="83" t="str">
        <f>IF(OR(ISBLANK(IJ299),ISBLANK(IK268)),"",(IJ299-IJ298)*IK268)</f>
        <v/>
      </c>
      <c r="IL299" s="83">
        <f>IL268</f>
        <v>5</v>
      </c>
      <c r="IM299" s="83" t="str">
        <f t="shared" ca="1" si="562"/>
        <v/>
      </c>
      <c r="IN299" s="83"/>
      <c r="IO299" s="83"/>
      <c r="IP299" s="83"/>
      <c r="IQ299" s="83"/>
      <c r="IR299" s="83" t="str">
        <f>IF(OR(ISBLANK(IQ299),ISBLANK(IR268)),"",(IQ299-IQ298)*IR268)</f>
        <v/>
      </c>
      <c r="IS299" s="83">
        <f>IS268</f>
        <v>2</v>
      </c>
      <c r="IT299" s="83" t="str">
        <f t="shared" ca="1" si="563"/>
        <v/>
      </c>
      <c r="IU299" s="83"/>
      <c r="IV299" s="83"/>
      <c r="IW299" s="83">
        <f>IW268</f>
        <v>2</v>
      </c>
      <c r="IX299" s="83" t="str">
        <f t="shared" ca="1" si="564"/>
        <v/>
      </c>
      <c r="IY299" s="83"/>
      <c r="IZ299" s="83"/>
      <c r="JA299" s="83">
        <f>JA268</f>
        <v>2</v>
      </c>
      <c r="JB299" s="83" t="str">
        <f t="shared" ca="1" si="565"/>
        <v/>
      </c>
      <c r="JC299" s="83"/>
      <c r="JD299" s="83"/>
      <c r="JE299" s="83">
        <f>JE268</f>
        <v>2</v>
      </c>
      <c r="JF299" s="83" t="str">
        <f t="shared" ca="1" si="566"/>
        <v/>
      </c>
      <c r="JG299" s="83"/>
      <c r="JH299" s="83"/>
      <c r="JI299" s="83">
        <f>JI268</f>
        <v>4</v>
      </c>
      <c r="JJ299" s="83" t="str">
        <f t="shared" ca="1" si="567"/>
        <v/>
      </c>
      <c r="JK299" s="83"/>
      <c r="JL299" s="83"/>
      <c r="JM299" s="83"/>
      <c r="JN299" s="83" t="str">
        <f>IF(OR(ISBLANK(JM299),ISBLANK(JN268)),"",(JM299-JM298)*JN268)</f>
        <v/>
      </c>
      <c r="JO299" s="83">
        <f>JO268</f>
        <v>4</v>
      </c>
      <c r="JP299" s="83" t="str">
        <f t="shared" ca="1" si="568"/>
        <v/>
      </c>
      <c r="JQ299" s="83"/>
      <c r="JR299" s="83"/>
      <c r="JS299" s="83"/>
      <c r="JT299" s="83" t="str">
        <f>IF(OR(ISBLANK(JS299),ISBLANK(JT268)),"",(JS299-JS298)*JT268)</f>
        <v/>
      </c>
      <c r="JU299" s="83">
        <f>JU268</f>
        <v>4</v>
      </c>
      <c r="JV299" s="83" t="str">
        <f t="shared" ca="1" si="569"/>
        <v/>
      </c>
      <c r="JW299" s="83"/>
      <c r="JX299" s="83"/>
      <c r="JY299" s="83"/>
      <c r="JZ299" s="83" t="str">
        <f>IF(OR(ISBLANK(JY299),ISBLANK(JZ268)),"",(JY299-JY298)*JZ268)</f>
        <v/>
      </c>
      <c r="KA299" s="83">
        <f>KA268</f>
        <v>4</v>
      </c>
      <c r="KB299" s="83" t="str">
        <f t="shared" ca="1" si="570"/>
        <v/>
      </c>
      <c r="KC299" s="83"/>
      <c r="KD299" s="83"/>
      <c r="KE299" s="83"/>
      <c r="KF299" s="83" t="str">
        <f>IF(OR(ISBLANK(KE299),ISBLANK(KF268)),"",(KE299-KE298)*KF268)</f>
        <v/>
      </c>
    </row>
    <row r="300" spans="2:292" x14ac:dyDescent="0.25">
      <c r="B300" s="104">
        <v>29</v>
      </c>
      <c r="C300" s="104">
        <f>C268</f>
        <v>2</v>
      </c>
      <c r="D300" s="104" t="str">
        <f t="shared" ca="1" si="506"/>
        <v/>
      </c>
      <c r="E300" s="104"/>
      <c r="F300" s="104"/>
      <c r="G300" s="104">
        <f>G268</f>
        <v>3</v>
      </c>
      <c r="H300" s="104" t="str">
        <f t="shared" ca="1" si="507"/>
        <v/>
      </c>
      <c r="I300" s="104"/>
      <c r="J300" s="104"/>
      <c r="K300" s="104" t="str">
        <f t="shared" ca="1" si="508"/>
        <v/>
      </c>
      <c r="L300" s="104">
        <f>L268</f>
        <v>3</v>
      </c>
      <c r="M300" s="104" t="str">
        <f t="shared" ca="1" si="509"/>
        <v/>
      </c>
      <c r="N300" s="104"/>
      <c r="O300" s="104"/>
      <c r="P300" s="104" t="str">
        <f t="shared" ca="1" si="577"/>
        <v/>
      </c>
      <c r="Q300" s="104">
        <f>Q268</f>
        <v>3</v>
      </c>
      <c r="R300" s="104" t="str">
        <f t="shared" ca="1" si="511"/>
        <v/>
      </c>
      <c r="S300" s="104"/>
      <c r="T300" s="104"/>
      <c r="U300" s="104" t="str">
        <f t="shared" ca="1" si="578"/>
        <v/>
      </c>
      <c r="V300" s="104">
        <f>V268</f>
        <v>3</v>
      </c>
      <c r="W300" s="104" t="str">
        <f t="shared" ca="1" si="513"/>
        <v/>
      </c>
      <c r="X300" s="104"/>
      <c r="Y300" s="104"/>
      <c r="Z300" s="104" t="str">
        <f t="shared" ca="1" si="579"/>
        <v/>
      </c>
      <c r="AA300" s="104">
        <f>AA268</f>
        <v>2</v>
      </c>
      <c r="AB300" s="104" t="str">
        <f t="shared" ca="1" si="515"/>
        <v/>
      </c>
      <c r="AC300" s="104"/>
      <c r="AD300" s="104"/>
      <c r="AE300" s="104" t="str">
        <f t="shared" ca="1" si="516"/>
        <v/>
      </c>
      <c r="AF300" s="104"/>
      <c r="AG300" s="104">
        <f>AG268</f>
        <v>3</v>
      </c>
      <c r="AH300" s="104" t="str">
        <f t="shared" ca="1" si="517"/>
        <v/>
      </c>
      <c r="AI300" s="104"/>
      <c r="AJ300" s="104"/>
      <c r="AK300" s="104" t="str">
        <f t="shared" ca="1" si="580"/>
        <v/>
      </c>
      <c r="AL300" s="104" t="str">
        <f t="shared" ca="1" si="519"/>
        <v/>
      </c>
      <c r="AM300" s="104">
        <f>AM268</f>
        <v>1</v>
      </c>
      <c r="AN300" s="104" t="str">
        <f t="shared" ca="1" si="520"/>
        <v/>
      </c>
      <c r="AO300" s="104" t="str">
        <f t="shared" si="521"/>
        <v/>
      </c>
      <c r="AP300" s="104"/>
      <c r="AQ300" s="104"/>
      <c r="AR300" s="104">
        <f>AR268</f>
        <v>3</v>
      </c>
      <c r="AS300" s="104" t="str">
        <f t="shared" ca="1" si="522"/>
        <v/>
      </c>
      <c r="AT300" s="104"/>
      <c r="AU300" s="104"/>
      <c r="AV300" s="104" t="str">
        <f t="shared" ca="1" si="581"/>
        <v/>
      </c>
      <c r="AW300" s="104">
        <f>AW268</f>
        <v>3</v>
      </c>
      <c r="AX300" s="104" t="str">
        <f t="shared" ca="1" si="524"/>
        <v/>
      </c>
      <c r="AY300" s="104"/>
      <c r="AZ300" s="104"/>
      <c r="BA300" s="104"/>
      <c r="BB300" s="104">
        <f>BB268</f>
        <v>3</v>
      </c>
      <c r="BC300" s="104" t="str">
        <f t="shared" ca="1" si="525"/>
        <v/>
      </c>
      <c r="BD300" s="104"/>
      <c r="BE300" s="104"/>
      <c r="BF300" s="104" t="str">
        <f t="shared" ca="1" si="582"/>
        <v/>
      </c>
      <c r="BG300" s="104">
        <f>BG268</f>
        <v>3</v>
      </c>
      <c r="BH300" s="104" t="str">
        <f t="shared" ca="1" si="527"/>
        <v/>
      </c>
      <c r="BI300" s="104"/>
      <c r="BJ300" s="104"/>
      <c r="BK300" s="104" t="str">
        <f t="shared" ca="1" si="528"/>
        <v/>
      </c>
      <c r="BL300" s="104">
        <f>BL268</f>
        <v>1</v>
      </c>
      <c r="BM300" s="104" t="str">
        <f t="shared" ca="1" si="529"/>
        <v/>
      </c>
      <c r="BN300" s="104" t="str">
        <f t="shared" si="530"/>
        <v/>
      </c>
      <c r="BO300" s="104"/>
      <c r="BP300" s="104"/>
      <c r="BQ300" s="104">
        <f>BQ268</f>
        <v>4</v>
      </c>
      <c r="BR300" s="104" t="str">
        <f t="shared" ca="1" si="531"/>
        <v/>
      </c>
      <c r="BS300" s="104"/>
      <c r="BT300" s="104"/>
      <c r="BU300" s="104"/>
      <c r="BV300" s="104" t="str">
        <f>IF(OR(ISBLANK(BU300),ISBLANK(BV268)),"",(BU300-BU299)*BV268)</f>
        <v/>
      </c>
      <c r="BW300" s="83">
        <f>BW268</f>
        <v>4</v>
      </c>
      <c r="BX300" s="83" t="str">
        <f t="shared" ca="1" si="532"/>
        <v/>
      </c>
      <c r="BY300" s="83"/>
      <c r="BZ300" s="83"/>
      <c r="CA300" s="83"/>
      <c r="CB300" s="83" t="str">
        <f>IF(OR(ISBLANK(CA300),ISBLANK(CB268)),"",(CA300-CA299)*CB268)</f>
        <v/>
      </c>
      <c r="CC300" s="83">
        <f>CC268</f>
        <v>4</v>
      </c>
      <c r="CD300" s="83" t="str">
        <f t="shared" ca="1" si="533"/>
        <v/>
      </c>
      <c r="CE300" s="83"/>
      <c r="CF300" s="83"/>
      <c r="CG300" s="83"/>
      <c r="CH300" s="83" t="str">
        <f>IF(OR(ISBLANK(CG300),ISBLANK(CH268)),"",(CG300-CG299)*CH268)</f>
        <v/>
      </c>
      <c r="CI300" s="83">
        <f>CI268</f>
        <v>5</v>
      </c>
      <c r="CJ300" s="83" t="str">
        <f t="shared" ca="1" si="534"/>
        <v/>
      </c>
      <c r="CK300" s="83"/>
      <c r="CL300" s="83"/>
      <c r="CM300" s="83"/>
      <c r="CN300" s="83"/>
      <c r="CO300" s="83" t="str">
        <f>IF(OR(ISBLANK(CN300),ISBLANK(CO268)),"",(CN300-CN299)*CO268)</f>
        <v/>
      </c>
      <c r="CP300" s="83">
        <f>CP268</f>
        <v>5</v>
      </c>
      <c r="CQ300" s="83" t="str">
        <f t="shared" ca="1" si="535"/>
        <v/>
      </c>
      <c r="CR300" s="83"/>
      <c r="CS300" s="83"/>
      <c r="CT300" s="83"/>
      <c r="CU300" s="83"/>
      <c r="CV300" s="83" t="str">
        <f>IF(OR(ISBLANK(CU300),ISBLANK(CV268)),"",(CU300-CU299)*CV268)</f>
        <v/>
      </c>
      <c r="CW300" s="83">
        <f>CW268</f>
        <v>5</v>
      </c>
      <c r="CX300" s="83" t="str">
        <f t="shared" ca="1" si="536"/>
        <v/>
      </c>
      <c r="CY300" s="83"/>
      <c r="CZ300" s="83"/>
      <c r="DA300" s="83"/>
      <c r="DB300" s="83"/>
      <c r="DC300" s="83" t="str">
        <f>IF(OR(ISBLANK(DB300),ISBLANK(DC268)),"",(DB300-DB299)*DC268)</f>
        <v/>
      </c>
      <c r="DD300" s="83">
        <f>DD268</f>
        <v>5</v>
      </c>
      <c r="DE300" s="83" t="str">
        <f t="shared" ca="1" si="537"/>
        <v/>
      </c>
      <c r="DF300" s="83"/>
      <c r="DG300" s="83"/>
      <c r="DH300" s="83"/>
      <c r="DI300" s="83"/>
      <c r="DJ300" s="83" t="str">
        <f>IF(OR(ISBLANK(DI300),ISBLANK(DJ268)),"",(DI300-DI299)*DJ268)</f>
        <v/>
      </c>
      <c r="DK300" s="83">
        <f>DK268</f>
        <v>5</v>
      </c>
      <c r="DL300" s="83" t="str">
        <f t="shared" ca="1" si="538"/>
        <v/>
      </c>
      <c r="DM300" s="83"/>
      <c r="DN300" s="83"/>
      <c r="DO300" s="83"/>
      <c r="DP300" s="83"/>
      <c r="DQ300" s="83" t="str">
        <f>IF(OR(ISBLANK(DP300),ISBLANK(DQ268)),"",(DP300-DP299)*DQ268)</f>
        <v/>
      </c>
      <c r="DR300" s="83">
        <f>DR268</f>
        <v>5</v>
      </c>
      <c r="DS300" s="83" t="str">
        <f t="shared" ca="1" si="539"/>
        <v/>
      </c>
      <c r="DT300" s="83"/>
      <c r="DU300" s="83"/>
      <c r="DV300" s="83"/>
      <c r="DW300" s="83"/>
      <c r="DX300" s="83" t="str">
        <f>IF(OR(ISBLANK(DW300),ISBLANK(DX268)),"",(DW300-DW299)*DX268)</f>
        <v/>
      </c>
      <c r="DY300" s="83">
        <f>DY268</f>
        <v>5</v>
      </c>
      <c r="DZ300" s="83" t="str">
        <f t="shared" ca="1" si="540"/>
        <v/>
      </c>
      <c r="EA300" s="83"/>
      <c r="EB300" s="83"/>
      <c r="EC300" s="83"/>
      <c r="ED300" s="83"/>
      <c r="EE300" s="83" t="str">
        <f>IF(OR(ISBLANK(ED300),ISBLANK(EE268)),"",(ED300-ED299)*EE268)</f>
        <v/>
      </c>
      <c r="EF300" s="83">
        <f>EF268</f>
        <v>5</v>
      </c>
      <c r="EG300" s="83" t="str">
        <f t="shared" ca="1" si="541"/>
        <v/>
      </c>
      <c r="EH300" s="83"/>
      <c r="EI300" s="83"/>
      <c r="EJ300" s="83"/>
      <c r="EK300" s="83"/>
      <c r="EL300" s="83" t="str">
        <f>IF(OR(ISBLANK(EK300),ISBLANK(EL268)),"",(EK300-EK299)*EL268)</f>
        <v/>
      </c>
      <c r="EM300" s="83">
        <f>EM268</f>
        <v>5</v>
      </c>
      <c r="EN300" s="83" t="str">
        <f t="shared" ca="1" si="542"/>
        <v/>
      </c>
      <c r="EO300" s="83"/>
      <c r="EP300" s="83"/>
      <c r="EQ300" s="83"/>
      <c r="ER300" s="83"/>
      <c r="ES300" s="83" t="str">
        <f>IF(OR(ISBLANK(ER300),ISBLANK(ES268)),"",(ER300-ER299)*ES268)</f>
        <v/>
      </c>
      <c r="ET300" s="83">
        <f>ET268</f>
        <v>4</v>
      </c>
      <c r="EU300" s="83" t="str">
        <f t="shared" ca="1" si="543"/>
        <v/>
      </c>
      <c r="EV300" s="83"/>
      <c r="EW300" s="83"/>
      <c r="EX300" s="83" t="str">
        <f t="shared" ca="1" si="544"/>
        <v/>
      </c>
      <c r="EY300" s="83"/>
      <c r="EZ300" s="83">
        <f>EZ268</f>
        <v>1</v>
      </c>
      <c r="FA300" s="83" t="str">
        <f t="shared" ca="1" si="545"/>
        <v/>
      </c>
      <c r="FB300" s="83" t="str">
        <f t="shared" si="546"/>
        <v/>
      </c>
      <c r="FC300" s="83"/>
      <c r="FD300" s="83"/>
      <c r="FE300" s="83">
        <f>FE268</f>
        <v>3</v>
      </c>
      <c r="FF300" s="83" t="str">
        <f t="shared" ca="1" si="547"/>
        <v/>
      </c>
      <c r="FG300" s="83"/>
      <c r="FH300" s="83"/>
      <c r="FI300" s="83"/>
      <c r="FJ300" s="83">
        <f>FJ268</f>
        <v>3</v>
      </c>
      <c r="FK300" s="83" t="str">
        <f t="shared" ca="1" si="548"/>
        <v/>
      </c>
      <c r="FL300" s="83"/>
      <c r="FM300" s="83"/>
      <c r="FN300" s="83"/>
      <c r="FO300" s="83">
        <f>FO268</f>
        <v>3</v>
      </c>
      <c r="FP300" s="83" t="str">
        <f t="shared" ca="1" si="549"/>
        <v/>
      </c>
      <c r="FQ300" s="83"/>
      <c r="FR300" s="83"/>
      <c r="FS300" s="83"/>
      <c r="FT300" s="83">
        <f>FT268</f>
        <v>2</v>
      </c>
      <c r="FU300" s="83" t="str">
        <f t="shared" ca="1" si="550"/>
        <v/>
      </c>
      <c r="FV300" s="83"/>
      <c r="FW300" s="83"/>
      <c r="FX300" s="83"/>
      <c r="FY300" s="83">
        <f>FY268</f>
        <v>3</v>
      </c>
      <c r="FZ300" s="83" t="str">
        <f t="shared" ca="1" si="551"/>
        <v/>
      </c>
      <c r="GA300" s="83"/>
      <c r="GB300" s="83"/>
      <c r="GC300" s="83"/>
      <c r="GD300" s="83">
        <f>GD268</f>
        <v>3</v>
      </c>
      <c r="GE300" s="83" t="str">
        <f t="shared" ca="1" si="552"/>
        <v/>
      </c>
      <c r="GF300" s="83"/>
      <c r="GG300" s="83"/>
      <c r="GH300" s="83"/>
      <c r="GI300" s="83">
        <f>GI268</f>
        <v>3</v>
      </c>
      <c r="GJ300" s="83" t="str">
        <f t="shared" ca="1" si="553"/>
        <v/>
      </c>
      <c r="GK300" s="83"/>
      <c r="GL300" s="83"/>
      <c r="GM300" s="83"/>
      <c r="GN300" s="83">
        <f>GN268</f>
        <v>3</v>
      </c>
      <c r="GO300" s="83" t="str">
        <f t="shared" ca="1" si="554"/>
        <v/>
      </c>
      <c r="GP300" s="83"/>
      <c r="GQ300" s="83"/>
      <c r="GR300" s="83"/>
      <c r="GS300" s="83">
        <f>GS268</f>
        <v>3</v>
      </c>
      <c r="GT300" s="83" t="str">
        <f t="shared" ca="1" si="555"/>
        <v/>
      </c>
      <c r="GU300" s="83"/>
      <c r="GV300" s="83"/>
      <c r="GW300" s="83"/>
      <c r="GX300" s="83">
        <f>GX268</f>
        <v>3</v>
      </c>
      <c r="GY300" s="83" t="str">
        <f t="shared" ca="1" si="556"/>
        <v/>
      </c>
      <c r="GZ300" s="83"/>
      <c r="HA300" s="83"/>
      <c r="HB300" s="83"/>
      <c r="HC300" s="83">
        <f>HC268</f>
        <v>5</v>
      </c>
      <c r="HD300" s="83" t="str">
        <f t="shared" ca="1" si="557"/>
        <v/>
      </c>
      <c r="HE300" s="83"/>
      <c r="HF300" s="83"/>
      <c r="HG300" s="83"/>
      <c r="HH300" s="83" t="str">
        <f>IF(OR(ISBLANK(HG300),ISBLANK(HH268)),"",(HG300-HG299)*HH268)</f>
        <v/>
      </c>
      <c r="HI300" s="83"/>
      <c r="HJ300" s="83">
        <f>HJ268</f>
        <v>5</v>
      </c>
      <c r="HK300" s="83" t="str">
        <f t="shared" ca="1" si="558"/>
        <v/>
      </c>
      <c r="HL300" s="83"/>
      <c r="HM300" s="83"/>
      <c r="HN300" s="83"/>
      <c r="HO300" s="83" t="str">
        <f>IF(OR(ISBLANK(HN300),ISBLANK(HO268)),"",(HN300-HN299)*HO268)</f>
        <v/>
      </c>
      <c r="HP300" s="83"/>
      <c r="HQ300" s="83">
        <f>HQ268</f>
        <v>5</v>
      </c>
      <c r="HR300" s="83" t="str">
        <f t="shared" ca="1" si="559"/>
        <v/>
      </c>
      <c r="HS300" s="83"/>
      <c r="HT300" s="83"/>
      <c r="HU300" s="83"/>
      <c r="HV300" s="83"/>
      <c r="HW300" s="83" t="str">
        <f>IF(OR(ISBLANK(HV300),ISBLANK(HW268)),"",(HV300-HV299)*HW268)</f>
        <v/>
      </c>
      <c r="HX300" s="83">
        <f>HX268</f>
        <v>5</v>
      </c>
      <c r="HY300" s="83" t="str">
        <f t="shared" ca="1" si="560"/>
        <v/>
      </c>
      <c r="HZ300" s="83"/>
      <c r="IA300" s="83"/>
      <c r="IB300" s="83"/>
      <c r="IC300" s="83"/>
      <c r="ID300" s="83" t="str">
        <f>IF(OR(ISBLANK(IC300),ISBLANK(ID268)),"",(IC300-IC299)*ID268)</f>
        <v/>
      </c>
      <c r="IE300" s="83">
        <f>IE268</f>
        <v>5</v>
      </c>
      <c r="IF300" s="83" t="str">
        <f t="shared" ca="1" si="561"/>
        <v/>
      </c>
      <c r="IG300" s="83"/>
      <c r="IH300" s="83"/>
      <c r="II300" s="83"/>
      <c r="IJ300" s="83"/>
      <c r="IK300" s="83" t="str">
        <f>IF(OR(ISBLANK(IJ300),ISBLANK(IK268)),"",(IJ300-IJ299)*IK268)</f>
        <v/>
      </c>
      <c r="IL300" s="83">
        <f>IL268</f>
        <v>5</v>
      </c>
      <c r="IM300" s="83" t="str">
        <f t="shared" ca="1" si="562"/>
        <v/>
      </c>
      <c r="IN300" s="83"/>
      <c r="IO300" s="83"/>
      <c r="IP300" s="83"/>
      <c r="IQ300" s="83"/>
      <c r="IR300" s="83" t="str">
        <f>IF(OR(ISBLANK(IQ300),ISBLANK(IR268)),"",(IQ300-IQ299)*IR268)</f>
        <v/>
      </c>
      <c r="IS300" s="83">
        <f>IS268</f>
        <v>2</v>
      </c>
      <c r="IT300" s="83" t="str">
        <f t="shared" ca="1" si="563"/>
        <v/>
      </c>
      <c r="IU300" s="83"/>
      <c r="IV300" s="83"/>
      <c r="IW300" s="83">
        <f>IW268</f>
        <v>2</v>
      </c>
      <c r="IX300" s="83" t="str">
        <f t="shared" ca="1" si="564"/>
        <v/>
      </c>
      <c r="IY300" s="83"/>
      <c r="IZ300" s="83"/>
      <c r="JA300" s="83">
        <f>JA268</f>
        <v>2</v>
      </c>
      <c r="JB300" s="83" t="str">
        <f t="shared" ca="1" si="565"/>
        <v/>
      </c>
      <c r="JC300" s="83"/>
      <c r="JD300" s="83"/>
      <c r="JE300" s="83">
        <f>JE268</f>
        <v>2</v>
      </c>
      <c r="JF300" s="83" t="str">
        <f t="shared" ca="1" si="566"/>
        <v/>
      </c>
      <c r="JG300" s="83"/>
      <c r="JH300" s="83"/>
      <c r="JI300" s="83">
        <f>JI268</f>
        <v>4</v>
      </c>
      <c r="JJ300" s="83" t="str">
        <f t="shared" ca="1" si="567"/>
        <v/>
      </c>
      <c r="JK300" s="83"/>
      <c r="JL300" s="83"/>
      <c r="JM300" s="83"/>
      <c r="JN300" s="83" t="str">
        <f>IF(OR(ISBLANK(JM300),ISBLANK(JN268)),"",(JM300-JM299)*JN268)</f>
        <v/>
      </c>
      <c r="JO300" s="83">
        <f>JO268</f>
        <v>4</v>
      </c>
      <c r="JP300" s="83" t="str">
        <f t="shared" ca="1" si="568"/>
        <v/>
      </c>
      <c r="JQ300" s="83"/>
      <c r="JR300" s="83"/>
      <c r="JS300" s="83"/>
      <c r="JT300" s="83" t="str">
        <f>IF(OR(ISBLANK(JS300),ISBLANK(JT268)),"",(JS300-JS299)*JT268)</f>
        <v/>
      </c>
      <c r="JU300" s="83">
        <f>JU268</f>
        <v>4</v>
      </c>
      <c r="JV300" s="83" t="str">
        <f t="shared" ca="1" si="569"/>
        <v/>
      </c>
      <c r="JW300" s="83"/>
      <c r="JX300" s="83"/>
      <c r="JY300" s="83"/>
      <c r="JZ300" s="83" t="str">
        <f>IF(OR(ISBLANK(JY300),ISBLANK(JZ268)),"",(JY300-JY299)*JZ268)</f>
        <v/>
      </c>
      <c r="KA300" s="83">
        <f>KA268</f>
        <v>4</v>
      </c>
      <c r="KB300" s="83" t="str">
        <f t="shared" ca="1" si="570"/>
        <v/>
      </c>
      <c r="KC300" s="83"/>
      <c r="KD300" s="83"/>
      <c r="KE300" s="83"/>
      <c r="KF300" s="83" t="str">
        <f>IF(OR(ISBLANK(KE300),ISBLANK(KF268)),"",(KE300-KE299)*KF268)</f>
        <v/>
      </c>
    </row>
    <row r="301" spans="2:292" x14ac:dyDescent="0.25">
      <c r="B301" s="104">
        <v>30</v>
      </c>
      <c r="C301" s="104">
        <f>C268</f>
        <v>2</v>
      </c>
      <c r="D301" s="104" t="str">
        <f t="shared" ca="1" si="506"/>
        <v/>
      </c>
      <c r="E301" s="104"/>
      <c r="F301" s="104"/>
      <c r="G301" s="104">
        <f>G268</f>
        <v>3</v>
      </c>
      <c r="H301" s="104" t="str">
        <f t="shared" ca="1" si="507"/>
        <v/>
      </c>
      <c r="I301" s="104"/>
      <c r="J301" s="104"/>
      <c r="K301" s="104" t="str">
        <f t="shared" ca="1" si="508"/>
        <v/>
      </c>
      <c r="L301" s="104">
        <f>L268</f>
        <v>3</v>
      </c>
      <c r="M301" s="104" t="str">
        <f t="shared" ca="1" si="509"/>
        <v/>
      </c>
      <c r="N301" s="104"/>
      <c r="O301" s="104"/>
      <c r="P301" s="104" t="str">
        <f t="shared" ca="1" si="577"/>
        <v/>
      </c>
      <c r="Q301" s="104">
        <f>Q268</f>
        <v>3</v>
      </c>
      <c r="R301" s="104" t="str">
        <f t="shared" ca="1" si="511"/>
        <v/>
      </c>
      <c r="S301" s="104"/>
      <c r="T301" s="104"/>
      <c r="U301" s="104" t="str">
        <f t="shared" ca="1" si="578"/>
        <v/>
      </c>
      <c r="V301" s="104">
        <f>V268</f>
        <v>3</v>
      </c>
      <c r="W301" s="104" t="str">
        <f t="shared" ca="1" si="513"/>
        <v/>
      </c>
      <c r="X301" s="104"/>
      <c r="Y301" s="104"/>
      <c r="Z301" s="104" t="str">
        <f t="shared" ca="1" si="579"/>
        <v/>
      </c>
      <c r="AA301" s="104">
        <f>AA268</f>
        <v>2</v>
      </c>
      <c r="AB301" s="104" t="str">
        <f t="shared" ca="1" si="515"/>
        <v/>
      </c>
      <c r="AC301" s="104"/>
      <c r="AD301" s="104"/>
      <c r="AE301" s="104" t="str">
        <f t="shared" ca="1" si="516"/>
        <v/>
      </c>
      <c r="AF301" s="104"/>
      <c r="AG301" s="104">
        <f>AG268</f>
        <v>3</v>
      </c>
      <c r="AH301" s="104" t="str">
        <f t="shared" ca="1" si="517"/>
        <v/>
      </c>
      <c r="AI301" s="104"/>
      <c r="AJ301" s="104"/>
      <c r="AK301" s="104" t="str">
        <f t="shared" ca="1" si="580"/>
        <v/>
      </c>
      <c r="AL301" s="104" t="str">
        <f t="shared" ca="1" si="519"/>
        <v/>
      </c>
      <c r="AM301" s="104">
        <f>AM268</f>
        <v>1</v>
      </c>
      <c r="AN301" s="104" t="str">
        <f t="shared" ca="1" si="520"/>
        <v/>
      </c>
      <c r="AO301" s="104" t="str">
        <f t="shared" si="521"/>
        <v/>
      </c>
      <c r="AP301" s="104"/>
      <c r="AQ301" s="104"/>
      <c r="AR301" s="104">
        <f>AR268</f>
        <v>3</v>
      </c>
      <c r="AS301" s="104" t="str">
        <f t="shared" ca="1" si="522"/>
        <v/>
      </c>
      <c r="AT301" s="104"/>
      <c r="AU301" s="104"/>
      <c r="AV301" s="104" t="str">
        <f t="shared" ca="1" si="581"/>
        <v/>
      </c>
      <c r="AW301" s="104">
        <f>AW268</f>
        <v>3</v>
      </c>
      <c r="AX301" s="104" t="str">
        <f t="shared" ca="1" si="524"/>
        <v/>
      </c>
      <c r="AY301" s="104"/>
      <c r="AZ301" s="104"/>
      <c r="BA301" s="104"/>
      <c r="BB301" s="104">
        <f>BB268</f>
        <v>3</v>
      </c>
      <c r="BC301" s="104" t="str">
        <f t="shared" ca="1" si="525"/>
        <v/>
      </c>
      <c r="BD301" s="104"/>
      <c r="BE301" s="104"/>
      <c r="BF301" s="104" t="str">
        <f t="shared" ca="1" si="582"/>
        <v/>
      </c>
      <c r="BG301" s="104">
        <f>BG268</f>
        <v>3</v>
      </c>
      <c r="BH301" s="104" t="str">
        <f t="shared" ca="1" si="527"/>
        <v/>
      </c>
      <c r="BI301" s="104"/>
      <c r="BJ301" s="104"/>
      <c r="BK301" s="104" t="str">
        <f t="shared" ca="1" si="528"/>
        <v/>
      </c>
      <c r="BL301" s="104">
        <f>BL268</f>
        <v>1</v>
      </c>
      <c r="BM301" s="104" t="str">
        <f t="shared" ca="1" si="529"/>
        <v/>
      </c>
      <c r="BN301" s="104" t="str">
        <f t="shared" si="530"/>
        <v/>
      </c>
      <c r="BO301" s="104"/>
      <c r="BP301" s="104"/>
      <c r="BQ301" s="104">
        <f>BQ268</f>
        <v>4</v>
      </c>
      <c r="BR301" s="104" t="str">
        <f t="shared" ca="1" si="531"/>
        <v/>
      </c>
      <c r="BS301" s="104"/>
      <c r="BT301" s="104"/>
      <c r="BU301" s="104"/>
      <c r="BV301" s="104" t="str">
        <f>IF(OR(ISBLANK(BU301),ISBLANK(BV268)),"",(BU301-BU300)*BV268)</f>
        <v/>
      </c>
      <c r="BW301" s="83">
        <f>BW268</f>
        <v>4</v>
      </c>
      <c r="BX301" s="83" t="str">
        <f t="shared" ca="1" si="532"/>
        <v/>
      </c>
      <c r="BY301" s="83"/>
      <c r="BZ301" s="83"/>
      <c r="CA301" s="83"/>
      <c r="CB301" s="83" t="str">
        <f>IF(OR(ISBLANK(CA301),ISBLANK(CB268)),"",(CA301-CA300)*CB268)</f>
        <v/>
      </c>
      <c r="CC301" s="83">
        <f>CC268</f>
        <v>4</v>
      </c>
      <c r="CD301" s="83" t="str">
        <f t="shared" ca="1" si="533"/>
        <v/>
      </c>
      <c r="CE301" s="83"/>
      <c r="CF301" s="83"/>
      <c r="CG301" s="83"/>
      <c r="CH301" s="83" t="str">
        <f>IF(OR(ISBLANK(CG301),ISBLANK(CH268)),"",(CG301-CG300)*CH268)</f>
        <v/>
      </c>
      <c r="CI301" s="83">
        <f>CI268</f>
        <v>5</v>
      </c>
      <c r="CJ301" s="83" t="str">
        <f t="shared" ca="1" si="534"/>
        <v/>
      </c>
      <c r="CK301" s="83"/>
      <c r="CL301" s="83"/>
      <c r="CM301" s="83"/>
      <c r="CN301" s="83"/>
      <c r="CO301" s="83" t="str">
        <f>IF(OR(ISBLANK(CN301),ISBLANK(CO268)),"",(CN301-CN300)*CO268)</f>
        <v/>
      </c>
      <c r="CP301" s="83">
        <f>CP268</f>
        <v>5</v>
      </c>
      <c r="CQ301" s="83" t="str">
        <f t="shared" ca="1" si="535"/>
        <v/>
      </c>
      <c r="CR301" s="83"/>
      <c r="CS301" s="83"/>
      <c r="CT301" s="83"/>
      <c r="CU301" s="83"/>
      <c r="CV301" s="83" t="str">
        <f>IF(OR(ISBLANK(CU301),ISBLANK(CV268)),"",(CU301-CU300)*CV268)</f>
        <v/>
      </c>
      <c r="CW301" s="83">
        <f>CW268</f>
        <v>5</v>
      </c>
      <c r="CX301" s="83" t="str">
        <f t="shared" ca="1" si="536"/>
        <v/>
      </c>
      <c r="CY301" s="83"/>
      <c r="CZ301" s="83"/>
      <c r="DA301" s="83"/>
      <c r="DB301" s="83"/>
      <c r="DC301" s="83" t="str">
        <f>IF(OR(ISBLANK(DB301),ISBLANK(DC268)),"",(DB301-DB300)*DC268)</f>
        <v/>
      </c>
      <c r="DD301" s="83">
        <f>DD268</f>
        <v>5</v>
      </c>
      <c r="DE301" s="83" t="str">
        <f t="shared" ca="1" si="537"/>
        <v/>
      </c>
      <c r="DF301" s="83"/>
      <c r="DG301" s="83"/>
      <c r="DH301" s="83"/>
      <c r="DI301" s="83"/>
      <c r="DJ301" s="83" t="str">
        <f>IF(OR(ISBLANK(DI301),ISBLANK(DJ268)),"",(DI301-DI300)*DJ268)</f>
        <v/>
      </c>
      <c r="DK301" s="83">
        <f>DK268</f>
        <v>5</v>
      </c>
      <c r="DL301" s="83" t="str">
        <f t="shared" ca="1" si="538"/>
        <v/>
      </c>
      <c r="DM301" s="83"/>
      <c r="DN301" s="83"/>
      <c r="DO301" s="83"/>
      <c r="DP301" s="83"/>
      <c r="DQ301" s="83" t="str">
        <f>IF(OR(ISBLANK(DP301),ISBLANK(DQ268)),"",(DP301-DP300)*DQ268)</f>
        <v/>
      </c>
      <c r="DR301" s="83">
        <f>DR268</f>
        <v>5</v>
      </c>
      <c r="DS301" s="83" t="str">
        <f t="shared" ca="1" si="539"/>
        <v/>
      </c>
      <c r="DT301" s="83"/>
      <c r="DU301" s="83"/>
      <c r="DV301" s="83"/>
      <c r="DW301" s="83"/>
      <c r="DX301" s="83" t="str">
        <f>IF(OR(ISBLANK(DW301),ISBLANK(DX268)),"",(DW301-DW300)*DX268)</f>
        <v/>
      </c>
      <c r="DY301" s="83">
        <f>DY268</f>
        <v>5</v>
      </c>
      <c r="DZ301" s="83" t="str">
        <f t="shared" ca="1" si="540"/>
        <v/>
      </c>
      <c r="EA301" s="83"/>
      <c r="EB301" s="83"/>
      <c r="EC301" s="83"/>
      <c r="ED301" s="83"/>
      <c r="EE301" s="83" t="str">
        <f>IF(OR(ISBLANK(ED301),ISBLANK(EE268)),"",(ED301-ED300)*EE268)</f>
        <v/>
      </c>
      <c r="EF301" s="83">
        <f>EF268</f>
        <v>5</v>
      </c>
      <c r="EG301" s="83" t="str">
        <f t="shared" ca="1" si="541"/>
        <v/>
      </c>
      <c r="EH301" s="83"/>
      <c r="EI301" s="83"/>
      <c r="EJ301" s="83"/>
      <c r="EK301" s="83"/>
      <c r="EL301" s="83" t="str">
        <f>IF(OR(ISBLANK(EK301),ISBLANK(EL268)),"",(EK301-EK300)*EL268)</f>
        <v/>
      </c>
      <c r="EM301" s="83">
        <f>EM268</f>
        <v>5</v>
      </c>
      <c r="EN301" s="83" t="str">
        <f t="shared" ca="1" si="542"/>
        <v/>
      </c>
      <c r="EO301" s="83"/>
      <c r="EP301" s="83"/>
      <c r="EQ301" s="83"/>
      <c r="ER301" s="83"/>
      <c r="ES301" s="83" t="str">
        <f>IF(OR(ISBLANK(ER301),ISBLANK(ES268)),"",(ER301-ER300)*ES268)</f>
        <v/>
      </c>
      <c r="ET301" s="83">
        <f>ET268</f>
        <v>4</v>
      </c>
      <c r="EU301" s="83" t="str">
        <f t="shared" ca="1" si="543"/>
        <v/>
      </c>
      <c r="EV301" s="83"/>
      <c r="EW301" s="83"/>
      <c r="EX301" s="83" t="str">
        <f t="shared" ca="1" si="544"/>
        <v/>
      </c>
      <c r="EY301" s="83"/>
      <c r="EZ301" s="83">
        <f>EZ268</f>
        <v>1</v>
      </c>
      <c r="FA301" s="83" t="str">
        <f t="shared" ca="1" si="545"/>
        <v/>
      </c>
      <c r="FB301" s="83" t="str">
        <f t="shared" si="546"/>
        <v/>
      </c>
      <c r="FC301" s="83"/>
      <c r="FD301" s="83"/>
      <c r="FE301" s="83">
        <f>FE268</f>
        <v>3</v>
      </c>
      <c r="FF301" s="83" t="str">
        <f t="shared" ca="1" si="547"/>
        <v/>
      </c>
      <c r="FG301" s="83"/>
      <c r="FH301" s="83"/>
      <c r="FI301" s="83"/>
      <c r="FJ301" s="83">
        <f>FJ268</f>
        <v>3</v>
      </c>
      <c r="FK301" s="83" t="str">
        <f t="shared" ca="1" si="548"/>
        <v/>
      </c>
      <c r="FL301" s="83"/>
      <c r="FM301" s="83"/>
      <c r="FN301" s="83"/>
      <c r="FO301" s="83">
        <f>FO268</f>
        <v>3</v>
      </c>
      <c r="FP301" s="83" t="str">
        <f t="shared" ca="1" si="549"/>
        <v/>
      </c>
      <c r="FQ301" s="83"/>
      <c r="FR301" s="83"/>
      <c r="FS301" s="83"/>
      <c r="FT301" s="83">
        <f>FT268</f>
        <v>2</v>
      </c>
      <c r="FU301" s="83" t="str">
        <f t="shared" ca="1" si="550"/>
        <v/>
      </c>
      <c r="FV301" s="83"/>
      <c r="FW301" s="83"/>
      <c r="FX301" s="83"/>
      <c r="FY301" s="83">
        <f>FY268</f>
        <v>3</v>
      </c>
      <c r="FZ301" s="83" t="str">
        <f t="shared" ca="1" si="551"/>
        <v/>
      </c>
      <c r="GA301" s="83"/>
      <c r="GB301" s="83"/>
      <c r="GC301" s="83"/>
      <c r="GD301" s="83">
        <f>GD268</f>
        <v>3</v>
      </c>
      <c r="GE301" s="83" t="str">
        <f t="shared" ca="1" si="552"/>
        <v/>
      </c>
      <c r="GF301" s="83"/>
      <c r="GG301" s="83"/>
      <c r="GH301" s="83"/>
      <c r="GI301" s="83">
        <f>GI268</f>
        <v>3</v>
      </c>
      <c r="GJ301" s="83" t="str">
        <f t="shared" ca="1" si="553"/>
        <v/>
      </c>
      <c r="GK301" s="83"/>
      <c r="GL301" s="83"/>
      <c r="GM301" s="83"/>
      <c r="GN301" s="83">
        <f>GN268</f>
        <v>3</v>
      </c>
      <c r="GO301" s="83" t="str">
        <f t="shared" ca="1" si="554"/>
        <v/>
      </c>
      <c r="GP301" s="83"/>
      <c r="GQ301" s="83"/>
      <c r="GR301" s="83"/>
      <c r="GS301" s="83">
        <f>GS268</f>
        <v>3</v>
      </c>
      <c r="GT301" s="83" t="str">
        <f t="shared" ca="1" si="555"/>
        <v/>
      </c>
      <c r="GU301" s="83"/>
      <c r="GV301" s="83"/>
      <c r="GW301" s="83"/>
      <c r="GX301" s="83">
        <f>GX268</f>
        <v>3</v>
      </c>
      <c r="GY301" s="83" t="str">
        <f t="shared" ca="1" si="556"/>
        <v/>
      </c>
      <c r="GZ301" s="83"/>
      <c r="HA301" s="83"/>
      <c r="HB301" s="83"/>
      <c r="HC301" s="83">
        <f>HC268</f>
        <v>5</v>
      </c>
      <c r="HD301" s="83" t="str">
        <f t="shared" ca="1" si="557"/>
        <v/>
      </c>
      <c r="HE301" s="83"/>
      <c r="HF301" s="83"/>
      <c r="HG301" s="83"/>
      <c r="HH301" s="83" t="str">
        <f>IF(OR(ISBLANK(HG301),ISBLANK(HH268)),"",(HG301-HG300)*HH268)</f>
        <v/>
      </c>
      <c r="HI301" s="83"/>
      <c r="HJ301" s="83">
        <f>HJ268</f>
        <v>5</v>
      </c>
      <c r="HK301" s="83" t="str">
        <f t="shared" ca="1" si="558"/>
        <v/>
      </c>
      <c r="HL301" s="83"/>
      <c r="HM301" s="83"/>
      <c r="HN301" s="83"/>
      <c r="HO301" s="83" t="str">
        <f>IF(OR(ISBLANK(HN301),ISBLANK(HO268)),"",(HN301-HN300)*HO268)</f>
        <v/>
      </c>
      <c r="HP301" s="83"/>
      <c r="HQ301" s="83">
        <f>HQ268</f>
        <v>5</v>
      </c>
      <c r="HR301" s="83" t="str">
        <f t="shared" ca="1" si="559"/>
        <v/>
      </c>
      <c r="HS301" s="83"/>
      <c r="HT301" s="83"/>
      <c r="HU301" s="83"/>
      <c r="HV301" s="83"/>
      <c r="HW301" s="83" t="str">
        <f>IF(OR(ISBLANK(HV301),ISBLANK(HW268)),"",(HV301-HV300)*HW268)</f>
        <v/>
      </c>
      <c r="HX301" s="83">
        <f>HX268</f>
        <v>5</v>
      </c>
      <c r="HY301" s="83" t="str">
        <f t="shared" ca="1" si="560"/>
        <v/>
      </c>
      <c r="HZ301" s="83"/>
      <c r="IA301" s="83"/>
      <c r="IB301" s="83"/>
      <c r="IC301" s="83"/>
      <c r="ID301" s="83" t="str">
        <f>IF(OR(ISBLANK(IC301),ISBLANK(ID268)),"",(IC301-IC300)*ID268)</f>
        <v/>
      </c>
      <c r="IE301" s="83">
        <f>IE268</f>
        <v>5</v>
      </c>
      <c r="IF301" s="83" t="str">
        <f t="shared" ca="1" si="561"/>
        <v/>
      </c>
      <c r="IG301" s="83"/>
      <c r="IH301" s="83"/>
      <c r="II301" s="83"/>
      <c r="IJ301" s="83"/>
      <c r="IK301" s="83" t="str">
        <f>IF(OR(ISBLANK(IJ301),ISBLANK(IK268)),"",(IJ301-IJ300)*IK268)</f>
        <v/>
      </c>
      <c r="IL301" s="83">
        <f>IL268</f>
        <v>5</v>
      </c>
      <c r="IM301" s="83" t="str">
        <f t="shared" ca="1" si="562"/>
        <v/>
      </c>
      <c r="IN301" s="83"/>
      <c r="IO301" s="83"/>
      <c r="IP301" s="83"/>
      <c r="IQ301" s="83"/>
      <c r="IR301" s="83" t="str">
        <f>IF(OR(ISBLANK(IQ301),ISBLANK(IR268)),"",(IQ301-IQ300)*IR268)</f>
        <v/>
      </c>
      <c r="IS301" s="83">
        <f>IS268</f>
        <v>2</v>
      </c>
      <c r="IT301" s="83" t="str">
        <f t="shared" ca="1" si="563"/>
        <v/>
      </c>
      <c r="IU301" s="83"/>
      <c r="IV301" s="83"/>
      <c r="IW301" s="83">
        <f>IW268</f>
        <v>2</v>
      </c>
      <c r="IX301" s="83" t="str">
        <f t="shared" ca="1" si="564"/>
        <v/>
      </c>
      <c r="IY301" s="83"/>
      <c r="IZ301" s="83"/>
      <c r="JA301" s="83">
        <f>JA268</f>
        <v>2</v>
      </c>
      <c r="JB301" s="83" t="str">
        <f t="shared" ca="1" si="565"/>
        <v/>
      </c>
      <c r="JC301" s="83"/>
      <c r="JD301" s="83"/>
      <c r="JE301" s="83">
        <f>JE268</f>
        <v>2</v>
      </c>
      <c r="JF301" s="83" t="str">
        <f t="shared" ca="1" si="566"/>
        <v/>
      </c>
      <c r="JG301" s="83"/>
      <c r="JH301" s="83"/>
      <c r="JI301" s="83">
        <f>JI268</f>
        <v>4</v>
      </c>
      <c r="JJ301" s="83" t="str">
        <f t="shared" ca="1" si="567"/>
        <v/>
      </c>
      <c r="JK301" s="83"/>
      <c r="JL301" s="83"/>
      <c r="JM301" s="83"/>
      <c r="JN301" s="83" t="str">
        <f>IF(OR(ISBLANK(JM301),ISBLANK(JN268)),"",(JM301-JM300)*JN268)</f>
        <v/>
      </c>
      <c r="JO301" s="83">
        <f>JO268</f>
        <v>4</v>
      </c>
      <c r="JP301" s="83" t="str">
        <f t="shared" ca="1" si="568"/>
        <v/>
      </c>
      <c r="JQ301" s="83"/>
      <c r="JR301" s="83"/>
      <c r="JS301" s="83"/>
      <c r="JT301" s="83" t="str">
        <f>IF(OR(ISBLANK(JS301),ISBLANK(JT268)),"",(JS301-JS300)*JT268)</f>
        <v/>
      </c>
      <c r="JU301" s="83">
        <f>JU268</f>
        <v>4</v>
      </c>
      <c r="JV301" s="83" t="str">
        <f t="shared" ca="1" si="569"/>
        <v/>
      </c>
      <c r="JW301" s="83"/>
      <c r="JX301" s="83"/>
      <c r="JY301" s="83"/>
      <c r="JZ301" s="83" t="str">
        <f>IF(OR(ISBLANK(JY301),ISBLANK(JZ268)),"",(JY301-JY300)*JZ268)</f>
        <v/>
      </c>
      <c r="KA301" s="83">
        <f>KA268</f>
        <v>4</v>
      </c>
      <c r="KB301" s="83" t="str">
        <f t="shared" ca="1" si="570"/>
        <v/>
      </c>
      <c r="KC301" s="83"/>
      <c r="KD301" s="83"/>
      <c r="KE301" s="83"/>
      <c r="KF301" s="83" t="str">
        <f>IF(OR(ISBLANK(KE301),ISBLANK(KF268)),"",(KE301-KE300)*KF268)</f>
        <v/>
      </c>
    </row>
    <row r="302" spans="2:292" ht="15.75" thickBot="1" x14ac:dyDescent="0.3">
      <c r="B302" s="62">
        <v>31</v>
      </c>
      <c r="C302" s="104">
        <f>C268</f>
        <v>2</v>
      </c>
      <c r="D302" s="104" t="str">
        <f t="shared" ca="1" si="506"/>
        <v/>
      </c>
      <c r="E302" s="104"/>
      <c r="F302" s="104"/>
      <c r="G302" s="104">
        <f>G268</f>
        <v>3</v>
      </c>
      <c r="H302" s="104" t="str">
        <f t="shared" ca="1" si="507"/>
        <v/>
      </c>
      <c r="I302" s="104"/>
      <c r="J302" s="104"/>
      <c r="K302" s="104" t="str">
        <f t="shared" ca="1" si="508"/>
        <v/>
      </c>
      <c r="L302" s="104">
        <f>L268</f>
        <v>3</v>
      </c>
      <c r="M302" s="104" t="str">
        <f t="shared" ca="1" si="509"/>
        <v/>
      </c>
      <c r="N302" s="104"/>
      <c r="O302" s="104"/>
      <c r="P302" s="104" t="str">
        <f t="shared" ca="1" si="577"/>
        <v/>
      </c>
      <c r="Q302" s="104">
        <f>Q268</f>
        <v>3</v>
      </c>
      <c r="R302" s="104" t="str">
        <f t="shared" ca="1" si="511"/>
        <v/>
      </c>
      <c r="S302" s="104"/>
      <c r="T302" s="104"/>
      <c r="U302" s="104" t="str">
        <f t="shared" ca="1" si="578"/>
        <v/>
      </c>
      <c r="V302" s="104">
        <f>V268</f>
        <v>3</v>
      </c>
      <c r="W302" s="104" t="str">
        <f t="shared" ca="1" si="513"/>
        <v/>
      </c>
      <c r="X302" s="104"/>
      <c r="Y302" s="104"/>
      <c r="Z302" s="104" t="str">
        <f t="shared" ca="1" si="579"/>
        <v/>
      </c>
      <c r="AA302" s="104">
        <f>AA268</f>
        <v>2</v>
      </c>
      <c r="AB302" s="104" t="str">
        <f t="shared" ca="1" si="515"/>
        <v/>
      </c>
      <c r="AC302" s="104"/>
      <c r="AD302" s="104"/>
      <c r="AE302" s="104" t="str">
        <f t="shared" ca="1" si="516"/>
        <v/>
      </c>
      <c r="AF302" s="104"/>
      <c r="AG302" s="104">
        <f>AG268</f>
        <v>3</v>
      </c>
      <c r="AH302" s="104" t="str">
        <f t="shared" ca="1" si="517"/>
        <v/>
      </c>
      <c r="AI302" s="104"/>
      <c r="AJ302" s="104"/>
      <c r="AK302" s="104" t="str">
        <f t="shared" ca="1" si="580"/>
        <v/>
      </c>
      <c r="AL302" s="104" t="str">
        <f t="shared" ca="1" si="519"/>
        <v/>
      </c>
      <c r="AM302" s="104">
        <f>AM268</f>
        <v>1</v>
      </c>
      <c r="AN302" s="104" t="str">
        <f t="shared" ca="1" si="520"/>
        <v/>
      </c>
      <c r="AO302" s="104" t="str">
        <f t="shared" si="521"/>
        <v/>
      </c>
      <c r="AP302" s="104"/>
      <c r="AQ302" s="104"/>
      <c r="AR302" s="104">
        <f>AR268</f>
        <v>3</v>
      </c>
      <c r="AS302" s="104" t="str">
        <f t="shared" ca="1" si="522"/>
        <v/>
      </c>
      <c r="AT302" s="104"/>
      <c r="AU302" s="104"/>
      <c r="AV302" s="104" t="str">
        <f t="shared" ca="1" si="581"/>
        <v/>
      </c>
      <c r="AW302" s="104">
        <f>AW268</f>
        <v>3</v>
      </c>
      <c r="AX302" s="104" t="str">
        <f t="shared" ca="1" si="524"/>
        <v/>
      </c>
      <c r="AY302" s="104"/>
      <c r="AZ302" s="104"/>
      <c r="BA302" s="104"/>
      <c r="BB302" s="104">
        <f>BB268</f>
        <v>3</v>
      </c>
      <c r="BC302" s="104" t="str">
        <f t="shared" ca="1" si="525"/>
        <v/>
      </c>
      <c r="BD302" s="104"/>
      <c r="BE302" s="104"/>
      <c r="BF302" s="104" t="str">
        <f t="shared" ca="1" si="582"/>
        <v/>
      </c>
      <c r="BG302" s="104">
        <f>BG268</f>
        <v>3</v>
      </c>
      <c r="BH302" s="104" t="str">
        <f t="shared" ca="1" si="527"/>
        <v/>
      </c>
      <c r="BI302" s="104"/>
      <c r="BJ302" s="104"/>
      <c r="BK302" s="104" t="str">
        <f t="shared" ca="1" si="528"/>
        <v/>
      </c>
      <c r="BL302" s="104">
        <f>BL268</f>
        <v>1</v>
      </c>
      <c r="BM302" s="104" t="str">
        <f t="shared" ca="1" si="529"/>
        <v/>
      </c>
      <c r="BN302" s="104" t="str">
        <f t="shared" si="530"/>
        <v/>
      </c>
      <c r="BO302" s="104"/>
      <c r="BP302" s="104"/>
      <c r="BQ302" s="104">
        <f>BQ268</f>
        <v>4</v>
      </c>
      <c r="BR302" s="104" t="str">
        <f t="shared" ca="1" si="531"/>
        <v/>
      </c>
      <c r="BS302" s="104"/>
      <c r="BT302" s="104"/>
      <c r="BU302" s="104"/>
      <c r="BV302" s="104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83">
        <f>DD268</f>
        <v>5</v>
      </c>
      <c r="DE302" s="83" t="str">
        <f t="shared" ca="1" si="537"/>
        <v/>
      </c>
      <c r="DF302" s="83"/>
      <c r="DG302" s="83"/>
      <c r="DH302" s="83"/>
      <c r="DI302" s="83"/>
      <c r="DJ302" s="83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83">
        <f>ET268</f>
        <v>4</v>
      </c>
      <c r="EU302" s="83" t="str">
        <f t="shared" ca="1" si="543"/>
        <v/>
      </c>
      <c r="EV302" s="83"/>
      <c r="EW302" s="83"/>
      <c r="EX302" s="83" t="str">
        <f t="shared" ca="1" si="544"/>
        <v/>
      </c>
      <c r="EY302" s="83"/>
      <c r="EZ302" s="83">
        <f>EZ268</f>
        <v>1</v>
      </c>
      <c r="FA302" s="83" t="str">
        <f t="shared" ca="1" si="545"/>
        <v/>
      </c>
      <c r="FB302" s="83" t="str">
        <f t="shared" si="546"/>
        <v/>
      </c>
      <c r="FC302" s="83"/>
      <c r="FD302" s="83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83">
        <f>FJ268</f>
        <v>3</v>
      </c>
      <c r="FK302" s="83" t="str">
        <f t="shared" ca="1" si="548"/>
        <v/>
      </c>
      <c r="FL302" s="83"/>
      <c r="FM302" s="83"/>
      <c r="FN302" s="83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 t="str">
        <f t="shared" ca="1" si="550"/>
        <v/>
      </c>
      <c r="FV302" s="77"/>
      <c r="FW302" s="77"/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83">
        <f>GD268</f>
        <v>3</v>
      </c>
      <c r="GE302" s="83" t="str">
        <f t="shared" ca="1" si="552"/>
        <v/>
      </c>
      <c r="GF302" s="83"/>
      <c r="GG302" s="83"/>
      <c r="GH302" s="83"/>
      <c r="GI302" s="77">
        <f>GI268</f>
        <v>3</v>
      </c>
      <c r="GJ302" s="77" t="str">
        <f t="shared" ca="1" si="553"/>
        <v/>
      </c>
      <c r="GK302" s="77"/>
      <c r="GL302" s="77"/>
      <c r="GM302" s="77"/>
      <c r="GN302" s="77">
        <f>GN268</f>
        <v>3</v>
      </c>
      <c r="GO302" s="77" t="str">
        <f t="shared" ca="1" si="554"/>
        <v/>
      </c>
      <c r="GP302" s="77"/>
      <c r="GQ302" s="77"/>
      <c r="GR302" s="77"/>
      <c r="GS302" s="83">
        <f>GS268</f>
        <v>3</v>
      </c>
      <c r="GT302" s="83" t="str">
        <f t="shared" ca="1" si="555"/>
        <v/>
      </c>
      <c r="GU302" s="83"/>
      <c r="GV302" s="83"/>
      <c r="GW302" s="83"/>
      <c r="GX302" s="77">
        <f>GX268</f>
        <v>3</v>
      </c>
      <c r="GY302" s="77" t="str">
        <f t="shared" ca="1" si="556"/>
        <v/>
      </c>
      <c r="GZ302" s="77"/>
      <c r="HA302" s="77"/>
      <c r="HB302" s="77"/>
      <c r="HC302" s="83">
        <f>HC268</f>
        <v>5</v>
      </c>
      <c r="HD302" s="83" t="str">
        <f t="shared" ca="1" si="557"/>
        <v/>
      </c>
      <c r="HE302" s="83"/>
      <c r="HF302" s="83"/>
      <c r="HG302" s="83"/>
      <c r="HH302" s="83" t="str">
        <f>IF(OR(ISBLANK(HG302),ISBLANK(HH268)),"",(HG302-HG301)*HH268)</f>
        <v/>
      </c>
      <c r="HI302" s="83"/>
      <c r="HJ302" s="83">
        <f>HJ268</f>
        <v>5</v>
      </c>
      <c r="HK302" s="83" t="str">
        <f t="shared" ca="1" si="558"/>
        <v/>
      </c>
      <c r="HL302" s="83"/>
      <c r="HM302" s="83"/>
      <c r="HN302" s="83"/>
      <c r="HO302" s="83" t="str">
        <f>IF(OR(ISBLANK(HN302),ISBLANK(HO268)),"",(HN302-HN301)*HO268)</f>
        <v/>
      </c>
      <c r="HP302" s="83"/>
      <c r="HQ302" s="77">
        <f>HQ268</f>
        <v>5</v>
      </c>
      <c r="HR302" s="77" t="str">
        <f t="shared" ca="1" si="559"/>
        <v/>
      </c>
      <c r="HS302" s="77"/>
      <c r="HT302" s="77"/>
      <c r="HU302" s="77"/>
      <c r="HV302" s="77"/>
      <c r="HW302" s="77" t="str">
        <f>IF(OR(ISBLANK(HV302),ISBLANK(HW268)),"",(HV302-HV301)*HW268)</f>
        <v/>
      </c>
      <c r="HX302" s="77">
        <f>HX268</f>
        <v>5</v>
      </c>
      <c r="HY302" s="77" t="str">
        <f t="shared" ca="1" si="560"/>
        <v/>
      </c>
      <c r="HZ302" s="77"/>
      <c r="IA302" s="77"/>
      <c r="IB302" s="77"/>
      <c r="IC302" s="77"/>
      <c r="ID302" s="77" t="str">
        <f>IF(OR(ISBLANK(IC302),ISBLANK(ID268)),"",(IC302-IC301)*ID268)</f>
        <v/>
      </c>
      <c r="IE302" s="77">
        <f>IE268</f>
        <v>5</v>
      </c>
      <c r="IF302" s="77" t="str">
        <f t="shared" ca="1" si="561"/>
        <v/>
      </c>
      <c r="IG302" s="77"/>
      <c r="IH302" s="77"/>
      <c r="II302" s="77"/>
      <c r="IJ302" s="77"/>
      <c r="IK302" s="77" t="str">
        <f>IF(OR(ISBLANK(IJ302),ISBLANK(IK268)),"",(IJ302-IJ301)*IK268)</f>
        <v/>
      </c>
      <c r="IL302" s="77">
        <f>IL268</f>
        <v>5</v>
      </c>
      <c r="IM302" s="77" t="str">
        <f t="shared" ca="1" si="562"/>
        <v/>
      </c>
      <c r="IN302" s="77"/>
      <c r="IO302" s="77"/>
      <c r="IP302" s="77"/>
      <c r="IQ302" s="77"/>
      <c r="IR302" s="77" t="str">
        <f>IF(OR(ISBLANK(IQ302),ISBLANK(IR268)),"",(IQ302-IQ301)*IR268)</f>
        <v/>
      </c>
      <c r="IS302" s="77">
        <f>IS268</f>
        <v>2</v>
      </c>
      <c r="IT302" s="77" t="str">
        <f t="shared" ca="1" si="563"/>
        <v/>
      </c>
      <c r="IU302" s="77"/>
      <c r="IV302" s="77"/>
      <c r="IW302" s="77">
        <f>IW268</f>
        <v>2</v>
      </c>
      <c r="IX302" s="77" t="str">
        <f t="shared" ca="1" si="564"/>
        <v/>
      </c>
      <c r="IY302" s="77"/>
      <c r="IZ302" s="77"/>
      <c r="JA302" s="77">
        <f>JA268</f>
        <v>2</v>
      </c>
      <c r="JB302" s="77" t="str">
        <f t="shared" ca="1" si="565"/>
        <v/>
      </c>
      <c r="JC302" s="77"/>
      <c r="JD302" s="77"/>
      <c r="JE302" s="77">
        <f>JE268</f>
        <v>2</v>
      </c>
      <c r="JF302" s="77" t="str">
        <f t="shared" ca="1" si="566"/>
        <v/>
      </c>
      <c r="JG302" s="77"/>
      <c r="JH302" s="77"/>
      <c r="JI302" s="77">
        <f>JI268</f>
        <v>4</v>
      </c>
      <c r="JJ302" s="77" t="str">
        <f t="shared" ca="1" si="567"/>
        <v/>
      </c>
      <c r="JK302" s="77"/>
      <c r="JL302" s="77"/>
      <c r="JM302" s="77"/>
      <c r="JN302" s="77" t="str">
        <f>IF(OR(ISBLANK(JM302),ISBLANK(JN268)),"",(JM302-JM301)*JN268)</f>
        <v/>
      </c>
      <c r="JO302" s="77">
        <f>JO268</f>
        <v>4</v>
      </c>
      <c r="JP302" s="77" t="str">
        <f t="shared" ca="1" si="568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69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0"/>
        <v/>
      </c>
      <c r="KC302" s="77"/>
      <c r="KD302" s="77"/>
      <c r="KE302" s="77"/>
      <c r="KF302" s="77" t="str">
        <f>IF(OR(ISBLANK(KE302),ISBLANK(KF268)),"",(KE302-KE301)*KF268)</f>
        <v/>
      </c>
    </row>
    <row r="303" spans="2:292" ht="15.75" thickBot="1" x14ac:dyDescent="0.3">
      <c r="B303" s="141" t="s">
        <v>78</v>
      </c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5"/>
      <c r="O303" s="215"/>
      <c r="P303" s="215"/>
      <c r="Q303" s="215"/>
      <c r="R303" s="215"/>
      <c r="S303" s="215"/>
      <c r="T303" s="215"/>
      <c r="U303" s="215"/>
      <c r="V303" s="215"/>
      <c r="W303" s="215"/>
      <c r="X303" s="215"/>
      <c r="Y303" s="215"/>
      <c r="Z303" s="215"/>
      <c r="AA303" s="215"/>
      <c r="AB303" s="215"/>
      <c r="AC303" s="215"/>
      <c r="AD303" s="215"/>
      <c r="AE303" s="215"/>
      <c r="AF303" s="215"/>
      <c r="AG303" s="215"/>
      <c r="AH303" s="215"/>
      <c r="AI303" s="215"/>
      <c r="AJ303" s="215"/>
      <c r="AK303" s="215"/>
      <c r="AL303" s="215"/>
      <c r="AM303" s="215"/>
      <c r="AN303" s="215"/>
      <c r="AO303" s="215"/>
      <c r="AP303" s="215"/>
      <c r="AQ303" s="215"/>
      <c r="AR303" s="215"/>
      <c r="AS303" s="215"/>
      <c r="AT303" s="215"/>
      <c r="AU303" s="215"/>
      <c r="AV303" s="215"/>
      <c r="AW303" s="215"/>
      <c r="AX303" s="215"/>
      <c r="AY303" s="215"/>
      <c r="AZ303" s="215"/>
      <c r="BA303" s="215"/>
      <c r="BB303" s="215"/>
      <c r="BC303" s="215"/>
      <c r="BD303" s="215"/>
      <c r="BE303" s="215"/>
      <c r="BF303" s="215"/>
      <c r="BG303" s="215"/>
      <c r="BH303" s="215"/>
      <c r="BI303" s="215"/>
      <c r="BJ303" s="215"/>
      <c r="BK303" s="215"/>
      <c r="BL303" s="215"/>
      <c r="BM303" s="215"/>
      <c r="BN303" s="215"/>
      <c r="BO303" s="215"/>
      <c r="BP303" s="215"/>
      <c r="BQ303" s="215"/>
      <c r="BR303" s="215"/>
      <c r="BS303" s="215"/>
      <c r="BT303" s="215"/>
      <c r="BU303" s="215">
        <f>BU302</f>
        <v>0</v>
      </c>
      <c r="BV303" s="215"/>
      <c r="BW303" s="216"/>
      <c r="BX303" s="216"/>
      <c r="BY303" s="216"/>
      <c r="BZ303" s="216"/>
      <c r="CA303" s="216">
        <f>CA302</f>
        <v>0</v>
      </c>
      <c r="CB303" s="216"/>
      <c r="CC303" s="216"/>
      <c r="CD303" s="216"/>
      <c r="CE303" s="216"/>
      <c r="CF303" s="216"/>
      <c r="CG303" s="216">
        <f>CG302</f>
        <v>0</v>
      </c>
      <c r="CH303" s="216"/>
      <c r="CI303" s="216"/>
      <c r="CJ303" s="216"/>
      <c r="CK303" s="216"/>
      <c r="CL303" s="216"/>
      <c r="CM303" s="216"/>
      <c r="CN303" s="216">
        <f>CN302</f>
        <v>0</v>
      </c>
      <c r="CO303" s="216"/>
      <c r="CP303" s="216"/>
      <c r="CQ303" s="216"/>
      <c r="CR303" s="216"/>
      <c r="CS303" s="216"/>
      <c r="CT303" s="216"/>
      <c r="CU303" s="216">
        <f>CU302</f>
        <v>0</v>
      </c>
      <c r="CV303" s="216"/>
      <c r="CW303" s="216"/>
      <c r="CX303" s="216"/>
      <c r="CY303" s="216"/>
      <c r="CZ303" s="216"/>
      <c r="DA303" s="216"/>
      <c r="DB303" s="216">
        <f>DB302</f>
        <v>0</v>
      </c>
      <c r="DC303" s="216"/>
      <c r="DD303" s="216"/>
      <c r="DE303" s="216"/>
      <c r="DF303" s="216"/>
      <c r="DG303" s="216"/>
      <c r="DH303" s="216"/>
      <c r="DI303" s="216">
        <f>DI302</f>
        <v>0</v>
      </c>
      <c r="DJ303" s="216"/>
      <c r="DK303" s="216"/>
      <c r="DL303" s="216"/>
      <c r="DM303" s="216"/>
      <c r="DN303" s="216"/>
      <c r="DO303" s="216"/>
      <c r="DP303" s="216">
        <f>DP302</f>
        <v>0</v>
      </c>
      <c r="DQ303" s="216"/>
      <c r="DR303" s="216"/>
      <c r="DS303" s="216"/>
      <c r="DT303" s="216"/>
      <c r="DU303" s="216"/>
      <c r="DV303" s="216"/>
      <c r="DW303" s="216">
        <f>DW302</f>
        <v>0</v>
      </c>
      <c r="DX303" s="216"/>
      <c r="DY303" s="216"/>
      <c r="DZ303" s="216"/>
      <c r="EA303" s="216"/>
      <c r="EB303" s="216"/>
      <c r="EC303" s="216"/>
      <c r="ED303" s="216">
        <f>ED302</f>
        <v>0</v>
      </c>
      <c r="EE303" s="216"/>
      <c r="EF303" s="216"/>
      <c r="EG303" s="216"/>
      <c r="EH303" s="216"/>
      <c r="EI303" s="216"/>
      <c r="EJ303" s="216"/>
      <c r="EK303" s="216">
        <f>EK302</f>
        <v>0</v>
      </c>
      <c r="EL303" s="216"/>
      <c r="EM303" s="216"/>
      <c r="EN303" s="216"/>
      <c r="EO303" s="216"/>
      <c r="EP303" s="216"/>
      <c r="EQ303" s="216"/>
      <c r="ER303" s="216">
        <f>ER302</f>
        <v>0</v>
      </c>
      <c r="ES303" s="216"/>
      <c r="ET303" s="216"/>
      <c r="EU303" s="216"/>
      <c r="EV303" s="216"/>
      <c r="EW303" s="216"/>
      <c r="EX303" s="216"/>
      <c r="EY303" s="216"/>
      <c r="EZ303" s="216"/>
      <c r="FA303" s="216"/>
      <c r="FB303" s="216"/>
      <c r="FC303" s="216"/>
      <c r="FD303" s="216"/>
      <c r="FE303" s="216"/>
      <c r="FF303" s="216"/>
      <c r="FG303" s="216"/>
      <c r="FH303" s="216"/>
      <c r="FI303" s="216"/>
      <c r="FJ303" s="216"/>
      <c r="FK303" s="216"/>
      <c r="FL303" s="216"/>
      <c r="FM303" s="216"/>
      <c r="FN303" s="216"/>
      <c r="FO303" s="216"/>
      <c r="FP303" s="216"/>
      <c r="FQ303" s="216"/>
      <c r="FR303" s="216"/>
      <c r="FS303" s="216"/>
      <c r="FT303" s="216"/>
      <c r="FU303" s="216"/>
      <c r="FV303" s="216"/>
      <c r="FW303" s="216"/>
      <c r="FX303" s="216"/>
      <c r="FY303" s="216"/>
      <c r="FZ303" s="216"/>
      <c r="GA303" s="216"/>
      <c r="GB303" s="216"/>
      <c r="GC303" s="216"/>
      <c r="GD303" s="216"/>
      <c r="GE303" s="216"/>
      <c r="GF303" s="216"/>
      <c r="GG303" s="216"/>
      <c r="GH303" s="216"/>
      <c r="GI303" s="216"/>
      <c r="GJ303" s="216"/>
      <c r="GK303" s="216"/>
      <c r="GL303" s="216"/>
      <c r="GM303" s="216"/>
      <c r="GN303" s="216"/>
      <c r="GO303" s="216"/>
      <c r="GP303" s="216"/>
      <c r="GQ303" s="216"/>
      <c r="GR303" s="216"/>
      <c r="GS303" s="216"/>
      <c r="GT303" s="216"/>
      <c r="GU303" s="216"/>
      <c r="GV303" s="216"/>
      <c r="GW303" s="216"/>
      <c r="GX303" s="216"/>
      <c r="GY303" s="216"/>
      <c r="GZ303" s="216"/>
      <c r="HA303" s="216"/>
      <c r="HB303" s="216"/>
      <c r="HC303" s="216"/>
      <c r="HD303" s="216"/>
      <c r="HE303" s="216"/>
      <c r="HF303" s="216"/>
      <c r="HG303" s="216">
        <f>HG302</f>
        <v>0</v>
      </c>
      <c r="HH303" s="216"/>
      <c r="HI303" s="216"/>
      <c r="HJ303" s="216"/>
      <c r="HK303" s="216"/>
      <c r="HL303" s="216"/>
      <c r="HM303" s="216"/>
      <c r="HN303" s="216">
        <f>HN302</f>
        <v>0</v>
      </c>
      <c r="HO303" s="216"/>
      <c r="HP303" s="216"/>
      <c r="HQ303" s="216"/>
      <c r="HR303" s="216"/>
      <c r="HS303" s="216"/>
      <c r="HT303" s="216"/>
      <c r="HU303" s="216"/>
      <c r="HV303" s="216">
        <f>HV302</f>
        <v>0</v>
      </c>
      <c r="HW303" s="216"/>
      <c r="HX303" s="216"/>
      <c r="HY303" s="216"/>
      <c r="HZ303" s="216"/>
      <c r="IA303" s="216"/>
      <c r="IB303" s="216"/>
      <c r="IC303" s="216">
        <f>IC302</f>
        <v>0</v>
      </c>
      <c r="ID303" s="216"/>
      <c r="IE303" s="216"/>
      <c r="IF303" s="216"/>
      <c r="IG303" s="216"/>
      <c r="IH303" s="216"/>
      <c r="II303" s="216"/>
      <c r="IJ303" s="216">
        <f>IJ302</f>
        <v>0</v>
      </c>
      <c r="IK303" s="216"/>
      <c r="IL303" s="216"/>
      <c r="IM303" s="216"/>
      <c r="IN303" s="216"/>
      <c r="IO303" s="216"/>
      <c r="IP303" s="216"/>
      <c r="IQ303" s="216">
        <f>IQ302</f>
        <v>0</v>
      </c>
      <c r="IR303" s="216"/>
      <c r="IS303" s="216"/>
      <c r="IT303" s="216"/>
      <c r="IU303" s="216"/>
      <c r="IV303" s="216"/>
      <c r="IW303" s="216"/>
      <c r="IX303" s="216"/>
      <c r="IY303" s="216"/>
      <c r="IZ303" s="216"/>
      <c r="JA303" s="216"/>
      <c r="JB303" s="216"/>
      <c r="JC303" s="216"/>
      <c r="JD303" s="216"/>
      <c r="JE303" s="216"/>
      <c r="JF303" s="216"/>
      <c r="JG303" s="216"/>
      <c r="JH303" s="216"/>
      <c r="JI303" s="216"/>
      <c r="JJ303" s="216"/>
      <c r="JK303" s="216"/>
      <c r="JL303" s="216"/>
      <c r="JM303" s="216">
        <f>JM302</f>
        <v>0</v>
      </c>
      <c r="JN303" s="216"/>
      <c r="JO303" s="216"/>
      <c r="JP303" s="216"/>
      <c r="JQ303" s="216"/>
      <c r="JR303" s="216"/>
      <c r="JS303" s="216">
        <f>JS302</f>
        <v>0</v>
      </c>
      <c r="JT303" s="216"/>
      <c r="JU303" s="216"/>
      <c r="JV303" s="216"/>
      <c r="JW303" s="216"/>
      <c r="JX303" s="216"/>
      <c r="JY303" s="216">
        <f>JY302</f>
        <v>0</v>
      </c>
      <c r="JZ303" s="216"/>
      <c r="KA303" s="216"/>
      <c r="KB303" s="216"/>
      <c r="KC303" s="216"/>
      <c r="KD303" s="216"/>
      <c r="KE303" s="216">
        <f>KE302</f>
        <v>0</v>
      </c>
      <c r="KF303" s="216"/>
    </row>
    <row r="304" spans="2:292" ht="15.75" thickBot="1" x14ac:dyDescent="0.3">
      <c r="B304" s="63" t="s">
        <v>79</v>
      </c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5"/>
      <c r="O304" s="215"/>
      <c r="P304" s="215"/>
      <c r="Q304" s="215"/>
      <c r="R304" s="215"/>
      <c r="S304" s="215"/>
      <c r="T304" s="215"/>
      <c r="U304" s="215"/>
      <c r="V304" s="215"/>
      <c r="W304" s="215"/>
      <c r="X304" s="215"/>
      <c r="Y304" s="215"/>
      <c r="Z304" s="215"/>
      <c r="AA304" s="215"/>
      <c r="AB304" s="215"/>
      <c r="AC304" s="215"/>
      <c r="AD304" s="215"/>
      <c r="AE304" s="215"/>
      <c r="AF304" s="215"/>
      <c r="AG304" s="215"/>
      <c r="AH304" s="215"/>
      <c r="AI304" s="215"/>
      <c r="AJ304" s="215"/>
      <c r="AK304" s="215"/>
      <c r="AL304" s="215"/>
      <c r="AM304" s="215"/>
      <c r="AN304" s="215"/>
      <c r="AO304" s="215"/>
      <c r="AP304" s="215"/>
      <c r="AQ304" s="215"/>
      <c r="AR304" s="215"/>
      <c r="AS304" s="215"/>
      <c r="AT304" s="215"/>
      <c r="AU304" s="215"/>
      <c r="AV304" s="215"/>
      <c r="AW304" s="215"/>
      <c r="AX304" s="215"/>
      <c r="AY304" s="215"/>
      <c r="AZ304" s="215"/>
      <c r="BA304" s="215"/>
      <c r="BB304" s="215"/>
      <c r="BC304" s="215"/>
      <c r="BD304" s="215"/>
      <c r="BE304" s="215"/>
      <c r="BF304" s="215"/>
      <c r="BG304" s="215"/>
      <c r="BH304" s="215"/>
      <c r="BI304" s="215"/>
      <c r="BJ304" s="215"/>
      <c r="BK304" s="215"/>
      <c r="BL304" s="215"/>
      <c r="BM304" s="215"/>
      <c r="BN304" s="215"/>
      <c r="BO304" s="215"/>
      <c r="BP304" s="215"/>
      <c r="BQ304" s="215"/>
      <c r="BR304" s="215"/>
      <c r="BS304" s="215"/>
      <c r="BT304" s="215"/>
      <c r="BU304" s="215">
        <f>BU303</f>
        <v>0</v>
      </c>
      <c r="BV304" s="215"/>
      <c r="BW304" s="216"/>
      <c r="BX304" s="216"/>
      <c r="BY304" s="216"/>
      <c r="BZ304" s="216"/>
      <c r="CA304" s="216">
        <f>CA303</f>
        <v>0</v>
      </c>
      <c r="CB304" s="216"/>
      <c r="CC304" s="216"/>
      <c r="CD304" s="216"/>
      <c r="CE304" s="216"/>
      <c r="CF304" s="216"/>
      <c r="CG304" s="216">
        <f>CG303</f>
        <v>0</v>
      </c>
      <c r="CH304" s="216"/>
      <c r="CI304" s="216"/>
      <c r="CJ304" s="216"/>
      <c r="CK304" s="216"/>
      <c r="CL304" s="216"/>
      <c r="CM304" s="216"/>
      <c r="CN304" s="216">
        <f>CN303</f>
        <v>0</v>
      </c>
      <c r="CO304" s="216"/>
      <c r="CP304" s="216"/>
      <c r="CQ304" s="216"/>
      <c r="CR304" s="216"/>
      <c r="CS304" s="216"/>
      <c r="CT304" s="216"/>
      <c r="CU304" s="216">
        <f>CU303</f>
        <v>0</v>
      </c>
      <c r="CV304" s="216"/>
      <c r="CW304" s="216"/>
      <c r="CX304" s="216"/>
      <c r="CY304" s="216"/>
      <c r="CZ304" s="216"/>
      <c r="DA304" s="216"/>
      <c r="DB304" s="216">
        <f>DB303</f>
        <v>0</v>
      </c>
      <c r="DC304" s="216"/>
      <c r="DD304" s="216"/>
      <c r="DE304" s="216"/>
      <c r="DF304" s="216"/>
      <c r="DG304" s="216"/>
      <c r="DH304" s="216"/>
      <c r="DI304" s="216">
        <f>DI303</f>
        <v>0</v>
      </c>
      <c r="DJ304" s="216"/>
      <c r="DK304" s="216"/>
      <c r="DL304" s="216"/>
      <c r="DM304" s="216"/>
      <c r="DN304" s="216"/>
      <c r="DO304" s="216"/>
      <c r="DP304" s="216">
        <f>DP303</f>
        <v>0</v>
      </c>
      <c r="DQ304" s="216"/>
      <c r="DR304" s="216"/>
      <c r="DS304" s="216"/>
      <c r="DT304" s="216"/>
      <c r="DU304" s="216"/>
      <c r="DV304" s="216"/>
      <c r="DW304" s="216">
        <f>DW303</f>
        <v>0</v>
      </c>
      <c r="DX304" s="216"/>
      <c r="DY304" s="216"/>
      <c r="DZ304" s="216"/>
      <c r="EA304" s="216"/>
      <c r="EB304" s="216"/>
      <c r="EC304" s="216"/>
      <c r="ED304" s="216">
        <f>ED303</f>
        <v>0</v>
      </c>
      <c r="EE304" s="216"/>
      <c r="EF304" s="216"/>
      <c r="EG304" s="216"/>
      <c r="EH304" s="216"/>
      <c r="EI304" s="216"/>
      <c r="EJ304" s="216"/>
      <c r="EK304" s="216">
        <f>EK303</f>
        <v>0</v>
      </c>
      <c r="EL304" s="216"/>
      <c r="EM304" s="216"/>
      <c r="EN304" s="216"/>
      <c r="EO304" s="216"/>
      <c r="EP304" s="216"/>
      <c r="EQ304" s="216"/>
      <c r="ER304" s="216">
        <f>ER303</f>
        <v>0</v>
      </c>
      <c r="ES304" s="216"/>
      <c r="ET304" s="216"/>
      <c r="EU304" s="216"/>
      <c r="EV304" s="216"/>
      <c r="EW304" s="216"/>
      <c r="EX304" s="216"/>
      <c r="EY304" s="216"/>
      <c r="EZ304" s="216"/>
      <c r="FA304" s="216"/>
      <c r="FB304" s="216"/>
      <c r="FC304" s="216"/>
      <c r="FD304" s="216"/>
      <c r="FE304" s="216"/>
      <c r="FF304" s="216"/>
      <c r="FG304" s="216"/>
      <c r="FH304" s="216"/>
      <c r="FI304" s="216"/>
      <c r="FJ304" s="216"/>
      <c r="FK304" s="216"/>
      <c r="FL304" s="216"/>
      <c r="FM304" s="216"/>
      <c r="FN304" s="216"/>
      <c r="FO304" s="216"/>
      <c r="FP304" s="216"/>
      <c r="FQ304" s="216"/>
      <c r="FR304" s="216"/>
      <c r="FS304" s="216"/>
      <c r="FT304" s="216"/>
      <c r="FU304" s="216"/>
      <c r="FV304" s="216"/>
      <c r="FW304" s="216"/>
      <c r="FX304" s="216"/>
      <c r="FY304" s="216"/>
      <c r="FZ304" s="216"/>
      <c r="GA304" s="216"/>
      <c r="GB304" s="216"/>
      <c r="GC304" s="216"/>
      <c r="GD304" s="216"/>
      <c r="GE304" s="216"/>
      <c r="GF304" s="216"/>
      <c r="GG304" s="216"/>
      <c r="GH304" s="216"/>
      <c r="GI304" s="216"/>
      <c r="GJ304" s="216"/>
      <c r="GK304" s="216"/>
      <c r="GL304" s="216"/>
      <c r="GM304" s="216"/>
      <c r="GN304" s="216"/>
      <c r="GO304" s="216"/>
      <c r="GP304" s="216"/>
      <c r="GQ304" s="216"/>
      <c r="GR304" s="216"/>
      <c r="GS304" s="216"/>
      <c r="GT304" s="216"/>
      <c r="GU304" s="216"/>
      <c r="GV304" s="216"/>
      <c r="GW304" s="216"/>
      <c r="GX304" s="216"/>
      <c r="GY304" s="216"/>
      <c r="GZ304" s="216"/>
      <c r="HA304" s="216"/>
      <c r="HB304" s="216"/>
      <c r="HC304" s="216"/>
      <c r="HD304" s="216"/>
      <c r="HE304" s="216"/>
      <c r="HF304" s="216"/>
      <c r="HG304" s="216">
        <f>HG303</f>
        <v>0</v>
      </c>
      <c r="HH304" s="216"/>
      <c r="HI304" s="216"/>
      <c r="HJ304" s="216"/>
      <c r="HK304" s="216"/>
      <c r="HL304" s="216"/>
      <c r="HM304" s="216"/>
      <c r="HN304" s="216">
        <f>HN303</f>
        <v>0</v>
      </c>
      <c r="HO304" s="216"/>
      <c r="HP304" s="216"/>
      <c r="HQ304" s="216"/>
      <c r="HR304" s="216"/>
      <c r="HS304" s="216"/>
      <c r="HT304" s="216"/>
      <c r="HU304" s="216"/>
      <c r="HV304" s="216">
        <f>HV303</f>
        <v>0</v>
      </c>
      <c r="HW304" s="216"/>
      <c r="HX304" s="216"/>
      <c r="HY304" s="216"/>
      <c r="HZ304" s="216"/>
      <c r="IA304" s="216"/>
      <c r="IB304" s="216"/>
      <c r="IC304" s="216">
        <f>IC303</f>
        <v>0</v>
      </c>
      <c r="ID304" s="216"/>
      <c r="IE304" s="216"/>
      <c r="IF304" s="216"/>
      <c r="IG304" s="216"/>
      <c r="IH304" s="216"/>
      <c r="II304" s="216"/>
      <c r="IJ304" s="216">
        <f>IJ303</f>
        <v>0</v>
      </c>
      <c r="IK304" s="216"/>
      <c r="IL304" s="216"/>
      <c r="IM304" s="216"/>
      <c r="IN304" s="216"/>
      <c r="IO304" s="216"/>
      <c r="IP304" s="216"/>
      <c r="IQ304" s="216">
        <f>IQ303</f>
        <v>0</v>
      </c>
      <c r="IR304" s="216"/>
      <c r="IS304" s="216"/>
      <c r="IT304" s="216"/>
      <c r="IU304" s="216"/>
      <c r="IV304" s="216"/>
      <c r="IW304" s="216"/>
      <c r="IX304" s="216"/>
      <c r="IY304" s="216"/>
      <c r="IZ304" s="216"/>
      <c r="JA304" s="216"/>
      <c r="JB304" s="216"/>
      <c r="JC304" s="216"/>
      <c r="JD304" s="216"/>
      <c r="JE304" s="216"/>
      <c r="JF304" s="216"/>
      <c r="JG304" s="216"/>
      <c r="JH304" s="216"/>
      <c r="JI304" s="216"/>
      <c r="JJ304" s="216"/>
      <c r="JK304" s="216"/>
      <c r="JL304" s="216"/>
      <c r="JM304" s="216">
        <f>JM303</f>
        <v>0</v>
      </c>
      <c r="JN304" s="216"/>
      <c r="JO304" s="216"/>
      <c r="JP304" s="216"/>
      <c r="JQ304" s="216"/>
      <c r="JR304" s="216"/>
      <c r="JS304" s="216">
        <f>JS303</f>
        <v>0</v>
      </c>
      <c r="JT304" s="216"/>
      <c r="JU304" s="216"/>
      <c r="JV304" s="216"/>
      <c r="JW304" s="216"/>
      <c r="JX304" s="216"/>
      <c r="JY304" s="216">
        <f>JY303</f>
        <v>0</v>
      </c>
      <c r="JZ304" s="216"/>
      <c r="KA304" s="216"/>
      <c r="KB304" s="216"/>
      <c r="KC304" s="216"/>
      <c r="KD304" s="216"/>
      <c r="KE304" s="216">
        <f>KE303</f>
        <v>0</v>
      </c>
      <c r="KF304" s="216"/>
    </row>
    <row r="305" spans="1:237" x14ac:dyDescent="0.25">
      <c r="B305" s="19"/>
    </row>
    <row r="306" spans="1:237" x14ac:dyDescent="0.25">
      <c r="B306" s="19"/>
    </row>
    <row r="307" spans="1:237" ht="15.75" thickBot="1" x14ac:dyDescent="0.3">
      <c r="A307" s="16">
        <f>COUNTA(308:308)</f>
        <v>30</v>
      </c>
    </row>
    <row r="308" spans="1:237" ht="15.75" thickBot="1" x14ac:dyDescent="0.3">
      <c r="B308" s="300" t="s">
        <v>5</v>
      </c>
      <c r="C308" s="276" t="s">
        <v>251</v>
      </c>
      <c r="D308" s="277"/>
      <c r="E308" s="277"/>
      <c r="F308" s="277"/>
      <c r="G308" s="277"/>
      <c r="H308" s="277"/>
      <c r="I308" s="277"/>
      <c r="J308" s="296"/>
      <c r="K308" s="296"/>
      <c r="L308" s="278"/>
      <c r="M308" s="276" t="s">
        <v>252</v>
      </c>
      <c r="N308" s="277"/>
      <c r="O308" s="277"/>
      <c r="P308" s="277"/>
      <c r="Q308" s="277"/>
      <c r="R308" s="277"/>
      <c r="S308" s="277"/>
      <c r="T308" s="296"/>
      <c r="U308" s="296"/>
      <c r="V308" s="278"/>
      <c r="W308" s="276" t="s">
        <v>253</v>
      </c>
      <c r="X308" s="277"/>
      <c r="Y308" s="277"/>
      <c r="Z308" s="277"/>
      <c r="AA308" s="277"/>
      <c r="AB308" s="277"/>
      <c r="AC308" s="277"/>
      <c r="AD308" s="296"/>
      <c r="AE308" s="296"/>
      <c r="AF308" s="278"/>
      <c r="AG308" s="276" t="s">
        <v>254</v>
      </c>
      <c r="AH308" s="277"/>
      <c r="AI308" s="277"/>
      <c r="AJ308" s="277"/>
      <c r="AK308" s="277"/>
      <c r="AL308" s="277"/>
      <c r="AM308" s="277"/>
      <c r="AN308" s="296"/>
      <c r="AO308" s="296"/>
      <c r="AP308" s="278"/>
      <c r="AQ308" s="276" t="s">
        <v>255</v>
      </c>
      <c r="AR308" s="277"/>
      <c r="AS308" s="277"/>
      <c r="AT308" s="277"/>
      <c r="AU308" s="277"/>
      <c r="AV308" s="277"/>
      <c r="AW308" s="277"/>
      <c r="AX308" s="296"/>
      <c r="AY308" s="296"/>
      <c r="AZ308" s="278"/>
      <c r="BA308" s="276" t="s">
        <v>256</v>
      </c>
      <c r="BB308" s="277"/>
      <c r="BC308" s="277"/>
      <c r="BD308" s="277"/>
      <c r="BE308" s="277"/>
      <c r="BF308" s="277"/>
      <c r="BG308" s="277"/>
      <c r="BH308" s="296"/>
      <c r="BI308" s="296"/>
      <c r="BJ308" s="278"/>
      <c r="BK308" s="276" t="s">
        <v>257</v>
      </c>
      <c r="BL308" s="277"/>
      <c r="BM308" s="277"/>
      <c r="BN308" s="277"/>
      <c r="BO308" s="277"/>
      <c r="BP308" s="277"/>
      <c r="BQ308" s="277"/>
      <c r="BR308" s="296"/>
      <c r="BS308" s="296"/>
      <c r="BT308" s="278"/>
      <c r="BU308" s="276" t="s">
        <v>258</v>
      </c>
      <c r="BV308" s="277"/>
      <c r="BW308" s="277"/>
      <c r="BX308" s="277"/>
      <c r="BY308" s="277"/>
      <c r="BZ308" s="277"/>
      <c r="CA308" s="277"/>
      <c r="CB308" s="296"/>
      <c r="CC308" s="296"/>
      <c r="CD308" s="278"/>
      <c r="CE308" s="276" t="s">
        <v>376</v>
      </c>
      <c r="CF308" s="277"/>
      <c r="CG308" s="277"/>
      <c r="CH308" s="277"/>
      <c r="CI308" s="277"/>
      <c r="CJ308" s="276" t="s">
        <v>259</v>
      </c>
      <c r="CK308" s="277"/>
      <c r="CL308" s="277"/>
      <c r="CM308" s="277"/>
      <c r="CN308" s="277"/>
      <c r="CO308" s="277"/>
      <c r="CP308" s="277"/>
      <c r="CQ308" s="277"/>
      <c r="CR308" s="277"/>
      <c r="CS308" s="277"/>
      <c r="CT308" s="277"/>
      <c r="CU308" s="278"/>
      <c r="CV308" s="279" t="s">
        <v>260</v>
      </c>
      <c r="CW308" s="280"/>
      <c r="CX308" s="280"/>
      <c r="CY308" s="280"/>
      <c r="CZ308" s="280"/>
      <c r="DA308" s="280"/>
      <c r="DB308" s="280"/>
      <c r="DC308" s="281"/>
      <c r="DD308" s="279" t="s">
        <v>261</v>
      </c>
      <c r="DE308" s="280"/>
      <c r="DF308" s="280"/>
      <c r="DG308" s="280"/>
      <c r="DH308" s="280"/>
      <c r="DI308" s="280"/>
      <c r="DJ308" s="280"/>
      <c r="DK308" s="281"/>
      <c r="DL308" s="279" t="s">
        <v>262</v>
      </c>
      <c r="DM308" s="280"/>
      <c r="DN308" s="280"/>
      <c r="DO308" s="280"/>
      <c r="DP308" s="280"/>
      <c r="DQ308" s="280"/>
      <c r="DR308" s="280"/>
      <c r="DS308" s="281"/>
      <c r="DT308" s="279" t="s">
        <v>263</v>
      </c>
      <c r="DU308" s="280"/>
      <c r="DV308" s="280"/>
      <c r="DW308" s="280"/>
      <c r="DX308" s="280"/>
      <c r="DY308" s="280"/>
      <c r="DZ308" s="280"/>
      <c r="EA308" s="281"/>
      <c r="EB308" s="279" t="s">
        <v>264</v>
      </c>
      <c r="EC308" s="280"/>
      <c r="ED308" s="280"/>
      <c r="EE308" s="281"/>
      <c r="EF308" s="279" t="s">
        <v>265</v>
      </c>
      <c r="EG308" s="280"/>
      <c r="EH308" s="280"/>
      <c r="EI308" s="281"/>
      <c r="EJ308" s="277" t="s">
        <v>266</v>
      </c>
      <c r="EK308" s="277"/>
      <c r="EL308" s="277"/>
      <c r="EM308" s="277"/>
      <c r="EN308" s="277"/>
      <c r="EO308" s="277"/>
      <c r="EP308" s="278"/>
      <c r="EQ308" s="277" t="s">
        <v>267</v>
      </c>
      <c r="ER308" s="277"/>
      <c r="ES308" s="277"/>
      <c r="ET308" s="277"/>
      <c r="EU308" s="277"/>
      <c r="EV308" s="277"/>
      <c r="EW308" s="278"/>
      <c r="EX308" s="277" t="s">
        <v>268</v>
      </c>
      <c r="EY308" s="277"/>
      <c r="EZ308" s="277"/>
      <c r="FA308" s="277"/>
      <c r="FB308" s="277"/>
      <c r="FC308" s="277"/>
      <c r="FD308" s="278"/>
      <c r="FE308" s="276" t="s">
        <v>269</v>
      </c>
      <c r="FF308" s="277"/>
      <c r="FG308" s="277"/>
      <c r="FH308" s="277"/>
      <c r="FI308" s="277"/>
      <c r="FJ308" s="277"/>
      <c r="FK308" s="277"/>
      <c r="FL308" s="277"/>
      <c r="FM308" s="277"/>
      <c r="FN308" s="277"/>
      <c r="FO308" s="277"/>
      <c r="FP308" s="277"/>
      <c r="FQ308" s="277"/>
      <c r="FR308" s="278"/>
      <c r="FS308" s="277" t="s">
        <v>270</v>
      </c>
      <c r="FT308" s="277"/>
      <c r="FU308" s="277"/>
      <c r="FV308" s="277"/>
      <c r="FW308" s="277"/>
      <c r="FX308" s="277"/>
      <c r="FY308" s="278"/>
      <c r="FZ308" s="277" t="s">
        <v>271</v>
      </c>
      <c r="GA308" s="277"/>
      <c r="GB308" s="277"/>
      <c r="GC308" s="277"/>
      <c r="GD308" s="277"/>
      <c r="GE308" s="277"/>
      <c r="GF308" s="278"/>
      <c r="GG308" s="277" t="s">
        <v>272</v>
      </c>
      <c r="GH308" s="277"/>
      <c r="GI308" s="277"/>
      <c r="GJ308" s="277"/>
      <c r="GK308" s="277"/>
      <c r="GL308" s="277"/>
      <c r="GM308" s="278"/>
      <c r="GN308" s="277" t="s">
        <v>273</v>
      </c>
      <c r="GO308" s="277"/>
      <c r="GP308" s="277"/>
      <c r="GQ308" s="277"/>
      <c r="GR308" s="277"/>
      <c r="GS308" s="277"/>
      <c r="GT308" s="278"/>
      <c r="GU308" s="277" t="s">
        <v>274</v>
      </c>
      <c r="GV308" s="277"/>
      <c r="GW308" s="277"/>
      <c r="GX308" s="277"/>
      <c r="GY308" s="277"/>
      <c r="GZ308" s="277"/>
      <c r="HA308" s="278"/>
      <c r="HB308" s="277" t="s">
        <v>275</v>
      </c>
      <c r="HC308" s="277"/>
      <c r="HD308" s="277"/>
      <c r="HE308" s="277"/>
      <c r="HF308" s="277"/>
      <c r="HG308" s="277"/>
      <c r="HH308" s="278"/>
      <c r="HI308" s="277" t="s">
        <v>276</v>
      </c>
      <c r="HJ308" s="277"/>
      <c r="HK308" s="277"/>
      <c r="HL308" s="277"/>
      <c r="HM308" s="277"/>
      <c r="HN308" s="277"/>
      <c r="HO308" s="278"/>
      <c r="HP308" s="277" t="s">
        <v>277</v>
      </c>
      <c r="HQ308" s="277"/>
      <c r="HR308" s="277"/>
      <c r="HS308" s="277"/>
      <c r="HT308" s="277"/>
      <c r="HU308" s="277"/>
      <c r="HV308" s="278"/>
      <c r="HW308" s="277" t="s">
        <v>278</v>
      </c>
      <c r="HX308" s="277"/>
      <c r="HY308" s="277"/>
      <c r="HZ308" s="277"/>
      <c r="IA308" s="277"/>
      <c r="IB308" s="277"/>
      <c r="IC308" s="278"/>
    </row>
    <row r="309" spans="1:237" ht="15.75" thickBot="1" x14ac:dyDescent="0.3">
      <c r="B309" s="301"/>
      <c r="C309" s="286" t="s">
        <v>70</v>
      </c>
      <c r="D309" s="287"/>
      <c r="E309" s="288"/>
      <c r="F309" s="288"/>
      <c r="G309" s="289"/>
      <c r="H309" s="294" t="s">
        <v>71</v>
      </c>
      <c r="I309" s="287"/>
      <c r="J309" s="288"/>
      <c r="K309" s="288"/>
      <c r="L309" s="289"/>
      <c r="M309" s="286" t="s">
        <v>70</v>
      </c>
      <c r="N309" s="287"/>
      <c r="O309" s="288"/>
      <c r="P309" s="288"/>
      <c r="Q309" s="289"/>
      <c r="R309" s="294" t="s">
        <v>71</v>
      </c>
      <c r="S309" s="287"/>
      <c r="T309" s="288"/>
      <c r="U309" s="288"/>
      <c r="V309" s="289"/>
      <c r="W309" s="286" t="s">
        <v>70</v>
      </c>
      <c r="X309" s="287"/>
      <c r="Y309" s="288"/>
      <c r="Z309" s="288"/>
      <c r="AA309" s="289"/>
      <c r="AB309" s="294" t="s">
        <v>71</v>
      </c>
      <c r="AC309" s="287"/>
      <c r="AD309" s="288"/>
      <c r="AE309" s="288"/>
      <c r="AF309" s="289"/>
      <c r="AG309" s="286" t="s">
        <v>70</v>
      </c>
      <c r="AH309" s="287"/>
      <c r="AI309" s="288"/>
      <c r="AJ309" s="288"/>
      <c r="AK309" s="289"/>
      <c r="AL309" s="294" t="s">
        <v>71</v>
      </c>
      <c r="AM309" s="287"/>
      <c r="AN309" s="288"/>
      <c r="AO309" s="288"/>
      <c r="AP309" s="289"/>
      <c r="AQ309" s="286" t="s">
        <v>70</v>
      </c>
      <c r="AR309" s="287"/>
      <c r="AS309" s="288"/>
      <c r="AT309" s="288"/>
      <c r="AU309" s="289"/>
      <c r="AV309" s="294" t="s">
        <v>71</v>
      </c>
      <c r="AW309" s="287"/>
      <c r="AX309" s="288"/>
      <c r="AY309" s="288"/>
      <c r="AZ309" s="289"/>
      <c r="BA309" s="286" t="s">
        <v>70</v>
      </c>
      <c r="BB309" s="287"/>
      <c r="BC309" s="288"/>
      <c r="BD309" s="288"/>
      <c r="BE309" s="289"/>
      <c r="BF309" s="294" t="s">
        <v>71</v>
      </c>
      <c r="BG309" s="287"/>
      <c r="BH309" s="288"/>
      <c r="BI309" s="288"/>
      <c r="BJ309" s="289"/>
      <c r="BK309" s="286" t="s">
        <v>70</v>
      </c>
      <c r="BL309" s="287"/>
      <c r="BM309" s="288"/>
      <c r="BN309" s="288"/>
      <c r="BO309" s="289"/>
      <c r="BP309" s="294" t="s">
        <v>71</v>
      </c>
      <c r="BQ309" s="287"/>
      <c r="BR309" s="288"/>
      <c r="BS309" s="288"/>
      <c r="BT309" s="289"/>
      <c r="BU309" s="286" t="s">
        <v>70</v>
      </c>
      <c r="BV309" s="287"/>
      <c r="BW309" s="288"/>
      <c r="BX309" s="288"/>
      <c r="BY309" s="289"/>
      <c r="BZ309" s="294" t="s">
        <v>71</v>
      </c>
      <c r="CA309" s="287"/>
      <c r="CB309" s="288"/>
      <c r="CC309" s="288"/>
      <c r="CD309" s="289"/>
      <c r="CE309" s="286" t="s">
        <v>70</v>
      </c>
      <c r="CF309" s="287"/>
      <c r="CG309" s="287"/>
      <c r="CH309" s="287"/>
      <c r="CI309" s="287"/>
      <c r="CJ309" s="286" t="s">
        <v>70</v>
      </c>
      <c r="CK309" s="287"/>
      <c r="CL309" s="287"/>
      <c r="CM309" s="287"/>
      <c r="CN309" s="287"/>
      <c r="CO309" s="289"/>
      <c r="CP309" s="294" t="s">
        <v>71</v>
      </c>
      <c r="CQ309" s="287"/>
      <c r="CR309" s="287"/>
      <c r="CS309" s="287"/>
      <c r="CT309" s="287"/>
      <c r="CU309" s="289"/>
      <c r="CV309" s="290" t="s">
        <v>70</v>
      </c>
      <c r="CW309" s="291"/>
      <c r="CX309" s="291"/>
      <c r="CY309" s="292"/>
      <c r="CZ309" s="297" t="s">
        <v>71</v>
      </c>
      <c r="DA309" s="298"/>
      <c r="DB309" s="298"/>
      <c r="DC309" s="299"/>
      <c r="DD309" s="290" t="s">
        <v>70</v>
      </c>
      <c r="DE309" s="291"/>
      <c r="DF309" s="291"/>
      <c r="DG309" s="292"/>
      <c r="DH309" s="297" t="s">
        <v>71</v>
      </c>
      <c r="DI309" s="298"/>
      <c r="DJ309" s="298"/>
      <c r="DK309" s="299"/>
      <c r="DL309" s="290" t="s">
        <v>70</v>
      </c>
      <c r="DM309" s="291"/>
      <c r="DN309" s="291"/>
      <c r="DO309" s="292"/>
      <c r="DP309" s="297" t="s">
        <v>71</v>
      </c>
      <c r="DQ309" s="298"/>
      <c r="DR309" s="298"/>
      <c r="DS309" s="299"/>
      <c r="DT309" s="290" t="s">
        <v>70</v>
      </c>
      <c r="DU309" s="291"/>
      <c r="DV309" s="291"/>
      <c r="DW309" s="292"/>
      <c r="DX309" s="297" t="s">
        <v>71</v>
      </c>
      <c r="DY309" s="298"/>
      <c r="DZ309" s="298"/>
      <c r="EA309" s="299"/>
      <c r="EB309" s="290" t="s">
        <v>71</v>
      </c>
      <c r="EC309" s="291"/>
      <c r="ED309" s="291"/>
      <c r="EE309" s="292"/>
      <c r="EF309" s="290" t="s">
        <v>71</v>
      </c>
      <c r="EG309" s="291"/>
      <c r="EH309" s="291"/>
      <c r="EI309" s="292"/>
      <c r="EJ309" s="294" t="s">
        <v>71</v>
      </c>
      <c r="EK309" s="287"/>
      <c r="EL309" s="287"/>
      <c r="EM309" s="287"/>
      <c r="EN309" s="287"/>
      <c r="EO309" s="287"/>
      <c r="EP309" s="289"/>
      <c r="EQ309" s="294" t="s">
        <v>71</v>
      </c>
      <c r="ER309" s="287"/>
      <c r="ES309" s="287"/>
      <c r="ET309" s="287"/>
      <c r="EU309" s="287"/>
      <c r="EV309" s="287"/>
      <c r="EW309" s="289"/>
      <c r="EX309" s="294" t="s">
        <v>71</v>
      </c>
      <c r="EY309" s="287"/>
      <c r="EZ309" s="287"/>
      <c r="FA309" s="287"/>
      <c r="FB309" s="287"/>
      <c r="FC309" s="287"/>
      <c r="FD309" s="289"/>
      <c r="FE309" s="286" t="s">
        <v>70</v>
      </c>
      <c r="FF309" s="287"/>
      <c r="FG309" s="287"/>
      <c r="FH309" s="287"/>
      <c r="FI309" s="287"/>
      <c r="FJ309" s="287"/>
      <c r="FK309" s="289"/>
      <c r="FL309" s="294" t="s">
        <v>71</v>
      </c>
      <c r="FM309" s="287"/>
      <c r="FN309" s="287"/>
      <c r="FO309" s="287"/>
      <c r="FP309" s="287"/>
      <c r="FQ309" s="287"/>
      <c r="FR309" s="289"/>
      <c r="FS309" s="294" t="s">
        <v>71</v>
      </c>
      <c r="FT309" s="287"/>
      <c r="FU309" s="287"/>
      <c r="FV309" s="287"/>
      <c r="FW309" s="287"/>
      <c r="FX309" s="287"/>
      <c r="FY309" s="289"/>
      <c r="FZ309" s="294" t="s">
        <v>71</v>
      </c>
      <c r="GA309" s="287"/>
      <c r="GB309" s="287"/>
      <c r="GC309" s="287"/>
      <c r="GD309" s="287"/>
      <c r="GE309" s="287"/>
      <c r="GF309" s="289"/>
      <c r="GG309" s="294" t="s">
        <v>71</v>
      </c>
      <c r="GH309" s="287"/>
      <c r="GI309" s="287"/>
      <c r="GJ309" s="287"/>
      <c r="GK309" s="287"/>
      <c r="GL309" s="287"/>
      <c r="GM309" s="289"/>
      <c r="GN309" s="294" t="s">
        <v>71</v>
      </c>
      <c r="GO309" s="287"/>
      <c r="GP309" s="287"/>
      <c r="GQ309" s="287"/>
      <c r="GR309" s="287"/>
      <c r="GS309" s="287"/>
      <c r="GT309" s="289"/>
      <c r="GU309" s="294" t="s">
        <v>71</v>
      </c>
      <c r="GV309" s="287"/>
      <c r="GW309" s="287"/>
      <c r="GX309" s="287"/>
      <c r="GY309" s="287"/>
      <c r="GZ309" s="287"/>
      <c r="HA309" s="289"/>
      <c r="HB309" s="294" t="s">
        <v>71</v>
      </c>
      <c r="HC309" s="287"/>
      <c r="HD309" s="287"/>
      <c r="HE309" s="287"/>
      <c r="HF309" s="287"/>
      <c r="HG309" s="287"/>
      <c r="HH309" s="289"/>
      <c r="HI309" s="294" t="s">
        <v>71</v>
      </c>
      <c r="HJ309" s="287"/>
      <c r="HK309" s="287"/>
      <c r="HL309" s="287"/>
      <c r="HM309" s="287"/>
      <c r="HN309" s="287"/>
      <c r="HO309" s="289"/>
      <c r="HP309" s="294" t="s">
        <v>71</v>
      </c>
      <c r="HQ309" s="287"/>
      <c r="HR309" s="287"/>
      <c r="HS309" s="287"/>
      <c r="HT309" s="287"/>
      <c r="HU309" s="287"/>
      <c r="HV309" s="289"/>
      <c r="HW309" s="294" t="s">
        <v>71</v>
      </c>
      <c r="HX309" s="287"/>
      <c r="HY309" s="287"/>
      <c r="HZ309" s="287"/>
      <c r="IA309" s="287"/>
      <c r="IB309" s="287"/>
      <c r="IC309" s="289"/>
    </row>
    <row r="310" spans="1:237" ht="15.75" thickBot="1" x14ac:dyDescent="0.3">
      <c r="B310" s="302"/>
      <c r="C310" s="215" t="s">
        <v>111</v>
      </c>
      <c r="D310" s="215" t="s">
        <v>112</v>
      </c>
      <c r="E310" s="215" t="s">
        <v>116</v>
      </c>
      <c r="F310" s="215" t="s">
        <v>73</v>
      </c>
      <c r="G310" s="215" t="s">
        <v>74</v>
      </c>
      <c r="H310" s="215" t="s">
        <v>111</v>
      </c>
      <c r="I310" s="215" t="s">
        <v>112</v>
      </c>
      <c r="J310" s="215" t="s">
        <v>116</v>
      </c>
      <c r="K310" s="215" t="s">
        <v>73</v>
      </c>
      <c r="L310" s="215" t="s">
        <v>74</v>
      </c>
      <c r="M310" s="215" t="s">
        <v>111</v>
      </c>
      <c r="N310" s="215" t="s">
        <v>112</v>
      </c>
      <c r="O310" s="215" t="s">
        <v>116</v>
      </c>
      <c r="P310" s="215" t="s">
        <v>73</v>
      </c>
      <c r="Q310" s="215" t="s">
        <v>74</v>
      </c>
      <c r="R310" s="215" t="s">
        <v>111</v>
      </c>
      <c r="S310" s="215" t="s">
        <v>112</v>
      </c>
      <c r="T310" s="215" t="s">
        <v>116</v>
      </c>
      <c r="U310" s="215" t="s">
        <v>73</v>
      </c>
      <c r="V310" s="215" t="s">
        <v>74</v>
      </c>
      <c r="W310" s="215" t="s">
        <v>111</v>
      </c>
      <c r="X310" s="215" t="s">
        <v>112</v>
      </c>
      <c r="Y310" s="215" t="s">
        <v>116</v>
      </c>
      <c r="Z310" s="215" t="s">
        <v>73</v>
      </c>
      <c r="AA310" s="215" t="s">
        <v>74</v>
      </c>
      <c r="AB310" s="215" t="s">
        <v>111</v>
      </c>
      <c r="AC310" s="215" t="s">
        <v>112</v>
      </c>
      <c r="AD310" s="215" t="s">
        <v>116</v>
      </c>
      <c r="AE310" s="215" t="s">
        <v>73</v>
      </c>
      <c r="AF310" s="215" t="s">
        <v>74</v>
      </c>
      <c r="AG310" s="215" t="s">
        <v>111</v>
      </c>
      <c r="AH310" s="215" t="s">
        <v>112</v>
      </c>
      <c r="AI310" s="215" t="s">
        <v>116</v>
      </c>
      <c r="AJ310" s="215" t="s">
        <v>73</v>
      </c>
      <c r="AK310" s="215" t="s">
        <v>74</v>
      </c>
      <c r="AL310" s="215" t="s">
        <v>111</v>
      </c>
      <c r="AM310" s="215" t="s">
        <v>112</v>
      </c>
      <c r="AN310" s="215" t="s">
        <v>116</v>
      </c>
      <c r="AO310" s="215" t="s">
        <v>73</v>
      </c>
      <c r="AP310" s="215" t="s">
        <v>74</v>
      </c>
      <c r="AQ310" s="215" t="s">
        <v>111</v>
      </c>
      <c r="AR310" s="215" t="s">
        <v>112</v>
      </c>
      <c r="AS310" s="215" t="s">
        <v>116</v>
      </c>
      <c r="AT310" s="215" t="s">
        <v>73</v>
      </c>
      <c r="AU310" s="215" t="s">
        <v>74</v>
      </c>
      <c r="AV310" s="215" t="s">
        <v>111</v>
      </c>
      <c r="AW310" s="215" t="s">
        <v>112</v>
      </c>
      <c r="AX310" s="215" t="s">
        <v>116</v>
      </c>
      <c r="AY310" s="215" t="s">
        <v>73</v>
      </c>
      <c r="AZ310" s="215" t="s">
        <v>74</v>
      </c>
      <c r="BA310" s="215" t="s">
        <v>111</v>
      </c>
      <c r="BB310" s="215" t="s">
        <v>112</v>
      </c>
      <c r="BC310" s="215" t="s">
        <v>116</v>
      </c>
      <c r="BD310" s="215" t="s">
        <v>73</v>
      </c>
      <c r="BE310" s="215" t="s">
        <v>74</v>
      </c>
      <c r="BF310" s="215" t="s">
        <v>111</v>
      </c>
      <c r="BG310" s="215" t="s">
        <v>112</v>
      </c>
      <c r="BH310" s="215" t="s">
        <v>116</v>
      </c>
      <c r="BI310" s="215" t="s">
        <v>73</v>
      </c>
      <c r="BJ310" s="215" t="s">
        <v>74</v>
      </c>
      <c r="BK310" s="215" t="s">
        <v>111</v>
      </c>
      <c r="BL310" s="215" t="s">
        <v>112</v>
      </c>
      <c r="BM310" s="215" t="s">
        <v>116</v>
      </c>
      <c r="BN310" s="215" t="s">
        <v>73</v>
      </c>
      <c r="BO310" s="215" t="s">
        <v>74</v>
      </c>
      <c r="BP310" s="215" t="s">
        <v>111</v>
      </c>
      <c r="BQ310" s="215" t="s">
        <v>112</v>
      </c>
      <c r="BR310" s="215" t="s">
        <v>116</v>
      </c>
      <c r="BS310" s="215" t="s">
        <v>73</v>
      </c>
      <c r="BT310" s="215" t="s">
        <v>74</v>
      </c>
      <c r="BU310" s="215" t="s">
        <v>111</v>
      </c>
      <c r="BV310" s="215" t="s">
        <v>112</v>
      </c>
      <c r="BW310" s="215" t="s">
        <v>116</v>
      </c>
      <c r="BX310" s="215" t="s">
        <v>73</v>
      </c>
      <c r="BY310" s="215" t="s">
        <v>74</v>
      </c>
      <c r="BZ310" s="215" t="s">
        <v>111</v>
      </c>
      <c r="CA310" s="215" t="s">
        <v>112</v>
      </c>
      <c r="CB310" s="215" t="s">
        <v>116</v>
      </c>
      <c r="CC310" s="215" t="s">
        <v>73</v>
      </c>
      <c r="CD310" s="215" t="s">
        <v>74</v>
      </c>
      <c r="CE310" s="215" t="s">
        <v>111</v>
      </c>
      <c r="CF310" s="215" t="s">
        <v>112</v>
      </c>
      <c r="CG310" s="215" t="s">
        <v>116</v>
      </c>
      <c r="CH310" s="215" t="s">
        <v>73</v>
      </c>
      <c r="CI310" s="215" t="s">
        <v>72</v>
      </c>
      <c r="CJ310" s="215" t="s">
        <v>111</v>
      </c>
      <c r="CK310" s="215" t="s">
        <v>112</v>
      </c>
      <c r="CL310" s="215" t="s">
        <v>116</v>
      </c>
      <c r="CM310" s="215" t="s">
        <v>73</v>
      </c>
      <c r="CN310" s="215" t="s">
        <v>113</v>
      </c>
      <c r="CO310" s="215" t="s">
        <v>114</v>
      </c>
      <c r="CP310" s="215" t="s">
        <v>111</v>
      </c>
      <c r="CQ310" s="215" t="s">
        <v>112</v>
      </c>
      <c r="CR310" s="215" t="s">
        <v>116</v>
      </c>
      <c r="CS310" s="215" t="s">
        <v>73</v>
      </c>
      <c r="CT310" s="215" t="s">
        <v>113</v>
      </c>
      <c r="CU310" s="215" t="s">
        <v>114</v>
      </c>
      <c r="CV310" s="215" t="s">
        <v>111</v>
      </c>
      <c r="CW310" s="215" t="s">
        <v>112</v>
      </c>
      <c r="CX310" s="215" t="s">
        <v>116</v>
      </c>
      <c r="CY310" s="215" t="s">
        <v>73</v>
      </c>
      <c r="CZ310" s="215" t="s">
        <v>111</v>
      </c>
      <c r="DA310" s="215" t="s">
        <v>112</v>
      </c>
      <c r="DB310" s="215" t="s">
        <v>116</v>
      </c>
      <c r="DC310" s="215" t="s">
        <v>73</v>
      </c>
      <c r="DD310" s="215" t="s">
        <v>111</v>
      </c>
      <c r="DE310" s="215" t="s">
        <v>112</v>
      </c>
      <c r="DF310" s="215" t="s">
        <v>116</v>
      </c>
      <c r="DG310" s="215" t="s">
        <v>73</v>
      </c>
      <c r="DH310" s="215" t="s">
        <v>111</v>
      </c>
      <c r="DI310" s="215" t="s">
        <v>112</v>
      </c>
      <c r="DJ310" s="215" t="s">
        <v>116</v>
      </c>
      <c r="DK310" s="215" t="s">
        <v>73</v>
      </c>
      <c r="DL310" s="215" t="s">
        <v>111</v>
      </c>
      <c r="DM310" s="215" t="s">
        <v>112</v>
      </c>
      <c r="DN310" s="215" t="s">
        <v>116</v>
      </c>
      <c r="DO310" s="215" t="s">
        <v>73</v>
      </c>
      <c r="DP310" s="215" t="s">
        <v>111</v>
      </c>
      <c r="DQ310" s="215" t="s">
        <v>112</v>
      </c>
      <c r="DR310" s="215" t="s">
        <v>116</v>
      </c>
      <c r="DS310" s="215" t="s">
        <v>73</v>
      </c>
      <c r="DT310" s="215" t="s">
        <v>111</v>
      </c>
      <c r="DU310" s="215" t="s">
        <v>112</v>
      </c>
      <c r="DV310" s="215" t="s">
        <v>116</v>
      </c>
      <c r="DW310" s="215" t="s">
        <v>73</v>
      </c>
      <c r="DX310" s="215" t="s">
        <v>111</v>
      </c>
      <c r="DY310" s="215" t="s">
        <v>112</v>
      </c>
      <c r="DZ310" s="215" t="s">
        <v>116</v>
      </c>
      <c r="EA310" s="215" t="s">
        <v>73</v>
      </c>
      <c r="EB310" s="215" t="s">
        <v>111</v>
      </c>
      <c r="EC310" s="215" t="s">
        <v>112</v>
      </c>
      <c r="ED310" s="215" t="s">
        <v>116</v>
      </c>
      <c r="EE310" s="215" t="s">
        <v>73</v>
      </c>
      <c r="EF310" s="215" t="s">
        <v>111</v>
      </c>
      <c r="EG310" s="215" t="s">
        <v>112</v>
      </c>
      <c r="EH310" s="215" t="s">
        <v>116</v>
      </c>
      <c r="EI310" s="215" t="s">
        <v>73</v>
      </c>
      <c r="EJ310" s="215" t="s">
        <v>111</v>
      </c>
      <c r="EK310" s="215" t="s">
        <v>112</v>
      </c>
      <c r="EL310" s="215" t="s">
        <v>116</v>
      </c>
      <c r="EM310" s="215" t="s">
        <v>73</v>
      </c>
      <c r="EN310" s="215" t="s">
        <v>74</v>
      </c>
      <c r="EO310" s="215" t="s">
        <v>113</v>
      </c>
      <c r="EP310" s="215" t="s">
        <v>114</v>
      </c>
      <c r="EQ310" s="215" t="s">
        <v>111</v>
      </c>
      <c r="ER310" s="215" t="s">
        <v>112</v>
      </c>
      <c r="ES310" s="215" t="s">
        <v>116</v>
      </c>
      <c r="ET310" s="215" t="s">
        <v>73</v>
      </c>
      <c r="EU310" s="215" t="s">
        <v>74</v>
      </c>
      <c r="EV310" s="215" t="s">
        <v>113</v>
      </c>
      <c r="EW310" s="215" t="s">
        <v>114</v>
      </c>
      <c r="EX310" s="215" t="s">
        <v>111</v>
      </c>
      <c r="EY310" s="215" t="s">
        <v>112</v>
      </c>
      <c r="EZ310" s="215" t="s">
        <v>116</v>
      </c>
      <c r="FA310" s="215" t="s">
        <v>73</v>
      </c>
      <c r="FB310" s="215" t="s">
        <v>74</v>
      </c>
      <c r="FC310" s="215" t="s">
        <v>113</v>
      </c>
      <c r="FD310" s="215" t="s">
        <v>114</v>
      </c>
      <c r="FE310" s="215" t="s">
        <v>111</v>
      </c>
      <c r="FF310" s="215" t="s">
        <v>112</v>
      </c>
      <c r="FG310" s="215" t="s">
        <v>116</v>
      </c>
      <c r="FH310" s="215" t="s">
        <v>73</v>
      </c>
      <c r="FI310" s="215" t="s">
        <v>74</v>
      </c>
      <c r="FJ310" s="215" t="s">
        <v>113</v>
      </c>
      <c r="FK310" s="215" t="s">
        <v>114</v>
      </c>
      <c r="FL310" s="215" t="s">
        <v>111</v>
      </c>
      <c r="FM310" s="215" t="s">
        <v>112</v>
      </c>
      <c r="FN310" s="215" t="s">
        <v>116</v>
      </c>
      <c r="FO310" s="215" t="s">
        <v>73</v>
      </c>
      <c r="FP310" s="215" t="s">
        <v>74</v>
      </c>
      <c r="FQ310" s="215" t="s">
        <v>113</v>
      </c>
      <c r="FR310" s="215" t="s">
        <v>114</v>
      </c>
      <c r="FS310" s="215" t="s">
        <v>111</v>
      </c>
      <c r="FT310" s="215" t="s">
        <v>112</v>
      </c>
      <c r="FU310" s="215" t="s">
        <v>116</v>
      </c>
      <c r="FV310" s="215" t="s">
        <v>73</v>
      </c>
      <c r="FW310" s="215" t="s">
        <v>74</v>
      </c>
      <c r="FX310" s="215" t="s">
        <v>113</v>
      </c>
      <c r="FY310" s="215" t="s">
        <v>114</v>
      </c>
      <c r="FZ310" s="215" t="s">
        <v>111</v>
      </c>
      <c r="GA310" s="215" t="s">
        <v>112</v>
      </c>
      <c r="GB310" s="215" t="s">
        <v>116</v>
      </c>
      <c r="GC310" s="215" t="s">
        <v>73</v>
      </c>
      <c r="GD310" s="215" t="s">
        <v>74</v>
      </c>
      <c r="GE310" s="215" t="s">
        <v>113</v>
      </c>
      <c r="GF310" s="215" t="s">
        <v>114</v>
      </c>
      <c r="GG310" s="215" t="s">
        <v>111</v>
      </c>
      <c r="GH310" s="215" t="s">
        <v>112</v>
      </c>
      <c r="GI310" s="215" t="s">
        <v>116</v>
      </c>
      <c r="GJ310" s="215" t="s">
        <v>73</v>
      </c>
      <c r="GK310" s="215" t="s">
        <v>74</v>
      </c>
      <c r="GL310" s="215" t="s">
        <v>113</v>
      </c>
      <c r="GM310" s="215" t="s">
        <v>114</v>
      </c>
      <c r="GN310" s="215" t="s">
        <v>111</v>
      </c>
      <c r="GO310" s="215" t="s">
        <v>112</v>
      </c>
      <c r="GP310" s="215" t="s">
        <v>116</v>
      </c>
      <c r="GQ310" s="215" t="s">
        <v>73</v>
      </c>
      <c r="GR310" s="215" t="s">
        <v>74</v>
      </c>
      <c r="GS310" s="215" t="s">
        <v>113</v>
      </c>
      <c r="GT310" s="215" t="s">
        <v>114</v>
      </c>
      <c r="GU310" s="215" t="s">
        <v>111</v>
      </c>
      <c r="GV310" s="215" t="s">
        <v>112</v>
      </c>
      <c r="GW310" s="215" t="s">
        <v>116</v>
      </c>
      <c r="GX310" s="215" t="s">
        <v>73</v>
      </c>
      <c r="GY310" s="215" t="s">
        <v>74</v>
      </c>
      <c r="GZ310" s="215" t="s">
        <v>113</v>
      </c>
      <c r="HA310" s="215" t="s">
        <v>114</v>
      </c>
      <c r="HB310" s="215" t="s">
        <v>111</v>
      </c>
      <c r="HC310" s="215" t="s">
        <v>112</v>
      </c>
      <c r="HD310" s="215" t="s">
        <v>116</v>
      </c>
      <c r="HE310" s="215" t="s">
        <v>73</v>
      </c>
      <c r="HF310" s="215" t="s">
        <v>74</v>
      </c>
      <c r="HG310" s="215" t="s">
        <v>113</v>
      </c>
      <c r="HH310" s="215" t="s">
        <v>114</v>
      </c>
      <c r="HI310" s="215" t="s">
        <v>111</v>
      </c>
      <c r="HJ310" s="215" t="s">
        <v>112</v>
      </c>
      <c r="HK310" s="215" t="s">
        <v>116</v>
      </c>
      <c r="HL310" s="215" t="s">
        <v>73</v>
      </c>
      <c r="HM310" s="215" t="s">
        <v>74</v>
      </c>
      <c r="HN310" s="215" t="s">
        <v>113</v>
      </c>
      <c r="HO310" s="215" t="s">
        <v>114</v>
      </c>
      <c r="HP310" s="215" t="s">
        <v>111</v>
      </c>
      <c r="HQ310" s="215" t="s">
        <v>112</v>
      </c>
      <c r="HR310" s="215" t="s">
        <v>116</v>
      </c>
      <c r="HS310" s="215" t="s">
        <v>73</v>
      </c>
      <c r="HT310" s="215" t="s">
        <v>74</v>
      </c>
      <c r="HU310" s="215" t="s">
        <v>113</v>
      </c>
      <c r="HV310" s="215" t="s">
        <v>114</v>
      </c>
      <c r="HW310" s="215" t="s">
        <v>111</v>
      </c>
      <c r="HX310" s="215" t="s">
        <v>112</v>
      </c>
      <c r="HY310" s="215" t="s">
        <v>116</v>
      </c>
      <c r="HZ310" s="215" t="s">
        <v>73</v>
      </c>
      <c r="IA310" s="215" t="s">
        <v>74</v>
      </c>
      <c r="IB310" s="215" t="s">
        <v>113</v>
      </c>
      <c r="IC310" s="215" t="s">
        <v>114</v>
      </c>
    </row>
    <row r="311" spans="1:237" ht="15.75" thickBot="1" x14ac:dyDescent="0.3">
      <c r="B311" s="59"/>
      <c r="C311" s="172">
        <v>3</v>
      </c>
      <c r="D311" s="172"/>
      <c r="E311" s="172"/>
      <c r="F311" s="172"/>
      <c r="G311" s="172"/>
      <c r="H311" s="172">
        <v>3</v>
      </c>
      <c r="I311" s="172"/>
      <c r="J311" s="172"/>
      <c r="K311" s="172"/>
      <c r="L311" s="172"/>
      <c r="M311" s="172">
        <v>3</v>
      </c>
      <c r="N311" s="172"/>
      <c r="O311" s="172"/>
      <c r="P311" s="172"/>
      <c r="Q311" s="172"/>
      <c r="R311" s="172">
        <v>3</v>
      </c>
      <c r="S311" s="172"/>
      <c r="T311" s="172"/>
      <c r="U311" s="172"/>
      <c r="V311" s="172"/>
      <c r="W311" s="172">
        <v>3</v>
      </c>
      <c r="X311" s="172"/>
      <c r="Y311" s="172"/>
      <c r="Z311" s="172"/>
      <c r="AA311" s="172"/>
      <c r="AB311" s="172">
        <v>3</v>
      </c>
      <c r="AC311" s="172"/>
      <c r="AD311" s="172"/>
      <c r="AE311" s="172"/>
      <c r="AF311" s="172"/>
      <c r="AG311" s="172">
        <v>3</v>
      </c>
      <c r="AH311" s="172"/>
      <c r="AI311" s="172"/>
      <c r="AJ311" s="172"/>
      <c r="AK311" s="172"/>
      <c r="AL311" s="172">
        <v>3</v>
      </c>
      <c r="AM311" s="172"/>
      <c r="AN311" s="172"/>
      <c r="AO311" s="172"/>
      <c r="AP311" s="172"/>
      <c r="AQ311" s="172">
        <v>3</v>
      </c>
      <c r="AR311" s="172"/>
      <c r="AS311" s="172"/>
      <c r="AT311" s="172"/>
      <c r="AU311" s="172"/>
      <c r="AV311" s="172">
        <v>3</v>
      </c>
      <c r="AW311" s="172"/>
      <c r="AX311" s="172"/>
      <c r="AY311" s="172"/>
      <c r="AZ311" s="172"/>
      <c r="BA311" s="172">
        <v>3</v>
      </c>
      <c r="BB311" s="172"/>
      <c r="BC311" s="172"/>
      <c r="BD311" s="172"/>
      <c r="BE311" s="172"/>
      <c r="BF311" s="172">
        <v>3</v>
      </c>
      <c r="BG311" s="172"/>
      <c r="BH311" s="172"/>
      <c r="BI311" s="172"/>
      <c r="BJ311" s="172"/>
      <c r="BK311" s="172">
        <v>3</v>
      </c>
      <c r="BL311" s="172"/>
      <c r="BM311" s="172"/>
      <c r="BN311" s="172"/>
      <c r="BO311" s="172"/>
      <c r="BP311" s="172">
        <v>3</v>
      </c>
      <c r="BQ311" s="172"/>
      <c r="BR311" s="172"/>
      <c r="BS311" s="172"/>
      <c r="BT311" s="172"/>
      <c r="BU311" s="172">
        <v>3</v>
      </c>
      <c r="BV311" s="172"/>
      <c r="BW311" s="172"/>
      <c r="BX311" s="172"/>
      <c r="BY311" s="172"/>
      <c r="BZ311" s="172">
        <v>3</v>
      </c>
      <c r="CA311" s="172"/>
      <c r="CB311" s="172"/>
      <c r="CC311" s="172"/>
      <c r="CD311" s="172"/>
      <c r="CE311" s="172">
        <v>3</v>
      </c>
      <c r="CF311" s="172"/>
      <c r="CG311" s="172"/>
      <c r="CH311" s="172"/>
      <c r="CI311" s="172"/>
      <c r="CJ311" s="172">
        <v>4</v>
      </c>
      <c r="CK311" s="172"/>
      <c r="CL311" s="172"/>
      <c r="CM311" s="172"/>
      <c r="CN311" s="172">
        <v>0</v>
      </c>
      <c r="CO311" s="172">
        <v>66</v>
      </c>
      <c r="CP311" s="172">
        <v>4</v>
      </c>
      <c r="CQ311" s="172"/>
      <c r="CR311" s="172"/>
      <c r="CS311" s="172"/>
      <c r="CT311" s="172">
        <v>0</v>
      </c>
      <c r="CU311" s="172">
        <v>66</v>
      </c>
      <c r="CV311" s="172">
        <v>2</v>
      </c>
      <c r="CW311" s="172"/>
      <c r="CX311" s="172"/>
      <c r="CY311" s="172"/>
      <c r="CZ311" s="172">
        <v>2</v>
      </c>
      <c r="DA311" s="172"/>
      <c r="DB311" s="172"/>
      <c r="DC311" s="172"/>
      <c r="DD311" s="172">
        <v>2</v>
      </c>
      <c r="DE311" s="172"/>
      <c r="DF311" s="172"/>
      <c r="DG311" s="172"/>
      <c r="DH311" s="172">
        <v>2</v>
      </c>
      <c r="DI311" s="172"/>
      <c r="DJ311" s="172"/>
      <c r="DK311" s="172"/>
      <c r="DL311" s="172">
        <v>2</v>
      </c>
      <c r="DM311" s="172"/>
      <c r="DN311" s="172"/>
      <c r="DO311" s="172"/>
      <c r="DP311" s="172">
        <v>2</v>
      </c>
      <c r="DQ311" s="172"/>
      <c r="DR311" s="172"/>
      <c r="DS311" s="172"/>
      <c r="DT311" s="172">
        <v>2</v>
      </c>
      <c r="DU311" s="172"/>
      <c r="DV311" s="172"/>
      <c r="DW311" s="172"/>
      <c r="DX311" s="172">
        <v>2</v>
      </c>
      <c r="DY311" s="172"/>
      <c r="DZ311" s="172"/>
      <c r="EA311" s="172"/>
      <c r="EB311" s="172">
        <v>2</v>
      </c>
      <c r="EC311" s="172"/>
      <c r="ED311" s="172"/>
      <c r="EE311" s="172"/>
      <c r="EF311" s="172">
        <v>2</v>
      </c>
      <c r="EG311" s="172"/>
      <c r="EH311" s="172"/>
      <c r="EI311" s="172"/>
      <c r="EJ311" s="172">
        <v>5</v>
      </c>
      <c r="EK311" s="172"/>
      <c r="EL311" s="172"/>
      <c r="EM311" s="172"/>
      <c r="EN311" s="172"/>
      <c r="EO311" s="172">
        <v>0</v>
      </c>
      <c r="EP311" s="172">
        <v>3</v>
      </c>
      <c r="EQ311" s="172">
        <v>5</v>
      </c>
      <c r="ER311" s="172"/>
      <c r="ES311" s="172"/>
      <c r="ET311" s="172"/>
      <c r="EU311" s="172"/>
      <c r="EV311" s="172">
        <v>0</v>
      </c>
      <c r="EW311" s="172">
        <v>8</v>
      </c>
      <c r="EX311" s="172">
        <v>5</v>
      </c>
      <c r="EY311" s="172"/>
      <c r="EZ311" s="172"/>
      <c r="FA311" s="172"/>
      <c r="FB311" s="172"/>
      <c r="FC311" s="172">
        <v>0</v>
      </c>
      <c r="FD311" s="172">
        <v>8</v>
      </c>
      <c r="FE311" s="172">
        <v>5</v>
      </c>
      <c r="FF311" s="172"/>
      <c r="FG311" s="172"/>
      <c r="FH311" s="172"/>
      <c r="FI311" s="172"/>
      <c r="FJ311" s="172">
        <v>0</v>
      </c>
      <c r="FK311" s="172">
        <v>66</v>
      </c>
      <c r="FL311" s="172">
        <v>5</v>
      </c>
      <c r="FM311" s="172"/>
      <c r="FN311" s="172"/>
      <c r="FO311" s="172"/>
      <c r="FP311" s="172"/>
      <c r="FQ311" s="172">
        <v>0</v>
      </c>
      <c r="FR311" s="172">
        <v>66</v>
      </c>
      <c r="FS311" s="172">
        <v>5</v>
      </c>
      <c r="FT311" s="172"/>
      <c r="FU311" s="172"/>
      <c r="FV311" s="172"/>
      <c r="FW311" s="172"/>
      <c r="FX311" s="172">
        <v>0</v>
      </c>
      <c r="FY311" s="172">
        <v>6</v>
      </c>
      <c r="FZ311" s="172">
        <v>5</v>
      </c>
      <c r="GA311" s="172"/>
      <c r="GB311" s="172"/>
      <c r="GC311" s="172"/>
      <c r="GD311" s="172"/>
      <c r="GE311" s="172">
        <v>0</v>
      </c>
      <c r="GF311" s="172">
        <v>4</v>
      </c>
      <c r="GG311" s="172">
        <v>5</v>
      </c>
      <c r="GH311" s="172"/>
      <c r="GI311" s="172"/>
      <c r="GJ311" s="172"/>
      <c r="GK311" s="172"/>
      <c r="GL311" s="172">
        <v>0</v>
      </c>
      <c r="GM311" s="172">
        <v>4</v>
      </c>
      <c r="GN311" s="172">
        <v>5</v>
      </c>
      <c r="GO311" s="172"/>
      <c r="GP311" s="172"/>
      <c r="GQ311" s="172"/>
      <c r="GR311" s="172"/>
      <c r="GS311" s="172">
        <v>0</v>
      </c>
      <c r="GT311" s="172">
        <v>4</v>
      </c>
      <c r="GU311" s="172">
        <v>5</v>
      </c>
      <c r="GV311" s="172"/>
      <c r="GW311" s="172"/>
      <c r="GX311" s="172"/>
      <c r="GY311" s="172"/>
      <c r="GZ311" s="172">
        <v>0</v>
      </c>
      <c r="HA311" s="172">
        <v>4</v>
      </c>
      <c r="HB311" s="172">
        <v>5</v>
      </c>
      <c r="HC311" s="172"/>
      <c r="HD311" s="172"/>
      <c r="HE311" s="172"/>
      <c r="HF311" s="172"/>
      <c r="HG311" s="172">
        <v>0</v>
      </c>
      <c r="HH311" s="172">
        <v>6</v>
      </c>
      <c r="HI311" s="172">
        <v>5</v>
      </c>
      <c r="HJ311" s="172"/>
      <c r="HK311" s="172"/>
      <c r="HL311" s="172"/>
      <c r="HM311" s="172"/>
      <c r="HN311" s="172">
        <v>0</v>
      </c>
      <c r="HO311" s="172">
        <v>8</v>
      </c>
      <c r="HP311" s="172">
        <v>5</v>
      </c>
      <c r="HQ311" s="172"/>
      <c r="HR311" s="172"/>
      <c r="HS311" s="172"/>
      <c r="HT311" s="172"/>
      <c r="HU311" s="172">
        <v>0</v>
      </c>
      <c r="HV311" s="172">
        <v>3</v>
      </c>
      <c r="HW311" s="172">
        <v>5</v>
      </c>
      <c r="HX311" s="172"/>
      <c r="HY311" s="172"/>
      <c r="HZ311" s="172"/>
      <c r="IA311" s="172"/>
      <c r="IB311" s="172">
        <v>0</v>
      </c>
      <c r="IC311" s="172">
        <v>4</v>
      </c>
    </row>
    <row r="312" spans="1:237" x14ac:dyDescent="0.25">
      <c r="B312" s="141">
        <v>1</v>
      </c>
      <c r="C312" s="140">
        <f>C311</f>
        <v>3</v>
      </c>
      <c r="D312" s="140">
        <f t="shared" ref="D312:D345" ca="1" si="583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140"/>
      <c r="F312" s="140"/>
      <c r="G312" s="140">
        <v>479.159999999999</v>
      </c>
      <c r="H312" s="140">
        <f>H311</f>
        <v>3</v>
      </c>
      <c r="I312" s="140">
        <f t="shared" ref="I312:I345" ca="1" si="584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140"/>
      <c r="K312" s="140"/>
      <c r="L312" s="140">
        <v>8.9759999999978408</v>
      </c>
      <c r="M312" s="140">
        <f>M311</f>
        <v>3</v>
      </c>
      <c r="N312" s="140">
        <f t="shared" ref="N312:N345" ca="1" si="585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140"/>
      <c r="P312" s="140"/>
      <c r="Q312" s="140">
        <v>477.840000000001</v>
      </c>
      <c r="R312" s="140">
        <f>R311</f>
        <v>3</v>
      </c>
      <c r="S312" s="140">
        <f t="shared" ref="S312:S345" ca="1" si="586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140"/>
      <c r="U312" s="140"/>
      <c r="V312" s="140">
        <v>8.9759999999978408</v>
      </c>
      <c r="W312" s="140">
        <f>W311</f>
        <v>3</v>
      </c>
      <c r="X312" s="140">
        <f t="shared" ref="X312:X345" ca="1" si="587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140"/>
      <c r="Z312" s="140"/>
      <c r="AA312" s="140">
        <v>167.63999999998799</v>
      </c>
      <c r="AB312" s="140">
        <f>AB311</f>
        <v>3</v>
      </c>
      <c r="AC312" s="140">
        <f t="shared" ref="AC312:AC345" ca="1" si="588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140"/>
      <c r="AE312" s="140"/>
      <c r="AF312" s="140">
        <v>0</v>
      </c>
      <c r="AG312" s="140">
        <f>AG311</f>
        <v>3</v>
      </c>
      <c r="AH312" s="140">
        <f t="shared" ref="AH312:AH345" ca="1" si="589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140"/>
      <c r="AJ312" s="140"/>
      <c r="AK312" s="140">
        <v>99.879999999989195</v>
      </c>
      <c r="AL312" s="140">
        <f>AL311</f>
        <v>3</v>
      </c>
      <c r="AM312" s="140">
        <f t="shared" ref="AM312:AM345" ca="1" si="590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40"/>
      <c r="AO312" s="140"/>
      <c r="AP312" s="140">
        <v>0</v>
      </c>
      <c r="AQ312" s="140">
        <f>AQ311</f>
        <v>3</v>
      </c>
      <c r="AR312" s="140">
        <f t="shared" ref="AR312:AR345" ca="1" si="591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140"/>
      <c r="AT312" s="140"/>
      <c r="AU312" s="140">
        <v>689.03999999991402</v>
      </c>
      <c r="AV312" s="140">
        <f>AV311</f>
        <v>3</v>
      </c>
      <c r="AW312" s="140">
        <f t="shared" ref="AW312:AW345" ca="1" si="592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40"/>
      <c r="AY312" s="140"/>
      <c r="AZ312" s="140">
        <v>0</v>
      </c>
      <c r="BA312" s="140">
        <f>BA311</f>
        <v>3</v>
      </c>
      <c r="BB312" s="140">
        <f t="shared" ref="BB312:BB345" ca="1" si="593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140"/>
      <c r="BD312" s="140"/>
      <c r="BE312" s="140">
        <v>1393.4800000001601</v>
      </c>
      <c r="BF312" s="140">
        <f>BF311</f>
        <v>3</v>
      </c>
      <c r="BG312" s="140">
        <f t="shared" ref="BG312:BG345" ca="1" si="594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40"/>
      <c r="BI312" s="140"/>
      <c r="BJ312" s="140">
        <v>0</v>
      </c>
      <c r="BK312" s="140">
        <f>BK311</f>
        <v>3</v>
      </c>
      <c r="BL312" s="140">
        <f t="shared" ref="BL312:BL345" ca="1" si="595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140"/>
      <c r="BN312" s="140"/>
      <c r="BO312" s="140">
        <v>1431.7600000001601</v>
      </c>
      <c r="BP312" s="140">
        <f>BP311</f>
        <v>3</v>
      </c>
      <c r="BQ312" s="140">
        <f t="shared" ref="BQ312:BQ345" ca="1" si="596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40"/>
      <c r="BS312" s="140"/>
      <c r="BT312" s="140">
        <v>0</v>
      </c>
      <c r="BU312" s="140">
        <f>BU311</f>
        <v>3</v>
      </c>
      <c r="BV312" s="140">
        <f t="shared" ref="BV312:BV345" ca="1" si="597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140"/>
      <c r="BX312" s="140"/>
      <c r="BY312" s="140">
        <v>151.00799999997099</v>
      </c>
      <c r="BZ312" s="140">
        <f>BZ311</f>
        <v>3</v>
      </c>
      <c r="CA312" s="140">
        <f t="shared" ref="CA312:CA345" ca="1" si="598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40"/>
      <c r="CC312" s="140"/>
      <c r="CD312" s="140">
        <v>0</v>
      </c>
      <c r="CE312" s="140">
        <f>CE311</f>
        <v>3</v>
      </c>
      <c r="CF312" s="140">
        <f t="shared" ref="CF312:CF345" ca="1" si="599">IF(OR(ISERROR(INDIRECT(ADDRESS(ROW(CF312),COLUMN(CF312) + CE312,4,1),TRUE) + CG312),ISBLANK(INDIRECT(ADDRESS(ROW(CF312),COLUMN(CF312) + CE312,4,1),TRUE))),"",INDIRECT(ADDRESS(ROW(CF312),COLUMN(CF312) + CE312,4,1),TRUE) + CG312)</f>
        <v>6467643.2050000001</v>
      </c>
      <c r="CG312" s="140"/>
      <c r="CH312" s="140"/>
      <c r="CI312" s="140">
        <f t="shared" ref="CI312:CI321" ca="1" si="600">IFERROR(GI226+GS226+HC226,"")</f>
        <v>6467643.2050000001</v>
      </c>
      <c r="CJ312" s="140">
        <f>CJ311</f>
        <v>4</v>
      </c>
      <c r="CK312" s="140">
        <f t="shared" ref="CK312:CK345" ca="1" si="601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140"/>
      <c r="CM312" s="140"/>
      <c r="CN312" s="140">
        <v>3430.3130000000001</v>
      </c>
      <c r="CO312" s="140">
        <f>IF(OR(ISBLANK(CN312),ISBLANK(CO311)),"",(CN312-CN311)*CO311)</f>
        <v>226400.658</v>
      </c>
      <c r="CP312" s="140">
        <f>CP311</f>
        <v>4</v>
      </c>
      <c r="CQ312" s="140">
        <f t="shared" ref="CQ312:CQ345" ca="1" si="602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140"/>
      <c r="CS312" s="140"/>
      <c r="CT312" s="140">
        <v>2352.654</v>
      </c>
      <c r="CU312" s="140">
        <f>IF(OR(ISBLANK(CT312),ISBLANK(CU311)),"",(CT312-CT311)*CU311)</f>
        <v>155275.16399999999</v>
      </c>
      <c r="CV312" s="140">
        <f>CV311</f>
        <v>2</v>
      </c>
      <c r="CW312" s="140" t="str">
        <f t="shared" ref="CW312:CW345" ca="1" si="603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140"/>
      <c r="CY312" s="140"/>
      <c r="CZ312" s="140">
        <f>CZ311</f>
        <v>2</v>
      </c>
      <c r="DA312" s="140" t="str">
        <f t="shared" ref="DA312:DA345" ca="1" si="604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40"/>
      <c r="DC312" s="140"/>
      <c r="DD312" s="140">
        <f>DD311</f>
        <v>2</v>
      </c>
      <c r="DE312" s="140" t="str">
        <f t="shared" ref="DE312:DE345" ca="1" si="605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40"/>
      <c r="DG312" s="140"/>
      <c r="DH312" s="140">
        <f>DH311</f>
        <v>2</v>
      </c>
      <c r="DI312" s="140" t="str">
        <f t="shared" ref="DI312:DI345" ca="1" si="606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40"/>
      <c r="DK312" s="140"/>
      <c r="DL312" s="140">
        <f>DL311</f>
        <v>2</v>
      </c>
      <c r="DM312" s="140" t="str">
        <f t="shared" ref="DM312:DM345" ca="1" si="607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40"/>
      <c r="DO312" s="140"/>
      <c r="DP312" s="140">
        <f>DP311</f>
        <v>2</v>
      </c>
      <c r="DQ312" s="140" t="str">
        <f t="shared" ref="DQ312:DQ345" ca="1" si="608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40"/>
      <c r="DS312" s="140"/>
      <c r="DT312" s="140">
        <f>DT311</f>
        <v>2</v>
      </c>
      <c r="DU312" s="140" t="str">
        <f t="shared" ref="DU312:DU345" ca="1" si="609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40"/>
      <c r="DW312" s="140"/>
      <c r="DX312" s="140">
        <f>DX311</f>
        <v>2</v>
      </c>
      <c r="DY312" s="140" t="str">
        <f t="shared" ref="DY312:DY345" ca="1" si="610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40"/>
      <c r="EA312" s="140"/>
      <c r="EB312" s="140">
        <f>EB311</f>
        <v>2</v>
      </c>
      <c r="EC312" s="140" t="str">
        <f t="shared" ref="EC312:EC345" ca="1" si="611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40"/>
      <c r="EE312" s="140"/>
      <c r="EF312" s="140">
        <f>EF311</f>
        <v>2</v>
      </c>
      <c r="EG312" s="140" t="str">
        <f t="shared" ref="EG312:EG345" ca="1" si="612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40"/>
      <c r="EI312" s="140"/>
      <c r="EJ312" s="140">
        <f>EJ311</f>
        <v>5</v>
      </c>
      <c r="EK312" s="140">
        <f t="shared" ref="EK312:EK345" ca="1" si="613">IF(OR(ISERROR(INDIRECT(ADDRESS(ROW(EK312),COLUMN(EK312) + EJ312,4,1),TRUE) + EL312),ISBLANK(INDIRECT(ADDRESS(ROW(EK312),COLUMN(EK312) + EJ312,4,1),TRUE))),"",INDIRECT(ADDRESS(ROW(EK312),COLUMN(EK312) + EJ312,4,1),TRUE) + EL312)</f>
        <v>601.31399999999996</v>
      </c>
      <c r="EL312" s="140"/>
      <c r="EM312" s="140"/>
      <c r="EN312" s="140"/>
      <c r="EO312" s="140">
        <v>200.43799999999999</v>
      </c>
      <c r="EP312" s="140">
        <f>IF(OR(ISBLANK(EO312),ISBLANK(EP311)),"",(EO312-EO311)*EP311)</f>
        <v>601.31399999999996</v>
      </c>
      <c r="EQ312" s="140">
        <f>EQ311</f>
        <v>5</v>
      </c>
      <c r="ER312" s="140">
        <f t="shared" ref="ER312:ER345" ca="1" si="614">IF(OR(ISERROR(INDIRECT(ADDRESS(ROW(ER312),COLUMN(ER312) + EQ312,4,1),TRUE) + ES312),ISBLANK(INDIRECT(ADDRESS(ROW(ER312),COLUMN(ER312) + EQ312,4,1),TRUE))),"",INDIRECT(ADDRESS(ROW(ER312),COLUMN(ER312) + EQ312,4,1),TRUE) + ES312)</f>
        <v>62601.567999999999</v>
      </c>
      <c r="ES312" s="140"/>
      <c r="ET312" s="140"/>
      <c r="EU312" s="140"/>
      <c r="EV312" s="140">
        <v>7825.1959999999999</v>
      </c>
      <c r="EW312" s="140">
        <f>IF(OR(ISBLANK(EV312),ISBLANK(EW311)),"",(EV312-EV311)*EW311)</f>
        <v>62601.567999999999</v>
      </c>
      <c r="EX312" s="140">
        <f>EX311</f>
        <v>5</v>
      </c>
      <c r="EY312" s="140">
        <f t="shared" ref="EY312:EY345" ca="1" si="615">IF(OR(ISERROR(INDIRECT(ADDRESS(ROW(EY312),COLUMN(EY312) + EX312,4,1),TRUE) + EZ312),ISBLANK(INDIRECT(ADDRESS(ROW(EY312),COLUMN(EY312) + EX312,4,1),TRUE))),"",INDIRECT(ADDRESS(ROW(EY312),COLUMN(EY312) + EX312,4,1),TRUE) + EZ312)</f>
        <v>77223.144</v>
      </c>
      <c r="EZ312" s="140"/>
      <c r="FA312" s="140"/>
      <c r="FB312" s="140"/>
      <c r="FC312" s="140">
        <v>9652.893</v>
      </c>
      <c r="FD312" s="140">
        <f>IF(OR(ISBLANK(FC312),ISBLANK(FD311)),"",(FC312-FC311)*FD311)</f>
        <v>77223.144</v>
      </c>
      <c r="FE312" s="140">
        <f>FE311</f>
        <v>5</v>
      </c>
      <c r="FF312" s="140">
        <f t="shared" ref="FF312:FF345" ca="1" si="616">IF(OR(ISERROR(INDIRECT(ADDRESS(ROW(FF312),COLUMN(FF312) + FE312,4,1),TRUE) + FG312),ISBLANK(INDIRECT(ADDRESS(ROW(FF312),COLUMN(FF312) + FE312,4,1),TRUE))),"",INDIRECT(ADDRESS(ROW(FF312),COLUMN(FF312) + FE312,4,1),TRUE) + FG312)</f>
        <v>533886.93599999999</v>
      </c>
      <c r="FG312" s="140"/>
      <c r="FH312" s="140"/>
      <c r="FI312" s="140"/>
      <c r="FJ312" s="140">
        <v>8089.1959999999999</v>
      </c>
      <c r="FK312" s="140">
        <f>IF(OR(ISBLANK(FJ312),ISBLANK(FK311)),"",(FJ312-FJ311)*FK311)</f>
        <v>533886.93599999999</v>
      </c>
      <c r="FL312" s="140">
        <f>FL311</f>
        <v>5</v>
      </c>
      <c r="FM312" s="140">
        <f t="shared" ref="FM312:FM345" ca="1" si="617">IF(OR(ISERROR(INDIRECT(ADDRESS(ROW(FM312),COLUMN(FM312) + FL312,4,1),TRUE) + FN312),ISBLANK(INDIRECT(ADDRESS(ROW(FM312),COLUMN(FM312) + FL312,4,1),TRUE))),"",INDIRECT(ADDRESS(ROW(FM312),COLUMN(FM312) + FL312,4,1),TRUE) + FN312)</f>
        <v>194644.758</v>
      </c>
      <c r="FN312" s="140"/>
      <c r="FO312" s="140"/>
      <c r="FP312" s="140"/>
      <c r="FQ312" s="140">
        <v>2949.163</v>
      </c>
      <c r="FR312" s="140">
        <f>IF(OR(ISBLANK(FQ312),ISBLANK(FR311)),"",(FQ312-FQ311)*FR311)</f>
        <v>194644.758</v>
      </c>
      <c r="FS312" s="140">
        <f>FS311</f>
        <v>5</v>
      </c>
      <c r="FT312" s="140">
        <f t="shared" ref="FT312:FT345" ca="1" si="618">IF(OR(ISERROR(INDIRECT(ADDRESS(ROW(FT312),COLUMN(FT312) + FS312,4,1),TRUE) + FU312),ISBLANK(INDIRECT(ADDRESS(ROW(FT312),COLUMN(FT312) + FS312,4,1),TRUE))),"",INDIRECT(ADDRESS(ROW(FT312),COLUMN(FT312) + FS312,4,1),TRUE) + FU312)</f>
        <v>1720.3739999999998</v>
      </c>
      <c r="FU312" s="140"/>
      <c r="FV312" s="140"/>
      <c r="FW312" s="140"/>
      <c r="FX312" s="140">
        <v>286.72899999999998</v>
      </c>
      <c r="FY312" s="140">
        <f>IF(OR(ISBLANK(FX312),ISBLANK(FY311)),"",(FX312-FX311)*FY311)</f>
        <v>1720.3739999999998</v>
      </c>
      <c r="FZ312" s="140">
        <f>FZ311</f>
        <v>5</v>
      </c>
      <c r="GA312" s="140">
        <f t="shared" ref="GA312:GA345" ca="1" si="619">IF(OR(ISERROR(INDIRECT(ADDRESS(ROW(GA312),COLUMN(GA312) + FZ312,4,1),TRUE) + GB312),ISBLANK(INDIRECT(ADDRESS(ROW(GA312),COLUMN(GA312) + FZ312,4,1),TRUE))),"",INDIRECT(ADDRESS(ROW(GA312),COLUMN(GA312) + FZ312,4,1),TRUE) + GB312)</f>
        <v>1178.9559999999999</v>
      </c>
      <c r="GB312" s="140"/>
      <c r="GC312" s="140"/>
      <c r="GD312" s="140"/>
      <c r="GE312" s="140">
        <v>294.73899999999998</v>
      </c>
      <c r="GF312" s="140">
        <f>IF(OR(ISBLANK(GE312),ISBLANK(GF311)),"",(GE312-GE311)*GF311)</f>
        <v>1178.9559999999999</v>
      </c>
      <c r="GG312" s="140">
        <f>GG311</f>
        <v>5</v>
      </c>
      <c r="GH312" s="140">
        <f t="shared" ref="GH312:GH345" ca="1" si="620">IF(OR(ISERROR(INDIRECT(ADDRESS(ROW(GH312),COLUMN(GH312) + GG312,4,1),TRUE) + GI312),ISBLANK(INDIRECT(ADDRESS(ROW(GH312),COLUMN(GH312) + GG312,4,1),TRUE))),"",INDIRECT(ADDRESS(ROW(GH312),COLUMN(GH312) + GG312,4,1),TRUE) + GI312)</f>
        <v>50957.735999999997</v>
      </c>
      <c r="GI312" s="140"/>
      <c r="GJ312" s="140"/>
      <c r="GK312" s="140"/>
      <c r="GL312" s="140">
        <v>12739.433999999999</v>
      </c>
      <c r="GM312" s="140">
        <f>IF(OR(ISBLANK(GL312),ISBLANK(GM311)),"",(GL312-GL311)*GM311)</f>
        <v>50957.735999999997</v>
      </c>
      <c r="GN312" s="140">
        <f>GN311</f>
        <v>5</v>
      </c>
      <c r="GO312" s="140">
        <f t="shared" ref="GO312:GO345" ca="1" si="621">IF(OR(ISERROR(INDIRECT(ADDRESS(ROW(GO312),COLUMN(GO312) + GN312,4,1),TRUE) + GP312),ISBLANK(INDIRECT(ADDRESS(ROW(GO312),COLUMN(GO312) + GN312,4,1),TRUE))),"",INDIRECT(ADDRESS(ROW(GO312),COLUMN(GO312) + GN312,4,1),TRUE) + GP312)</f>
        <v>52826.96</v>
      </c>
      <c r="GP312" s="140"/>
      <c r="GQ312" s="140"/>
      <c r="GR312" s="140"/>
      <c r="GS312" s="140">
        <v>13206.74</v>
      </c>
      <c r="GT312" s="140">
        <f>IF(OR(ISBLANK(GS312),ISBLANK(GT311)),"",(GS312-GS311)*GT311)</f>
        <v>52826.96</v>
      </c>
      <c r="GU312" s="140">
        <f>GU311</f>
        <v>5</v>
      </c>
      <c r="GV312" s="140">
        <f t="shared" ref="GV312:GV345" ca="1" si="622">IF(OR(ISERROR(INDIRECT(ADDRESS(ROW(GV312),COLUMN(GV312) + GU312,4,1),TRUE) + GW312),ISBLANK(INDIRECT(ADDRESS(ROW(GV312),COLUMN(GV312) + GU312,4,1),TRUE))),"",INDIRECT(ADDRESS(ROW(GV312),COLUMN(GV312) + GU312,4,1),TRUE) + GW312)</f>
        <v>68160.203999999998</v>
      </c>
      <c r="GW312" s="140"/>
      <c r="GX312" s="140"/>
      <c r="GY312" s="140"/>
      <c r="GZ312" s="140">
        <v>17040.050999999999</v>
      </c>
      <c r="HA312" s="140">
        <f>IF(OR(ISBLANK(GZ312),ISBLANK(HA311)),"",(GZ312-GZ311)*HA311)</f>
        <v>68160.203999999998</v>
      </c>
      <c r="HB312" s="140">
        <f>HB311</f>
        <v>5</v>
      </c>
      <c r="HC312" s="140">
        <f t="shared" ref="HC312:HC345" ca="1" si="623">IF(OR(ISERROR(INDIRECT(ADDRESS(ROW(HC312),COLUMN(HC312) + HB312,4,1),TRUE) + HD312),ISBLANK(INDIRECT(ADDRESS(ROW(HC312),COLUMN(HC312) + HB312,4,1),TRUE))),"",INDIRECT(ADDRESS(ROW(HC312),COLUMN(HC312) + HB312,4,1),TRUE) + HD312)</f>
        <v>23198.82</v>
      </c>
      <c r="HD312" s="140"/>
      <c r="HE312" s="140"/>
      <c r="HF312" s="140"/>
      <c r="HG312" s="140">
        <v>3866.47</v>
      </c>
      <c r="HH312" s="140">
        <f>IF(OR(ISBLANK(HG312),ISBLANK(HH311)),"",(HG312-HG311)*HH311)</f>
        <v>23198.82</v>
      </c>
      <c r="HI312" s="140">
        <f>HI311</f>
        <v>5</v>
      </c>
      <c r="HJ312" s="140">
        <f t="shared" ref="HJ312:HJ345" ca="1" si="624">IF(OR(ISERROR(INDIRECT(ADDRESS(ROW(HJ312),COLUMN(HJ312) + HI312,4,1),TRUE) + HK312),ISBLANK(INDIRECT(ADDRESS(ROW(HJ312),COLUMN(HJ312) + HI312,4,1),TRUE))),"",INDIRECT(ADDRESS(ROW(HJ312),COLUMN(HJ312) + HI312,4,1),TRUE) + HK312)</f>
        <v>49648.432000000001</v>
      </c>
      <c r="HK312" s="140"/>
      <c r="HL312" s="140"/>
      <c r="HM312" s="140"/>
      <c r="HN312" s="140">
        <v>6206.0540000000001</v>
      </c>
      <c r="HO312" s="140">
        <f>IF(OR(ISBLANK(HN312),ISBLANK(HO311)),"",(HN312-HN311)*HO311)</f>
        <v>49648.432000000001</v>
      </c>
      <c r="HP312" s="140">
        <f>HP311</f>
        <v>5</v>
      </c>
      <c r="HQ312" s="140">
        <f t="shared" ref="HQ312:HQ345" ca="1" si="625">IF(OR(ISERROR(INDIRECT(ADDRESS(ROW(HQ312),COLUMN(HQ312) + HP312,4,1),TRUE) + HR312),ISBLANK(INDIRECT(ADDRESS(ROW(HQ312),COLUMN(HQ312) + HP312,4,1),TRUE))),"",INDIRECT(ADDRESS(ROW(HQ312),COLUMN(HQ312) + HP312,4,1),TRUE) + HR312)</f>
        <v>999.70799999999997</v>
      </c>
      <c r="HR312" s="140"/>
      <c r="HS312" s="140"/>
      <c r="HT312" s="140"/>
      <c r="HU312" s="140">
        <v>333.23599999999999</v>
      </c>
      <c r="HV312" s="140">
        <f>IF(OR(ISBLANK(HU312),ISBLANK(HV311)),"",(HU312-HU311)*HV311)</f>
        <v>999.70799999999997</v>
      </c>
      <c r="HW312" s="140">
        <f>HW311</f>
        <v>5</v>
      </c>
      <c r="HX312" s="140">
        <f t="shared" ref="HX312:HX345" ca="1" si="626">IF(OR(ISERROR(INDIRECT(ADDRESS(ROW(HX312),COLUMN(HX312) + HW312,4,1),TRUE) + HY312),ISBLANK(INDIRECT(ADDRESS(ROW(HX312),COLUMN(HX312) + HW312,4,1),TRUE))),"",INDIRECT(ADDRESS(ROW(HX312),COLUMN(HX312) + HW312,4,1),TRUE) + HY312)</f>
        <v>29814.495999999999</v>
      </c>
      <c r="HY312" s="140"/>
      <c r="HZ312" s="140"/>
      <c r="IA312" s="140"/>
      <c r="IB312" s="140">
        <v>7453.6239999999998</v>
      </c>
      <c r="IC312" s="140">
        <f>IF(OR(ISBLANK(IB312),ISBLANK(IC311)),"",(IB312-IB311)*IC311)</f>
        <v>29814.495999999999</v>
      </c>
    </row>
    <row r="313" spans="1:237" x14ac:dyDescent="0.25">
      <c r="B313" s="104">
        <v>2</v>
      </c>
      <c r="C313" s="83">
        <f>C311</f>
        <v>3</v>
      </c>
      <c r="D313" s="83">
        <f t="shared" ca="1" si="583"/>
        <v>403.39199999998999</v>
      </c>
      <c r="E313" s="83"/>
      <c r="F313" s="83"/>
      <c r="G313" s="83">
        <v>403.39199999998999</v>
      </c>
      <c r="H313" s="83">
        <f>H311</f>
        <v>3</v>
      </c>
      <c r="I313" s="83">
        <f t="shared" ca="1" si="584"/>
        <v>50.424000000000703</v>
      </c>
      <c r="J313" s="83"/>
      <c r="K313" s="83"/>
      <c r="L313" s="83">
        <v>50.424000000000703</v>
      </c>
      <c r="M313" s="83">
        <f>M311</f>
        <v>3</v>
      </c>
      <c r="N313" s="83">
        <f t="shared" ca="1" si="585"/>
        <v>402.33600000000001</v>
      </c>
      <c r="O313" s="83"/>
      <c r="P313" s="83"/>
      <c r="Q313" s="83">
        <v>402.33600000000001</v>
      </c>
      <c r="R313" s="83">
        <f>R311</f>
        <v>3</v>
      </c>
      <c r="S313" s="83">
        <f t="shared" ca="1" si="586"/>
        <v>50.424000000000703</v>
      </c>
      <c r="T313" s="83"/>
      <c r="U313" s="83"/>
      <c r="V313" s="83">
        <v>50.424000000000703</v>
      </c>
      <c r="W313" s="83">
        <f>W311</f>
        <v>3</v>
      </c>
      <c r="X313" s="83">
        <f t="shared" ca="1" si="587"/>
        <v>170.28000000002501</v>
      </c>
      <c r="Y313" s="83"/>
      <c r="Z313" s="83"/>
      <c r="AA313" s="83">
        <v>170.28000000002501</v>
      </c>
      <c r="AB313" s="83">
        <f>AB311</f>
        <v>3</v>
      </c>
      <c r="AC313" s="83">
        <f t="shared" ca="1" si="588"/>
        <v>0</v>
      </c>
      <c r="AD313" s="83"/>
      <c r="AE313" s="83"/>
      <c r="AF313" s="83">
        <v>0</v>
      </c>
      <c r="AG313" s="83">
        <f>AG311</f>
        <v>3</v>
      </c>
      <c r="AH313" s="83">
        <f t="shared" ca="1" si="589"/>
        <v>115.72000000001501</v>
      </c>
      <c r="AI313" s="83"/>
      <c r="AJ313" s="83"/>
      <c r="AK313" s="83">
        <v>115.72000000001501</v>
      </c>
      <c r="AL313" s="83">
        <f>AL311</f>
        <v>3</v>
      </c>
      <c r="AM313" s="83">
        <f t="shared" ca="1" si="590"/>
        <v>0</v>
      </c>
      <c r="AN313" s="83"/>
      <c r="AO313" s="83"/>
      <c r="AP313" s="83">
        <v>0</v>
      </c>
      <c r="AQ313" s="83">
        <f>AQ311</f>
        <v>3</v>
      </c>
      <c r="AR313" s="83">
        <f t="shared" ca="1" si="591"/>
        <v>664.180000000051</v>
      </c>
      <c r="AS313" s="83"/>
      <c r="AT313" s="83"/>
      <c r="AU313" s="83">
        <v>664.180000000051</v>
      </c>
      <c r="AV313" s="83">
        <f>AV311</f>
        <v>3</v>
      </c>
      <c r="AW313" s="83">
        <f t="shared" ca="1" si="592"/>
        <v>0</v>
      </c>
      <c r="AX313" s="83"/>
      <c r="AY313" s="83"/>
      <c r="AZ313" s="83">
        <v>0</v>
      </c>
      <c r="BA313" s="83">
        <f>BA311</f>
        <v>3</v>
      </c>
      <c r="BB313" s="83">
        <f t="shared" ca="1" si="593"/>
        <v>1261.47999999988</v>
      </c>
      <c r="BC313" s="83"/>
      <c r="BD313" s="83"/>
      <c r="BE313" s="83">
        <v>1261.47999999988</v>
      </c>
      <c r="BF313" s="83">
        <f>BF311</f>
        <v>3</v>
      </c>
      <c r="BG313" s="83">
        <f t="shared" ca="1" si="594"/>
        <v>0</v>
      </c>
      <c r="BH313" s="83"/>
      <c r="BI313" s="83"/>
      <c r="BJ313" s="83">
        <v>0</v>
      </c>
      <c r="BK313" s="83">
        <f>BK311</f>
        <v>3</v>
      </c>
      <c r="BL313" s="83">
        <f t="shared" ca="1" si="595"/>
        <v>1297.99999999992</v>
      </c>
      <c r="BM313" s="83"/>
      <c r="BN313" s="83"/>
      <c r="BO313" s="83">
        <v>1297.99999999992</v>
      </c>
      <c r="BP313" s="83">
        <f>BP311</f>
        <v>3</v>
      </c>
      <c r="BQ313" s="83">
        <f t="shared" ca="1" si="596"/>
        <v>0</v>
      </c>
      <c r="BR313" s="83"/>
      <c r="BS313" s="83"/>
      <c r="BT313" s="83">
        <v>0</v>
      </c>
      <c r="BU313" s="83">
        <f>BU311</f>
        <v>3</v>
      </c>
      <c r="BV313" s="83">
        <f t="shared" ca="1" si="597"/>
        <v>152.06400000000599</v>
      </c>
      <c r="BW313" s="83"/>
      <c r="BX313" s="83"/>
      <c r="BY313" s="83">
        <v>152.06400000000599</v>
      </c>
      <c r="BZ313" s="83">
        <f>BZ311</f>
        <v>3</v>
      </c>
      <c r="CA313" s="83">
        <f t="shared" ca="1" si="598"/>
        <v>0</v>
      </c>
      <c r="CB313" s="83"/>
      <c r="CC313" s="83"/>
      <c r="CD313" s="83">
        <v>0</v>
      </c>
      <c r="CE313" s="83">
        <f>CE311</f>
        <v>3</v>
      </c>
      <c r="CF313" s="83">
        <f t="shared" ca="1" si="599"/>
        <v>1282.2130000001312</v>
      </c>
      <c r="CG313" s="83"/>
      <c r="CH313" s="83"/>
      <c r="CI313" s="83">
        <f t="shared" ca="1" si="600"/>
        <v>1282.2130000001312</v>
      </c>
      <c r="CJ313" s="83">
        <f>CJ311</f>
        <v>4</v>
      </c>
      <c r="CK313" s="83">
        <f t="shared" ca="1" si="601"/>
        <v>467.08199999998487</v>
      </c>
      <c r="CL313" s="83"/>
      <c r="CM313" s="83"/>
      <c r="CN313" s="83">
        <v>3437.39</v>
      </c>
      <c r="CO313" s="83">
        <f>IF(OR(ISBLANK(CN313),ISBLANK(CO311)),"",(CN313-CN312)*CO311)</f>
        <v>467.08199999998487</v>
      </c>
      <c r="CP313" s="83">
        <f>CP311</f>
        <v>4</v>
      </c>
      <c r="CQ313" s="83">
        <f t="shared" ca="1" si="602"/>
        <v>0</v>
      </c>
      <c r="CR313" s="83"/>
      <c r="CS313" s="83"/>
      <c r="CT313" s="83">
        <v>2352.654</v>
      </c>
      <c r="CU313" s="83">
        <f>IF(OR(ISBLANK(CT313),ISBLANK(CU311)),"",(CT313-CT312)*CU311)</f>
        <v>0</v>
      </c>
      <c r="CV313" s="83">
        <f>CV311</f>
        <v>2</v>
      </c>
      <c r="CW313" s="83" t="str">
        <f t="shared" ca="1" si="603"/>
        <v/>
      </c>
      <c r="CX313" s="83"/>
      <c r="CY313" s="83"/>
      <c r="CZ313" s="83">
        <f>CZ311</f>
        <v>2</v>
      </c>
      <c r="DA313" s="83" t="str">
        <f t="shared" ca="1" si="604"/>
        <v/>
      </c>
      <c r="DB313" s="83"/>
      <c r="DC313" s="83"/>
      <c r="DD313" s="83">
        <f>DD311</f>
        <v>2</v>
      </c>
      <c r="DE313" s="83" t="str">
        <f t="shared" ca="1" si="605"/>
        <v/>
      </c>
      <c r="DF313" s="83"/>
      <c r="DG313" s="83"/>
      <c r="DH313" s="83">
        <f>DH311</f>
        <v>2</v>
      </c>
      <c r="DI313" s="83" t="str">
        <f t="shared" ca="1" si="606"/>
        <v/>
      </c>
      <c r="DJ313" s="83"/>
      <c r="DK313" s="83"/>
      <c r="DL313" s="83">
        <f>DL311</f>
        <v>2</v>
      </c>
      <c r="DM313" s="83" t="str">
        <f t="shared" ca="1" si="607"/>
        <v/>
      </c>
      <c r="DN313" s="83"/>
      <c r="DO313" s="83"/>
      <c r="DP313" s="83">
        <f>DP311</f>
        <v>2</v>
      </c>
      <c r="DQ313" s="83" t="str">
        <f t="shared" ca="1" si="608"/>
        <v/>
      </c>
      <c r="DR313" s="83"/>
      <c r="DS313" s="83"/>
      <c r="DT313" s="83">
        <f>DT311</f>
        <v>2</v>
      </c>
      <c r="DU313" s="83" t="str">
        <f t="shared" ca="1" si="609"/>
        <v/>
      </c>
      <c r="DV313" s="83"/>
      <c r="DW313" s="83"/>
      <c r="DX313" s="83">
        <f>DX311</f>
        <v>2</v>
      </c>
      <c r="DY313" s="83" t="str">
        <f t="shared" ca="1" si="610"/>
        <v/>
      </c>
      <c r="DZ313" s="83"/>
      <c r="EA313" s="83"/>
      <c r="EB313" s="83">
        <f>EB311</f>
        <v>2</v>
      </c>
      <c r="EC313" s="83" t="str">
        <f t="shared" ca="1" si="611"/>
        <v/>
      </c>
      <c r="ED313" s="83"/>
      <c r="EE313" s="83"/>
      <c r="EF313" s="83">
        <f>EF311</f>
        <v>2</v>
      </c>
      <c r="EG313" s="83" t="str">
        <f t="shared" ca="1" si="612"/>
        <v/>
      </c>
      <c r="EH313" s="83"/>
      <c r="EI313" s="83"/>
      <c r="EJ313" s="83">
        <f>EJ311</f>
        <v>5</v>
      </c>
      <c r="EK313" s="83">
        <f t="shared" ca="1" si="613"/>
        <v>0</v>
      </c>
      <c r="EL313" s="83"/>
      <c r="EM313" s="83"/>
      <c r="EN313" s="83"/>
      <c r="EO313" s="83">
        <v>200.43799999999999</v>
      </c>
      <c r="EP313" s="83">
        <f>IF(OR(ISBLANK(EO313),ISBLANK(EP311)),"",(EO313-EO312)*EP311)</f>
        <v>0</v>
      </c>
      <c r="EQ313" s="83">
        <f>EQ311</f>
        <v>5</v>
      </c>
      <c r="ER313" s="83">
        <f t="shared" ca="1" si="614"/>
        <v>29.415999999997439</v>
      </c>
      <c r="ES313" s="83"/>
      <c r="ET313" s="83"/>
      <c r="EU313" s="83"/>
      <c r="EV313" s="83">
        <v>7828.8729999999996</v>
      </c>
      <c r="EW313" s="83">
        <f>IF(OR(ISBLANK(EV313),ISBLANK(EW311)),"",(EV313-EV312)*EW311)</f>
        <v>29.415999999997439</v>
      </c>
      <c r="EX313" s="83">
        <f>EX311</f>
        <v>5</v>
      </c>
      <c r="EY313" s="83">
        <f t="shared" ca="1" si="615"/>
        <v>25.895999999993364</v>
      </c>
      <c r="EZ313" s="83"/>
      <c r="FA313" s="83"/>
      <c r="FB313" s="83"/>
      <c r="FC313" s="83">
        <v>9656.1299999999992</v>
      </c>
      <c r="FD313" s="83">
        <f>IF(OR(ISBLANK(FC313),ISBLANK(FD311)),"",(FC313-FC312)*FD311)</f>
        <v>25.895999999993364</v>
      </c>
      <c r="FE313" s="83">
        <f>FE311</f>
        <v>5</v>
      </c>
      <c r="FF313" s="83">
        <f t="shared" ca="1" si="616"/>
        <v>497.90399999999136</v>
      </c>
      <c r="FG313" s="83"/>
      <c r="FH313" s="83"/>
      <c r="FI313" s="83"/>
      <c r="FJ313" s="83">
        <v>8096.74</v>
      </c>
      <c r="FK313" s="83">
        <f>IF(OR(ISBLANK(FJ313),ISBLANK(FK311)),"",(FJ313-FJ312)*FK311)</f>
        <v>497.90399999999136</v>
      </c>
      <c r="FL313" s="83">
        <f>FL311</f>
        <v>5</v>
      </c>
      <c r="FM313" s="83">
        <f t="shared" ca="1" si="617"/>
        <v>0</v>
      </c>
      <c r="FN313" s="83"/>
      <c r="FO313" s="83"/>
      <c r="FP313" s="83"/>
      <c r="FQ313" s="83">
        <v>2949.163</v>
      </c>
      <c r="FR313" s="83">
        <f>IF(OR(ISBLANK(FQ313),ISBLANK(FR311)),"",(FQ313-FQ312)*FR311)</f>
        <v>0</v>
      </c>
      <c r="FS313" s="83">
        <f>FS311</f>
        <v>5</v>
      </c>
      <c r="FT313" s="83">
        <f t="shared" ca="1" si="618"/>
        <v>0.43800000000021555</v>
      </c>
      <c r="FU313" s="83"/>
      <c r="FV313" s="83"/>
      <c r="FW313" s="83"/>
      <c r="FX313" s="83">
        <v>286.80200000000002</v>
      </c>
      <c r="FY313" s="83">
        <f>IF(OR(ISBLANK(FX313),ISBLANK(FY311)),"",(FX313-FX312)*FY311)</f>
        <v>0.43800000000021555</v>
      </c>
      <c r="FZ313" s="83">
        <f>FZ311</f>
        <v>5</v>
      </c>
      <c r="GA313" s="83">
        <f t="shared" ca="1" si="619"/>
        <v>0</v>
      </c>
      <c r="GB313" s="83"/>
      <c r="GC313" s="83"/>
      <c r="GD313" s="83"/>
      <c r="GE313" s="83">
        <v>294.73899999999998</v>
      </c>
      <c r="GF313" s="83">
        <f>IF(OR(ISBLANK(GE313),ISBLANK(GF311)),"",(GE313-GE312)*GF311)</f>
        <v>0</v>
      </c>
      <c r="GG313" s="83">
        <f>GG311</f>
        <v>5</v>
      </c>
      <c r="GH313" s="83">
        <f t="shared" ca="1" si="620"/>
        <v>10.588000000003376</v>
      </c>
      <c r="GI313" s="83"/>
      <c r="GJ313" s="83"/>
      <c r="GK313" s="83"/>
      <c r="GL313" s="83">
        <v>12742.081</v>
      </c>
      <c r="GM313" s="83">
        <f>IF(OR(ISBLANK(GL313),ISBLANK(GM311)),"",(GL313-GL312)*GM311)</f>
        <v>10.588000000003376</v>
      </c>
      <c r="GN313" s="83">
        <f>GN311</f>
        <v>5</v>
      </c>
      <c r="GO313" s="83">
        <f t="shared" ca="1" si="621"/>
        <v>0.13999999999941792</v>
      </c>
      <c r="GP313" s="83"/>
      <c r="GQ313" s="83"/>
      <c r="GR313" s="83"/>
      <c r="GS313" s="83">
        <v>13206.775</v>
      </c>
      <c r="GT313" s="83">
        <f>IF(OR(ISBLANK(GS313),ISBLANK(GT311)),"",(GS313-GS312)*GT311)</f>
        <v>0.13999999999941792</v>
      </c>
      <c r="GU313" s="83">
        <f>GU311</f>
        <v>5</v>
      </c>
      <c r="GV313" s="83">
        <f t="shared" ca="1" si="622"/>
        <v>13.380000000004657</v>
      </c>
      <c r="GW313" s="83"/>
      <c r="GX313" s="83"/>
      <c r="GY313" s="83"/>
      <c r="GZ313" s="83">
        <v>17043.396000000001</v>
      </c>
      <c r="HA313" s="83">
        <f>IF(OR(ISBLANK(GZ313),ISBLANK(HA311)),"",(GZ313-GZ312)*HA311)</f>
        <v>13.380000000004657</v>
      </c>
      <c r="HB313" s="83">
        <f>HB311</f>
        <v>5</v>
      </c>
      <c r="HC313" s="83">
        <f t="shared" ca="1" si="623"/>
        <v>6.0000000012223609E-3</v>
      </c>
      <c r="HD313" s="83"/>
      <c r="HE313" s="83"/>
      <c r="HF313" s="83"/>
      <c r="HG313" s="83">
        <v>3866.471</v>
      </c>
      <c r="HH313" s="83">
        <f>IF(OR(ISBLANK(HG313),ISBLANK(HH311)),"",(HG313-HG312)*HH311)</f>
        <v>6.0000000012223609E-3</v>
      </c>
      <c r="HI313" s="83">
        <f>HI311</f>
        <v>5</v>
      </c>
      <c r="HJ313" s="83">
        <f t="shared" ca="1" si="624"/>
        <v>7.8960000000006403</v>
      </c>
      <c r="HK313" s="83"/>
      <c r="HL313" s="83"/>
      <c r="HM313" s="83"/>
      <c r="HN313" s="83">
        <v>6207.0410000000002</v>
      </c>
      <c r="HO313" s="83">
        <f>IF(OR(ISBLANK(HN313),ISBLANK(HO311)),"",(HN313-HN312)*HO311)</f>
        <v>7.8960000000006403</v>
      </c>
      <c r="HP313" s="83">
        <f>HP311</f>
        <v>5</v>
      </c>
      <c r="HQ313" s="83">
        <f t="shared" ca="1" si="625"/>
        <v>0.83099999999996044</v>
      </c>
      <c r="HR313" s="83"/>
      <c r="HS313" s="83"/>
      <c r="HT313" s="83"/>
      <c r="HU313" s="83">
        <v>333.51299999999998</v>
      </c>
      <c r="HV313" s="83">
        <f>IF(OR(ISBLANK(HU313),ISBLANK(HV311)),"",(HU313-HU312)*HV311)</f>
        <v>0.83099999999996044</v>
      </c>
      <c r="HW313" s="83">
        <f>HW311</f>
        <v>5</v>
      </c>
      <c r="HX313" s="83">
        <f t="shared" ca="1" si="626"/>
        <v>13.772000000000844</v>
      </c>
      <c r="HY313" s="83"/>
      <c r="HZ313" s="83"/>
      <c r="IA313" s="83"/>
      <c r="IB313" s="83">
        <v>7457.067</v>
      </c>
      <c r="IC313" s="83">
        <f>IF(OR(ISBLANK(IB313),ISBLANK(IC311)),"",(IB313-IB312)*IC311)</f>
        <v>13.772000000000844</v>
      </c>
    </row>
    <row r="314" spans="1:237" x14ac:dyDescent="0.25">
      <c r="B314" s="104">
        <v>3</v>
      </c>
      <c r="C314" s="83">
        <f>C311</f>
        <v>3</v>
      </c>
      <c r="D314" s="83">
        <f t="shared" ca="1" si="583"/>
        <v>440.08800000000798</v>
      </c>
      <c r="E314" s="83"/>
      <c r="F314" s="83"/>
      <c r="G314" s="83">
        <v>440.08800000000798</v>
      </c>
      <c r="H314" s="83">
        <f>H311</f>
        <v>3</v>
      </c>
      <c r="I314" s="83">
        <f t="shared" ca="1" si="584"/>
        <v>27.455999999995999</v>
      </c>
      <c r="J314" s="83"/>
      <c r="K314" s="83"/>
      <c r="L314" s="83">
        <v>27.455999999995999</v>
      </c>
      <c r="M314" s="83">
        <f>M311</f>
        <v>3</v>
      </c>
      <c r="N314" s="83">
        <f t="shared" ca="1" si="585"/>
        <v>265.58399999999301</v>
      </c>
      <c r="O314" s="83"/>
      <c r="P314" s="83"/>
      <c r="Q314" s="83">
        <v>265.58399999999301</v>
      </c>
      <c r="R314" s="83">
        <f>R311</f>
        <v>3</v>
      </c>
      <c r="S314" s="83">
        <f t="shared" ca="1" si="586"/>
        <v>161.040000000004</v>
      </c>
      <c r="T314" s="83"/>
      <c r="U314" s="83"/>
      <c r="V314" s="83">
        <v>161.040000000004</v>
      </c>
      <c r="W314" s="83">
        <f>W311</f>
        <v>3</v>
      </c>
      <c r="X314" s="83">
        <f t="shared" ca="1" si="587"/>
        <v>170.71999999996501</v>
      </c>
      <c r="Y314" s="83"/>
      <c r="Z314" s="83"/>
      <c r="AA314" s="83">
        <v>170.71999999996501</v>
      </c>
      <c r="AB314" s="83">
        <f>AB311</f>
        <v>3</v>
      </c>
      <c r="AC314" s="83">
        <f t="shared" ca="1" si="588"/>
        <v>0</v>
      </c>
      <c r="AD314" s="83"/>
      <c r="AE314" s="83"/>
      <c r="AF314" s="83">
        <v>0</v>
      </c>
      <c r="AG314" s="83">
        <f>AG311</f>
        <v>3</v>
      </c>
      <c r="AH314" s="83">
        <f t="shared" ca="1" si="589"/>
        <v>126.28000000001499</v>
      </c>
      <c r="AI314" s="83"/>
      <c r="AJ314" s="83"/>
      <c r="AK314" s="83">
        <v>126.28000000001499</v>
      </c>
      <c r="AL314" s="83">
        <f>AL311</f>
        <v>3</v>
      </c>
      <c r="AM314" s="83">
        <f t="shared" ca="1" si="590"/>
        <v>0</v>
      </c>
      <c r="AN314" s="83"/>
      <c r="AO314" s="83"/>
      <c r="AP314" s="83">
        <v>0</v>
      </c>
      <c r="AQ314" s="83">
        <f>AQ311</f>
        <v>3</v>
      </c>
      <c r="AR314" s="83">
        <f t="shared" ca="1" si="591"/>
        <v>654.05999999999005</v>
      </c>
      <c r="AS314" s="83"/>
      <c r="AT314" s="83"/>
      <c r="AU314" s="83">
        <v>654.05999999999005</v>
      </c>
      <c r="AV314" s="83">
        <f>AV311</f>
        <v>3</v>
      </c>
      <c r="AW314" s="83">
        <f t="shared" ca="1" si="592"/>
        <v>0</v>
      </c>
      <c r="AX314" s="83"/>
      <c r="AY314" s="83"/>
      <c r="AZ314" s="83">
        <v>0</v>
      </c>
      <c r="BA314" s="83">
        <f>BA311</f>
        <v>3</v>
      </c>
      <c r="BB314" s="83">
        <f t="shared" ca="1" si="593"/>
        <v>1417.01999999996</v>
      </c>
      <c r="BC314" s="83"/>
      <c r="BD314" s="83"/>
      <c r="BE314" s="83">
        <v>1417.01999999996</v>
      </c>
      <c r="BF314" s="83">
        <f>BF311</f>
        <v>3</v>
      </c>
      <c r="BG314" s="83">
        <f t="shared" ca="1" si="594"/>
        <v>0</v>
      </c>
      <c r="BH314" s="83"/>
      <c r="BI314" s="83"/>
      <c r="BJ314" s="83">
        <v>0</v>
      </c>
      <c r="BK314" s="83">
        <f>BK311</f>
        <v>3</v>
      </c>
      <c r="BL314" s="83">
        <f t="shared" ca="1" si="595"/>
        <v>1455.9600000000901</v>
      </c>
      <c r="BM314" s="83"/>
      <c r="BN314" s="83"/>
      <c r="BO314" s="83">
        <v>1455.9600000000901</v>
      </c>
      <c r="BP314" s="83">
        <f>BP311</f>
        <v>3</v>
      </c>
      <c r="BQ314" s="83">
        <f t="shared" ca="1" si="596"/>
        <v>0</v>
      </c>
      <c r="BR314" s="83"/>
      <c r="BS314" s="83"/>
      <c r="BT314" s="83">
        <v>0</v>
      </c>
      <c r="BU314" s="83">
        <f>BU311</f>
        <v>3</v>
      </c>
      <c r="BV314" s="83">
        <f t="shared" ca="1" si="597"/>
        <v>141.504000000015</v>
      </c>
      <c r="BW314" s="83"/>
      <c r="BX314" s="83"/>
      <c r="BY314" s="83">
        <v>141.504000000015</v>
      </c>
      <c r="BZ314" s="83">
        <f>BZ311</f>
        <v>3</v>
      </c>
      <c r="CA314" s="83">
        <f t="shared" ca="1" si="598"/>
        <v>0</v>
      </c>
      <c r="CB314" s="83"/>
      <c r="CC314" s="83"/>
      <c r="CD314" s="83">
        <v>0</v>
      </c>
      <c r="CE314" s="83">
        <f>CE311</f>
        <v>3</v>
      </c>
      <c r="CF314" s="83">
        <f t="shared" ca="1" si="599"/>
        <v>1446.6889999999248</v>
      </c>
      <c r="CG314" s="83"/>
      <c r="CH314" s="83"/>
      <c r="CI314" s="83">
        <f t="shared" ca="1" si="600"/>
        <v>1446.6889999999248</v>
      </c>
      <c r="CJ314" s="83">
        <f>CJ311</f>
        <v>4</v>
      </c>
      <c r="CK314" s="83">
        <f t="shared" ca="1" si="601"/>
        <v>440.55000000001201</v>
      </c>
      <c r="CL314" s="83"/>
      <c r="CM314" s="83"/>
      <c r="CN314" s="83">
        <v>3444.0650000000001</v>
      </c>
      <c r="CO314" s="83">
        <f>IF(OR(ISBLANK(CN314),ISBLANK(CO311)),"",(CN314-CN313)*CO311)</f>
        <v>440.55000000001201</v>
      </c>
      <c r="CP314" s="83">
        <f>CP311</f>
        <v>4</v>
      </c>
      <c r="CQ314" s="83">
        <f t="shared" ca="1" si="602"/>
        <v>0</v>
      </c>
      <c r="CR314" s="83"/>
      <c r="CS314" s="83"/>
      <c r="CT314" s="83">
        <v>2352.654</v>
      </c>
      <c r="CU314" s="83">
        <f>IF(OR(ISBLANK(CT314),ISBLANK(CU311)),"",(CT314-CT313)*CU311)</f>
        <v>0</v>
      </c>
      <c r="CV314" s="83">
        <f>CV311</f>
        <v>2</v>
      </c>
      <c r="CW314" s="83" t="str">
        <f t="shared" ca="1" si="603"/>
        <v/>
      </c>
      <c r="CX314" s="83"/>
      <c r="CY314" s="83"/>
      <c r="CZ314" s="83">
        <f>CZ311</f>
        <v>2</v>
      </c>
      <c r="DA314" s="83" t="str">
        <f t="shared" ca="1" si="604"/>
        <v/>
      </c>
      <c r="DB314" s="83"/>
      <c r="DC314" s="83"/>
      <c r="DD314" s="83">
        <f>DD311</f>
        <v>2</v>
      </c>
      <c r="DE314" s="83" t="str">
        <f t="shared" ca="1" si="605"/>
        <v/>
      </c>
      <c r="DF314" s="83"/>
      <c r="DG314" s="83"/>
      <c r="DH314" s="83">
        <f>DH311</f>
        <v>2</v>
      </c>
      <c r="DI314" s="83" t="str">
        <f t="shared" ca="1" si="606"/>
        <v/>
      </c>
      <c r="DJ314" s="83"/>
      <c r="DK314" s="83"/>
      <c r="DL314" s="83">
        <f>DL311</f>
        <v>2</v>
      </c>
      <c r="DM314" s="83" t="str">
        <f t="shared" ca="1" si="607"/>
        <v/>
      </c>
      <c r="DN314" s="83"/>
      <c r="DO314" s="83"/>
      <c r="DP314" s="83">
        <f>DP311</f>
        <v>2</v>
      </c>
      <c r="DQ314" s="83" t="str">
        <f t="shared" ca="1" si="608"/>
        <v/>
      </c>
      <c r="DR314" s="83"/>
      <c r="DS314" s="83"/>
      <c r="DT314" s="83">
        <f>DT311</f>
        <v>2</v>
      </c>
      <c r="DU314" s="83" t="str">
        <f t="shared" ca="1" si="609"/>
        <v/>
      </c>
      <c r="DV314" s="83"/>
      <c r="DW314" s="83"/>
      <c r="DX314" s="83">
        <f>DX311</f>
        <v>2</v>
      </c>
      <c r="DY314" s="83" t="str">
        <f t="shared" ca="1" si="610"/>
        <v/>
      </c>
      <c r="DZ314" s="83"/>
      <c r="EA314" s="83"/>
      <c r="EB314" s="83">
        <f>EB311</f>
        <v>2</v>
      </c>
      <c r="EC314" s="83" t="str">
        <f t="shared" ca="1" si="611"/>
        <v/>
      </c>
      <c r="ED314" s="83"/>
      <c r="EE314" s="83"/>
      <c r="EF314" s="83">
        <f>EF311</f>
        <v>2</v>
      </c>
      <c r="EG314" s="83" t="str">
        <f t="shared" ca="1" si="612"/>
        <v/>
      </c>
      <c r="EH314" s="83"/>
      <c r="EI314" s="83"/>
      <c r="EJ314" s="83">
        <f>EJ311</f>
        <v>5</v>
      </c>
      <c r="EK314" s="83">
        <f t="shared" ca="1" si="613"/>
        <v>0</v>
      </c>
      <c r="EL314" s="83"/>
      <c r="EM314" s="83"/>
      <c r="EN314" s="83"/>
      <c r="EO314" s="83">
        <v>200.43799999999999</v>
      </c>
      <c r="EP314" s="83">
        <f>IF(OR(ISBLANK(EO314),ISBLANK(EP311)),"",(EO314-EO313)*EP311)</f>
        <v>0</v>
      </c>
      <c r="EQ314" s="83">
        <f>EQ311</f>
        <v>5</v>
      </c>
      <c r="ER314" s="83">
        <f t="shared" ca="1" si="614"/>
        <v>31.952000000004773</v>
      </c>
      <c r="ES314" s="83"/>
      <c r="ET314" s="83"/>
      <c r="EU314" s="83"/>
      <c r="EV314" s="83">
        <v>7832.8670000000002</v>
      </c>
      <c r="EW314" s="83">
        <f>IF(OR(ISBLANK(EV314),ISBLANK(EW311)),"",(EV314-EV313)*EW311)</f>
        <v>31.952000000004773</v>
      </c>
      <c r="EX314" s="83">
        <f>EX311</f>
        <v>5</v>
      </c>
      <c r="EY314" s="83">
        <f t="shared" ca="1" si="615"/>
        <v>25.00800000000163</v>
      </c>
      <c r="EZ314" s="83"/>
      <c r="FA314" s="83"/>
      <c r="FB314" s="83"/>
      <c r="FC314" s="83">
        <v>9659.2559999999994</v>
      </c>
      <c r="FD314" s="83">
        <f>IF(OR(ISBLANK(FC314),ISBLANK(FD311)),"",(FC314-FC313)*FD311)</f>
        <v>25.00800000000163</v>
      </c>
      <c r="FE314" s="83">
        <f>FE311</f>
        <v>5</v>
      </c>
      <c r="FF314" s="83">
        <f t="shared" ca="1" si="616"/>
        <v>467.41200000002209</v>
      </c>
      <c r="FG314" s="83"/>
      <c r="FH314" s="83"/>
      <c r="FI314" s="83"/>
      <c r="FJ314" s="83">
        <v>8103.8220000000001</v>
      </c>
      <c r="FK314" s="83">
        <f>IF(OR(ISBLANK(FJ314),ISBLANK(FK311)),"",(FJ314-FJ313)*FK311)</f>
        <v>467.41200000002209</v>
      </c>
      <c r="FL314" s="83">
        <f>FL311</f>
        <v>5</v>
      </c>
      <c r="FM314" s="83">
        <f t="shared" ca="1" si="617"/>
        <v>0</v>
      </c>
      <c r="FN314" s="83"/>
      <c r="FO314" s="83"/>
      <c r="FP314" s="83"/>
      <c r="FQ314" s="83">
        <v>2949.163</v>
      </c>
      <c r="FR314" s="83">
        <f>IF(OR(ISBLANK(FQ314),ISBLANK(FR311)),"",(FQ314-FQ313)*FR311)</f>
        <v>0</v>
      </c>
      <c r="FS314" s="83">
        <f>FS311</f>
        <v>5</v>
      </c>
      <c r="FT314" s="83">
        <f t="shared" ca="1" si="618"/>
        <v>0.43200000000001637</v>
      </c>
      <c r="FU314" s="83"/>
      <c r="FV314" s="83"/>
      <c r="FW314" s="83"/>
      <c r="FX314" s="83">
        <v>286.87400000000002</v>
      </c>
      <c r="FY314" s="83">
        <f>IF(OR(ISBLANK(FX314),ISBLANK(FY311)),"",(FX314-FX313)*FY311)</f>
        <v>0.43200000000001637</v>
      </c>
      <c r="FZ314" s="83">
        <f>FZ311</f>
        <v>5</v>
      </c>
      <c r="GA314" s="83">
        <f t="shared" ca="1" si="619"/>
        <v>0</v>
      </c>
      <c r="GB314" s="83"/>
      <c r="GC314" s="83"/>
      <c r="GD314" s="83"/>
      <c r="GE314" s="83">
        <v>294.73899999999998</v>
      </c>
      <c r="GF314" s="83">
        <f>IF(OR(ISBLANK(GE314),ISBLANK(GF311)),"",(GE314-GE313)*GF311)</f>
        <v>0</v>
      </c>
      <c r="GG314" s="83">
        <f>GG311</f>
        <v>5</v>
      </c>
      <c r="GH314" s="83">
        <f t="shared" ca="1" si="620"/>
        <v>10.747999999999593</v>
      </c>
      <c r="GI314" s="83"/>
      <c r="GJ314" s="83"/>
      <c r="GK314" s="83"/>
      <c r="GL314" s="83">
        <v>12744.768</v>
      </c>
      <c r="GM314" s="83">
        <f>IF(OR(ISBLANK(GL314),ISBLANK(GM311)),"",(GL314-GL313)*GM311)</f>
        <v>10.747999999999593</v>
      </c>
      <c r="GN314" s="83">
        <f>GN311</f>
        <v>5</v>
      </c>
      <c r="GO314" s="83">
        <f t="shared" ca="1" si="621"/>
        <v>6.7999999999301508E-2</v>
      </c>
      <c r="GP314" s="83"/>
      <c r="GQ314" s="83"/>
      <c r="GR314" s="83"/>
      <c r="GS314" s="83">
        <v>13206.791999999999</v>
      </c>
      <c r="GT314" s="83">
        <f>IF(OR(ISBLANK(GS314),ISBLANK(GT311)),"",(GS314-GS313)*GT311)</f>
        <v>6.7999999999301508E-2</v>
      </c>
      <c r="GU314" s="83">
        <f>GU311</f>
        <v>5</v>
      </c>
      <c r="GV314" s="83">
        <f t="shared" ca="1" si="622"/>
        <v>13.30800000000454</v>
      </c>
      <c r="GW314" s="83"/>
      <c r="GX314" s="83"/>
      <c r="GY314" s="83"/>
      <c r="GZ314" s="83">
        <v>17046.723000000002</v>
      </c>
      <c r="HA314" s="83">
        <f>IF(OR(ISBLANK(GZ314),ISBLANK(HA311)),"",(GZ314-GZ313)*HA311)</f>
        <v>13.30800000000454</v>
      </c>
      <c r="HB314" s="83">
        <f>HB311</f>
        <v>5</v>
      </c>
      <c r="HC314" s="83">
        <f t="shared" ca="1" si="623"/>
        <v>0</v>
      </c>
      <c r="HD314" s="83"/>
      <c r="HE314" s="83"/>
      <c r="HF314" s="83"/>
      <c r="HG314" s="83">
        <v>3866.471</v>
      </c>
      <c r="HH314" s="83">
        <f>IF(OR(ISBLANK(HG314),ISBLANK(HH311)),"",(HG314-HG313)*HH311)</f>
        <v>0</v>
      </c>
      <c r="HI314" s="83">
        <f>HI311</f>
        <v>5</v>
      </c>
      <c r="HJ314" s="83">
        <f t="shared" ca="1" si="624"/>
        <v>7.6559999999954016</v>
      </c>
      <c r="HK314" s="83"/>
      <c r="HL314" s="83"/>
      <c r="HM314" s="83"/>
      <c r="HN314" s="83">
        <v>6207.9979999999996</v>
      </c>
      <c r="HO314" s="83">
        <f>IF(OR(ISBLANK(HN314),ISBLANK(HO311)),"",(HN314-HN313)*HO311)</f>
        <v>7.6559999999954016</v>
      </c>
      <c r="HP314" s="83">
        <f>HP311</f>
        <v>5</v>
      </c>
      <c r="HQ314" s="83">
        <f t="shared" ca="1" si="625"/>
        <v>4.8000000000058662E-2</v>
      </c>
      <c r="HR314" s="83"/>
      <c r="HS314" s="83"/>
      <c r="HT314" s="83"/>
      <c r="HU314" s="83">
        <v>333.529</v>
      </c>
      <c r="HV314" s="83">
        <f>IF(OR(ISBLANK(HU314),ISBLANK(HV311)),"",(HU314-HU313)*HV311)</f>
        <v>4.8000000000058662E-2</v>
      </c>
      <c r="HW314" s="83">
        <f>HW311</f>
        <v>5</v>
      </c>
      <c r="HX314" s="83">
        <f t="shared" ca="1" si="626"/>
        <v>14.05199999999968</v>
      </c>
      <c r="HY314" s="83"/>
      <c r="HZ314" s="83"/>
      <c r="IA314" s="83"/>
      <c r="IB314" s="83">
        <v>7460.58</v>
      </c>
      <c r="IC314" s="83">
        <f>IF(OR(ISBLANK(IB314),ISBLANK(IC311)),"",(IB314-IB313)*IC311)</f>
        <v>14.05199999999968</v>
      </c>
    </row>
    <row r="315" spans="1:237" x14ac:dyDescent="0.25">
      <c r="B315" s="104">
        <v>4</v>
      </c>
      <c r="C315" s="83">
        <f>C311</f>
        <v>3</v>
      </c>
      <c r="D315" s="83">
        <f t="shared" ca="1" si="583"/>
        <v>575.25599999999304</v>
      </c>
      <c r="E315" s="83"/>
      <c r="F315" s="83"/>
      <c r="G315" s="83">
        <v>575.25599999999304</v>
      </c>
      <c r="H315" s="83">
        <f>H311</f>
        <v>3</v>
      </c>
      <c r="I315" s="83">
        <f t="shared" ca="1" si="584"/>
        <v>0</v>
      </c>
      <c r="J315" s="83"/>
      <c r="K315" s="83"/>
      <c r="L315" s="83">
        <v>0</v>
      </c>
      <c r="M315" s="83">
        <f>M311</f>
        <v>3</v>
      </c>
      <c r="N315" s="83">
        <f t="shared" ca="1" si="585"/>
        <v>573.93600000000902</v>
      </c>
      <c r="O315" s="83"/>
      <c r="P315" s="83"/>
      <c r="Q315" s="83">
        <v>573.93600000000902</v>
      </c>
      <c r="R315" s="83">
        <f>R311</f>
        <v>3</v>
      </c>
      <c r="S315" s="83">
        <f t="shared" ca="1" si="586"/>
        <v>0</v>
      </c>
      <c r="T315" s="83"/>
      <c r="U315" s="83"/>
      <c r="V315" s="83">
        <v>0</v>
      </c>
      <c r="W315" s="83">
        <f>W311</f>
        <v>3</v>
      </c>
      <c r="X315" s="83">
        <f t="shared" ca="1" si="587"/>
        <v>202.840000000006</v>
      </c>
      <c r="Y315" s="83"/>
      <c r="Z315" s="83"/>
      <c r="AA315" s="83">
        <v>202.840000000006</v>
      </c>
      <c r="AB315" s="83">
        <f>AB311</f>
        <v>3</v>
      </c>
      <c r="AC315" s="83">
        <f t="shared" ca="1" si="588"/>
        <v>0</v>
      </c>
      <c r="AD315" s="83"/>
      <c r="AE315" s="83"/>
      <c r="AF315" s="83">
        <v>0</v>
      </c>
      <c r="AG315" s="83">
        <f>AG311</f>
        <v>3</v>
      </c>
      <c r="AH315" s="83">
        <f t="shared" ca="1" si="589"/>
        <v>94.159999999974403</v>
      </c>
      <c r="AI315" s="83"/>
      <c r="AJ315" s="83"/>
      <c r="AK315" s="83">
        <v>94.159999999974403</v>
      </c>
      <c r="AL315" s="83">
        <f>AL311</f>
        <v>3</v>
      </c>
      <c r="AM315" s="83">
        <f t="shared" ca="1" si="590"/>
        <v>0</v>
      </c>
      <c r="AN315" s="83"/>
      <c r="AO315" s="83"/>
      <c r="AP315" s="83">
        <v>0</v>
      </c>
      <c r="AQ315" s="83">
        <f>AQ311</f>
        <v>3</v>
      </c>
      <c r="AR315" s="83">
        <f t="shared" ca="1" si="591"/>
        <v>698.72000000008495</v>
      </c>
      <c r="AS315" s="83"/>
      <c r="AT315" s="83"/>
      <c r="AU315" s="83">
        <v>698.72000000008495</v>
      </c>
      <c r="AV315" s="83">
        <f>AV311</f>
        <v>3</v>
      </c>
      <c r="AW315" s="83">
        <f t="shared" ca="1" si="592"/>
        <v>0</v>
      </c>
      <c r="AX315" s="83"/>
      <c r="AY315" s="83"/>
      <c r="AZ315" s="83">
        <v>0</v>
      </c>
      <c r="BA315" s="83">
        <f>BA311</f>
        <v>3</v>
      </c>
      <c r="BB315" s="83">
        <f t="shared" ca="1" si="593"/>
        <v>1453.9800000000801</v>
      </c>
      <c r="BC315" s="83"/>
      <c r="BD315" s="83"/>
      <c r="BE315" s="83">
        <v>1453.9800000000801</v>
      </c>
      <c r="BF315" s="83">
        <f>BF311</f>
        <v>3</v>
      </c>
      <c r="BG315" s="83">
        <f t="shared" ca="1" si="594"/>
        <v>0</v>
      </c>
      <c r="BH315" s="83"/>
      <c r="BI315" s="83"/>
      <c r="BJ315" s="83">
        <v>0</v>
      </c>
      <c r="BK315" s="83">
        <f>BK311</f>
        <v>3</v>
      </c>
      <c r="BL315" s="83">
        <f t="shared" ca="1" si="595"/>
        <v>1495.78</v>
      </c>
      <c r="BM315" s="83"/>
      <c r="BN315" s="83"/>
      <c r="BO315" s="83">
        <v>1495.78</v>
      </c>
      <c r="BP315" s="83">
        <f>BP311</f>
        <v>3</v>
      </c>
      <c r="BQ315" s="83">
        <f t="shared" ca="1" si="596"/>
        <v>0</v>
      </c>
      <c r="BR315" s="83"/>
      <c r="BS315" s="83"/>
      <c r="BT315" s="83">
        <v>0</v>
      </c>
      <c r="BU315" s="83">
        <f>BU311</f>
        <v>3</v>
      </c>
      <c r="BV315" s="83">
        <f t="shared" ca="1" si="597"/>
        <v>146.255999999963</v>
      </c>
      <c r="BW315" s="83"/>
      <c r="BX315" s="83"/>
      <c r="BY315" s="83">
        <v>146.255999999963</v>
      </c>
      <c r="BZ315" s="83">
        <f>BZ311</f>
        <v>3</v>
      </c>
      <c r="CA315" s="83">
        <f t="shared" ca="1" si="598"/>
        <v>0</v>
      </c>
      <c r="CB315" s="83"/>
      <c r="CC315" s="83"/>
      <c r="CD315" s="83">
        <v>0</v>
      </c>
      <c r="CE315" s="83">
        <f>CE311</f>
        <v>3</v>
      </c>
      <c r="CF315" s="83">
        <f t="shared" ca="1" si="599"/>
        <v>1470.6410000002165</v>
      </c>
      <c r="CG315" s="83"/>
      <c r="CH315" s="83"/>
      <c r="CI315" s="83">
        <f t="shared" ca="1" si="600"/>
        <v>1470.6410000002165</v>
      </c>
      <c r="CJ315" s="83">
        <f>CJ311</f>
        <v>4</v>
      </c>
      <c r="CK315" s="83">
        <f t="shared" ca="1" si="601"/>
        <v>438.76800000000912</v>
      </c>
      <c r="CL315" s="83"/>
      <c r="CM315" s="83"/>
      <c r="CN315" s="83">
        <v>3450.7130000000002</v>
      </c>
      <c r="CO315" s="83">
        <f>IF(OR(ISBLANK(CN315),ISBLANK(CO311)),"",(CN315-CN314)*CO311)</f>
        <v>438.76800000000912</v>
      </c>
      <c r="CP315" s="83">
        <f>CP311</f>
        <v>4</v>
      </c>
      <c r="CQ315" s="83">
        <f t="shared" ca="1" si="602"/>
        <v>0</v>
      </c>
      <c r="CR315" s="83"/>
      <c r="CS315" s="83"/>
      <c r="CT315" s="83">
        <v>2352.654</v>
      </c>
      <c r="CU315" s="83">
        <f>IF(OR(ISBLANK(CT315),ISBLANK(CU311)),"",(CT315-CT314)*CU311)</f>
        <v>0</v>
      </c>
      <c r="CV315" s="83">
        <f>CV311</f>
        <v>2</v>
      </c>
      <c r="CW315" s="83" t="str">
        <f t="shared" ca="1" si="603"/>
        <v/>
      </c>
      <c r="CX315" s="83"/>
      <c r="CY315" s="83"/>
      <c r="CZ315" s="83">
        <f>CZ311</f>
        <v>2</v>
      </c>
      <c r="DA315" s="83" t="str">
        <f t="shared" ca="1" si="604"/>
        <v/>
      </c>
      <c r="DB315" s="83"/>
      <c r="DC315" s="83"/>
      <c r="DD315" s="83">
        <f>DD311</f>
        <v>2</v>
      </c>
      <c r="DE315" s="83" t="str">
        <f t="shared" ca="1" si="605"/>
        <v/>
      </c>
      <c r="DF315" s="83"/>
      <c r="DG315" s="83"/>
      <c r="DH315" s="83">
        <f>DH311</f>
        <v>2</v>
      </c>
      <c r="DI315" s="83" t="str">
        <f t="shared" ca="1" si="606"/>
        <v/>
      </c>
      <c r="DJ315" s="83"/>
      <c r="DK315" s="83"/>
      <c r="DL315" s="83">
        <f>DL311</f>
        <v>2</v>
      </c>
      <c r="DM315" s="83" t="str">
        <f t="shared" ca="1" si="607"/>
        <v/>
      </c>
      <c r="DN315" s="83"/>
      <c r="DO315" s="83"/>
      <c r="DP315" s="83">
        <f>DP311</f>
        <v>2</v>
      </c>
      <c r="DQ315" s="83" t="str">
        <f t="shared" ca="1" si="608"/>
        <v/>
      </c>
      <c r="DR315" s="83"/>
      <c r="DS315" s="83"/>
      <c r="DT315" s="83">
        <f>DT311</f>
        <v>2</v>
      </c>
      <c r="DU315" s="83" t="str">
        <f t="shared" ca="1" si="609"/>
        <v/>
      </c>
      <c r="DV315" s="83"/>
      <c r="DW315" s="83"/>
      <c r="DX315" s="83">
        <f>DX311</f>
        <v>2</v>
      </c>
      <c r="DY315" s="83" t="str">
        <f t="shared" ca="1" si="610"/>
        <v/>
      </c>
      <c r="DZ315" s="83"/>
      <c r="EA315" s="83"/>
      <c r="EB315" s="83">
        <f>EB311</f>
        <v>2</v>
      </c>
      <c r="EC315" s="83" t="str">
        <f t="shared" ca="1" si="611"/>
        <v/>
      </c>
      <c r="ED315" s="83"/>
      <c r="EE315" s="83"/>
      <c r="EF315" s="83">
        <f>EF311</f>
        <v>2</v>
      </c>
      <c r="EG315" s="83" t="str">
        <f t="shared" ca="1" si="612"/>
        <v/>
      </c>
      <c r="EH315" s="83"/>
      <c r="EI315" s="83"/>
      <c r="EJ315" s="83">
        <f>EJ311</f>
        <v>5</v>
      </c>
      <c r="EK315" s="83">
        <f t="shared" ca="1" si="613"/>
        <v>0</v>
      </c>
      <c r="EL315" s="83"/>
      <c r="EM315" s="83"/>
      <c r="EN315" s="83"/>
      <c r="EO315" s="83">
        <v>200.43799999999999</v>
      </c>
      <c r="EP315" s="83">
        <f>IF(OR(ISBLANK(EO315),ISBLANK(EP311)),"",(EO315-EO314)*EP311)</f>
        <v>0</v>
      </c>
      <c r="EQ315" s="83">
        <f>EQ311</f>
        <v>5</v>
      </c>
      <c r="ER315" s="83">
        <f t="shared" ca="1" si="614"/>
        <v>28.695999999996275</v>
      </c>
      <c r="ES315" s="83"/>
      <c r="ET315" s="83"/>
      <c r="EU315" s="83"/>
      <c r="EV315" s="83">
        <v>7836.4539999999997</v>
      </c>
      <c r="EW315" s="83">
        <f>IF(OR(ISBLANK(EV315),ISBLANK(EW311)),"",(EV315-EV314)*EW311)</f>
        <v>28.695999999996275</v>
      </c>
      <c r="EX315" s="83">
        <f>EX311</f>
        <v>5</v>
      </c>
      <c r="EY315" s="83">
        <f t="shared" ca="1" si="615"/>
        <v>25.888000000006286</v>
      </c>
      <c r="EZ315" s="83"/>
      <c r="FA315" s="83"/>
      <c r="FB315" s="83"/>
      <c r="FC315" s="83">
        <v>9662.4920000000002</v>
      </c>
      <c r="FD315" s="83">
        <f>IF(OR(ISBLANK(FC315),ISBLANK(FD311)),"",(FC315-FC314)*FD311)</f>
        <v>25.888000000006286</v>
      </c>
      <c r="FE315" s="83">
        <f>FE311</f>
        <v>5</v>
      </c>
      <c r="FF315" s="83">
        <f t="shared" ca="1" si="616"/>
        <v>472.4279999999635</v>
      </c>
      <c r="FG315" s="83"/>
      <c r="FH315" s="83"/>
      <c r="FI315" s="83"/>
      <c r="FJ315" s="83">
        <v>8110.98</v>
      </c>
      <c r="FK315" s="83">
        <f>IF(OR(ISBLANK(FJ315),ISBLANK(FK311)),"",(FJ315-FJ314)*FK311)</f>
        <v>472.4279999999635</v>
      </c>
      <c r="FL315" s="83">
        <f>FL311</f>
        <v>5</v>
      </c>
      <c r="FM315" s="83">
        <f t="shared" ca="1" si="617"/>
        <v>0</v>
      </c>
      <c r="FN315" s="83"/>
      <c r="FO315" s="83"/>
      <c r="FP315" s="83"/>
      <c r="FQ315" s="83">
        <v>2949.163</v>
      </c>
      <c r="FR315" s="83">
        <f>IF(OR(ISBLANK(FQ315),ISBLANK(FR311)),"",(FQ315-FQ314)*FR311)</f>
        <v>0</v>
      </c>
      <c r="FS315" s="83">
        <f>FS311</f>
        <v>5</v>
      </c>
      <c r="FT315" s="83">
        <f t="shared" ca="1" si="618"/>
        <v>0.4679999999998472</v>
      </c>
      <c r="FU315" s="83"/>
      <c r="FV315" s="83"/>
      <c r="FW315" s="83"/>
      <c r="FX315" s="83">
        <v>286.952</v>
      </c>
      <c r="FY315" s="83">
        <f>IF(OR(ISBLANK(FX315),ISBLANK(FY311)),"",(FX315-FX314)*FY311)</f>
        <v>0.4679999999998472</v>
      </c>
      <c r="FZ315" s="83">
        <f>FZ311</f>
        <v>5</v>
      </c>
      <c r="GA315" s="83">
        <f t="shared" ca="1" si="619"/>
        <v>0</v>
      </c>
      <c r="GB315" s="83"/>
      <c r="GC315" s="83"/>
      <c r="GD315" s="83"/>
      <c r="GE315" s="83">
        <v>294.73899999999998</v>
      </c>
      <c r="GF315" s="83">
        <f>IF(OR(ISBLANK(GE315),ISBLANK(GF311)),"",(GE315-GE314)*GF311)</f>
        <v>0</v>
      </c>
      <c r="GG315" s="83">
        <f>GG311</f>
        <v>5</v>
      </c>
      <c r="GH315" s="83">
        <f t="shared" ca="1" si="620"/>
        <v>10.639999999999418</v>
      </c>
      <c r="GI315" s="83"/>
      <c r="GJ315" s="83"/>
      <c r="GK315" s="83"/>
      <c r="GL315" s="83">
        <v>12747.428</v>
      </c>
      <c r="GM315" s="83">
        <f>IF(OR(ISBLANK(GL315),ISBLANK(GM311)),"",(GL315-GL314)*GM311)</f>
        <v>10.639999999999418</v>
      </c>
      <c r="GN315" s="83">
        <f>GN311</f>
        <v>5</v>
      </c>
      <c r="GO315" s="83">
        <f t="shared" ca="1" si="621"/>
        <v>0.11600000000180444</v>
      </c>
      <c r="GP315" s="83"/>
      <c r="GQ315" s="83"/>
      <c r="GR315" s="83"/>
      <c r="GS315" s="83">
        <v>13206.821</v>
      </c>
      <c r="GT315" s="83">
        <f>IF(OR(ISBLANK(GS315),ISBLANK(GT311)),"",(GS315-GS314)*GT311)</f>
        <v>0.11600000000180444</v>
      </c>
      <c r="GU315" s="83">
        <f>GU311</f>
        <v>5</v>
      </c>
      <c r="GV315" s="83">
        <f t="shared" ca="1" si="622"/>
        <v>13.407999999995809</v>
      </c>
      <c r="GW315" s="83"/>
      <c r="GX315" s="83"/>
      <c r="GY315" s="83"/>
      <c r="GZ315" s="83">
        <v>17050.075000000001</v>
      </c>
      <c r="HA315" s="83">
        <f>IF(OR(ISBLANK(GZ315),ISBLANK(HA311)),"",(GZ315-GZ314)*HA311)</f>
        <v>13.407999999995809</v>
      </c>
      <c r="HB315" s="83">
        <f>HB311</f>
        <v>5</v>
      </c>
      <c r="HC315" s="83">
        <f t="shared" ca="1" si="623"/>
        <v>1.1999999999716238E-2</v>
      </c>
      <c r="HD315" s="83"/>
      <c r="HE315" s="83"/>
      <c r="HF315" s="83"/>
      <c r="HG315" s="83">
        <v>3866.473</v>
      </c>
      <c r="HH315" s="83">
        <f>IF(OR(ISBLANK(HG315),ISBLANK(HH311)),"",(HG315-HG314)*HH311)</f>
        <v>1.1999999999716238E-2</v>
      </c>
      <c r="HI315" s="83">
        <f>HI311</f>
        <v>5</v>
      </c>
      <c r="HJ315" s="83">
        <f t="shared" ca="1" si="624"/>
        <v>7.5680000000065775</v>
      </c>
      <c r="HK315" s="83"/>
      <c r="HL315" s="83"/>
      <c r="HM315" s="83"/>
      <c r="HN315" s="83">
        <v>6208.9440000000004</v>
      </c>
      <c r="HO315" s="83">
        <f>IF(OR(ISBLANK(HN315),ISBLANK(HO311)),"",(HN315-HN314)*HO311)</f>
        <v>7.5680000000065775</v>
      </c>
      <c r="HP315" s="83">
        <f>HP311</f>
        <v>5</v>
      </c>
      <c r="HQ315" s="83">
        <f t="shared" ca="1" si="625"/>
        <v>4.4999999999959073E-2</v>
      </c>
      <c r="HR315" s="83"/>
      <c r="HS315" s="83"/>
      <c r="HT315" s="83"/>
      <c r="HU315" s="83">
        <v>333.54399999999998</v>
      </c>
      <c r="HV315" s="83">
        <f>IF(OR(ISBLANK(HU315),ISBLANK(HV311)),"",(HU315-HU314)*HV311)</f>
        <v>4.4999999999959073E-2</v>
      </c>
      <c r="HW315" s="83">
        <f>HW311</f>
        <v>5</v>
      </c>
      <c r="HX315" s="83">
        <f t="shared" ca="1" si="626"/>
        <v>11.355999999999767</v>
      </c>
      <c r="HY315" s="83"/>
      <c r="HZ315" s="83"/>
      <c r="IA315" s="83"/>
      <c r="IB315" s="83">
        <v>7463.4189999999999</v>
      </c>
      <c r="IC315" s="83">
        <f>IF(OR(ISBLANK(IB315),ISBLANK(IC311)),"",(IB315-IB314)*IC311)</f>
        <v>11.355999999999767</v>
      </c>
    </row>
    <row r="316" spans="1:237" x14ac:dyDescent="0.25">
      <c r="B316" s="104">
        <v>5</v>
      </c>
      <c r="C316" s="83">
        <f>C311</f>
        <v>3</v>
      </c>
      <c r="D316" s="83">
        <f t="shared" ca="1" si="583"/>
        <v>429.26400000000899</v>
      </c>
      <c r="E316" s="83"/>
      <c r="F316" s="83"/>
      <c r="G316" s="83">
        <v>429.26400000000899</v>
      </c>
      <c r="H316" s="83">
        <f>H311</f>
        <v>3</v>
      </c>
      <c r="I316" s="83">
        <f t="shared" ca="1" si="584"/>
        <v>17.424000000000699</v>
      </c>
      <c r="J316" s="83"/>
      <c r="K316" s="83"/>
      <c r="L316" s="83">
        <v>17.424000000000699</v>
      </c>
      <c r="M316" s="83">
        <f>M311</f>
        <v>3</v>
      </c>
      <c r="N316" s="83">
        <f t="shared" ca="1" si="585"/>
        <v>428.20800000000401</v>
      </c>
      <c r="O316" s="83"/>
      <c r="P316" s="83"/>
      <c r="Q316" s="83">
        <v>428.20800000000401</v>
      </c>
      <c r="R316" s="83">
        <f>R311</f>
        <v>3</v>
      </c>
      <c r="S316" s="83">
        <f t="shared" ca="1" si="586"/>
        <v>17.6879999999944</v>
      </c>
      <c r="T316" s="83"/>
      <c r="U316" s="83"/>
      <c r="V316" s="83">
        <v>17.6879999999944</v>
      </c>
      <c r="W316" s="83">
        <f>W311</f>
        <v>3</v>
      </c>
      <c r="X316" s="83">
        <f t="shared" ca="1" si="587"/>
        <v>164.56000000001001</v>
      </c>
      <c r="Y316" s="83"/>
      <c r="Z316" s="83"/>
      <c r="AA316" s="83">
        <v>164.56000000001001</v>
      </c>
      <c r="AB316" s="83">
        <f>AB311</f>
        <v>3</v>
      </c>
      <c r="AC316" s="83">
        <f t="shared" ca="1" si="588"/>
        <v>0</v>
      </c>
      <c r="AD316" s="83"/>
      <c r="AE316" s="83"/>
      <c r="AF316" s="83">
        <v>0</v>
      </c>
      <c r="AG316" s="83">
        <f>AG311</f>
        <v>3</v>
      </c>
      <c r="AH316" s="83">
        <f t="shared" ca="1" si="589"/>
        <v>128.920000000003</v>
      </c>
      <c r="AI316" s="83"/>
      <c r="AJ316" s="83"/>
      <c r="AK316" s="83">
        <v>128.920000000003</v>
      </c>
      <c r="AL316" s="83">
        <f>AL311</f>
        <v>3</v>
      </c>
      <c r="AM316" s="83">
        <f t="shared" ca="1" si="590"/>
        <v>0</v>
      </c>
      <c r="AN316" s="83"/>
      <c r="AO316" s="83"/>
      <c r="AP316" s="83">
        <v>0</v>
      </c>
      <c r="AQ316" s="83">
        <f>AQ311</f>
        <v>3</v>
      </c>
      <c r="AR316" s="83">
        <f t="shared" ca="1" si="591"/>
        <v>690.58000000002698</v>
      </c>
      <c r="AS316" s="83"/>
      <c r="AT316" s="83"/>
      <c r="AU316" s="83">
        <v>690.58000000002698</v>
      </c>
      <c r="AV316" s="83">
        <f>AV311</f>
        <v>3</v>
      </c>
      <c r="AW316" s="83">
        <f t="shared" ca="1" si="592"/>
        <v>0</v>
      </c>
      <c r="AX316" s="83"/>
      <c r="AY316" s="83"/>
      <c r="AZ316" s="83">
        <v>0</v>
      </c>
      <c r="BA316" s="83">
        <f>BA311</f>
        <v>3</v>
      </c>
      <c r="BB316" s="83">
        <f t="shared" ca="1" si="593"/>
        <v>1428.02</v>
      </c>
      <c r="BC316" s="83"/>
      <c r="BD316" s="83"/>
      <c r="BE316" s="83">
        <v>1428.02</v>
      </c>
      <c r="BF316" s="83">
        <f>BF311</f>
        <v>3</v>
      </c>
      <c r="BG316" s="83">
        <f t="shared" ca="1" si="594"/>
        <v>0</v>
      </c>
      <c r="BH316" s="83"/>
      <c r="BI316" s="83"/>
      <c r="BJ316" s="83">
        <v>0</v>
      </c>
      <c r="BK316" s="83">
        <f>BK311</f>
        <v>3</v>
      </c>
      <c r="BL316" s="83">
        <f t="shared" ca="1" si="595"/>
        <v>1467.8399999999101</v>
      </c>
      <c r="BM316" s="83"/>
      <c r="BN316" s="83"/>
      <c r="BO316" s="83">
        <v>1467.8399999999101</v>
      </c>
      <c r="BP316" s="83">
        <f>BP311</f>
        <v>3</v>
      </c>
      <c r="BQ316" s="83">
        <f t="shared" ca="1" si="596"/>
        <v>0</v>
      </c>
      <c r="BR316" s="83"/>
      <c r="BS316" s="83"/>
      <c r="BT316" s="83">
        <v>0</v>
      </c>
      <c r="BU316" s="83">
        <f>BU311</f>
        <v>3</v>
      </c>
      <c r="BV316" s="83">
        <f t="shared" ca="1" si="597"/>
        <v>141.504000000015</v>
      </c>
      <c r="BW316" s="83"/>
      <c r="BX316" s="83"/>
      <c r="BY316" s="83">
        <v>141.504000000015</v>
      </c>
      <c r="BZ316" s="83">
        <f>BZ311</f>
        <v>3</v>
      </c>
      <c r="CA316" s="83">
        <f t="shared" ca="1" si="598"/>
        <v>0</v>
      </c>
      <c r="CB316" s="83"/>
      <c r="CC316" s="83"/>
      <c r="CD316" s="83">
        <v>0</v>
      </c>
      <c r="CE316" s="83">
        <f>CE311</f>
        <v>3</v>
      </c>
      <c r="CF316" s="83">
        <f t="shared" ca="1" si="599"/>
        <v>1374.5529999998721</v>
      </c>
      <c r="CG316" s="83"/>
      <c r="CH316" s="83"/>
      <c r="CI316" s="83">
        <f t="shared" ca="1" si="600"/>
        <v>1374.5529999998721</v>
      </c>
      <c r="CJ316" s="83">
        <f>CJ311</f>
        <v>4</v>
      </c>
      <c r="CK316" s="83">
        <f t="shared" ca="1" si="601"/>
        <v>468.73199999999088</v>
      </c>
      <c r="CL316" s="83"/>
      <c r="CM316" s="83"/>
      <c r="CN316" s="83">
        <v>3457.8150000000001</v>
      </c>
      <c r="CO316" s="83">
        <f>IF(OR(ISBLANK(CN316),ISBLANK(CO311)),"",(CN316-CN315)*CO311)</f>
        <v>468.73199999999088</v>
      </c>
      <c r="CP316" s="83">
        <f>CP311</f>
        <v>4</v>
      </c>
      <c r="CQ316" s="83">
        <f t="shared" ca="1" si="602"/>
        <v>0</v>
      </c>
      <c r="CR316" s="83"/>
      <c r="CS316" s="83"/>
      <c r="CT316" s="83">
        <v>2352.654</v>
      </c>
      <c r="CU316" s="83">
        <f>IF(OR(ISBLANK(CT316),ISBLANK(CU311)),"",(CT316-CT315)*CU311)</f>
        <v>0</v>
      </c>
      <c r="CV316" s="83">
        <f>CV311</f>
        <v>2</v>
      </c>
      <c r="CW316" s="83" t="str">
        <f t="shared" ca="1" si="603"/>
        <v/>
      </c>
      <c r="CX316" s="83"/>
      <c r="CY316" s="83"/>
      <c r="CZ316" s="83">
        <f>CZ311</f>
        <v>2</v>
      </c>
      <c r="DA316" s="83" t="str">
        <f t="shared" ca="1" si="604"/>
        <v/>
      </c>
      <c r="DB316" s="83"/>
      <c r="DC316" s="83"/>
      <c r="DD316" s="83">
        <f>DD311</f>
        <v>2</v>
      </c>
      <c r="DE316" s="83" t="str">
        <f t="shared" ca="1" si="605"/>
        <v/>
      </c>
      <c r="DF316" s="83"/>
      <c r="DG316" s="83"/>
      <c r="DH316" s="83">
        <f>DH311</f>
        <v>2</v>
      </c>
      <c r="DI316" s="83" t="str">
        <f t="shared" ca="1" si="606"/>
        <v/>
      </c>
      <c r="DJ316" s="83"/>
      <c r="DK316" s="83"/>
      <c r="DL316" s="83">
        <f>DL311</f>
        <v>2</v>
      </c>
      <c r="DM316" s="83" t="str">
        <f t="shared" ca="1" si="607"/>
        <v/>
      </c>
      <c r="DN316" s="83"/>
      <c r="DO316" s="83"/>
      <c r="DP316" s="83">
        <f>DP311</f>
        <v>2</v>
      </c>
      <c r="DQ316" s="83" t="str">
        <f t="shared" ca="1" si="608"/>
        <v/>
      </c>
      <c r="DR316" s="83"/>
      <c r="DS316" s="83"/>
      <c r="DT316" s="83">
        <f>DT311</f>
        <v>2</v>
      </c>
      <c r="DU316" s="83" t="str">
        <f t="shared" ca="1" si="609"/>
        <v/>
      </c>
      <c r="DV316" s="83"/>
      <c r="DW316" s="83"/>
      <c r="DX316" s="83">
        <f>DX311</f>
        <v>2</v>
      </c>
      <c r="DY316" s="83" t="str">
        <f t="shared" ca="1" si="610"/>
        <v/>
      </c>
      <c r="DZ316" s="83"/>
      <c r="EA316" s="83"/>
      <c r="EB316" s="83">
        <f>EB311</f>
        <v>2</v>
      </c>
      <c r="EC316" s="83" t="str">
        <f t="shared" ca="1" si="611"/>
        <v/>
      </c>
      <c r="ED316" s="83"/>
      <c r="EE316" s="83"/>
      <c r="EF316" s="83">
        <f>EF311</f>
        <v>2</v>
      </c>
      <c r="EG316" s="83" t="str">
        <f t="shared" ca="1" si="612"/>
        <v/>
      </c>
      <c r="EH316" s="83"/>
      <c r="EI316" s="83"/>
      <c r="EJ316" s="83">
        <f>EJ311</f>
        <v>5</v>
      </c>
      <c r="EK316" s="83">
        <f t="shared" ca="1" si="613"/>
        <v>0</v>
      </c>
      <c r="EL316" s="83"/>
      <c r="EM316" s="83"/>
      <c r="EN316" s="83"/>
      <c r="EO316" s="83">
        <v>200.43799999999999</v>
      </c>
      <c r="EP316" s="83">
        <f>IF(OR(ISBLANK(EO316),ISBLANK(EP311)),"",(EO316-EO315)*EP311)</f>
        <v>0</v>
      </c>
      <c r="EQ316" s="83">
        <f>EQ311</f>
        <v>5</v>
      </c>
      <c r="ER316" s="83">
        <f t="shared" ca="1" si="614"/>
        <v>29</v>
      </c>
      <c r="ES316" s="83"/>
      <c r="ET316" s="83"/>
      <c r="EU316" s="83"/>
      <c r="EV316" s="83">
        <v>7840.0789999999997</v>
      </c>
      <c r="EW316" s="83">
        <f>IF(OR(ISBLANK(EV316),ISBLANK(EW311)),"",(EV316-EV315)*EW311)</f>
        <v>29</v>
      </c>
      <c r="EX316" s="83">
        <f>EX311</f>
        <v>5</v>
      </c>
      <c r="EY316" s="83">
        <f t="shared" ca="1" si="615"/>
        <v>24.335999999995693</v>
      </c>
      <c r="EZ316" s="83"/>
      <c r="FA316" s="83"/>
      <c r="FB316" s="83"/>
      <c r="FC316" s="83">
        <v>9665.5339999999997</v>
      </c>
      <c r="FD316" s="83">
        <f>IF(OR(ISBLANK(FC316),ISBLANK(FD311)),"",(FC316-FC315)*FD311)</f>
        <v>24.335999999995693</v>
      </c>
      <c r="FE316" s="83">
        <f>FE311</f>
        <v>5</v>
      </c>
      <c r="FF316" s="83">
        <f t="shared" ca="1" si="616"/>
        <v>532.75200000000768</v>
      </c>
      <c r="FG316" s="83"/>
      <c r="FH316" s="83"/>
      <c r="FI316" s="83"/>
      <c r="FJ316" s="83">
        <v>8119.0519999999997</v>
      </c>
      <c r="FK316" s="83">
        <f>IF(OR(ISBLANK(FJ316),ISBLANK(FK311)),"",(FJ316-FJ315)*FK311)</f>
        <v>532.75200000000768</v>
      </c>
      <c r="FL316" s="83">
        <f>FL311</f>
        <v>5</v>
      </c>
      <c r="FM316" s="83">
        <f t="shared" ca="1" si="617"/>
        <v>0</v>
      </c>
      <c r="FN316" s="83"/>
      <c r="FO316" s="83"/>
      <c r="FP316" s="83"/>
      <c r="FQ316" s="83">
        <v>2949.163</v>
      </c>
      <c r="FR316" s="83">
        <f>IF(OR(ISBLANK(FQ316),ISBLANK(FR311)),"",(FQ316-FQ315)*FR311)</f>
        <v>0</v>
      </c>
      <c r="FS316" s="83">
        <f>FS311</f>
        <v>5</v>
      </c>
      <c r="FT316" s="83">
        <f t="shared" ca="1" si="618"/>
        <v>0.2580000000000382</v>
      </c>
      <c r="FU316" s="83"/>
      <c r="FV316" s="83"/>
      <c r="FW316" s="83"/>
      <c r="FX316" s="83">
        <v>286.995</v>
      </c>
      <c r="FY316" s="83">
        <f>IF(OR(ISBLANK(FX316),ISBLANK(FY311)),"",(FX316-FX315)*FY311)</f>
        <v>0.2580000000000382</v>
      </c>
      <c r="FZ316" s="83">
        <f>FZ311</f>
        <v>5</v>
      </c>
      <c r="GA316" s="83">
        <f t="shared" ca="1" si="619"/>
        <v>0</v>
      </c>
      <c r="GB316" s="83"/>
      <c r="GC316" s="83"/>
      <c r="GD316" s="83"/>
      <c r="GE316" s="83">
        <v>294.73899999999998</v>
      </c>
      <c r="GF316" s="83">
        <f>IF(OR(ISBLANK(GE316),ISBLANK(GF311)),"",(GE316-GE315)*GF311)</f>
        <v>0</v>
      </c>
      <c r="GG316" s="83">
        <f>GG311</f>
        <v>5</v>
      </c>
      <c r="GH316" s="83">
        <f t="shared" ca="1" si="620"/>
        <v>6.680000000000291</v>
      </c>
      <c r="GI316" s="83"/>
      <c r="GJ316" s="83"/>
      <c r="GK316" s="83"/>
      <c r="GL316" s="83">
        <v>12749.098</v>
      </c>
      <c r="GM316" s="83">
        <f>IF(OR(ISBLANK(GL316),ISBLANK(GM311)),"",(GL316-GL315)*GM311)</f>
        <v>6.680000000000291</v>
      </c>
      <c r="GN316" s="83">
        <f>GN311</f>
        <v>5</v>
      </c>
      <c r="GO316" s="83">
        <f t="shared" ca="1" si="621"/>
        <v>0.12400000000343425</v>
      </c>
      <c r="GP316" s="83"/>
      <c r="GQ316" s="83"/>
      <c r="GR316" s="83"/>
      <c r="GS316" s="83">
        <v>13206.852000000001</v>
      </c>
      <c r="GT316" s="83">
        <f>IF(OR(ISBLANK(GS316),ISBLANK(GT311)),"",(GS316-GS315)*GT311)</f>
        <v>0.12400000000343425</v>
      </c>
      <c r="GU316" s="83">
        <f>GU311</f>
        <v>5</v>
      </c>
      <c r="GV316" s="83">
        <f t="shared" ca="1" si="622"/>
        <v>3</v>
      </c>
      <c r="GW316" s="83"/>
      <c r="GX316" s="83"/>
      <c r="GY316" s="83"/>
      <c r="GZ316" s="83">
        <v>17050.825000000001</v>
      </c>
      <c r="HA316" s="83">
        <f>IF(OR(ISBLANK(GZ316),ISBLANK(HA311)),"",(GZ316-GZ315)*HA311)</f>
        <v>3</v>
      </c>
      <c r="HB316" s="83">
        <f>HB311</f>
        <v>5</v>
      </c>
      <c r="HC316" s="83">
        <f t="shared" ca="1" si="623"/>
        <v>21.768000000000939</v>
      </c>
      <c r="HD316" s="83"/>
      <c r="HE316" s="83"/>
      <c r="HF316" s="83"/>
      <c r="HG316" s="83">
        <v>3870.1010000000001</v>
      </c>
      <c r="HH316" s="83">
        <f>IF(OR(ISBLANK(HG316),ISBLANK(HH311)),"",(HG316-HG315)*HH311)</f>
        <v>21.768000000000939</v>
      </c>
      <c r="HI316" s="83">
        <f>HI311</f>
        <v>5</v>
      </c>
      <c r="HJ316" s="83">
        <f t="shared" ca="1" si="624"/>
        <v>1.3919999999998254</v>
      </c>
      <c r="HK316" s="83"/>
      <c r="HL316" s="83"/>
      <c r="HM316" s="83"/>
      <c r="HN316" s="83">
        <v>6209.1180000000004</v>
      </c>
      <c r="HO316" s="83">
        <f>IF(OR(ISBLANK(HN316),ISBLANK(HO311)),"",(HN316-HN315)*HO311)</f>
        <v>1.3919999999998254</v>
      </c>
      <c r="HP316" s="83">
        <f>HP311</f>
        <v>5</v>
      </c>
      <c r="HQ316" s="83">
        <f t="shared" ca="1" si="625"/>
        <v>4.5000000000129603E-2</v>
      </c>
      <c r="HR316" s="83"/>
      <c r="HS316" s="83"/>
      <c r="HT316" s="83"/>
      <c r="HU316" s="83">
        <v>333.55900000000003</v>
      </c>
      <c r="HV316" s="83">
        <f>IF(OR(ISBLANK(HU316),ISBLANK(HV311)),"",(HU316-HU315)*HV311)</f>
        <v>4.5000000000129603E-2</v>
      </c>
      <c r="HW316" s="83">
        <f>HW311</f>
        <v>5</v>
      </c>
      <c r="HX316" s="83">
        <f t="shared" ca="1" si="626"/>
        <v>6.5960000000013679</v>
      </c>
      <c r="HY316" s="83"/>
      <c r="HZ316" s="83"/>
      <c r="IA316" s="83"/>
      <c r="IB316" s="83">
        <v>7465.0680000000002</v>
      </c>
      <c r="IC316" s="83">
        <f>IF(OR(ISBLANK(IB316),ISBLANK(IC311)),"",(IB316-IB315)*IC311)</f>
        <v>6.5960000000013679</v>
      </c>
    </row>
    <row r="317" spans="1:237" x14ac:dyDescent="0.25">
      <c r="B317" s="104">
        <v>6</v>
      </c>
      <c r="C317" s="83">
        <f>C311</f>
        <v>3</v>
      </c>
      <c r="D317" s="83">
        <f t="shared" ca="1" si="583"/>
        <v>392.03999999998899</v>
      </c>
      <c r="E317" s="83"/>
      <c r="F317" s="83"/>
      <c r="G317" s="83">
        <v>392.03999999998899</v>
      </c>
      <c r="H317" s="83">
        <f>H311</f>
        <v>3</v>
      </c>
      <c r="I317" s="83">
        <f t="shared" ca="1" si="584"/>
        <v>208.82399999999899</v>
      </c>
      <c r="J317" s="83"/>
      <c r="K317" s="83"/>
      <c r="L317" s="83">
        <v>208.82399999999899</v>
      </c>
      <c r="M317" s="83">
        <f>M311</f>
        <v>3</v>
      </c>
      <c r="N317" s="83">
        <f t="shared" ca="1" si="585"/>
        <v>391.24799999999198</v>
      </c>
      <c r="O317" s="83"/>
      <c r="P317" s="83"/>
      <c r="Q317" s="83">
        <v>391.24799999999198</v>
      </c>
      <c r="R317" s="83">
        <f>R311</f>
        <v>3</v>
      </c>
      <c r="S317" s="83">
        <f t="shared" ca="1" si="586"/>
        <v>208.296000000004</v>
      </c>
      <c r="T317" s="83"/>
      <c r="U317" s="83"/>
      <c r="V317" s="83">
        <v>208.296000000004</v>
      </c>
      <c r="W317" s="83">
        <f>W311</f>
        <v>3</v>
      </c>
      <c r="X317" s="83">
        <f t="shared" ca="1" si="587"/>
        <v>153.11999999998099</v>
      </c>
      <c r="Y317" s="83"/>
      <c r="Z317" s="83"/>
      <c r="AA317" s="83">
        <v>153.11999999998099</v>
      </c>
      <c r="AB317" s="83">
        <f>AB311</f>
        <v>3</v>
      </c>
      <c r="AC317" s="83">
        <f t="shared" ca="1" si="588"/>
        <v>0</v>
      </c>
      <c r="AD317" s="83"/>
      <c r="AE317" s="83"/>
      <c r="AF317" s="83">
        <v>0</v>
      </c>
      <c r="AG317" s="83">
        <f>AG311</f>
        <v>3</v>
      </c>
      <c r="AH317" s="83">
        <f t="shared" ca="1" si="589"/>
        <v>99.4399999999996</v>
      </c>
      <c r="AI317" s="83"/>
      <c r="AJ317" s="83"/>
      <c r="AK317" s="83">
        <v>99.4399999999996</v>
      </c>
      <c r="AL317" s="83">
        <f>AL311</f>
        <v>3</v>
      </c>
      <c r="AM317" s="83">
        <f t="shared" ca="1" si="590"/>
        <v>0</v>
      </c>
      <c r="AN317" s="83"/>
      <c r="AO317" s="83"/>
      <c r="AP317" s="83">
        <v>0</v>
      </c>
      <c r="AQ317" s="83">
        <f>AQ311</f>
        <v>3</v>
      </c>
      <c r="AR317" s="83">
        <f t="shared" ca="1" si="591"/>
        <v>675.39999999993597</v>
      </c>
      <c r="AS317" s="83"/>
      <c r="AT317" s="83"/>
      <c r="AU317" s="83">
        <v>675.39999999993597</v>
      </c>
      <c r="AV317" s="83">
        <f>AV311</f>
        <v>3</v>
      </c>
      <c r="AW317" s="83">
        <f t="shared" ca="1" si="592"/>
        <v>0</v>
      </c>
      <c r="AX317" s="83"/>
      <c r="AY317" s="83"/>
      <c r="AZ317" s="83">
        <v>0</v>
      </c>
      <c r="BA317" s="83">
        <f>BA311</f>
        <v>3</v>
      </c>
      <c r="BB317" s="83">
        <f t="shared" ca="1" si="593"/>
        <v>1257.0799999999899</v>
      </c>
      <c r="BC317" s="83"/>
      <c r="BD317" s="83"/>
      <c r="BE317" s="83">
        <v>1257.0799999999899</v>
      </c>
      <c r="BF317" s="83">
        <f>BF311</f>
        <v>3</v>
      </c>
      <c r="BG317" s="83">
        <f t="shared" ca="1" si="594"/>
        <v>0</v>
      </c>
      <c r="BH317" s="83"/>
      <c r="BI317" s="83"/>
      <c r="BJ317" s="83">
        <v>0</v>
      </c>
      <c r="BK317" s="83">
        <f>BK311</f>
        <v>3</v>
      </c>
      <c r="BL317" s="83">
        <f t="shared" ca="1" si="595"/>
        <v>1292.06000000011</v>
      </c>
      <c r="BM317" s="83"/>
      <c r="BN317" s="83"/>
      <c r="BO317" s="83">
        <v>1292.06000000011</v>
      </c>
      <c r="BP317" s="83">
        <f>BP311</f>
        <v>3</v>
      </c>
      <c r="BQ317" s="83">
        <f t="shared" ca="1" si="596"/>
        <v>0</v>
      </c>
      <c r="BR317" s="83"/>
      <c r="BS317" s="83"/>
      <c r="BT317" s="83">
        <v>0</v>
      </c>
      <c r="BU317" s="83">
        <f>BU311</f>
        <v>3</v>
      </c>
      <c r="BV317" s="83">
        <f t="shared" ca="1" si="597"/>
        <v>137.807999999983</v>
      </c>
      <c r="BW317" s="83"/>
      <c r="BX317" s="83"/>
      <c r="BY317" s="83">
        <v>137.807999999983</v>
      </c>
      <c r="BZ317" s="83">
        <f>BZ311</f>
        <v>3</v>
      </c>
      <c r="CA317" s="83">
        <f t="shared" ca="1" si="598"/>
        <v>0</v>
      </c>
      <c r="CB317" s="83"/>
      <c r="CC317" s="83"/>
      <c r="CD317" s="83">
        <v>0</v>
      </c>
      <c r="CE317" s="83">
        <f>CE311</f>
        <v>3</v>
      </c>
      <c r="CF317" s="83">
        <f t="shared" ca="1" si="599"/>
        <v>1375.2700000000204</v>
      </c>
      <c r="CG317" s="83"/>
      <c r="CH317" s="83"/>
      <c r="CI317" s="83">
        <f t="shared" ca="1" si="600"/>
        <v>1375.2700000000204</v>
      </c>
      <c r="CJ317" s="83">
        <f>CJ311</f>
        <v>4</v>
      </c>
      <c r="CK317" s="83">
        <f t="shared" ca="1" si="601"/>
        <v>448.66799999998511</v>
      </c>
      <c r="CL317" s="83"/>
      <c r="CM317" s="83"/>
      <c r="CN317" s="83">
        <v>3464.6129999999998</v>
      </c>
      <c r="CO317" s="83">
        <f>IF(OR(ISBLANK(CN317),ISBLANK(CO311)),"",(CN317-CN316)*CO311)</f>
        <v>448.66799999998511</v>
      </c>
      <c r="CP317" s="83">
        <f>CP311</f>
        <v>4</v>
      </c>
      <c r="CQ317" s="83">
        <f t="shared" ca="1" si="602"/>
        <v>0</v>
      </c>
      <c r="CR317" s="83"/>
      <c r="CS317" s="83"/>
      <c r="CT317" s="83">
        <v>2352.654</v>
      </c>
      <c r="CU317" s="83">
        <f>IF(OR(ISBLANK(CT317),ISBLANK(CU311)),"",(CT317-CT316)*CU311)</f>
        <v>0</v>
      </c>
      <c r="CV317" s="83">
        <f>CV311</f>
        <v>2</v>
      </c>
      <c r="CW317" s="83" t="str">
        <f t="shared" ca="1" si="603"/>
        <v/>
      </c>
      <c r="CX317" s="83"/>
      <c r="CY317" s="83"/>
      <c r="CZ317" s="83">
        <f>CZ311</f>
        <v>2</v>
      </c>
      <c r="DA317" s="83" t="str">
        <f t="shared" ca="1" si="604"/>
        <v/>
      </c>
      <c r="DB317" s="83"/>
      <c r="DC317" s="83"/>
      <c r="DD317" s="83">
        <f>DD311</f>
        <v>2</v>
      </c>
      <c r="DE317" s="83" t="str">
        <f t="shared" ca="1" si="605"/>
        <v/>
      </c>
      <c r="DF317" s="83"/>
      <c r="DG317" s="83"/>
      <c r="DH317" s="83">
        <f>DH311</f>
        <v>2</v>
      </c>
      <c r="DI317" s="83" t="str">
        <f t="shared" ca="1" si="606"/>
        <v/>
      </c>
      <c r="DJ317" s="83"/>
      <c r="DK317" s="83"/>
      <c r="DL317" s="83">
        <f>DL311</f>
        <v>2</v>
      </c>
      <c r="DM317" s="83" t="str">
        <f t="shared" ca="1" si="607"/>
        <v/>
      </c>
      <c r="DN317" s="83"/>
      <c r="DO317" s="83"/>
      <c r="DP317" s="83">
        <f>DP311</f>
        <v>2</v>
      </c>
      <c r="DQ317" s="83" t="str">
        <f t="shared" ca="1" si="608"/>
        <v/>
      </c>
      <c r="DR317" s="83"/>
      <c r="DS317" s="83"/>
      <c r="DT317" s="83">
        <f>DT311</f>
        <v>2</v>
      </c>
      <c r="DU317" s="83" t="str">
        <f t="shared" ca="1" si="609"/>
        <v/>
      </c>
      <c r="DV317" s="83"/>
      <c r="DW317" s="83"/>
      <c r="DX317" s="83">
        <f>DX311</f>
        <v>2</v>
      </c>
      <c r="DY317" s="83" t="str">
        <f t="shared" ca="1" si="610"/>
        <v/>
      </c>
      <c r="DZ317" s="83"/>
      <c r="EA317" s="83"/>
      <c r="EB317" s="83">
        <f>EB311</f>
        <v>2</v>
      </c>
      <c r="EC317" s="83" t="str">
        <f t="shared" ca="1" si="611"/>
        <v/>
      </c>
      <c r="ED317" s="83"/>
      <c r="EE317" s="83"/>
      <c r="EF317" s="83">
        <f>EF311</f>
        <v>2</v>
      </c>
      <c r="EG317" s="83" t="str">
        <f t="shared" ca="1" si="612"/>
        <v/>
      </c>
      <c r="EH317" s="83"/>
      <c r="EI317" s="83"/>
      <c r="EJ317" s="83">
        <f>EJ311</f>
        <v>5</v>
      </c>
      <c r="EK317" s="83">
        <f t="shared" ca="1" si="613"/>
        <v>0</v>
      </c>
      <c r="EL317" s="83"/>
      <c r="EM317" s="83"/>
      <c r="EN317" s="83"/>
      <c r="EO317" s="83">
        <v>200.43799999999999</v>
      </c>
      <c r="EP317" s="83">
        <f>IF(OR(ISBLANK(EO317),ISBLANK(EP311)),"",(EO317-EO316)*EP311)</f>
        <v>0</v>
      </c>
      <c r="EQ317" s="83">
        <f>EQ311</f>
        <v>5</v>
      </c>
      <c r="ER317" s="83">
        <f t="shared" ca="1" si="614"/>
        <v>0.69600000000355067</v>
      </c>
      <c r="ES317" s="83"/>
      <c r="ET317" s="83"/>
      <c r="EU317" s="83"/>
      <c r="EV317" s="83">
        <v>7840.1660000000002</v>
      </c>
      <c r="EW317" s="83">
        <f>IF(OR(ISBLANK(EV317),ISBLANK(EW311)),"",(EV317-EV316)*EW311)</f>
        <v>0.69600000000355067</v>
      </c>
      <c r="EX317" s="83">
        <f>EX311</f>
        <v>5</v>
      </c>
      <c r="EY317" s="83">
        <f t="shared" ca="1" si="615"/>
        <v>1.0400000000081491</v>
      </c>
      <c r="EZ317" s="83"/>
      <c r="FA317" s="83"/>
      <c r="FB317" s="83"/>
      <c r="FC317" s="83">
        <v>9665.6640000000007</v>
      </c>
      <c r="FD317" s="83">
        <f>IF(OR(ISBLANK(FC317),ISBLANK(FD311)),"",(FC317-FC316)*FD311)</f>
        <v>1.0400000000081491</v>
      </c>
      <c r="FE317" s="83">
        <f>FE311</f>
        <v>5</v>
      </c>
      <c r="FF317" s="83">
        <f t="shared" ca="1" si="616"/>
        <v>504.76800000000912</v>
      </c>
      <c r="FG317" s="83"/>
      <c r="FH317" s="83"/>
      <c r="FI317" s="83"/>
      <c r="FJ317" s="83">
        <v>8126.7</v>
      </c>
      <c r="FK317" s="83">
        <f>IF(OR(ISBLANK(FJ317),ISBLANK(FK311)),"",(FJ317-FJ316)*FK311)</f>
        <v>504.76800000000912</v>
      </c>
      <c r="FL317" s="83">
        <f>FL311</f>
        <v>5</v>
      </c>
      <c r="FM317" s="83">
        <f t="shared" ca="1" si="617"/>
        <v>0</v>
      </c>
      <c r="FN317" s="83"/>
      <c r="FO317" s="83"/>
      <c r="FP317" s="83"/>
      <c r="FQ317" s="83">
        <v>2949.163</v>
      </c>
      <c r="FR317" s="83">
        <f>IF(OR(ISBLANK(FQ317),ISBLANK(FR311)),"",(FQ317-FQ316)*FR311)</f>
        <v>0</v>
      </c>
      <c r="FS317" s="83">
        <f>FS311</f>
        <v>5</v>
      </c>
      <c r="FT317" s="83">
        <f t="shared" ca="1" si="618"/>
        <v>0.17999999999983629</v>
      </c>
      <c r="FU317" s="83"/>
      <c r="FV317" s="83"/>
      <c r="FW317" s="83"/>
      <c r="FX317" s="83">
        <v>287.02499999999998</v>
      </c>
      <c r="FY317" s="83">
        <f>IF(OR(ISBLANK(FX317),ISBLANK(FY311)),"",(FX317-FX316)*FY311)</f>
        <v>0.17999999999983629</v>
      </c>
      <c r="FZ317" s="83">
        <f>FZ311</f>
        <v>5</v>
      </c>
      <c r="GA317" s="83">
        <f t="shared" ca="1" si="619"/>
        <v>0</v>
      </c>
      <c r="GB317" s="83"/>
      <c r="GC317" s="83"/>
      <c r="GD317" s="83"/>
      <c r="GE317" s="83">
        <v>294.73899999999998</v>
      </c>
      <c r="GF317" s="83">
        <f>IF(OR(ISBLANK(GE317),ISBLANK(GF311)),"",(GE317-GE316)*GF311)</f>
        <v>0</v>
      </c>
      <c r="GG317" s="83">
        <f>GG311</f>
        <v>5</v>
      </c>
      <c r="GH317" s="83">
        <f t="shared" ca="1" si="620"/>
        <v>5.5279999999984284</v>
      </c>
      <c r="GI317" s="83"/>
      <c r="GJ317" s="83"/>
      <c r="GK317" s="83"/>
      <c r="GL317" s="83">
        <v>12750.48</v>
      </c>
      <c r="GM317" s="83">
        <f>IF(OR(ISBLANK(GL317),ISBLANK(GM311)),"",(GL317-GL316)*GM311)</f>
        <v>5.5279999999984284</v>
      </c>
      <c r="GN317" s="83">
        <f>GN311</f>
        <v>5</v>
      </c>
      <c r="GO317" s="83">
        <f t="shared" ca="1" si="621"/>
        <v>0.13999999999941792</v>
      </c>
      <c r="GP317" s="83"/>
      <c r="GQ317" s="83"/>
      <c r="GR317" s="83"/>
      <c r="GS317" s="83">
        <v>13206.887000000001</v>
      </c>
      <c r="GT317" s="83">
        <f>IF(OR(ISBLANK(GS317),ISBLANK(GT311)),"",(GS317-GS316)*GT311)</f>
        <v>0.13999999999941792</v>
      </c>
      <c r="GU317" s="83">
        <f>GU311</f>
        <v>5</v>
      </c>
      <c r="GV317" s="83">
        <f t="shared" ca="1" si="622"/>
        <v>1.1319999999977881</v>
      </c>
      <c r="GW317" s="83"/>
      <c r="GX317" s="83"/>
      <c r="GY317" s="83"/>
      <c r="GZ317" s="83">
        <v>17051.108</v>
      </c>
      <c r="HA317" s="83">
        <f>IF(OR(ISBLANK(GZ317),ISBLANK(HA311)),"",(GZ317-GZ316)*HA311)</f>
        <v>1.1319999999977881</v>
      </c>
      <c r="HB317" s="83">
        <f>HB311</f>
        <v>5</v>
      </c>
      <c r="HC317" s="83">
        <f t="shared" ca="1" si="623"/>
        <v>13.925999999999476</v>
      </c>
      <c r="HD317" s="83"/>
      <c r="HE317" s="83"/>
      <c r="HF317" s="83"/>
      <c r="HG317" s="83">
        <v>3872.422</v>
      </c>
      <c r="HH317" s="83">
        <f>IF(OR(ISBLANK(HG317),ISBLANK(HH311)),"",(HG317-HG316)*HH311)</f>
        <v>13.925999999999476</v>
      </c>
      <c r="HI317" s="83">
        <f>HI311</f>
        <v>5</v>
      </c>
      <c r="HJ317" s="83">
        <f t="shared" ca="1" si="624"/>
        <v>1.1919999999954598</v>
      </c>
      <c r="HK317" s="83"/>
      <c r="HL317" s="83"/>
      <c r="HM317" s="83"/>
      <c r="HN317" s="83">
        <v>6209.2669999999998</v>
      </c>
      <c r="HO317" s="83">
        <f>IF(OR(ISBLANK(HN317),ISBLANK(HO311)),"",(HN317-HN316)*HO311)</f>
        <v>1.1919999999954598</v>
      </c>
      <c r="HP317" s="83">
        <f>HP311</f>
        <v>5</v>
      </c>
      <c r="HQ317" s="83">
        <f t="shared" ca="1" si="625"/>
        <v>4.4999999999959073E-2</v>
      </c>
      <c r="HR317" s="83"/>
      <c r="HS317" s="83"/>
      <c r="HT317" s="83"/>
      <c r="HU317" s="83">
        <v>333.57400000000001</v>
      </c>
      <c r="HV317" s="83">
        <f>IF(OR(ISBLANK(HU317),ISBLANK(HV311)),"",(HU317-HU316)*HV311)</f>
        <v>4.4999999999959073E-2</v>
      </c>
      <c r="HW317" s="83">
        <f>HW311</f>
        <v>5</v>
      </c>
      <c r="HX317" s="83">
        <f t="shared" ca="1" si="626"/>
        <v>4.5239999999976135</v>
      </c>
      <c r="HY317" s="83"/>
      <c r="HZ317" s="83"/>
      <c r="IA317" s="83"/>
      <c r="IB317" s="83">
        <v>7466.1989999999996</v>
      </c>
      <c r="IC317" s="83">
        <f>IF(OR(ISBLANK(IB317),ISBLANK(IC311)),"",(IB317-IB316)*IC311)</f>
        <v>4.5239999999976135</v>
      </c>
    </row>
    <row r="318" spans="1:237" x14ac:dyDescent="0.25">
      <c r="B318" s="104">
        <v>7</v>
      </c>
      <c r="C318" s="83">
        <f>C311</f>
        <v>3</v>
      </c>
      <c r="D318" s="83">
        <f t="shared" ca="1" si="583"/>
        <v>70.752000000007698</v>
      </c>
      <c r="E318" s="83"/>
      <c r="F318" s="83"/>
      <c r="G318" s="83">
        <v>70.752000000007698</v>
      </c>
      <c r="H318" s="83">
        <f>H311</f>
        <v>3</v>
      </c>
      <c r="I318" s="83">
        <f t="shared" ca="1" si="584"/>
        <v>156.816000000006</v>
      </c>
      <c r="J318" s="83"/>
      <c r="K318" s="83"/>
      <c r="L318" s="83">
        <v>156.816000000006</v>
      </c>
      <c r="M318" s="83">
        <f>M311</f>
        <v>3</v>
      </c>
      <c r="N318" s="83">
        <f t="shared" ca="1" si="585"/>
        <v>70.224000000005205</v>
      </c>
      <c r="O318" s="83"/>
      <c r="P318" s="83"/>
      <c r="Q318" s="83">
        <v>70.224000000005205</v>
      </c>
      <c r="R318" s="83">
        <f>R311</f>
        <v>3</v>
      </c>
      <c r="S318" s="83">
        <f t="shared" ca="1" si="586"/>
        <v>157.08000000000001</v>
      </c>
      <c r="T318" s="83"/>
      <c r="U318" s="83"/>
      <c r="V318" s="83">
        <v>157.08000000000001</v>
      </c>
      <c r="W318" s="83">
        <f>W311</f>
        <v>3</v>
      </c>
      <c r="X318" s="83">
        <f t="shared" ca="1" si="587"/>
        <v>155.32000000002901</v>
      </c>
      <c r="Y318" s="83"/>
      <c r="Z318" s="83"/>
      <c r="AA318" s="83">
        <v>155.32000000002901</v>
      </c>
      <c r="AB318" s="83">
        <f>AB311</f>
        <v>3</v>
      </c>
      <c r="AC318" s="83">
        <f t="shared" ca="1" si="588"/>
        <v>0</v>
      </c>
      <c r="AD318" s="83"/>
      <c r="AE318" s="83"/>
      <c r="AF318" s="83">
        <v>0</v>
      </c>
      <c r="AG318" s="83">
        <f>AG311</f>
        <v>3</v>
      </c>
      <c r="AH318" s="83">
        <f t="shared" ca="1" si="589"/>
        <v>105.600000000004</v>
      </c>
      <c r="AI318" s="83"/>
      <c r="AJ318" s="83"/>
      <c r="AK318" s="83">
        <v>105.600000000004</v>
      </c>
      <c r="AL318" s="83">
        <f>AL311</f>
        <v>3</v>
      </c>
      <c r="AM318" s="83">
        <f t="shared" ca="1" si="590"/>
        <v>0</v>
      </c>
      <c r="AN318" s="83"/>
      <c r="AO318" s="83"/>
      <c r="AP318" s="83">
        <v>0</v>
      </c>
      <c r="AQ318" s="83">
        <f>AQ311</f>
        <v>3</v>
      </c>
      <c r="AR318" s="83">
        <f t="shared" ca="1" si="591"/>
        <v>755.48000000004299</v>
      </c>
      <c r="AS318" s="83"/>
      <c r="AT318" s="83"/>
      <c r="AU318" s="83">
        <v>755.48000000004299</v>
      </c>
      <c r="AV318" s="83">
        <f>AV311</f>
        <v>3</v>
      </c>
      <c r="AW318" s="83">
        <f t="shared" ca="1" si="592"/>
        <v>0</v>
      </c>
      <c r="AX318" s="83"/>
      <c r="AY318" s="83"/>
      <c r="AZ318" s="83">
        <v>0</v>
      </c>
      <c r="BA318" s="83">
        <f>BA311</f>
        <v>3</v>
      </c>
      <c r="BB318" s="83">
        <f t="shared" ca="1" si="593"/>
        <v>1188.21999999996</v>
      </c>
      <c r="BC318" s="83"/>
      <c r="BD318" s="83"/>
      <c r="BE318" s="83">
        <v>1188.21999999996</v>
      </c>
      <c r="BF318" s="83">
        <f>BF311</f>
        <v>3</v>
      </c>
      <c r="BG318" s="83">
        <f t="shared" ca="1" si="594"/>
        <v>0</v>
      </c>
      <c r="BH318" s="83"/>
      <c r="BI318" s="83"/>
      <c r="BJ318" s="83">
        <v>0</v>
      </c>
      <c r="BK318" s="83">
        <f>BK311</f>
        <v>3</v>
      </c>
      <c r="BL318" s="83">
        <f t="shared" ca="1" si="595"/>
        <v>1224.51999999996</v>
      </c>
      <c r="BM318" s="83"/>
      <c r="BN318" s="83"/>
      <c r="BO318" s="83">
        <v>1224.51999999996</v>
      </c>
      <c r="BP318" s="83">
        <f>BP311</f>
        <v>3</v>
      </c>
      <c r="BQ318" s="83">
        <f t="shared" ca="1" si="596"/>
        <v>0</v>
      </c>
      <c r="BR318" s="83"/>
      <c r="BS318" s="83"/>
      <c r="BT318" s="83">
        <v>0</v>
      </c>
      <c r="BU318" s="83">
        <f>BU311</f>
        <v>3</v>
      </c>
      <c r="BV318" s="83">
        <f t="shared" ca="1" si="597"/>
        <v>128.56800000002099</v>
      </c>
      <c r="BW318" s="83"/>
      <c r="BX318" s="83"/>
      <c r="BY318" s="83">
        <v>128.56800000002099</v>
      </c>
      <c r="BZ318" s="83">
        <f>BZ311</f>
        <v>3</v>
      </c>
      <c r="CA318" s="83">
        <f t="shared" ca="1" si="598"/>
        <v>0</v>
      </c>
      <c r="CB318" s="83"/>
      <c r="CC318" s="83"/>
      <c r="CD318" s="83">
        <v>0</v>
      </c>
      <c r="CE318" s="83">
        <f>CE311</f>
        <v>3</v>
      </c>
      <c r="CF318" s="83">
        <f t="shared" ca="1" si="599"/>
        <v>1398.6549999999847</v>
      </c>
      <c r="CG318" s="83"/>
      <c r="CH318" s="83"/>
      <c r="CI318" s="83">
        <f t="shared" ca="1" si="600"/>
        <v>1398.6549999999847</v>
      </c>
      <c r="CJ318" s="83">
        <f>CJ311</f>
        <v>4</v>
      </c>
      <c r="CK318" s="83">
        <f t="shared" ca="1" si="601"/>
        <v>464.70600000001104</v>
      </c>
      <c r="CL318" s="83"/>
      <c r="CM318" s="83"/>
      <c r="CN318" s="83">
        <v>3471.654</v>
      </c>
      <c r="CO318" s="83">
        <f>IF(OR(ISBLANK(CN318),ISBLANK(CO311)),"",(CN318-CN317)*CO311)</f>
        <v>464.70600000001104</v>
      </c>
      <c r="CP318" s="83">
        <f>CP311</f>
        <v>4</v>
      </c>
      <c r="CQ318" s="83">
        <f t="shared" ca="1" si="602"/>
        <v>0</v>
      </c>
      <c r="CR318" s="83"/>
      <c r="CS318" s="83"/>
      <c r="CT318" s="83">
        <v>2352.654</v>
      </c>
      <c r="CU318" s="83">
        <f>IF(OR(ISBLANK(CT318),ISBLANK(CU311)),"",(CT318-CT317)*CU311)</f>
        <v>0</v>
      </c>
      <c r="CV318" s="83">
        <f>CV311</f>
        <v>2</v>
      </c>
      <c r="CW318" s="83" t="str">
        <f t="shared" ca="1" si="603"/>
        <v/>
      </c>
      <c r="CX318" s="83"/>
      <c r="CY318" s="83"/>
      <c r="CZ318" s="83">
        <f>CZ311</f>
        <v>2</v>
      </c>
      <c r="DA318" s="83" t="str">
        <f t="shared" ca="1" si="604"/>
        <v/>
      </c>
      <c r="DB318" s="83"/>
      <c r="DC318" s="83"/>
      <c r="DD318" s="83">
        <f>DD311</f>
        <v>2</v>
      </c>
      <c r="DE318" s="83" t="str">
        <f t="shared" ca="1" si="605"/>
        <v/>
      </c>
      <c r="DF318" s="83"/>
      <c r="DG318" s="83"/>
      <c r="DH318" s="83">
        <f>DH311</f>
        <v>2</v>
      </c>
      <c r="DI318" s="83" t="str">
        <f t="shared" ca="1" si="606"/>
        <v/>
      </c>
      <c r="DJ318" s="83"/>
      <c r="DK318" s="83"/>
      <c r="DL318" s="83">
        <f>DL311</f>
        <v>2</v>
      </c>
      <c r="DM318" s="83" t="str">
        <f t="shared" ca="1" si="607"/>
        <v/>
      </c>
      <c r="DN318" s="83"/>
      <c r="DO318" s="83"/>
      <c r="DP318" s="83">
        <f>DP311</f>
        <v>2</v>
      </c>
      <c r="DQ318" s="83" t="str">
        <f t="shared" ca="1" si="608"/>
        <v/>
      </c>
      <c r="DR318" s="83"/>
      <c r="DS318" s="83"/>
      <c r="DT318" s="83">
        <f>DT311</f>
        <v>2</v>
      </c>
      <c r="DU318" s="83" t="str">
        <f t="shared" ca="1" si="609"/>
        <v/>
      </c>
      <c r="DV318" s="83"/>
      <c r="DW318" s="83"/>
      <c r="DX318" s="83">
        <f>DX311</f>
        <v>2</v>
      </c>
      <c r="DY318" s="83" t="str">
        <f t="shared" ca="1" si="610"/>
        <v/>
      </c>
      <c r="DZ318" s="83"/>
      <c r="EA318" s="83"/>
      <c r="EB318" s="83">
        <f>EB311</f>
        <v>2</v>
      </c>
      <c r="EC318" s="83" t="str">
        <f t="shared" ca="1" si="611"/>
        <v/>
      </c>
      <c r="ED318" s="83"/>
      <c r="EE318" s="83"/>
      <c r="EF318" s="83">
        <f>EF311</f>
        <v>2</v>
      </c>
      <c r="EG318" s="83" t="str">
        <f t="shared" ca="1" si="612"/>
        <v/>
      </c>
      <c r="EH318" s="83"/>
      <c r="EI318" s="83"/>
      <c r="EJ318" s="83">
        <f>EJ311</f>
        <v>5</v>
      </c>
      <c r="EK318" s="83">
        <f t="shared" ca="1" si="613"/>
        <v>3.0000000000143245E-3</v>
      </c>
      <c r="EL318" s="83"/>
      <c r="EM318" s="83"/>
      <c r="EN318" s="83"/>
      <c r="EO318" s="83">
        <v>200.43899999999999</v>
      </c>
      <c r="EP318" s="83">
        <f>IF(OR(ISBLANK(EO318),ISBLANK(EP311)),"",(EO318-EO317)*EP311)</f>
        <v>3.0000000000143245E-3</v>
      </c>
      <c r="EQ318" s="83">
        <f>EQ311</f>
        <v>5</v>
      </c>
      <c r="ER318" s="83">
        <f t="shared" ca="1" si="614"/>
        <v>30.119999999995343</v>
      </c>
      <c r="ES318" s="83"/>
      <c r="ET318" s="83"/>
      <c r="EU318" s="83"/>
      <c r="EV318" s="83">
        <v>7843.9309999999996</v>
      </c>
      <c r="EW318" s="83">
        <f>IF(OR(ISBLANK(EV318),ISBLANK(EW311)),"",(EV318-EV317)*EW311)</f>
        <v>30.119999999995343</v>
      </c>
      <c r="EX318" s="83">
        <f>EX311</f>
        <v>5</v>
      </c>
      <c r="EY318" s="83">
        <f t="shared" ca="1" si="615"/>
        <v>26.19999999999709</v>
      </c>
      <c r="EZ318" s="83"/>
      <c r="FA318" s="83"/>
      <c r="FB318" s="83"/>
      <c r="FC318" s="83">
        <v>9668.9390000000003</v>
      </c>
      <c r="FD318" s="83">
        <f>IF(OR(ISBLANK(FC318),ISBLANK(FD311)),"",(FC318-FC317)*FD311)</f>
        <v>26.19999999999709</v>
      </c>
      <c r="FE318" s="83">
        <f>FE311</f>
        <v>5</v>
      </c>
      <c r="FF318" s="83">
        <f t="shared" ca="1" si="616"/>
        <v>519.48600000000624</v>
      </c>
      <c r="FG318" s="83"/>
      <c r="FH318" s="83"/>
      <c r="FI318" s="83"/>
      <c r="FJ318" s="83">
        <v>8134.5709999999999</v>
      </c>
      <c r="FK318" s="83">
        <f>IF(OR(ISBLANK(FJ318),ISBLANK(FK311)),"",(FJ318-FJ317)*FK311)</f>
        <v>519.48600000000624</v>
      </c>
      <c r="FL318" s="83">
        <f>FL311</f>
        <v>5</v>
      </c>
      <c r="FM318" s="83">
        <f t="shared" ca="1" si="617"/>
        <v>0</v>
      </c>
      <c r="FN318" s="83"/>
      <c r="FO318" s="83"/>
      <c r="FP318" s="83"/>
      <c r="FQ318" s="83">
        <v>2949.163</v>
      </c>
      <c r="FR318" s="83">
        <f>IF(OR(ISBLANK(FQ318),ISBLANK(FR311)),"",(FQ318-FQ317)*FR311)</f>
        <v>0</v>
      </c>
      <c r="FS318" s="83">
        <f>FS311</f>
        <v>5</v>
      </c>
      <c r="FT318" s="83">
        <f t="shared" ca="1" si="618"/>
        <v>0.42600000000015825</v>
      </c>
      <c r="FU318" s="83"/>
      <c r="FV318" s="83"/>
      <c r="FW318" s="83"/>
      <c r="FX318" s="83">
        <v>287.096</v>
      </c>
      <c r="FY318" s="83">
        <f>IF(OR(ISBLANK(FX318),ISBLANK(FY311)),"",(FX318-FX317)*FY311)</f>
        <v>0.42600000000015825</v>
      </c>
      <c r="FZ318" s="83">
        <f>FZ311</f>
        <v>5</v>
      </c>
      <c r="GA318" s="83">
        <f t="shared" ca="1" si="619"/>
        <v>0</v>
      </c>
      <c r="GB318" s="83"/>
      <c r="GC318" s="83"/>
      <c r="GD318" s="83"/>
      <c r="GE318" s="83">
        <v>294.73899999999998</v>
      </c>
      <c r="GF318" s="83">
        <f>IF(OR(ISBLANK(GE318),ISBLANK(GF311)),"",(GE318-GE317)*GF311)</f>
        <v>0</v>
      </c>
      <c r="GG318" s="83">
        <f>GG311</f>
        <v>5</v>
      </c>
      <c r="GH318" s="83">
        <f t="shared" ca="1" si="620"/>
        <v>10.30800000000454</v>
      </c>
      <c r="GI318" s="83"/>
      <c r="GJ318" s="83"/>
      <c r="GK318" s="83"/>
      <c r="GL318" s="83">
        <v>12753.057000000001</v>
      </c>
      <c r="GM318" s="83">
        <f>IF(OR(ISBLANK(GL318),ISBLANK(GM311)),"",(GL318-GL317)*GM311)</f>
        <v>10.30800000000454</v>
      </c>
      <c r="GN318" s="83">
        <f>GN311</f>
        <v>5</v>
      </c>
      <c r="GO318" s="83">
        <f t="shared" ca="1" si="621"/>
        <v>6.7999999999301508E-2</v>
      </c>
      <c r="GP318" s="83"/>
      <c r="GQ318" s="83"/>
      <c r="GR318" s="83"/>
      <c r="GS318" s="83">
        <v>13206.904</v>
      </c>
      <c r="GT318" s="83">
        <f>IF(OR(ISBLANK(GS318),ISBLANK(GT311)),"",(GS318-GS317)*GT311)</f>
        <v>6.7999999999301508E-2</v>
      </c>
      <c r="GU318" s="83">
        <f>GU311</f>
        <v>5</v>
      </c>
      <c r="GV318" s="83">
        <f t="shared" ca="1" si="622"/>
        <v>15.388000000006286</v>
      </c>
      <c r="GW318" s="83"/>
      <c r="GX318" s="83"/>
      <c r="GY318" s="83"/>
      <c r="GZ318" s="83">
        <v>17054.955000000002</v>
      </c>
      <c r="HA318" s="83">
        <f>IF(OR(ISBLANK(GZ318),ISBLANK(HA311)),"",(GZ318-GZ317)*HA311)</f>
        <v>15.388000000006286</v>
      </c>
      <c r="HB318" s="83">
        <f>HB311</f>
        <v>5</v>
      </c>
      <c r="HC318" s="83">
        <f t="shared" ca="1" si="623"/>
        <v>18.126000000001113</v>
      </c>
      <c r="HD318" s="83"/>
      <c r="HE318" s="83"/>
      <c r="HF318" s="83"/>
      <c r="HG318" s="83">
        <v>3875.4430000000002</v>
      </c>
      <c r="HH318" s="83">
        <f>IF(OR(ISBLANK(HG318),ISBLANK(HH311)),"",(HG318-HG317)*HH311)</f>
        <v>18.126000000001113</v>
      </c>
      <c r="HI318" s="83">
        <f>HI311</f>
        <v>5</v>
      </c>
      <c r="HJ318" s="83">
        <f t="shared" ca="1" si="624"/>
        <v>7.9919999999983702</v>
      </c>
      <c r="HK318" s="83"/>
      <c r="HL318" s="83"/>
      <c r="HM318" s="83"/>
      <c r="HN318" s="83">
        <v>6210.2659999999996</v>
      </c>
      <c r="HO318" s="83">
        <f>IF(OR(ISBLANK(HN318),ISBLANK(HO311)),"",(HN318-HN317)*HO311)</f>
        <v>7.9919999999983702</v>
      </c>
      <c r="HP318" s="83">
        <f>HP311</f>
        <v>5</v>
      </c>
      <c r="HQ318" s="83">
        <f t="shared" ca="1" si="625"/>
        <v>4.4999999999959073E-2</v>
      </c>
      <c r="HR318" s="83"/>
      <c r="HS318" s="83"/>
      <c r="HT318" s="83"/>
      <c r="HU318" s="83">
        <v>333.589</v>
      </c>
      <c r="HV318" s="83">
        <f>IF(OR(ISBLANK(HU318),ISBLANK(HV311)),"",(HU318-HU317)*HV311)</f>
        <v>4.4999999999959073E-2</v>
      </c>
      <c r="HW318" s="83">
        <f>HW311</f>
        <v>5</v>
      </c>
      <c r="HX318" s="83">
        <f t="shared" ca="1" si="626"/>
        <v>8.4600000000027649</v>
      </c>
      <c r="HY318" s="83"/>
      <c r="HZ318" s="83"/>
      <c r="IA318" s="83"/>
      <c r="IB318" s="83">
        <v>7468.3140000000003</v>
      </c>
      <c r="IC318" s="83">
        <f>IF(OR(ISBLANK(IB318),ISBLANK(IC311)),"",(IB318-IB317)*IC311)</f>
        <v>8.4600000000027649</v>
      </c>
    </row>
    <row r="319" spans="1:237" x14ac:dyDescent="0.25">
      <c r="B319" s="104">
        <v>8</v>
      </c>
      <c r="C319" s="83">
        <f>C311</f>
        <v>3</v>
      </c>
      <c r="D319" s="83">
        <f t="shared" ca="1" si="583"/>
        <v>400.48799999999898</v>
      </c>
      <c r="E319" s="83"/>
      <c r="F319" s="83"/>
      <c r="G319" s="83">
        <v>400.48799999999898</v>
      </c>
      <c r="H319" s="83">
        <f>H311</f>
        <v>3</v>
      </c>
      <c r="I319" s="83">
        <f t="shared" ca="1" si="584"/>
        <v>56.231999999998401</v>
      </c>
      <c r="J319" s="83"/>
      <c r="K319" s="83"/>
      <c r="L319" s="83">
        <v>56.231999999998401</v>
      </c>
      <c r="M319" s="83">
        <f>M311</f>
        <v>3</v>
      </c>
      <c r="N319" s="83">
        <f t="shared" ca="1" si="585"/>
        <v>399.69600000000298</v>
      </c>
      <c r="O319" s="83"/>
      <c r="P319" s="83"/>
      <c r="Q319" s="83">
        <v>399.69600000000298</v>
      </c>
      <c r="R319" s="83">
        <f>R311</f>
        <v>3</v>
      </c>
      <c r="S319" s="83">
        <f t="shared" ca="1" si="586"/>
        <v>56.231999999998401</v>
      </c>
      <c r="T319" s="83"/>
      <c r="U319" s="83"/>
      <c r="V319" s="83">
        <v>56.231999999998401</v>
      </c>
      <c r="W319" s="83">
        <f>W311</f>
        <v>3</v>
      </c>
      <c r="X319" s="83">
        <f t="shared" ca="1" si="587"/>
        <v>121.43999999998</v>
      </c>
      <c r="Y319" s="83"/>
      <c r="Z319" s="83"/>
      <c r="AA319" s="83">
        <v>121.43999999998</v>
      </c>
      <c r="AB319" s="83">
        <f>AB311</f>
        <v>3</v>
      </c>
      <c r="AC319" s="83">
        <f t="shared" ca="1" si="588"/>
        <v>0</v>
      </c>
      <c r="AD319" s="83"/>
      <c r="AE319" s="83"/>
      <c r="AF319" s="83">
        <v>0</v>
      </c>
      <c r="AG319" s="83">
        <f>AG311</f>
        <v>3</v>
      </c>
      <c r="AH319" s="83">
        <f t="shared" ca="1" si="589"/>
        <v>151.80000000001201</v>
      </c>
      <c r="AI319" s="83"/>
      <c r="AJ319" s="83"/>
      <c r="AK319" s="83">
        <v>151.80000000001201</v>
      </c>
      <c r="AL319" s="83">
        <f>AL311</f>
        <v>3</v>
      </c>
      <c r="AM319" s="83">
        <f t="shared" ca="1" si="590"/>
        <v>0</v>
      </c>
      <c r="AN319" s="83"/>
      <c r="AO319" s="83"/>
      <c r="AP319" s="83">
        <v>0</v>
      </c>
      <c r="AQ319" s="83">
        <f>AQ311</f>
        <v>3</v>
      </c>
      <c r="AR319" s="83">
        <f t="shared" ca="1" si="591"/>
        <v>760.75999999991802</v>
      </c>
      <c r="AS319" s="83"/>
      <c r="AT319" s="83"/>
      <c r="AU319" s="83">
        <v>760.75999999991802</v>
      </c>
      <c r="AV319" s="83">
        <f>AV311</f>
        <v>3</v>
      </c>
      <c r="AW319" s="83">
        <f t="shared" ca="1" si="592"/>
        <v>0</v>
      </c>
      <c r="AX319" s="83"/>
      <c r="AY319" s="83"/>
      <c r="AZ319" s="83">
        <v>0</v>
      </c>
      <c r="BA319" s="83">
        <f>BA311</f>
        <v>3</v>
      </c>
      <c r="BB319" s="83">
        <f t="shared" ca="1" si="593"/>
        <v>1206.7000000001301</v>
      </c>
      <c r="BC319" s="83"/>
      <c r="BD319" s="83"/>
      <c r="BE319" s="83">
        <v>1206.7000000001301</v>
      </c>
      <c r="BF319" s="83">
        <f>BF311</f>
        <v>3</v>
      </c>
      <c r="BG319" s="83">
        <f t="shared" ca="1" si="594"/>
        <v>0</v>
      </c>
      <c r="BH319" s="83"/>
      <c r="BI319" s="83"/>
      <c r="BJ319" s="83">
        <v>0</v>
      </c>
      <c r="BK319" s="83">
        <f>BK311</f>
        <v>3</v>
      </c>
      <c r="BL319" s="83">
        <f t="shared" ca="1" si="595"/>
        <v>1242.3399999999899</v>
      </c>
      <c r="BM319" s="83"/>
      <c r="BN319" s="83"/>
      <c r="BO319" s="83">
        <v>1242.3399999999899</v>
      </c>
      <c r="BP319" s="83">
        <f>BP311</f>
        <v>3</v>
      </c>
      <c r="BQ319" s="83">
        <f t="shared" ca="1" si="596"/>
        <v>0</v>
      </c>
      <c r="BR319" s="83"/>
      <c r="BS319" s="83"/>
      <c r="BT319" s="83">
        <v>0</v>
      </c>
      <c r="BU319" s="83">
        <f>BU311</f>
        <v>3</v>
      </c>
      <c r="BV319" s="83">
        <f t="shared" ca="1" si="597"/>
        <v>124.87199999998801</v>
      </c>
      <c r="BW319" s="83"/>
      <c r="BX319" s="83"/>
      <c r="BY319" s="83">
        <v>124.87199999998801</v>
      </c>
      <c r="BZ319" s="83">
        <f>BZ311</f>
        <v>3</v>
      </c>
      <c r="CA319" s="83">
        <f t="shared" ca="1" si="598"/>
        <v>0</v>
      </c>
      <c r="CB319" s="83"/>
      <c r="CC319" s="83"/>
      <c r="CD319" s="83">
        <v>0</v>
      </c>
      <c r="CE319" s="83">
        <f>CE311</f>
        <v>3</v>
      </c>
      <c r="CF319" s="83">
        <f t="shared" ca="1" si="599"/>
        <v>1299.5659999998386</v>
      </c>
      <c r="CG319" s="83"/>
      <c r="CH319" s="83"/>
      <c r="CI319" s="83">
        <f t="shared" ca="1" si="600"/>
        <v>1299.5659999998386</v>
      </c>
      <c r="CJ319" s="83">
        <f>CJ311</f>
        <v>4</v>
      </c>
      <c r="CK319" s="83">
        <f t="shared" ca="1" si="601"/>
        <v>465.03599999998823</v>
      </c>
      <c r="CL319" s="83"/>
      <c r="CM319" s="83"/>
      <c r="CN319" s="83">
        <v>3478.7</v>
      </c>
      <c r="CO319" s="83">
        <f>IF(OR(ISBLANK(CN319),ISBLANK(CO311)),"",(CN319-CN318)*CO311)</f>
        <v>465.03599999998823</v>
      </c>
      <c r="CP319" s="83">
        <f>CP311</f>
        <v>4</v>
      </c>
      <c r="CQ319" s="83">
        <f t="shared" ca="1" si="602"/>
        <v>0</v>
      </c>
      <c r="CR319" s="83"/>
      <c r="CS319" s="83"/>
      <c r="CT319" s="83">
        <v>2352.654</v>
      </c>
      <c r="CU319" s="83">
        <f>IF(OR(ISBLANK(CT319),ISBLANK(CU311)),"",(CT319-CT318)*CU311)</f>
        <v>0</v>
      </c>
      <c r="CV319" s="83">
        <f>CV311</f>
        <v>2</v>
      </c>
      <c r="CW319" s="83" t="str">
        <f t="shared" ca="1" si="603"/>
        <v/>
      </c>
      <c r="CX319" s="83"/>
      <c r="CY319" s="83"/>
      <c r="CZ319" s="83">
        <f>CZ311</f>
        <v>2</v>
      </c>
      <c r="DA319" s="83" t="str">
        <f t="shared" ca="1" si="604"/>
        <v/>
      </c>
      <c r="DB319" s="83"/>
      <c r="DC319" s="83"/>
      <c r="DD319" s="83">
        <f>DD311</f>
        <v>2</v>
      </c>
      <c r="DE319" s="83" t="str">
        <f t="shared" ca="1" si="605"/>
        <v/>
      </c>
      <c r="DF319" s="83"/>
      <c r="DG319" s="83"/>
      <c r="DH319" s="83">
        <f>DH311</f>
        <v>2</v>
      </c>
      <c r="DI319" s="83" t="str">
        <f t="shared" ca="1" si="606"/>
        <v/>
      </c>
      <c r="DJ319" s="83"/>
      <c r="DK319" s="83"/>
      <c r="DL319" s="83">
        <f>DL311</f>
        <v>2</v>
      </c>
      <c r="DM319" s="83" t="str">
        <f t="shared" ca="1" si="607"/>
        <v/>
      </c>
      <c r="DN319" s="83"/>
      <c r="DO319" s="83"/>
      <c r="DP319" s="83">
        <f>DP311</f>
        <v>2</v>
      </c>
      <c r="DQ319" s="83" t="str">
        <f t="shared" ca="1" si="608"/>
        <v/>
      </c>
      <c r="DR319" s="83"/>
      <c r="DS319" s="83"/>
      <c r="DT319" s="83">
        <f>DT311</f>
        <v>2</v>
      </c>
      <c r="DU319" s="83" t="str">
        <f t="shared" ca="1" si="609"/>
        <v/>
      </c>
      <c r="DV319" s="83"/>
      <c r="DW319" s="83"/>
      <c r="DX319" s="83">
        <f>DX311</f>
        <v>2</v>
      </c>
      <c r="DY319" s="83" t="str">
        <f t="shared" ca="1" si="610"/>
        <v/>
      </c>
      <c r="DZ319" s="83"/>
      <c r="EA319" s="83"/>
      <c r="EB319" s="83">
        <f>EB311</f>
        <v>2</v>
      </c>
      <c r="EC319" s="83" t="str">
        <f t="shared" ca="1" si="611"/>
        <v/>
      </c>
      <c r="ED319" s="83"/>
      <c r="EE319" s="83"/>
      <c r="EF319" s="83">
        <f>EF311</f>
        <v>2</v>
      </c>
      <c r="EG319" s="83" t="str">
        <f t="shared" ca="1" si="612"/>
        <v/>
      </c>
      <c r="EH319" s="83"/>
      <c r="EI319" s="83"/>
      <c r="EJ319" s="83">
        <f>EJ311</f>
        <v>5</v>
      </c>
      <c r="EK319" s="83">
        <f t="shared" ca="1" si="613"/>
        <v>0</v>
      </c>
      <c r="EL319" s="83"/>
      <c r="EM319" s="83"/>
      <c r="EN319" s="83"/>
      <c r="EO319" s="83">
        <v>200.43899999999999</v>
      </c>
      <c r="EP319" s="83">
        <f>IF(OR(ISBLANK(EO319),ISBLANK(EP311)),"",(EO319-EO318)*EP311)</f>
        <v>0</v>
      </c>
      <c r="EQ319" s="83">
        <f>EQ311</f>
        <v>5</v>
      </c>
      <c r="ER319" s="83">
        <f t="shared" ca="1" si="614"/>
        <v>28.391999999999825</v>
      </c>
      <c r="ES319" s="83"/>
      <c r="ET319" s="83"/>
      <c r="EU319" s="83"/>
      <c r="EV319" s="83">
        <v>7847.48</v>
      </c>
      <c r="EW319" s="83">
        <f>IF(OR(ISBLANK(EV319),ISBLANK(EW311)),"",(EV319-EV318)*EW311)</f>
        <v>28.391999999999825</v>
      </c>
      <c r="EX319" s="83">
        <f>EX311</f>
        <v>5</v>
      </c>
      <c r="EY319" s="83">
        <f t="shared" ca="1" si="615"/>
        <v>22.327999999994063</v>
      </c>
      <c r="EZ319" s="83"/>
      <c r="FA319" s="83"/>
      <c r="FB319" s="83"/>
      <c r="FC319" s="83">
        <v>9671.73</v>
      </c>
      <c r="FD319" s="83">
        <f>IF(OR(ISBLANK(FC319),ISBLANK(FD311)),"",(FC319-FC318)*FD311)</f>
        <v>22.327999999994063</v>
      </c>
      <c r="FE319" s="83">
        <f>FE311</f>
        <v>5</v>
      </c>
      <c r="FF319" s="83">
        <f t="shared" ca="1" si="616"/>
        <v>516.11999999998079</v>
      </c>
      <c r="FG319" s="83"/>
      <c r="FH319" s="83"/>
      <c r="FI319" s="83"/>
      <c r="FJ319" s="83">
        <v>8142.3909999999996</v>
      </c>
      <c r="FK319" s="83">
        <f>IF(OR(ISBLANK(FJ319),ISBLANK(FK311)),"",(FJ319-FJ318)*FK311)</f>
        <v>516.11999999998079</v>
      </c>
      <c r="FL319" s="83">
        <f>FL311</f>
        <v>5</v>
      </c>
      <c r="FM319" s="83">
        <f t="shared" ca="1" si="617"/>
        <v>0</v>
      </c>
      <c r="FN319" s="83"/>
      <c r="FO319" s="83"/>
      <c r="FP319" s="83"/>
      <c r="FQ319" s="83">
        <v>2949.163</v>
      </c>
      <c r="FR319" s="83">
        <f>IF(OR(ISBLANK(FQ319),ISBLANK(FR311)),"",(FQ319-FQ318)*FR311)</f>
        <v>0</v>
      </c>
      <c r="FS319" s="83">
        <f>FS311</f>
        <v>5</v>
      </c>
      <c r="FT319" s="83">
        <f t="shared" ca="1" si="618"/>
        <v>0.39599999999984448</v>
      </c>
      <c r="FU319" s="83"/>
      <c r="FV319" s="83"/>
      <c r="FW319" s="83"/>
      <c r="FX319" s="83">
        <v>287.16199999999998</v>
      </c>
      <c r="FY319" s="83">
        <f>IF(OR(ISBLANK(FX319),ISBLANK(FY311)),"",(FX319-FX318)*FY311)</f>
        <v>0.39599999999984448</v>
      </c>
      <c r="FZ319" s="83">
        <f>FZ311</f>
        <v>5</v>
      </c>
      <c r="GA319" s="83">
        <f t="shared" ca="1" si="619"/>
        <v>0</v>
      </c>
      <c r="GB319" s="83"/>
      <c r="GC319" s="83"/>
      <c r="GD319" s="83"/>
      <c r="GE319" s="83">
        <v>294.73899999999998</v>
      </c>
      <c r="GF319" s="83">
        <f>IF(OR(ISBLANK(GE319),ISBLANK(GF311)),"",(GE319-GE318)*GF311)</f>
        <v>0</v>
      </c>
      <c r="GG319" s="83">
        <f>GG311</f>
        <v>5</v>
      </c>
      <c r="GH319" s="83">
        <f t="shared" ca="1" si="620"/>
        <v>10.879999999997381</v>
      </c>
      <c r="GI319" s="83"/>
      <c r="GJ319" s="83"/>
      <c r="GK319" s="83"/>
      <c r="GL319" s="83">
        <v>12755.777</v>
      </c>
      <c r="GM319" s="83">
        <f>IF(OR(ISBLANK(GL319),ISBLANK(GM311)),"",(GL319-GL318)*GM311)</f>
        <v>10.879999999997381</v>
      </c>
      <c r="GN319" s="83">
        <f>GN311</f>
        <v>5</v>
      </c>
      <c r="GO319" s="83">
        <f t="shared" ca="1" si="621"/>
        <v>9.1999999996914994E-2</v>
      </c>
      <c r="GP319" s="83"/>
      <c r="GQ319" s="83"/>
      <c r="GR319" s="83"/>
      <c r="GS319" s="83">
        <v>13206.927</v>
      </c>
      <c r="GT319" s="83">
        <f>IF(OR(ISBLANK(GS319),ISBLANK(GT311)),"",(GS319-GS318)*GT311)</f>
        <v>9.1999999996914994E-2</v>
      </c>
      <c r="GU319" s="83">
        <f>GU311</f>
        <v>5</v>
      </c>
      <c r="GV319" s="83">
        <f t="shared" ca="1" si="622"/>
        <v>15.803999999989173</v>
      </c>
      <c r="GW319" s="83"/>
      <c r="GX319" s="83"/>
      <c r="GY319" s="83"/>
      <c r="GZ319" s="83">
        <v>17058.905999999999</v>
      </c>
      <c r="HA319" s="83">
        <f>IF(OR(ISBLANK(GZ319),ISBLANK(HA311)),"",(GZ319-GZ318)*HA311)</f>
        <v>15.803999999989173</v>
      </c>
      <c r="HB319" s="83">
        <f>HB311</f>
        <v>5</v>
      </c>
      <c r="HC319" s="83">
        <f t="shared" ca="1" si="623"/>
        <v>19.445999999999913</v>
      </c>
      <c r="HD319" s="83"/>
      <c r="HE319" s="83"/>
      <c r="HF319" s="83"/>
      <c r="HG319" s="83">
        <v>3878.6840000000002</v>
      </c>
      <c r="HH319" s="83">
        <f>IF(OR(ISBLANK(HG319),ISBLANK(HH311)),"",(HG319-HG318)*HH311)</f>
        <v>19.445999999999913</v>
      </c>
      <c r="HI319" s="83">
        <f>HI311</f>
        <v>5</v>
      </c>
      <c r="HJ319" s="83">
        <f t="shared" ca="1" si="624"/>
        <v>8.4480000000039581</v>
      </c>
      <c r="HK319" s="83"/>
      <c r="HL319" s="83"/>
      <c r="HM319" s="83"/>
      <c r="HN319" s="83">
        <v>6211.3220000000001</v>
      </c>
      <c r="HO319" s="83">
        <f>IF(OR(ISBLANK(HN319),ISBLANK(HO311)),"",(HN319-HN318)*HO311)</f>
        <v>8.4480000000039581</v>
      </c>
      <c r="HP319" s="83">
        <f>HP311</f>
        <v>5</v>
      </c>
      <c r="HQ319" s="83">
        <f t="shared" ca="1" si="625"/>
        <v>3.8999999999930424E-2</v>
      </c>
      <c r="HR319" s="83"/>
      <c r="HS319" s="83"/>
      <c r="HT319" s="83"/>
      <c r="HU319" s="83">
        <v>333.60199999999998</v>
      </c>
      <c r="HV319" s="83">
        <f>IF(OR(ISBLANK(HU319),ISBLANK(HV311)),"",(HU319-HU318)*HV311)</f>
        <v>3.8999999999930424E-2</v>
      </c>
      <c r="HW319" s="83">
        <f>HW311</f>
        <v>5</v>
      </c>
      <c r="HX319" s="83">
        <f t="shared" ca="1" si="626"/>
        <v>9.5639999999984866</v>
      </c>
      <c r="HY319" s="83"/>
      <c r="HZ319" s="83"/>
      <c r="IA319" s="83"/>
      <c r="IB319" s="83">
        <v>7470.7049999999999</v>
      </c>
      <c r="IC319" s="83">
        <f>IF(OR(ISBLANK(IB319),ISBLANK(IC311)),"",(IB319-IB318)*IC311)</f>
        <v>9.5639999999984866</v>
      </c>
    </row>
    <row r="320" spans="1:237" x14ac:dyDescent="0.25">
      <c r="B320" s="104">
        <v>9</v>
      </c>
      <c r="C320" s="83">
        <f>C311</f>
        <v>3</v>
      </c>
      <c r="D320" s="83">
        <f t="shared" ca="1" si="583"/>
        <v>300.69600000000298</v>
      </c>
      <c r="E320" s="83"/>
      <c r="F320" s="83"/>
      <c r="G320" s="83">
        <v>300.69600000000298</v>
      </c>
      <c r="H320" s="83">
        <f>H311</f>
        <v>3</v>
      </c>
      <c r="I320" s="83">
        <f t="shared" ca="1" si="584"/>
        <v>39.864000000002797</v>
      </c>
      <c r="J320" s="83"/>
      <c r="K320" s="83"/>
      <c r="L320" s="83">
        <v>39.864000000002797</v>
      </c>
      <c r="M320" s="83">
        <f>M311</f>
        <v>3</v>
      </c>
      <c r="N320" s="83">
        <f t="shared" ca="1" si="585"/>
        <v>299.639999999998</v>
      </c>
      <c r="O320" s="83"/>
      <c r="P320" s="83"/>
      <c r="Q320" s="83">
        <v>299.639999999998</v>
      </c>
      <c r="R320" s="83">
        <f>R311</f>
        <v>3</v>
      </c>
      <c r="S320" s="83">
        <f t="shared" ca="1" si="586"/>
        <v>39.600000000001501</v>
      </c>
      <c r="T320" s="83"/>
      <c r="U320" s="83"/>
      <c r="V320" s="83">
        <v>39.600000000001501</v>
      </c>
      <c r="W320" s="83">
        <f>W311</f>
        <v>3</v>
      </c>
      <c r="X320" s="83">
        <f t="shared" ca="1" si="587"/>
        <v>161.039999999994</v>
      </c>
      <c r="Y320" s="83"/>
      <c r="Z320" s="83"/>
      <c r="AA320" s="83">
        <v>161.039999999994</v>
      </c>
      <c r="AB320" s="83">
        <f>AB311</f>
        <v>3</v>
      </c>
      <c r="AC320" s="83">
        <f t="shared" ca="1" si="588"/>
        <v>0</v>
      </c>
      <c r="AD320" s="83"/>
      <c r="AE320" s="83"/>
      <c r="AF320" s="83">
        <v>0</v>
      </c>
      <c r="AG320" s="83">
        <f>AG311</f>
        <v>3</v>
      </c>
      <c r="AH320" s="83">
        <f t="shared" ca="1" si="589"/>
        <v>115.280000000025</v>
      </c>
      <c r="AI320" s="83"/>
      <c r="AJ320" s="83"/>
      <c r="AK320" s="83">
        <v>115.280000000025</v>
      </c>
      <c r="AL320" s="83">
        <f>AL311</f>
        <v>3</v>
      </c>
      <c r="AM320" s="83">
        <f t="shared" ca="1" si="590"/>
        <v>0</v>
      </c>
      <c r="AN320" s="83"/>
      <c r="AO320" s="83"/>
      <c r="AP320" s="83">
        <v>0</v>
      </c>
      <c r="AQ320" s="83">
        <f>AQ311</f>
        <v>3</v>
      </c>
      <c r="AR320" s="83">
        <f t="shared" ca="1" si="591"/>
        <v>647.46000000004597</v>
      </c>
      <c r="AS320" s="83"/>
      <c r="AT320" s="83"/>
      <c r="AU320" s="83">
        <v>647.46000000004597</v>
      </c>
      <c r="AV320" s="83">
        <f>AV311</f>
        <v>3</v>
      </c>
      <c r="AW320" s="83">
        <f t="shared" ca="1" si="592"/>
        <v>0</v>
      </c>
      <c r="AX320" s="83"/>
      <c r="AY320" s="83"/>
      <c r="AZ320" s="83">
        <v>0</v>
      </c>
      <c r="BA320" s="83">
        <f>BA311</f>
        <v>3</v>
      </c>
      <c r="BB320" s="83">
        <f t="shared" ca="1" si="593"/>
        <v>1306.35999999982</v>
      </c>
      <c r="BC320" s="83"/>
      <c r="BD320" s="83"/>
      <c r="BE320" s="83">
        <v>1306.35999999982</v>
      </c>
      <c r="BF320" s="83">
        <f>BF311</f>
        <v>3</v>
      </c>
      <c r="BG320" s="83">
        <f t="shared" ca="1" si="594"/>
        <v>0</v>
      </c>
      <c r="BH320" s="83"/>
      <c r="BI320" s="83"/>
      <c r="BJ320" s="83">
        <v>0</v>
      </c>
      <c r="BK320" s="83">
        <f>BK311</f>
        <v>3</v>
      </c>
      <c r="BL320" s="83">
        <f t="shared" ca="1" si="595"/>
        <v>1343.3199999999499</v>
      </c>
      <c r="BM320" s="83"/>
      <c r="BN320" s="83"/>
      <c r="BO320" s="83">
        <v>1343.3199999999499</v>
      </c>
      <c r="BP320" s="83">
        <f>BP311</f>
        <v>3</v>
      </c>
      <c r="BQ320" s="83">
        <f t="shared" ca="1" si="596"/>
        <v>0</v>
      </c>
      <c r="BR320" s="83"/>
      <c r="BS320" s="83"/>
      <c r="BT320" s="83">
        <v>0</v>
      </c>
      <c r="BU320" s="83">
        <f>BU311</f>
        <v>3</v>
      </c>
      <c r="BV320" s="83">
        <f t="shared" ca="1" si="597"/>
        <v>130.416000000037</v>
      </c>
      <c r="BW320" s="83"/>
      <c r="BX320" s="83"/>
      <c r="BY320" s="83">
        <v>130.416000000037</v>
      </c>
      <c r="BZ320" s="83">
        <f>BZ311</f>
        <v>3</v>
      </c>
      <c r="CA320" s="83">
        <f t="shared" ca="1" si="598"/>
        <v>0</v>
      </c>
      <c r="CB320" s="83"/>
      <c r="CC320" s="83"/>
      <c r="CD320" s="83">
        <v>0</v>
      </c>
      <c r="CE320" s="83">
        <f>CE311</f>
        <v>3</v>
      </c>
      <c r="CF320" s="83">
        <f t="shared" ca="1" si="599"/>
        <v>1262.5310000000914</v>
      </c>
      <c r="CG320" s="83"/>
      <c r="CH320" s="83"/>
      <c r="CI320" s="83">
        <f t="shared" ca="1" si="600"/>
        <v>1262.5310000000914</v>
      </c>
      <c r="CJ320" s="83">
        <f>CJ311</f>
        <v>4</v>
      </c>
      <c r="CK320" s="83">
        <f t="shared" ca="1" si="601"/>
        <v>517.30800000001273</v>
      </c>
      <c r="CL320" s="83"/>
      <c r="CM320" s="83"/>
      <c r="CN320" s="83">
        <v>3486.538</v>
      </c>
      <c r="CO320" s="83">
        <f>IF(OR(ISBLANK(CN320),ISBLANK(CO311)),"",(CN320-CN319)*CO311)</f>
        <v>517.30800000001273</v>
      </c>
      <c r="CP320" s="83">
        <f>CP311</f>
        <v>4</v>
      </c>
      <c r="CQ320" s="83">
        <f t="shared" ca="1" si="602"/>
        <v>0</v>
      </c>
      <c r="CR320" s="83"/>
      <c r="CS320" s="83"/>
      <c r="CT320" s="83">
        <v>2352.654</v>
      </c>
      <c r="CU320" s="83">
        <f>IF(OR(ISBLANK(CT320),ISBLANK(CU311)),"",(CT320-CT319)*CU311)</f>
        <v>0</v>
      </c>
      <c r="CV320" s="83">
        <f>CV311</f>
        <v>2</v>
      </c>
      <c r="CW320" s="83" t="str">
        <f t="shared" ca="1" si="603"/>
        <v/>
      </c>
      <c r="CX320" s="83"/>
      <c r="CY320" s="83"/>
      <c r="CZ320" s="83">
        <f>CZ311</f>
        <v>2</v>
      </c>
      <c r="DA320" s="83" t="str">
        <f t="shared" ca="1" si="604"/>
        <v/>
      </c>
      <c r="DB320" s="83"/>
      <c r="DC320" s="83"/>
      <c r="DD320" s="83">
        <f>DD311</f>
        <v>2</v>
      </c>
      <c r="DE320" s="83" t="str">
        <f t="shared" ca="1" si="605"/>
        <v/>
      </c>
      <c r="DF320" s="83"/>
      <c r="DG320" s="83"/>
      <c r="DH320" s="83">
        <f>DH311</f>
        <v>2</v>
      </c>
      <c r="DI320" s="83" t="str">
        <f t="shared" ca="1" si="606"/>
        <v/>
      </c>
      <c r="DJ320" s="83"/>
      <c r="DK320" s="83"/>
      <c r="DL320" s="83">
        <f>DL311</f>
        <v>2</v>
      </c>
      <c r="DM320" s="83" t="str">
        <f t="shared" ca="1" si="607"/>
        <v/>
      </c>
      <c r="DN320" s="83"/>
      <c r="DO320" s="83"/>
      <c r="DP320" s="83">
        <f>DP311</f>
        <v>2</v>
      </c>
      <c r="DQ320" s="83" t="str">
        <f t="shared" ca="1" si="608"/>
        <v/>
      </c>
      <c r="DR320" s="83"/>
      <c r="DS320" s="83"/>
      <c r="DT320" s="83">
        <f>DT311</f>
        <v>2</v>
      </c>
      <c r="DU320" s="83" t="str">
        <f t="shared" ca="1" si="609"/>
        <v/>
      </c>
      <c r="DV320" s="83"/>
      <c r="DW320" s="83"/>
      <c r="DX320" s="83">
        <f>DX311</f>
        <v>2</v>
      </c>
      <c r="DY320" s="83" t="str">
        <f t="shared" ca="1" si="610"/>
        <v/>
      </c>
      <c r="DZ320" s="83"/>
      <c r="EA320" s="83"/>
      <c r="EB320" s="83">
        <f>EB311</f>
        <v>2</v>
      </c>
      <c r="EC320" s="83" t="str">
        <f t="shared" ca="1" si="611"/>
        <v/>
      </c>
      <c r="ED320" s="83"/>
      <c r="EE320" s="83"/>
      <c r="EF320" s="83">
        <f>EF311</f>
        <v>2</v>
      </c>
      <c r="EG320" s="83" t="str">
        <f t="shared" ca="1" si="612"/>
        <v/>
      </c>
      <c r="EH320" s="83"/>
      <c r="EI320" s="83"/>
      <c r="EJ320" s="83">
        <f>EJ311</f>
        <v>5</v>
      </c>
      <c r="EK320" s="83">
        <f t="shared" ca="1" si="613"/>
        <v>0</v>
      </c>
      <c r="EL320" s="83"/>
      <c r="EM320" s="83"/>
      <c r="EN320" s="83"/>
      <c r="EO320" s="83">
        <v>200.43899999999999</v>
      </c>
      <c r="EP320" s="83">
        <f>IF(OR(ISBLANK(EO320),ISBLANK(EP311)),"",(EO320-EO319)*EP311)</f>
        <v>0</v>
      </c>
      <c r="EQ320" s="83">
        <f>EQ311</f>
        <v>5</v>
      </c>
      <c r="ER320" s="83">
        <f t="shared" ca="1" si="614"/>
        <v>31.792000000001281</v>
      </c>
      <c r="ES320" s="83"/>
      <c r="ET320" s="83"/>
      <c r="EU320" s="83"/>
      <c r="EV320" s="83">
        <v>7851.4539999999997</v>
      </c>
      <c r="EW320" s="83">
        <f>IF(OR(ISBLANK(EV320),ISBLANK(EW311)),"",(EV320-EV319)*EW311)</f>
        <v>31.792000000001281</v>
      </c>
      <c r="EX320" s="83">
        <f>EX311</f>
        <v>5</v>
      </c>
      <c r="EY320" s="83">
        <f t="shared" ca="1" si="615"/>
        <v>25.855999999999767</v>
      </c>
      <c r="EZ320" s="83"/>
      <c r="FA320" s="83"/>
      <c r="FB320" s="83"/>
      <c r="FC320" s="83">
        <v>9674.9619999999995</v>
      </c>
      <c r="FD320" s="83">
        <f>IF(OR(ISBLANK(FC320),ISBLANK(FD311)),"",(FC320-FC319)*FD311)</f>
        <v>25.855999999999767</v>
      </c>
      <c r="FE320" s="83">
        <f>FE311</f>
        <v>5</v>
      </c>
      <c r="FF320" s="83">
        <f t="shared" ca="1" si="616"/>
        <v>576.04800000000432</v>
      </c>
      <c r="FG320" s="83"/>
      <c r="FH320" s="83"/>
      <c r="FI320" s="83"/>
      <c r="FJ320" s="83">
        <v>8151.1189999999997</v>
      </c>
      <c r="FK320" s="83">
        <f>IF(OR(ISBLANK(FJ320),ISBLANK(FK311)),"",(FJ320-FJ319)*FK311)</f>
        <v>576.04800000000432</v>
      </c>
      <c r="FL320" s="83">
        <f>FL311</f>
        <v>5</v>
      </c>
      <c r="FM320" s="83">
        <f t="shared" ca="1" si="617"/>
        <v>0</v>
      </c>
      <c r="FN320" s="83"/>
      <c r="FO320" s="83"/>
      <c r="FP320" s="83"/>
      <c r="FQ320" s="83">
        <v>2949.163</v>
      </c>
      <c r="FR320" s="83">
        <f>IF(OR(ISBLANK(FQ320),ISBLANK(FR311)),"",(FQ320-FQ319)*FR311)</f>
        <v>0</v>
      </c>
      <c r="FS320" s="83">
        <f>FS311</f>
        <v>5</v>
      </c>
      <c r="FT320" s="83">
        <f t="shared" ca="1" si="618"/>
        <v>0.39600000000018554</v>
      </c>
      <c r="FU320" s="83"/>
      <c r="FV320" s="83"/>
      <c r="FW320" s="83"/>
      <c r="FX320" s="83">
        <v>287.22800000000001</v>
      </c>
      <c r="FY320" s="83">
        <f>IF(OR(ISBLANK(FX320),ISBLANK(FY311)),"",(FX320-FX319)*FY311)</f>
        <v>0.39600000000018554</v>
      </c>
      <c r="FZ320" s="83">
        <f>FZ311</f>
        <v>5</v>
      </c>
      <c r="GA320" s="83">
        <f t="shared" ca="1" si="619"/>
        <v>0</v>
      </c>
      <c r="GB320" s="83"/>
      <c r="GC320" s="83"/>
      <c r="GD320" s="83"/>
      <c r="GE320" s="83">
        <v>294.73899999999998</v>
      </c>
      <c r="GF320" s="83">
        <f>IF(OR(ISBLANK(GE320),ISBLANK(GF311)),"",(GE320-GE319)*GF311)</f>
        <v>0</v>
      </c>
      <c r="GG320" s="83">
        <f>GG311</f>
        <v>5</v>
      </c>
      <c r="GH320" s="83">
        <f t="shared" ca="1" si="620"/>
        <v>10.760000000002037</v>
      </c>
      <c r="GI320" s="83"/>
      <c r="GJ320" s="83"/>
      <c r="GK320" s="83"/>
      <c r="GL320" s="83">
        <v>12758.467000000001</v>
      </c>
      <c r="GM320" s="83">
        <f>IF(OR(ISBLANK(GL320),ISBLANK(GM311)),"",(GL320-GL319)*GM311)</f>
        <v>10.760000000002037</v>
      </c>
      <c r="GN320" s="83">
        <f>GN311</f>
        <v>5</v>
      </c>
      <c r="GO320" s="83">
        <f t="shared" ca="1" si="621"/>
        <v>8.000000000174623E-2</v>
      </c>
      <c r="GP320" s="83"/>
      <c r="GQ320" s="83"/>
      <c r="GR320" s="83"/>
      <c r="GS320" s="83">
        <v>13206.947</v>
      </c>
      <c r="GT320" s="83">
        <f>IF(OR(ISBLANK(GS320),ISBLANK(GT311)),"",(GS320-GS319)*GT311)</f>
        <v>8.000000000174623E-2</v>
      </c>
      <c r="GU320" s="83">
        <f>GU311</f>
        <v>5</v>
      </c>
      <c r="GV320" s="83">
        <f t="shared" ca="1" si="622"/>
        <v>14.176000000006752</v>
      </c>
      <c r="GW320" s="83"/>
      <c r="GX320" s="83"/>
      <c r="GY320" s="83"/>
      <c r="GZ320" s="83">
        <v>17062.45</v>
      </c>
      <c r="HA320" s="83">
        <f>IF(OR(ISBLANK(GZ320),ISBLANK(HA311)),"",(GZ320-GZ319)*HA311)</f>
        <v>14.176000000006752</v>
      </c>
      <c r="HB320" s="83">
        <f>HB311</f>
        <v>5</v>
      </c>
      <c r="HC320" s="83">
        <f t="shared" ca="1" si="623"/>
        <v>18.479999999999563</v>
      </c>
      <c r="HD320" s="83"/>
      <c r="HE320" s="83"/>
      <c r="HF320" s="83"/>
      <c r="HG320" s="83">
        <v>3881.7640000000001</v>
      </c>
      <c r="HH320" s="83">
        <f>IF(OR(ISBLANK(HG320),ISBLANK(HH311)),"",(HG320-HG319)*HH311)</f>
        <v>18.479999999999563</v>
      </c>
      <c r="HI320" s="83">
        <f>HI311</f>
        <v>5</v>
      </c>
      <c r="HJ320" s="83">
        <f t="shared" ca="1" si="624"/>
        <v>7.4159999999974389</v>
      </c>
      <c r="HK320" s="83"/>
      <c r="HL320" s="83"/>
      <c r="HM320" s="83"/>
      <c r="HN320" s="83">
        <v>6212.2489999999998</v>
      </c>
      <c r="HO320" s="83">
        <f>IF(OR(ISBLANK(HN320),ISBLANK(HO311)),"",(HN320-HN319)*HO311)</f>
        <v>7.4159999999974389</v>
      </c>
      <c r="HP320" s="83">
        <f>HP311</f>
        <v>5</v>
      </c>
      <c r="HQ320" s="83">
        <f t="shared" ca="1" si="625"/>
        <v>4.2000000000030013E-2</v>
      </c>
      <c r="HR320" s="83"/>
      <c r="HS320" s="83"/>
      <c r="HT320" s="83"/>
      <c r="HU320" s="83">
        <v>333.61599999999999</v>
      </c>
      <c r="HV320" s="83">
        <f>IF(OR(ISBLANK(HU320),ISBLANK(HV311)),"",(HU320-HU319)*HV311)</f>
        <v>4.2000000000030013E-2</v>
      </c>
      <c r="HW320" s="83">
        <f>HW311</f>
        <v>5</v>
      </c>
      <c r="HX320" s="83">
        <f t="shared" ca="1" si="626"/>
        <v>13.400000000001455</v>
      </c>
      <c r="HY320" s="83"/>
      <c r="HZ320" s="83"/>
      <c r="IA320" s="83"/>
      <c r="IB320" s="83">
        <v>7474.0550000000003</v>
      </c>
      <c r="IC320" s="83">
        <f>IF(OR(ISBLANK(IB320),ISBLANK(IC311)),"",(IB320-IB319)*IC311)</f>
        <v>13.400000000001455</v>
      </c>
    </row>
    <row r="321" spans="2:237" ht="15.75" thickBot="1" x14ac:dyDescent="0.3">
      <c r="B321" s="62">
        <v>10</v>
      </c>
      <c r="C321" s="77">
        <f>C311</f>
        <v>3</v>
      </c>
      <c r="D321" s="77">
        <f t="shared" ca="1" si="583"/>
        <v>264.52800000000298</v>
      </c>
      <c r="E321" s="77"/>
      <c r="F321" s="77"/>
      <c r="G321" s="77">
        <v>264.52800000000298</v>
      </c>
      <c r="H321" s="77">
        <f>H311</f>
        <v>3</v>
      </c>
      <c r="I321" s="77">
        <f t="shared" ca="1" si="584"/>
        <v>132.79199999999599</v>
      </c>
      <c r="J321" s="77"/>
      <c r="K321" s="77"/>
      <c r="L321" s="77">
        <v>132.79199999999599</v>
      </c>
      <c r="M321" s="77">
        <f>M311</f>
        <v>3</v>
      </c>
      <c r="N321" s="77">
        <f t="shared" ca="1" si="585"/>
        <v>261.09599999999398</v>
      </c>
      <c r="O321" s="77"/>
      <c r="P321" s="77"/>
      <c r="Q321" s="77">
        <v>261.09599999999398</v>
      </c>
      <c r="R321" s="77">
        <f>R311</f>
        <v>3</v>
      </c>
      <c r="S321" s="77">
        <f t="shared" ca="1" si="586"/>
        <v>132.79199999999599</v>
      </c>
      <c r="T321" s="77"/>
      <c r="U321" s="77"/>
      <c r="V321" s="77">
        <v>132.79199999999599</v>
      </c>
      <c r="W321" s="77">
        <f>W311</f>
        <v>3</v>
      </c>
      <c r="X321" s="77">
        <f t="shared" ca="1" si="587"/>
        <v>165.88000000002901</v>
      </c>
      <c r="Y321" s="77"/>
      <c r="Z321" s="77"/>
      <c r="AA321" s="77">
        <v>165.88000000002901</v>
      </c>
      <c r="AB321" s="77">
        <f>AB311</f>
        <v>3</v>
      </c>
      <c r="AC321" s="77">
        <f t="shared" ca="1" si="588"/>
        <v>0</v>
      </c>
      <c r="AD321" s="77"/>
      <c r="AE321" s="77"/>
      <c r="AF321" s="77">
        <v>0</v>
      </c>
      <c r="AG321" s="77">
        <f>AG311</f>
        <v>3</v>
      </c>
      <c r="AH321" s="77">
        <f t="shared" ca="1" si="589"/>
        <v>115.719999999965</v>
      </c>
      <c r="AI321" s="77"/>
      <c r="AJ321" s="77"/>
      <c r="AK321" s="77">
        <v>115.719999999965</v>
      </c>
      <c r="AL321" s="77">
        <f>AL311</f>
        <v>3</v>
      </c>
      <c r="AM321" s="77">
        <f t="shared" ca="1" si="590"/>
        <v>0</v>
      </c>
      <c r="AN321" s="77"/>
      <c r="AO321" s="77"/>
      <c r="AP321" s="77">
        <v>0</v>
      </c>
      <c r="AQ321" s="77">
        <f>AQ311</f>
        <v>3</v>
      </c>
      <c r="AR321" s="77">
        <f t="shared" ca="1" si="591"/>
        <v>651.85999999994203</v>
      </c>
      <c r="AS321" s="77"/>
      <c r="AT321" s="77"/>
      <c r="AU321" s="77">
        <v>651.85999999994203</v>
      </c>
      <c r="AV321" s="77">
        <f>AV311</f>
        <v>3</v>
      </c>
      <c r="AW321" s="77">
        <f t="shared" ca="1" si="592"/>
        <v>0</v>
      </c>
      <c r="AX321" s="77"/>
      <c r="AY321" s="77"/>
      <c r="AZ321" s="77">
        <v>0</v>
      </c>
      <c r="BA321" s="77">
        <f>BA311</f>
        <v>3</v>
      </c>
      <c r="BB321" s="77">
        <f t="shared" ca="1" si="593"/>
        <v>1501.28000000012</v>
      </c>
      <c r="BC321" s="77"/>
      <c r="BD321" s="77"/>
      <c r="BE321" s="77">
        <v>1501.28000000012</v>
      </c>
      <c r="BF321" s="77">
        <f>BF311</f>
        <v>3</v>
      </c>
      <c r="BG321" s="77">
        <f t="shared" ca="1" si="594"/>
        <v>0</v>
      </c>
      <c r="BH321" s="77"/>
      <c r="BI321" s="77"/>
      <c r="BJ321" s="77">
        <v>0</v>
      </c>
      <c r="BK321" s="77">
        <f>BK311</f>
        <v>3</v>
      </c>
      <c r="BL321" s="77">
        <f t="shared" ca="1" si="595"/>
        <v>1537.7999999999499</v>
      </c>
      <c r="BM321" s="77"/>
      <c r="BN321" s="77"/>
      <c r="BO321" s="77">
        <v>1537.7999999999499</v>
      </c>
      <c r="BP321" s="77">
        <f>BP311</f>
        <v>3</v>
      </c>
      <c r="BQ321" s="77">
        <f t="shared" ca="1" si="596"/>
        <v>0</v>
      </c>
      <c r="BR321" s="77"/>
      <c r="BS321" s="77"/>
      <c r="BT321" s="77">
        <v>0</v>
      </c>
      <c r="BU321" s="77">
        <f>BU311</f>
        <v>3</v>
      </c>
      <c r="BV321" s="77">
        <f t="shared" ca="1" si="597"/>
        <v>120.383999999975</v>
      </c>
      <c r="BW321" s="77"/>
      <c r="BX321" s="77"/>
      <c r="BY321" s="77">
        <v>120.383999999975</v>
      </c>
      <c r="BZ321" s="77">
        <f>BZ311</f>
        <v>3</v>
      </c>
      <c r="CA321" s="77">
        <f t="shared" ca="1" si="598"/>
        <v>0</v>
      </c>
      <c r="CB321" s="77"/>
      <c r="CC321" s="77"/>
      <c r="CD321" s="77">
        <v>0</v>
      </c>
      <c r="CE321" s="77">
        <f>CE311</f>
        <v>3</v>
      </c>
      <c r="CF321" s="77">
        <f t="shared" ca="1" si="599"/>
        <v>1317.5510000000522</v>
      </c>
      <c r="CG321" s="77"/>
      <c r="CH321" s="77"/>
      <c r="CI321" s="77">
        <f t="shared" ca="1" si="600"/>
        <v>1317.5510000000522</v>
      </c>
      <c r="CJ321" s="77">
        <f>CJ311</f>
        <v>4</v>
      </c>
      <c r="CK321" s="77">
        <f t="shared" ca="1" si="601"/>
        <v>464.6399999999976</v>
      </c>
      <c r="CL321" s="77"/>
      <c r="CM321" s="77"/>
      <c r="CN321" s="77">
        <v>3493.578</v>
      </c>
      <c r="CO321" s="77">
        <f>IF(OR(ISBLANK(CN321),ISBLANK(CO311)),"",(CN321-CN320)*CO311)</f>
        <v>464.6399999999976</v>
      </c>
      <c r="CP321" s="77">
        <f>CP311</f>
        <v>4</v>
      </c>
      <c r="CQ321" s="77">
        <f t="shared" ca="1" si="602"/>
        <v>0</v>
      </c>
      <c r="CR321" s="77"/>
      <c r="CS321" s="77"/>
      <c r="CT321" s="77">
        <v>2352.654</v>
      </c>
      <c r="CU321" s="77">
        <f>IF(OR(ISBLANK(CT321),ISBLANK(CU311)),"",(CT321-CT320)*CU311)</f>
        <v>0</v>
      </c>
      <c r="CV321" s="77">
        <f>CV311</f>
        <v>2</v>
      </c>
      <c r="CW321" s="77" t="str">
        <f t="shared" ca="1" si="603"/>
        <v/>
      </c>
      <c r="CX321" s="77"/>
      <c r="CY321" s="77"/>
      <c r="CZ321" s="77">
        <f>CZ311</f>
        <v>2</v>
      </c>
      <c r="DA321" s="77" t="str">
        <f t="shared" ca="1" si="604"/>
        <v/>
      </c>
      <c r="DB321" s="77"/>
      <c r="DC321" s="77"/>
      <c r="DD321" s="77">
        <f>DD311</f>
        <v>2</v>
      </c>
      <c r="DE321" s="77" t="str">
        <f t="shared" ca="1" si="605"/>
        <v/>
      </c>
      <c r="DF321" s="77"/>
      <c r="DG321" s="77"/>
      <c r="DH321" s="77">
        <f>DH311</f>
        <v>2</v>
      </c>
      <c r="DI321" s="77" t="str">
        <f t="shared" ca="1" si="606"/>
        <v/>
      </c>
      <c r="DJ321" s="77"/>
      <c r="DK321" s="77"/>
      <c r="DL321" s="77">
        <f>DL311</f>
        <v>2</v>
      </c>
      <c r="DM321" s="77" t="str">
        <f t="shared" ca="1" si="607"/>
        <v/>
      </c>
      <c r="DN321" s="77"/>
      <c r="DO321" s="77"/>
      <c r="DP321" s="77">
        <f>DP311</f>
        <v>2</v>
      </c>
      <c r="DQ321" s="77" t="str">
        <f t="shared" ca="1" si="608"/>
        <v/>
      </c>
      <c r="DR321" s="77"/>
      <c r="DS321" s="77"/>
      <c r="DT321" s="77">
        <f>DT311</f>
        <v>2</v>
      </c>
      <c r="DU321" s="77" t="str">
        <f t="shared" ca="1" si="609"/>
        <v/>
      </c>
      <c r="DV321" s="77"/>
      <c r="DW321" s="77"/>
      <c r="DX321" s="77">
        <f>DX311</f>
        <v>2</v>
      </c>
      <c r="DY321" s="77" t="str">
        <f t="shared" ca="1" si="610"/>
        <v/>
      </c>
      <c r="DZ321" s="77"/>
      <c r="EA321" s="77"/>
      <c r="EB321" s="77">
        <f>EB311</f>
        <v>2</v>
      </c>
      <c r="EC321" s="77" t="str">
        <f t="shared" ca="1" si="611"/>
        <v/>
      </c>
      <c r="ED321" s="77"/>
      <c r="EE321" s="77"/>
      <c r="EF321" s="77">
        <f>EF311</f>
        <v>2</v>
      </c>
      <c r="EG321" s="77" t="str">
        <f t="shared" ca="1" si="612"/>
        <v/>
      </c>
      <c r="EH321" s="77"/>
      <c r="EI321" s="77"/>
      <c r="EJ321" s="77">
        <f>EJ311</f>
        <v>5</v>
      </c>
      <c r="EK321" s="77">
        <f t="shared" ca="1" si="613"/>
        <v>0</v>
      </c>
      <c r="EL321" s="77"/>
      <c r="EM321" s="77"/>
      <c r="EN321" s="77"/>
      <c r="EO321" s="77">
        <v>200.43899999999999</v>
      </c>
      <c r="EP321" s="77">
        <f>IF(OR(ISBLANK(EO321),ISBLANK(EP311)),"",(EO321-EO320)*EP311)</f>
        <v>0</v>
      </c>
      <c r="EQ321" s="77">
        <f>EQ311</f>
        <v>5</v>
      </c>
      <c r="ER321" s="77">
        <f t="shared" ca="1" si="614"/>
        <v>28.544000000001688</v>
      </c>
      <c r="ES321" s="77"/>
      <c r="ET321" s="77"/>
      <c r="EU321" s="77"/>
      <c r="EV321" s="77">
        <v>7855.0219999999999</v>
      </c>
      <c r="EW321" s="77">
        <f>IF(OR(ISBLANK(EV321),ISBLANK(EW311)),"",(EV321-EV320)*EW311)</f>
        <v>28.544000000001688</v>
      </c>
      <c r="EX321" s="77">
        <f>EX311</f>
        <v>5</v>
      </c>
      <c r="EY321" s="77">
        <f t="shared" ca="1" si="615"/>
        <v>25.960000000006403</v>
      </c>
      <c r="EZ321" s="77"/>
      <c r="FA321" s="77"/>
      <c r="FB321" s="77"/>
      <c r="FC321" s="77">
        <v>9678.2070000000003</v>
      </c>
      <c r="FD321" s="77">
        <f>IF(OR(ISBLANK(FC321),ISBLANK(FD311)),"",(FC321-FC320)*FD311)</f>
        <v>25.960000000006403</v>
      </c>
      <c r="FE321" s="77">
        <f>FE311</f>
        <v>5</v>
      </c>
      <c r="FF321" s="77">
        <f t="shared" ca="1" si="616"/>
        <v>503.38200000002689</v>
      </c>
      <c r="FG321" s="77"/>
      <c r="FH321" s="77"/>
      <c r="FI321" s="77"/>
      <c r="FJ321" s="77">
        <v>8158.7460000000001</v>
      </c>
      <c r="FK321" s="77">
        <f>IF(OR(ISBLANK(FJ321),ISBLANK(FK311)),"",(FJ321-FJ320)*FK311)</f>
        <v>503.38200000002689</v>
      </c>
      <c r="FL321" s="77">
        <f>FL311</f>
        <v>5</v>
      </c>
      <c r="FM321" s="77">
        <f t="shared" ca="1" si="617"/>
        <v>0</v>
      </c>
      <c r="FN321" s="77"/>
      <c r="FO321" s="77"/>
      <c r="FP321" s="77"/>
      <c r="FQ321" s="77">
        <v>2949.163</v>
      </c>
      <c r="FR321" s="77">
        <f>IF(OR(ISBLANK(FQ321),ISBLANK(FR311)),"",(FQ321-FQ320)*FR311)</f>
        <v>0</v>
      </c>
      <c r="FS321" s="77">
        <f>FS311</f>
        <v>5</v>
      </c>
      <c r="FT321" s="77">
        <f t="shared" ca="1" si="618"/>
        <v>0.40200000000004366</v>
      </c>
      <c r="FU321" s="77"/>
      <c r="FV321" s="77"/>
      <c r="FW321" s="77"/>
      <c r="FX321" s="77">
        <v>287.29500000000002</v>
      </c>
      <c r="FY321" s="77">
        <f>IF(OR(ISBLANK(FX321),ISBLANK(FY311)),"",(FX321-FX320)*FY311)</f>
        <v>0.40200000000004366</v>
      </c>
      <c r="FZ321" s="77">
        <f>FZ311</f>
        <v>5</v>
      </c>
      <c r="GA321" s="77">
        <f t="shared" ca="1" si="619"/>
        <v>0</v>
      </c>
      <c r="GB321" s="77"/>
      <c r="GC321" s="77"/>
      <c r="GD321" s="77"/>
      <c r="GE321" s="77">
        <v>294.73899999999998</v>
      </c>
      <c r="GF321" s="77">
        <f>IF(OR(ISBLANK(GE321),ISBLANK(GF311)),"",(GE321-GE320)*GF311)</f>
        <v>0</v>
      </c>
      <c r="GG321" s="77">
        <f>GG311</f>
        <v>5</v>
      </c>
      <c r="GH321" s="77">
        <f t="shared" ca="1" si="620"/>
        <v>11.419999999998254</v>
      </c>
      <c r="GI321" s="77"/>
      <c r="GJ321" s="77"/>
      <c r="GK321" s="77"/>
      <c r="GL321" s="77">
        <v>12761.322</v>
      </c>
      <c r="GM321" s="77">
        <f>IF(OR(ISBLANK(GL321),ISBLANK(GM311)),"",(GL321-GL320)*GM311)</f>
        <v>11.419999999998254</v>
      </c>
      <c r="GN321" s="77">
        <f>GN311</f>
        <v>5</v>
      </c>
      <c r="GO321" s="77">
        <f t="shared" ca="1" si="621"/>
        <v>0.19599999999627471</v>
      </c>
      <c r="GP321" s="77"/>
      <c r="GQ321" s="77"/>
      <c r="GR321" s="77"/>
      <c r="GS321" s="77">
        <v>13206.995999999999</v>
      </c>
      <c r="GT321" s="77">
        <f>IF(OR(ISBLANK(GS321),ISBLANK(GT311)),"",(GS321-GS320)*GT311)</f>
        <v>0.19599999999627471</v>
      </c>
      <c r="GU321" s="77">
        <f>GU311</f>
        <v>5</v>
      </c>
      <c r="GV321" s="77">
        <f t="shared" ca="1" si="622"/>
        <v>13.599999999991269</v>
      </c>
      <c r="GW321" s="77"/>
      <c r="GX321" s="77"/>
      <c r="GY321" s="77"/>
      <c r="GZ321" s="77">
        <v>17065.849999999999</v>
      </c>
      <c r="HA321" s="77">
        <f>IF(OR(ISBLANK(GZ321),ISBLANK(HA311)),"",(GZ321-GZ320)*HA311)</f>
        <v>13.599999999991269</v>
      </c>
      <c r="HB321" s="77">
        <f>HB311</f>
        <v>5</v>
      </c>
      <c r="HC321" s="77">
        <f t="shared" ca="1" si="623"/>
        <v>11.58600000000024</v>
      </c>
      <c r="HD321" s="77"/>
      <c r="HE321" s="77"/>
      <c r="HF321" s="77"/>
      <c r="HG321" s="77">
        <v>3883.6950000000002</v>
      </c>
      <c r="HH321" s="77">
        <f>IF(OR(ISBLANK(HG321),ISBLANK(HH311)),"",(HG321-HG320)*HH311)</f>
        <v>11.58600000000024</v>
      </c>
      <c r="HI321" s="77">
        <f>HI311</f>
        <v>5</v>
      </c>
      <c r="HJ321" s="77">
        <f t="shared" ca="1" si="624"/>
        <v>8.4720000000015716</v>
      </c>
      <c r="HK321" s="77"/>
      <c r="HL321" s="77"/>
      <c r="HM321" s="77"/>
      <c r="HN321" s="77">
        <v>6213.308</v>
      </c>
      <c r="HO321" s="77">
        <f>IF(OR(ISBLANK(HN321),ISBLANK(HO311)),"",(HN321-HN320)*HO311)</f>
        <v>8.4720000000015716</v>
      </c>
      <c r="HP321" s="77">
        <f>HP311</f>
        <v>5</v>
      </c>
      <c r="HQ321" s="77">
        <f t="shared" ca="1" si="625"/>
        <v>4.2000000000030013E-2</v>
      </c>
      <c r="HR321" s="77"/>
      <c r="HS321" s="77"/>
      <c r="HT321" s="77"/>
      <c r="HU321" s="77">
        <v>333.63</v>
      </c>
      <c r="HV321" s="77">
        <f>IF(OR(ISBLANK(HU321),ISBLANK(HV311)),"",(HU321-HU320)*HV311)</f>
        <v>4.2000000000030013E-2</v>
      </c>
      <c r="HW321" s="77">
        <f>HW311</f>
        <v>5</v>
      </c>
      <c r="HX321" s="77">
        <f t="shared" ca="1" si="626"/>
        <v>13.187999999998283</v>
      </c>
      <c r="HY321" s="77"/>
      <c r="HZ321" s="77"/>
      <c r="IA321" s="77"/>
      <c r="IB321" s="77">
        <v>7477.3519999999999</v>
      </c>
      <c r="IC321" s="77">
        <f>IF(OR(ISBLANK(IB321),ISBLANK(IC311)),"",(IB321-IB320)*IC311)</f>
        <v>13.187999999998283</v>
      </c>
    </row>
    <row r="322" spans="2:237" ht="15.75" thickBot="1" x14ac:dyDescent="0.3">
      <c r="B322" s="215" t="s">
        <v>75</v>
      </c>
      <c r="C322" s="216"/>
      <c r="D322" s="216"/>
      <c r="E322" s="216"/>
      <c r="F322" s="216"/>
      <c r="G322" s="216"/>
      <c r="H322" s="216"/>
      <c r="I322" s="216"/>
      <c r="J322" s="216"/>
      <c r="K322" s="216"/>
      <c r="L322" s="216"/>
      <c r="M322" s="216"/>
      <c r="N322" s="216"/>
      <c r="O322" s="216"/>
      <c r="P322" s="216"/>
      <c r="Q322" s="216"/>
      <c r="R322" s="216"/>
      <c r="S322" s="216"/>
      <c r="T322" s="216"/>
      <c r="U322" s="216"/>
      <c r="V322" s="216"/>
      <c r="W322" s="216"/>
      <c r="X322" s="216"/>
      <c r="Y322" s="216"/>
      <c r="Z322" s="216"/>
      <c r="AA322" s="216"/>
      <c r="AB322" s="216"/>
      <c r="AC322" s="216"/>
      <c r="AD322" s="216"/>
      <c r="AE322" s="216"/>
      <c r="AF322" s="216"/>
      <c r="AG322" s="216"/>
      <c r="AH322" s="216"/>
      <c r="AI322" s="216"/>
      <c r="AJ322" s="216"/>
      <c r="AK322" s="216"/>
      <c r="AL322" s="216"/>
      <c r="AM322" s="216"/>
      <c r="AN322" s="216"/>
      <c r="AO322" s="216"/>
      <c r="AP322" s="216"/>
      <c r="AQ322" s="216"/>
      <c r="AR322" s="216"/>
      <c r="AS322" s="216"/>
      <c r="AT322" s="216"/>
      <c r="AU322" s="216"/>
      <c r="AV322" s="216"/>
      <c r="AW322" s="216"/>
      <c r="AX322" s="216"/>
      <c r="AY322" s="216"/>
      <c r="AZ322" s="216"/>
      <c r="BA322" s="216"/>
      <c r="BB322" s="216"/>
      <c r="BC322" s="216"/>
      <c r="BD322" s="216"/>
      <c r="BE322" s="216"/>
      <c r="BF322" s="216"/>
      <c r="BG322" s="216"/>
      <c r="BH322" s="216"/>
      <c r="BI322" s="216"/>
      <c r="BJ322" s="216"/>
      <c r="BK322" s="216"/>
      <c r="BL322" s="216"/>
      <c r="BM322" s="216"/>
      <c r="BN322" s="216"/>
      <c r="BO322" s="216"/>
      <c r="BP322" s="216"/>
      <c r="BQ322" s="216"/>
      <c r="BR322" s="216"/>
      <c r="BS322" s="216"/>
      <c r="BT322" s="216"/>
      <c r="BU322" s="216"/>
      <c r="BV322" s="216"/>
      <c r="BW322" s="216"/>
      <c r="BX322" s="216"/>
      <c r="BY322" s="216"/>
      <c r="BZ322" s="216"/>
      <c r="CA322" s="216"/>
      <c r="CB322" s="216"/>
      <c r="CC322" s="216"/>
      <c r="CD322" s="216"/>
      <c r="CE322" s="216"/>
      <c r="CF322" s="216"/>
      <c r="CG322" s="216"/>
      <c r="CH322" s="216"/>
      <c r="CI322" s="216"/>
      <c r="CJ322" s="216"/>
      <c r="CK322" s="216"/>
      <c r="CL322" s="216"/>
      <c r="CM322" s="216"/>
      <c r="CN322" s="216">
        <f>CN321</f>
        <v>3493.578</v>
      </c>
      <c r="CO322" s="216"/>
      <c r="CP322" s="216"/>
      <c r="CQ322" s="216"/>
      <c r="CR322" s="216"/>
      <c r="CS322" s="216"/>
      <c r="CT322" s="216">
        <f>CT321</f>
        <v>2352.654</v>
      </c>
      <c r="CU322" s="216"/>
      <c r="CV322" s="216"/>
      <c r="CW322" s="216"/>
      <c r="CX322" s="216"/>
      <c r="CY322" s="216"/>
      <c r="CZ322" s="216"/>
      <c r="DA322" s="216"/>
      <c r="DB322" s="216"/>
      <c r="DC322" s="216"/>
      <c r="DD322" s="216"/>
      <c r="DE322" s="216"/>
      <c r="DF322" s="216"/>
      <c r="DG322" s="216"/>
      <c r="DH322" s="216"/>
      <c r="DI322" s="216"/>
      <c r="DJ322" s="216"/>
      <c r="DK322" s="216"/>
      <c r="DL322" s="216"/>
      <c r="DM322" s="216"/>
      <c r="DN322" s="216"/>
      <c r="DO322" s="216"/>
      <c r="DP322" s="216"/>
      <c r="DQ322" s="216"/>
      <c r="DR322" s="216"/>
      <c r="DS322" s="216"/>
      <c r="DT322" s="216"/>
      <c r="DU322" s="216"/>
      <c r="DV322" s="216"/>
      <c r="DW322" s="216"/>
      <c r="DX322" s="216"/>
      <c r="DY322" s="216"/>
      <c r="DZ322" s="216"/>
      <c r="EA322" s="216"/>
      <c r="EB322" s="216"/>
      <c r="EC322" s="216"/>
      <c r="ED322" s="216"/>
      <c r="EE322" s="216"/>
      <c r="EF322" s="216"/>
      <c r="EG322" s="216"/>
      <c r="EH322" s="216"/>
      <c r="EI322" s="216"/>
      <c r="EJ322" s="216"/>
      <c r="EK322" s="216"/>
      <c r="EL322" s="216"/>
      <c r="EM322" s="216"/>
      <c r="EN322" s="216"/>
      <c r="EO322" s="216">
        <f>EO321</f>
        <v>200.43899999999999</v>
      </c>
      <c r="EP322" s="216"/>
      <c r="EQ322" s="216"/>
      <c r="ER322" s="216"/>
      <c r="ES322" s="216"/>
      <c r="ET322" s="216"/>
      <c r="EU322" s="216"/>
      <c r="EV322" s="216">
        <f>EV321</f>
        <v>7855.0219999999999</v>
      </c>
      <c r="EW322" s="216"/>
      <c r="EX322" s="216"/>
      <c r="EY322" s="216"/>
      <c r="EZ322" s="216"/>
      <c r="FA322" s="216"/>
      <c r="FB322" s="216"/>
      <c r="FC322" s="216">
        <f>FC321</f>
        <v>9678.2070000000003</v>
      </c>
      <c r="FD322" s="216"/>
      <c r="FE322" s="216"/>
      <c r="FF322" s="216"/>
      <c r="FG322" s="216"/>
      <c r="FH322" s="216"/>
      <c r="FI322" s="216"/>
      <c r="FJ322" s="216">
        <f>FJ321</f>
        <v>8158.7460000000001</v>
      </c>
      <c r="FK322" s="216"/>
      <c r="FL322" s="216"/>
      <c r="FM322" s="216"/>
      <c r="FN322" s="216"/>
      <c r="FO322" s="216"/>
      <c r="FP322" s="216"/>
      <c r="FQ322" s="216">
        <f>FQ321</f>
        <v>2949.163</v>
      </c>
      <c r="FR322" s="216"/>
      <c r="FS322" s="216"/>
      <c r="FT322" s="216"/>
      <c r="FU322" s="216"/>
      <c r="FV322" s="216"/>
      <c r="FW322" s="216"/>
      <c r="FX322" s="216">
        <f>FX321</f>
        <v>287.29500000000002</v>
      </c>
      <c r="FY322" s="216"/>
      <c r="FZ322" s="216"/>
      <c r="GA322" s="216"/>
      <c r="GB322" s="216"/>
      <c r="GC322" s="216"/>
      <c r="GD322" s="216"/>
      <c r="GE322" s="216">
        <f>GE321</f>
        <v>294.73899999999998</v>
      </c>
      <c r="GF322" s="216"/>
      <c r="GG322" s="216"/>
      <c r="GH322" s="216"/>
      <c r="GI322" s="216"/>
      <c r="GJ322" s="216"/>
      <c r="GK322" s="216"/>
      <c r="GL322" s="216">
        <f>GL321</f>
        <v>12761.322</v>
      </c>
      <c r="GM322" s="216"/>
      <c r="GN322" s="216"/>
      <c r="GO322" s="216"/>
      <c r="GP322" s="216"/>
      <c r="GQ322" s="216"/>
      <c r="GR322" s="216"/>
      <c r="GS322" s="216">
        <f>GS321</f>
        <v>13206.995999999999</v>
      </c>
      <c r="GT322" s="216"/>
      <c r="GU322" s="216"/>
      <c r="GV322" s="216"/>
      <c r="GW322" s="216"/>
      <c r="GX322" s="216"/>
      <c r="GY322" s="216"/>
      <c r="GZ322" s="216">
        <f>GZ321</f>
        <v>17065.849999999999</v>
      </c>
      <c r="HA322" s="216"/>
      <c r="HB322" s="216"/>
      <c r="HC322" s="216"/>
      <c r="HD322" s="216"/>
      <c r="HE322" s="216"/>
      <c r="HF322" s="216"/>
      <c r="HG322" s="216">
        <f>HG321</f>
        <v>3883.6950000000002</v>
      </c>
      <c r="HH322" s="216"/>
      <c r="HI322" s="216"/>
      <c r="HJ322" s="216"/>
      <c r="HK322" s="216"/>
      <c r="HL322" s="216"/>
      <c r="HM322" s="216"/>
      <c r="HN322" s="216">
        <f>HN321</f>
        <v>6213.308</v>
      </c>
      <c r="HO322" s="216"/>
      <c r="HP322" s="216"/>
      <c r="HQ322" s="216"/>
      <c r="HR322" s="216"/>
      <c r="HS322" s="216"/>
      <c r="HT322" s="216"/>
      <c r="HU322" s="216">
        <f>HU321</f>
        <v>333.63</v>
      </c>
      <c r="HV322" s="216"/>
      <c r="HW322" s="216"/>
      <c r="HX322" s="216"/>
      <c r="HY322" s="216"/>
      <c r="HZ322" s="216"/>
      <c r="IA322" s="216"/>
      <c r="IB322" s="216">
        <f>IB321</f>
        <v>7477.3519999999999</v>
      </c>
      <c r="IC322" s="216"/>
    </row>
    <row r="323" spans="2:237" x14ac:dyDescent="0.25">
      <c r="B323" s="18">
        <v>11</v>
      </c>
      <c r="C323" s="140">
        <f>C311</f>
        <v>3</v>
      </c>
      <c r="D323" s="140">
        <f t="shared" ca="1" si="583"/>
        <v>331.84799999998597</v>
      </c>
      <c r="E323" s="140"/>
      <c r="F323" s="140"/>
      <c r="G323" s="140">
        <v>331.84799999998597</v>
      </c>
      <c r="H323" s="140">
        <f>H311</f>
        <v>3</v>
      </c>
      <c r="I323" s="140">
        <f t="shared" ca="1" si="584"/>
        <v>66</v>
      </c>
      <c r="J323" s="140"/>
      <c r="K323" s="140"/>
      <c r="L323" s="140">
        <v>66</v>
      </c>
      <c r="M323" s="140">
        <f>M311</f>
        <v>3</v>
      </c>
      <c r="N323" s="140">
        <f t="shared" ca="1" si="585"/>
        <v>332.11199999999502</v>
      </c>
      <c r="O323" s="140"/>
      <c r="P323" s="140"/>
      <c r="Q323" s="140">
        <v>332.11199999999502</v>
      </c>
      <c r="R323" s="140">
        <f>R311</f>
        <v>3</v>
      </c>
      <c r="S323" s="140">
        <f t="shared" ca="1" si="586"/>
        <v>66</v>
      </c>
      <c r="T323" s="140"/>
      <c r="U323" s="140"/>
      <c r="V323" s="140">
        <v>66</v>
      </c>
      <c r="W323" s="140">
        <f>W311</f>
        <v>3</v>
      </c>
      <c r="X323" s="140">
        <f t="shared" ca="1" si="587"/>
        <v>163.67999999998099</v>
      </c>
      <c r="Y323" s="140"/>
      <c r="Z323" s="140"/>
      <c r="AA323" s="140">
        <v>163.67999999998099</v>
      </c>
      <c r="AB323" s="140">
        <f>AB311</f>
        <v>3</v>
      </c>
      <c r="AC323" s="140">
        <f t="shared" ca="1" si="588"/>
        <v>0</v>
      </c>
      <c r="AD323" s="140"/>
      <c r="AE323" s="140"/>
      <c r="AF323" s="140">
        <v>0</v>
      </c>
      <c r="AG323" s="140">
        <f>AG311</f>
        <v>3</v>
      </c>
      <c r="AH323" s="140">
        <f t="shared" ca="1" si="589"/>
        <v>111.32000000001899</v>
      </c>
      <c r="AI323" s="140"/>
      <c r="AJ323" s="140"/>
      <c r="AK323" s="140">
        <v>111.32000000001899</v>
      </c>
      <c r="AL323" s="140">
        <f>AL311</f>
        <v>3</v>
      </c>
      <c r="AM323" s="140">
        <f t="shared" ca="1" si="590"/>
        <v>0</v>
      </c>
      <c r="AN323" s="140"/>
      <c r="AO323" s="140"/>
      <c r="AP323" s="140">
        <v>0</v>
      </c>
      <c r="AQ323" s="140">
        <f>AQ311</f>
        <v>3</v>
      </c>
      <c r="AR323" s="140">
        <f t="shared" ca="1" si="591"/>
        <v>674.51999999995701</v>
      </c>
      <c r="AS323" s="140"/>
      <c r="AT323" s="140"/>
      <c r="AU323" s="140">
        <v>674.51999999995701</v>
      </c>
      <c r="AV323" s="140">
        <f>AV311</f>
        <v>3</v>
      </c>
      <c r="AW323" s="140">
        <f t="shared" ca="1" si="592"/>
        <v>0</v>
      </c>
      <c r="AX323" s="140"/>
      <c r="AY323" s="140"/>
      <c r="AZ323" s="140">
        <v>0</v>
      </c>
      <c r="BA323" s="140">
        <f>BA311</f>
        <v>3</v>
      </c>
      <c r="BB323" s="140">
        <f t="shared" ca="1" si="593"/>
        <v>1375.22000000004</v>
      </c>
      <c r="BC323" s="140"/>
      <c r="BD323" s="140"/>
      <c r="BE323" s="140">
        <v>1375.22000000004</v>
      </c>
      <c r="BF323" s="140">
        <f>BF311</f>
        <v>3</v>
      </c>
      <c r="BG323" s="140">
        <f t="shared" ca="1" si="594"/>
        <v>0</v>
      </c>
      <c r="BH323" s="140"/>
      <c r="BI323" s="140"/>
      <c r="BJ323" s="140">
        <v>0</v>
      </c>
      <c r="BK323" s="140">
        <f>BK311</f>
        <v>3</v>
      </c>
      <c r="BL323" s="140">
        <f t="shared" ca="1" si="595"/>
        <v>1408.2200000001601</v>
      </c>
      <c r="BM323" s="140"/>
      <c r="BN323" s="140"/>
      <c r="BO323" s="140">
        <v>1408.2200000001601</v>
      </c>
      <c r="BP323" s="140">
        <f>BP311</f>
        <v>3</v>
      </c>
      <c r="BQ323" s="140">
        <f t="shared" ca="1" si="596"/>
        <v>0</v>
      </c>
      <c r="BR323" s="140"/>
      <c r="BS323" s="140"/>
      <c r="BT323" s="140">
        <v>0</v>
      </c>
      <c r="BU323" s="140">
        <f>BU311</f>
        <v>3</v>
      </c>
      <c r="BV323" s="140">
        <f t="shared" ca="1" si="597"/>
        <v>120.384000000035</v>
      </c>
      <c r="BW323" s="140"/>
      <c r="BX323" s="140"/>
      <c r="BY323" s="140">
        <v>120.384000000035</v>
      </c>
      <c r="BZ323" s="140">
        <f>BZ311</f>
        <v>3</v>
      </c>
      <c r="CA323" s="140">
        <f t="shared" ca="1" si="598"/>
        <v>0</v>
      </c>
      <c r="CB323" s="140"/>
      <c r="CC323" s="140"/>
      <c r="CD323" s="140">
        <v>0</v>
      </c>
      <c r="CE323" s="140">
        <f>CE311</f>
        <v>3</v>
      </c>
      <c r="CF323" s="140">
        <f t="shared" ca="1" si="599"/>
        <v>1112.8549999998675</v>
      </c>
      <c r="CG323" s="140"/>
      <c r="CH323" s="140"/>
      <c r="CI323" s="140">
        <f t="shared" ref="CI323:CI332" ca="1" si="627">IFERROR(GI237+GS237+HC237,"")</f>
        <v>1112.8549999998675</v>
      </c>
      <c r="CJ323" s="140">
        <f>CJ311</f>
        <v>4</v>
      </c>
      <c r="CK323" s="140">
        <f t="shared" ca="1" si="601"/>
        <v>546.21599999998944</v>
      </c>
      <c r="CL323" s="140"/>
      <c r="CM323" s="140"/>
      <c r="CN323" s="140">
        <v>3501.8539999999998</v>
      </c>
      <c r="CO323" s="140">
        <f>IF(OR(ISBLANK(CN323),ISBLANK(CO311)),"",(CN323-CN322)*CO311)</f>
        <v>546.21599999998944</v>
      </c>
      <c r="CP323" s="140">
        <f>CP311</f>
        <v>4</v>
      </c>
      <c r="CQ323" s="140">
        <f t="shared" ca="1" si="602"/>
        <v>0</v>
      </c>
      <c r="CR323" s="140"/>
      <c r="CS323" s="140"/>
      <c r="CT323" s="140">
        <v>2352.654</v>
      </c>
      <c r="CU323" s="140">
        <f>IF(OR(ISBLANK(CT323),ISBLANK(CU311)),"",(CT323-CT322)*CU311)</f>
        <v>0</v>
      </c>
      <c r="CV323" s="140">
        <f>CV311</f>
        <v>2</v>
      </c>
      <c r="CW323" s="140" t="str">
        <f t="shared" ca="1" si="603"/>
        <v/>
      </c>
      <c r="CX323" s="140"/>
      <c r="CY323" s="140"/>
      <c r="CZ323" s="140">
        <f>CZ311</f>
        <v>2</v>
      </c>
      <c r="DA323" s="140" t="str">
        <f t="shared" ca="1" si="604"/>
        <v/>
      </c>
      <c r="DB323" s="140"/>
      <c r="DC323" s="140"/>
      <c r="DD323" s="140">
        <f>DD311</f>
        <v>2</v>
      </c>
      <c r="DE323" s="140" t="str">
        <f t="shared" ca="1" si="605"/>
        <v/>
      </c>
      <c r="DF323" s="140"/>
      <c r="DG323" s="140"/>
      <c r="DH323" s="140">
        <f>DH311</f>
        <v>2</v>
      </c>
      <c r="DI323" s="140" t="str">
        <f t="shared" ca="1" si="606"/>
        <v/>
      </c>
      <c r="DJ323" s="140"/>
      <c r="DK323" s="140"/>
      <c r="DL323" s="140">
        <f>DL311</f>
        <v>2</v>
      </c>
      <c r="DM323" s="140" t="str">
        <f t="shared" ca="1" si="607"/>
        <v/>
      </c>
      <c r="DN323" s="140"/>
      <c r="DO323" s="140"/>
      <c r="DP323" s="140">
        <f>DP311</f>
        <v>2</v>
      </c>
      <c r="DQ323" s="140" t="str">
        <f t="shared" ca="1" si="608"/>
        <v/>
      </c>
      <c r="DR323" s="140"/>
      <c r="DS323" s="140"/>
      <c r="DT323" s="140">
        <f>DT311</f>
        <v>2</v>
      </c>
      <c r="DU323" s="140" t="str">
        <f t="shared" ca="1" si="609"/>
        <v/>
      </c>
      <c r="DV323" s="140"/>
      <c r="DW323" s="140"/>
      <c r="DX323" s="140">
        <f>DX311</f>
        <v>2</v>
      </c>
      <c r="DY323" s="140" t="str">
        <f t="shared" ca="1" si="610"/>
        <v/>
      </c>
      <c r="DZ323" s="140"/>
      <c r="EA323" s="140"/>
      <c r="EB323" s="140">
        <f>EB311</f>
        <v>2</v>
      </c>
      <c r="EC323" s="140" t="str">
        <f t="shared" ca="1" si="611"/>
        <v/>
      </c>
      <c r="ED323" s="140"/>
      <c r="EE323" s="140"/>
      <c r="EF323" s="140">
        <f>EF311</f>
        <v>2</v>
      </c>
      <c r="EG323" s="140" t="str">
        <f t="shared" ca="1" si="612"/>
        <v/>
      </c>
      <c r="EH323" s="140"/>
      <c r="EI323" s="140"/>
      <c r="EJ323" s="140">
        <f>EJ311</f>
        <v>5</v>
      </c>
      <c r="EK323" s="140">
        <f t="shared" ca="1" si="613"/>
        <v>0</v>
      </c>
      <c r="EL323" s="140"/>
      <c r="EM323" s="140"/>
      <c r="EN323" s="140"/>
      <c r="EO323" s="140">
        <v>200.43899999999999</v>
      </c>
      <c r="EP323" s="140">
        <f>IF(OR(ISBLANK(EO323),ISBLANK(EP311)),"",(EO323-EO322)*EP311)</f>
        <v>0</v>
      </c>
      <c r="EQ323" s="140">
        <f>EQ311</f>
        <v>5</v>
      </c>
      <c r="ER323" s="140">
        <f t="shared" ca="1" si="614"/>
        <v>29.415999999997439</v>
      </c>
      <c r="ES323" s="140"/>
      <c r="ET323" s="140"/>
      <c r="EU323" s="140"/>
      <c r="EV323" s="140">
        <v>7858.6989999999996</v>
      </c>
      <c r="EW323" s="140">
        <f>IF(OR(ISBLANK(EV323),ISBLANK(EW311)),"",(EV323-EV322)*EW311)</f>
        <v>29.415999999997439</v>
      </c>
      <c r="EX323" s="140">
        <f>EX311</f>
        <v>5</v>
      </c>
      <c r="EY323" s="140">
        <f t="shared" ca="1" si="615"/>
        <v>25.247999999992317</v>
      </c>
      <c r="EZ323" s="140"/>
      <c r="FA323" s="140"/>
      <c r="FB323" s="140"/>
      <c r="FC323" s="140">
        <v>9681.3629999999994</v>
      </c>
      <c r="FD323" s="140">
        <f>IF(OR(ISBLANK(FC323),ISBLANK(FD311)),"",(FC323-FC322)*FD311)</f>
        <v>25.247999999992317</v>
      </c>
      <c r="FE323" s="140">
        <f>FE311</f>
        <v>5</v>
      </c>
      <c r="FF323" s="140">
        <f t="shared" ca="1" si="616"/>
        <v>599.47799999997551</v>
      </c>
      <c r="FG323" s="140"/>
      <c r="FH323" s="140"/>
      <c r="FI323" s="140"/>
      <c r="FJ323" s="140">
        <v>8167.8289999999997</v>
      </c>
      <c r="FK323" s="140">
        <f>IF(OR(ISBLANK(FJ323),ISBLANK(FK311)),"",(FJ323-FJ322)*FK311)</f>
        <v>599.47799999997551</v>
      </c>
      <c r="FL323" s="140">
        <f>FL311</f>
        <v>5</v>
      </c>
      <c r="FM323" s="140">
        <f t="shared" ca="1" si="617"/>
        <v>0.52799999998751446</v>
      </c>
      <c r="FN323" s="140"/>
      <c r="FO323" s="140"/>
      <c r="FP323" s="140"/>
      <c r="FQ323" s="140">
        <v>2949.1709999999998</v>
      </c>
      <c r="FR323" s="140">
        <f>IF(OR(ISBLANK(FQ323),ISBLANK(FR311)),"",(FQ323-FQ322)*FR311)</f>
        <v>0.52799999998751446</v>
      </c>
      <c r="FS323" s="140">
        <f>FS311</f>
        <v>5</v>
      </c>
      <c r="FT323" s="140">
        <f t="shared" ca="1" si="618"/>
        <v>0.36000000000001364</v>
      </c>
      <c r="FU323" s="140"/>
      <c r="FV323" s="140"/>
      <c r="FW323" s="140"/>
      <c r="FX323" s="140">
        <v>287.35500000000002</v>
      </c>
      <c r="FY323" s="140">
        <f>IF(OR(ISBLANK(FX323),ISBLANK(FY311)),"",(FX323-FX322)*FY311)</f>
        <v>0.36000000000001364</v>
      </c>
      <c r="FZ323" s="140">
        <f>FZ311</f>
        <v>5</v>
      </c>
      <c r="GA323" s="140">
        <f t="shared" ca="1" si="619"/>
        <v>0</v>
      </c>
      <c r="GB323" s="140"/>
      <c r="GC323" s="140"/>
      <c r="GD323" s="140"/>
      <c r="GE323" s="140">
        <v>294.73899999999998</v>
      </c>
      <c r="GF323" s="140">
        <f>IF(OR(ISBLANK(GE323),ISBLANK(GF311)),"",(GE323-GE322)*GF311)</f>
        <v>0</v>
      </c>
      <c r="GG323" s="140">
        <f>GG311</f>
        <v>5</v>
      </c>
      <c r="GH323" s="140">
        <f t="shared" ca="1" si="620"/>
        <v>10.551999999996042</v>
      </c>
      <c r="GI323" s="140"/>
      <c r="GJ323" s="140"/>
      <c r="GK323" s="140"/>
      <c r="GL323" s="140">
        <v>12763.96</v>
      </c>
      <c r="GM323" s="140">
        <f>IF(OR(ISBLANK(GL323),ISBLANK(GM311)),"",(GL323-GL322)*GM311)</f>
        <v>10.551999999996042</v>
      </c>
      <c r="GN323" s="140">
        <f>GN311</f>
        <v>5</v>
      </c>
      <c r="GO323" s="140">
        <f t="shared" ca="1" si="621"/>
        <v>0.11200000000098953</v>
      </c>
      <c r="GP323" s="140"/>
      <c r="GQ323" s="140"/>
      <c r="GR323" s="140"/>
      <c r="GS323" s="140">
        <v>13207.023999999999</v>
      </c>
      <c r="GT323" s="140">
        <f>IF(OR(ISBLANK(GS323),ISBLANK(GT311)),"",(GS323-GS322)*GT311)</f>
        <v>0.11200000000098953</v>
      </c>
      <c r="GU323" s="140">
        <f>GU311</f>
        <v>5</v>
      </c>
      <c r="GV323" s="140">
        <f t="shared" ca="1" si="622"/>
        <v>13.096000000005006</v>
      </c>
      <c r="GW323" s="140"/>
      <c r="GX323" s="140"/>
      <c r="GY323" s="140"/>
      <c r="GZ323" s="140">
        <v>17069.124</v>
      </c>
      <c r="HA323" s="140">
        <f>IF(OR(ISBLANK(GZ323),ISBLANK(HA311)),"",(GZ323-GZ322)*HA311)</f>
        <v>13.096000000005006</v>
      </c>
      <c r="HB323" s="140">
        <f>HB311</f>
        <v>5</v>
      </c>
      <c r="HC323" s="140">
        <f t="shared" ca="1" si="623"/>
        <v>12.167999999998756</v>
      </c>
      <c r="HD323" s="140"/>
      <c r="HE323" s="140"/>
      <c r="HF323" s="140"/>
      <c r="HG323" s="140">
        <v>3885.723</v>
      </c>
      <c r="HH323" s="140">
        <f>IF(OR(ISBLANK(HG323),ISBLANK(HH311)),"",(HG323-HG322)*HH311)</f>
        <v>12.167999999998756</v>
      </c>
      <c r="HI323" s="140">
        <f>HI311</f>
        <v>5</v>
      </c>
      <c r="HJ323" s="140">
        <f t="shared" ca="1" si="624"/>
        <v>8.3439999999973224</v>
      </c>
      <c r="HK323" s="140"/>
      <c r="HL323" s="140"/>
      <c r="HM323" s="140"/>
      <c r="HN323" s="140">
        <v>6214.3509999999997</v>
      </c>
      <c r="HO323" s="140">
        <f>IF(OR(ISBLANK(HN323),ISBLANK(HO311)),"",(HN323-HN322)*HO311)</f>
        <v>8.3439999999973224</v>
      </c>
      <c r="HP323" s="140">
        <f>HP311</f>
        <v>5</v>
      </c>
      <c r="HQ323" s="140">
        <f t="shared" ca="1" si="625"/>
        <v>4.2000000000030013E-2</v>
      </c>
      <c r="HR323" s="140"/>
      <c r="HS323" s="140"/>
      <c r="HT323" s="140"/>
      <c r="HU323" s="140">
        <v>333.64400000000001</v>
      </c>
      <c r="HV323" s="140">
        <f>IF(OR(ISBLANK(HU323),ISBLANK(HV311)),"",(HU323-HU322)*HV311)</f>
        <v>4.2000000000030013E-2</v>
      </c>
      <c r="HW323" s="140">
        <f>HW311</f>
        <v>5</v>
      </c>
      <c r="HX323" s="140">
        <f t="shared" ca="1" si="626"/>
        <v>12.688000000001921</v>
      </c>
      <c r="HY323" s="140"/>
      <c r="HZ323" s="140"/>
      <c r="IA323" s="140"/>
      <c r="IB323" s="140">
        <v>7480.5240000000003</v>
      </c>
      <c r="IC323" s="140">
        <f>IF(OR(ISBLANK(IB323),ISBLANK(IC311)),"",(IB323-IB322)*IC311)</f>
        <v>12.688000000001921</v>
      </c>
    </row>
    <row r="324" spans="2:237" x14ac:dyDescent="0.25">
      <c r="B324" s="104">
        <v>12</v>
      </c>
      <c r="C324" s="83">
        <f>C311</f>
        <v>3</v>
      </c>
      <c r="D324" s="83">
        <f t="shared" ca="1" si="583"/>
        <v>341.61600000000999</v>
      </c>
      <c r="E324" s="83"/>
      <c r="F324" s="83"/>
      <c r="G324" s="83">
        <v>341.61600000000999</v>
      </c>
      <c r="H324" s="83">
        <f>H311</f>
        <v>3</v>
      </c>
      <c r="I324" s="83">
        <f t="shared" ca="1" si="584"/>
        <v>45.672000000000502</v>
      </c>
      <c r="J324" s="83"/>
      <c r="K324" s="83"/>
      <c r="L324" s="83">
        <v>45.672000000000502</v>
      </c>
      <c r="M324" s="83">
        <f>M311</f>
        <v>3</v>
      </c>
      <c r="N324" s="83">
        <f t="shared" ca="1" si="585"/>
        <v>342.40800000000701</v>
      </c>
      <c r="O324" s="83"/>
      <c r="P324" s="83"/>
      <c r="Q324" s="83">
        <v>342.40800000000701</v>
      </c>
      <c r="R324" s="83">
        <f>R311</f>
        <v>3</v>
      </c>
      <c r="S324" s="83">
        <f t="shared" ca="1" si="586"/>
        <v>45.672000000000502</v>
      </c>
      <c r="T324" s="83"/>
      <c r="U324" s="83"/>
      <c r="V324" s="83">
        <v>45.672000000000502</v>
      </c>
      <c r="W324" s="83">
        <f>W311</f>
        <v>3</v>
      </c>
      <c r="X324" s="83">
        <f t="shared" ca="1" si="587"/>
        <v>137.719999999995</v>
      </c>
      <c r="Y324" s="83"/>
      <c r="Z324" s="83"/>
      <c r="AA324" s="83">
        <v>137.719999999995</v>
      </c>
      <c r="AB324" s="83">
        <f>AB311</f>
        <v>3</v>
      </c>
      <c r="AC324" s="83">
        <f t="shared" ca="1" si="588"/>
        <v>0</v>
      </c>
      <c r="AD324" s="83"/>
      <c r="AE324" s="83"/>
      <c r="AF324" s="83">
        <v>0</v>
      </c>
      <c r="AG324" s="83">
        <f>AG311</f>
        <v>3</v>
      </c>
      <c r="AH324" s="83">
        <f t="shared" ca="1" si="589"/>
        <v>97.679999999991196</v>
      </c>
      <c r="AI324" s="83"/>
      <c r="AJ324" s="83"/>
      <c r="AK324" s="83">
        <v>97.679999999991196</v>
      </c>
      <c r="AL324" s="83">
        <f>AL311</f>
        <v>3</v>
      </c>
      <c r="AM324" s="83">
        <f t="shared" ca="1" si="590"/>
        <v>0</v>
      </c>
      <c r="AN324" s="83"/>
      <c r="AO324" s="83"/>
      <c r="AP324" s="83">
        <v>0</v>
      </c>
      <c r="AQ324" s="83">
        <f>AQ311</f>
        <v>3</v>
      </c>
      <c r="AR324" s="83">
        <f t="shared" ca="1" si="591"/>
        <v>607.86000000018203</v>
      </c>
      <c r="AS324" s="83"/>
      <c r="AT324" s="83"/>
      <c r="AU324" s="83">
        <v>607.86000000018203</v>
      </c>
      <c r="AV324" s="83">
        <f>AV311</f>
        <v>3</v>
      </c>
      <c r="AW324" s="83">
        <f t="shared" ca="1" si="592"/>
        <v>0</v>
      </c>
      <c r="AX324" s="83"/>
      <c r="AY324" s="83"/>
      <c r="AZ324" s="83">
        <v>0</v>
      </c>
      <c r="BA324" s="83">
        <f>BA311</f>
        <v>3</v>
      </c>
      <c r="BB324" s="83">
        <f t="shared" ca="1" si="593"/>
        <v>970.63999999985799</v>
      </c>
      <c r="BC324" s="83"/>
      <c r="BD324" s="83"/>
      <c r="BE324" s="83">
        <v>970.63999999985799</v>
      </c>
      <c r="BF324" s="83">
        <f>BF311</f>
        <v>3</v>
      </c>
      <c r="BG324" s="83">
        <f t="shared" ca="1" si="594"/>
        <v>0</v>
      </c>
      <c r="BH324" s="83"/>
      <c r="BI324" s="83"/>
      <c r="BJ324" s="83">
        <v>0</v>
      </c>
      <c r="BK324" s="83">
        <f>BK311</f>
        <v>3</v>
      </c>
      <c r="BL324" s="83">
        <f t="shared" ca="1" si="595"/>
        <v>996.59999999994398</v>
      </c>
      <c r="BM324" s="83"/>
      <c r="BN324" s="83"/>
      <c r="BO324" s="83">
        <v>996.59999999994398</v>
      </c>
      <c r="BP324" s="83">
        <f>BP311</f>
        <v>3</v>
      </c>
      <c r="BQ324" s="83">
        <f t="shared" ca="1" si="596"/>
        <v>0</v>
      </c>
      <c r="BR324" s="83"/>
      <c r="BS324" s="83"/>
      <c r="BT324" s="83">
        <v>0</v>
      </c>
      <c r="BU324" s="83">
        <f>BU311</f>
        <v>3</v>
      </c>
      <c r="BV324" s="83">
        <f t="shared" ca="1" si="597"/>
        <v>116.42399999994799</v>
      </c>
      <c r="BW324" s="83"/>
      <c r="BX324" s="83"/>
      <c r="BY324" s="83">
        <v>116.42399999994799</v>
      </c>
      <c r="BZ324" s="83">
        <f>BZ311</f>
        <v>3</v>
      </c>
      <c r="CA324" s="83">
        <f t="shared" ca="1" si="598"/>
        <v>0</v>
      </c>
      <c r="CB324" s="83"/>
      <c r="CC324" s="83"/>
      <c r="CD324" s="83">
        <v>0</v>
      </c>
      <c r="CE324" s="83">
        <f>CE311</f>
        <v>3</v>
      </c>
      <c r="CF324" s="83">
        <f t="shared" ca="1" si="599"/>
        <v>399.32480000012652</v>
      </c>
      <c r="CG324" s="83"/>
      <c r="CH324" s="83"/>
      <c r="CI324" s="83">
        <f t="shared" ca="1" si="627"/>
        <v>399.32480000012652</v>
      </c>
      <c r="CJ324" s="83">
        <f>CJ311</f>
        <v>4</v>
      </c>
      <c r="CK324" s="83">
        <f t="shared" ca="1" si="601"/>
        <v>646.99800000002233</v>
      </c>
      <c r="CL324" s="83"/>
      <c r="CM324" s="83"/>
      <c r="CN324" s="83">
        <v>3511.6570000000002</v>
      </c>
      <c r="CO324" s="83">
        <f>IF(OR(ISBLANK(CN324),ISBLANK(CO311)),"",(CN324-CN323)*CO311)</f>
        <v>646.99800000002233</v>
      </c>
      <c r="CP324" s="83">
        <f>CP311</f>
        <v>4</v>
      </c>
      <c r="CQ324" s="83">
        <f t="shared" ca="1" si="602"/>
        <v>0</v>
      </c>
      <c r="CR324" s="83"/>
      <c r="CS324" s="83"/>
      <c r="CT324" s="83">
        <v>2352.654</v>
      </c>
      <c r="CU324" s="83">
        <f>IF(OR(ISBLANK(CT324),ISBLANK(CU311)),"",(CT324-CT323)*CU311)</f>
        <v>0</v>
      </c>
      <c r="CV324" s="83">
        <f>CV311</f>
        <v>2</v>
      </c>
      <c r="CW324" s="83" t="str">
        <f t="shared" ca="1" si="603"/>
        <v/>
      </c>
      <c r="CX324" s="83"/>
      <c r="CY324" s="83"/>
      <c r="CZ324" s="83">
        <f>CZ311</f>
        <v>2</v>
      </c>
      <c r="DA324" s="83" t="str">
        <f t="shared" ca="1" si="604"/>
        <v/>
      </c>
      <c r="DB324" s="83"/>
      <c r="DC324" s="83"/>
      <c r="DD324" s="83">
        <f>DD311</f>
        <v>2</v>
      </c>
      <c r="DE324" s="83" t="str">
        <f t="shared" ca="1" si="605"/>
        <v/>
      </c>
      <c r="DF324" s="83"/>
      <c r="DG324" s="83"/>
      <c r="DH324" s="83">
        <f>DH311</f>
        <v>2</v>
      </c>
      <c r="DI324" s="83" t="str">
        <f t="shared" ca="1" si="606"/>
        <v/>
      </c>
      <c r="DJ324" s="83"/>
      <c r="DK324" s="83"/>
      <c r="DL324" s="83">
        <f>DL311</f>
        <v>2</v>
      </c>
      <c r="DM324" s="83" t="str">
        <f t="shared" ca="1" si="607"/>
        <v/>
      </c>
      <c r="DN324" s="83"/>
      <c r="DO324" s="83"/>
      <c r="DP324" s="83">
        <f>DP311</f>
        <v>2</v>
      </c>
      <c r="DQ324" s="83" t="str">
        <f t="shared" ca="1" si="608"/>
        <v/>
      </c>
      <c r="DR324" s="83"/>
      <c r="DS324" s="83"/>
      <c r="DT324" s="83">
        <f>DT311</f>
        <v>2</v>
      </c>
      <c r="DU324" s="83" t="str">
        <f t="shared" ca="1" si="609"/>
        <v/>
      </c>
      <c r="DV324" s="83"/>
      <c r="DW324" s="83"/>
      <c r="DX324" s="83">
        <f>DX311</f>
        <v>2</v>
      </c>
      <c r="DY324" s="83" t="str">
        <f t="shared" ca="1" si="610"/>
        <v/>
      </c>
      <c r="DZ324" s="83"/>
      <c r="EA324" s="83"/>
      <c r="EB324" s="83">
        <f>EB311</f>
        <v>2</v>
      </c>
      <c r="EC324" s="83" t="str">
        <f t="shared" ca="1" si="611"/>
        <v/>
      </c>
      <c r="ED324" s="83"/>
      <c r="EE324" s="83"/>
      <c r="EF324" s="83">
        <f>EF311</f>
        <v>2</v>
      </c>
      <c r="EG324" s="83" t="str">
        <f t="shared" ca="1" si="612"/>
        <v/>
      </c>
      <c r="EH324" s="83"/>
      <c r="EI324" s="83"/>
      <c r="EJ324" s="83">
        <f>EJ311</f>
        <v>5</v>
      </c>
      <c r="EK324" s="83">
        <f t="shared" ca="1" si="613"/>
        <v>0</v>
      </c>
      <c r="EL324" s="83"/>
      <c r="EM324" s="83"/>
      <c r="EN324" s="83"/>
      <c r="EO324" s="83">
        <v>200.43899999999999</v>
      </c>
      <c r="EP324" s="83">
        <f>IF(OR(ISBLANK(EO324),ISBLANK(EP311)),"",(EO324-EO323)*EP311)</f>
        <v>0</v>
      </c>
      <c r="EQ324" s="83">
        <f>EQ311</f>
        <v>5</v>
      </c>
      <c r="ER324" s="83">
        <f t="shared" ca="1" si="614"/>
        <v>30.89600000000064</v>
      </c>
      <c r="ES324" s="83"/>
      <c r="ET324" s="83"/>
      <c r="EU324" s="83"/>
      <c r="EV324" s="83">
        <v>7862.5609999999997</v>
      </c>
      <c r="EW324" s="83">
        <f>IF(OR(ISBLANK(EV324),ISBLANK(EW311)),"",(EV324-EV323)*EW311)</f>
        <v>30.89600000000064</v>
      </c>
      <c r="EX324" s="83">
        <f>EX311</f>
        <v>5</v>
      </c>
      <c r="EY324" s="83">
        <f t="shared" ca="1" si="615"/>
        <v>24.752000000007683</v>
      </c>
      <c r="EZ324" s="83"/>
      <c r="FA324" s="83"/>
      <c r="FB324" s="83"/>
      <c r="FC324" s="83">
        <v>9684.4570000000003</v>
      </c>
      <c r="FD324" s="83">
        <f>IF(OR(ISBLANK(FC324),ISBLANK(FD311)),"",(FC324-FC323)*FD311)</f>
        <v>24.752000000007683</v>
      </c>
      <c r="FE324" s="83">
        <f>FE311</f>
        <v>5</v>
      </c>
      <c r="FF324" s="83">
        <f t="shared" ca="1" si="616"/>
        <v>736.5599999999904</v>
      </c>
      <c r="FG324" s="83"/>
      <c r="FH324" s="83"/>
      <c r="FI324" s="83"/>
      <c r="FJ324" s="83">
        <v>8178.9889999999996</v>
      </c>
      <c r="FK324" s="83">
        <f>IF(OR(ISBLANK(FJ324),ISBLANK(FK311)),"",(FJ324-FJ323)*FK311)</f>
        <v>736.5599999999904</v>
      </c>
      <c r="FL324" s="83">
        <f>FL311</f>
        <v>5</v>
      </c>
      <c r="FM324" s="83">
        <f t="shared" ca="1" si="617"/>
        <v>0</v>
      </c>
      <c r="FN324" s="83"/>
      <c r="FO324" s="83"/>
      <c r="FP324" s="83"/>
      <c r="FQ324" s="83">
        <v>2949.1709999999998</v>
      </c>
      <c r="FR324" s="83">
        <f>IF(OR(ISBLANK(FQ324),ISBLANK(FR311)),"",(FQ324-FQ323)*FR311)</f>
        <v>0</v>
      </c>
      <c r="FS324" s="83">
        <f>FS311</f>
        <v>5</v>
      </c>
      <c r="FT324" s="83">
        <f t="shared" ca="1" si="618"/>
        <v>0.17399999999997817</v>
      </c>
      <c r="FU324" s="83"/>
      <c r="FV324" s="83"/>
      <c r="FW324" s="83"/>
      <c r="FX324" s="83">
        <v>287.38400000000001</v>
      </c>
      <c r="FY324" s="83">
        <f>IF(OR(ISBLANK(FX324),ISBLANK(FY311)),"",(FX324-FX323)*FY311)</f>
        <v>0.17399999999997817</v>
      </c>
      <c r="FZ324" s="83">
        <f>FZ311</f>
        <v>5</v>
      </c>
      <c r="GA324" s="83">
        <f t="shared" ca="1" si="619"/>
        <v>0</v>
      </c>
      <c r="GB324" s="83"/>
      <c r="GC324" s="83"/>
      <c r="GD324" s="83"/>
      <c r="GE324" s="83">
        <v>294.73899999999998</v>
      </c>
      <c r="GF324" s="83">
        <f>IF(OR(ISBLANK(GE324),ISBLANK(GF311)),"",(GE324-GE323)*GF311)</f>
        <v>0</v>
      </c>
      <c r="GG324" s="83">
        <f>GG311</f>
        <v>5</v>
      </c>
      <c r="GH324" s="83">
        <f t="shared" ca="1" si="620"/>
        <v>6.1720000000059372</v>
      </c>
      <c r="GI324" s="83"/>
      <c r="GJ324" s="83"/>
      <c r="GK324" s="83"/>
      <c r="GL324" s="83">
        <v>12765.503000000001</v>
      </c>
      <c r="GM324" s="83">
        <f>IF(OR(ISBLANK(GL324),ISBLANK(GM311)),"",(GL324-GL323)*GM311)</f>
        <v>6.1720000000059372</v>
      </c>
      <c r="GN324" s="83">
        <f>GN311</f>
        <v>5</v>
      </c>
      <c r="GO324" s="83">
        <f t="shared" ca="1" si="621"/>
        <v>8.8000000003376044E-2</v>
      </c>
      <c r="GP324" s="83"/>
      <c r="GQ324" s="83"/>
      <c r="GR324" s="83"/>
      <c r="GS324" s="83">
        <v>13207.046</v>
      </c>
      <c r="GT324" s="83">
        <f>IF(OR(ISBLANK(GS324),ISBLANK(GT311)),"",(GS324-GS323)*GT311)</f>
        <v>8.8000000003376044E-2</v>
      </c>
      <c r="GU324" s="83">
        <f>GU311</f>
        <v>5</v>
      </c>
      <c r="GV324" s="83">
        <f t="shared" ca="1" si="622"/>
        <v>3.3800000000046566</v>
      </c>
      <c r="GW324" s="83"/>
      <c r="GX324" s="83"/>
      <c r="GY324" s="83"/>
      <c r="GZ324" s="83">
        <v>17069.969000000001</v>
      </c>
      <c r="HA324" s="83">
        <f>IF(OR(ISBLANK(GZ324),ISBLANK(HA311)),"",(GZ324-GZ323)*HA311)</f>
        <v>3.3800000000046566</v>
      </c>
      <c r="HB324" s="83">
        <f>HB311</f>
        <v>5</v>
      </c>
      <c r="HC324" s="83">
        <f t="shared" ca="1" si="623"/>
        <v>16.890000000000327</v>
      </c>
      <c r="HD324" s="83"/>
      <c r="HE324" s="83"/>
      <c r="HF324" s="83"/>
      <c r="HG324" s="83">
        <v>3888.538</v>
      </c>
      <c r="HH324" s="83">
        <f>IF(OR(ISBLANK(HG324),ISBLANK(HH311)),"",(HG324-HG323)*HH311)</f>
        <v>16.890000000000327</v>
      </c>
      <c r="HI324" s="83">
        <f>HI311</f>
        <v>5</v>
      </c>
      <c r="HJ324" s="83">
        <f t="shared" ca="1" si="624"/>
        <v>1.7360000000044238</v>
      </c>
      <c r="HK324" s="83"/>
      <c r="HL324" s="83"/>
      <c r="HM324" s="83"/>
      <c r="HN324" s="83">
        <v>6214.5680000000002</v>
      </c>
      <c r="HO324" s="83">
        <f>IF(OR(ISBLANK(HN324),ISBLANK(HO311)),"",(HN324-HN323)*HO311)</f>
        <v>1.7360000000044238</v>
      </c>
      <c r="HP324" s="83">
        <f>HP311</f>
        <v>5</v>
      </c>
      <c r="HQ324" s="83">
        <f t="shared" ca="1" si="625"/>
        <v>4.2000000000030013E-2</v>
      </c>
      <c r="HR324" s="83"/>
      <c r="HS324" s="83"/>
      <c r="HT324" s="83"/>
      <c r="HU324" s="83">
        <v>333.65800000000002</v>
      </c>
      <c r="HV324" s="83">
        <f>IF(OR(ISBLANK(HU324),ISBLANK(HV311)),"",(HU324-HU323)*HV311)</f>
        <v>4.2000000000030013E-2</v>
      </c>
      <c r="HW324" s="83">
        <f>HW311</f>
        <v>5</v>
      </c>
      <c r="HX324" s="83">
        <f t="shared" ca="1" si="626"/>
        <v>9.3959999999970023</v>
      </c>
      <c r="HY324" s="83"/>
      <c r="HZ324" s="83"/>
      <c r="IA324" s="83"/>
      <c r="IB324" s="83">
        <v>7482.8729999999996</v>
      </c>
      <c r="IC324" s="83">
        <f>IF(OR(ISBLANK(IB324),ISBLANK(IC311)),"",(IB324-IB323)*IC311)</f>
        <v>9.3959999999970023</v>
      </c>
    </row>
    <row r="325" spans="2:237" x14ac:dyDescent="0.25">
      <c r="B325" s="104">
        <v>13</v>
      </c>
      <c r="C325" s="83">
        <f>C311</f>
        <v>3</v>
      </c>
      <c r="D325" s="83" t="str">
        <f t="shared" ca="1" si="583"/>
        <v/>
      </c>
      <c r="E325" s="83"/>
      <c r="F325" s="83"/>
      <c r="G325" s="83"/>
      <c r="H325" s="83">
        <f>H311</f>
        <v>3</v>
      </c>
      <c r="I325" s="83" t="str">
        <f t="shared" ca="1" si="584"/>
        <v/>
      </c>
      <c r="J325" s="83"/>
      <c r="K325" s="83"/>
      <c r="L325" s="83"/>
      <c r="M325" s="83">
        <f>M311</f>
        <v>3</v>
      </c>
      <c r="N325" s="83" t="str">
        <f t="shared" ca="1" si="585"/>
        <v/>
      </c>
      <c r="O325" s="83"/>
      <c r="P325" s="83"/>
      <c r="Q325" s="83"/>
      <c r="R325" s="83">
        <f>R311</f>
        <v>3</v>
      </c>
      <c r="S325" s="83" t="str">
        <f t="shared" ca="1" si="586"/>
        <v/>
      </c>
      <c r="T325" s="83"/>
      <c r="U325" s="83"/>
      <c r="V325" s="83"/>
      <c r="W325" s="83">
        <f>W311</f>
        <v>3</v>
      </c>
      <c r="X325" s="83" t="str">
        <f t="shared" ca="1" si="587"/>
        <v/>
      </c>
      <c r="Y325" s="83"/>
      <c r="Z325" s="83"/>
      <c r="AA325" s="83"/>
      <c r="AB325" s="83">
        <f>AB311</f>
        <v>3</v>
      </c>
      <c r="AC325" s="83" t="str">
        <f t="shared" ca="1" si="588"/>
        <v/>
      </c>
      <c r="AD325" s="83"/>
      <c r="AE325" s="83"/>
      <c r="AF325" s="83"/>
      <c r="AG325" s="83">
        <f>AG311</f>
        <v>3</v>
      </c>
      <c r="AH325" s="83" t="str">
        <f t="shared" ca="1" si="589"/>
        <v/>
      </c>
      <c r="AI325" s="83"/>
      <c r="AJ325" s="83"/>
      <c r="AK325" s="83"/>
      <c r="AL325" s="83">
        <f>AL311</f>
        <v>3</v>
      </c>
      <c r="AM325" s="83" t="str">
        <f t="shared" ca="1" si="590"/>
        <v/>
      </c>
      <c r="AN325" s="83"/>
      <c r="AO325" s="83"/>
      <c r="AP325" s="83"/>
      <c r="AQ325" s="83">
        <f>AQ311</f>
        <v>3</v>
      </c>
      <c r="AR325" s="83" t="str">
        <f t="shared" ca="1" si="591"/>
        <v/>
      </c>
      <c r="AS325" s="83"/>
      <c r="AT325" s="83"/>
      <c r="AU325" s="83"/>
      <c r="AV325" s="83">
        <f>AV311</f>
        <v>3</v>
      </c>
      <c r="AW325" s="83" t="str">
        <f t="shared" ca="1" si="592"/>
        <v/>
      </c>
      <c r="AX325" s="83"/>
      <c r="AY325" s="83"/>
      <c r="AZ325" s="83"/>
      <c r="BA325" s="83">
        <f>BA311</f>
        <v>3</v>
      </c>
      <c r="BB325" s="83" t="str">
        <f t="shared" ca="1" si="593"/>
        <v/>
      </c>
      <c r="BC325" s="83"/>
      <c r="BD325" s="83"/>
      <c r="BE325" s="83"/>
      <c r="BF325" s="83">
        <f>BF311</f>
        <v>3</v>
      </c>
      <c r="BG325" s="83" t="str">
        <f t="shared" ca="1" si="594"/>
        <v/>
      </c>
      <c r="BH325" s="83"/>
      <c r="BI325" s="83"/>
      <c r="BJ325" s="83"/>
      <c r="BK325" s="83">
        <f>BK311</f>
        <v>3</v>
      </c>
      <c r="BL325" s="83" t="str">
        <f t="shared" ca="1" si="595"/>
        <v/>
      </c>
      <c r="BM325" s="83"/>
      <c r="BN325" s="83"/>
      <c r="BO325" s="83"/>
      <c r="BP325" s="83">
        <f>BP311</f>
        <v>3</v>
      </c>
      <c r="BQ325" s="83" t="str">
        <f t="shared" ca="1" si="596"/>
        <v/>
      </c>
      <c r="BR325" s="83"/>
      <c r="BS325" s="83"/>
      <c r="BT325" s="83"/>
      <c r="BU325" s="83">
        <f>BU311</f>
        <v>3</v>
      </c>
      <c r="BV325" s="83" t="str">
        <f t="shared" ca="1" si="597"/>
        <v/>
      </c>
      <c r="BW325" s="83"/>
      <c r="BX325" s="83"/>
      <c r="BY325" s="83"/>
      <c r="BZ325" s="83">
        <f>BZ311</f>
        <v>3</v>
      </c>
      <c r="CA325" s="83" t="str">
        <f t="shared" ca="1" si="598"/>
        <v/>
      </c>
      <c r="CB325" s="83"/>
      <c r="CC325" s="83"/>
      <c r="CD325" s="83"/>
      <c r="CE325" s="83">
        <f>CE311</f>
        <v>3</v>
      </c>
      <c r="CF325" s="83" t="str">
        <f t="shared" ca="1" si="599"/>
        <v/>
      </c>
      <c r="CG325" s="83"/>
      <c r="CH325" s="83"/>
      <c r="CI325" s="83" t="str">
        <f t="shared" ca="1" si="627"/>
        <v/>
      </c>
      <c r="CJ325" s="83">
        <f>CJ311</f>
        <v>4</v>
      </c>
      <c r="CK325" s="83" t="str">
        <f t="shared" ca="1" si="601"/>
        <v/>
      </c>
      <c r="CL325" s="83"/>
      <c r="CM325" s="83"/>
      <c r="CN325" s="83"/>
      <c r="CO325" s="83" t="str">
        <f>IF(OR(ISBLANK(CN325),ISBLANK(CO311)),"",(CN325-CN324)*CO311)</f>
        <v/>
      </c>
      <c r="CP325" s="83">
        <f>CP311</f>
        <v>4</v>
      </c>
      <c r="CQ325" s="83" t="str">
        <f t="shared" ca="1" si="602"/>
        <v/>
      </c>
      <c r="CR325" s="83"/>
      <c r="CS325" s="83"/>
      <c r="CT325" s="83"/>
      <c r="CU325" s="83" t="str">
        <f>IF(OR(ISBLANK(CT325),ISBLANK(CU311)),"",(CT325-CT324)*CU311)</f>
        <v/>
      </c>
      <c r="CV325" s="83">
        <f>CV311</f>
        <v>2</v>
      </c>
      <c r="CW325" s="83" t="str">
        <f t="shared" ca="1" si="603"/>
        <v/>
      </c>
      <c r="CX325" s="83"/>
      <c r="CY325" s="83"/>
      <c r="CZ325" s="83">
        <f>CZ311</f>
        <v>2</v>
      </c>
      <c r="DA325" s="83" t="str">
        <f t="shared" ca="1" si="604"/>
        <v/>
      </c>
      <c r="DB325" s="83"/>
      <c r="DC325" s="83"/>
      <c r="DD325" s="83">
        <f>DD311</f>
        <v>2</v>
      </c>
      <c r="DE325" s="83" t="str">
        <f t="shared" ca="1" si="605"/>
        <v/>
      </c>
      <c r="DF325" s="83"/>
      <c r="DG325" s="83"/>
      <c r="DH325" s="83">
        <f>DH311</f>
        <v>2</v>
      </c>
      <c r="DI325" s="83" t="str">
        <f t="shared" ca="1" si="606"/>
        <v/>
      </c>
      <c r="DJ325" s="83"/>
      <c r="DK325" s="83"/>
      <c r="DL325" s="83">
        <f>DL311</f>
        <v>2</v>
      </c>
      <c r="DM325" s="83" t="str">
        <f t="shared" ca="1" si="607"/>
        <v/>
      </c>
      <c r="DN325" s="83"/>
      <c r="DO325" s="83"/>
      <c r="DP325" s="83">
        <f>DP311</f>
        <v>2</v>
      </c>
      <c r="DQ325" s="83" t="str">
        <f t="shared" ca="1" si="608"/>
        <v/>
      </c>
      <c r="DR325" s="83"/>
      <c r="DS325" s="83"/>
      <c r="DT325" s="83">
        <f>DT311</f>
        <v>2</v>
      </c>
      <c r="DU325" s="83" t="str">
        <f t="shared" ca="1" si="609"/>
        <v/>
      </c>
      <c r="DV325" s="83"/>
      <c r="DW325" s="83"/>
      <c r="DX325" s="83">
        <f>DX311</f>
        <v>2</v>
      </c>
      <c r="DY325" s="83" t="str">
        <f t="shared" ca="1" si="610"/>
        <v/>
      </c>
      <c r="DZ325" s="83"/>
      <c r="EA325" s="83"/>
      <c r="EB325" s="83">
        <f>EB311</f>
        <v>2</v>
      </c>
      <c r="EC325" s="83" t="str">
        <f t="shared" ca="1" si="611"/>
        <v/>
      </c>
      <c r="ED325" s="83"/>
      <c r="EE325" s="83"/>
      <c r="EF325" s="83">
        <f>EF311</f>
        <v>2</v>
      </c>
      <c r="EG325" s="83" t="str">
        <f t="shared" ca="1" si="612"/>
        <v/>
      </c>
      <c r="EH325" s="83"/>
      <c r="EI325" s="83"/>
      <c r="EJ325" s="83">
        <f>EJ311</f>
        <v>5</v>
      </c>
      <c r="EK325" s="83" t="str">
        <f t="shared" ca="1" si="613"/>
        <v/>
      </c>
      <c r="EL325" s="83"/>
      <c r="EM325" s="83"/>
      <c r="EN325" s="83"/>
      <c r="EO325" s="83"/>
      <c r="EP325" s="83" t="str">
        <f>IF(OR(ISBLANK(EO325),ISBLANK(EP311)),"",(EO325-EO324)*EP311)</f>
        <v/>
      </c>
      <c r="EQ325" s="83">
        <f>EQ311</f>
        <v>5</v>
      </c>
      <c r="ER325" s="83" t="str">
        <f t="shared" ca="1" si="614"/>
        <v/>
      </c>
      <c r="ES325" s="83"/>
      <c r="ET325" s="83"/>
      <c r="EU325" s="83"/>
      <c r="EV325" s="83"/>
      <c r="EW325" s="83" t="str">
        <f>IF(OR(ISBLANK(EV325),ISBLANK(EW311)),"",(EV325-EV324)*EW311)</f>
        <v/>
      </c>
      <c r="EX325" s="83">
        <f>EX311</f>
        <v>5</v>
      </c>
      <c r="EY325" s="83" t="str">
        <f t="shared" ca="1" si="615"/>
        <v/>
      </c>
      <c r="EZ325" s="83"/>
      <c r="FA325" s="83"/>
      <c r="FB325" s="83"/>
      <c r="FC325" s="83"/>
      <c r="FD325" s="83" t="str">
        <f>IF(OR(ISBLANK(FC325),ISBLANK(FD311)),"",(FC325-FC324)*FD311)</f>
        <v/>
      </c>
      <c r="FE325" s="83">
        <f>FE311</f>
        <v>5</v>
      </c>
      <c r="FF325" s="83" t="str">
        <f t="shared" ca="1" si="616"/>
        <v/>
      </c>
      <c r="FG325" s="83"/>
      <c r="FH325" s="83"/>
      <c r="FI325" s="83"/>
      <c r="FJ325" s="83"/>
      <c r="FK325" s="83" t="str">
        <f>IF(OR(ISBLANK(FJ325),ISBLANK(FK311)),"",(FJ325-FJ324)*FK311)</f>
        <v/>
      </c>
      <c r="FL325" s="83">
        <f>FL311</f>
        <v>5</v>
      </c>
      <c r="FM325" s="83" t="str">
        <f t="shared" ca="1" si="617"/>
        <v/>
      </c>
      <c r="FN325" s="83"/>
      <c r="FO325" s="83"/>
      <c r="FP325" s="83"/>
      <c r="FQ325" s="83"/>
      <c r="FR325" s="83" t="str">
        <f>IF(OR(ISBLANK(FQ325),ISBLANK(FR311)),"",(FQ325-FQ324)*FR311)</f>
        <v/>
      </c>
      <c r="FS325" s="83">
        <f>FS311</f>
        <v>5</v>
      </c>
      <c r="FT325" s="83" t="str">
        <f t="shared" ca="1" si="618"/>
        <v/>
      </c>
      <c r="FU325" s="83"/>
      <c r="FV325" s="83"/>
      <c r="FW325" s="83"/>
      <c r="FX325" s="83"/>
      <c r="FY325" s="83" t="str">
        <f>IF(OR(ISBLANK(FX325),ISBLANK(FY311)),"",(FX325-FX324)*FY311)</f>
        <v/>
      </c>
      <c r="FZ325" s="83">
        <f>FZ311</f>
        <v>5</v>
      </c>
      <c r="GA325" s="83" t="str">
        <f t="shared" ca="1" si="619"/>
        <v/>
      </c>
      <c r="GB325" s="83"/>
      <c r="GC325" s="83"/>
      <c r="GD325" s="83"/>
      <c r="GE325" s="83"/>
      <c r="GF325" s="83" t="str">
        <f>IF(OR(ISBLANK(GE325),ISBLANK(GF311)),"",(GE325-GE324)*GF311)</f>
        <v/>
      </c>
      <c r="GG325" s="83">
        <f>GG311</f>
        <v>5</v>
      </c>
      <c r="GH325" s="83" t="str">
        <f t="shared" ca="1" si="620"/>
        <v/>
      </c>
      <c r="GI325" s="83"/>
      <c r="GJ325" s="83"/>
      <c r="GK325" s="83"/>
      <c r="GL325" s="83"/>
      <c r="GM325" s="83" t="str">
        <f>IF(OR(ISBLANK(GL325),ISBLANK(GM311)),"",(GL325-GL324)*GM311)</f>
        <v/>
      </c>
      <c r="GN325" s="83">
        <f>GN311</f>
        <v>5</v>
      </c>
      <c r="GO325" s="83" t="str">
        <f t="shared" ca="1" si="621"/>
        <v/>
      </c>
      <c r="GP325" s="83"/>
      <c r="GQ325" s="83"/>
      <c r="GR325" s="83"/>
      <c r="GS325" s="83"/>
      <c r="GT325" s="83" t="str">
        <f>IF(OR(ISBLANK(GS325),ISBLANK(GT311)),"",(GS325-GS324)*GT311)</f>
        <v/>
      </c>
      <c r="GU325" s="83">
        <f>GU311</f>
        <v>5</v>
      </c>
      <c r="GV325" s="83" t="str">
        <f t="shared" ca="1" si="622"/>
        <v/>
      </c>
      <c r="GW325" s="83"/>
      <c r="GX325" s="83"/>
      <c r="GY325" s="83"/>
      <c r="GZ325" s="83"/>
      <c r="HA325" s="83" t="str">
        <f>IF(OR(ISBLANK(GZ325),ISBLANK(HA311)),"",(GZ325-GZ324)*HA311)</f>
        <v/>
      </c>
      <c r="HB325" s="83">
        <f>HB311</f>
        <v>5</v>
      </c>
      <c r="HC325" s="83" t="str">
        <f t="shared" ca="1" si="623"/>
        <v/>
      </c>
      <c r="HD325" s="83"/>
      <c r="HE325" s="83"/>
      <c r="HF325" s="83"/>
      <c r="HG325" s="83"/>
      <c r="HH325" s="83" t="str">
        <f>IF(OR(ISBLANK(HG325),ISBLANK(HH311)),"",(HG325-HG324)*HH311)</f>
        <v/>
      </c>
      <c r="HI325" s="83">
        <f>HI311</f>
        <v>5</v>
      </c>
      <c r="HJ325" s="83" t="str">
        <f t="shared" ca="1" si="624"/>
        <v/>
      </c>
      <c r="HK325" s="83"/>
      <c r="HL325" s="83"/>
      <c r="HM325" s="83"/>
      <c r="HN325" s="83"/>
      <c r="HO325" s="83" t="str">
        <f>IF(OR(ISBLANK(HN325),ISBLANK(HO311)),"",(HN325-HN324)*HO311)</f>
        <v/>
      </c>
      <c r="HP325" s="83">
        <f>HP311</f>
        <v>5</v>
      </c>
      <c r="HQ325" s="83" t="str">
        <f t="shared" ca="1" si="625"/>
        <v/>
      </c>
      <c r="HR325" s="83"/>
      <c r="HS325" s="83"/>
      <c r="HT325" s="83"/>
      <c r="HU325" s="83"/>
      <c r="HV325" s="83" t="str">
        <f>IF(OR(ISBLANK(HU325),ISBLANK(HV311)),"",(HU325-HU324)*HV311)</f>
        <v/>
      </c>
      <c r="HW325" s="83">
        <f>HW311</f>
        <v>5</v>
      </c>
      <c r="HX325" s="83" t="str">
        <f t="shared" ca="1" si="626"/>
        <v/>
      </c>
      <c r="HY325" s="83"/>
      <c r="HZ325" s="83"/>
      <c r="IA325" s="83"/>
      <c r="IB325" s="83"/>
      <c r="IC325" s="83" t="str">
        <f>IF(OR(ISBLANK(IB325),ISBLANK(IC311)),"",(IB325-IB324)*IC311)</f>
        <v/>
      </c>
    </row>
    <row r="326" spans="2:237" x14ac:dyDescent="0.25">
      <c r="B326" s="104">
        <v>14</v>
      </c>
      <c r="C326" s="83">
        <f>C311</f>
        <v>3</v>
      </c>
      <c r="D326" s="83" t="str">
        <f t="shared" ca="1" si="583"/>
        <v/>
      </c>
      <c r="E326" s="83"/>
      <c r="F326" s="83"/>
      <c r="G326" s="83"/>
      <c r="H326" s="83">
        <f>H311</f>
        <v>3</v>
      </c>
      <c r="I326" s="83" t="str">
        <f t="shared" ca="1" si="584"/>
        <v/>
      </c>
      <c r="J326" s="83"/>
      <c r="K326" s="83"/>
      <c r="L326" s="83"/>
      <c r="M326" s="83">
        <f>M311</f>
        <v>3</v>
      </c>
      <c r="N326" s="83" t="str">
        <f t="shared" ca="1" si="585"/>
        <v/>
      </c>
      <c r="O326" s="83"/>
      <c r="P326" s="83"/>
      <c r="Q326" s="83"/>
      <c r="R326" s="83">
        <f>R311</f>
        <v>3</v>
      </c>
      <c r="S326" s="83" t="str">
        <f t="shared" ca="1" si="586"/>
        <v/>
      </c>
      <c r="T326" s="83"/>
      <c r="U326" s="83"/>
      <c r="V326" s="83"/>
      <c r="W326" s="83">
        <f>W311</f>
        <v>3</v>
      </c>
      <c r="X326" s="83" t="str">
        <f t="shared" ca="1" si="587"/>
        <v/>
      </c>
      <c r="Y326" s="83"/>
      <c r="Z326" s="83"/>
      <c r="AA326" s="83"/>
      <c r="AB326" s="83">
        <f>AB311</f>
        <v>3</v>
      </c>
      <c r="AC326" s="83" t="str">
        <f t="shared" ca="1" si="588"/>
        <v/>
      </c>
      <c r="AD326" s="83"/>
      <c r="AE326" s="83"/>
      <c r="AF326" s="83"/>
      <c r="AG326" s="83">
        <f>AG311</f>
        <v>3</v>
      </c>
      <c r="AH326" s="83" t="str">
        <f t="shared" ca="1" si="589"/>
        <v/>
      </c>
      <c r="AI326" s="83"/>
      <c r="AJ326" s="83"/>
      <c r="AK326" s="83"/>
      <c r="AL326" s="83">
        <f>AL311</f>
        <v>3</v>
      </c>
      <c r="AM326" s="83" t="str">
        <f t="shared" ca="1" si="590"/>
        <v/>
      </c>
      <c r="AN326" s="83"/>
      <c r="AO326" s="83"/>
      <c r="AP326" s="83"/>
      <c r="AQ326" s="83">
        <f>AQ311</f>
        <v>3</v>
      </c>
      <c r="AR326" s="83" t="str">
        <f t="shared" ca="1" si="591"/>
        <v/>
      </c>
      <c r="AS326" s="83"/>
      <c r="AT326" s="83"/>
      <c r="AU326" s="83"/>
      <c r="AV326" s="83">
        <f>AV311</f>
        <v>3</v>
      </c>
      <c r="AW326" s="83" t="str">
        <f t="shared" ca="1" si="592"/>
        <v/>
      </c>
      <c r="AX326" s="83"/>
      <c r="AY326" s="83"/>
      <c r="AZ326" s="83"/>
      <c r="BA326" s="83">
        <f>BA311</f>
        <v>3</v>
      </c>
      <c r="BB326" s="83" t="str">
        <f t="shared" ca="1" si="593"/>
        <v/>
      </c>
      <c r="BC326" s="83"/>
      <c r="BD326" s="83"/>
      <c r="BE326" s="83"/>
      <c r="BF326" s="83">
        <f>BF311</f>
        <v>3</v>
      </c>
      <c r="BG326" s="83" t="str">
        <f t="shared" ca="1" si="594"/>
        <v/>
      </c>
      <c r="BH326" s="83"/>
      <c r="BI326" s="83"/>
      <c r="BJ326" s="83"/>
      <c r="BK326" s="83">
        <f>BK311</f>
        <v>3</v>
      </c>
      <c r="BL326" s="83" t="str">
        <f t="shared" ca="1" si="595"/>
        <v/>
      </c>
      <c r="BM326" s="83"/>
      <c r="BN326" s="83"/>
      <c r="BO326" s="83"/>
      <c r="BP326" s="83">
        <f>BP311</f>
        <v>3</v>
      </c>
      <c r="BQ326" s="83" t="str">
        <f t="shared" ca="1" si="596"/>
        <v/>
      </c>
      <c r="BR326" s="83"/>
      <c r="BS326" s="83"/>
      <c r="BT326" s="83"/>
      <c r="BU326" s="83">
        <f>BU311</f>
        <v>3</v>
      </c>
      <c r="BV326" s="83" t="str">
        <f t="shared" ca="1" si="597"/>
        <v/>
      </c>
      <c r="BW326" s="83"/>
      <c r="BX326" s="83"/>
      <c r="BY326" s="83"/>
      <c r="BZ326" s="83">
        <f>BZ311</f>
        <v>3</v>
      </c>
      <c r="CA326" s="83" t="str">
        <f t="shared" ca="1" si="598"/>
        <v/>
      </c>
      <c r="CB326" s="83"/>
      <c r="CC326" s="83"/>
      <c r="CD326" s="83"/>
      <c r="CE326" s="83">
        <f>CE311</f>
        <v>3</v>
      </c>
      <c r="CF326" s="83" t="str">
        <f t="shared" ca="1" si="599"/>
        <v/>
      </c>
      <c r="CG326" s="83"/>
      <c r="CH326" s="83"/>
      <c r="CI326" s="83" t="str">
        <f t="shared" ca="1" si="627"/>
        <v/>
      </c>
      <c r="CJ326" s="83">
        <f>CJ311</f>
        <v>4</v>
      </c>
      <c r="CK326" s="83" t="str">
        <f t="shared" ca="1" si="601"/>
        <v/>
      </c>
      <c r="CL326" s="83"/>
      <c r="CM326" s="83"/>
      <c r="CN326" s="83"/>
      <c r="CO326" s="83" t="str">
        <f>IF(OR(ISBLANK(CN326),ISBLANK(CO311)),"",(CN326-CN325)*CO311)</f>
        <v/>
      </c>
      <c r="CP326" s="83">
        <f>CP311</f>
        <v>4</v>
      </c>
      <c r="CQ326" s="83" t="str">
        <f t="shared" ca="1" si="602"/>
        <v/>
      </c>
      <c r="CR326" s="83"/>
      <c r="CS326" s="83"/>
      <c r="CT326" s="83"/>
      <c r="CU326" s="83" t="str">
        <f>IF(OR(ISBLANK(CT326),ISBLANK(CU311)),"",(CT326-CT325)*CU311)</f>
        <v/>
      </c>
      <c r="CV326" s="83">
        <f>CV311</f>
        <v>2</v>
      </c>
      <c r="CW326" s="83" t="str">
        <f t="shared" ca="1" si="603"/>
        <v/>
      </c>
      <c r="CX326" s="83"/>
      <c r="CY326" s="83"/>
      <c r="CZ326" s="83">
        <f>CZ311</f>
        <v>2</v>
      </c>
      <c r="DA326" s="83" t="str">
        <f t="shared" ca="1" si="604"/>
        <v/>
      </c>
      <c r="DB326" s="83"/>
      <c r="DC326" s="83"/>
      <c r="DD326" s="83">
        <f>DD311</f>
        <v>2</v>
      </c>
      <c r="DE326" s="83" t="str">
        <f t="shared" ca="1" si="605"/>
        <v/>
      </c>
      <c r="DF326" s="83"/>
      <c r="DG326" s="83"/>
      <c r="DH326" s="83">
        <f>DH311</f>
        <v>2</v>
      </c>
      <c r="DI326" s="83" t="str">
        <f t="shared" ca="1" si="606"/>
        <v/>
      </c>
      <c r="DJ326" s="83"/>
      <c r="DK326" s="83"/>
      <c r="DL326" s="83">
        <f>DL311</f>
        <v>2</v>
      </c>
      <c r="DM326" s="83" t="str">
        <f t="shared" ca="1" si="607"/>
        <v/>
      </c>
      <c r="DN326" s="83"/>
      <c r="DO326" s="83"/>
      <c r="DP326" s="83">
        <f>DP311</f>
        <v>2</v>
      </c>
      <c r="DQ326" s="83" t="str">
        <f t="shared" ca="1" si="608"/>
        <v/>
      </c>
      <c r="DR326" s="83"/>
      <c r="DS326" s="83"/>
      <c r="DT326" s="83">
        <f>DT311</f>
        <v>2</v>
      </c>
      <c r="DU326" s="83" t="str">
        <f t="shared" ca="1" si="609"/>
        <v/>
      </c>
      <c r="DV326" s="83"/>
      <c r="DW326" s="83"/>
      <c r="DX326" s="83">
        <f>DX311</f>
        <v>2</v>
      </c>
      <c r="DY326" s="83" t="str">
        <f t="shared" ca="1" si="610"/>
        <v/>
      </c>
      <c r="DZ326" s="83"/>
      <c r="EA326" s="83"/>
      <c r="EB326" s="83">
        <f>EB311</f>
        <v>2</v>
      </c>
      <c r="EC326" s="83" t="str">
        <f t="shared" ca="1" si="611"/>
        <v/>
      </c>
      <c r="ED326" s="83"/>
      <c r="EE326" s="83"/>
      <c r="EF326" s="83">
        <f>EF311</f>
        <v>2</v>
      </c>
      <c r="EG326" s="83" t="str">
        <f t="shared" ca="1" si="612"/>
        <v/>
      </c>
      <c r="EH326" s="83"/>
      <c r="EI326" s="83"/>
      <c r="EJ326" s="83">
        <f>EJ311</f>
        <v>5</v>
      </c>
      <c r="EK326" s="83" t="str">
        <f t="shared" ca="1" si="613"/>
        <v/>
      </c>
      <c r="EL326" s="83"/>
      <c r="EM326" s="83"/>
      <c r="EN326" s="83"/>
      <c r="EO326" s="83"/>
      <c r="EP326" s="83" t="str">
        <f>IF(OR(ISBLANK(EO326),ISBLANK(EP311)),"",(EO326-EO325)*EP311)</f>
        <v/>
      </c>
      <c r="EQ326" s="83">
        <f>EQ311</f>
        <v>5</v>
      </c>
      <c r="ER326" s="83" t="str">
        <f t="shared" ca="1" si="614"/>
        <v/>
      </c>
      <c r="ES326" s="83"/>
      <c r="ET326" s="83"/>
      <c r="EU326" s="83"/>
      <c r="EV326" s="83"/>
      <c r="EW326" s="83" t="str">
        <f>IF(OR(ISBLANK(EV326),ISBLANK(EW311)),"",(EV326-EV325)*EW311)</f>
        <v/>
      </c>
      <c r="EX326" s="83">
        <f>EX311</f>
        <v>5</v>
      </c>
      <c r="EY326" s="83" t="str">
        <f t="shared" ca="1" si="615"/>
        <v/>
      </c>
      <c r="EZ326" s="83"/>
      <c r="FA326" s="83"/>
      <c r="FB326" s="83"/>
      <c r="FC326" s="83"/>
      <c r="FD326" s="83" t="str">
        <f>IF(OR(ISBLANK(FC326),ISBLANK(FD311)),"",(FC326-FC325)*FD311)</f>
        <v/>
      </c>
      <c r="FE326" s="83">
        <f>FE311</f>
        <v>5</v>
      </c>
      <c r="FF326" s="83" t="str">
        <f t="shared" ca="1" si="616"/>
        <v/>
      </c>
      <c r="FG326" s="83"/>
      <c r="FH326" s="83"/>
      <c r="FI326" s="83"/>
      <c r="FJ326" s="83"/>
      <c r="FK326" s="83" t="str">
        <f>IF(OR(ISBLANK(FJ326),ISBLANK(FK311)),"",(FJ326-FJ325)*FK311)</f>
        <v/>
      </c>
      <c r="FL326" s="83">
        <f>FL311</f>
        <v>5</v>
      </c>
      <c r="FM326" s="83" t="str">
        <f t="shared" ca="1" si="617"/>
        <v/>
      </c>
      <c r="FN326" s="83"/>
      <c r="FO326" s="83"/>
      <c r="FP326" s="83"/>
      <c r="FQ326" s="83"/>
      <c r="FR326" s="83" t="str">
        <f>IF(OR(ISBLANK(FQ326),ISBLANK(FR311)),"",(FQ326-FQ325)*FR311)</f>
        <v/>
      </c>
      <c r="FS326" s="83">
        <f>FS311</f>
        <v>5</v>
      </c>
      <c r="FT326" s="83" t="str">
        <f t="shared" ca="1" si="618"/>
        <v/>
      </c>
      <c r="FU326" s="83"/>
      <c r="FV326" s="83"/>
      <c r="FW326" s="83"/>
      <c r="FX326" s="83"/>
      <c r="FY326" s="83" t="str">
        <f>IF(OR(ISBLANK(FX326),ISBLANK(FY311)),"",(FX326-FX325)*FY311)</f>
        <v/>
      </c>
      <c r="FZ326" s="83">
        <f>FZ311</f>
        <v>5</v>
      </c>
      <c r="GA326" s="83" t="str">
        <f t="shared" ca="1" si="619"/>
        <v/>
      </c>
      <c r="GB326" s="83"/>
      <c r="GC326" s="83"/>
      <c r="GD326" s="83"/>
      <c r="GE326" s="83"/>
      <c r="GF326" s="83" t="str">
        <f>IF(OR(ISBLANK(GE326),ISBLANK(GF311)),"",(GE326-GE325)*GF311)</f>
        <v/>
      </c>
      <c r="GG326" s="83">
        <f>GG311</f>
        <v>5</v>
      </c>
      <c r="GH326" s="83" t="str">
        <f t="shared" ca="1" si="620"/>
        <v/>
      </c>
      <c r="GI326" s="83"/>
      <c r="GJ326" s="83"/>
      <c r="GK326" s="83"/>
      <c r="GL326" s="83"/>
      <c r="GM326" s="83" t="str">
        <f>IF(OR(ISBLANK(GL326),ISBLANK(GM311)),"",(GL326-GL325)*GM311)</f>
        <v/>
      </c>
      <c r="GN326" s="83">
        <f>GN311</f>
        <v>5</v>
      </c>
      <c r="GO326" s="83" t="str">
        <f t="shared" ca="1" si="621"/>
        <v/>
      </c>
      <c r="GP326" s="83"/>
      <c r="GQ326" s="83"/>
      <c r="GR326" s="83"/>
      <c r="GS326" s="83"/>
      <c r="GT326" s="83" t="str">
        <f>IF(OR(ISBLANK(GS326),ISBLANK(GT311)),"",(GS326-GS325)*GT311)</f>
        <v/>
      </c>
      <c r="GU326" s="83">
        <f>GU311</f>
        <v>5</v>
      </c>
      <c r="GV326" s="83" t="str">
        <f t="shared" ca="1" si="622"/>
        <v/>
      </c>
      <c r="GW326" s="83"/>
      <c r="GX326" s="83"/>
      <c r="GY326" s="83"/>
      <c r="GZ326" s="83"/>
      <c r="HA326" s="83" t="str">
        <f>IF(OR(ISBLANK(GZ326),ISBLANK(HA311)),"",(GZ326-GZ325)*HA311)</f>
        <v/>
      </c>
      <c r="HB326" s="83">
        <f>HB311</f>
        <v>5</v>
      </c>
      <c r="HC326" s="83" t="str">
        <f t="shared" ca="1" si="623"/>
        <v/>
      </c>
      <c r="HD326" s="83"/>
      <c r="HE326" s="83"/>
      <c r="HF326" s="83"/>
      <c r="HG326" s="83"/>
      <c r="HH326" s="83" t="str">
        <f>IF(OR(ISBLANK(HG326),ISBLANK(HH311)),"",(HG326-HG325)*HH311)</f>
        <v/>
      </c>
      <c r="HI326" s="83">
        <f>HI311</f>
        <v>5</v>
      </c>
      <c r="HJ326" s="83" t="str">
        <f t="shared" ca="1" si="624"/>
        <v/>
      </c>
      <c r="HK326" s="83"/>
      <c r="HL326" s="83"/>
      <c r="HM326" s="83"/>
      <c r="HN326" s="83"/>
      <c r="HO326" s="83" t="str">
        <f>IF(OR(ISBLANK(HN326),ISBLANK(HO311)),"",(HN326-HN325)*HO311)</f>
        <v/>
      </c>
      <c r="HP326" s="83">
        <f>HP311</f>
        <v>5</v>
      </c>
      <c r="HQ326" s="83" t="str">
        <f t="shared" ca="1" si="625"/>
        <v/>
      </c>
      <c r="HR326" s="83"/>
      <c r="HS326" s="83"/>
      <c r="HT326" s="83"/>
      <c r="HU326" s="83"/>
      <c r="HV326" s="83" t="str">
        <f>IF(OR(ISBLANK(HU326),ISBLANK(HV311)),"",(HU326-HU325)*HV311)</f>
        <v/>
      </c>
      <c r="HW326" s="83">
        <f>HW311</f>
        <v>5</v>
      </c>
      <c r="HX326" s="83" t="str">
        <f t="shared" ca="1" si="626"/>
        <v/>
      </c>
      <c r="HY326" s="83"/>
      <c r="HZ326" s="83"/>
      <c r="IA326" s="83"/>
      <c r="IB326" s="83"/>
      <c r="IC326" s="83" t="str">
        <f>IF(OR(ISBLANK(IB326),ISBLANK(IC311)),"",(IB326-IB325)*IC311)</f>
        <v/>
      </c>
    </row>
    <row r="327" spans="2:237" x14ac:dyDescent="0.25">
      <c r="B327" s="104">
        <v>15</v>
      </c>
      <c r="C327" s="83">
        <f>C311</f>
        <v>3</v>
      </c>
      <c r="D327" s="83" t="str">
        <f t="shared" ca="1" si="583"/>
        <v/>
      </c>
      <c r="E327" s="83"/>
      <c r="F327" s="83"/>
      <c r="G327" s="83"/>
      <c r="H327" s="83">
        <f>H311</f>
        <v>3</v>
      </c>
      <c r="I327" s="83" t="str">
        <f t="shared" ca="1" si="584"/>
        <v/>
      </c>
      <c r="J327" s="83"/>
      <c r="K327" s="83"/>
      <c r="L327" s="83"/>
      <c r="M327" s="83">
        <f>M311</f>
        <v>3</v>
      </c>
      <c r="N327" s="83" t="str">
        <f t="shared" ca="1" si="585"/>
        <v/>
      </c>
      <c r="O327" s="83"/>
      <c r="P327" s="83"/>
      <c r="Q327" s="83"/>
      <c r="R327" s="83">
        <f>R311</f>
        <v>3</v>
      </c>
      <c r="S327" s="83" t="str">
        <f t="shared" ca="1" si="586"/>
        <v/>
      </c>
      <c r="T327" s="83"/>
      <c r="U327" s="83"/>
      <c r="V327" s="83"/>
      <c r="W327" s="83">
        <f>W311</f>
        <v>3</v>
      </c>
      <c r="X327" s="83" t="str">
        <f t="shared" ca="1" si="587"/>
        <v/>
      </c>
      <c r="Y327" s="83"/>
      <c r="Z327" s="83"/>
      <c r="AA327" s="83"/>
      <c r="AB327" s="83">
        <f>AB311</f>
        <v>3</v>
      </c>
      <c r="AC327" s="83" t="str">
        <f t="shared" ca="1" si="588"/>
        <v/>
      </c>
      <c r="AD327" s="83"/>
      <c r="AE327" s="83"/>
      <c r="AF327" s="83"/>
      <c r="AG327" s="83">
        <f>AG311</f>
        <v>3</v>
      </c>
      <c r="AH327" s="83" t="str">
        <f t="shared" ca="1" si="589"/>
        <v/>
      </c>
      <c r="AI327" s="83"/>
      <c r="AJ327" s="83"/>
      <c r="AK327" s="83"/>
      <c r="AL327" s="83">
        <f>AL311</f>
        <v>3</v>
      </c>
      <c r="AM327" s="83" t="str">
        <f t="shared" ca="1" si="590"/>
        <v/>
      </c>
      <c r="AN327" s="83"/>
      <c r="AO327" s="83"/>
      <c r="AP327" s="83"/>
      <c r="AQ327" s="83">
        <f>AQ311</f>
        <v>3</v>
      </c>
      <c r="AR327" s="83" t="str">
        <f t="shared" ca="1" si="591"/>
        <v/>
      </c>
      <c r="AS327" s="83"/>
      <c r="AT327" s="83"/>
      <c r="AU327" s="83"/>
      <c r="AV327" s="83">
        <f>AV311</f>
        <v>3</v>
      </c>
      <c r="AW327" s="83" t="str">
        <f t="shared" ca="1" si="592"/>
        <v/>
      </c>
      <c r="AX327" s="83"/>
      <c r="AY327" s="83"/>
      <c r="AZ327" s="83"/>
      <c r="BA327" s="83">
        <f>BA311</f>
        <v>3</v>
      </c>
      <c r="BB327" s="83" t="str">
        <f t="shared" ca="1" si="593"/>
        <v/>
      </c>
      <c r="BC327" s="83"/>
      <c r="BD327" s="83"/>
      <c r="BE327" s="83"/>
      <c r="BF327" s="83">
        <f>BF311</f>
        <v>3</v>
      </c>
      <c r="BG327" s="83" t="str">
        <f t="shared" ca="1" si="594"/>
        <v/>
      </c>
      <c r="BH327" s="83"/>
      <c r="BI327" s="83"/>
      <c r="BJ327" s="83"/>
      <c r="BK327" s="83">
        <f>BK311</f>
        <v>3</v>
      </c>
      <c r="BL327" s="83" t="str">
        <f t="shared" ca="1" si="595"/>
        <v/>
      </c>
      <c r="BM327" s="83"/>
      <c r="BN327" s="83"/>
      <c r="BO327" s="83"/>
      <c r="BP327" s="83">
        <f>BP311</f>
        <v>3</v>
      </c>
      <c r="BQ327" s="83" t="str">
        <f t="shared" ca="1" si="596"/>
        <v/>
      </c>
      <c r="BR327" s="83"/>
      <c r="BS327" s="83"/>
      <c r="BT327" s="83"/>
      <c r="BU327" s="83">
        <f>BU311</f>
        <v>3</v>
      </c>
      <c r="BV327" s="83" t="str">
        <f t="shared" ca="1" si="597"/>
        <v/>
      </c>
      <c r="BW327" s="83"/>
      <c r="BX327" s="83"/>
      <c r="BY327" s="83"/>
      <c r="BZ327" s="83">
        <f>BZ311</f>
        <v>3</v>
      </c>
      <c r="CA327" s="83" t="str">
        <f t="shared" ca="1" si="598"/>
        <v/>
      </c>
      <c r="CB327" s="83"/>
      <c r="CC327" s="83"/>
      <c r="CD327" s="83"/>
      <c r="CE327" s="83">
        <f>CE311</f>
        <v>3</v>
      </c>
      <c r="CF327" s="83" t="str">
        <f t="shared" ca="1" si="599"/>
        <v/>
      </c>
      <c r="CG327" s="83"/>
      <c r="CH327" s="83"/>
      <c r="CI327" s="83" t="str">
        <f t="shared" ca="1" si="627"/>
        <v/>
      </c>
      <c r="CJ327" s="83">
        <f>CJ311</f>
        <v>4</v>
      </c>
      <c r="CK327" s="83" t="str">
        <f t="shared" ca="1" si="601"/>
        <v/>
      </c>
      <c r="CL327" s="83"/>
      <c r="CM327" s="83"/>
      <c r="CN327" s="83"/>
      <c r="CO327" s="83" t="str">
        <f>IF(OR(ISBLANK(CN327),ISBLANK(CO311)),"",(CN327-CN326)*CO311)</f>
        <v/>
      </c>
      <c r="CP327" s="83">
        <f>CP311</f>
        <v>4</v>
      </c>
      <c r="CQ327" s="83" t="str">
        <f t="shared" ca="1" si="602"/>
        <v/>
      </c>
      <c r="CR327" s="83"/>
      <c r="CS327" s="83"/>
      <c r="CT327" s="83"/>
      <c r="CU327" s="83" t="str">
        <f>IF(OR(ISBLANK(CT327),ISBLANK(CU311)),"",(CT327-CT326)*CU311)</f>
        <v/>
      </c>
      <c r="CV327" s="83">
        <f>CV311</f>
        <v>2</v>
      </c>
      <c r="CW327" s="83" t="str">
        <f t="shared" ca="1" si="603"/>
        <v/>
      </c>
      <c r="CX327" s="83"/>
      <c r="CY327" s="83"/>
      <c r="CZ327" s="83">
        <f>CZ311</f>
        <v>2</v>
      </c>
      <c r="DA327" s="83" t="str">
        <f t="shared" ca="1" si="604"/>
        <v/>
      </c>
      <c r="DB327" s="83"/>
      <c r="DC327" s="83"/>
      <c r="DD327" s="83">
        <f>DD311</f>
        <v>2</v>
      </c>
      <c r="DE327" s="83" t="str">
        <f t="shared" ca="1" si="605"/>
        <v/>
      </c>
      <c r="DF327" s="83"/>
      <c r="DG327" s="83"/>
      <c r="DH327" s="83">
        <f>DH311</f>
        <v>2</v>
      </c>
      <c r="DI327" s="83" t="str">
        <f t="shared" ca="1" si="606"/>
        <v/>
      </c>
      <c r="DJ327" s="83"/>
      <c r="DK327" s="83"/>
      <c r="DL327" s="83">
        <f>DL311</f>
        <v>2</v>
      </c>
      <c r="DM327" s="83" t="str">
        <f t="shared" ca="1" si="607"/>
        <v/>
      </c>
      <c r="DN327" s="83"/>
      <c r="DO327" s="83"/>
      <c r="DP327" s="83">
        <f>DP311</f>
        <v>2</v>
      </c>
      <c r="DQ327" s="83" t="str">
        <f t="shared" ca="1" si="608"/>
        <v/>
      </c>
      <c r="DR327" s="83"/>
      <c r="DS327" s="83"/>
      <c r="DT327" s="83">
        <f>DT311</f>
        <v>2</v>
      </c>
      <c r="DU327" s="83" t="str">
        <f t="shared" ca="1" si="609"/>
        <v/>
      </c>
      <c r="DV327" s="83"/>
      <c r="DW327" s="83"/>
      <c r="DX327" s="83">
        <f>DX311</f>
        <v>2</v>
      </c>
      <c r="DY327" s="83" t="str">
        <f t="shared" ca="1" si="610"/>
        <v/>
      </c>
      <c r="DZ327" s="83"/>
      <c r="EA327" s="83"/>
      <c r="EB327" s="83">
        <f>EB311</f>
        <v>2</v>
      </c>
      <c r="EC327" s="83" t="str">
        <f t="shared" ca="1" si="611"/>
        <v/>
      </c>
      <c r="ED327" s="83"/>
      <c r="EE327" s="83"/>
      <c r="EF327" s="83">
        <f>EF311</f>
        <v>2</v>
      </c>
      <c r="EG327" s="83" t="str">
        <f t="shared" ca="1" si="612"/>
        <v/>
      </c>
      <c r="EH327" s="83"/>
      <c r="EI327" s="83"/>
      <c r="EJ327" s="83">
        <f>EJ311</f>
        <v>5</v>
      </c>
      <c r="EK327" s="83" t="str">
        <f t="shared" ca="1" si="613"/>
        <v/>
      </c>
      <c r="EL327" s="83"/>
      <c r="EM327" s="83"/>
      <c r="EN327" s="83"/>
      <c r="EO327" s="83"/>
      <c r="EP327" s="83" t="str">
        <f>IF(OR(ISBLANK(EO327),ISBLANK(EP311)),"",(EO327-EO326)*EP311)</f>
        <v/>
      </c>
      <c r="EQ327" s="83">
        <f>EQ311</f>
        <v>5</v>
      </c>
      <c r="ER327" s="83" t="str">
        <f t="shared" ca="1" si="614"/>
        <v/>
      </c>
      <c r="ES327" s="83"/>
      <c r="ET327" s="83"/>
      <c r="EU327" s="83"/>
      <c r="EV327" s="83"/>
      <c r="EW327" s="83" t="str">
        <f>IF(OR(ISBLANK(EV327),ISBLANK(EW311)),"",(EV327-EV326)*EW311)</f>
        <v/>
      </c>
      <c r="EX327" s="83">
        <f>EX311</f>
        <v>5</v>
      </c>
      <c r="EY327" s="83" t="str">
        <f t="shared" ca="1" si="615"/>
        <v/>
      </c>
      <c r="EZ327" s="83"/>
      <c r="FA327" s="83"/>
      <c r="FB327" s="83"/>
      <c r="FC327" s="83"/>
      <c r="FD327" s="83" t="str">
        <f>IF(OR(ISBLANK(FC327),ISBLANK(FD311)),"",(FC327-FC326)*FD311)</f>
        <v/>
      </c>
      <c r="FE327" s="83">
        <f>FE311</f>
        <v>5</v>
      </c>
      <c r="FF327" s="83" t="str">
        <f t="shared" ca="1" si="616"/>
        <v/>
      </c>
      <c r="FG327" s="83"/>
      <c r="FH327" s="83"/>
      <c r="FI327" s="83"/>
      <c r="FJ327" s="83"/>
      <c r="FK327" s="83" t="str">
        <f>IF(OR(ISBLANK(FJ327),ISBLANK(FK311)),"",(FJ327-FJ326)*FK311)</f>
        <v/>
      </c>
      <c r="FL327" s="83">
        <f>FL311</f>
        <v>5</v>
      </c>
      <c r="FM327" s="83" t="str">
        <f t="shared" ca="1" si="617"/>
        <v/>
      </c>
      <c r="FN327" s="83"/>
      <c r="FO327" s="83"/>
      <c r="FP327" s="83"/>
      <c r="FQ327" s="83"/>
      <c r="FR327" s="83" t="str">
        <f>IF(OR(ISBLANK(FQ327),ISBLANK(FR311)),"",(FQ327-FQ326)*FR311)</f>
        <v/>
      </c>
      <c r="FS327" s="83">
        <f>FS311</f>
        <v>5</v>
      </c>
      <c r="FT327" s="83" t="str">
        <f t="shared" ca="1" si="618"/>
        <v/>
      </c>
      <c r="FU327" s="83"/>
      <c r="FV327" s="83"/>
      <c r="FW327" s="83"/>
      <c r="FX327" s="83"/>
      <c r="FY327" s="83" t="str">
        <f>IF(OR(ISBLANK(FX327),ISBLANK(FY311)),"",(FX327-FX326)*FY311)</f>
        <v/>
      </c>
      <c r="FZ327" s="83">
        <f>FZ311</f>
        <v>5</v>
      </c>
      <c r="GA327" s="83" t="str">
        <f t="shared" ca="1" si="619"/>
        <v/>
      </c>
      <c r="GB327" s="83"/>
      <c r="GC327" s="83"/>
      <c r="GD327" s="83"/>
      <c r="GE327" s="83"/>
      <c r="GF327" s="83" t="str">
        <f>IF(OR(ISBLANK(GE327),ISBLANK(GF311)),"",(GE327-GE326)*GF311)</f>
        <v/>
      </c>
      <c r="GG327" s="83">
        <f>GG311</f>
        <v>5</v>
      </c>
      <c r="GH327" s="83" t="str">
        <f t="shared" ca="1" si="620"/>
        <v/>
      </c>
      <c r="GI327" s="83"/>
      <c r="GJ327" s="83"/>
      <c r="GK327" s="83"/>
      <c r="GL327" s="83"/>
      <c r="GM327" s="83" t="str">
        <f>IF(OR(ISBLANK(GL327),ISBLANK(GM311)),"",(GL327-GL326)*GM311)</f>
        <v/>
      </c>
      <c r="GN327" s="83">
        <f>GN311</f>
        <v>5</v>
      </c>
      <c r="GO327" s="83" t="str">
        <f t="shared" ca="1" si="621"/>
        <v/>
      </c>
      <c r="GP327" s="83"/>
      <c r="GQ327" s="83"/>
      <c r="GR327" s="83"/>
      <c r="GS327" s="83"/>
      <c r="GT327" s="83" t="str">
        <f>IF(OR(ISBLANK(GS327),ISBLANK(GT311)),"",(GS327-GS326)*GT311)</f>
        <v/>
      </c>
      <c r="GU327" s="83">
        <f>GU311</f>
        <v>5</v>
      </c>
      <c r="GV327" s="83" t="str">
        <f t="shared" ca="1" si="622"/>
        <v/>
      </c>
      <c r="GW327" s="83"/>
      <c r="GX327" s="83"/>
      <c r="GY327" s="83"/>
      <c r="GZ327" s="83"/>
      <c r="HA327" s="83" t="str">
        <f>IF(OR(ISBLANK(GZ327),ISBLANK(HA311)),"",(GZ327-GZ326)*HA311)</f>
        <v/>
      </c>
      <c r="HB327" s="83">
        <f>HB311</f>
        <v>5</v>
      </c>
      <c r="HC327" s="83" t="str">
        <f t="shared" ca="1" si="623"/>
        <v/>
      </c>
      <c r="HD327" s="83"/>
      <c r="HE327" s="83"/>
      <c r="HF327" s="83"/>
      <c r="HG327" s="83"/>
      <c r="HH327" s="83" t="str">
        <f>IF(OR(ISBLANK(HG327),ISBLANK(HH311)),"",(HG327-HG326)*HH311)</f>
        <v/>
      </c>
      <c r="HI327" s="83">
        <f>HI311</f>
        <v>5</v>
      </c>
      <c r="HJ327" s="83" t="str">
        <f t="shared" ca="1" si="624"/>
        <v/>
      </c>
      <c r="HK327" s="83"/>
      <c r="HL327" s="83"/>
      <c r="HM327" s="83"/>
      <c r="HN327" s="83"/>
      <c r="HO327" s="83" t="str">
        <f>IF(OR(ISBLANK(HN327),ISBLANK(HO311)),"",(HN327-HN326)*HO311)</f>
        <v/>
      </c>
      <c r="HP327" s="83">
        <f>HP311</f>
        <v>5</v>
      </c>
      <c r="HQ327" s="83" t="str">
        <f t="shared" ca="1" si="625"/>
        <v/>
      </c>
      <c r="HR327" s="83"/>
      <c r="HS327" s="83"/>
      <c r="HT327" s="83"/>
      <c r="HU327" s="83"/>
      <c r="HV327" s="83" t="str">
        <f>IF(OR(ISBLANK(HU327),ISBLANK(HV311)),"",(HU327-HU326)*HV311)</f>
        <v/>
      </c>
      <c r="HW327" s="83">
        <f>HW311</f>
        <v>5</v>
      </c>
      <c r="HX327" s="83" t="str">
        <f t="shared" ca="1" si="626"/>
        <v/>
      </c>
      <c r="HY327" s="83"/>
      <c r="HZ327" s="83"/>
      <c r="IA327" s="83"/>
      <c r="IB327" s="83"/>
      <c r="IC327" s="83" t="str">
        <f>IF(OR(ISBLANK(IB327),ISBLANK(IC311)),"",(IB327-IB326)*IC311)</f>
        <v/>
      </c>
    </row>
    <row r="328" spans="2:237" x14ac:dyDescent="0.25">
      <c r="B328" s="104">
        <v>16</v>
      </c>
      <c r="C328" s="83">
        <f>C311</f>
        <v>3</v>
      </c>
      <c r="D328" s="83" t="str">
        <f t="shared" ca="1" si="583"/>
        <v/>
      </c>
      <c r="E328" s="83"/>
      <c r="F328" s="83"/>
      <c r="G328" s="83"/>
      <c r="H328" s="83">
        <f>H311</f>
        <v>3</v>
      </c>
      <c r="I328" s="83" t="str">
        <f t="shared" ca="1" si="584"/>
        <v/>
      </c>
      <c r="J328" s="83"/>
      <c r="K328" s="83"/>
      <c r="L328" s="83"/>
      <c r="M328" s="83">
        <f>M311</f>
        <v>3</v>
      </c>
      <c r="N328" s="83" t="str">
        <f t="shared" ca="1" si="585"/>
        <v/>
      </c>
      <c r="O328" s="83"/>
      <c r="P328" s="83"/>
      <c r="Q328" s="83"/>
      <c r="R328" s="83">
        <f>R311</f>
        <v>3</v>
      </c>
      <c r="S328" s="83" t="str">
        <f t="shared" ca="1" si="586"/>
        <v/>
      </c>
      <c r="T328" s="83"/>
      <c r="U328" s="83"/>
      <c r="V328" s="83"/>
      <c r="W328" s="83">
        <f>W311</f>
        <v>3</v>
      </c>
      <c r="X328" s="83" t="str">
        <f t="shared" ca="1" si="587"/>
        <v/>
      </c>
      <c r="Y328" s="83"/>
      <c r="Z328" s="83"/>
      <c r="AA328" s="83"/>
      <c r="AB328" s="83">
        <f>AB311</f>
        <v>3</v>
      </c>
      <c r="AC328" s="83" t="str">
        <f t="shared" ca="1" si="588"/>
        <v/>
      </c>
      <c r="AD328" s="83"/>
      <c r="AE328" s="83"/>
      <c r="AF328" s="83"/>
      <c r="AG328" s="83">
        <f>AG311</f>
        <v>3</v>
      </c>
      <c r="AH328" s="83" t="str">
        <f t="shared" ca="1" si="589"/>
        <v/>
      </c>
      <c r="AI328" s="83"/>
      <c r="AJ328" s="83"/>
      <c r="AK328" s="83"/>
      <c r="AL328" s="83">
        <f>AL311</f>
        <v>3</v>
      </c>
      <c r="AM328" s="83" t="str">
        <f t="shared" ca="1" si="590"/>
        <v/>
      </c>
      <c r="AN328" s="83"/>
      <c r="AO328" s="83"/>
      <c r="AP328" s="83"/>
      <c r="AQ328" s="83">
        <f>AQ311</f>
        <v>3</v>
      </c>
      <c r="AR328" s="83" t="str">
        <f t="shared" ca="1" si="591"/>
        <v/>
      </c>
      <c r="AS328" s="83"/>
      <c r="AT328" s="83"/>
      <c r="AU328" s="83"/>
      <c r="AV328" s="83">
        <f>AV311</f>
        <v>3</v>
      </c>
      <c r="AW328" s="83" t="str">
        <f t="shared" ca="1" si="592"/>
        <v/>
      </c>
      <c r="AX328" s="83"/>
      <c r="AY328" s="83"/>
      <c r="AZ328" s="83"/>
      <c r="BA328" s="83">
        <f>BA311</f>
        <v>3</v>
      </c>
      <c r="BB328" s="83" t="str">
        <f t="shared" ca="1" si="593"/>
        <v/>
      </c>
      <c r="BC328" s="83"/>
      <c r="BD328" s="83"/>
      <c r="BE328" s="83"/>
      <c r="BF328" s="83">
        <f>BF311</f>
        <v>3</v>
      </c>
      <c r="BG328" s="83" t="str">
        <f t="shared" ca="1" si="594"/>
        <v/>
      </c>
      <c r="BH328" s="83"/>
      <c r="BI328" s="83"/>
      <c r="BJ328" s="83"/>
      <c r="BK328" s="83">
        <f>BK311</f>
        <v>3</v>
      </c>
      <c r="BL328" s="83" t="str">
        <f t="shared" ca="1" si="595"/>
        <v/>
      </c>
      <c r="BM328" s="83"/>
      <c r="BN328" s="83"/>
      <c r="BO328" s="83"/>
      <c r="BP328" s="83">
        <f>BP311</f>
        <v>3</v>
      </c>
      <c r="BQ328" s="83" t="str">
        <f t="shared" ca="1" si="596"/>
        <v/>
      </c>
      <c r="BR328" s="83"/>
      <c r="BS328" s="83"/>
      <c r="BT328" s="83"/>
      <c r="BU328" s="83">
        <f>BU311</f>
        <v>3</v>
      </c>
      <c r="BV328" s="83" t="str">
        <f t="shared" ca="1" si="597"/>
        <v/>
      </c>
      <c r="BW328" s="83"/>
      <c r="BX328" s="83"/>
      <c r="BY328" s="83"/>
      <c r="BZ328" s="83">
        <f>BZ311</f>
        <v>3</v>
      </c>
      <c r="CA328" s="83" t="str">
        <f t="shared" ca="1" si="598"/>
        <v/>
      </c>
      <c r="CB328" s="83"/>
      <c r="CC328" s="83"/>
      <c r="CD328" s="83"/>
      <c r="CE328" s="83">
        <f>CE311</f>
        <v>3</v>
      </c>
      <c r="CF328" s="83" t="str">
        <f t="shared" ca="1" si="599"/>
        <v/>
      </c>
      <c r="CG328" s="83"/>
      <c r="CH328" s="83"/>
      <c r="CI328" s="83" t="str">
        <f t="shared" ca="1" si="627"/>
        <v/>
      </c>
      <c r="CJ328" s="83">
        <f>CJ311</f>
        <v>4</v>
      </c>
      <c r="CK328" s="83" t="str">
        <f t="shared" ca="1" si="601"/>
        <v/>
      </c>
      <c r="CL328" s="83"/>
      <c r="CM328" s="83"/>
      <c r="CN328" s="83"/>
      <c r="CO328" s="83" t="str">
        <f>IF(OR(ISBLANK(CN328),ISBLANK(CO311)),"",(CN328-CN327)*CO311)</f>
        <v/>
      </c>
      <c r="CP328" s="83">
        <f>CP311</f>
        <v>4</v>
      </c>
      <c r="CQ328" s="83" t="str">
        <f t="shared" ca="1" si="602"/>
        <v/>
      </c>
      <c r="CR328" s="83"/>
      <c r="CS328" s="83"/>
      <c r="CT328" s="83"/>
      <c r="CU328" s="83" t="str">
        <f>IF(OR(ISBLANK(CT328),ISBLANK(CU311)),"",(CT328-CT327)*CU311)</f>
        <v/>
      </c>
      <c r="CV328" s="83">
        <f>CV311</f>
        <v>2</v>
      </c>
      <c r="CW328" s="83" t="str">
        <f t="shared" ca="1" si="603"/>
        <v/>
      </c>
      <c r="CX328" s="83"/>
      <c r="CY328" s="83"/>
      <c r="CZ328" s="83">
        <f>CZ311</f>
        <v>2</v>
      </c>
      <c r="DA328" s="83" t="str">
        <f t="shared" ca="1" si="604"/>
        <v/>
      </c>
      <c r="DB328" s="83"/>
      <c r="DC328" s="83"/>
      <c r="DD328" s="83">
        <f>DD311</f>
        <v>2</v>
      </c>
      <c r="DE328" s="83" t="str">
        <f t="shared" ca="1" si="605"/>
        <v/>
      </c>
      <c r="DF328" s="83"/>
      <c r="DG328" s="83"/>
      <c r="DH328" s="83">
        <f>DH311</f>
        <v>2</v>
      </c>
      <c r="DI328" s="83" t="str">
        <f t="shared" ca="1" si="606"/>
        <v/>
      </c>
      <c r="DJ328" s="83"/>
      <c r="DK328" s="83"/>
      <c r="DL328" s="83">
        <f>DL311</f>
        <v>2</v>
      </c>
      <c r="DM328" s="83" t="str">
        <f t="shared" ca="1" si="607"/>
        <v/>
      </c>
      <c r="DN328" s="83"/>
      <c r="DO328" s="83"/>
      <c r="DP328" s="83">
        <f>DP311</f>
        <v>2</v>
      </c>
      <c r="DQ328" s="83" t="str">
        <f t="shared" ca="1" si="608"/>
        <v/>
      </c>
      <c r="DR328" s="83"/>
      <c r="DS328" s="83"/>
      <c r="DT328" s="83">
        <f>DT311</f>
        <v>2</v>
      </c>
      <c r="DU328" s="83" t="str">
        <f t="shared" ca="1" si="609"/>
        <v/>
      </c>
      <c r="DV328" s="83"/>
      <c r="DW328" s="83"/>
      <c r="DX328" s="83">
        <f>DX311</f>
        <v>2</v>
      </c>
      <c r="DY328" s="83" t="str">
        <f t="shared" ca="1" si="610"/>
        <v/>
      </c>
      <c r="DZ328" s="83"/>
      <c r="EA328" s="83"/>
      <c r="EB328" s="83">
        <f>EB311</f>
        <v>2</v>
      </c>
      <c r="EC328" s="83" t="str">
        <f t="shared" ca="1" si="611"/>
        <v/>
      </c>
      <c r="ED328" s="83"/>
      <c r="EE328" s="83"/>
      <c r="EF328" s="83">
        <f>EF311</f>
        <v>2</v>
      </c>
      <c r="EG328" s="83" t="str">
        <f t="shared" ca="1" si="612"/>
        <v/>
      </c>
      <c r="EH328" s="83"/>
      <c r="EI328" s="83"/>
      <c r="EJ328" s="83">
        <f>EJ311</f>
        <v>5</v>
      </c>
      <c r="EK328" s="83" t="str">
        <f t="shared" ca="1" si="613"/>
        <v/>
      </c>
      <c r="EL328" s="83"/>
      <c r="EM328" s="83"/>
      <c r="EN328" s="83"/>
      <c r="EO328" s="83"/>
      <c r="EP328" s="83" t="str">
        <f>IF(OR(ISBLANK(EO328),ISBLANK(EP311)),"",(EO328-EO327)*EP311)</f>
        <v/>
      </c>
      <c r="EQ328" s="83">
        <f>EQ311</f>
        <v>5</v>
      </c>
      <c r="ER328" s="83" t="str">
        <f t="shared" ca="1" si="614"/>
        <v/>
      </c>
      <c r="ES328" s="83"/>
      <c r="ET328" s="83"/>
      <c r="EU328" s="83"/>
      <c r="EV328" s="83"/>
      <c r="EW328" s="83" t="str">
        <f>IF(OR(ISBLANK(EV328),ISBLANK(EW311)),"",(EV328-EV327)*EW311)</f>
        <v/>
      </c>
      <c r="EX328" s="83">
        <f>EX311</f>
        <v>5</v>
      </c>
      <c r="EY328" s="83" t="str">
        <f t="shared" ca="1" si="615"/>
        <v/>
      </c>
      <c r="EZ328" s="83"/>
      <c r="FA328" s="83"/>
      <c r="FB328" s="83"/>
      <c r="FC328" s="83"/>
      <c r="FD328" s="83" t="str">
        <f>IF(OR(ISBLANK(FC328),ISBLANK(FD311)),"",(FC328-FC327)*FD311)</f>
        <v/>
      </c>
      <c r="FE328" s="83">
        <f>FE311</f>
        <v>5</v>
      </c>
      <c r="FF328" s="83" t="str">
        <f t="shared" ca="1" si="616"/>
        <v/>
      </c>
      <c r="FG328" s="83"/>
      <c r="FH328" s="83"/>
      <c r="FI328" s="83"/>
      <c r="FJ328" s="83"/>
      <c r="FK328" s="83" t="str">
        <f>IF(OR(ISBLANK(FJ328),ISBLANK(FK311)),"",(FJ328-FJ327)*FK311)</f>
        <v/>
      </c>
      <c r="FL328" s="83">
        <f>FL311</f>
        <v>5</v>
      </c>
      <c r="FM328" s="83" t="str">
        <f t="shared" ca="1" si="617"/>
        <v/>
      </c>
      <c r="FN328" s="83"/>
      <c r="FO328" s="83"/>
      <c r="FP328" s="83"/>
      <c r="FQ328" s="83"/>
      <c r="FR328" s="83" t="str">
        <f>IF(OR(ISBLANK(FQ328),ISBLANK(FR311)),"",(FQ328-FQ327)*FR311)</f>
        <v/>
      </c>
      <c r="FS328" s="83">
        <f>FS311</f>
        <v>5</v>
      </c>
      <c r="FT328" s="83" t="str">
        <f t="shared" ca="1" si="618"/>
        <v/>
      </c>
      <c r="FU328" s="83"/>
      <c r="FV328" s="83"/>
      <c r="FW328" s="83"/>
      <c r="FX328" s="83"/>
      <c r="FY328" s="83" t="str">
        <f>IF(OR(ISBLANK(FX328),ISBLANK(FY311)),"",(FX328-FX327)*FY311)</f>
        <v/>
      </c>
      <c r="FZ328" s="83">
        <f>FZ311</f>
        <v>5</v>
      </c>
      <c r="GA328" s="83" t="str">
        <f t="shared" ca="1" si="619"/>
        <v/>
      </c>
      <c r="GB328" s="83"/>
      <c r="GC328" s="83"/>
      <c r="GD328" s="83"/>
      <c r="GE328" s="83"/>
      <c r="GF328" s="83" t="str">
        <f>IF(OR(ISBLANK(GE328),ISBLANK(GF311)),"",(GE328-GE327)*GF311)</f>
        <v/>
      </c>
      <c r="GG328" s="83">
        <f>GG311</f>
        <v>5</v>
      </c>
      <c r="GH328" s="83" t="str">
        <f t="shared" ca="1" si="620"/>
        <v/>
      </c>
      <c r="GI328" s="83"/>
      <c r="GJ328" s="83"/>
      <c r="GK328" s="83"/>
      <c r="GL328" s="83"/>
      <c r="GM328" s="83" t="str">
        <f>IF(OR(ISBLANK(GL328),ISBLANK(GM311)),"",(GL328-GL327)*GM311)</f>
        <v/>
      </c>
      <c r="GN328" s="83">
        <f>GN311</f>
        <v>5</v>
      </c>
      <c r="GO328" s="83" t="str">
        <f t="shared" ca="1" si="621"/>
        <v/>
      </c>
      <c r="GP328" s="83"/>
      <c r="GQ328" s="83"/>
      <c r="GR328" s="83"/>
      <c r="GS328" s="83"/>
      <c r="GT328" s="83" t="str">
        <f>IF(OR(ISBLANK(GS328),ISBLANK(GT311)),"",(GS328-GS327)*GT311)</f>
        <v/>
      </c>
      <c r="GU328" s="83">
        <f>GU311</f>
        <v>5</v>
      </c>
      <c r="GV328" s="83" t="str">
        <f t="shared" ca="1" si="622"/>
        <v/>
      </c>
      <c r="GW328" s="83"/>
      <c r="GX328" s="83"/>
      <c r="GY328" s="83"/>
      <c r="GZ328" s="83"/>
      <c r="HA328" s="83" t="str">
        <f>IF(OR(ISBLANK(GZ328),ISBLANK(HA311)),"",(GZ328-GZ327)*HA311)</f>
        <v/>
      </c>
      <c r="HB328" s="83">
        <f>HB311</f>
        <v>5</v>
      </c>
      <c r="HC328" s="83" t="str">
        <f t="shared" ca="1" si="623"/>
        <v/>
      </c>
      <c r="HD328" s="83"/>
      <c r="HE328" s="83"/>
      <c r="HF328" s="83"/>
      <c r="HG328" s="83"/>
      <c r="HH328" s="83" t="str">
        <f>IF(OR(ISBLANK(HG328),ISBLANK(HH311)),"",(HG328-HG327)*HH311)</f>
        <v/>
      </c>
      <c r="HI328" s="83">
        <f>HI311</f>
        <v>5</v>
      </c>
      <c r="HJ328" s="83" t="str">
        <f t="shared" ca="1" si="624"/>
        <v/>
      </c>
      <c r="HK328" s="83"/>
      <c r="HL328" s="83"/>
      <c r="HM328" s="83"/>
      <c r="HN328" s="83"/>
      <c r="HO328" s="83" t="str">
        <f>IF(OR(ISBLANK(HN328),ISBLANK(HO311)),"",(HN328-HN327)*HO311)</f>
        <v/>
      </c>
      <c r="HP328" s="83">
        <f>HP311</f>
        <v>5</v>
      </c>
      <c r="HQ328" s="83" t="str">
        <f t="shared" ca="1" si="625"/>
        <v/>
      </c>
      <c r="HR328" s="83"/>
      <c r="HS328" s="83"/>
      <c r="HT328" s="83"/>
      <c r="HU328" s="83"/>
      <c r="HV328" s="83" t="str">
        <f>IF(OR(ISBLANK(HU328),ISBLANK(HV311)),"",(HU328-HU327)*HV311)</f>
        <v/>
      </c>
      <c r="HW328" s="83">
        <f>HW311</f>
        <v>5</v>
      </c>
      <c r="HX328" s="83" t="str">
        <f t="shared" ca="1" si="626"/>
        <v/>
      </c>
      <c r="HY328" s="83"/>
      <c r="HZ328" s="83"/>
      <c r="IA328" s="83"/>
      <c r="IB328" s="83"/>
      <c r="IC328" s="83" t="str">
        <f>IF(OR(ISBLANK(IB328),ISBLANK(IC311)),"",(IB328-IB327)*IC311)</f>
        <v/>
      </c>
    </row>
    <row r="329" spans="2:237" x14ac:dyDescent="0.25">
      <c r="B329" s="104">
        <v>17</v>
      </c>
      <c r="C329" s="83">
        <f>C311</f>
        <v>3</v>
      </c>
      <c r="D329" s="83" t="str">
        <f t="shared" ca="1" si="583"/>
        <v/>
      </c>
      <c r="E329" s="83"/>
      <c r="F329" s="83"/>
      <c r="G329" s="83"/>
      <c r="H329" s="83">
        <f>H311</f>
        <v>3</v>
      </c>
      <c r="I329" s="83" t="str">
        <f t="shared" ca="1" si="584"/>
        <v/>
      </c>
      <c r="J329" s="83"/>
      <c r="K329" s="83"/>
      <c r="L329" s="83"/>
      <c r="M329" s="83">
        <f>M311</f>
        <v>3</v>
      </c>
      <c r="N329" s="83" t="str">
        <f t="shared" ca="1" si="585"/>
        <v/>
      </c>
      <c r="O329" s="83"/>
      <c r="P329" s="83"/>
      <c r="Q329" s="83"/>
      <c r="R329" s="83">
        <f>R311</f>
        <v>3</v>
      </c>
      <c r="S329" s="83" t="str">
        <f t="shared" ca="1" si="586"/>
        <v/>
      </c>
      <c r="T329" s="83"/>
      <c r="U329" s="83"/>
      <c r="V329" s="83"/>
      <c r="W329" s="83">
        <f>W311</f>
        <v>3</v>
      </c>
      <c r="X329" s="83" t="str">
        <f t="shared" ca="1" si="587"/>
        <v/>
      </c>
      <c r="Y329" s="83"/>
      <c r="Z329" s="83"/>
      <c r="AA329" s="83"/>
      <c r="AB329" s="83">
        <f>AB311</f>
        <v>3</v>
      </c>
      <c r="AC329" s="83" t="str">
        <f t="shared" ca="1" si="588"/>
        <v/>
      </c>
      <c r="AD329" s="83"/>
      <c r="AE329" s="83"/>
      <c r="AF329" s="83"/>
      <c r="AG329" s="83">
        <f>AG311</f>
        <v>3</v>
      </c>
      <c r="AH329" s="83" t="str">
        <f t="shared" ca="1" si="589"/>
        <v/>
      </c>
      <c r="AI329" s="83"/>
      <c r="AJ329" s="83"/>
      <c r="AK329" s="83"/>
      <c r="AL329" s="83">
        <f>AL311</f>
        <v>3</v>
      </c>
      <c r="AM329" s="83" t="str">
        <f t="shared" ca="1" si="590"/>
        <v/>
      </c>
      <c r="AN329" s="83"/>
      <c r="AO329" s="83"/>
      <c r="AP329" s="83"/>
      <c r="AQ329" s="83">
        <f>AQ311</f>
        <v>3</v>
      </c>
      <c r="AR329" s="83" t="str">
        <f t="shared" ca="1" si="591"/>
        <v/>
      </c>
      <c r="AS329" s="83"/>
      <c r="AT329" s="83"/>
      <c r="AU329" s="83"/>
      <c r="AV329" s="83">
        <f>AV311</f>
        <v>3</v>
      </c>
      <c r="AW329" s="83" t="str">
        <f t="shared" ca="1" si="592"/>
        <v/>
      </c>
      <c r="AX329" s="83"/>
      <c r="AY329" s="83"/>
      <c r="AZ329" s="83"/>
      <c r="BA329" s="83">
        <f>BA311</f>
        <v>3</v>
      </c>
      <c r="BB329" s="83" t="str">
        <f t="shared" ca="1" si="593"/>
        <v/>
      </c>
      <c r="BC329" s="83"/>
      <c r="BD329" s="83"/>
      <c r="BE329" s="83"/>
      <c r="BF329" s="83">
        <f>BF311</f>
        <v>3</v>
      </c>
      <c r="BG329" s="83" t="str">
        <f t="shared" ca="1" si="594"/>
        <v/>
      </c>
      <c r="BH329" s="83"/>
      <c r="BI329" s="83"/>
      <c r="BJ329" s="83"/>
      <c r="BK329" s="83">
        <f>BK311</f>
        <v>3</v>
      </c>
      <c r="BL329" s="83" t="str">
        <f t="shared" ca="1" si="595"/>
        <v/>
      </c>
      <c r="BM329" s="83"/>
      <c r="BN329" s="83"/>
      <c r="BO329" s="83"/>
      <c r="BP329" s="83">
        <f>BP311</f>
        <v>3</v>
      </c>
      <c r="BQ329" s="83" t="str">
        <f t="shared" ca="1" si="596"/>
        <v/>
      </c>
      <c r="BR329" s="83"/>
      <c r="BS329" s="83"/>
      <c r="BT329" s="83"/>
      <c r="BU329" s="83">
        <f>BU311</f>
        <v>3</v>
      </c>
      <c r="BV329" s="83" t="str">
        <f t="shared" ca="1" si="597"/>
        <v/>
      </c>
      <c r="BW329" s="83"/>
      <c r="BX329" s="83"/>
      <c r="BY329" s="83"/>
      <c r="BZ329" s="83">
        <f>BZ311</f>
        <v>3</v>
      </c>
      <c r="CA329" s="83" t="str">
        <f t="shared" ca="1" si="598"/>
        <v/>
      </c>
      <c r="CB329" s="83"/>
      <c r="CC329" s="83"/>
      <c r="CD329" s="83"/>
      <c r="CE329" s="83">
        <f>CE311</f>
        <v>3</v>
      </c>
      <c r="CF329" s="83" t="str">
        <f t="shared" ca="1" si="599"/>
        <v/>
      </c>
      <c r="CG329" s="83"/>
      <c r="CH329" s="83"/>
      <c r="CI329" s="83" t="str">
        <f t="shared" ca="1" si="627"/>
        <v/>
      </c>
      <c r="CJ329" s="83">
        <f>CJ311</f>
        <v>4</v>
      </c>
      <c r="CK329" s="83" t="str">
        <f t="shared" ca="1" si="601"/>
        <v/>
      </c>
      <c r="CL329" s="83"/>
      <c r="CM329" s="83"/>
      <c r="CN329" s="83"/>
      <c r="CO329" s="83" t="str">
        <f>IF(OR(ISBLANK(CN329),ISBLANK(CO311)),"",(CN329-CN328)*CO311)</f>
        <v/>
      </c>
      <c r="CP329" s="83">
        <f>CP311</f>
        <v>4</v>
      </c>
      <c r="CQ329" s="83" t="str">
        <f t="shared" ca="1" si="602"/>
        <v/>
      </c>
      <c r="CR329" s="83"/>
      <c r="CS329" s="83"/>
      <c r="CT329" s="83"/>
      <c r="CU329" s="83" t="str">
        <f>IF(OR(ISBLANK(CT329),ISBLANK(CU311)),"",(CT329-CT328)*CU311)</f>
        <v/>
      </c>
      <c r="CV329" s="83">
        <f>CV311</f>
        <v>2</v>
      </c>
      <c r="CW329" s="83" t="str">
        <f t="shared" ca="1" si="603"/>
        <v/>
      </c>
      <c r="CX329" s="83"/>
      <c r="CY329" s="83"/>
      <c r="CZ329" s="83">
        <f>CZ311</f>
        <v>2</v>
      </c>
      <c r="DA329" s="83" t="str">
        <f t="shared" ca="1" si="604"/>
        <v/>
      </c>
      <c r="DB329" s="83"/>
      <c r="DC329" s="83"/>
      <c r="DD329" s="83">
        <f>DD311</f>
        <v>2</v>
      </c>
      <c r="DE329" s="83" t="str">
        <f t="shared" ca="1" si="605"/>
        <v/>
      </c>
      <c r="DF329" s="83"/>
      <c r="DG329" s="83"/>
      <c r="DH329" s="83">
        <f>DH311</f>
        <v>2</v>
      </c>
      <c r="DI329" s="83" t="str">
        <f t="shared" ca="1" si="606"/>
        <v/>
      </c>
      <c r="DJ329" s="83"/>
      <c r="DK329" s="83"/>
      <c r="DL329" s="83">
        <f>DL311</f>
        <v>2</v>
      </c>
      <c r="DM329" s="83" t="str">
        <f t="shared" ca="1" si="607"/>
        <v/>
      </c>
      <c r="DN329" s="83"/>
      <c r="DO329" s="83"/>
      <c r="DP329" s="83">
        <f>DP311</f>
        <v>2</v>
      </c>
      <c r="DQ329" s="83" t="str">
        <f t="shared" ca="1" si="608"/>
        <v/>
      </c>
      <c r="DR329" s="83"/>
      <c r="DS329" s="83"/>
      <c r="DT329" s="83">
        <f>DT311</f>
        <v>2</v>
      </c>
      <c r="DU329" s="83" t="str">
        <f t="shared" ca="1" si="609"/>
        <v/>
      </c>
      <c r="DV329" s="83"/>
      <c r="DW329" s="83"/>
      <c r="DX329" s="83">
        <f>DX311</f>
        <v>2</v>
      </c>
      <c r="DY329" s="83" t="str">
        <f t="shared" ca="1" si="610"/>
        <v/>
      </c>
      <c r="DZ329" s="83"/>
      <c r="EA329" s="83"/>
      <c r="EB329" s="83">
        <f>EB311</f>
        <v>2</v>
      </c>
      <c r="EC329" s="83" t="str">
        <f t="shared" ca="1" si="611"/>
        <v/>
      </c>
      <c r="ED329" s="83"/>
      <c r="EE329" s="83"/>
      <c r="EF329" s="83">
        <f>EF311</f>
        <v>2</v>
      </c>
      <c r="EG329" s="83" t="str">
        <f t="shared" ca="1" si="612"/>
        <v/>
      </c>
      <c r="EH329" s="83"/>
      <c r="EI329" s="83"/>
      <c r="EJ329" s="83">
        <f>EJ311</f>
        <v>5</v>
      </c>
      <c r="EK329" s="83" t="str">
        <f t="shared" ca="1" si="613"/>
        <v/>
      </c>
      <c r="EL329" s="83"/>
      <c r="EM329" s="83"/>
      <c r="EN329" s="83"/>
      <c r="EO329" s="83"/>
      <c r="EP329" s="83" t="str">
        <f>IF(OR(ISBLANK(EO329),ISBLANK(EP311)),"",(EO329-EO328)*EP311)</f>
        <v/>
      </c>
      <c r="EQ329" s="83">
        <f>EQ311</f>
        <v>5</v>
      </c>
      <c r="ER329" s="83" t="str">
        <f t="shared" ca="1" si="614"/>
        <v/>
      </c>
      <c r="ES329" s="83"/>
      <c r="ET329" s="83"/>
      <c r="EU329" s="83"/>
      <c r="EV329" s="83"/>
      <c r="EW329" s="83" t="str">
        <f>IF(OR(ISBLANK(EV329),ISBLANK(EW311)),"",(EV329-EV328)*EW311)</f>
        <v/>
      </c>
      <c r="EX329" s="83">
        <f>EX311</f>
        <v>5</v>
      </c>
      <c r="EY329" s="83" t="str">
        <f t="shared" ca="1" si="615"/>
        <v/>
      </c>
      <c r="EZ329" s="83"/>
      <c r="FA329" s="83"/>
      <c r="FB329" s="83"/>
      <c r="FC329" s="83"/>
      <c r="FD329" s="83" t="str">
        <f>IF(OR(ISBLANK(FC329),ISBLANK(FD311)),"",(FC329-FC328)*FD311)</f>
        <v/>
      </c>
      <c r="FE329" s="83">
        <f>FE311</f>
        <v>5</v>
      </c>
      <c r="FF329" s="83" t="str">
        <f t="shared" ca="1" si="616"/>
        <v/>
      </c>
      <c r="FG329" s="83"/>
      <c r="FH329" s="83"/>
      <c r="FI329" s="83"/>
      <c r="FJ329" s="83"/>
      <c r="FK329" s="83" t="str">
        <f>IF(OR(ISBLANK(FJ329),ISBLANK(FK311)),"",(FJ329-FJ328)*FK311)</f>
        <v/>
      </c>
      <c r="FL329" s="83">
        <f>FL311</f>
        <v>5</v>
      </c>
      <c r="FM329" s="83" t="str">
        <f t="shared" ca="1" si="617"/>
        <v/>
      </c>
      <c r="FN329" s="83"/>
      <c r="FO329" s="83"/>
      <c r="FP329" s="83"/>
      <c r="FQ329" s="83"/>
      <c r="FR329" s="83" t="str">
        <f>IF(OR(ISBLANK(FQ329),ISBLANK(FR311)),"",(FQ329-FQ328)*FR311)</f>
        <v/>
      </c>
      <c r="FS329" s="83">
        <f>FS311</f>
        <v>5</v>
      </c>
      <c r="FT329" s="83" t="str">
        <f t="shared" ca="1" si="618"/>
        <v/>
      </c>
      <c r="FU329" s="83"/>
      <c r="FV329" s="83"/>
      <c r="FW329" s="83"/>
      <c r="FX329" s="83"/>
      <c r="FY329" s="83" t="str">
        <f>IF(OR(ISBLANK(FX329),ISBLANK(FY311)),"",(FX329-FX328)*FY311)</f>
        <v/>
      </c>
      <c r="FZ329" s="83">
        <f>FZ311</f>
        <v>5</v>
      </c>
      <c r="GA329" s="83" t="str">
        <f t="shared" ca="1" si="619"/>
        <v/>
      </c>
      <c r="GB329" s="83"/>
      <c r="GC329" s="83"/>
      <c r="GD329" s="83"/>
      <c r="GE329" s="83"/>
      <c r="GF329" s="83" t="str">
        <f>IF(OR(ISBLANK(GE329),ISBLANK(GF311)),"",(GE329-GE328)*GF311)</f>
        <v/>
      </c>
      <c r="GG329" s="83">
        <f>GG311</f>
        <v>5</v>
      </c>
      <c r="GH329" s="83" t="str">
        <f t="shared" ca="1" si="620"/>
        <v/>
      </c>
      <c r="GI329" s="83"/>
      <c r="GJ329" s="83"/>
      <c r="GK329" s="83"/>
      <c r="GL329" s="83"/>
      <c r="GM329" s="83" t="str">
        <f>IF(OR(ISBLANK(GL329),ISBLANK(GM311)),"",(GL329-GL328)*GM311)</f>
        <v/>
      </c>
      <c r="GN329" s="83">
        <f>GN311</f>
        <v>5</v>
      </c>
      <c r="GO329" s="83" t="str">
        <f t="shared" ca="1" si="621"/>
        <v/>
      </c>
      <c r="GP329" s="83"/>
      <c r="GQ329" s="83"/>
      <c r="GR329" s="83"/>
      <c r="GS329" s="83"/>
      <c r="GT329" s="83" t="str">
        <f>IF(OR(ISBLANK(GS329),ISBLANK(GT311)),"",(GS329-GS328)*GT311)</f>
        <v/>
      </c>
      <c r="GU329" s="83">
        <f>GU311</f>
        <v>5</v>
      </c>
      <c r="GV329" s="83" t="str">
        <f t="shared" ca="1" si="622"/>
        <v/>
      </c>
      <c r="GW329" s="83"/>
      <c r="GX329" s="83"/>
      <c r="GY329" s="83"/>
      <c r="GZ329" s="83"/>
      <c r="HA329" s="83" t="str">
        <f>IF(OR(ISBLANK(GZ329),ISBLANK(HA311)),"",(GZ329-GZ328)*HA311)</f>
        <v/>
      </c>
      <c r="HB329" s="83">
        <f>HB311</f>
        <v>5</v>
      </c>
      <c r="HC329" s="83" t="str">
        <f t="shared" ca="1" si="623"/>
        <v/>
      </c>
      <c r="HD329" s="83"/>
      <c r="HE329" s="83"/>
      <c r="HF329" s="83"/>
      <c r="HG329" s="83"/>
      <c r="HH329" s="83" t="str">
        <f>IF(OR(ISBLANK(HG329),ISBLANK(HH311)),"",(HG329-HG328)*HH311)</f>
        <v/>
      </c>
      <c r="HI329" s="83">
        <f>HI311</f>
        <v>5</v>
      </c>
      <c r="HJ329" s="83" t="str">
        <f t="shared" ca="1" si="624"/>
        <v/>
      </c>
      <c r="HK329" s="83"/>
      <c r="HL329" s="83"/>
      <c r="HM329" s="83"/>
      <c r="HN329" s="83"/>
      <c r="HO329" s="83" t="str">
        <f>IF(OR(ISBLANK(HN329),ISBLANK(HO311)),"",(HN329-HN328)*HO311)</f>
        <v/>
      </c>
      <c r="HP329" s="83">
        <f>HP311</f>
        <v>5</v>
      </c>
      <c r="HQ329" s="83" t="str">
        <f t="shared" ca="1" si="625"/>
        <v/>
      </c>
      <c r="HR329" s="83"/>
      <c r="HS329" s="83"/>
      <c r="HT329" s="83"/>
      <c r="HU329" s="83"/>
      <c r="HV329" s="83" t="str">
        <f>IF(OR(ISBLANK(HU329),ISBLANK(HV311)),"",(HU329-HU328)*HV311)</f>
        <v/>
      </c>
      <c r="HW329" s="83">
        <f>HW311</f>
        <v>5</v>
      </c>
      <c r="HX329" s="83" t="str">
        <f t="shared" ca="1" si="626"/>
        <v/>
      </c>
      <c r="HY329" s="83"/>
      <c r="HZ329" s="83"/>
      <c r="IA329" s="83"/>
      <c r="IB329" s="83"/>
      <c r="IC329" s="83" t="str">
        <f>IF(OR(ISBLANK(IB329),ISBLANK(IC311)),"",(IB329-IB328)*IC311)</f>
        <v/>
      </c>
    </row>
    <row r="330" spans="2:237" x14ac:dyDescent="0.25">
      <c r="B330" s="104">
        <v>18</v>
      </c>
      <c r="C330" s="83">
        <f>C311</f>
        <v>3</v>
      </c>
      <c r="D330" s="83" t="str">
        <f t="shared" ca="1" si="583"/>
        <v/>
      </c>
      <c r="E330" s="83"/>
      <c r="F330" s="83"/>
      <c r="G330" s="83"/>
      <c r="H330" s="83">
        <f>H311</f>
        <v>3</v>
      </c>
      <c r="I330" s="83" t="str">
        <f t="shared" ca="1" si="584"/>
        <v/>
      </c>
      <c r="J330" s="83"/>
      <c r="K330" s="83"/>
      <c r="L330" s="83"/>
      <c r="M330" s="83">
        <f>M311</f>
        <v>3</v>
      </c>
      <c r="N330" s="83" t="str">
        <f t="shared" ca="1" si="585"/>
        <v/>
      </c>
      <c r="O330" s="83"/>
      <c r="P330" s="83"/>
      <c r="Q330" s="83"/>
      <c r="R330" s="83">
        <f>R311</f>
        <v>3</v>
      </c>
      <c r="S330" s="83" t="str">
        <f t="shared" ca="1" si="586"/>
        <v/>
      </c>
      <c r="T330" s="83"/>
      <c r="U330" s="83"/>
      <c r="V330" s="83"/>
      <c r="W330" s="83">
        <f>W311</f>
        <v>3</v>
      </c>
      <c r="X330" s="83" t="str">
        <f t="shared" ca="1" si="587"/>
        <v/>
      </c>
      <c r="Y330" s="83"/>
      <c r="Z330" s="83"/>
      <c r="AA330" s="83"/>
      <c r="AB330" s="83">
        <f>AB311</f>
        <v>3</v>
      </c>
      <c r="AC330" s="83" t="str">
        <f t="shared" ca="1" si="588"/>
        <v/>
      </c>
      <c r="AD330" s="83"/>
      <c r="AE330" s="83"/>
      <c r="AF330" s="83"/>
      <c r="AG330" s="83">
        <f>AG311</f>
        <v>3</v>
      </c>
      <c r="AH330" s="83" t="str">
        <f t="shared" ca="1" si="589"/>
        <v/>
      </c>
      <c r="AI330" s="83"/>
      <c r="AJ330" s="83"/>
      <c r="AK330" s="83"/>
      <c r="AL330" s="83">
        <f>AL311</f>
        <v>3</v>
      </c>
      <c r="AM330" s="83" t="str">
        <f t="shared" ca="1" si="590"/>
        <v/>
      </c>
      <c r="AN330" s="83"/>
      <c r="AO330" s="83"/>
      <c r="AP330" s="83"/>
      <c r="AQ330" s="83">
        <f>AQ311</f>
        <v>3</v>
      </c>
      <c r="AR330" s="83" t="str">
        <f t="shared" ca="1" si="591"/>
        <v/>
      </c>
      <c r="AS330" s="83"/>
      <c r="AT330" s="83"/>
      <c r="AU330" s="83"/>
      <c r="AV330" s="83">
        <f>AV311</f>
        <v>3</v>
      </c>
      <c r="AW330" s="83" t="str">
        <f t="shared" ca="1" si="592"/>
        <v/>
      </c>
      <c r="AX330" s="83"/>
      <c r="AY330" s="83"/>
      <c r="AZ330" s="83"/>
      <c r="BA330" s="83">
        <f>BA311</f>
        <v>3</v>
      </c>
      <c r="BB330" s="83" t="str">
        <f t="shared" ca="1" si="593"/>
        <v/>
      </c>
      <c r="BC330" s="83"/>
      <c r="BD330" s="83"/>
      <c r="BE330" s="83"/>
      <c r="BF330" s="83">
        <f>BF311</f>
        <v>3</v>
      </c>
      <c r="BG330" s="83" t="str">
        <f t="shared" ca="1" si="594"/>
        <v/>
      </c>
      <c r="BH330" s="83"/>
      <c r="BI330" s="83"/>
      <c r="BJ330" s="83"/>
      <c r="BK330" s="83">
        <f>BK311</f>
        <v>3</v>
      </c>
      <c r="BL330" s="83" t="str">
        <f t="shared" ca="1" si="595"/>
        <v/>
      </c>
      <c r="BM330" s="83"/>
      <c r="BN330" s="83"/>
      <c r="BO330" s="83"/>
      <c r="BP330" s="83">
        <f>BP311</f>
        <v>3</v>
      </c>
      <c r="BQ330" s="83" t="str">
        <f t="shared" ca="1" si="596"/>
        <v/>
      </c>
      <c r="BR330" s="83"/>
      <c r="BS330" s="83"/>
      <c r="BT330" s="83"/>
      <c r="BU330" s="83">
        <f>BU311</f>
        <v>3</v>
      </c>
      <c r="BV330" s="83" t="str">
        <f t="shared" ca="1" si="597"/>
        <v/>
      </c>
      <c r="BW330" s="83"/>
      <c r="BX330" s="83"/>
      <c r="BY330" s="83"/>
      <c r="BZ330" s="83">
        <f>BZ311</f>
        <v>3</v>
      </c>
      <c r="CA330" s="83" t="str">
        <f t="shared" ca="1" si="598"/>
        <v/>
      </c>
      <c r="CB330" s="83"/>
      <c r="CC330" s="83"/>
      <c r="CD330" s="83"/>
      <c r="CE330" s="83">
        <f>CE311</f>
        <v>3</v>
      </c>
      <c r="CF330" s="83" t="str">
        <f t="shared" ca="1" si="599"/>
        <v/>
      </c>
      <c r="CG330" s="83"/>
      <c r="CH330" s="83"/>
      <c r="CI330" s="83" t="str">
        <f t="shared" ca="1" si="627"/>
        <v/>
      </c>
      <c r="CJ330" s="83">
        <f>CJ311</f>
        <v>4</v>
      </c>
      <c r="CK330" s="83" t="str">
        <f t="shared" ca="1" si="601"/>
        <v/>
      </c>
      <c r="CL330" s="83"/>
      <c r="CM330" s="83"/>
      <c r="CN330" s="83"/>
      <c r="CO330" s="83" t="str">
        <f>IF(OR(ISBLANK(CN330),ISBLANK(CO311)),"",(CN330-CN329)*CO311)</f>
        <v/>
      </c>
      <c r="CP330" s="83">
        <f>CP311</f>
        <v>4</v>
      </c>
      <c r="CQ330" s="83" t="str">
        <f t="shared" ca="1" si="602"/>
        <v/>
      </c>
      <c r="CR330" s="83"/>
      <c r="CS330" s="83"/>
      <c r="CT330" s="83"/>
      <c r="CU330" s="83" t="str">
        <f>IF(OR(ISBLANK(CT330),ISBLANK(CU311)),"",(CT330-CT329)*CU311)</f>
        <v/>
      </c>
      <c r="CV330" s="83">
        <f>CV311</f>
        <v>2</v>
      </c>
      <c r="CW330" s="83" t="str">
        <f t="shared" ca="1" si="603"/>
        <v/>
      </c>
      <c r="CX330" s="83"/>
      <c r="CY330" s="83"/>
      <c r="CZ330" s="83">
        <f>CZ311</f>
        <v>2</v>
      </c>
      <c r="DA330" s="83" t="str">
        <f t="shared" ca="1" si="604"/>
        <v/>
      </c>
      <c r="DB330" s="83"/>
      <c r="DC330" s="83"/>
      <c r="DD330" s="83">
        <f>DD311</f>
        <v>2</v>
      </c>
      <c r="DE330" s="83" t="str">
        <f t="shared" ca="1" si="605"/>
        <v/>
      </c>
      <c r="DF330" s="83"/>
      <c r="DG330" s="83"/>
      <c r="DH330" s="83">
        <f>DH311</f>
        <v>2</v>
      </c>
      <c r="DI330" s="83" t="str">
        <f t="shared" ca="1" si="606"/>
        <v/>
      </c>
      <c r="DJ330" s="83"/>
      <c r="DK330" s="83"/>
      <c r="DL330" s="83">
        <f>DL311</f>
        <v>2</v>
      </c>
      <c r="DM330" s="83" t="str">
        <f t="shared" ca="1" si="607"/>
        <v/>
      </c>
      <c r="DN330" s="83"/>
      <c r="DO330" s="83"/>
      <c r="DP330" s="83">
        <f>DP311</f>
        <v>2</v>
      </c>
      <c r="DQ330" s="83" t="str">
        <f t="shared" ca="1" si="608"/>
        <v/>
      </c>
      <c r="DR330" s="83"/>
      <c r="DS330" s="83"/>
      <c r="DT330" s="83">
        <f>DT311</f>
        <v>2</v>
      </c>
      <c r="DU330" s="83" t="str">
        <f t="shared" ca="1" si="609"/>
        <v/>
      </c>
      <c r="DV330" s="83"/>
      <c r="DW330" s="83"/>
      <c r="DX330" s="83">
        <f>DX311</f>
        <v>2</v>
      </c>
      <c r="DY330" s="83" t="str">
        <f t="shared" ca="1" si="610"/>
        <v/>
      </c>
      <c r="DZ330" s="83"/>
      <c r="EA330" s="83"/>
      <c r="EB330" s="83">
        <f>EB311</f>
        <v>2</v>
      </c>
      <c r="EC330" s="83" t="str">
        <f t="shared" ca="1" si="611"/>
        <v/>
      </c>
      <c r="ED330" s="83"/>
      <c r="EE330" s="83"/>
      <c r="EF330" s="83">
        <f>EF311</f>
        <v>2</v>
      </c>
      <c r="EG330" s="83" t="str">
        <f t="shared" ca="1" si="612"/>
        <v/>
      </c>
      <c r="EH330" s="83"/>
      <c r="EI330" s="83"/>
      <c r="EJ330" s="83">
        <f>EJ311</f>
        <v>5</v>
      </c>
      <c r="EK330" s="83" t="str">
        <f t="shared" ca="1" si="613"/>
        <v/>
      </c>
      <c r="EL330" s="83"/>
      <c r="EM330" s="83"/>
      <c r="EN330" s="83"/>
      <c r="EO330" s="83"/>
      <c r="EP330" s="83" t="str">
        <f>IF(OR(ISBLANK(EO330),ISBLANK(EP311)),"",(EO330-EO329)*EP311)</f>
        <v/>
      </c>
      <c r="EQ330" s="83">
        <f>EQ311</f>
        <v>5</v>
      </c>
      <c r="ER330" s="83" t="str">
        <f t="shared" ca="1" si="614"/>
        <v/>
      </c>
      <c r="ES330" s="83"/>
      <c r="ET330" s="83"/>
      <c r="EU330" s="83"/>
      <c r="EV330" s="83"/>
      <c r="EW330" s="83" t="str">
        <f>IF(OR(ISBLANK(EV330),ISBLANK(EW311)),"",(EV330-EV329)*EW311)</f>
        <v/>
      </c>
      <c r="EX330" s="83">
        <f>EX311</f>
        <v>5</v>
      </c>
      <c r="EY330" s="83" t="str">
        <f t="shared" ca="1" si="615"/>
        <v/>
      </c>
      <c r="EZ330" s="83"/>
      <c r="FA330" s="83"/>
      <c r="FB330" s="83"/>
      <c r="FC330" s="83"/>
      <c r="FD330" s="83" t="str">
        <f>IF(OR(ISBLANK(FC330),ISBLANK(FD311)),"",(FC330-FC329)*FD311)</f>
        <v/>
      </c>
      <c r="FE330" s="83">
        <f>FE311</f>
        <v>5</v>
      </c>
      <c r="FF330" s="83" t="str">
        <f t="shared" ca="1" si="616"/>
        <v/>
      </c>
      <c r="FG330" s="83"/>
      <c r="FH330" s="83"/>
      <c r="FI330" s="83"/>
      <c r="FJ330" s="83"/>
      <c r="FK330" s="83" t="str">
        <f>IF(OR(ISBLANK(FJ330),ISBLANK(FK311)),"",(FJ330-FJ329)*FK311)</f>
        <v/>
      </c>
      <c r="FL330" s="83">
        <f>FL311</f>
        <v>5</v>
      </c>
      <c r="FM330" s="83" t="str">
        <f t="shared" ca="1" si="617"/>
        <v/>
      </c>
      <c r="FN330" s="83"/>
      <c r="FO330" s="83"/>
      <c r="FP330" s="83"/>
      <c r="FQ330" s="83"/>
      <c r="FR330" s="83" t="str">
        <f>IF(OR(ISBLANK(FQ330),ISBLANK(FR311)),"",(FQ330-FQ329)*FR311)</f>
        <v/>
      </c>
      <c r="FS330" s="83">
        <f>FS311</f>
        <v>5</v>
      </c>
      <c r="FT330" s="83" t="str">
        <f t="shared" ca="1" si="618"/>
        <v/>
      </c>
      <c r="FU330" s="83"/>
      <c r="FV330" s="83"/>
      <c r="FW330" s="83"/>
      <c r="FX330" s="83"/>
      <c r="FY330" s="83" t="str">
        <f>IF(OR(ISBLANK(FX330),ISBLANK(FY311)),"",(FX330-FX329)*FY311)</f>
        <v/>
      </c>
      <c r="FZ330" s="83">
        <f>FZ311</f>
        <v>5</v>
      </c>
      <c r="GA330" s="83" t="str">
        <f t="shared" ca="1" si="619"/>
        <v/>
      </c>
      <c r="GB330" s="83"/>
      <c r="GC330" s="83"/>
      <c r="GD330" s="83"/>
      <c r="GE330" s="83"/>
      <c r="GF330" s="83" t="str">
        <f>IF(OR(ISBLANK(GE330),ISBLANK(GF311)),"",(GE330-GE329)*GF311)</f>
        <v/>
      </c>
      <c r="GG330" s="83">
        <f>GG311</f>
        <v>5</v>
      </c>
      <c r="GH330" s="83" t="str">
        <f t="shared" ca="1" si="620"/>
        <v/>
      </c>
      <c r="GI330" s="83"/>
      <c r="GJ330" s="83"/>
      <c r="GK330" s="83"/>
      <c r="GL330" s="83"/>
      <c r="GM330" s="83" t="str">
        <f>IF(OR(ISBLANK(GL330),ISBLANK(GM311)),"",(GL330-GL329)*GM311)</f>
        <v/>
      </c>
      <c r="GN330" s="83">
        <f>GN311</f>
        <v>5</v>
      </c>
      <c r="GO330" s="83" t="str">
        <f t="shared" ca="1" si="621"/>
        <v/>
      </c>
      <c r="GP330" s="83"/>
      <c r="GQ330" s="83"/>
      <c r="GR330" s="83"/>
      <c r="GS330" s="83"/>
      <c r="GT330" s="83" t="str">
        <f>IF(OR(ISBLANK(GS330),ISBLANK(GT311)),"",(GS330-GS329)*GT311)</f>
        <v/>
      </c>
      <c r="GU330" s="83">
        <f>GU311</f>
        <v>5</v>
      </c>
      <c r="GV330" s="83" t="str">
        <f t="shared" ca="1" si="622"/>
        <v/>
      </c>
      <c r="GW330" s="83"/>
      <c r="GX330" s="83"/>
      <c r="GY330" s="83"/>
      <c r="GZ330" s="83"/>
      <c r="HA330" s="83" t="str">
        <f>IF(OR(ISBLANK(GZ330),ISBLANK(HA311)),"",(GZ330-GZ329)*HA311)</f>
        <v/>
      </c>
      <c r="HB330" s="83">
        <f>HB311</f>
        <v>5</v>
      </c>
      <c r="HC330" s="83" t="str">
        <f t="shared" ca="1" si="623"/>
        <v/>
      </c>
      <c r="HD330" s="83"/>
      <c r="HE330" s="83"/>
      <c r="HF330" s="83"/>
      <c r="HG330" s="83"/>
      <c r="HH330" s="83" t="str">
        <f>IF(OR(ISBLANK(HG330),ISBLANK(HH311)),"",(HG330-HG329)*HH311)</f>
        <v/>
      </c>
      <c r="HI330" s="83">
        <f>HI311</f>
        <v>5</v>
      </c>
      <c r="HJ330" s="83" t="str">
        <f t="shared" ca="1" si="624"/>
        <v/>
      </c>
      <c r="HK330" s="83"/>
      <c r="HL330" s="83"/>
      <c r="HM330" s="83"/>
      <c r="HN330" s="83"/>
      <c r="HO330" s="83" t="str">
        <f>IF(OR(ISBLANK(HN330),ISBLANK(HO311)),"",(HN330-HN329)*HO311)</f>
        <v/>
      </c>
      <c r="HP330" s="83">
        <f>HP311</f>
        <v>5</v>
      </c>
      <c r="HQ330" s="83" t="str">
        <f t="shared" ca="1" si="625"/>
        <v/>
      </c>
      <c r="HR330" s="83"/>
      <c r="HS330" s="83"/>
      <c r="HT330" s="83"/>
      <c r="HU330" s="83"/>
      <c r="HV330" s="83" t="str">
        <f>IF(OR(ISBLANK(HU330),ISBLANK(HV311)),"",(HU330-HU329)*HV311)</f>
        <v/>
      </c>
      <c r="HW330" s="83">
        <f>HW311</f>
        <v>5</v>
      </c>
      <c r="HX330" s="83" t="str">
        <f t="shared" ca="1" si="626"/>
        <v/>
      </c>
      <c r="HY330" s="83"/>
      <c r="HZ330" s="83"/>
      <c r="IA330" s="83"/>
      <c r="IB330" s="83"/>
      <c r="IC330" s="83" t="str">
        <f>IF(OR(ISBLANK(IB330),ISBLANK(IC311)),"",(IB330-IB329)*IC311)</f>
        <v/>
      </c>
    </row>
    <row r="331" spans="2:237" x14ac:dyDescent="0.25">
      <c r="B331" s="104">
        <v>19</v>
      </c>
      <c r="C331" s="83">
        <f>C311</f>
        <v>3</v>
      </c>
      <c r="D331" s="83" t="str">
        <f t="shared" ca="1" si="583"/>
        <v/>
      </c>
      <c r="E331" s="83"/>
      <c r="F331" s="83"/>
      <c r="G331" s="83"/>
      <c r="H331" s="83">
        <f>H311</f>
        <v>3</v>
      </c>
      <c r="I331" s="83" t="str">
        <f t="shared" ca="1" si="584"/>
        <v/>
      </c>
      <c r="J331" s="83"/>
      <c r="K331" s="83"/>
      <c r="L331" s="83"/>
      <c r="M331" s="83">
        <f>M311</f>
        <v>3</v>
      </c>
      <c r="N331" s="83" t="str">
        <f t="shared" ca="1" si="585"/>
        <v/>
      </c>
      <c r="O331" s="83"/>
      <c r="P331" s="83"/>
      <c r="Q331" s="83"/>
      <c r="R331" s="83">
        <f>R311</f>
        <v>3</v>
      </c>
      <c r="S331" s="83" t="str">
        <f t="shared" ca="1" si="586"/>
        <v/>
      </c>
      <c r="T331" s="83"/>
      <c r="U331" s="83"/>
      <c r="V331" s="83"/>
      <c r="W331" s="83">
        <f>W311</f>
        <v>3</v>
      </c>
      <c r="X331" s="83" t="str">
        <f t="shared" ca="1" si="587"/>
        <v/>
      </c>
      <c r="Y331" s="83"/>
      <c r="Z331" s="83"/>
      <c r="AA331" s="83"/>
      <c r="AB331" s="83">
        <f>AB311</f>
        <v>3</v>
      </c>
      <c r="AC331" s="83" t="str">
        <f t="shared" ca="1" si="588"/>
        <v/>
      </c>
      <c r="AD331" s="83"/>
      <c r="AE331" s="83"/>
      <c r="AF331" s="83"/>
      <c r="AG331" s="83">
        <f>AG311</f>
        <v>3</v>
      </c>
      <c r="AH331" s="83" t="str">
        <f t="shared" ca="1" si="589"/>
        <v/>
      </c>
      <c r="AI331" s="83"/>
      <c r="AJ331" s="83"/>
      <c r="AK331" s="83"/>
      <c r="AL331" s="83">
        <f>AL311</f>
        <v>3</v>
      </c>
      <c r="AM331" s="83" t="str">
        <f t="shared" ca="1" si="590"/>
        <v/>
      </c>
      <c r="AN331" s="83"/>
      <c r="AO331" s="83"/>
      <c r="AP331" s="83"/>
      <c r="AQ331" s="83">
        <f>AQ311</f>
        <v>3</v>
      </c>
      <c r="AR331" s="83" t="str">
        <f t="shared" ca="1" si="591"/>
        <v/>
      </c>
      <c r="AS331" s="83"/>
      <c r="AT331" s="83"/>
      <c r="AU331" s="83"/>
      <c r="AV331" s="83">
        <f>AV311</f>
        <v>3</v>
      </c>
      <c r="AW331" s="83" t="str">
        <f t="shared" ca="1" si="592"/>
        <v/>
      </c>
      <c r="AX331" s="83"/>
      <c r="AY331" s="83"/>
      <c r="AZ331" s="83"/>
      <c r="BA331" s="83">
        <f>BA311</f>
        <v>3</v>
      </c>
      <c r="BB331" s="83" t="str">
        <f t="shared" ca="1" si="593"/>
        <v/>
      </c>
      <c r="BC331" s="83"/>
      <c r="BD331" s="83"/>
      <c r="BE331" s="83"/>
      <c r="BF331" s="83">
        <f>BF311</f>
        <v>3</v>
      </c>
      <c r="BG331" s="83" t="str">
        <f t="shared" ca="1" si="594"/>
        <v/>
      </c>
      <c r="BH331" s="83"/>
      <c r="BI331" s="83"/>
      <c r="BJ331" s="83"/>
      <c r="BK331" s="83">
        <f>BK311</f>
        <v>3</v>
      </c>
      <c r="BL331" s="83" t="str">
        <f t="shared" ca="1" si="595"/>
        <v/>
      </c>
      <c r="BM331" s="83"/>
      <c r="BN331" s="83"/>
      <c r="BO331" s="83"/>
      <c r="BP331" s="83">
        <f>BP311</f>
        <v>3</v>
      </c>
      <c r="BQ331" s="83" t="str">
        <f t="shared" ca="1" si="596"/>
        <v/>
      </c>
      <c r="BR331" s="83"/>
      <c r="BS331" s="83"/>
      <c r="BT331" s="83"/>
      <c r="BU331" s="83">
        <f>BU311</f>
        <v>3</v>
      </c>
      <c r="BV331" s="83" t="str">
        <f t="shared" ca="1" si="597"/>
        <v/>
      </c>
      <c r="BW331" s="83"/>
      <c r="BX331" s="83"/>
      <c r="BY331" s="83"/>
      <c r="BZ331" s="83">
        <f>BZ311</f>
        <v>3</v>
      </c>
      <c r="CA331" s="83" t="str">
        <f t="shared" ca="1" si="598"/>
        <v/>
      </c>
      <c r="CB331" s="83"/>
      <c r="CC331" s="83"/>
      <c r="CD331" s="83"/>
      <c r="CE331" s="83">
        <f>CE311</f>
        <v>3</v>
      </c>
      <c r="CF331" s="83" t="str">
        <f t="shared" ca="1" si="599"/>
        <v/>
      </c>
      <c r="CG331" s="83"/>
      <c r="CH331" s="83"/>
      <c r="CI331" s="83" t="str">
        <f t="shared" ca="1" si="627"/>
        <v/>
      </c>
      <c r="CJ331" s="83">
        <f>CJ311</f>
        <v>4</v>
      </c>
      <c r="CK331" s="83" t="str">
        <f t="shared" ca="1" si="601"/>
        <v/>
      </c>
      <c r="CL331" s="83"/>
      <c r="CM331" s="83"/>
      <c r="CN331" s="83"/>
      <c r="CO331" s="83" t="str">
        <f>IF(OR(ISBLANK(CN331),ISBLANK(CO311)),"",(CN331-CN330)*CO311)</f>
        <v/>
      </c>
      <c r="CP331" s="83">
        <f>CP311</f>
        <v>4</v>
      </c>
      <c r="CQ331" s="83" t="str">
        <f t="shared" ca="1" si="602"/>
        <v/>
      </c>
      <c r="CR331" s="83"/>
      <c r="CS331" s="83"/>
      <c r="CT331" s="83"/>
      <c r="CU331" s="83" t="str">
        <f>IF(OR(ISBLANK(CT331),ISBLANK(CU311)),"",(CT331-CT330)*CU311)</f>
        <v/>
      </c>
      <c r="CV331" s="83">
        <f>CV311</f>
        <v>2</v>
      </c>
      <c r="CW331" s="83" t="str">
        <f t="shared" ca="1" si="603"/>
        <v/>
      </c>
      <c r="CX331" s="83"/>
      <c r="CY331" s="83"/>
      <c r="CZ331" s="83">
        <f>CZ311</f>
        <v>2</v>
      </c>
      <c r="DA331" s="83" t="str">
        <f t="shared" ca="1" si="604"/>
        <v/>
      </c>
      <c r="DB331" s="83"/>
      <c r="DC331" s="83"/>
      <c r="DD331" s="83">
        <f>DD311</f>
        <v>2</v>
      </c>
      <c r="DE331" s="83" t="str">
        <f t="shared" ca="1" si="605"/>
        <v/>
      </c>
      <c r="DF331" s="83"/>
      <c r="DG331" s="83"/>
      <c r="DH331" s="83">
        <f>DH311</f>
        <v>2</v>
      </c>
      <c r="DI331" s="83" t="str">
        <f t="shared" ca="1" si="606"/>
        <v/>
      </c>
      <c r="DJ331" s="83"/>
      <c r="DK331" s="83"/>
      <c r="DL331" s="83">
        <f>DL311</f>
        <v>2</v>
      </c>
      <c r="DM331" s="83" t="str">
        <f t="shared" ca="1" si="607"/>
        <v/>
      </c>
      <c r="DN331" s="83"/>
      <c r="DO331" s="83"/>
      <c r="DP331" s="83">
        <f>DP311</f>
        <v>2</v>
      </c>
      <c r="DQ331" s="83" t="str">
        <f t="shared" ca="1" si="608"/>
        <v/>
      </c>
      <c r="DR331" s="83"/>
      <c r="DS331" s="83"/>
      <c r="DT331" s="83">
        <f>DT311</f>
        <v>2</v>
      </c>
      <c r="DU331" s="83" t="str">
        <f t="shared" ca="1" si="609"/>
        <v/>
      </c>
      <c r="DV331" s="83"/>
      <c r="DW331" s="83"/>
      <c r="DX331" s="83">
        <f>DX311</f>
        <v>2</v>
      </c>
      <c r="DY331" s="83" t="str">
        <f t="shared" ca="1" si="610"/>
        <v/>
      </c>
      <c r="DZ331" s="83"/>
      <c r="EA331" s="83"/>
      <c r="EB331" s="83">
        <f>EB311</f>
        <v>2</v>
      </c>
      <c r="EC331" s="83" t="str">
        <f t="shared" ca="1" si="611"/>
        <v/>
      </c>
      <c r="ED331" s="83"/>
      <c r="EE331" s="83"/>
      <c r="EF331" s="83">
        <f>EF311</f>
        <v>2</v>
      </c>
      <c r="EG331" s="83" t="str">
        <f t="shared" ca="1" si="612"/>
        <v/>
      </c>
      <c r="EH331" s="83"/>
      <c r="EI331" s="83"/>
      <c r="EJ331" s="83">
        <f>EJ311</f>
        <v>5</v>
      </c>
      <c r="EK331" s="83" t="str">
        <f t="shared" ca="1" si="613"/>
        <v/>
      </c>
      <c r="EL331" s="83"/>
      <c r="EM331" s="83"/>
      <c r="EN331" s="83"/>
      <c r="EO331" s="83"/>
      <c r="EP331" s="83" t="str">
        <f>IF(OR(ISBLANK(EO331),ISBLANK(EP311)),"",(EO331-EO330)*EP311)</f>
        <v/>
      </c>
      <c r="EQ331" s="83">
        <f>EQ311</f>
        <v>5</v>
      </c>
      <c r="ER331" s="83" t="str">
        <f t="shared" ca="1" si="614"/>
        <v/>
      </c>
      <c r="ES331" s="83"/>
      <c r="ET331" s="83"/>
      <c r="EU331" s="83"/>
      <c r="EV331" s="83"/>
      <c r="EW331" s="83" t="str">
        <f>IF(OR(ISBLANK(EV331),ISBLANK(EW311)),"",(EV331-EV330)*EW311)</f>
        <v/>
      </c>
      <c r="EX331" s="83">
        <f>EX311</f>
        <v>5</v>
      </c>
      <c r="EY331" s="83" t="str">
        <f t="shared" ca="1" si="615"/>
        <v/>
      </c>
      <c r="EZ331" s="83"/>
      <c r="FA331" s="83"/>
      <c r="FB331" s="83"/>
      <c r="FC331" s="83"/>
      <c r="FD331" s="83" t="str">
        <f>IF(OR(ISBLANK(FC331),ISBLANK(FD311)),"",(FC331-FC330)*FD311)</f>
        <v/>
      </c>
      <c r="FE331" s="83">
        <f>FE311</f>
        <v>5</v>
      </c>
      <c r="FF331" s="83" t="str">
        <f t="shared" ca="1" si="616"/>
        <v/>
      </c>
      <c r="FG331" s="83"/>
      <c r="FH331" s="83"/>
      <c r="FI331" s="83"/>
      <c r="FJ331" s="83"/>
      <c r="FK331" s="83" t="str">
        <f>IF(OR(ISBLANK(FJ331),ISBLANK(FK311)),"",(FJ331-FJ330)*FK311)</f>
        <v/>
      </c>
      <c r="FL331" s="83">
        <f>FL311</f>
        <v>5</v>
      </c>
      <c r="FM331" s="83" t="str">
        <f t="shared" ca="1" si="617"/>
        <v/>
      </c>
      <c r="FN331" s="83"/>
      <c r="FO331" s="83"/>
      <c r="FP331" s="83"/>
      <c r="FQ331" s="83"/>
      <c r="FR331" s="83" t="str">
        <f>IF(OR(ISBLANK(FQ331),ISBLANK(FR311)),"",(FQ331-FQ330)*FR311)</f>
        <v/>
      </c>
      <c r="FS331" s="83">
        <f>FS311</f>
        <v>5</v>
      </c>
      <c r="FT331" s="83" t="str">
        <f t="shared" ca="1" si="618"/>
        <v/>
      </c>
      <c r="FU331" s="83"/>
      <c r="FV331" s="83"/>
      <c r="FW331" s="83"/>
      <c r="FX331" s="83"/>
      <c r="FY331" s="83" t="str">
        <f>IF(OR(ISBLANK(FX331),ISBLANK(FY311)),"",(FX331-FX330)*FY311)</f>
        <v/>
      </c>
      <c r="FZ331" s="83">
        <f>FZ311</f>
        <v>5</v>
      </c>
      <c r="GA331" s="83" t="str">
        <f t="shared" ca="1" si="619"/>
        <v/>
      </c>
      <c r="GB331" s="83"/>
      <c r="GC331" s="83"/>
      <c r="GD331" s="83"/>
      <c r="GE331" s="83"/>
      <c r="GF331" s="83" t="str">
        <f>IF(OR(ISBLANK(GE331),ISBLANK(GF311)),"",(GE331-GE330)*GF311)</f>
        <v/>
      </c>
      <c r="GG331" s="83">
        <f>GG311</f>
        <v>5</v>
      </c>
      <c r="GH331" s="83" t="str">
        <f t="shared" ca="1" si="620"/>
        <v/>
      </c>
      <c r="GI331" s="83"/>
      <c r="GJ331" s="83"/>
      <c r="GK331" s="83"/>
      <c r="GL331" s="83"/>
      <c r="GM331" s="83" t="str">
        <f>IF(OR(ISBLANK(GL331),ISBLANK(GM311)),"",(GL331-GL330)*GM311)</f>
        <v/>
      </c>
      <c r="GN331" s="83">
        <f>GN311</f>
        <v>5</v>
      </c>
      <c r="GO331" s="83" t="str">
        <f t="shared" ca="1" si="621"/>
        <v/>
      </c>
      <c r="GP331" s="83"/>
      <c r="GQ331" s="83"/>
      <c r="GR331" s="83"/>
      <c r="GS331" s="83"/>
      <c r="GT331" s="83" t="str">
        <f>IF(OR(ISBLANK(GS331),ISBLANK(GT311)),"",(GS331-GS330)*GT311)</f>
        <v/>
      </c>
      <c r="GU331" s="83">
        <f>GU311</f>
        <v>5</v>
      </c>
      <c r="GV331" s="83" t="str">
        <f t="shared" ca="1" si="622"/>
        <v/>
      </c>
      <c r="GW331" s="83"/>
      <c r="GX331" s="83"/>
      <c r="GY331" s="83"/>
      <c r="GZ331" s="83"/>
      <c r="HA331" s="83" t="str">
        <f>IF(OR(ISBLANK(GZ331),ISBLANK(HA311)),"",(GZ331-GZ330)*HA311)</f>
        <v/>
      </c>
      <c r="HB331" s="83">
        <f>HB311</f>
        <v>5</v>
      </c>
      <c r="HC331" s="83" t="str">
        <f t="shared" ca="1" si="623"/>
        <v/>
      </c>
      <c r="HD331" s="83"/>
      <c r="HE331" s="83"/>
      <c r="HF331" s="83"/>
      <c r="HG331" s="83"/>
      <c r="HH331" s="83" t="str">
        <f>IF(OR(ISBLANK(HG331),ISBLANK(HH311)),"",(HG331-HG330)*HH311)</f>
        <v/>
      </c>
      <c r="HI331" s="83">
        <f>HI311</f>
        <v>5</v>
      </c>
      <c r="HJ331" s="83" t="str">
        <f t="shared" ca="1" si="624"/>
        <v/>
      </c>
      <c r="HK331" s="83"/>
      <c r="HL331" s="83"/>
      <c r="HM331" s="83"/>
      <c r="HN331" s="83"/>
      <c r="HO331" s="83" t="str">
        <f>IF(OR(ISBLANK(HN331),ISBLANK(HO311)),"",(HN331-HN330)*HO311)</f>
        <v/>
      </c>
      <c r="HP331" s="83">
        <f>HP311</f>
        <v>5</v>
      </c>
      <c r="HQ331" s="83" t="str">
        <f t="shared" ca="1" si="625"/>
        <v/>
      </c>
      <c r="HR331" s="83"/>
      <c r="HS331" s="83"/>
      <c r="HT331" s="83"/>
      <c r="HU331" s="83"/>
      <c r="HV331" s="83" t="str">
        <f>IF(OR(ISBLANK(HU331),ISBLANK(HV311)),"",(HU331-HU330)*HV311)</f>
        <v/>
      </c>
      <c r="HW331" s="83">
        <f>HW311</f>
        <v>5</v>
      </c>
      <c r="HX331" s="83" t="str">
        <f t="shared" ca="1" si="626"/>
        <v/>
      </c>
      <c r="HY331" s="83"/>
      <c r="HZ331" s="83"/>
      <c r="IA331" s="83"/>
      <c r="IB331" s="83"/>
      <c r="IC331" s="83" t="str">
        <f>IF(OR(ISBLANK(IB331),ISBLANK(IC311)),"",(IB331-IB330)*IC311)</f>
        <v/>
      </c>
    </row>
    <row r="332" spans="2:237" ht="15.75" thickBot="1" x14ac:dyDescent="0.3">
      <c r="B332" s="62">
        <v>20</v>
      </c>
      <c r="C332" s="77">
        <f>C311</f>
        <v>3</v>
      </c>
      <c r="D332" s="77" t="str">
        <f t="shared" ca="1" si="583"/>
        <v/>
      </c>
      <c r="E332" s="77"/>
      <c r="F332" s="77"/>
      <c r="G332" s="77"/>
      <c r="H332" s="77">
        <f>H311</f>
        <v>3</v>
      </c>
      <c r="I332" s="77" t="str">
        <f t="shared" ca="1" si="584"/>
        <v/>
      </c>
      <c r="J332" s="77"/>
      <c r="K332" s="77"/>
      <c r="L332" s="77"/>
      <c r="M332" s="77">
        <f>M311</f>
        <v>3</v>
      </c>
      <c r="N332" s="77" t="str">
        <f t="shared" ca="1" si="585"/>
        <v/>
      </c>
      <c r="O332" s="77"/>
      <c r="P332" s="77"/>
      <c r="Q332" s="77"/>
      <c r="R332" s="77">
        <f>R311</f>
        <v>3</v>
      </c>
      <c r="S332" s="77" t="str">
        <f t="shared" ca="1" si="586"/>
        <v/>
      </c>
      <c r="T332" s="77"/>
      <c r="U332" s="77"/>
      <c r="V332" s="77"/>
      <c r="W332" s="77">
        <f>W311</f>
        <v>3</v>
      </c>
      <c r="X332" s="77" t="str">
        <f t="shared" ca="1" si="587"/>
        <v/>
      </c>
      <c r="Y332" s="77"/>
      <c r="Z332" s="77"/>
      <c r="AA332" s="77"/>
      <c r="AB332" s="77">
        <f>AB311</f>
        <v>3</v>
      </c>
      <c r="AC332" s="77" t="str">
        <f t="shared" ca="1" si="588"/>
        <v/>
      </c>
      <c r="AD332" s="77"/>
      <c r="AE332" s="77"/>
      <c r="AF332" s="77"/>
      <c r="AG332" s="77">
        <f>AG311</f>
        <v>3</v>
      </c>
      <c r="AH332" s="77" t="str">
        <f t="shared" ca="1" si="589"/>
        <v/>
      </c>
      <c r="AI332" s="77"/>
      <c r="AJ332" s="77"/>
      <c r="AK332" s="77"/>
      <c r="AL332" s="77">
        <f>AL311</f>
        <v>3</v>
      </c>
      <c r="AM332" s="77" t="str">
        <f t="shared" ca="1" si="590"/>
        <v/>
      </c>
      <c r="AN332" s="77"/>
      <c r="AO332" s="77"/>
      <c r="AP332" s="77"/>
      <c r="AQ332" s="77">
        <f>AQ311</f>
        <v>3</v>
      </c>
      <c r="AR332" s="77" t="str">
        <f t="shared" ca="1" si="591"/>
        <v/>
      </c>
      <c r="AS332" s="77"/>
      <c r="AT332" s="77"/>
      <c r="AU332" s="77"/>
      <c r="AV332" s="77">
        <f>AV311</f>
        <v>3</v>
      </c>
      <c r="AW332" s="77" t="str">
        <f t="shared" ca="1" si="592"/>
        <v/>
      </c>
      <c r="AX332" s="77"/>
      <c r="AY332" s="77"/>
      <c r="AZ332" s="77"/>
      <c r="BA332" s="77">
        <f>BA311</f>
        <v>3</v>
      </c>
      <c r="BB332" s="77" t="str">
        <f t="shared" ca="1" si="593"/>
        <v/>
      </c>
      <c r="BC332" s="77"/>
      <c r="BD332" s="77"/>
      <c r="BE332" s="77"/>
      <c r="BF332" s="77">
        <f>BF311</f>
        <v>3</v>
      </c>
      <c r="BG332" s="77" t="str">
        <f t="shared" ca="1" si="594"/>
        <v/>
      </c>
      <c r="BH332" s="77"/>
      <c r="BI332" s="77"/>
      <c r="BJ332" s="77"/>
      <c r="BK332" s="77">
        <f>BK311</f>
        <v>3</v>
      </c>
      <c r="BL332" s="77" t="str">
        <f t="shared" ca="1" si="595"/>
        <v/>
      </c>
      <c r="BM332" s="77"/>
      <c r="BN332" s="77"/>
      <c r="BO332" s="77"/>
      <c r="BP332" s="77">
        <f>BP311</f>
        <v>3</v>
      </c>
      <c r="BQ332" s="77" t="str">
        <f t="shared" ca="1" si="596"/>
        <v/>
      </c>
      <c r="BR332" s="77"/>
      <c r="BS332" s="77"/>
      <c r="BT332" s="77"/>
      <c r="BU332" s="77">
        <f>BU311</f>
        <v>3</v>
      </c>
      <c r="BV332" s="77" t="str">
        <f t="shared" ca="1" si="597"/>
        <v/>
      </c>
      <c r="BW332" s="77"/>
      <c r="BX332" s="77"/>
      <c r="BY332" s="77"/>
      <c r="BZ332" s="77">
        <f>BZ311</f>
        <v>3</v>
      </c>
      <c r="CA332" s="77" t="str">
        <f t="shared" ca="1" si="598"/>
        <v/>
      </c>
      <c r="CB332" s="77"/>
      <c r="CC332" s="77"/>
      <c r="CD332" s="77"/>
      <c r="CE332" s="77">
        <f>CE311</f>
        <v>3</v>
      </c>
      <c r="CF332" s="77" t="str">
        <f t="shared" ca="1" si="599"/>
        <v/>
      </c>
      <c r="CG332" s="77"/>
      <c r="CH332" s="77"/>
      <c r="CI332" s="77" t="str">
        <f t="shared" ca="1" si="627"/>
        <v/>
      </c>
      <c r="CJ332" s="77">
        <f>CJ311</f>
        <v>4</v>
      </c>
      <c r="CK332" s="77" t="str">
        <f t="shared" ca="1" si="601"/>
        <v/>
      </c>
      <c r="CL332" s="77"/>
      <c r="CM332" s="77"/>
      <c r="CN332" s="77"/>
      <c r="CO332" s="77" t="str">
        <f>IF(OR(ISBLANK(CN332),ISBLANK(CO311)),"",(CN332-CN331)*CO311)</f>
        <v/>
      </c>
      <c r="CP332" s="77">
        <f>CP311</f>
        <v>4</v>
      </c>
      <c r="CQ332" s="77" t="str">
        <f t="shared" ca="1" si="602"/>
        <v/>
      </c>
      <c r="CR332" s="77"/>
      <c r="CS332" s="77"/>
      <c r="CT332" s="77"/>
      <c r="CU332" s="77" t="str">
        <f>IF(OR(ISBLANK(CT332),ISBLANK(CU311)),"",(CT332-CT331)*CU311)</f>
        <v/>
      </c>
      <c r="CV332" s="77">
        <f>CV311</f>
        <v>2</v>
      </c>
      <c r="CW332" s="77" t="str">
        <f t="shared" ca="1" si="603"/>
        <v/>
      </c>
      <c r="CX332" s="77"/>
      <c r="CY332" s="77"/>
      <c r="CZ332" s="77">
        <f>CZ311</f>
        <v>2</v>
      </c>
      <c r="DA332" s="77" t="str">
        <f t="shared" ca="1" si="604"/>
        <v/>
      </c>
      <c r="DB332" s="77"/>
      <c r="DC332" s="77"/>
      <c r="DD332" s="77">
        <f>DD311</f>
        <v>2</v>
      </c>
      <c r="DE332" s="77" t="str">
        <f t="shared" ca="1" si="605"/>
        <v/>
      </c>
      <c r="DF332" s="77"/>
      <c r="DG332" s="77"/>
      <c r="DH332" s="77">
        <f>DH311</f>
        <v>2</v>
      </c>
      <c r="DI332" s="77" t="str">
        <f t="shared" ca="1" si="606"/>
        <v/>
      </c>
      <c r="DJ332" s="77"/>
      <c r="DK332" s="77"/>
      <c r="DL332" s="77">
        <f>DL311</f>
        <v>2</v>
      </c>
      <c r="DM332" s="77" t="str">
        <f t="shared" ca="1" si="607"/>
        <v/>
      </c>
      <c r="DN332" s="77"/>
      <c r="DO332" s="77"/>
      <c r="DP332" s="77">
        <f>DP311</f>
        <v>2</v>
      </c>
      <c r="DQ332" s="77" t="str">
        <f t="shared" ca="1" si="608"/>
        <v/>
      </c>
      <c r="DR332" s="77"/>
      <c r="DS332" s="77"/>
      <c r="DT332" s="77">
        <f>DT311</f>
        <v>2</v>
      </c>
      <c r="DU332" s="77" t="str">
        <f t="shared" ca="1" si="609"/>
        <v/>
      </c>
      <c r="DV332" s="77"/>
      <c r="DW332" s="77"/>
      <c r="DX332" s="77">
        <f>DX311</f>
        <v>2</v>
      </c>
      <c r="DY332" s="77" t="str">
        <f t="shared" ca="1" si="610"/>
        <v/>
      </c>
      <c r="DZ332" s="77"/>
      <c r="EA332" s="77"/>
      <c r="EB332" s="77">
        <f>EB311</f>
        <v>2</v>
      </c>
      <c r="EC332" s="77" t="str">
        <f t="shared" ca="1" si="611"/>
        <v/>
      </c>
      <c r="ED332" s="77"/>
      <c r="EE332" s="77"/>
      <c r="EF332" s="77">
        <f>EF311</f>
        <v>2</v>
      </c>
      <c r="EG332" s="77" t="str">
        <f t="shared" ca="1" si="612"/>
        <v/>
      </c>
      <c r="EH332" s="77"/>
      <c r="EI332" s="77"/>
      <c r="EJ332" s="77">
        <f>EJ311</f>
        <v>5</v>
      </c>
      <c r="EK332" s="77" t="str">
        <f t="shared" ca="1" si="613"/>
        <v/>
      </c>
      <c r="EL332" s="77"/>
      <c r="EM332" s="77"/>
      <c r="EN332" s="77"/>
      <c r="EO332" s="77"/>
      <c r="EP332" s="77" t="str">
        <f>IF(OR(ISBLANK(EO332),ISBLANK(EP311)),"",(EO332-EO331)*EP311)</f>
        <v/>
      </c>
      <c r="EQ332" s="77">
        <f>EQ311</f>
        <v>5</v>
      </c>
      <c r="ER332" s="77" t="str">
        <f t="shared" ca="1" si="614"/>
        <v/>
      </c>
      <c r="ES332" s="77"/>
      <c r="ET332" s="77"/>
      <c r="EU332" s="77"/>
      <c r="EV332" s="77"/>
      <c r="EW332" s="77" t="str">
        <f>IF(OR(ISBLANK(EV332),ISBLANK(EW311)),"",(EV332-EV331)*EW311)</f>
        <v/>
      </c>
      <c r="EX332" s="77">
        <f>EX311</f>
        <v>5</v>
      </c>
      <c r="EY332" s="77" t="str">
        <f t="shared" ca="1" si="615"/>
        <v/>
      </c>
      <c r="EZ332" s="77"/>
      <c r="FA332" s="77"/>
      <c r="FB332" s="77"/>
      <c r="FC332" s="77"/>
      <c r="FD332" s="77" t="str">
        <f>IF(OR(ISBLANK(FC332),ISBLANK(FD311)),"",(FC332-FC331)*FD311)</f>
        <v/>
      </c>
      <c r="FE332" s="77">
        <f>FE311</f>
        <v>5</v>
      </c>
      <c r="FF332" s="77" t="str">
        <f t="shared" ca="1" si="616"/>
        <v/>
      </c>
      <c r="FG332" s="77"/>
      <c r="FH332" s="77"/>
      <c r="FI332" s="77"/>
      <c r="FJ332" s="77"/>
      <c r="FK332" s="77" t="str">
        <f>IF(OR(ISBLANK(FJ332),ISBLANK(FK311)),"",(FJ332-FJ331)*FK311)</f>
        <v/>
      </c>
      <c r="FL332" s="77">
        <f>FL311</f>
        <v>5</v>
      </c>
      <c r="FM332" s="77" t="str">
        <f t="shared" ca="1" si="617"/>
        <v/>
      </c>
      <c r="FN332" s="77"/>
      <c r="FO332" s="77"/>
      <c r="FP332" s="77"/>
      <c r="FQ332" s="77"/>
      <c r="FR332" s="77" t="str">
        <f>IF(OR(ISBLANK(FQ332),ISBLANK(FR311)),"",(FQ332-FQ331)*FR311)</f>
        <v/>
      </c>
      <c r="FS332" s="77">
        <f>FS311</f>
        <v>5</v>
      </c>
      <c r="FT332" s="77" t="str">
        <f t="shared" ca="1" si="618"/>
        <v/>
      </c>
      <c r="FU332" s="77"/>
      <c r="FV332" s="77"/>
      <c r="FW332" s="77"/>
      <c r="FX332" s="77"/>
      <c r="FY332" s="77" t="str">
        <f>IF(OR(ISBLANK(FX332),ISBLANK(FY311)),"",(FX332-FX331)*FY311)</f>
        <v/>
      </c>
      <c r="FZ332" s="77">
        <f>FZ311</f>
        <v>5</v>
      </c>
      <c r="GA332" s="77" t="str">
        <f t="shared" ca="1" si="619"/>
        <v/>
      </c>
      <c r="GB332" s="77"/>
      <c r="GC332" s="77"/>
      <c r="GD332" s="77"/>
      <c r="GE332" s="77"/>
      <c r="GF332" s="77" t="str">
        <f>IF(OR(ISBLANK(GE332),ISBLANK(GF311)),"",(GE332-GE331)*GF311)</f>
        <v/>
      </c>
      <c r="GG332" s="77">
        <f>GG311</f>
        <v>5</v>
      </c>
      <c r="GH332" s="77" t="str">
        <f t="shared" ca="1" si="620"/>
        <v/>
      </c>
      <c r="GI332" s="77"/>
      <c r="GJ332" s="77"/>
      <c r="GK332" s="77"/>
      <c r="GL332" s="77"/>
      <c r="GM332" s="77" t="str">
        <f>IF(OR(ISBLANK(GL332),ISBLANK(GM311)),"",(GL332-GL331)*GM311)</f>
        <v/>
      </c>
      <c r="GN332" s="77">
        <f>GN311</f>
        <v>5</v>
      </c>
      <c r="GO332" s="77" t="str">
        <f t="shared" ca="1" si="621"/>
        <v/>
      </c>
      <c r="GP332" s="77"/>
      <c r="GQ332" s="77"/>
      <c r="GR332" s="77"/>
      <c r="GS332" s="77"/>
      <c r="GT332" s="77" t="str">
        <f>IF(OR(ISBLANK(GS332),ISBLANK(GT311)),"",(GS332-GS331)*GT311)</f>
        <v/>
      </c>
      <c r="GU332" s="77">
        <f>GU311</f>
        <v>5</v>
      </c>
      <c r="GV332" s="77" t="str">
        <f t="shared" ca="1" si="622"/>
        <v/>
      </c>
      <c r="GW332" s="77"/>
      <c r="GX332" s="77"/>
      <c r="GY332" s="77"/>
      <c r="GZ332" s="77"/>
      <c r="HA332" s="77" t="str">
        <f>IF(OR(ISBLANK(GZ332),ISBLANK(HA311)),"",(GZ332-GZ331)*HA311)</f>
        <v/>
      </c>
      <c r="HB332" s="77">
        <f>HB311</f>
        <v>5</v>
      </c>
      <c r="HC332" s="77" t="str">
        <f t="shared" ca="1" si="623"/>
        <v/>
      </c>
      <c r="HD332" s="77"/>
      <c r="HE332" s="77"/>
      <c r="HF332" s="77"/>
      <c r="HG332" s="77"/>
      <c r="HH332" s="77" t="str">
        <f>IF(OR(ISBLANK(HG332),ISBLANK(HH311)),"",(HG332-HG331)*HH311)</f>
        <v/>
      </c>
      <c r="HI332" s="77">
        <f>HI311</f>
        <v>5</v>
      </c>
      <c r="HJ332" s="77" t="str">
        <f t="shared" ca="1" si="624"/>
        <v/>
      </c>
      <c r="HK332" s="77"/>
      <c r="HL332" s="77"/>
      <c r="HM332" s="77"/>
      <c r="HN332" s="77"/>
      <c r="HO332" s="77" t="str">
        <f>IF(OR(ISBLANK(HN332),ISBLANK(HO311)),"",(HN332-HN331)*HO311)</f>
        <v/>
      </c>
      <c r="HP332" s="77">
        <f>HP311</f>
        <v>5</v>
      </c>
      <c r="HQ332" s="77" t="str">
        <f t="shared" ca="1" si="625"/>
        <v/>
      </c>
      <c r="HR332" s="77"/>
      <c r="HS332" s="77"/>
      <c r="HT332" s="77"/>
      <c r="HU332" s="77"/>
      <c r="HV332" s="77" t="str">
        <f>IF(OR(ISBLANK(HU332),ISBLANK(HV311)),"",(HU332-HU331)*HV311)</f>
        <v/>
      </c>
      <c r="HW332" s="77">
        <f>HW311</f>
        <v>5</v>
      </c>
      <c r="HX332" s="77" t="str">
        <f t="shared" ca="1" si="626"/>
        <v/>
      </c>
      <c r="HY332" s="77"/>
      <c r="HZ332" s="77"/>
      <c r="IA332" s="77"/>
      <c r="IB332" s="77"/>
      <c r="IC332" s="77" t="str">
        <f>IF(OR(ISBLANK(IB332),ISBLANK(IC311)),"",(IB332-IB331)*IC311)</f>
        <v/>
      </c>
    </row>
    <row r="333" spans="2:237" ht="15.75" thickBot="1" x14ac:dyDescent="0.3">
      <c r="B333" s="141" t="s">
        <v>76</v>
      </c>
      <c r="C333" s="216"/>
      <c r="D333" s="216"/>
      <c r="E333" s="216"/>
      <c r="F333" s="216"/>
      <c r="G333" s="216"/>
      <c r="H333" s="216"/>
      <c r="I333" s="216"/>
      <c r="J333" s="216"/>
      <c r="K333" s="216"/>
      <c r="L333" s="216"/>
      <c r="M333" s="216"/>
      <c r="N333" s="216"/>
      <c r="O333" s="216"/>
      <c r="P333" s="216"/>
      <c r="Q333" s="216"/>
      <c r="R333" s="216"/>
      <c r="S333" s="216"/>
      <c r="T333" s="216"/>
      <c r="U333" s="216"/>
      <c r="V333" s="216"/>
      <c r="W333" s="216"/>
      <c r="X333" s="216"/>
      <c r="Y333" s="216"/>
      <c r="Z333" s="216"/>
      <c r="AA333" s="216"/>
      <c r="AB333" s="216"/>
      <c r="AC333" s="216"/>
      <c r="AD333" s="216"/>
      <c r="AE333" s="216"/>
      <c r="AF333" s="216"/>
      <c r="AG333" s="216"/>
      <c r="AH333" s="216"/>
      <c r="AI333" s="216"/>
      <c r="AJ333" s="216"/>
      <c r="AK333" s="216"/>
      <c r="AL333" s="216"/>
      <c r="AM333" s="216"/>
      <c r="AN333" s="216"/>
      <c r="AO333" s="216"/>
      <c r="AP333" s="216"/>
      <c r="AQ333" s="216"/>
      <c r="AR333" s="216"/>
      <c r="AS333" s="216"/>
      <c r="AT333" s="216"/>
      <c r="AU333" s="216"/>
      <c r="AV333" s="216"/>
      <c r="AW333" s="216"/>
      <c r="AX333" s="216"/>
      <c r="AY333" s="216"/>
      <c r="AZ333" s="216"/>
      <c r="BA333" s="216"/>
      <c r="BB333" s="216"/>
      <c r="BC333" s="216"/>
      <c r="BD333" s="216"/>
      <c r="BE333" s="216"/>
      <c r="BF333" s="216"/>
      <c r="BG333" s="216"/>
      <c r="BH333" s="216"/>
      <c r="BI333" s="216"/>
      <c r="BJ333" s="216"/>
      <c r="BK333" s="216"/>
      <c r="BL333" s="216"/>
      <c r="BM333" s="216"/>
      <c r="BN333" s="216"/>
      <c r="BO333" s="216"/>
      <c r="BP333" s="216"/>
      <c r="BQ333" s="216"/>
      <c r="BR333" s="216"/>
      <c r="BS333" s="216"/>
      <c r="BT333" s="216"/>
      <c r="BU333" s="216"/>
      <c r="BV333" s="216"/>
      <c r="BW333" s="216"/>
      <c r="BX333" s="216"/>
      <c r="BY333" s="216"/>
      <c r="BZ333" s="216"/>
      <c r="CA333" s="216"/>
      <c r="CB333" s="216"/>
      <c r="CC333" s="216"/>
      <c r="CD333" s="216"/>
      <c r="CE333" s="216"/>
      <c r="CF333" s="216"/>
      <c r="CG333" s="216"/>
      <c r="CH333" s="216"/>
      <c r="CI333" s="216"/>
      <c r="CJ333" s="216"/>
      <c r="CK333" s="216"/>
      <c r="CL333" s="216"/>
      <c r="CM333" s="216"/>
      <c r="CN333" s="216">
        <f>CN332</f>
        <v>0</v>
      </c>
      <c r="CO333" s="216"/>
      <c r="CP333" s="216"/>
      <c r="CQ333" s="216"/>
      <c r="CR333" s="216"/>
      <c r="CS333" s="216"/>
      <c r="CT333" s="216">
        <f>CT332</f>
        <v>0</v>
      </c>
      <c r="CU333" s="216"/>
      <c r="CV333" s="216"/>
      <c r="CW333" s="216"/>
      <c r="CX333" s="216"/>
      <c r="CY333" s="216"/>
      <c r="CZ333" s="216"/>
      <c r="DA333" s="216"/>
      <c r="DB333" s="216"/>
      <c r="DC333" s="216"/>
      <c r="DD333" s="216"/>
      <c r="DE333" s="216"/>
      <c r="DF333" s="216"/>
      <c r="DG333" s="216"/>
      <c r="DH333" s="216"/>
      <c r="DI333" s="216"/>
      <c r="DJ333" s="216"/>
      <c r="DK333" s="216"/>
      <c r="DL333" s="216"/>
      <c r="DM333" s="216"/>
      <c r="DN333" s="216"/>
      <c r="DO333" s="216"/>
      <c r="DP333" s="216"/>
      <c r="DQ333" s="216"/>
      <c r="DR333" s="216"/>
      <c r="DS333" s="216"/>
      <c r="DT333" s="216"/>
      <c r="DU333" s="216"/>
      <c r="DV333" s="216"/>
      <c r="DW333" s="216"/>
      <c r="DX333" s="216"/>
      <c r="DY333" s="216"/>
      <c r="DZ333" s="216"/>
      <c r="EA333" s="216"/>
      <c r="EB333" s="216"/>
      <c r="EC333" s="216"/>
      <c r="ED333" s="216"/>
      <c r="EE333" s="216"/>
      <c r="EF333" s="216"/>
      <c r="EG333" s="216"/>
      <c r="EH333" s="216"/>
      <c r="EI333" s="216"/>
      <c r="EJ333" s="216"/>
      <c r="EK333" s="216"/>
      <c r="EL333" s="216"/>
      <c r="EM333" s="216"/>
      <c r="EN333" s="216"/>
      <c r="EO333" s="216">
        <f>EO332</f>
        <v>0</v>
      </c>
      <c r="EP333" s="216"/>
      <c r="EQ333" s="216"/>
      <c r="ER333" s="216"/>
      <c r="ES333" s="216"/>
      <c r="ET333" s="216"/>
      <c r="EU333" s="216"/>
      <c r="EV333" s="216">
        <f>EV332</f>
        <v>0</v>
      </c>
      <c r="EW333" s="216"/>
      <c r="EX333" s="216"/>
      <c r="EY333" s="216"/>
      <c r="EZ333" s="216"/>
      <c r="FA333" s="216"/>
      <c r="FB333" s="216"/>
      <c r="FC333" s="216">
        <f>FC332</f>
        <v>0</v>
      </c>
      <c r="FD333" s="216"/>
      <c r="FE333" s="216"/>
      <c r="FF333" s="216"/>
      <c r="FG333" s="216"/>
      <c r="FH333" s="216"/>
      <c r="FI333" s="216"/>
      <c r="FJ333" s="216">
        <f>FJ332</f>
        <v>0</v>
      </c>
      <c r="FK333" s="216"/>
      <c r="FL333" s="216"/>
      <c r="FM333" s="216"/>
      <c r="FN333" s="216"/>
      <c r="FO333" s="216"/>
      <c r="FP333" s="216"/>
      <c r="FQ333" s="216">
        <f>FQ332</f>
        <v>0</v>
      </c>
      <c r="FR333" s="216"/>
      <c r="FS333" s="216"/>
      <c r="FT333" s="216"/>
      <c r="FU333" s="216"/>
      <c r="FV333" s="216"/>
      <c r="FW333" s="216"/>
      <c r="FX333" s="216">
        <f>FX332</f>
        <v>0</v>
      </c>
      <c r="FY333" s="216"/>
      <c r="FZ333" s="216"/>
      <c r="GA333" s="216"/>
      <c r="GB333" s="216"/>
      <c r="GC333" s="216"/>
      <c r="GD333" s="216"/>
      <c r="GE333" s="216">
        <f>GE332</f>
        <v>0</v>
      </c>
      <c r="GF333" s="216"/>
      <c r="GG333" s="216"/>
      <c r="GH333" s="216"/>
      <c r="GI333" s="216"/>
      <c r="GJ333" s="216"/>
      <c r="GK333" s="216"/>
      <c r="GL333" s="216">
        <f>GL332</f>
        <v>0</v>
      </c>
      <c r="GM333" s="216"/>
      <c r="GN333" s="216"/>
      <c r="GO333" s="216"/>
      <c r="GP333" s="216"/>
      <c r="GQ333" s="216"/>
      <c r="GR333" s="216"/>
      <c r="GS333" s="216">
        <f>GS332</f>
        <v>0</v>
      </c>
      <c r="GT333" s="216"/>
      <c r="GU333" s="216"/>
      <c r="GV333" s="216"/>
      <c r="GW333" s="216"/>
      <c r="GX333" s="216"/>
      <c r="GY333" s="216"/>
      <c r="GZ333" s="216">
        <f>GZ332</f>
        <v>0</v>
      </c>
      <c r="HA333" s="216"/>
      <c r="HB333" s="216"/>
      <c r="HC333" s="216"/>
      <c r="HD333" s="216"/>
      <c r="HE333" s="216"/>
      <c r="HF333" s="216"/>
      <c r="HG333" s="216">
        <f>HG332</f>
        <v>0</v>
      </c>
      <c r="HH333" s="216"/>
      <c r="HI333" s="216"/>
      <c r="HJ333" s="216"/>
      <c r="HK333" s="216"/>
      <c r="HL333" s="216"/>
      <c r="HM333" s="216"/>
      <c r="HN333" s="216">
        <f>HN332</f>
        <v>0</v>
      </c>
      <c r="HO333" s="216"/>
      <c r="HP333" s="216"/>
      <c r="HQ333" s="216"/>
      <c r="HR333" s="216"/>
      <c r="HS333" s="216"/>
      <c r="HT333" s="216"/>
      <c r="HU333" s="216">
        <f>HU332</f>
        <v>0</v>
      </c>
      <c r="HV333" s="216"/>
      <c r="HW333" s="216"/>
      <c r="HX333" s="216"/>
      <c r="HY333" s="216"/>
      <c r="HZ333" s="216"/>
      <c r="IA333" s="216"/>
      <c r="IB333" s="216">
        <f>IB332</f>
        <v>0</v>
      </c>
      <c r="IC333" s="216"/>
    </row>
    <row r="334" spans="2:237" ht="15.75" thickBot="1" x14ac:dyDescent="0.3">
      <c r="B334" s="63" t="s">
        <v>77</v>
      </c>
      <c r="C334" s="216"/>
      <c r="D334" s="216"/>
      <c r="E334" s="216"/>
      <c r="F334" s="216"/>
      <c r="G334" s="216"/>
      <c r="H334" s="216"/>
      <c r="I334" s="216"/>
      <c r="J334" s="216"/>
      <c r="K334" s="216"/>
      <c r="L334" s="216"/>
      <c r="M334" s="216"/>
      <c r="N334" s="216"/>
      <c r="O334" s="216"/>
      <c r="P334" s="216"/>
      <c r="Q334" s="216"/>
      <c r="R334" s="216"/>
      <c r="S334" s="216"/>
      <c r="T334" s="216"/>
      <c r="U334" s="216"/>
      <c r="V334" s="216"/>
      <c r="W334" s="216"/>
      <c r="X334" s="216"/>
      <c r="Y334" s="216"/>
      <c r="Z334" s="216"/>
      <c r="AA334" s="216"/>
      <c r="AB334" s="216"/>
      <c r="AC334" s="216"/>
      <c r="AD334" s="216"/>
      <c r="AE334" s="216"/>
      <c r="AF334" s="216"/>
      <c r="AG334" s="216"/>
      <c r="AH334" s="216"/>
      <c r="AI334" s="216"/>
      <c r="AJ334" s="216"/>
      <c r="AK334" s="216"/>
      <c r="AL334" s="216"/>
      <c r="AM334" s="216"/>
      <c r="AN334" s="216"/>
      <c r="AO334" s="216"/>
      <c r="AP334" s="216"/>
      <c r="AQ334" s="216"/>
      <c r="AR334" s="216"/>
      <c r="AS334" s="216"/>
      <c r="AT334" s="216"/>
      <c r="AU334" s="216"/>
      <c r="AV334" s="216"/>
      <c r="AW334" s="216"/>
      <c r="AX334" s="216"/>
      <c r="AY334" s="216"/>
      <c r="AZ334" s="216"/>
      <c r="BA334" s="216"/>
      <c r="BB334" s="216"/>
      <c r="BC334" s="216"/>
      <c r="BD334" s="216"/>
      <c r="BE334" s="216"/>
      <c r="BF334" s="216"/>
      <c r="BG334" s="216"/>
      <c r="BH334" s="216"/>
      <c r="BI334" s="216"/>
      <c r="BJ334" s="216"/>
      <c r="BK334" s="216"/>
      <c r="BL334" s="216"/>
      <c r="BM334" s="216"/>
      <c r="BN334" s="216"/>
      <c r="BO334" s="216"/>
      <c r="BP334" s="216"/>
      <c r="BQ334" s="216"/>
      <c r="BR334" s="216"/>
      <c r="BS334" s="216"/>
      <c r="BT334" s="216"/>
      <c r="BU334" s="216"/>
      <c r="BV334" s="216"/>
      <c r="BW334" s="216"/>
      <c r="BX334" s="216"/>
      <c r="BY334" s="216"/>
      <c r="BZ334" s="216"/>
      <c r="CA334" s="216"/>
      <c r="CB334" s="216"/>
      <c r="CC334" s="216"/>
      <c r="CD334" s="216"/>
      <c r="CE334" s="216"/>
      <c r="CF334" s="216"/>
      <c r="CG334" s="216"/>
      <c r="CH334" s="216"/>
      <c r="CI334" s="216"/>
      <c r="CJ334" s="216"/>
      <c r="CK334" s="216"/>
      <c r="CL334" s="216"/>
      <c r="CM334" s="216"/>
      <c r="CN334" s="216">
        <f>CN333</f>
        <v>0</v>
      </c>
      <c r="CO334" s="216"/>
      <c r="CP334" s="216"/>
      <c r="CQ334" s="216"/>
      <c r="CR334" s="216"/>
      <c r="CS334" s="216"/>
      <c r="CT334" s="216">
        <f>CT333</f>
        <v>0</v>
      </c>
      <c r="CU334" s="216"/>
      <c r="CV334" s="216"/>
      <c r="CW334" s="216"/>
      <c r="CX334" s="216"/>
      <c r="CY334" s="216"/>
      <c r="CZ334" s="216"/>
      <c r="DA334" s="216"/>
      <c r="DB334" s="216"/>
      <c r="DC334" s="216"/>
      <c r="DD334" s="216"/>
      <c r="DE334" s="216"/>
      <c r="DF334" s="216"/>
      <c r="DG334" s="216"/>
      <c r="DH334" s="216"/>
      <c r="DI334" s="216"/>
      <c r="DJ334" s="216"/>
      <c r="DK334" s="216"/>
      <c r="DL334" s="216"/>
      <c r="DM334" s="216"/>
      <c r="DN334" s="216"/>
      <c r="DO334" s="216"/>
      <c r="DP334" s="216"/>
      <c r="DQ334" s="216"/>
      <c r="DR334" s="216"/>
      <c r="DS334" s="216"/>
      <c r="DT334" s="216"/>
      <c r="DU334" s="216"/>
      <c r="DV334" s="216"/>
      <c r="DW334" s="216"/>
      <c r="DX334" s="216"/>
      <c r="DY334" s="216"/>
      <c r="DZ334" s="216"/>
      <c r="EA334" s="216"/>
      <c r="EB334" s="216"/>
      <c r="EC334" s="216"/>
      <c r="ED334" s="216"/>
      <c r="EE334" s="216"/>
      <c r="EF334" s="216"/>
      <c r="EG334" s="216"/>
      <c r="EH334" s="216"/>
      <c r="EI334" s="216"/>
      <c r="EJ334" s="216"/>
      <c r="EK334" s="216"/>
      <c r="EL334" s="216"/>
      <c r="EM334" s="216"/>
      <c r="EN334" s="216"/>
      <c r="EO334" s="216">
        <f>EO333</f>
        <v>0</v>
      </c>
      <c r="EP334" s="216"/>
      <c r="EQ334" s="216"/>
      <c r="ER334" s="216"/>
      <c r="ES334" s="216"/>
      <c r="ET334" s="216"/>
      <c r="EU334" s="216"/>
      <c r="EV334" s="216">
        <f>EV333</f>
        <v>0</v>
      </c>
      <c r="EW334" s="216"/>
      <c r="EX334" s="216"/>
      <c r="EY334" s="216"/>
      <c r="EZ334" s="216"/>
      <c r="FA334" s="216"/>
      <c r="FB334" s="216"/>
      <c r="FC334" s="216">
        <f>FC333</f>
        <v>0</v>
      </c>
      <c r="FD334" s="216"/>
      <c r="FE334" s="216"/>
      <c r="FF334" s="216"/>
      <c r="FG334" s="216"/>
      <c r="FH334" s="216"/>
      <c r="FI334" s="216"/>
      <c r="FJ334" s="216">
        <f>FJ333</f>
        <v>0</v>
      </c>
      <c r="FK334" s="216"/>
      <c r="FL334" s="216"/>
      <c r="FM334" s="216"/>
      <c r="FN334" s="216"/>
      <c r="FO334" s="216"/>
      <c r="FP334" s="216"/>
      <c r="FQ334" s="216">
        <f>FQ333</f>
        <v>0</v>
      </c>
      <c r="FR334" s="216"/>
      <c r="FS334" s="216"/>
      <c r="FT334" s="216"/>
      <c r="FU334" s="216"/>
      <c r="FV334" s="216"/>
      <c r="FW334" s="216"/>
      <c r="FX334" s="216">
        <f>FX333</f>
        <v>0</v>
      </c>
      <c r="FY334" s="216"/>
      <c r="FZ334" s="216"/>
      <c r="GA334" s="216"/>
      <c r="GB334" s="216"/>
      <c r="GC334" s="216"/>
      <c r="GD334" s="216"/>
      <c r="GE334" s="216">
        <f>GE333</f>
        <v>0</v>
      </c>
      <c r="GF334" s="216"/>
      <c r="GG334" s="216"/>
      <c r="GH334" s="216"/>
      <c r="GI334" s="216"/>
      <c r="GJ334" s="216"/>
      <c r="GK334" s="216"/>
      <c r="GL334" s="216">
        <f>GL333</f>
        <v>0</v>
      </c>
      <c r="GM334" s="216"/>
      <c r="GN334" s="216"/>
      <c r="GO334" s="216"/>
      <c r="GP334" s="216"/>
      <c r="GQ334" s="216"/>
      <c r="GR334" s="216"/>
      <c r="GS334" s="216">
        <f>GS333</f>
        <v>0</v>
      </c>
      <c r="GT334" s="216"/>
      <c r="GU334" s="216"/>
      <c r="GV334" s="216"/>
      <c r="GW334" s="216"/>
      <c r="GX334" s="216"/>
      <c r="GY334" s="216"/>
      <c r="GZ334" s="216">
        <f>GZ333</f>
        <v>0</v>
      </c>
      <c r="HA334" s="216"/>
      <c r="HB334" s="216"/>
      <c r="HC334" s="216"/>
      <c r="HD334" s="216"/>
      <c r="HE334" s="216"/>
      <c r="HF334" s="216"/>
      <c r="HG334" s="216">
        <f>HG333</f>
        <v>0</v>
      </c>
      <c r="HH334" s="216"/>
      <c r="HI334" s="216"/>
      <c r="HJ334" s="216"/>
      <c r="HK334" s="216"/>
      <c r="HL334" s="216"/>
      <c r="HM334" s="216"/>
      <c r="HN334" s="216">
        <f>HN333</f>
        <v>0</v>
      </c>
      <c r="HO334" s="216"/>
      <c r="HP334" s="216"/>
      <c r="HQ334" s="216"/>
      <c r="HR334" s="216"/>
      <c r="HS334" s="216"/>
      <c r="HT334" s="216"/>
      <c r="HU334" s="216">
        <f>HU333</f>
        <v>0</v>
      </c>
      <c r="HV334" s="216"/>
      <c r="HW334" s="216"/>
      <c r="HX334" s="216"/>
      <c r="HY334" s="216"/>
      <c r="HZ334" s="216"/>
      <c r="IA334" s="216"/>
      <c r="IB334" s="216">
        <f>IB333</f>
        <v>0</v>
      </c>
      <c r="IC334" s="216"/>
    </row>
    <row r="335" spans="2:237" x14ac:dyDescent="0.25">
      <c r="B335" s="141">
        <v>21</v>
      </c>
      <c r="C335" s="140">
        <f>C311</f>
        <v>3</v>
      </c>
      <c r="D335" s="140" t="str">
        <f t="shared" ca="1" si="583"/>
        <v/>
      </c>
      <c r="E335" s="140"/>
      <c r="F335" s="140"/>
      <c r="G335" s="140"/>
      <c r="H335" s="140">
        <f>H311</f>
        <v>3</v>
      </c>
      <c r="I335" s="140" t="str">
        <f t="shared" ca="1" si="584"/>
        <v/>
      </c>
      <c r="J335" s="140"/>
      <c r="K335" s="140"/>
      <c r="L335" s="140"/>
      <c r="M335" s="140">
        <f>M311</f>
        <v>3</v>
      </c>
      <c r="N335" s="140" t="str">
        <f t="shared" ca="1" si="585"/>
        <v/>
      </c>
      <c r="O335" s="140"/>
      <c r="P335" s="140"/>
      <c r="Q335" s="140"/>
      <c r="R335" s="140">
        <f>R311</f>
        <v>3</v>
      </c>
      <c r="S335" s="140" t="str">
        <f t="shared" ca="1" si="586"/>
        <v/>
      </c>
      <c r="T335" s="140"/>
      <c r="U335" s="140"/>
      <c r="V335" s="140"/>
      <c r="W335" s="140">
        <f>W311</f>
        <v>3</v>
      </c>
      <c r="X335" s="140" t="str">
        <f t="shared" ca="1" si="587"/>
        <v/>
      </c>
      <c r="Y335" s="140"/>
      <c r="Z335" s="140"/>
      <c r="AA335" s="140"/>
      <c r="AB335" s="140">
        <f>AB311</f>
        <v>3</v>
      </c>
      <c r="AC335" s="140" t="str">
        <f t="shared" ca="1" si="588"/>
        <v/>
      </c>
      <c r="AD335" s="140"/>
      <c r="AE335" s="140"/>
      <c r="AF335" s="140"/>
      <c r="AG335" s="140">
        <f>AG311</f>
        <v>3</v>
      </c>
      <c r="AH335" s="140" t="str">
        <f t="shared" ca="1" si="589"/>
        <v/>
      </c>
      <c r="AI335" s="140"/>
      <c r="AJ335" s="140"/>
      <c r="AK335" s="140"/>
      <c r="AL335" s="140">
        <f>AL311</f>
        <v>3</v>
      </c>
      <c r="AM335" s="140" t="str">
        <f t="shared" ca="1" si="590"/>
        <v/>
      </c>
      <c r="AN335" s="140"/>
      <c r="AO335" s="140"/>
      <c r="AP335" s="140"/>
      <c r="AQ335" s="140">
        <f>AQ311</f>
        <v>3</v>
      </c>
      <c r="AR335" s="140" t="str">
        <f t="shared" ca="1" si="591"/>
        <v/>
      </c>
      <c r="AS335" s="140"/>
      <c r="AT335" s="140"/>
      <c r="AU335" s="140"/>
      <c r="AV335" s="140">
        <f>AV311</f>
        <v>3</v>
      </c>
      <c r="AW335" s="140" t="str">
        <f t="shared" ca="1" si="592"/>
        <v/>
      </c>
      <c r="AX335" s="140"/>
      <c r="AY335" s="140"/>
      <c r="AZ335" s="140"/>
      <c r="BA335" s="140">
        <f>BA311</f>
        <v>3</v>
      </c>
      <c r="BB335" s="140" t="str">
        <f t="shared" ca="1" si="593"/>
        <v/>
      </c>
      <c r="BC335" s="140"/>
      <c r="BD335" s="140"/>
      <c r="BE335" s="140"/>
      <c r="BF335" s="140">
        <f>BF311</f>
        <v>3</v>
      </c>
      <c r="BG335" s="140" t="str">
        <f t="shared" ca="1" si="594"/>
        <v/>
      </c>
      <c r="BH335" s="140"/>
      <c r="BI335" s="140"/>
      <c r="BJ335" s="140"/>
      <c r="BK335" s="140">
        <f>BK311</f>
        <v>3</v>
      </c>
      <c r="BL335" s="140" t="str">
        <f t="shared" ca="1" si="595"/>
        <v/>
      </c>
      <c r="BM335" s="140"/>
      <c r="BN335" s="140"/>
      <c r="BO335" s="140"/>
      <c r="BP335" s="140">
        <f>BP311</f>
        <v>3</v>
      </c>
      <c r="BQ335" s="140" t="str">
        <f t="shared" ca="1" si="596"/>
        <v/>
      </c>
      <c r="BR335" s="140"/>
      <c r="BS335" s="140"/>
      <c r="BT335" s="140"/>
      <c r="BU335" s="140">
        <f>BU311</f>
        <v>3</v>
      </c>
      <c r="BV335" s="140" t="str">
        <f t="shared" ca="1" si="597"/>
        <v/>
      </c>
      <c r="BW335" s="140"/>
      <c r="BX335" s="140"/>
      <c r="BY335" s="140"/>
      <c r="BZ335" s="140">
        <f>BZ311</f>
        <v>3</v>
      </c>
      <c r="CA335" s="140" t="str">
        <f t="shared" ca="1" si="598"/>
        <v/>
      </c>
      <c r="CB335" s="140"/>
      <c r="CC335" s="140"/>
      <c r="CD335" s="140"/>
      <c r="CE335" s="140">
        <f>CE311</f>
        <v>3</v>
      </c>
      <c r="CF335" s="140" t="str">
        <f t="shared" ca="1" si="599"/>
        <v/>
      </c>
      <c r="CG335" s="140"/>
      <c r="CH335" s="140"/>
      <c r="CI335" s="140" t="str">
        <f t="shared" ref="CI335:CI345" ca="1" si="628">IFERROR(GI249+GS249+HC249,"")</f>
        <v/>
      </c>
      <c r="CJ335" s="140">
        <f>CJ311</f>
        <v>4</v>
      </c>
      <c r="CK335" s="140" t="str">
        <f t="shared" ca="1" si="601"/>
        <v/>
      </c>
      <c r="CL335" s="140"/>
      <c r="CM335" s="140"/>
      <c r="CN335" s="140"/>
      <c r="CO335" s="140" t="str">
        <f>IF(OR(ISBLANK(CN335),ISBLANK(CO311)),"",(CN335-CN334)*CO311)</f>
        <v/>
      </c>
      <c r="CP335" s="140">
        <f>CP311</f>
        <v>4</v>
      </c>
      <c r="CQ335" s="140" t="str">
        <f t="shared" ca="1" si="602"/>
        <v/>
      </c>
      <c r="CR335" s="140"/>
      <c r="CS335" s="140"/>
      <c r="CT335" s="140"/>
      <c r="CU335" s="140" t="str">
        <f>IF(OR(ISBLANK(CT335),ISBLANK(CU311)),"",(CT335-CT334)*CU311)</f>
        <v/>
      </c>
      <c r="CV335" s="140">
        <f>CV311</f>
        <v>2</v>
      </c>
      <c r="CW335" s="140" t="str">
        <f t="shared" ca="1" si="603"/>
        <v/>
      </c>
      <c r="CX335" s="140"/>
      <c r="CY335" s="140"/>
      <c r="CZ335" s="140">
        <f>CZ311</f>
        <v>2</v>
      </c>
      <c r="DA335" s="140" t="str">
        <f t="shared" ca="1" si="604"/>
        <v/>
      </c>
      <c r="DB335" s="140"/>
      <c r="DC335" s="140"/>
      <c r="DD335" s="140">
        <f>DD311</f>
        <v>2</v>
      </c>
      <c r="DE335" s="140" t="str">
        <f t="shared" ca="1" si="605"/>
        <v/>
      </c>
      <c r="DF335" s="140"/>
      <c r="DG335" s="140"/>
      <c r="DH335" s="140">
        <f>DH311</f>
        <v>2</v>
      </c>
      <c r="DI335" s="140" t="str">
        <f t="shared" ca="1" si="606"/>
        <v/>
      </c>
      <c r="DJ335" s="140"/>
      <c r="DK335" s="140"/>
      <c r="DL335" s="140">
        <f>DL311</f>
        <v>2</v>
      </c>
      <c r="DM335" s="140" t="str">
        <f t="shared" ca="1" si="607"/>
        <v/>
      </c>
      <c r="DN335" s="140"/>
      <c r="DO335" s="140"/>
      <c r="DP335" s="140">
        <f>DP311</f>
        <v>2</v>
      </c>
      <c r="DQ335" s="140" t="str">
        <f t="shared" ca="1" si="608"/>
        <v/>
      </c>
      <c r="DR335" s="140"/>
      <c r="DS335" s="140"/>
      <c r="DT335" s="140">
        <f>DT311</f>
        <v>2</v>
      </c>
      <c r="DU335" s="140" t="str">
        <f t="shared" ca="1" si="609"/>
        <v/>
      </c>
      <c r="DV335" s="140"/>
      <c r="DW335" s="140"/>
      <c r="DX335" s="140">
        <f>DX311</f>
        <v>2</v>
      </c>
      <c r="DY335" s="140" t="str">
        <f t="shared" ca="1" si="610"/>
        <v/>
      </c>
      <c r="DZ335" s="140"/>
      <c r="EA335" s="140"/>
      <c r="EB335" s="140">
        <f>EB311</f>
        <v>2</v>
      </c>
      <c r="EC335" s="140" t="str">
        <f t="shared" ca="1" si="611"/>
        <v/>
      </c>
      <c r="ED335" s="140"/>
      <c r="EE335" s="140"/>
      <c r="EF335" s="140">
        <f>EF311</f>
        <v>2</v>
      </c>
      <c r="EG335" s="140" t="str">
        <f t="shared" ca="1" si="612"/>
        <v/>
      </c>
      <c r="EH335" s="140"/>
      <c r="EI335" s="140"/>
      <c r="EJ335" s="140">
        <f>EJ311</f>
        <v>5</v>
      </c>
      <c r="EK335" s="140" t="str">
        <f t="shared" ca="1" si="613"/>
        <v/>
      </c>
      <c r="EL335" s="140"/>
      <c r="EM335" s="140"/>
      <c r="EN335" s="140"/>
      <c r="EO335" s="140"/>
      <c r="EP335" s="140" t="str">
        <f>IF(OR(ISBLANK(EO335),ISBLANK(EP311)),"",(EO335-EO334)*EP311)</f>
        <v/>
      </c>
      <c r="EQ335" s="140">
        <f>EQ311</f>
        <v>5</v>
      </c>
      <c r="ER335" s="140" t="str">
        <f t="shared" ca="1" si="614"/>
        <v/>
      </c>
      <c r="ES335" s="140"/>
      <c r="ET335" s="140"/>
      <c r="EU335" s="140"/>
      <c r="EV335" s="140"/>
      <c r="EW335" s="140" t="str">
        <f>IF(OR(ISBLANK(EV335),ISBLANK(EW311)),"",(EV335-EV334)*EW311)</f>
        <v/>
      </c>
      <c r="EX335" s="140">
        <f>EX311</f>
        <v>5</v>
      </c>
      <c r="EY335" s="140" t="str">
        <f t="shared" ca="1" si="615"/>
        <v/>
      </c>
      <c r="EZ335" s="140"/>
      <c r="FA335" s="140"/>
      <c r="FB335" s="140"/>
      <c r="FC335" s="140"/>
      <c r="FD335" s="140" t="str">
        <f>IF(OR(ISBLANK(FC335),ISBLANK(FD311)),"",(FC335-FC334)*FD311)</f>
        <v/>
      </c>
      <c r="FE335" s="140">
        <f>FE311</f>
        <v>5</v>
      </c>
      <c r="FF335" s="140" t="str">
        <f t="shared" ca="1" si="616"/>
        <v/>
      </c>
      <c r="FG335" s="140"/>
      <c r="FH335" s="140"/>
      <c r="FI335" s="140"/>
      <c r="FJ335" s="140"/>
      <c r="FK335" s="140" t="str">
        <f>IF(OR(ISBLANK(FJ335),ISBLANK(FK311)),"",(FJ335-FJ334)*FK311)</f>
        <v/>
      </c>
      <c r="FL335" s="140">
        <f>FL311</f>
        <v>5</v>
      </c>
      <c r="FM335" s="140" t="str">
        <f t="shared" ca="1" si="617"/>
        <v/>
      </c>
      <c r="FN335" s="140"/>
      <c r="FO335" s="140"/>
      <c r="FP335" s="140"/>
      <c r="FQ335" s="140"/>
      <c r="FR335" s="140" t="str">
        <f>IF(OR(ISBLANK(FQ335),ISBLANK(FR311)),"",(FQ335-FQ334)*FR311)</f>
        <v/>
      </c>
      <c r="FS335" s="140">
        <f>FS311</f>
        <v>5</v>
      </c>
      <c r="FT335" s="140" t="str">
        <f t="shared" ca="1" si="618"/>
        <v/>
      </c>
      <c r="FU335" s="140"/>
      <c r="FV335" s="140"/>
      <c r="FW335" s="140"/>
      <c r="FX335" s="140"/>
      <c r="FY335" s="140" t="str">
        <f>IF(OR(ISBLANK(FX335),ISBLANK(FY311)),"",(FX335-FX334)*FY311)</f>
        <v/>
      </c>
      <c r="FZ335" s="140">
        <f>FZ311</f>
        <v>5</v>
      </c>
      <c r="GA335" s="140" t="str">
        <f t="shared" ca="1" si="619"/>
        <v/>
      </c>
      <c r="GB335" s="140"/>
      <c r="GC335" s="140"/>
      <c r="GD335" s="140"/>
      <c r="GE335" s="140"/>
      <c r="GF335" s="140" t="str">
        <f>IF(OR(ISBLANK(GE335),ISBLANK(GF311)),"",(GE335-GE334)*GF311)</f>
        <v/>
      </c>
      <c r="GG335" s="140">
        <f>GG311</f>
        <v>5</v>
      </c>
      <c r="GH335" s="140" t="str">
        <f t="shared" ca="1" si="620"/>
        <v/>
      </c>
      <c r="GI335" s="140"/>
      <c r="GJ335" s="140"/>
      <c r="GK335" s="140"/>
      <c r="GL335" s="140"/>
      <c r="GM335" s="140" t="str">
        <f>IF(OR(ISBLANK(GL335),ISBLANK(GM311)),"",(GL335-GL334)*GM311)</f>
        <v/>
      </c>
      <c r="GN335" s="140">
        <f>GN311</f>
        <v>5</v>
      </c>
      <c r="GO335" s="140" t="str">
        <f t="shared" ca="1" si="621"/>
        <v/>
      </c>
      <c r="GP335" s="140"/>
      <c r="GQ335" s="140"/>
      <c r="GR335" s="140"/>
      <c r="GS335" s="140"/>
      <c r="GT335" s="140" t="str">
        <f>IF(OR(ISBLANK(GS335),ISBLANK(GT311)),"",(GS335-GS334)*GT311)</f>
        <v/>
      </c>
      <c r="GU335" s="140">
        <f>GU311</f>
        <v>5</v>
      </c>
      <c r="GV335" s="140" t="str">
        <f t="shared" ca="1" si="622"/>
        <v/>
      </c>
      <c r="GW335" s="140"/>
      <c r="GX335" s="140"/>
      <c r="GY335" s="140"/>
      <c r="GZ335" s="140"/>
      <c r="HA335" s="140" t="str">
        <f>IF(OR(ISBLANK(GZ335),ISBLANK(HA311)),"",(GZ335-GZ334)*HA311)</f>
        <v/>
      </c>
      <c r="HB335" s="140">
        <f>HB311</f>
        <v>5</v>
      </c>
      <c r="HC335" s="140" t="str">
        <f t="shared" ca="1" si="623"/>
        <v/>
      </c>
      <c r="HD335" s="140"/>
      <c r="HE335" s="140"/>
      <c r="HF335" s="140"/>
      <c r="HG335" s="140"/>
      <c r="HH335" s="140" t="str">
        <f>IF(OR(ISBLANK(HG335),ISBLANK(HH311)),"",(HG335-HG334)*HH311)</f>
        <v/>
      </c>
      <c r="HI335" s="140">
        <f>HI311</f>
        <v>5</v>
      </c>
      <c r="HJ335" s="140" t="str">
        <f t="shared" ca="1" si="624"/>
        <v/>
      </c>
      <c r="HK335" s="140"/>
      <c r="HL335" s="140"/>
      <c r="HM335" s="140"/>
      <c r="HN335" s="140"/>
      <c r="HO335" s="140" t="str">
        <f>IF(OR(ISBLANK(HN335),ISBLANK(HO311)),"",(HN335-HN334)*HO311)</f>
        <v/>
      </c>
      <c r="HP335" s="140">
        <f>HP311</f>
        <v>5</v>
      </c>
      <c r="HQ335" s="140" t="str">
        <f t="shared" ca="1" si="625"/>
        <v/>
      </c>
      <c r="HR335" s="140"/>
      <c r="HS335" s="140"/>
      <c r="HT335" s="140"/>
      <c r="HU335" s="140"/>
      <c r="HV335" s="140" t="str">
        <f>IF(OR(ISBLANK(HU335),ISBLANK(HV311)),"",(HU335-HU334)*HV311)</f>
        <v/>
      </c>
      <c r="HW335" s="140">
        <f>HW311</f>
        <v>5</v>
      </c>
      <c r="HX335" s="140" t="str">
        <f t="shared" ca="1" si="626"/>
        <v/>
      </c>
      <c r="HY335" s="140"/>
      <c r="HZ335" s="140"/>
      <c r="IA335" s="140"/>
      <c r="IB335" s="140"/>
      <c r="IC335" s="140" t="str">
        <f>IF(OR(ISBLANK(IB335),ISBLANK(IC311)),"",(IB335-IB334)*IC311)</f>
        <v/>
      </c>
    </row>
    <row r="336" spans="2:237" x14ac:dyDescent="0.25">
      <c r="B336" s="104">
        <v>22</v>
      </c>
      <c r="C336" s="83">
        <f>C311</f>
        <v>3</v>
      </c>
      <c r="D336" s="83" t="str">
        <f t="shared" ca="1" si="583"/>
        <v/>
      </c>
      <c r="E336" s="83"/>
      <c r="F336" s="83"/>
      <c r="G336" s="83"/>
      <c r="H336" s="83">
        <f>H311</f>
        <v>3</v>
      </c>
      <c r="I336" s="83" t="str">
        <f t="shared" ca="1" si="584"/>
        <v/>
      </c>
      <c r="J336" s="83"/>
      <c r="K336" s="83"/>
      <c r="L336" s="83"/>
      <c r="M336" s="83">
        <f>M311</f>
        <v>3</v>
      </c>
      <c r="N336" s="83" t="str">
        <f t="shared" ca="1" si="585"/>
        <v/>
      </c>
      <c r="O336" s="83"/>
      <c r="P336" s="83"/>
      <c r="Q336" s="83"/>
      <c r="R336" s="83">
        <f>R311</f>
        <v>3</v>
      </c>
      <c r="S336" s="83" t="str">
        <f t="shared" ca="1" si="586"/>
        <v/>
      </c>
      <c r="T336" s="83"/>
      <c r="U336" s="83"/>
      <c r="V336" s="83"/>
      <c r="W336" s="83">
        <f>W311</f>
        <v>3</v>
      </c>
      <c r="X336" s="83" t="str">
        <f t="shared" ca="1" si="587"/>
        <v/>
      </c>
      <c r="Y336" s="83"/>
      <c r="Z336" s="83"/>
      <c r="AA336" s="83"/>
      <c r="AB336" s="83">
        <f>AB311</f>
        <v>3</v>
      </c>
      <c r="AC336" s="83" t="str">
        <f t="shared" ca="1" si="588"/>
        <v/>
      </c>
      <c r="AD336" s="83"/>
      <c r="AE336" s="83"/>
      <c r="AF336" s="83"/>
      <c r="AG336" s="83">
        <f>AG311</f>
        <v>3</v>
      </c>
      <c r="AH336" s="83" t="str">
        <f t="shared" ca="1" si="589"/>
        <v/>
      </c>
      <c r="AI336" s="83"/>
      <c r="AJ336" s="83"/>
      <c r="AK336" s="83"/>
      <c r="AL336" s="83">
        <f>AL311</f>
        <v>3</v>
      </c>
      <c r="AM336" s="83" t="str">
        <f t="shared" ca="1" si="590"/>
        <v/>
      </c>
      <c r="AN336" s="83"/>
      <c r="AO336" s="83"/>
      <c r="AP336" s="83"/>
      <c r="AQ336" s="83">
        <f>AQ311</f>
        <v>3</v>
      </c>
      <c r="AR336" s="83" t="str">
        <f t="shared" ca="1" si="591"/>
        <v/>
      </c>
      <c r="AS336" s="83"/>
      <c r="AT336" s="83"/>
      <c r="AU336" s="83"/>
      <c r="AV336" s="83">
        <f>AV311</f>
        <v>3</v>
      </c>
      <c r="AW336" s="83" t="str">
        <f t="shared" ca="1" si="592"/>
        <v/>
      </c>
      <c r="AX336" s="83"/>
      <c r="AY336" s="83"/>
      <c r="AZ336" s="83"/>
      <c r="BA336" s="83">
        <f>BA311</f>
        <v>3</v>
      </c>
      <c r="BB336" s="83" t="str">
        <f t="shared" ca="1" si="593"/>
        <v/>
      </c>
      <c r="BC336" s="83"/>
      <c r="BD336" s="83"/>
      <c r="BE336" s="83"/>
      <c r="BF336" s="83">
        <f>BF311</f>
        <v>3</v>
      </c>
      <c r="BG336" s="83" t="str">
        <f t="shared" ca="1" si="594"/>
        <v/>
      </c>
      <c r="BH336" s="83"/>
      <c r="BI336" s="83"/>
      <c r="BJ336" s="83"/>
      <c r="BK336" s="83">
        <f>BK311</f>
        <v>3</v>
      </c>
      <c r="BL336" s="83" t="str">
        <f t="shared" ca="1" si="595"/>
        <v/>
      </c>
      <c r="BM336" s="83"/>
      <c r="BN336" s="83"/>
      <c r="BO336" s="83"/>
      <c r="BP336" s="83">
        <f>BP311</f>
        <v>3</v>
      </c>
      <c r="BQ336" s="83" t="str">
        <f t="shared" ca="1" si="596"/>
        <v/>
      </c>
      <c r="BR336" s="83"/>
      <c r="BS336" s="83"/>
      <c r="BT336" s="83"/>
      <c r="BU336" s="83">
        <f>BU311</f>
        <v>3</v>
      </c>
      <c r="BV336" s="83" t="str">
        <f t="shared" ca="1" si="597"/>
        <v/>
      </c>
      <c r="BW336" s="83"/>
      <c r="BX336" s="83"/>
      <c r="BY336" s="83"/>
      <c r="BZ336" s="83">
        <f>BZ311</f>
        <v>3</v>
      </c>
      <c r="CA336" s="83" t="str">
        <f t="shared" ca="1" si="598"/>
        <v/>
      </c>
      <c r="CB336" s="83"/>
      <c r="CC336" s="83"/>
      <c r="CD336" s="83"/>
      <c r="CE336" s="83">
        <f>CE311</f>
        <v>3</v>
      </c>
      <c r="CF336" s="83" t="str">
        <f t="shared" ca="1" si="599"/>
        <v/>
      </c>
      <c r="CG336" s="83"/>
      <c r="CH336" s="83"/>
      <c r="CI336" s="83" t="str">
        <f t="shared" ca="1" si="628"/>
        <v/>
      </c>
      <c r="CJ336" s="83">
        <f>CJ311</f>
        <v>4</v>
      </c>
      <c r="CK336" s="83" t="str">
        <f t="shared" ca="1" si="601"/>
        <v/>
      </c>
      <c r="CL336" s="83"/>
      <c r="CM336" s="83"/>
      <c r="CN336" s="83"/>
      <c r="CO336" s="83" t="str">
        <f>IF(OR(ISBLANK(CN336),ISBLANK(CO311)),"",(CN336-CN335)*CO311)</f>
        <v/>
      </c>
      <c r="CP336" s="83">
        <f>CP311</f>
        <v>4</v>
      </c>
      <c r="CQ336" s="83" t="str">
        <f t="shared" ca="1" si="602"/>
        <v/>
      </c>
      <c r="CR336" s="83"/>
      <c r="CS336" s="83"/>
      <c r="CT336" s="83"/>
      <c r="CU336" s="83" t="str">
        <f>IF(OR(ISBLANK(CT336),ISBLANK(CU311)),"",(CT336-CT335)*CU311)</f>
        <v/>
      </c>
      <c r="CV336" s="83">
        <f>CV311</f>
        <v>2</v>
      </c>
      <c r="CW336" s="83" t="str">
        <f t="shared" ca="1" si="603"/>
        <v/>
      </c>
      <c r="CX336" s="83"/>
      <c r="CY336" s="83"/>
      <c r="CZ336" s="83">
        <f>CZ311</f>
        <v>2</v>
      </c>
      <c r="DA336" s="83" t="str">
        <f t="shared" ca="1" si="604"/>
        <v/>
      </c>
      <c r="DB336" s="83"/>
      <c r="DC336" s="83"/>
      <c r="DD336" s="83">
        <f>DD311</f>
        <v>2</v>
      </c>
      <c r="DE336" s="83" t="str">
        <f t="shared" ca="1" si="605"/>
        <v/>
      </c>
      <c r="DF336" s="83"/>
      <c r="DG336" s="83"/>
      <c r="DH336" s="83">
        <f>DH311</f>
        <v>2</v>
      </c>
      <c r="DI336" s="83" t="str">
        <f t="shared" ca="1" si="606"/>
        <v/>
      </c>
      <c r="DJ336" s="83"/>
      <c r="DK336" s="83"/>
      <c r="DL336" s="83">
        <f>DL311</f>
        <v>2</v>
      </c>
      <c r="DM336" s="83" t="str">
        <f t="shared" ca="1" si="607"/>
        <v/>
      </c>
      <c r="DN336" s="83"/>
      <c r="DO336" s="83"/>
      <c r="DP336" s="83">
        <f>DP311</f>
        <v>2</v>
      </c>
      <c r="DQ336" s="83" t="str">
        <f t="shared" ca="1" si="608"/>
        <v/>
      </c>
      <c r="DR336" s="83"/>
      <c r="DS336" s="83"/>
      <c r="DT336" s="83">
        <f>DT311</f>
        <v>2</v>
      </c>
      <c r="DU336" s="83" t="str">
        <f t="shared" ca="1" si="609"/>
        <v/>
      </c>
      <c r="DV336" s="83"/>
      <c r="DW336" s="83"/>
      <c r="DX336" s="83">
        <f>DX311</f>
        <v>2</v>
      </c>
      <c r="DY336" s="83" t="str">
        <f t="shared" ca="1" si="610"/>
        <v/>
      </c>
      <c r="DZ336" s="83"/>
      <c r="EA336" s="83"/>
      <c r="EB336" s="83">
        <f>EB311</f>
        <v>2</v>
      </c>
      <c r="EC336" s="83" t="str">
        <f t="shared" ca="1" si="611"/>
        <v/>
      </c>
      <c r="ED336" s="83"/>
      <c r="EE336" s="83"/>
      <c r="EF336" s="83">
        <f>EF311</f>
        <v>2</v>
      </c>
      <c r="EG336" s="83" t="str">
        <f t="shared" ca="1" si="612"/>
        <v/>
      </c>
      <c r="EH336" s="83"/>
      <c r="EI336" s="83"/>
      <c r="EJ336" s="83">
        <f>EJ311</f>
        <v>5</v>
      </c>
      <c r="EK336" s="83" t="str">
        <f t="shared" ca="1" si="613"/>
        <v/>
      </c>
      <c r="EL336" s="83"/>
      <c r="EM336" s="83"/>
      <c r="EN336" s="83"/>
      <c r="EO336" s="83"/>
      <c r="EP336" s="83" t="str">
        <f>IF(OR(ISBLANK(EO336),ISBLANK(EP311)),"",(EO336-EO335)*EP311)</f>
        <v/>
      </c>
      <c r="EQ336" s="83">
        <f>EQ311</f>
        <v>5</v>
      </c>
      <c r="ER336" s="83" t="str">
        <f t="shared" ca="1" si="614"/>
        <v/>
      </c>
      <c r="ES336" s="83"/>
      <c r="ET336" s="83"/>
      <c r="EU336" s="83"/>
      <c r="EV336" s="83"/>
      <c r="EW336" s="83" t="str">
        <f>IF(OR(ISBLANK(EV336),ISBLANK(EW311)),"",(EV336-EV335)*EW311)</f>
        <v/>
      </c>
      <c r="EX336" s="83">
        <f>EX311</f>
        <v>5</v>
      </c>
      <c r="EY336" s="83" t="str">
        <f t="shared" ca="1" si="615"/>
        <v/>
      </c>
      <c r="EZ336" s="83"/>
      <c r="FA336" s="83"/>
      <c r="FB336" s="83"/>
      <c r="FC336" s="83"/>
      <c r="FD336" s="83" t="str">
        <f>IF(OR(ISBLANK(FC336),ISBLANK(FD311)),"",(FC336-FC335)*FD311)</f>
        <v/>
      </c>
      <c r="FE336" s="83">
        <f>FE311</f>
        <v>5</v>
      </c>
      <c r="FF336" s="83" t="str">
        <f t="shared" ca="1" si="616"/>
        <v/>
      </c>
      <c r="FG336" s="83"/>
      <c r="FH336" s="83"/>
      <c r="FI336" s="83"/>
      <c r="FJ336" s="83"/>
      <c r="FK336" s="83" t="str">
        <f>IF(OR(ISBLANK(FJ336),ISBLANK(FK311)),"",(FJ336-FJ335)*FK311)</f>
        <v/>
      </c>
      <c r="FL336" s="83">
        <f>FL311</f>
        <v>5</v>
      </c>
      <c r="FM336" s="83" t="str">
        <f t="shared" ca="1" si="617"/>
        <v/>
      </c>
      <c r="FN336" s="83"/>
      <c r="FO336" s="83"/>
      <c r="FP336" s="83"/>
      <c r="FQ336" s="83"/>
      <c r="FR336" s="83" t="str">
        <f>IF(OR(ISBLANK(FQ336),ISBLANK(FR311)),"",(FQ336-FQ335)*FR311)</f>
        <v/>
      </c>
      <c r="FS336" s="83">
        <f>FS311</f>
        <v>5</v>
      </c>
      <c r="FT336" s="83" t="str">
        <f t="shared" ca="1" si="618"/>
        <v/>
      </c>
      <c r="FU336" s="83"/>
      <c r="FV336" s="83"/>
      <c r="FW336" s="83"/>
      <c r="FX336" s="83"/>
      <c r="FY336" s="83" t="str">
        <f>IF(OR(ISBLANK(FX336),ISBLANK(FY311)),"",(FX336-FX335)*FY311)</f>
        <v/>
      </c>
      <c r="FZ336" s="83">
        <f>FZ311</f>
        <v>5</v>
      </c>
      <c r="GA336" s="83" t="str">
        <f t="shared" ca="1" si="619"/>
        <v/>
      </c>
      <c r="GB336" s="83"/>
      <c r="GC336" s="83"/>
      <c r="GD336" s="83"/>
      <c r="GE336" s="83"/>
      <c r="GF336" s="83" t="str">
        <f>IF(OR(ISBLANK(GE336),ISBLANK(GF311)),"",(GE336-GE335)*GF311)</f>
        <v/>
      </c>
      <c r="GG336" s="83">
        <f>GG311</f>
        <v>5</v>
      </c>
      <c r="GH336" s="83" t="str">
        <f t="shared" ca="1" si="620"/>
        <v/>
      </c>
      <c r="GI336" s="83"/>
      <c r="GJ336" s="83"/>
      <c r="GK336" s="83"/>
      <c r="GL336" s="83"/>
      <c r="GM336" s="83" t="str">
        <f>IF(OR(ISBLANK(GL336),ISBLANK(GM311)),"",(GL336-GL335)*GM311)</f>
        <v/>
      </c>
      <c r="GN336" s="83">
        <f>GN311</f>
        <v>5</v>
      </c>
      <c r="GO336" s="83" t="str">
        <f t="shared" ca="1" si="621"/>
        <v/>
      </c>
      <c r="GP336" s="83"/>
      <c r="GQ336" s="83"/>
      <c r="GR336" s="83"/>
      <c r="GS336" s="83"/>
      <c r="GT336" s="83" t="str">
        <f>IF(OR(ISBLANK(GS336),ISBLANK(GT311)),"",(GS336-GS335)*GT311)</f>
        <v/>
      </c>
      <c r="GU336" s="83">
        <f>GU311</f>
        <v>5</v>
      </c>
      <c r="GV336" s="83" t="str">
        <f t="shared" ca="1" si="622"/>
        <v/>
      </c>
      <c r="GW336" s="83"/>
      <c r="GX336" s="83"/>
      <c r="GY336" s="83"/>
      <c r="GZ336" s="83"/>
      <c r="HA336" s="83" t="str">
        <f>IF(OR(ISBLANK(GZ336),ISBLANK(HA311)),"",(GZ336-GZ335)*HA311)</f>
        <v/>
      </c>
      <c r="HB336" s="83">
        <f>HB311</f>
        <v>5</v>
      </c>
      <c r="HC336" s="83" t="str">
        <f t="shared" ca="1" si="623"/>
        <v/>
      </c>
      <c r="HD336" s="83"/>
      <c r="HE336" s="83"/>
      <c r="HF336" s="83"/>
      <c r="HG336" s="83"/>
      <c r="HH336" s="83" t="str">
        <f>IF(OR(ISBLANK(HG336),ISBLANK(HH311)),"",(HG336-HG335)*HH311)</f>
        <v/>
      </c>
      <c r="HI336" s="83">
        <f>HI311</f>
        <v>5</v>
      </c>
      <c r="HJ336" s="83" t="str">
        <f t="shared" ca="1" si="624"/>
        <v/>
      </c>
      <c r="HK336" s="83"/>
      <c r="HL336" s="83"/>
      <c r="HM336" s="83"/>
      <c r="HN336" s="83"/>
      <c r="HO336" s="83" t="str">
        <f>IF(OR(ISBLANK(HN336),ISBLANK(HO311)),"",(HN336-HN335)*HO311)</f>
        <v/>
      </c>
      <c r="HP336" s="83">
        <f>HP311</f>
        <v>5</v>
      </c>
      <c r="HQ336" s="83" t="str">
        <f t="shared" ca="1" si="625"/>
        <v/>
      </c>
      <c r="HR336" s="83"/>
      <c r="HS336" s="83"/>
      <c r="HT336" s="83"/>
      <c r="HU336" s="83"/>
      <c r="HV336" s="83" t="str">
        <f>IF(OR(ISBLANK(HU336),ISBLANK(HV311)),"",(HU336-HU335)*HV311)</f>
        <v/>
      </c>
      <c r="HW336" s="83">
        <f>HW311</f>
        <v>5</v>
      </c>
      <c r="HX336" s="83" t="str">
        <f t="shared" ca="1" si="626"/>
        <v/>
      </c>
      <c r="HY336" s="83"/>
      <c r="HZ336" s="83"/>
      <c r="IA336" s="83"/>
      <c r="IB336" s="83"/>
      <c r="IC336" s="83" t="str">
        <f>IF(OR(ISBLANK(IB336),ISBLANK(IC311)),"",(IB336-IB335)*IC311)</f>
        <v/>
      </c>
    </row>
    <row r="337" spans="1:237" x14ac:dyDescent="0.25">
      <c r="B337" s="104">
        <v>23</v>
      </c>
      <c r="C337" s="83">
        <f>C311</f>
        <v>3</v>
      </c>
      <c r="D337" s="83" t="str">
        <f t="shared" ca="1" si="583"/>
        <v/>
      </c>
      <c r="E337" s="83"/>
      <c r="F337" s="83"/>
      <c r="G337" s="83"/>
      <c r="H337" s="83">
        <f>H311</f>
        <v>3</v>
      </c>
      <c r="I337" s="83" t="str">
        <f t="shared" ca="1" si="584"/>
        <v/>
      </c>
      <c r="J337" s="83"/>
      <c r="K337" s="83"/>
      <c r="L337" s="83"/>
      <c r="M337" s="83">
        <f>M311</f>
        <v>3</v>
      </c>
      <c r="N337" s="83" t="str">
        <f t="shared" ca="1" si="585"/>
        <v/>
      </c>
      <c r="O337" s="83"/>
      <c r="P337" s="83"/>
      <c r="Q337" s="83"/>
      <c r="R337" s="83">
        <f>R311</f>
        <v>3</v>
      </c>
      <c r="S337" s="83" t="str">
        <f t="shared" ca="1" si="586"/>
        <v/>
      </c>
      <c r="T337" s="83"/>
      <c r="U337" s="83"/>
      <c r="V337" s="83"/>
      <c r="W337" s="83">
        <f>W311</f>
        <v>3</v>
      </c>
      <c r="X337" s="83" t="str">
        <f t="shared" ca="1" si="587"/>
        <v/>
      </c>
      <c r="Y337" s="83"/>
      <c r="Z337" s="83"/>
      <c r="AA337" s="83"/>
      <c r="AB337" s="83">
        <f>AB311</f>
        <v>3</v>
      </c>
      <c r="AC337" s="83" t="str">
        <f t="shared" ca="1" si="588"/>
        <v/>
      </c>
      <c r="AD337" s="83"/>
      <c r="AE337" s="83"/>
      <c r="AF337" s="83"/>
      <c r="AG337" s="83">
        <f>AG311</f>
        <v>3</v>
      </c>
      <c r="AH337" s="83" t="str">
        <f t="shared" ca="1" si="589"/>
        <v/>
      </c>
      <c r="AI337" s="83"/>
      <c r="AJ337" s="83"/>
      <c r="AK337" s="83"/>
      <c r="AL337" s="83">
        <f>AL311</f>
        <v>3</v>
      </c>
      <c r="AM337" s="83" t="str">
        <f t="shared" ca="1" si="590"/>
        <v/>
      </c>
      <c r="AN337" s="83"/>
      <c r="AO337" s="83"/>
      <c r="AP337" s="83"/>
      <c r="AQ337" s="83">
        <f>AQ311</f>
        <v>3</v>
      </c>
      <c r="AR337" s="83" t="str">
        <f t="shared" ca="1" si="591"/>
        <v/>
      </c>
      <c r="AS337" s="83"/>
      <c r="AT337" s="83"/>
      <c r="AU337" s="83"/>
      <c r="AV337" s="83">
        <f>AV311</f>
        <v>3</v>
      </c>
      <c r="AW337" s="83" t="str">
        <f t="shared" ca="1" si="592"/>
        <v/>
      </c>
      <c r="AX337" s="83"/>
      <c r="AY337" s="83"/>
      <c r="AZ337" s="83"/>
      <c r="BA337" s="83">
        <f>BA311</f>
        <v>3</v>
      </c>
      <c r="BB337" s="83" t="str">
        <f t="shared" ca="1" si="593"/>
        <v/>
      </c>
      <c r="BC337" s="83"/>
      <c r="BD337" s="83"/>
      <c r="BE337" s="83"/>
      <c r="BF337" s="83">
        <f>BF311</f>
        <v>3</v>
      </c>
      <c r="BG337" s="83" t="str">
        <f t="shared" ca="1" si="594"/>
        <v/>
      </c>
      <c r="BH337" s="83"/>
      <c r="BI337" s="83"/>
      <c r="BJ337" s="83"/>
      <c r="BK337" s="83">
        <f>BK311</f>
        <v>3</v>
      </c>
      <c r="BL337" s="83" t="str">
        <f t="shared" ca="1" si="595"/>
        <v/>
      </c>
      <c r="BM337" s="83"/>
      <c r="BN337" s="83"/>
      <c r="BO337" s="83"/>
      <c r="BP337" s="83">
        <f>BP311</f>
        <v>3</v>
      </c>
      <c r="BQ337" s="83" t="str">
        <f t="shared" ca="1" si="596"/>
        <v/>
      </c>
      <c r="BR337" s="83"/>
      <c r="BS337" s="83"/>
      <c r="BT337" s="83"/>
      <c r="BU337" s="83">
        <f>BU311</f>
        <v>3</v>
      </c>
      <c r="BV337" s="83" t="str">
        <f t="shared" ca="1" si="597"/>
        <v/>
      </c>
      <c r="BW337" s="83"/>
      <c r="BX337" s="83"/>
      <c r="BY337" s="83"/>
      <c r="BZ337" s="83">
        <f>BZ311</f>
        <v>3</v>
      </c>
      <c r="CA337" s="83" t="str">
        <f t="shared" ca="1" si="598"/>
        <v/>
      </c>
      <c r="CB337" s="83"/>
      <c r="CC337" s="83"/>
      <c r="CD337" s="83"/>
      <c r="CE337" s="83">
        <f>CE311</f>
        <v>3</v>
      </c>
      <c r="CF337" s="83" t="str">
        <f t="shared" ca="1" si="599"/>
        <v/>
      </c>
      <c r="CG337" s="83"/>
      <c r="CH337" s="83"/>
      <c r="CI337" s="83" t="str">
        <f t="shared" ca="1" si="628"/>
        <v/>
      </c>
      <c r="CJ337" s="83">
        <f>CJ311</f>
        <v>4</v>
      </c>
      <c r="CK337" s="83" t="str">
        <f t="shared" ca="1" si="601"/>
        <v/>
      </c>
      <c r="CL337" s="83"/>
      <c r="CM337" s="83"/>
      <c r="CN337" s="83"/>
      <c r="CO337" s="83" t="str">
        <f>IF(OR(ISBLANK(CN337),ISBLANK(CO311)),"",(CN337-CN336)*CO311)</f>
        <v/>
      </c>
      <c r="CP337" s="83">
        <f>CP311</f>
        <v>4</v>
      </c>
      <c r="CQ337" s="83" t="str">
        <f t="shared" ca="1" si="602"/>
        <v/>
      </c>
      <c r="CR337" s="83"/>
      <c r="CS337" s="83"/>
      <c r="CT337" s="83"/>
      <c r="CU337" s="83" t="str">
        <f>IF(OR(ISBLANK(CT337),ISBLANK(CU311)),"",(CT337-CT336)*CU311)</f>
        <v/>
      </c>
      <c r="CV337" s="83">
        <f>CV311</f>
        <v>2</v>
      </c>
      <c r="CW337" s="83" t="str">
        <f t="shared" ca="1" si="603"/>
        <v/>
      </c>
      <c r="CX337" s="83"/>
      <c r="CY337" s="83"/>
      <c r="CZ337" s="83">
        <f>CZ311</f>
        <v>2</v>
      </c>
      <c r="DA337" s="83" t="str">
        <f t="shared" ca="1" si="604"/>
        <v/>
      </c>
      <c r="DB337" s="83"/>
      <c r="DC337" s="83"/>
      <c r="DD337" s="83">
        <f>DD311</f>
        <v>2</v>
      </c>
      <c r="DE337" s="83" t="str">
        <f t="shared" ca="1" si="605"/>
        <v/>
      </c>
      <c r="DF337" s="83"/>
      <c r="DG337" s="83"/>
      <c r="DH337" s="83">
        <f>DH311</f>
        <v>2</v>
      </c>
      <c r="DI337" s="83" t="str">
        <f t="shared" ca="1" si="606"/>
        <v/>
      </c>
      <c r="DJ337" s="83"/>
      <c r="DK337" s="83"/>
      <c r="DL337" s="83">
        <f>DL311</f>
        <v>2</v>
      </c>
      <c r="DM337" s="83" t="str">
        <f t="shared" ca="1" si="607"/>
        <v/>
      </c>
      <c r="DN337" s="83"/>
      <c r="DO337" s="83"/>
      <c r="DP337" s="83">
        <f>DP311</f>
        <v>2</v>
      </c>
      <c r="DQ337" s="83" t="str">
        <f t="shared" ca="1" si="608"/>
        <v/>
      </c>
      <c r="DR337" s="83"/>
      <c r="DS337" s="83"/>
      <c r="DT337" s="83">
        <f>DT311</f>
        <v>2</v>
      </c>
      <c r="DU337" s="83" t="str">
        <f t="shared" ca="1" si="609"/>
        <v/>
      </c>
      <c r="DV337" s="83"/>
      <c r="DW337" s="83"/>
      <c r="DX337" s="83">
        <f>DX311</f>
        <v>2</v>
      </c>
      <c r="DY337" s="83" t="str">
        <f t="shared" ca="1" si="610"/>
        <v/>
      </c>
      <c r="DZ337" s="83"/>
      <c r="EA337" s="83"/>
      <c r="EB337" s="83">
        <f>EB311</f>
        <v>2</v>
      </c>
      <c r="EC337" s="83" t="str">
        <f t="shared" ca="1" si="611"/>
        <v/>
      </c>
      <c r="ED337" s="83"/>
      <c r="EE337" s="83"/>
      <c r="EF337" s="83">
        <f>EF311</f>
        <v>2</v>
      </c>
      <c r="EG337" s="83" t="str">
        <f t="shared" ca="1" si="612"/>
        <v/>
      </c>
      <c r="EH337" s="83"/>
      <c r="EI337" s="83"/>
      <c r="EJ337" s="83">
        <f>EJ311</f>
        <v>5</v>
      </c>
      <c r="EK337" s="83" t="str">
        <f t="shared" ca="1" si="613"/>
        <v/>
      </c>
      <c r="EL337" s="83"/>
      <c r="EM337" s="83"/>
      <c r="EN337" s="83"/>
      <c r="EO337" s="83"/>
      <c r="EP337" s="83" t="str">
        <f>IF(OR(ISBLANK(EO337),ISBLANK(EP311)),"",(EO337-EO336)*EP311)</f>
        <v/>
      </c>
      <c r="EQ337" s="83">
        <f>EQ311</f>
        <v>5</v>
      </c>
      <c r="ER337" s="83" t="str">
        <f t="shared" ca="1" si="614"/>
        <v/>
      </c>
      <c r="ES337" s="83"/>
      <c r="ET337" s="83"/>
      <c r="EU337" s="83"/>
      <c r="EV337" s="83"/>
      <c r="EW337" s="83" t="str">
        <f>IF(OR(ISBLANK(EV337),ISBLANK(EW311)),"",(EV337-EV336)*EW311)</f>
        <v/>
      </c>
      <c r="EX337" s="83">
        <f>EX311</f>
        <v>5</v>
      </c>
      <c r="EY337" s="83" t="str">
        <f t="shared" ca="1" si="615"/>
        <v/>
      </c>
      <c r="EZ337" s="83"/>
      <c r="FA337" s="83"/>
      <c r="FB337" s="83"/>
      <c r="FC337" s="83"/>
      <c r="FD337" s="83" t="str">
        <f>IF(OR(ISBLANK(FC337),ISBLANK(FD311)),"",(FC337-FC336)*FD311)</f>
        <v/>
      </c>
      <c r="FE337" s="83">
        <f>FE311</f>
        <v>5</v>
      </c>
      <c r="FF337" s="83" t="str">
        <f t="shared" ca="1" si="616"/>
        <v/>
      </c>
      <c r="FG337" s="83"/>
      <c r="FH337" s="83"/>
      <c r="FI337" s="83"/>
      <c r="FJ337" s="83"/>
      <c r="FK337" s="83" t="str">
        <f>IF(OR(ISBLANK(FJ337),ISBLANK(FK311)),"",(FJ337-FJ336)*FK311)</f>
        <v/>
      </c>
      <c r="FL337" s="83">
        <f>FL311</f>
        <v>5</v>
      </c>
      <c r="FM337" s="83" t="str">
        <f t="shared" ca="1" si="617"/>
        <v/>
      </c>
      <c r="FN337" s="83"/>
      <c r="FO337" s="83"/>
      <c r="FP337" s="83"/>
      <c r="FQ337" s="83"/>
      <c r="FR337" s="83" t="str">
        <f>IF(OR(ISBLANK(FQ337),ISBLANK(FR311)),"",(FQ337-FQ336)*FR311)</f>
        <v/>
      </c>
      <c r="FS337" s="83">
        <f>FS311</f>
        <v>5</v>
      </c>
      <c r="FT337" s="83" t="str">
        <f t="shared" ca="1" si="618"/>
        <v/>
      </c>
      <c r="FU337" s="83"/>
      <c r="FV337" s="83"/>
      <c r="FW337" s="83"/>
      <c r="FX337" s="83"/>
      <c r="FY337" s="83" t="str">
        <f>IF(OR(ISBLANK(FX337),ISBLANK(FY311)),"",(FX337-FX336)*FY311)</f>
        <v/>
      </c>
      <c r="FZ337" s="83">
        <f>FZ311</f>
        <v>5</v>
      </c>
      <c r="GA337" s="83" t="str">
        <f t="shared" ca="1" si="619"/>
        <v/>
      </c>
      <c r="GB337" s="83"/>
      <c r="GC337" s="83"/>
      <c r="GD337" s="83"/>
      <c r="GE337" s="83"/>
      <c r="GF337" s="83" t="str">
        <f>IF(OR(ISBLANK(GE337),ISBLANK(GF311)),"",(GE337-GE336)*GF311)</f>
        <v/>
      </c>
      <c r="GG337" s="83">
        <f>GG311</f>
        <v>5</v>
      </c>
      <c r="GH337" s="83" t="str">
        <f t="shared" ca="1" si="620"/>
        <v/>
      </c>
      <c r="GI337" s="83"/>
      <c r="GJ337" s="83"/>
      <c r="GK337" s="83"/>
      <c r="GL337" s="83"/>
      <c r="GM337" s="83" t="str">
        <f>IF(OR(ISBLANK(GL337),ISBLANK(GM311)),"",(GL337-GL336)*GM311)</f>
        <v/>
      </c>
      <c r="GN337" s="83">
        <f>GN311</f>
        <v>5</v>
      </c>
      <c r="GO337" s="83" t="str">
        <f t="shared" ca="1" si="621"/>
        <v/>
      </c>
      <c r="GP337" s="83"/>
      <c r="GQ337" s="83"/>
      <c r="GR337" s="83"/>
      <c r="GS337" s="83"/>
      <c r="GT337" s="83" t="str">
        <f>IF(OR(ISBLANK(GS337),ISBLANK(GT311)),"",(GS337-GS336)*GT311)</f>
        <v/>
      </c>
      <c r="GU337" s="83">
        <f>GU311</f>
        <v>5</v>
      </c>
      <c r="GV337" s="83" t="str">
        <f t="shared" ca="1" si="622"/>
        <v/>
      </c>
      <c r="GW337" s="83"/>
      <c r="GX337" s="83"/>
      <c r="GY337" s="83"/>
      <c r="GZ337" s="83"/>
      <c r="HA337" s="83" t="str">
        <f>IF(OR(ISBLANK(GZ337),ISBLANK(HA311)),"",(GZ337-GZ336)*HA311)</f>
        <v/>
      </c>
      <c r="HB337" s="83">
        <f>HB311</f>
        <v>5</v>
      </c>
      <c r="HC337" s="83" t="str">
        <f t="shared" ca="1" si="623"/>
        <v/>
      </c>
      <c r="HD337" s="83"/>
      <c r="HE337" s="83"/>
      <c r="HF337" s="83"/>
      <c r="HG337" s="83"/>
      <c r="HH337" s="83" t="str">
        <f>IF(OR(ISBLANK(HG337),ISBLANK(HH311)),"",(HG337-HG336)*HH311)</f>
        <v/>
      </c>
      <c r="HI337" s="83">
        <f>HI311</f>
        <v>5</v>
      </c>
      <c r="HJ337" s="83" t="str">
        <f t="shared" ca="1" si="624"/>
        <v/>
      </c>
      <c r="HK337" s="83"/>
      <c r="HL337" s="83"/>
      <c r="HM337" s="83"/>
      <c r="HN337" s="83"/>
      <c r="HO337" s="83" t="str">
        <f>IF(OR(ISBLANK(HN337),ISBLANK(HO311)),"",(HN337-HN336)*HO311)</f>
        <v/>
      </c>
      <c r="HP337" s="83">
        <f>HP311</f>
        <v>5</v>
      </c>
      <c r="HQ337" s="83" t="str">
        <f t="shared" ca="1" si="625"/>
        <v/>
      </c>
      <c r="HR337" s="83"/>
      <c r="HS337" s="83"/>
      <c r="HT337" s="83"/>
      <c r="HU337" s="83"/>
      <c r="HV337" s="83" t="str">
        <f>IF(OR(ISBLANK(HU337),ISBLANK(HV311)),"",(HU337-HU336)*HV311)</f>
        <v/>
      </c>
      <c r="HW337" s="83">
        <f>HW311</f>
        <v>5</v>
      </c>
      <c r="HX337" s="83" t="str">
        <f t="shared" ca="1" si="626"/>
        <v/>
      </c>
      <c r="HY337" s="83"/>
      <c r="HZ337" s="83"/>
      <c r="IA337" s="83"/>
      <c r="IB337" s="83"/>
      <c r="IC337" s="83" t="str">
        <f>IF(OR(ISBLANK(IB337),ISBLANK(IC311)),"",(IB337-IB336)*IC311)</f>
        <v/>
      </c>
    </row>
    <row r="338" spans="1:237" x14ac:dyDescent="0.25">
      <c r="B338" s="104">
        <v>24</v>
      </c>
      <c r="C338" s="83">
        <f>C311</f>
        <v>3</v>
      </c>
      <c r="D338" s="83" t="str">
        <f t="shared" ca="1" si="583"/>
        <v/>
      </c>
      <c r="E338" s="83"/>
      <c r="F338" s="83"/>
      <c r="G338" s="83"/>
      <c r="H338" s="83">
        <f>H311</f>
        <v>3</v>
      </c>
      <c r="I338" s="83" t="str">
        <f t="shared" ca="1" si="584"/>
        <v/>
      </c>
      <c r="J338" s="83"/>
      <c r="K338" s="83"/>
      <c r="L338" s="83"/>
      <c r="M338" s="83">
        <f>M311</f>
        <v>3</v>
      </c>
      <c r="N338" s="83" t="str">
        <f t="shared" ca="1" si="585"/>
        <v/>
      </c>
      <c r="O338" s="83"/>
      <c r="P338" s="83"/>
      <c r="Q338" s="83"/>
      <c r="R338" s="83">
        <f>R311</f>
        <v>3</v>
      </c>
      <c r="S338" s="83" t="str">
        <f t="shared" ca="1" si="586"/>
        <v/>
      </c>
      <c r="T338" s="83"/>
      <c r="U338" s="83"/>
      <c r="V338" s="83"/>
      <c r="W338" s="83">
        <f>W311</f>
        <v>3</v>
      </c>
      <c r="X338" s="83" t="str">
        <f t="shared" ca="1" si="587"/>
        <v/>
      </c>
      <c r="Y338" s="83"/>
      <c r="Z338" s="83"/>
      <c r="AA338" s="83"/>
      <c r="AB338" s="83">
        <f>AB311</f>
        <v>3</v>
      </c>
      <c r="AC338" s="83" t="str">
        <f t="shared" ca="1" si="588"/>
        <v/>
      </c>
      <c r="AD338" s="83"/>
      <c r="AE338" s="83"/>
      <c r="AF338" s="83"/>
      <c r="AG338" s="83">
        <f>AG311</f>
        <v>3</v>
      </c>
      <c r="AH338" s="83" t="str">
        <f t="shared" ca="1" si="589"/>
        <v/>
      </c>
      <c r="AI338" s="83"/>
      <c r="AJ338" s="83"/>
      <c r="AK338" s="83"/>
      <c r="AL338" s="83">
        <f>AL311</f>
        <v>3</v>
      </c>
      <c r="AM338" s="83" t="str">
        <f t="shared" ca="1" si="590"/>
        <v/>
      </c>
      <c r="AN338" s="83"/>
      <c r="AO338" s="83"/>
      <c r="AP338" s="83"/>
      <c r="AQ338" s="83">
        <f>AQ311</f>
        <v>3</v>
      </c>
      <c r="AR338" s="83" t="str">
        <f t="shared" ca="1" si="591"/>
        <v/>
      </c>
      <c r="AS338" s="83"/>
      <c r="AT338" s="83"/>
      <c r="AU338" s="83"/>
      <c r="AV338" s="83">
        <f>AV311</f>
        <v>3</v>
      </c>
      <c r="AW338" s="83" t="str">
        <f t="shared" ca="1" si="592"/>
        <v/>
      </c>
      <c r="AX338" s="83"/>
      <c r="AY338" s="83"/>
      <c r="AZ338" s="83"/>
      <c r="BA338" s="83">
        <f>BA311</f>
        <v>3</v>
      </c>
      <c r="BB338" s="83" t="str">
        <f t="shared" ca="1" si="593"/>
        <v/>
      </c>
      <c r="BC338" s="83"/>
      <c r="BD338" s="83"/>
      <c r="BE338" s="83"/>
      <c r="BF338" s="83">
        <f>BF311</f>
        <v>3</v>
      </c>
      <c r="BG338" s="83" t="str">
        <f t="shared" ca="1" si="594"/>
        <v/>
      </c>
      <c r="BH338" s="83"/>
      <c r="BI338" s="83"/>
      <c r="BJ338" s="83"/>
      <c r="BK338" s="83">
        <f>BK311</f>
        <v>3</v>
      </c>
      <c r="BL338" s="83" t="str">
        <f t="shared" ca="1" si="595"/>
        <v/>
      </c>
      <c r="BM338" s="83"/>
      <c r="BN338" s="83"/>
      <c r="BO338" s="83"/>
      <c r="BP338" s="83">
        <f>BP311</f>
        <v>3</v>
      </c>
      <c r="BQ338" s="83" t="str">
        <f t="shared" ca="1" si="596"/>
        <v/>
      </c>
      <c r="BR338" s="83"/>
      <c r="BS338" s="83"/>
      <c r="BT338" s="83"/>
      <c r="BU338" s="83">
        <f>BU311</f>
        <v>3</v>
      </c>
      <c r="BV338" s="83" t="str">
        <f t="shared" ca="1" si="597"/>
        <v/>
      </c>
      <c r="BW338" s="83"/>
      <c r="BX338" s="83"/>
      <c r="BY338" s="83"/>
      <c r="BZ338" s="83">
        <f>BZ311</f>
        <v>3</v>
      </c>
      <c r="CA338" s="83" t="str">
        <f t="shared" ca="1" si="598"/>
        <v/>
      </c>
      <c r="CB338" s="83"/>
      <c r="CC338" s="83"/>
      <c r="CD338" s="83"/>
      <c r="CE338" s="83">
        <f>CE311</f>
        <v>3</v>
      </c>
      <c r="CF338" s="83" t="str">
        <f t="shared" ca="1" si="599"/>
        <v/>
      </c>
      <c r="CG338" s="83"/>
      <c r="CH338" s="83"/>
      <c r="CI338" s="83" t="str">
        <f t="shared" ca="1" si="628"/>
        <v/>
      </c>
      <c r="CJ338" s="83">
        <f>CJ311</f>
        <v>4</v>
      </c>
      <c r="CK338" s="83" t="str">
        <f t="shared" ca="1" si="601"/>
        <v/>
      </c>
      <c r="CL338" s="83"/>
      <c r="CM338" s="83"/>
      <c r="CN338" s="83"/>
      <c r="CO338" s="83" t="str">
        <f>IF(OR(ISBLANK(CN338),ISBLANK(CO311)),"",(CN338-CN337)*CO311)</f>
        <v/>
      </c>
      <c r="CP338" s="83">
        <f>CP311</f>
        <v>4</v>
      </c>
      <c r="CQ338" s="83" t="str">
        <f t="shared" ca="1" si="602"/>
        <v/>
      </c>
      <c r="CR338" s="83"/>
      <c r="CS338" s="83"/>
      <c r="CT338" s="83"/>
      <c r="CU338" s="83" t="str">
        <f>IF(OR(ISBLANK(CT338),ISBLANK(CU311)),"",(CT338-CT337)*CU311)</f>
        <v/>
      </c>
      <c r="CV338" s="83">
        <f>CV311</f>
        <v>2</v>
      </c>
      <c r="CW338" s="83" t="str">
        <f t="shared" ca="1" si="603"/>
        <v/>
      </c>
      <c r="CX338" s="83"/>
      <c r="CY338" s="83"/>
      <c r="CZ338" s="83">
        <f>CZ311</f>
        <v>2</v>
      </c>
      <c r="DA338" s="83" t="str">
        <f t="shared" ca="1" si="604"/>
        <v/>
      </c>
      <c r="DB338" s="83"/>
      <c r="DC338" s="83"/>
      <c r="DD338" s="83">
        <f>DD311</f>
        <v>2</v>
      </c>
      <c r="DE338" s="83" t="str">
        <f t="shared" ca="1" si="605"/>
        <v/>
      </c>
      <c r="DF338" s="83"/>
      <c r="DG338" s="83"/>
      <c r="DH338" s="83">
        <f>DH311</f>
        <v>2</v>
      </c>
      <c r="DI338" s="83" t="str">
        <f t="shared" ca="1" si="606"/>
        <v/>
      </c>
      <c r="DJ338" s="83"/>
      <c r="DK338" s="83"/>
      <c r="DL338" s="83">
        <f>DL311</f>
        <v>2</v>
      </c>
      <c r="DM338" s="83" t="str">
        <f t="shared" ca="1" si="607"/>
        <v/>
      </c>
      <c r="DN338" s="83"/>
      <c r="DO338" s="83"/>
      <c r="DP338" s="83">
        <f>DP311</f>
        <v>2</v>
      </c>
      <c r="DQ338" s="83" t="str">
        <f t="shared" ca="1" si="608"/>
        <v/>
      </c>
      <c r="DR338" s="83"/>
      <c r="DS338" s="83"/>
      <c r="DT338" s="83">
        <f>DT311</f>
        <v>2</v>
      </c>
      <c r="DU338" s="83" t="str">
        <f t="shared" ca="1" si="609"/>
        <v/>
      </c>
      <c r="DV338" s="83"/>
      <c r="DW338" s="83"/>
      <c r="DX338" s="83">
        <f>DX311</f>
        <v>2</v>
      </c>
      <c r="DY338" s="83" t="str">
        <f t="shared" ca="1" si="610"/>
        <v/>
      </c>
      <c r="DZ338" s="83"/>
      <c r="EA338" s="83"/>
      <c r="EB338" s="83">
        <f>EB311</f>
        <v>2</v>
      </c>
      <c r="EC338" s="83" t="str">
        <f t="shared" ca="1" si="611"/>
        <v/>
      </c>
      <c r="ED338" s="83"/>
      <c r="EE338" s="83"/>
      <c r="EF338" s="83">
        <f>EF311</f>
        <v>2</v>
      </c>
      <c r="EG338" s="83" t="str">
        <f t="shared" ca="1" si="612"/>
        <v/>
      </c>
      <c r="EH338" s="83"/>
      <c r="EI338" s="83"/>
      <c r="EJ338" s="83">
        <f>EJ311</f>
        <v>5</v>
      </c>
      <c r="EK338" s="83" t="str">
        <f t="shared" ca="1" si="613"/>
        <v/>
      </c>
      <c r="EL338" s="83"/>
      <c r="EM338" s="83"/>
      <c r="EN338" s="83"/>
      <c r="EO338" s="83"/>
      <c r="EP338" s="83" t="str">
        <f>IF(OR(ISBLANK(EO338),ISBLANK(EP311)),"",(EO338-EO337)*EP311)</f>
        <v/>
      </c>
      <c r="EQ338" s="83">
        <f>EQ311</f>
        <v>5</v>
      </c>
      <c r="ER338" s="83" t="str">
        <f t="shared" ca="1" si="614"/>
        <v/>
      </c>
      <c r="ES338" s="83"/>
      <c r="ET338" s="83"/>
      <c r="EU338" s="83"/>
      <c r="EV338" s="83"/>
      <c r="EW338" s="83" t="str">
        <f>IF(OR(ISBLANK(EV338),ISBLANK(EW311)),"",(EV338-EV337)*EW311)</f>
        <v/>
      </c>
      <c r="EX338" s="83">
        <f>EX311</f>
        <v>5</v>
      </c>
      <c r="EY338" s="83" t="str">
        <f t="shared" ca="1" si="615"/>
        <v/>
      </c>
      <c r="EZ338" s="83"/>
      <c r="FA338" s="83"/>
      <c r="FB338" s="83"/>
      <c r="FC338" s="83"/>
      <c r="FD338" s="83" t="str">
        <f>IF(OR(ISBLANK(FC338),ISBLANK(FD311)),"",(FC338-FC337)*FD311)</f>
        <v/>
      </c>
      <c r="FE338" s="83">
        <f>FE311</f>
        <v>5</v>
      </c>
      <c r="FF338" s="83" t="str">
        <f t="shared" ca="1" si="616"/>
        <v/>
      </c>
      <c r="FG338" s="83"/>
      <c r="FH338" s="83"/>
      <c r="FI338" s="83"/>
      <c r="FJ338" s="83"/>
      <c r="FK338" s="83" t="str">
        <f>IF(OR(ISBLANK(FJ338),ISBLANK(FK311)),"",(FJ338-FJ337)*FK311)</f>
        <v/>
      </c>
      <c r="FL338" s="83">
        <f>FL311</f>
        <v>5</v>
      </c>
      <c r="FM338" s="83" t="str">
        <f t="shared" ca="1" si="617"/>
        <v/>
      </c>
      <c r="FN338" s="83"/>
      <c r="FO338" s="83"/>
      <c r="FP338" s="83"/>
      <c r="FQ338" s="83"/>
      <c r="FR338" s="83" t="str">
        <f>IF(OR(ISBLANK(FQ338),ISBLANK(FR311)),"",(FQ338-FQ337)*FR311)</f>
        <v/>
      </c>
      <c r="FS338" s="83">
        <f>FS311</f>
        <v>5</v>
      </c>
      <c r="FT338" s="83" t="str">
        <f t="shared" ca="1" si="618"/>
        <v/>
      </c>
      <c r="FU338" s="83"/>
      <c r="FV338" s="83"/>
      <c r="FW338" s="83"/>
      <c r="FX338" s="83"/>
      <c r="FY338" s="83" t="str">
        <f>IF(OR(ISBLANK(FX338),ISBLANK(FY311)),"",(FX338-FX337)*FY311)</f>
        <v/>
      </c>
      <c r="FZ338" s="83">
        <f>FZ311</f>
        <v>5</v>
      </c>
      <c r="GA338" s="83" t="str">
        <f t="shared" ca="1" si="619"/>
        <v/>
      </c>
      <c r="GB338" s="83"/>
      <c r="GC338" s="83"/>
      <c r="GD338" s="83"/>
      <c r="GE338" s="83"/>
      <c r="GF338" s="83" t="str">
        <f>IF(OR(ISBLANK(GE338),ISBLANK(GF311)),"",(GE338-GE337)*GF311)</f>
        <v/>
      </c>
      <c r="GG338" s="83">
        <f>GG311</f>
        <v>5</v>
      </c>
      <c r="GH338" s="83" t="str">
        <f t="shared" ca="1" si="620"/>
        <v/>
      </c>
      <c r="GI338" s="83"/>
      <c r="GJ338" s="83"/>
      <c r="GK338" s="83"/>
      <c r="GL338" s="83"/>
      <c r="GM338" s="83" t="str">
        <f>IF(OR(ISBLANK(GL338),ISBLANK(GM311)),"",(GL338-GL337)*GM311)</f>
        <v/>
      </c>
      <c r="GN338" s="83">
        <f>GN311</f>
        <v>5</v>
      </c>
      <c r="GO338" s="83" t="str">
        <f t="shared" ca="1" si="621"/>
        <v/>
      </c>
      <c r="GP338" s="83"/>
      <c r="GQ338" s="83"/>
      <c r="GR338" s="83"/>
      <c r="GS338" s="83"/>
      <c r="GT338" s="83" t="str">
        <f>IF(OR(ISBLANK(GS338),ISBLANK(GT311)),"",(GS338-GS337)*GT311)</f>
        <v/>
      </c>
      <c r="GU338" s="83">
        <f>GU311</f>
        <v>5</v>
      </c>
      <c r="GV338" s="83" t="str">
        <f t="shared" ca="1" si="622"/>
        <v/>
      </c>
      <c r="GW338" s="83"/>
      <c r="GX338" s="83"/>
      <c r="GY338" s="83"/>
      <c r="GZ338" s="83"/>
      <c r="HA338" s="83" t="str">
        <f>IF(OR(ISBLANK(GZ338),ISBLANK(HA311)),"",(GZ338-GZ337)*HA311)</f>
        <v/>
      </c>
      <c r="HB338" s="83">
        <f>HB311</f>
        <v>5</v>
      </c>
      <c r="HC338" s="83" t="str">
        <f t="shared" ca="1" si="623"/>
        <v/>
      </c>
      <c r="HD338" s="83"/>
      <c r="HE338" s="83"/>
      <c r="HF338" s="83"/>
      <c r="HG338" s="83"/>
      <c r="HH338" s="83" t="str">
        <f>IF(OR(ISBLANK(HG338),ISBLANK(HH311)),"",(HG338-HG337)*HH311)</f>
        <v/>
      </c>
      <c r="HI338" s="83">
        <f>HI311</f>
        <v>5</v>
      </c>
      <c r="HJ338" s="83" t="str">
        <f t="shared" ca="1" si="624"/>
        <v/>
      </c>
      <c r="HK338" s="83"/>
      <c r="HL338" s="83"/>
      <c r="HM338" s="83"/>
      <c r="HN338" s="83"/>
      <c r="HO338" s="83" t="str">
        <f>IF(OR(ISBLANK(HN338),ISBLANK(HO311)),"",(HN338-HN337)*HO311)</f>
        <v/>
      </c>
      <c r="HP338" s="83">
        <f>HP311</f>
        <v>5</v>
      </c>
      <c r="HQ338" s="83" t="str">
        <f t="shared" ca="1" si="625"/>
        <v/>
      </c>
      <c r="HR338" s="83"/>
      <c r="HS338" s="83"/>
      <c r="HT338" s="83"/>
      <c r="HU338" s="83"/>
      <c r="HV338" s="83" t="str">
        <f>IF(OR(ISBLANK(HU338),ISBLANK(HV311)),"",(HU338-HU337)*HV311)</f>
        <v/>
      </c>
      <c r="HW338" s="83">
        <f>HW311</f>
        <v>5</v>
      </c>
      <c r="HX338" s="83" t="str">
        <f t="shared" ca="1" si="626"/>
        <v/>
      </c>
      <c r="HY338" s="83"/>
      <c r="HZ338" s="83"/>
      <c r="IA338" s="83"/>
      <c r="IB338" s="83"/>
      <c r="IC338" s="83" t="str">
        <f>IF(OR(ISBLANK(IB338),ISBLANK(IC311)),"",(IB338-IB337)*IC311)</f>
        <v/>
      </c>
    </row>
    <row r="339" spans="1:237" x14ac:dyDescent="0.25">
      <c r="B339" s="104">
        <v>25</v>
      </c>
      <c r="C339" s="83">
        <f>C311</f>
        <v>3</v>
      </c>
      <c r="D339" s="83" t="str">
        <f t="shared" ca="1" si="583"/>
        <v/>
      </c>
      <c r="E339" s="83"/>
      <c r="F339" s="83"/>
      <c r="G339" s="83"/>
      <c r="H339" s="83">
        <f>H311</f>
        <v>3</v>
      </c>
      <c r="I339" s="83" t="str">
        <f t="shared" ca="1" si="584"/>
        <v/>
      </c>
      <c r="J339" s="83"/>
      <c r="K339" s="83"/>
      <c r="L339" s="83"/>
      <c r="M339" s="83">
        <f>M311</f>
        <v>3</v>
      </c>
      <c r="N339" s="83" t="str">
        <f t="shared" ca="1" si="585"/>
        <v/>
      </c>
      <c r="O339" s="83"/>
      <c r="P339" s="83"/>
      <c r="Q339" s="83"/>
      <c r="R339" s="83">
        <f>R311</f>
        <v>3</v>
      </c>
      <c r="S339" s="83" t="str">
        <f t="shared" ca="1" si="586"/>
        <v/>
      </c>
      <c r="T339" s="83"/>
      <c r="U339" s="83"/>
      <c r="V339" s="83"/>
      <c r="W339" s="83">
        <f>W311</f>
        <v>3</v>
      </c>
      <c r="X339" s="83" t="str">
        <f t="shared" ca="1" si="587"/>
        <v/>
      </c>
      <c r="Y339" s="83"/>
      <c r="Z339" s="83"/>
      <c r="AA339" s="83"/>
      <c r="AB339" s="83">
        <f>AB311</f>
        <v>3</v>
      </c>
      <c r="AC339" s="83" t="str">
        <f t="shared" ca="1" si="588"/>
        <v/>
      </c>
      <c r="AD339" s="83"/>
      <c r="AE339" s="83"/>
      <c r="AF339" s="83"/>
      <c r="AG339" s="83">
        <f>AG311</f>
        <v>3</v>
      </c>
      <c r="AH339" s="83" t="str">
        <f t="shared" ca="1" si="589"/>
        <v/>
      </c>
      <c r="AI339" s="83"/>
      <c r="AJ339" s="83"/>
      <c r="AK339" s="83"/>
      <c r="AL339" s="83">
        <f>AL311</f>
        <v>3</v>
      </c>
      <c r="AM339" s="83" t="str">
        <f t="shared" ca="1" si="590"/>
        <v/>
      </c>
      <c r="AN339" s="83"/>
      <c r="AO339" s="83"/>
      <c r="AP339" s="83"/>
      <c r="AQ339" s="83">
        <f>AQ311</f>
        <v>3</v>
      </c>
      <c r="AR339" s="83" t="str">
        <f t="shared" ca="1" si="591"/>
        <v/>
      </c>
      <c r="AS339" s="83"/>
      <c r="AT339" s="83"/>
      <c r="AU339" s="83"/>
      <c r="AV339" s="83">
        <f>AV311</f>
        <v>3</v>
      </c>
      <c r="AW339" s="83" t="str">
        <f t="shared" ca="1" si="592"/>
        <v/>
      </c>
      <c r="AX339" s="83"/>
      <c r="AY339" s="83"/>
      <c r="AZ339" s="83"/>
      <c r="BA339" s="83">
        <f>BA311</f>
        <v>3</v>
      </c>
      <c r="BB339" s="83" t="str">
        <f t="shared" ca="1" si="593"/>
        <v/>
      </c>
      <c r="BC339" s="83"/>
      <c r="BD339" s="83"/>
      <c r="BE339" s="83"/>
      <c r="BF339" s="83">
        <f>BF311</f>
        <v>3</v>
      </c>
      <c r="BG339" s="83" t="str">
        <f t="shared" ca="1" si="594"/>
        <v/>
      </c>
      <c r="BH339" s="83"/>
      <c r="BI339" s="83"/>
      <c r="BJ339" s="83"/>
      <c r="BK339" s="83">
        <f>BK311</f>
        <v>3</v>
      </c>
      <c r="BL339" s="83" t="str">
        <f t="shared" ca="1" si="595"/>
        <v/>
      </c>
      <c r="BM339" s="83"/>
      <c r="BN339" s="83"/>
      <c r="BO339" s="83"/>
      <c r="BP339" s="83">
        <f>BP311</f>
        <v>3</v>
      </c>
      <c r="BQ339" s="83" t="str">
        <f t="shared" ca="1" si="596"/>
        <v/>
      </c>
      <c r="BR339" s="83"/>
      <c r="BS339" s="83"/>
      <c r="BT339" s="83"/>
      <c r="BU339" s="83">
        <f>BU311</f>
        <v>3</v>
      </c>
      <c r="BV339" s="83" t="str">
        <f t="shared" ca="1" si="597"/>
        <v/>
      </c>
      <c r="BW339" s="83"/>
      <c r="BX339" s="83"/>
      <c r="BY339" s="83"/>
      <c r="BZ339" s="83">
        <f>BZ311</f>
        <v>3</v>
      </c>
      <c r="CA339" s="83" t="str">
        <f t="shared" ca="1" si="598"/>
        <v/>
      </c>
      <c r="CB339" s="83"/>
      <c r="CC339" s="83"/>
      <c r="CD339" s="83"/>
      <c r="CE339" s="83">
        <f>CE311</f>
        <v>3</v>
      </c>
      <c r="CF339" s="83" t="str">
        <f t="shared" ca="1" si="599"/>
        <v/>
      </c>
      <c r="CG339" s="83"/>
      <c r="CH339" s="83"/>
      <c r="CI339" s="83" t="str">
        <f t="shared" ca="1" si="628"/>
        <v/>
      </c>
      <c r="CJ339" s="83">
        <f>CJ311</f>
        <v>4</v>
      </c>
      <c r="CK339" s="83" t="str">
        <f t="shared" ca="1" si="601"/>
        <v/>
      </c>
      <c r="CL339" s="83"/>
      <c r="CM339" s="83"/>
      <c r="CN339" s="83"/>
      <c r="CO339" s="83" t="str">
        <f>IF(OR(ISBLANK(CN339),ISBLANK(CO311)),"",(CN339-CN338)*CO311)</f>
        <v/>
      </c>
      <c r="CP339" s="83">
        <f>CP311</f>
        <v>4</v>
      </c>
      <c r="CQ339" s="83" t="str">
        <f t="shared" ca="1" si="602"/>
        <v/>
      </c>
      <c r="CR339" s="83"/>
      <c r="CS339" s="83"/>
      <c r="CT339" s="83"/>
      <c r="CU339" s="83" t="str">
        <f>IF(OR(ISBLANK(CT339),ISBLANK(CU311)),"",(CT339-CT338)*CU311)</f>
        <v/>
      </c>
      <c r="CV339" s="83">
        <f>CV311</f>
        <v>2</v>
      </c>
      <c r="CW339" s="83" t="str">
        <f t="shared" ca="1" si="603"/>
        <v/>
      </c>
      <c r="CX339" s="83"/>
      <c r="CY339" s="83"/>
      <c r="CZ339" s="83">
        <f>CZ311</f>
        <v>2</v>
      </c>
      <c r="DA339" s="83" t="str">
        <f t="shared" ca="1" si="604"/>
        <v/>
      </c>
      <c r="DB339" s="83"/>
      <c r="DC339" s="83"/>
      <c r="DD339" s="83">
        <f>DD311</f>
        <v>2</v>
      </c>
      <c r="DE339" s="83" t="str">
        <f t="shared" ca="1" si="605"/>
        <v/>
      </c>
      <c r="DF339" s="83"/>
      <c r="DG339" s="83"/>
      <c r="DH339" s="83">
        <f>DH311</f>
        <v>2</v>
      </c>
      <c r="DI339" s="83" t="str">
        <f t="shared" ca="1" si="606"/>
        <v/>
      </c>
      <c r="DJ339" s="83"/>
      <c r="DK339" s="83"/>
      <c r="DL339" s="83">
        <f>DL311</f>
        <v>2</v>
      </c>
      <c r="DM339" s="83" t="str">
        <f t="shared" ca="1" si="607"/>
        <v/>
      </c>
      <c r="DN339" s="83"/>
      <c r="DO339" s="83"/>
      <c r="DP339" s="83">
        <f>DP311</f>
        <v>2</v>
      </c>
      <c r="DQ339" s="83" t="str">
        <f t="shared" ca="1" si="608"/>
        <v/>
      </c>
      <c r="DR339" s="83"/>
      <c r="DS339" s="83"/>
      <c r="DT339" s="83">
        <f>DT311</f>
        <v>2</v>
      </c>
      <c r="DU339" s="83" t="str">
        <f t="shared" ca="1" si="609"/>
        <v/>
      </c>
      <c r="DV339" s="83"/>
      <c r="DW339" s="83"/>
      <c r="DX339" s="83">
        <f>DX311</f>
        <v>2</v>
      </c>
      <c r="DY339" s="83" t="str">
        <f t="shared" ca="1" si="610"/>
        <v/>
      </c>
      <c r="DZ339" s="83"/>
      <c r="EA339" s="83"/>
      <c r="EB339" s="83">
        <f>EB311</f>
        <v>2</v>
      </c>
      <c r="EC339" s="83" t="str">
        <f t="shared" ca="1" si="611"/>
        <v/>
      </c>
      <c r="ED339" s="83"/>
      <c r="EE339" s="83"/>
      <c r="EF339" s="83">
        <f>EF311</f>
        <v>2</v>
      </c>
      <c r="EG339" s="83" t="str">
        <f t="shared" ca="1" si="612"/>
        <v/>
      </c>
      <c r="EH339" s="83"/>
      <c r="EI339" s="83"/>
      <c r="EJ339" s="83">
        <f>EJ311</f>
        <v>5</v>
      </c>
      <c r="EK339" s="83" t="str">
        <f t="shared" ca="1" si="613"/>
        <v/>
      </c>
      <c r="EL339" s="83"/>
      <c r="EM339" s="83"/>
      <c r="EN339" s="83"/>
      <c r="EO339" s="83"/>
      <c r="EP339" s="83" t="str">
        <f>IF(OR(ISBLANK(EO339),ISBLANK(EP311)),"",(EO339-EO338)*EP311)</f>
        <v/>
      </c>
      <c r="EQ339" s="83">
        <f>EQ311</f>
        <v>5</v>
      </c>
      <c r="ER339" s="83" t="str">
        <f t="shared" ca="1" si="614"/>
        <v/>
      </c>
      <c r="ES339" s="83"/>
      <c r="ET339" s="83"/>
      <c r="EU339" s="83"/>
      <c r="EV339" s="83"/>
      <c r="EW339" s="83" t="str">
        <f>IF(OR(ISBLANK(EV339),ISBLANK(EW311)),"",(EV339-EV338)*EW311)</f>
        <v/>
      </c>
      <c r="EX339" s="83">
        <f>EX311</f>
        <v>5</v>
      </c>
      <c r="EY339" s="83" t="str">
        <f t="shared" ca="1" si="615"/>
        <v/>
      </c>
      <c r="EZ339" s="83"/>
      <c r="FA339" s="83"/>
      <c r="FB339" s="83"/>
      <c r="FC339" s="83"/>
      <c r="FD339" s="83" t="str">
        <f>IF(OR(ISBLANK(FC339),ISBLANK(FD311)),"",(FC339-FC338)*FD311)</f>
        <v/>
      </c>
      <c r="FE339" s="83">
        <f>FE311</f>
        <v>5</v>
      </c>
      <c r="FF339" s="83" t="str">
        <f t="shared" ca="1" si="616"/>
        <v/>
      </c>
      <c r="FG339" s="83"/>
      <c r="FH339" s="83"/>
      <c r="FI339" s="83"/>
      <c r="FJ339" s="83"/>
      <c r="FK339" s="83" t="str">
        <f>IF(OR(ISBLANK(FJ339),ISBLANK(FK311)),"",(FJ339-FJ338)*FK311)</f>
        <v/>
      </c>
      <c r="FL339" s="83">
        <f>FL311</f>
        <v>5</v>
      </c>
      <c r="FM339" s="83" t="str">
        <f t="shared" ca="1" si="617"/>
        <v/>
      </c>
      <c r="FN339" s="83"/>
      <c r="FO339" s="83"/>
      <c r="FP339" s="83"/>
      <c r="FQ339" s="83"/>
      <c r="FR339" s="83" t="str">
        <f>IF(OR(ISBLANK(FQ339),ISBLANK(FR311)),"",(FQ339-FQ338)*FR311)</f>
        <v/>
      </c>
      <c r="FS339" s="83">
        <f>FS311</f>
        <v>5</v>
      </c>
      <c r="FT339" s="83" t="str">
        <f t="shared" ca="1" si="618"/>
        <v/>
      </c>
      <c r="FU339" s="83"/>
      <c r="FV339" s="83"/>
      <c r="FW339" s="83"/>
      <c r="FX339" s="83"/>
      <c r="FY339" s="83" t="str">
        <f>IF(OR(ISBLANK(FX339),ISBLANK(FY311)),"",(FX339-FX338)*FY311)</f>
        <v/>
      </c>
      <c r="FZ339" s="83">
        <f>FZ311</f>
        <v>5</v>
      </c>
      <c r="GA339" s="83" t="str">
        <f t="shared" ca="1" si="619"/>
        <v/>
      </c>
      <c r="GB339" s="83"/>
      <c r="GC339" s="83"/>
      <c r="GD339" s="83"/>
      <c r="GE339" s="83"/>
      <c r="GF339" s="83" t="str">
        <f>IF(OR(ISBLANK(GE339),ISBLANK(GF311)),"",(GE339-GE338)*GF311)</f>
        <v/>
      </c>
      <c r="GG339" s="83">
        <f>GG311</f>
        <v>5</v>
      </c>
      <c r="GH339" s="83" t="str">
        <f t="shared" ca="1" si="620"/>
        <v/>
      </c>
      <c r="GI339" s="83"/>
      <c r="GJ339" s="83"/>
      <c r="GK339" s="83"/>
      <c r="GL339" s="83"/>
      <c r="GM339" s="83" t="str">
        <f>IF(OR(ISBLANK(GL339),ISBLANK(GM311)),"",(GL339-GL338)*GM311)</f>
        <v/>
      </c>
      <c r="GN339" s="83">
        <f>GN311</f>
        <v>5</v>
      </c>
      <c r="GO339" s="83" t="str">
        <f t="shared" ca="1" si="621"/>
        <v/>
      </c>
      <c r="GP339" s="83"/>
      <c r="GQ339" s="83"/>
      <c r="GR339" s="83"/>
      <c r="GS339" s="83"/>
      <c r="GT339" s="83" t="str">
        <f>IF(OR(ISBLANK(GS339),ISBLANK(GT311)),"",(GS339-GS338)*GT311)</f>
        <v/>
      </c>
      <c r="GU339" s="83">
        <f>GU311</f>
        <v>5</v>
      </c>
      <c r="GV339" s="83" t="str">
        <f t="shared" ca="1" si="622"/>
        <v/>
      </c>
      <c r="GW339" s="83"/>
      <c r="GX339" s="83"/>
      <c r="GY339" s="83"/>
      <c r="GZ339" s="83"/>
      <c r="HA339" s="83" t="str">
        <f>IF(OR(ISBLANK(GZ339),ISBLANK(HA311)),"",(GZ339-GZ338)*HA311)</f>
        <v/>
      </c>
      <c r="HB339" s="83">
        <f>HB311</f>
        <v>5</v>
      </c>
      <c r="HC339" s="83" t="str">
        <f t="shared" ca="1" si="623"/>
        <v/>
      </c>
      <c r="HD339" s="83"/>
      <c r="HE339" s="83"/>
      <c r="HF339" s="83"/>
      <c r="HG339" s="83"/>
      <c r="HH339" s="83" t="str">
        <f>IF(OR(ISBLANK(HG339),ISBLANK(HH311)),"",(HG339-HG338)*HH311)</f>
        <v/>
      </c>
      <c r="HI339" s="83">
        <f>HI311</f>
        <v>5</v>
      </c>
      <c r="HJ339" s="83" t="str">
        <f t="shared" ca="1" si="624"/>
        <v/>
      </c>
      <c r="HK339" s="83"/>
      <c r="HL339" s="83"/>
      <c r="HM339" s="83"/>
      <c r="HN339" s="83"/>
      <c r="HO339" s="83" t="str">
        <f>IF(OR(ISBLANK(HN339),ISBLANK(HO311)),"",(HN339-HN338)*HO311)</f>
        <v/>
      </c>
      <c r="HP339" s="83">
        <f>HP311</f>
        <v>5</v>
      </c>
      <c r="HQ339" s="83" t="str">
        <f t="shared" ca="1" si="625"/>
        <v/>
      </c>
      <c r="HR339" s="83"/>
      <c r="HS339" s="83"/>
      <c r="HT339" s="83"/>
      <c r="HU339" s="83"/>
      <c r="HV339" s="83" t="str">
        <f>IF(OR(ISBLANK(HU339),ISBLANK(HV311)),"",(HU339-HU338)*HV311)</f>
        <v/>
      </c>
      <c r="HW339" s="83">
        <f>HW311</f>
        <v>5</v>
      </c>
      <c r="HX339" s="83" t="str">
        <f t="shared" ca="1" si="626"/>
        <v/>
      </c>
      <c r="HY339" s="83"/>
      <c r="HZ339" s="83"/>
      <c r="IA339" s="83"/>
      <c r="IB339" s="83"/>
      <c r="IC339" s="83" t="str">
        <f>IF(OR(ISBLANK(IB339),ISBLANK(IC311)),"",(IB339-IB338)*IC311)</f>
        <v/>
      </c>
    </row>
    <row r="340" spans="1:237" x14ac:dyDescent="0.25">
      <c r="B340" s="104">
        <v>26</v>
      </c>
      <c r="C340" s="83">
        <f>C311</f>
        <v>3</v>
      </c>
      <c r="D340" s="83" t="str">
        <f t="shared" ca="1" si="583"/>
        <v/>
      </c>
      <c r="E340" s="83"/>
      <c r="F340" s="83"/>
      <c r="G340" s="83"/>
      <c r="H340" s="83">
        <f>H311</f>
        <v>3</v>
      </c>
      <c r="I340" s="83" t="str">
        <f t="shared" ca="1" si="584"/>
        <v/>
      </c>
      <c r="J340" s="83"/>
      <c r="K340" s="83"/>
      <c r="L340" s="83"/>
      <c r="M340" s="83">
        <f>M311</f>
        <v>3</v>
      </c>
      <c r="N340" s="83" t="str">
        <f t="shared" ca="1" si="585"/>
        <v/>
      </c>
      <c r="O340" s="83"/>
      <c r="P340" s="83"/>
      <c r="Q340" s="83"/>
      <c r="R340" s="83">
        <f>R311</f>
        <v>3</v>
      </c>
      <c r="S340" s="83" t="str">
        <f t="shared" ca="1" si="586"/>
        <v/>
      </c>
      <c r="T340" s="83"/>
      <c r="U340" s="83"/>
      <c r="V340" s="83"/>
      <c r="W340" s="83">
        <f>W311</f>
        <v>3</v>
      </c>
      <c r="X340" s="83" t="str">
        <f t="shared" ca="1" si="587"/>
        <v/>
      </c>
      <c r="Y340" s="83"/>
      <c r="Z340" s="83"/>
      <c r="AA340" s="83"/>
      <c r="AB340" s="83">
        <f>AB311</f>
        <v>3</v>
      </c>
      <c r="AC340" s="83" t="str">
        <f t="shared" ca="1" si="588"/>
        <v/>
      </c>
      <c r="AD340" s="83"/>
      <c r="AE340" s="83"/>
      <c r="AF340" s="83"/>
      <c r="AG340" s="83">
        <f>AG311</f>
        <v>3</v>
      </c>
      <c r="AH340" s="83" t="str">
        <f t="shared" ca="1" si="589"/>
        <v/>
      </c>
      <c r="AI340" s="83"/>
      <c r="AJ340" s="83"/>
      <c r="AK340" s="83"/>
      <c r="AL340" s="83">
        <f>AL311</f>
        <v>3</v>
      </c>
      <c r="AM340" s="83" t="str">
        <f t="shared" ca="1" si="590"/>
        <v/>
      </c>
      <c r="AN340" s="83"/>
      <c r="AO340" s="83"/>
      <c r="AP340" s="83"/>
      <c r="AQ340" s="83">
        <f>AQ311</f>
        <v>3</v>
      </c>
      <c r="AR340" s="83" t="str">
        <f t="shared" ca="1" si="591"/>
        <v/>
      </c>
      <c r="AS340" s="83"/>
      <c r="AT340" s="83"/>
      <c r="AU340" s="83"/>
      <c r="AV340" s="83">
        <f>AV311</f>
        <v>3</v>
      </c>
      <c r="AW340" s="83" t="str">
        <f t="shared" ca="1" si="592"/>
        <v/>
      </c>
      <c r="AX340" s="83"/>
      <c r="AY340" s="83"/>
      <c r="AZ340" s="83"/>
      <c r="BA340" s="83">
        <f>BA311</f>
        <v>3</v>
      </c>
      <c r="BB340" s="83" t="str">
        <f t="shared" ca="1" si="593"/>
        <v/>
      </c>
      <c r="BC340" s="83"/>
      <c r="BD340" s="83"/>
      <c r="BE340" s="83"/>
      <c r="BF340" s="83">
        <f>BF311</f>
        <v>3</v>
      </c>
      <c r="BG340" s="83" t="str">
        <f t="shared" ca="1" si="594"/>
        <v/>
      </c>
      <c r="BH340" s="83"/>
      <c r="BI340" s="83"/>
      <c r="BJ340" s="83"/>
      <c r="BK340" s="83">
        <f>BK311</f>
        <v>3</v>
      </c>
      <c r="BL340" s="83" t="str">
        <f t="shared" ca="1" si="595"/>
        <v/>
      </c>
      <c r="BM340" s="83"/>
      <c r="BN340" s="83"/>
      <c r="BO340" s="83"/>
      <c r="BP340" s="83">
        <f>BP311</f>
        <v>3</v>
      </c>
      <c r="BQ340" s="83" t="str">
        <f t="shared" ca="1" si="596"/>
        <v/>
      </c>
      <c r="BR340" s="83"/>
      <c r="BS340" s="83"/>
      <c r="BT340" s="83"/>
      <c r="BU340" s="83">
        <f>BU311</f>
        <v>3</v>
      </c>
      <c r="BV340" s="83" t="str">
        <f t="shared" ca="1" si="597"/>
        <v/>
      </c>
      <c r="BW340" s="83"/>
      <c r="BX340" s="83"/>
      <c r="BY340" s="83"/>
      <c r="BZ340" s="83">
        <f>BZ311</f>
        <v>3</v>
      </c>
      <c r="CA340" s="83" t="str">
        <f t="shared" ca="1" si="598"/>
        <v/>
      </c>
      <c r="CB340" s="83"/>
      <c r="CC340" s="83"/>
      <c r="CD340" s="83"/>
      <c r="CE340" s="83">
        <f>CE311</f>
        <v>3</v>
      </c>
      <c r="CF340" s="83" t="str">
        <f t="shared" ca="1" si="599"/>
        <v/>
      </c>
      <c r="CG340" s="83"/>
      <c r="CH340" s="83"/>
      <c r="CI340" s="83" t="str">
        <f t="shared" ca="1" si="628"/>
        <v/>
      </c>
      <c r="CJ340" s="83">
        <f>CJ311</f>
        <v>4</v>
      </c>
      <c r="CK340" s="83" t="str">
        <f t="shared" ca="1" si="601"/>
        <v/>
      </c>
      <c r="CL340" s="83"/>
      <c r="CM340" s="83"/>
      <c r="CN340" s="83"/>
      <c r="CO340" s="83" t="str">
        <f>IF(OR(ISBLANK(CN340),ISBLANK(CO311)),"",(CN340-CN339)*CO311)</f>
        <v/>
      </c>
      <c r="CP340" s="83">
        <f>CP311</f>
        <v>4</v>
      </c>
      <c r="CQ340" s="83" t="str">
        <f t="shared" ca="1" si="602"/>
        <v/>
      </c>
      <c r="CR340" s="83"/>
      <c r="CS340" s="83"/>
      <c r="CT340" s="83"/>
      <c r="CU340" s="83" t="str">
        <f>IF(OR(ISBLANK(CT340),ISBLANK(CU311)),"",(CT340-CT339)*CU311)</f>
        <v/>
      </c>
      <c r="CV340" s="83">
        <f>CV311</f>
        <v>2</v>
      </c>
      <c r="CW340" s="83" t="str">
        <f t="shared" ca="1" si="603"/>
        <v/>
      </c>
      <c r="CX340" s="83"/>
      <c r="CY340" s="83"/>
      <c r="CZ340" s="83">
        <f>CZ311</f>
        <v>2</v>
      </c>
      <c r="DA340" s="83" t="str">
        <f t="shared" ca="1" si="604"/>
        <v/>
      </c>
      <c r="DB340" s="83"/>
      <c r="DC340" s="83"/>
      <c r="DD340" s="83">
        <f>DD311</f>
        <v>2</v>
      </c>
      <c r="DE340" s="83" t="str">
        <f t="shared" ca="1" si="605"/>
        <v/>
      </c>
      <c r="DF340" s="83"/>
      <c r="DG340" s="83"/>
      <c r="DH340" s="83">
        <f>DH311</f>
        <v>2</v>
      </c>
      <c r="DI340" s="83" t="str">
        <f t="shared" ca="1" si="606"/>
        <v/>
      </c>
      <c r="DJ340" s="83"/>
      <c r="DK340" s="83"/>
      <c r="DL340" s="83">
        <f>DL311</f>
        <v>2</v>
      </c>
      <c r="DM340" s="83" t="str">
        <f t="shared" ca="1" si="607"/>
        <v/>
      </c>
      <c r="DN340" s="83"/>
      <c r="DO340" s="83"/>
      <c r="DP340" s="83">
        <f>DP311</f>
        <v>2</v>
      </c>
      <c r="DQ340" s="83" t="str">
        <f t="shared" ca="1" si="608"/>
        <v/>
      </c>
      <c r="DR340" s="83"/>
      <c r="DS340" s="83"/>
      <c r="DT340" s="83">
        <f>DT311</f>
        <v>2</v>
      </c>
      <c r="DU340" s="83" t="str">
        <f t="shared" ca="1" si="609"/>
        <v/>
      </c>
      <c r="DV340" s="83"/>
      <c r="DW340" s="83"/>
      <c r="DX340" s="83">
        <f>DX311</f>
        <v>2</v>
      </c>
      <c r="DY340" s="83" t="str">
        <f t="shared" ca="1" si="610"/>
        <v/>
      </c>
      <c r="DZ340" s="83"/>
      <c r="EA340" s="83"/>
      <c r="EB340" s="83">
        <f>EB311</f>
        <v>2</v>
      </c>
      <c r="EC340" s="83" t="str">
        <f t="shared" ca="1" si="611"/>
        <v/>
      </c>
      <c r="ED340" s="83"/>
      <c r="EE340" s="83"/>
      <c r="EF340" s="83">
        <f>EF311</f>
        <v>2</v>
      </c>
      <c r="EG340" s="83" t="str">
        <f t="shared" ca="1" si="612"/>
        <v/>
      </c>
      <c r="EH340" s="83"/>
      <c r="EI340" s="83"/>
      <c r="EJ340" s="83">
        <f>EJ311</f>
        <v>5</v>
      </c>
      <c r="EK340" s="83" t="str">
        <f t="shared" ca="1" si="613"/>
        <v/>
      </c>
      <c r="EL340" s="83"/>
      <c r="EM340" s="83"/>
      <c r="EN340" s="83"/>
      <c r="EO340" s="83"/>
      <c r="EP340" s="83" t="str">
        <f>IF(OR(ISBLANK(EO340),ISBLANK(EP311)),"",(EO340-EO339)*EP311)</f>
        <v/>
      </c>
      <c r="EQ340" s="83">
        <f>EQ311</f>
        <v>5</v>
      </c>
      <c r="ER340" s="83" t="str">
        <f t="shared" ca="1" si="614"/>
        <v/>
      </c>
      <c r="ES340" s="83"/>
      <c r="ET340" s="83"/>
      <c r="EU340" s="83"/>
      <c r="EV340" s="83"/>
      <c r="EW340" s="83" t="str">
        <f>IF(OR(ISBLANK(EV340),ISBLANK(EW311)),"",(EV340-EV339)*EW311)</f>
        <v/>
      </c>
      <c r="EX340" s="83">
        <f>EX311</f>
        <v>5</v>
      </c>
      <c r="EY340" s="83" t="str">
        <f t="shared" ca="1" si="615"/>
        <v/>
      </c>
      <c r="EZ340" s="83"/>
      <c r="FA340" s="83"/>
      <c r="FB340" s="83"/>
      <c r="FC340" s="83"/>
      <c r="FD340" s="83" t="str">
        <f>IF(OR(ISBLANK(FC340),ISBLANK(FD311)),"",(FC340-FC339)*FD311)</f>
        <v/>
      </c>
      <c r="FE340" s="83">
        <f>FE311</f>
        <v>5</v>
      </c>
      <c r="FF340" s="83" t="str">
        <f t="shared" ca="1" si="616"/>
        <v/>
      </c>
      <c r="FG340" s="83"/>
      <c r="FH340" s="83"/>
      <c r="FI340" s="83"/>
      <c r="FJ340" s="83"/>
      <c r="FK340" s="83" t="str">
        <f>IF(OR(ISBLANK(FJ340),ISBLANK(FK311)),"",(FJ340-FJ339)*FK311)</f>
        <v/>
      </c>
      <c r="FL340" s="83">
        <f>FL311</f>
        <v>5</v>
      </c>
      <c r="FM340" s="83" t="str">
        <f t="shared" ca="1" si="617"/>
        <v/>
      </c>
      <c r="FN340" s="83"/>
      <c r="FO340" s="83"/>
      <c r="FP340" s="83"/>
      <c r="FQ340" s="83"/>
      <c r="FR340" s="83" t="str">
        <f>IF(OR(ISBLANK(FQ340),ISBLANK(FR311)),"",(FQ340-FQ339)*FR311)</f>
        <v/>
      </c>
      <c r="FS340" s="83">
        <f>FS311</f>
        <v>5</v>
      </c>
      <c r="FT340" s="83" t="str">
        <f t="shared" ca="1" si="618"/>
        <v/>
      </c>
      <c r="FU340" s="83"/>
      <c r="FV340" s="83"/>
      <c r="FW340" s="83"/>
      <c r="FX340" s="83"/>
      <c r="FY340" s="83" t="str">
        <f>IF(OR(ISBLANK(FX340),ISBLANK(FY311)),"",(FX340-FX339)*FY311)</f>
        <v/>
      </c>
      <c r="FZ340" s="83">
        <f>FZ311</f>
        <v>5</v>
      </c>
      <c r="GA340" s="83" t="str">
        <f t="shared" ca="1" si="619"/>
        <v/>
      </c>
      <c r="GB340" s="83"/>
      <c r="GC340" s="83"/>
      <c r="GD340" s="83"/>
      <c r="GE340" s="83"/>
      <c r="GF340" s="83" t="str">
        <f>IF(OR(ISBLANK(GE340),ISBLANK(GF311)),"",(GE340-GE339)*GF311)</f>
        <v/>
      </c>
      <c r="GG340" s="83">
        <f>GG311</f>
        <v>5</v>
      </c>
      <c r="GH340" s="83" t="str">
        <f t="shared" ca="1" si="620"/>
        <v/>
      </c>
      <c r="GI340" s="83"/>
      <c r="GJ340" s="83"/>
      <c r="GK340" s="83"/>
      <c r="GL340" s="83"/>
      <c r="GM340" s="83" t="str">
        <f>IF(OR(ISBLANK(GL340),ISBLANK(GM311)),"",(GL340-GL339)*GM311)</f>
        <v/>
      </c>
      <c r="GN340" s="83">
        <f>GN311</f>
        <v>5</v>
      </c>
      <c r="GO340" s="83" t="str">
        <f t="shared" ca="1" si="621"/>
        <v/>
      </c>
      <c r="GP340" s="83"/>
      <c r="GQ340" s="83"/>
      <c r="GR340" s="83"/>
      <c r="GS340" s="83"/>
      <c r="GT340" s="83" t="str">
        <f>IF(OR(ISBLANK(GS340),ISBLANK(GT311)),"",(GS340-GS339)*GT311)</f>
        <v/>
      </c>
      <c r="GU340" s="83">
        <f>GU311</f>
        <v>5</v>
      </c>
      <c r="GV340" s="83" t="str">
        <f t="shared" ca="1" si="622"/>
        <v/>
      </c>
      <c r="GW340" s="83"/>
      <c r="GX340" s="83"/>
      <c r="GY340" s="83"/>
      <c r="GZ340" s="83"/>
      <c r="HA340" s="83" t="str">
        <f>IF(OR(ISBLANK(GZ340),ISBLANK(HA311)),"",(GZ340-GZ339)*HA311)</f>
        <v/>
      </c>
      <c r="HB340" s="83">
        <f>HB311</f>
        <v>5</v>
      </c>
      <c r="HC340" s="83" t="str">
        <f t="shared" ca="1" si="623"/>
        <v/>
      </c>
      <c r="HD340" s="83"/>
      <c r="HE340" s="83"/>
      <c r="HF340" s="83"/>
      <c r="HG340" s="83"/>
      <c r="HH340" s="83" t="str">
        <f>IF(OR(ISBLANK(HG340),ISBLANK(HH311)),"",(HG340-HG339)*HH311)</f>
        <v/>
      </c>
      <c r="HI340" s="83">
        <f>HI311</f>
        <v>5</v>
      </c>
      <c r="HJ340" s="83" t="str">
        <f t="shared" ca="1" si="624"/>
        <v/>
      </c>
      <c r="HK340" s="83"/>
      <c r="HL340" s="83"/>
      <c r="HM340" s="83"/>
      <c r="HN340" s="83"/>
      <c r="HO340" s="83" t="str">
        <f>IF(OR(ISBLANK(HN340),ISBLANK(HO311)),"",(HN340-HN339)*HO311)</f>
        <v/>
      </c>
      <c r="HP340" s="83">
        <f>HP311</f>
        <v>5</v>
      </c>
      <c r="HQ340" s="83" t="str">
        <f t="shared" ca="1" si="625"/>
        <v/>
      </c>
      <c r="HR340" s="83"/>
      <c r="HS340" s="83"/>
      <c r="HT340" s="83"/>
      <c r="HU340" s="83"/>
      <c r="HV340" s="83" t="str">
        <f>IF(OR(ISBLANK(HU340),ISBLANK(HV311)),"",(HU340-HU339)*HV311)</f>
        <v/>
      </c>
      <c r="HW340" s="83">
        <f>HW311</f>
        <v>5</v>
      </c>
      <c r="HX340" s="83" t="str">
        <f t="shared" ca="1" si="626"/>
        <v/>
      </c>
      <c r="HY340" s="83"/>
      <c r="HZ340" s="83"/>
      <c r="IA340" s="83"/>
      <c r="IB340" s="83"/>
      <c r="IC340" s="83" t="str">
        <f>IF(OR(ISBLANK(IB340),ISBLANK(IC311)),"",(IB340-IB339)*IC311)</f>
        <v/>
      </c>
    </row>
    <row r="341" spans="1:237" x14ac:dyDescent="0.25">
      <c r="B341" s="104">
        <v>27</v>
      </c>
      <c r="C341" s="83">
        <f>C311</f>
        <v>3</v>
      </c>
      <c r="D341" s="83" t="str">
        <f t="shared" ca="1" si="583"/>
        <v/>
      </c>
      <c r="E341" s="83"/>
      <c r="F341" s="83"/>
      <c r="G341" s="83"/>
      <c r="H341" s="83">
        <f>H311</f>
        <v>3</v>
      </c>
      <c r="I341" s="83" t="str">
        <f t="shared" ca="1" si="584"/>
        <v/>
      </c>
      <c r="J341" s="83"/>
      <c r="K341" s="83"/>
      <c r="L341" s="83"/>
      <c r="M341" s="83">
        <f>M311</f>
        <v>3</v>
      </c>
      <c r="N341" s="83" t="str">
        <f t="shared" ca="1" si="585"/>
        <v/>
      </c>
      <c r="O341" s="83"/>
      <c r="P341" s="83"/>
      <c r="Q341" s="83"/>
      <c r="R341" s="83">
        <f>R311</f>
        <v>3</v>
      </c>
      <c r="S341" s="83" t="str">
        <f t="shared" ca="1" si="586"/>
        <v/>
      </c>
      <c r="T341" s="83"/>
      <c r="U341" s="83"/>
      <c r="V341" s="83"/>
      <c r="W341" s="83">
        <f>W311</f>
        <v>3</v>
      </c>
      <c r="X341" s="83" t="str">
        <f t="shared" ca="1" si="587"/>
        <v/>
      </c>
      <c r="Y341" s="83"/>
      <c r="Z341" s="83"/>
      <c r="AA341" s="83"/>
      <c r="AB341" s="83">
        <f>AB311</f>
        <v>3</v>
      </c>
      <c r="AC341" s="83" t="str">
        <f t="shared" ca="1" si="588"/>
        <v/>
      </c>
      <c r="AD341" s="83"/>
      <c r="AE341" s="83"/>
      <c r="AF341" s="83"/>
      <c r="AG341" s="83">
        <f>AG311</f>
        <v>3</v>
      </c>
      <c r="AH341" s="83" t="str">
        <f t="shared" ca="1" si="589"/>
        <v/>
      </c>
      <c r="AI341" s="83"/>
      <c r="AJ341" s="83"/>
      <c r="AK341" s="83"/>
      <c r="AL341" s="83">
        <f>AL311</f>
        <v>3</v>
      </c>
      <c r="AM341" s="83" t="str">
        <f t="shared" ca="1" si="590"/>
        <v/>
      </c>
      <c r="AN341" s="83"/>
      <c r="AO341" s="83"/>
      <c r="AP341" s="83"/>
      <c r="AQ341" s="83">
        <f>AQ311</f>
        <v>3</v>
      </c>
      <c r="AR341" s="83" t="str">
        <f t="shared" ca="1" si="591"/>
        <v/>
      </c>
      <c r="AS341" s="83"/>
      <c r="AT341" s="83"/>
      <c r="AU341" s="83"/>
      <c r="AV341" s="83">
        <f>AV311</f>
        <v>3</v>
      </c>
      <c r="AW341" s="83" t="str">
        <f t="shared" ca="1" si="592"/>
        <v/>
      </c>
      <c r="AX341" s="83"/>
      <c r="AY341" s="83"/>
      <c r="AZ341" s="83"/>
      <c r="BA341" s="83">
        <f>BA311</f>
        <v>3</v>
      </c>
      <c r="BB341" s="83" t="str">
        <f t="shared" ca="1" si="593"/>
        <v/>
      </c>
      <c r="BC341" s="83"/>
      <c r="BD341" s="83"/>
      <c r="BE341" s="83"/>
      <c r="BF341" s="83">
        <f>BF311</f>
        <v>3</v>
      </c>
      <c r="BG341" s="83" t="str">
        <f t="shared" ca="1" si="594"/>
        <v/>
      </c>
      <c r="BH341" s="83"/>
      <c r="BI341" s="83"/>
      <c r="BJ341" s="83"/>
      <c r="BK341" s="83">
        <f>BK311</f>
        <v>3</v>
      </c>
      <c r="BL341" s="83" t="str">
        <f t="shared" ca="1" si="595"/>
        <v/>
      </c>
      <c r="BM341" s="83"/>
      <c r="BN341" s="83"/>
      <c r="BO341" s="83"/>
      <c r="BP341" s="83">
        <f>BP311</f>
        <v>3</v>
      </c>
      <c r="BQ341" s="83" t="str">
        <f t="shared" ca="1" si="596"/>
        <v/>
      </c>
      <c r="BR341" s="83"/>
      <c r="BS341" s="83"/>
      <c r="BT341" s="83"/>
      <c r="BU341" s="83">
        <f>BU311</f>
        <v>3</v>
      </c>
      <c r="BV341" s="83" t="str">
        <f t="shared" ca="1" si="597"/>
        <v/>
      </c>
      <c r="BW341" s="83"/>
      <c r="BX341" s="83"/>
      <c r="BY341" s="83"/>
      <c r="BZ341" s="83">
        <f>BZ311</f>
        <v>3</v>
      </c>
      <c r="CA341" s="83" t="str">
        <f t="shared" ca="1" si="598"/>
        <v/>
      </c>
      <c r="CB341" s="83"/>
      <c r="CC341" s="83"/>
      <c r="CD341" s="83"/>
      <c r="CE341" s="83">
        <f>CE311</f>
        <v>3</v>
      </c>
      <c r="CF341" s="83" t="str">
        <f t="shared" ca="1" si="599"/>
        <v/>
      </c>
      <c r="CG341" s="83"/>
      <c r="CH341" s="83"/>
      <c r="CI341" s="83" t="str">
        <f t="shared" ca="1" si="628"/>
        <v/>
      </c>
      <c r="CJ341" s="83">
        <f>CJ311</f>
        <v>4</v>
      </c>
      <c r="CK341" s="83" t="str">
        <f t="shared" ca="1" si="601"/>
        <v/>
      </c>
      <c r="CL341" s="83"/>
      <c r="CM341" s="83"/>
      <c r="CN341" s="83"/>
      <c r="CO341" s="83" t="str">
        <f>IF(OR(ISBLANK(CN341),ISBLANK(CO311)),"",(CN341-CN340)*CO311)</f>
        <v/>
      </c>
      <c r="CP341" s="83">
        <f>CP311</f>
        <v>4</v>
      </c>
      <c r="CQ341" s="83" t="str">
        <f t="shared" ca="1" si="602"/>
        <v/>
      </c>
      <c r="CR341" s="83"/>
      <c r="CS341" s="83"/>
      <c r="CT341" s="83"/>
      <c r="CU341" s="83" t="str">
        <f>IF(OR(ISBLANK(CT341),ISBLANK(CU311)),"",(CT341-CT340)*CU311)</f>
        <v/>
      </c>
      <c r="CV341" s="83">
        <f>CV311</f>
        <v>2</v>
      </c>
      <c r="CW341" s="83" t="str">
        <f t="shared" ca="1" si="603"/>
        <v/>
      </c>
      <c r="CX341" s="83"/>
      <c r="CY341" s="83"/>
      <c r="CZ341" s="83">
        <f>CZ311</f>
        <v>2</v>
      </c>
      <c r="DA341" s="83" t="str">
        <f t="shared" ca="1" si="604"/>
        <v/>
      </c>
      <c r="DB341" s="83"/>
      <c r="DC341" s="83"/>
      <c r="DD341" s="83">
        <f>DD311</f>
        <v>2</v>
      </c>
      <c r="DE341" s="83" t="str">
        <f t="shared" ca="1" si="605"/>
        <v/>
      </c>
      <c r="DF341" s="83"/>
      <c r="DG341" s="83"/>
      <c r="DH341" s="83">
        <f>DH311</f>
        <v>2</v>
      </c>
      <c r="DI341" s="83" t="str">
        <f t="shared" ca="1" si="606"/>
        <v/>
      </c>
      <c r="DJ341" s="83"/>
      <c r="DK341" s="83"/>
      <c r="DL341" s="83">
        <f>DL311</f>
        <v>2</v>
      </c>
      <c r="DM341" s="83" t="str">
        <f t="shared" ca="1" si="607"/>
        <v/>
      </c>
      <c r="DN341" s="83"/>
      <c r="DO341" s="83"/>
      <c r="DP341" s="83">
        <f>DP311</f>
        <v>2</v>
      </c>
      <c r="DQ341" s="83" t="str">
        <f t="shared" ca="1" si="608"/>
        <v/>
      </c>
      <c r="DR341" s="83"/>
      <c r="DS341" s="83"/>
      <c r="DT341" s="83">
        <f>DT311</f>
        <v>2</v>
      </c>
      <c r="DU341" s="83" t="str">
        <f t="shared" ca="1" si="609"/>
        <v/>
      </c>
      <c r="DV341" s="83"/>
      <c r="DW341" s="83"/>
      <c r="DX341" s="83">
        <f>DX311</f>
        <v>2</v>
      </c>
      <c r="DY341" s="83" t="str">
        <f t="shared" ca="1" si="610"/>
        <v/>
      </c>
      <c r="DZ341" s="83"/>
      <c r="EA341" s="83"/>
      <c r="EB341" s="83">
        <f>EB311</f>
        <v>2</v>
      </c>
      <c r="EC341" s="83" t="str">
        <f t="shared" ca="1" si="611"/>
        <v/>
      </c>
      <c r="ED341" s="83"/>
      <c r="EE341" s="83"/>
      <c r="EF341" s="83">
        <f>EF311</f>
        <v>2</v>
      </c>
      <c r="EG341" s="83" t="str">
        <f t="shared" ca="1" si="612"/>
        <v/>
      </c>
      <c r="EH341" s="83"/>
      <c r="EI341" s="83"/>
      <c r="EJ341" s="83">
        <f>EJ311</f>
        <v>5</v>
      </c>
      <c r="EK341" s="83" t="str">
        <f t="shared" ca="1" si="613"/>
        <v/>
      </c>
      <c r="EL341" s="83"/>
      <c r="EM341" s="83"/>
      <c r="EN341" s="83"/>
      <c r="EO341" s="83"/>
      <c r="EP341" s="83" t="str">
        <f>IF(OR(ISBLANK(EO341),ISBLANK(EP311)),"",(EO341-EO340)*EP311)</f>
        <v/>
      </c>
      <c r="EQ341" s="83">
        <f>EQ311</f>
        <v>5</v>
      </c>
      <c r="ER341" s="83" t="str">
        <f t="shared" ca="1" si="614"/>
        <v/>
      </c>
      <c r="ES341" s="83"/>
      <c r="ET341" s="83"/>
      <c r="EU341" s="83"/>
      <c r="EV341" s="83"/>
      <c r="EW341" s="83" t="str">
        <f>IF(OR(ISBLANK(EV341),ISBLANK(EW311)),"",(EV341-EV340)*EW311)</f>
        <v/>
      </c>
      <c r="EX341" s="83">
        <f>EX311</f>
        <v>5</v>
      </c>
      <c r="EY341" s="83" t="str">
        <f t="shared" ca="1" si="615"/>
        <v/>
      </c>
      <c r="EZ341" s="83"/>
      <c r="FA341" s="83"/>
      <c r="FB341" s="83"/>
      <c r="FC341" s="83"/>
      <c r="FD341" s="83" t="str">
        <f>IF(OR(ISBLANK(FC341),ISBLANK(FD311)),"",(FC341-FC340)*FD311)</f>
        <v/>
      </c>
      <c r="FE341" s="83">
        <f>FE311</f>
        <v>5</v>
      </c>
      <c r="FF341" s="83" t="str">
        <f t="shared" ca="1" si="616"/>
        <v/>
      </c>
      <c r="FG341" s="83"/>
      <c r="FH341" s="83"/>
      <c r="FI341" s="83"/>
      <c r="FJ341" s="83"/>
      <c r="FK341" s="83" t="str">
        <f>IF(OR(ISBLANK(FJ341),ISBLANK(FK311)),"",(FJ341-FJ340)*FK311)</f>
        <v/>
      </c>
      <c r="FL341" s="83">
        <f>FL311</f>
        <v>5</v>
      </c>
      <c r="FM341" s="83" t="str">
        <f t="shared" ca="1" si="617"/>
        <v/>
      </c>
      <c r="FN341" s="83"/>
      <c r="FO341" s="83"/>
      <c r="FP341" s="83"/>
      <c r="FQ341" s="83"/>
      <c r="FR341" s="83" t="str">
        <f>IF(OR(ISBLANK(FQ341),ISBLANK(FR311)),"",(FQ341-FQ340)*FR311)</f>
        <v/>
      </c>
      <c r="FS341" s="83">
        <f>FS311</f>
        <v>5</v>
      </c>
      <c r="FT341" s="83" t="str">
        <f t="shared" ca="1" si="618"/>
        <v/>
      </c>
      <c r="FU341" s="83"/>
      <c r="FV341" s="83"/>
      <c r="FW341" s="83"/>
      <c r="FX341" s="83"/>
      <c r="FY341" s="83" t="str">
        <f>IF(OR(ISBLANK(FX341),ISBLANK(FY311)),"",(FX341-FX340)*FY311)</f>
        <v/>
      </c>
      <c r="FZ341" s="83">
        <f>FZ311</f>
        <v>5</v>
      </c>
      <c r="GA341" s="83" t="str">
        <f t="shared" ca="1" si="619"/>
        <v/>
      </c>
      <c r="GB341" s="83"/>
      <c r="GC341" s="83"/>
      <c r="GD341" s="83"/>
      <c r="GE341" s="83"/>
      <c r="GF341" s="83" t="str">
        <f>IF(OR(ISBLANK(GE341),ISBLANK(GF311)),"",(GE341-GE340)*GF311)</f>
        <v/>
      </c>
      <c r="GG341" s="83">
        <f>GG311</f>
        <v>5</v>
      </c>
      <c r="GH341" s="83" t="str">
        <f t="shared" ca="1" si="620"/>
        <v/>
      </c>
      <c r="GI341" s="83"/>
      <c r="GJ341" s="83"/>
      <c r="GK341" s="83"/>
      <c r="GL341" s="83"/>
      <c r="GM341" s="83" t="str">
        <f>IF(OR(ISBLANK(GL341),ISBLANK(GM311)),"",(GL341-GL340)*GM311)</f>
        <v/>
      </c>
      <c r="GN341" s="83">
        <f>GN311</f>
        <v>5</v>
      </c>
      <c r="GO341" s="83" t="str">
        <f t="shared" ca="1" si="621"/>
        <v/>
      </c>
      <c r="GP341" s="83"/>
      <c r="GQ341" s="83"/>
      <c r="GR341" s="83"/>
      <c r="GS341" s="83"/>
      <c r="GT341" s="83" t="str">
        <f>IF(OR(ISBLANK(GS341),ISBLANK(GT311)),"",(GS341-GS340)*GT311)</f>
        <v/>
      </c>
      <c r="GU341" s="83">
        <f>GU311</f>
        <v>5</v>
      </c>
      <c r="GV341" s="83" t="str">
        <f t="shared" ca="1" si="622"/>
        <v/>
      </c>
      <c r="GW341" s="83"/>
      <c r="GX341" s="83"/>
      <c r="GY341" s="83"/>
      <c r="GZ341" s="83"/>
      <c r="HA341" s="83" t="str">
        <f>IF(OR(ISBLANK(GZ341),ISBLANK(HA311)),"",(GZ341-GZ340)*HA311)</f>
        <v/>
      </c>
      <c r="HB341" s="83">
        <f>HB311</f>
        <v>5</v>
      </c>
      <c r="HC341" s="83" t="str">
        <f t="shared" ca="1" si="623"/>
        <v/>
      </c>
      <c r="HD341" s="83"/>
      <c r="HE341" s="83"/>
      <c r="HF341" s="83"/>
      <c r="HG341" s="83"/>
      <c r="HH341" s="83" t="str">
        <f>IF(OR(ISBLANK(HG341),ISBLANK(HH311)),"",(HG341-HG340)*HH311)</f>
        <v/>
      </c>
      <c r="HI341" s="83">
        <f>HI311</f>
        <v>5</v>
      </c>
      <c r="HJ341" s="83" t="str">
        <f t="shared" ca="1" si="624"/>
        <v/>
      </c>
      <c r="HK341" s="83"/>
      <c r="HL341" s="83"/>
      <c r="HM341" s="83"/>
      <c r="HN341" s="83"/>
      <c r="HO341" s="83" t="str">
        <f>IF(OR(ISBLANK(HN341),ISBLANK(HO311)),"",(HN341-HN340)*HO311)</f>
        <v/>
      </c>
      <c r="HP341" s="83">
        <f>HP311</f>
        <v>5</v>
      </c>
      <c r="HQ341" s="83" t="str">
        <f t="shared" ca="1" si="625"/>
        <v/>
      </c>
      <c r="HR341" s="83"/>
      <c r="HS341" s="83"/>
      <c r="HT341" s="83"/>
      <c r="HU341" s="83"/>
      <c r="HV341" s="83" t="str">
        <f>IF(OR(ISBLANK(HU341),ISBLANK(HV311)),"",(HU341-HU340)*HV311)</f>
        <v/>
      </c>
      <c r="HW341" s="83">
        <f>HW311</f>
        <v>5</v>
      </c>
      <c r="HX341" s="83" t="str">
        <f t="shared" ca="1" si="626"/>
        <v/>
      </c>
      <c r="HY341" s="83"/>
      <c r="HZ341" s="83"/>
      <c r="IA341" s="83"/>
      <c r="IB341" s="83"/>
      <c r="IC341" s="83" t="str">
        <f>IF(OR(ISBLANK(IB341),ISBLANK(IC311)),"",(IB341-IB340)*IC311)</f>
        <v/>
      </c>
    </row>
    <row r="342" spans="1:237" x14ac:dyDescent="0.25">
      <c r="B342" s="104">
        <v>28</v>
      </c>
      <c r="C342" s="83">
        <f>C311</f>
        <v>3</v>
      </c>
      <c r="D342" s="83" t="str">
        <f t="shared" ca="1" si="583"/>
        <v/>
      </c>
      <c r="E342" s="83"/>
      <c r="F342" s="83"/>
      <c r="G342" s="83"/>
      <c r="H342" s="83">
        <f>H311</f>
        <v>3</v>
      </c>
      <c r="I342" s="83" t="str">
        <f t="shared" ca="1" si="584"/>
        <v/>
      </c>
      <c r="J342" s="83"/>
      <c r="K342" s="83"/>
      <c r="L342" s="83"/>
      <c r="M342" s="83">
        <f>M311</f>
        <v>3</v>
      </c>
      <c r="N342" s="83" t="str">
        <f t="shared" ca="1" si="585"/>
        <v/>
      </c>
      <c r="O342" s="83"/>
      <c r="P342" s="83"/>
      <c r="Q342" s="83"/>
      <c r="R342" s="83">
        <f>R311</f>
        <v>3</v>
      </c>
      <c r="S342" s="83" t="str">
        <f t="shared" ca="1" si="586"/>
        <v/>
      </c>
      <c r="T342" s="83"/>
      <c r="U342" s="83"/>
      <c r="V342" s="83"/>
      <c r="W342" s="83">
        <f>W311</f>
        <v>3</v>
      </c>
      <c r="X342" s="83" t="str">
        <f t="shared" ca="1" si="587"/>
        <v/>
      </c>
      <c r="Y342" s="83"/>
      <c r="Z342" s="83"/>
      <c r="AA342" s="83"/>
      <c r="AB342" s="83">
        <f>AB311</f>
        <v>3</v>
      </c>
      <c r="AC342" s="83" t="str">
        <f t="shared" ca="1" si="588"/>
        <v/>
      </c>
      <c r="AD342" s="83"/>
      <c r="AE342" s="83"/>
      <c r="AF342" s="83"/>
      <c r="AG342" s="83">
        <f>AG311</f>
        <v>3</v>
      </c>
      <c r="AH342" s="83" t="str">
        <f t="shared" ca="1" si="589"/>
        <v/>
      </c>
      <c r="AI342" s="83"/>
      <c r="AJ342" s="83"/>
      <c r="AK342" s="83"/>
      <c r="AL342" s="83">
        <f>AL311</f>
        <v>3</v>
      </c>
      <c r="AM342" s="83" t="str">
        <f t="shared" ca="1" si="590"/>
        <v/>
      </c>
      <c r="AN342" s="83"/>
      <c r="AO342" s="83"/>
      <c r="AP342" s="83"/>
      <c r="AQ342" s="83">
        <f>AQ311</f>
        <v>3</v>
      </c>
      <c r="AR342" s="83" t="str">
        <f t="shared" ca="1" si="591"/>
        <v/>
      </c>
      <c r="AS342" s="83"/>
      <c r="AT342" s="83"/>
      <c r="AU342" s="83"/>
      <c r="AV342" s="83">
        <f>AV311</f>
        <v>3</v>
      </c>
      <c r="AW342" s="83" t="str">
        <f t="shared" ca="1" si="592"/>
        <v/>
      </c>
      <c r="AX342" s="83"/>
      <c r="AY342" s="83"/>
      <c r="AZ342" s="83"/>
      <c r="BA342" s="83">
        <f>BA311</f>
        <v>3</v>
      </c>
      <c r="BB342" s="83" t="str">
        <f t="shared" ca="1" si="593"/>
        <v/>
      </c>
      <c r="BC342" s="83"/>
      <c r="BD342" s="83"/>
      <c r="BE342" s="83"/>
      <c r="BF342" s="83">
        <f>BF311</f>
        <v>3</v>
      </c>
      <c r="BG342" s="83" t="str">
        <f t="shared" ca="1" si="594"/>
        <v/>
      </c>
      <c r="BH342" s="83"/>
      <c r="BI342" s="83"/>
      <c r="BJ342" s="83"/>
      <c r="BK342" s="83">
        <f>BK311</f>
        <v>3</v>
      </c>
      <c r="BL342" s="83" t="str">
        <f t="shared" ca="1" si="595"/>
        <v/>
      </c>
      <c r="BM342" s="83"/>
      <c r="BN342" s="83"/>
      <c r="BO342" s="83"/>
      <c r="BP342" s="83">
        <f>BP311</f>
        <v>3</v>
      </c>
      <c r="BQ342" s="83" t="str">
        <f t="shared" ca="1" si="596"/>
        <v/>
      </c>
      <c r="BR342" s="83"/>
      <c r="BS342" s="83"/>
      <c r="BT342" s="83"/>
      <c r="BU342" s="83">
        <f>BU311</f>
        <v>3</v>
      </c>
      <c r="BV342" s="83" t="str">
        <f t="shared" ca="1" si="597"/>
        <v/>
      </c>
      <c r="BW342" s="83"/>
      <c r="BX342" s="83"/>
      <c r="BY342" s="83"/>
      <c r="BZ342" s="83">
        <f>BZ311</f>
        <v>3</v>
      </c>
      <c r="CA342" s="83" t="str">
        <f t="shared" ca="1" si="598"/>
        <v/>
      </c>
      <c r="CB342" s="83"/>
      <c r="CC342" s="83"/>
      <c r="CD342" s="83"/>
      <c r="CE342" s="83">
        <f>CE311</f>
        <v>3</v>
      </c>
      <c r="CF342" s="83" t="str">
        <f t="shared" ca="1" si="599"/>
        <v/>
      </c>
      <c r="CG342" s="83"/>
      <c r="CH342" s="83"/>
      <c r="CI342" s="83" t="str">
        <f t="shared" ca="1" si="628"/>
        <v/>
      </c>
      <c r="CJ342" s="83">
        <f>CJ311</f>
        <v>4</v>
      </c>
      <c r="CK342" s="83" t="str">
        <f t="shared" ca="1" si="601"/>
        <v/>
      </c>
      <c r="CL342" s="83"/>
      <c r="CM342" s="83"/>
      <c r="CN342" s="83"/>
      <c r="CO342" s="83" t="str">
        <f>IF(OR(ISBLANK(CN342),ISBLANK(CO311)),"",(CN342-CN341)*CO311)</f>
        <v/>
      </c>
      <c r="CP342" s="83">
        <f>CP311</f>
        <v>4</v>
      </c>
      <c r="CQ342" s="83" t="str">
        <f t="shared" ca="1" si="602"/>
        <v/>
      </c>
      <c r="CR342" s="83"/>
      <c r="CS342" s="83"/>
      <c r="CT342" s="83"/>
      <c r="CU342" s="83" t="str">
        <f>IF(OR(ISBLANK(CT342),ISBLANK(CU311)),"",(CT342-CT341)*CU311)</f>
        <v/>
      </c>
      <c r="CV342" s="83">
        <f>CV311</f>
        <v>2</v>
      </c>
      <c r="CW342" s="83" t="str">
        <f t="shared" ca="1" si="603"/>
        <v/>
      </c>
      <c r="CX342" s="83"/>
      <c r="CY342" s="83"/>
      <c r="CZ342" s="83">
        <f>CZ311</f>
        <v>2</v>
      </c>
      <c r="DA342" s="83" t="str">
        <f t="shared" ca="1" si="604"/>
        <v/>
      </c>
      <c r="DB342" s="83"/>
      <c r="DC342" s="83"/>
      <c r="DD342" s="83">
        <f>DD311</f>
        <v>2</v>
      </c>
      <c r="DE342" s="83" t="str">
        <f t="shared" ca="1" si="605"/>
        <v/>
      </c>
      <c r="DF342" s="83"/>
      <c r="DG342" s="83"/>
      <c r="DH342" s="83">
        <f>DH311</f>
        <v>2</v>
      </c>
      <c r="DI342" s="83" t="str">
        <f t="shared" ca="1" si="606"/>
        <v/>
      </c>
      <c r="DJ342" s="83"/>
      <c r="DK342" s="83"/>
      <c r="DL342" s="83">
        <f>DL311</f>
        <v>2</v>
      </c>
      <c r="DM342" s="83" t="str">
        <f t="shared" ca="1" si="607"/>
        <v/>
      </c>
      <c r="DN342" s="83"/>
      <c r="DO342" s="83"/>
      <c r="DP342" s="83">
        <f>DP311</f>
        <v>2</v>
      </c>
      <c r="DQ342" s="83" t="str">
        <f t="shared" ca="1" si="608"/>
        <v/>
      </c>
      <c r="DR342" s="83"/>
      <c r="DS342" s="83"/>
      <c r="DT342" s="83">
        <f>DT311</f>
        <v>2</v>
      </c>
      <c r="DU342" s="83" t="str">
        <f t="shared" ca="1" si="609"/>
        <v/>
      </c>
      <c r="DV342" s="83"/>
      <c r="DW342" s="83"/>
      <c r="DX342" s="83">
        <f>DX311</f>
        <v>2</v>
      </c>
      <c r="DY342" s="83" t="str">
        <f t="shared" ca="1" si="610"/>
        <v/>
      </c>
      <c r="DZ342" s="83"/>
      <c r="EA342" s="83"/>
      <c r="EB342" s="83">
        <f>EB311</f>
        <v>2</v>
      </c>
      <c r="EC342" s="83" t="str">
        <f t="shared" ca="1" si="611"/>
        <v/>
      </c>
      <c r="ED342" s="83"/>
      <c r="EE342" s="83"/>
      <c r="EF342" s="83">
        <f>EF311</f>
        <v>2</v>
      </c>
      <c r="EG342" s="83" t="str">
        <f t="shared" ca="1" si="612"/>
        <v/>
      </c>
      <c r="EH342" s="83"/>
      <c r="EI342" s="83"/>
      <c r="EJ342" s="83">
        <f>EJ311</f>
        <v>5</v>
      </c>
      <c r="EK342" s="83" t="str">
        <f t="shared" ca="1" si="613"/>
        <v/>
      </c>
      <c r="EL342" s="83"/>
      <c r="EM342" s="83"/>
      <c r="EN342" s="83"/>
      <c r="EO342" s="83"/>
      <c r="EP342" s="83" t="str">
        <f>IF(OR(ISBLANK(EO342),ISBLANK(EP311)),"",(EO342-EO341)*EP311)</f>
        <v/>
      </c>
      <c r="EQ342" s="83">
        <f>EQ311</f>
        <v>5</v>
      </c>
      <c r="ER342" s="83" t="str">
        <f t="shared" ca="1" si="614"/>
        <v/>
      </c>
      <c r="ES342" s="83"/>
      <c r="ET342" s="83"/>
      <c r="EU342" s="83"/>
      <c r="EV342" s="83"/>
      <c r="EW342" s="83" t="str">
        <f>IF(OR(ISBLANK(EV342),ISBLANK(EW311)),"",(EV342-EV341)*EW311)</f>
        <v/>
      </c>
      <c r="EX342" s="83">
        <f>EX311</f>
        <v>5</v>
      </c>
      <c r="EY342" s="83" t="str">
        <f t="shared" ca="1" si="615"/>
        <v/>
      </c>
      <c r="EZ342" s="83"/>
      <c r="FA342" s="83"/>
      <c r="FB342" s="83"/>
      <c r="FC342" s="83"/>
      <c r="FD342" s="83" t="str">
        <f>IF(OR(ISBLANK(FC342),ISBLANK(FD311)),"",(FC342-FC341)*FD311)</f>
        <v/>
      </c>
      <c r="FE342" s="83">
        <f>FE311</f>
        <v>5</v>
      </c>
      <c r="FF342" s="83" t="str">
        <f t="shared" ca="1" si="616"/>
        <v/>
      </c>
      <c r="FG342" s="83"/>
      <c r="FH342" s="83"/>
      <c r="FI342" s="83"/>
      <c r="FJ342" s="83"/>
      <c r="FK342" s="83" t="str">
        <f>IF(OR(ISBLANK(FJ342),ISBLANK(FK311)),"",(FJ342-FJ341)*FK311)</f>
        <v/>
      </c>
      <c r="FL342" s="83">
        <f>FL311</f>
        <v>5</v>
      </c>
      <c r="FM342" s="83" t="str">
        <f t="shared" ca="1" si="617"/>
        <v/>
      </c>
      <c r="FN342" s="83"/>
      <c r="FO342" s="83"/>
      <c r="FP342" s="83"/>
      <c r="FQ342" s="83"/>
      <c r="FR342" s="83" t="str">
        <f>IF(OR(ISBLANK(FQ342),ISBLANK(FR311)),"",(FQ342-FQ341)*FR311)</f>
        <v/>
      </c>
      <c r="FS342" s="83">
        <f>FS311</f>
        <v>5</v>
      </c>
      <c r="FT342" s="83" t="str">
        <f t="shared" ca="1" si="618"/>
        <v/>
      </c>
      <c r="FU342" s="83"/>
      <c r="FV342" s="83"/>
      <c r="FW342" s="83"/>
      <c r="FX342" s="83"/>
      <c r="FY342" s="83" t="str">
        <f>IF(OR(ISBLANK(FX342),ISBLANK(FY311)),"",(FX342-FX341)*FY311)</f>
        <v/>
      </c>
      <c r="FZ342" s="83">
        <f>FZ311</f>
        <v>5</v>
      </c>
      <c r="GA342" s="83" t="str">
        <f t="shared" ca="1" si="619"/>
        <v/>
      </c>
      <c r="GB342" s="83"/>
      <c r="GC342" s="83"/>
      <c r="GD342" s="83"/>
      <c r="GE342" s="83"/>
      <c r="GF342" s="83" t="str">
        <f>IF(OR(ISBLANK(GE342),ISBLANK(GF311)),"",(GE342-GE341)*GF311)</f>
        <v/>
      </c>
      <c r="GG342" s="83">
        <f>GG311</f>
        <v>5</v>
      </c>
      <c r="GH342" s="83" t="str">
        <f t="shared" ca="1" si="620"/>
        <v/>
      </c>
      <c r="GI342" s="83"/>
      <c r="GJ342" s="83"/>
      <c r="GK342" s="83"/>
      <c r="GL342" s="83"/>
      <c r="GM342" s="83" t="str">
        <f>IF(OR(ISBLANK(GL342),ISBLANK(GM311)),"",(GL342-GL341)*GM311)</f>
        <v/>
      </c>
      <c r="GN342" s="83">
        <f>GN311</f>
        <v>5</v>
      </c>
      <c r="GO342" s="83" t="str">
        <f t="shared" ca="1" si="621"/>
        <v/>
      </c>
      <c r="GP342" s="83"/>
      <c r="GQ342" s="83"/>
      <c r="GR342" s="83"/>
      <c r="GS342" s="83"/>
      <c r="GT342" s="83" t="str">
        <f>IF(OR(ISBLANK(GS342),ISBLANK(GT311)),"",(GS342-GS341)*GT311)</f>
        <v/>
      </c>
      <c r="GU342" s="83">
        <f>GU311</f>
        <v>5</v>
      </c>
      <c r="GV342" s="83" t="str">
        <f t="shared" ca="1" si="622"/>
        <v/>
      </c>
      <c r="GW342" s="83"/>
      <c r="GX342" s="83"/>
      <c r="GY342" s="83"/>
      <c r="GZ342" s="83"/>
      <c r="HA342" s="83" t="str">
        <f>IF(OR(ISBLANK(GZ342),ISBLANK(HA311)),"",(GZ342-GZ341)*HA311)</f>
        <v/>
      </c>
      <c r="HB342" s="83">
        <f>HB311</f>
        <v>5</v>
      </c>
      <c r="HC342" s="83" t="str">
        <f t="shared" ca="1" si="623"/>
        <v/>
      </c>
      <c r="HD342" s="83"/>
      <c r="HE342" s="83"/>
      <c r="HF342" s="83"/>
      <c r="HG342" s="83"/>
      <c r="HH342" s="83" t="str">
        <f>IF(OR(ISBLANK(HG342),ISBLANK(HH311)),"",(HG342-HG341)*HH311)</f>
        <v/>
      </c>
      <c r="HI342" s="83">
        <f>HI311</f>
        <v>5</v>
      </c>
      <c r="HJ342" s="83" t="str">
        <f t="shared" ca="1" si="624"/>
        <v/>
      </c>
      <c r="HK342" s="83"/>
      <c r="HL342" s="83"/>
      <c r="HM342" s="83"/>
      <c r="HN342" s="83"/>
      <c r="HO342" s="83" t="str">
        <f>IF(OR(ISBLANK(HN342),ISBLANK(HO311)),"",(HN342-HN341)*HO311)</f>
        <v/>
      </c>
      <c r="HP342" s="83">
        <f>HP311</f>
        <v>5</v>
      </c>
      <c r="HQ342" s="83" t="str">
        <f t="shared" ca="1" si="625"/>
        <v/>
      </c>
      <c r="HR342" s="83"/>
      <c r="HS342" s="83"/>
      <c r="HT342" s="83"/>
      <c r="HU342" s="83"/>
      <c r="HV342" s="83" t="str">
        <f>IF(OR(ISBLANK(HU342),ISBLANK(HV311)),"",(HU342-HU341)*HV311)</f>
        <v/>
      </c>
      <c r="HW342" s="83">
        <f>HW311</f>
        <v>5</v>
      </c>
      <c r="HX342" s="83" t="str">
        <f t="shared" ca="1" si="626"/>
        <v/>
      </c>
      <c r="HY342" s="83"/>
      <c r="HZ342" s="83"/>
      <c r="IA342" s="83"/>
      <c r="IB342" s="83"/>
      <c r="IC342" s="83" t="str">
        <f>IF(OR(ISBLANK(IB342),ISBLANK(IC311)),"",(IB342-IB341)*IC311)</f>
        <v/>
      </c>
    </row>
    <row r="343" spans="1:237" x14ac:dyDescent="0.25">
      <c r="B343" s="104">
        <v>29</v>
      </c>
      <c r="C343" s="83">
        <f>C311</f>
        <v>3</v>
      </c>
      <c r="D343" s="83" t="str">
        <f t="shared" ca="1" si="583"/>
        <v/>
      </c>
      <c r="E343" s="83"/>
      <c r="F343" s="83"/>
      <c r="G343" s="83"/>
      <c r="H343" s="83">
        <f>H311</f>
        <v>3</v>
      </c>
      <c r="I343" s="83" t="str">
        <f t="shared" ca="1" si="584"/>
        <v/>
      </c>
      <c r="J343" s="83"/>
      <c r="K343" s="83"/>
      <c r="L343" s="83"/>
      <c r="M343" s="83">
        <f>M311</f>
        <v>3</v>
      </c>
      <c r="N343" s="83" t="str">
        <f t="shared" ca="1" si="585"/>
        <v/>
      </c>
      <c r="O343" s="83"/>
      <c r="P343" s="83"/>
      <c r="Q343" s="83"/>
      <c r="R343" s="83">
        <f>R311</f>
        <v>3</v>
      </c>
      <c r="S343" s="83" t="str">
        <f t="shared" ca="1" si="586"/>
        <v/>
      </c>
      <c r="T343" s="83"/>
      <c r="U343" s="83"/>
      <c r="V343" s="83"/>
      <c r="W343" s="83">
        <f>W311</f>
        <v>3</v>
      </c>
      <c r="X343" s="83" t="str">
        <f t="shared" ca="1" si="587"/>
        <v/>
      </c>
      <c r="Y343" s="83"/>
      <c r="Z343" s="83"/>
      <c r="AA343" s="83"/>
      <c r="AB343" s="83">
        <f>AB311</f>
        <v>3</v>
      </c>
      <c r="AC343" s="83" t="str">
        <f t="shared" ca="1" si="588"/>
        <v/>
      </c>
      <c r="AD343" s="83"/>
      <c r="AE343" s="83"/>
      <c r="AF343" s="83"/>
      <c r="AG343" s="83">
        <f>AG311</f>
        <v>3</v>
      </c>
      <c r="AH343" s="83" t="str">
        <f t="shared" ca="1" si="589"/>
        <v/>
      </c>
      <c r="AI343" s="83"/>
      <c r="AJ343" s="83"/>
      <c r="AK343" s="83"/>
      <c r="AL343" s="83">
        <f>AL311</f>
        <v>3</v>
      </c>
      <c r="AM343" s="83" t="str">
        <f t="shared" ca="1" si="590"/>
        <v/>
      </c>
      <c r="AN343" s="83"/>
      <c r="AO343" s="83"/>
      <c r="AP343" s="83"/>
      <c r="AQ343" s="83">
        <f>AQ311</f>
        <v>3</v>
      </c>
      <c r="AR343" s="83" t="str">
        <f t="shared" ca="1" si="591"/>
        <v/>
      </c>
      <c r="AS343" s="83"/>
      <c r="AT343" s="83"/>
      <c r="AU343" s="83"/>
      <c r="AV343" s="83">
        <f>AV311</f>
        <v>3</v>
      </c>
      <c r="AW343" s="83" t="str">
        <f t="shared" ca="1" si="592"/>
        <v/>
      </c>
      <c r="AX343" s="83"/>
      <c r="AY343" s="83"/>
      <c r="AZ343" s="83"/>
      <c r="BA343" s="83">
        <f>BA311</f>
        <v>3</v>
      </c>
      <c r="BB343" s="83" t="str">
        <f t="shared" ca="1" si="593"/>
        <v/>
      </c>
      <c r="BC343" s="83"/>
      <c r="BD343" s="83"/>
      <c r="BE343" s="83"/>
      <c r="BF343" s="83">
        <f>BF311</f>
        <v>3</v>
      </c>
      <c r="BG343" s="83" t="str">
        <f t="shared" ca="1" si="594"/>
        <v/>
      </c>
      <c r="BH343" s="83"/>
      <c r="BI343" s="83"/>
      <c r="BJ343" s="83"/>
      <c r="BK343" s="83">
        <f>BK311</f>
        <v>3</v>
      </c>
      <c r="BL343" s="83" t="str">
        <f t="shared" ca="1" si="595"/>
        <v/>
      </c>
      <c r="BM343" s="83"/>
      <c r="BN343" s="83"/>
      <c r="BO343" s="83"/>
      <c r="BP343" s="83">
        <f>BP311</f>
        <v>3</v>
      </c>
      <c r="BQ343" s="83" t="str">
        <f t="shared" ca="1" si="596"/>
        <v/>
      </c>
      <c r="BR343" s="83"/>
      <c r="BS343" s="83"/>
      <c r="BT343" s="83"/>
      <c r="BU343" s="83">
        <f>BU311</f>
        <v>3</v>
      </c>
      <c r="BV343" s="83" t="str">
        <f t="shared" ca="1" si="597"/>
        <v/>
      </c>
      <c r="BW343" s="83"/>
      <c r="BX343" s="83"/>
      <c r="BY343" s="83"/>
      <c r="BZ343" s="83">
        <f>BZ311</f>
        <v>3</v>
      </c>
      <c r="CA343" s="83" t="str">
        <f t="shared" ca="1" si="598"/>
        <v/>
      </c>
      <c r="CB343" s="83"/>
      <c r="CC343" s="83"/>
      <c r="CD343" s="83"/>
      <c r="CE343" s="83">
        <f>CE311</f>
        <v>3</v>
      </c>
      <c r="CF343" s="83" t="str">
        <f t="shared" ca="1" si="599"/>
        <v/>
      </c>
      <c r="CG343" s="83"/>
      <c r="CH343" s="83"/>
      <c r="CI343" s="83" t="str">
        <f t="shared" ca="1" si="628"/>
        <v/>
      </c>
      <c r="CJ343" s="83">
        <f>CJ311</f>
        <v>4</v>
      </c>
      <c r="CK343" s="83" t="str">
        <f t="shared" ca="1" si="601"/>
        <v/>
      </c>
      <c r="CL343" s="83"/>
      <c r="CM343" s="83"/>
      <c r="CN343" s="83"/>
      <c r="CO343" s="83" t="str">
        <f>IF(OR(ISBLANK(CN343),ISBLANK(CO311)),"",(CN343-CN342)*CO311)</f>
        <v/>
      </c>
      <c r="CP343" s="83">
        <f>CP311</f>
        <v>4</v>
      </c>
      <c r="CQ343" s="83" t="str">
        <f t="shared" ca="1" si="602"/>
        <v/>
      </c>
      <c r="CR343" s="83"/>
      <c r="CS343" s="83"/>
      <c r="CT343" s="83"/>
      <c r="CU343" s="83" t="str">
        <f>IF(OR(ISBLANK(CT343),ISBLANK(CU311)),"",(CT343-CT342)*CU311)</f>
        <v/>
      </c>
      <c r="CV343" s="83">
        <f>CV311</f>
        <v>2</v>
      </c>
      <c r="CW343" s="83" t="str">
        <f t="shared" ca="1" si="603"/>
        <v/>
      </c>
      <c r="CX343" s="83"/>
      <c r="CY343" s="83"/>
      <c r="CZ343" s="83">
        <f>CZ311</f>
        <v>2</v>
      </c>
      <c r="DA343" s="83" t="str">
        <f t="shared" ca="1" si="604"/>
        <v/>
      </c>
      <c r="DB343" s="83"/>
      <c r="DC343" s="83"/>
      <c r="DD343" s="83">
        <f>DD311</f>
        <v>2</v>
      </c>
      <c r="DE343" s="83" t="str">
        <f t="shared" ca="1" si="605"/>
        <v/>
      </c>
      <c r="DF343" s="83"/>
      <c r="DG343" s="83"/>
      <c r="DH343" s="83">
        <f>DH311</f>
        <v>2</v>
      </c>
      <c r="DI343" s="83" t="str">
        <f t="shared" ca="1" si="606"/>
        <v/>
      </c>
      <c r="DJ343" s="83"/>
      <c r="DK343" s="83"/>
      <c r="DL343" s="83">
        <f>DL311</f>
        <v>2</v>
      </c>
      <c r="DM343" s="83" t="str">
        <f t="shared" ca="1" si="607"/>
        <v/>
      </c>
      <c r="DN343" s="83"/>
      <c r="DO343" s="83"/>
      <c r="DP343" s="83">
        <f>DP311</f>
        <v>2</v>
      </c>
      <c r="DQ343" s="83" t="str">
        <f t="shared" ca="1" si="608"/>
        <v/>
      </c>
      <c r="DR343" s="83"/>
      <c r="DS343" s="83"/>
      <c r="DT343" s="83">
        <f>DT311</f>
        <v>2</v>
      </c>
      <c r="DU343" s="83" t="str">
        <f t="shared" ca="1" si="609"/>
        <v/>
      </c>
      <c r="DV343" s="83"/>
      <c r="DW343" s="83"/>
      <c r="DX343" s="83">
        <f>DX311</f>
        <v>2</v>
      </c>
      <c r="DY343" s="83" t="str">
        <f t="shared" ca="1" si="610"/>
        <v/>
      </c>
      <c r="DZ343" s="83"/>
      <c r="EA343" s="83"/>
      <c r="EB343" s="83">
        <f>EB311</f>
        <v>2</v>
      </c>
      <c r="EC343" s="83" t="str">
        <f t="shared" ca="1" si="611"/>
        <v/>
      </c>
      <c r="ED343" s="83"/>
      <c r="EE343" s="83"/>
      <c r="EF343" s="83">
        <f>EF311</f>
        <v>2</v>
      </c>
      <c r="EG343" s="83" t="str">
        <f t="shared" ca="1" si="612"/>
        <v/>
      </c>
      <c r="EH343" s="83"/>
      <c r="EI343" s="83"/>
      <c r="EJ343" s="83">
        <f>EJ311</f>
        <v>5</v>
      </c>
      <c r="EK343" s="83" t="str">
        <f t="shared" ca="1" si="613"/>
        <v/>
      </c>
      <c r="EL343" s="83"/>
      <c r="EM343" s="83"/>
      <c r="EN343" s="83"/>
      <c r="EO343" s="83"/>
      <c r="EP343" s="83" t="str">
        <f>IF(OR(ISBLANK(EO343),ISBLANK(EP311)),"",(EO343-EO342)*EP311)</f>
        <v/>
      </c>
      <c r="EQ343" s="83">
        <f>EQ311</f>
        <v>5</v>
      </c>
      <c r="ER343" s="83" t="str">
        <f t="shared" ca="1" si="614"/>
        <v/>
      </c>
      <c r="ES343" s="83"/>
      <c r="ET343" s="83"/>
      <c r="EU343" s="83"/>
      <c r="EV343" s="83"/>
      <c r="EW343" s="83" t="str">
        <f>IF(OR(ISBLANK(EV343),ISBLANK(EW311)),"",(EV343-EV342)*EW311)</f>
        <v/>
      </c>
      <c r="EX343" s="83">
        <f>EX311</f>
        <v>5</v>
      </c>
      <c r="EY343" s="83" t="str">
        <f t="shared" ca="1" si="615"/>
        <v/>
      </c>
      <c r="EZ343" s="83"/>
      <c r="FA343" s="83"/>
      <c r="FB343" s="83"/>
      <c r="FC343" s="83"/>
      <c r="FD343" s="83" t="str">
        <f>IF(OR(ISBLANK(FC343),ISBLANK(FD311)),"",(FC343-FC342)*FD311)</f>
        <v/>
      </c>
      <c r="FE343" s="83">
        <f>FE311</f>
        <v>5</v>
      </c>
      <c r="FF343" s="83" t="str">
        <f t="shared" ca="1" si="616"/>
        <v/>
      </c>
      <c r="FG343" s="83"/>
      <c r="FH343" s="83"/>
      <c r="FI343" s="83"/>
      <c r="FJ343" s="83"/>
      <c r="FK343" s="83" t="str">
        <f>IF(OR(ISBLANK(FJ343),ISBLANK(FK311)),"",(FJ343-FJ342)*FK311)</f>
        <v/>
      </c>
      <c r="FL343" s="83">
        <f>FL311</f>
        <v>5</v>
      </c>
      <c r="FM343" s="83" t="str">
        <f t="shared" ca="1" si="617"/>
        <v/>
      </c>
      <c r="FN343" s="83"/>
      <c r="FO343" s="83"/>
      <c r="FP343" s="83"/>
      <c r="FQ343" s="83"/>
      <c r="FR343" s="83" t="str">
        <f>IF(OR(ISBLANK(FQ343),ISBLANK(FR311)),"",(FQ343-FQ342)*FR311)</f>
        <v/>
      </c>
      <c r="FS343" s="83">
        <f>FS311</f>
        <v>5</v>
      </c>
      <c r="FT343" s="83" t="str">
        <f t="shared" ca="1" si="618"/>
        <v/>
      </c>
      <c r="FU343" s="83"/>
      <c r="FV343" s="83"/>
      <c r="FW343" s="83"/>
      <c r="FX343" s="83"/>
      <c r="FY343" s="83" t="str">
        <f>IF(OR(ISBLANK(FX343),ISBLANK(FY311)),"",(FX343-FX342)*FY311)</f>
        <v/>
      </c>
      <c r="FZ343" s="83">
        <f>FZ311</f>
        <v>5</v>
      </c>
      <c r="GA343" s="83" t="str">
        <f t="shared" ca="1" si="619"/>
        <v/>
      </c>
      <c r="GB343" s="83"/>
      <c r="GC343" s="83"/>
      <c r="GD343" s="83"/>
      <c r="GE343" s="83"/>
      <c r="GF343" s="83" t="str">
        <f>IF(OR(ISBLANK(GE343),ISBLANK(GF311)),"",(GE343-GE342)*GF311)</f>
        <v/>
      </c>
      <c r="GG343" s="83">
        <f>GG311</f>
        <v>5</v>
      </c>
      <c r="GH343" s="83" t="str">
        <f t="shared" ca="1" si="620"/>
        <v/>
      </c>
      <c r="GI343" s="83"/>
      <c r="GJ343" s="83"/>
      <c r="GK343" s="83"/>
      <c r="GL343" s="83"/>
      <c r="GM343" s="83" t="str">
        <f>IF(OR(ISBLANK(GL343),ISBLANK(GM311)),"",(GL343-GL342)*GM311)</f>
        <v/>
      </c>
      <c r="GN343" s="83">
        <f>GN311</f>
        <v>5</v>
      </c>
      <c r="GO343" s="83" t="str">
        <f t="shared" ca="1" si="621"/>
        <v/>
      </c>
      <c r="GP343" s="83"/>
      <c r="GQ343" s="83"/>
      <c r="GR343" s="83"/>
      <c r="GS343" s="83"/>
      <c r="GT343" s="83" t="str">
        <f>IF(OR(ISBLANK(GS343),ISBLANK(GT311)),"",(GS343-GS342)*GT311)</f>
        <v/>
      </c>
      <c r="GU343" s="83">
        <f>GU311</f>
        <v>5</v>
      </c>
      <c r="GV343" s="83" t="str">
        <f t="shared" ca="1" si="622"/>
        <v/>
      </c>
      <c r="GW343" s="83"/>
      <c r="GX343" s="83"/>
      <c r="GY343" s="83"/>
      <c r="GZ343" s="83"/>
      <c r="HA343" s="83" t="str">
        <f>IF(OR(ISBLANK(GZ343),ISBLANK(HA311)),"",(GZ343-GZ342)*HA311)</f>
        <v/>
      </c>
      <c r="HB343" s="83">
        <f>HB311</f>
        <v>5</v>
      </c>
      <c r="HC343" s="83" t="str">
        <f t="shared" ca="1" si="623"/>
        <v/>
      </c>
      <c r="HD343" s="83"/>
      <c r="HE343" s="83"/>
      <c r="HF343" s="83"/>
      <c r="HG343" s="83"/>
      <c r="HH343" s="83" t="str">
        <f>IF(OR(ISBLANK(HG343),ISBLANK(HH311)),"",(HG343-HG342)*HH311)</f>
        <v/>
      </c>
      <c r="HI343" s="83">
        <f>HI311</f>
        <v>5</v>
      </c>
      <c r="HJ343" s="83" t="str">
        <f t="shared" ca="1" si="624"/>
        <v/>
      </c>
      <c r="HK343" s="83"/>
      <c r="HL343" s="83"/>
      <c r="HM343" s="83"/>
      <c r="HN343" s="83"/>
      <c r="HO343" s="83" t="str">
        <f>IF(OR(ISBLANK(HN343),ISBLANK(HO311)),"",(HN343-HN342)*HO311)</f>
        <v/>
      </c>
      <c r="HP343" s="83">
        <f>HP311</f>
        <v>5</v>
      </c>
      <c r="HQ343" s="83" t="str">
        <f t="shared" ca="1" si="625"/>
        <v/>
      </c>
      <c r="HR343" s="83"/>
      <c r="HS343" s="83"/>
      <c r="HT343" s="83"/>
      <c r="HU343" s="83"/>
      <c r="HV343" s="83" t="str">
        <f>IF(OR(ISBLANK(HU343),ISBLANK(HV311)),"",(HU343-HU342)*HV311)</f>
        <v/>
      </c>
      <c r="HW343" s="83">
        <f>HW311</f>
        <v>5</v>
      </c>
      <c r="HX343" s="83" t="str">
        <f t="shared" ca="1" si="626"/>
        <v/>
      </c>
      <c r="HY343" s="83"/>
      <c r="HZ343" s="83"/>
      <c r="IA343" s="83"/>
      <c r="IB343" s="83"/>
      <c r="IC343" s="83" t="str">
        <f>IF(OR(ISBLANK(IB343),ISBLANK(IC311)),"",(IB343-IB342)*IC311)</f>
        <v/>
      </c>
    </row>
    <row r="344" spans="1:237" x14ac:dyDescent="0.25">
      <c r="B344" s="104">
        <v>30</v>
      </c>
      <c r="C344" s="83">
        <f>C311</f>
        <v>3</v>
      </c>
      <c r="D344" s="83" t="str">
        <f t="shared" ca="1" si="583"/>
        <v/>
      </c>
      <c r="E344" s="83"/>
      <c r="F344" s="83"/>
      <c r="G344" s="83"/>
      <c r="H344" s="83">
        <f>H311</f>
        <v>3</v>
      </c>
      <c r="I344" s="83" t="str">
        <f t="shared" ca="1" si="584"/>
        <v/>
      </c>
      <c r="J344" s="83"/>
      <c r="K344" s="83"/>
      <c r="L344" s="83"/>
      <c r="M344" s="83">
        <f>M311</f>
        <v>3</v>
      </c>
      <c r="N344" s="83" t="str">
        <f t="shared" ca="1" si="585"/>
        <v/>
      </c>
      <c r="O344" s="83"/>
      <c r="P344" s="83"/>
      <c r="Q344" s="83"/>
      <c r="R344" s="83">
        <f>R311</f>
        <v>3</v>
      </c>
      <c r="S344" s="83" t="str">
        <f t="shared" ca="1" si="586"/>
        <v/>
      </c>
      <c r="T344" s="83"/>
      <c r="U344" s="83"/>
      <c r="V344" s="83"/>
      <c r="W344" s="83">
        <f>W311</f>
        <v>3</v>
      </c>
      <c r="X344" s="83" t="str">
        <f t="shared" ca="1" si="587"/>
        <v/>
      </c>
      <c r="Y344" s="83"/>
      <c r="Z344" s="83"/>
      <c r="AA344" s="83"/>
      <c r="AB344" s="83">
        <f>AB311</f>
        <v>3</v>
      </c>
      <c r="AC344" s="83" t="str">
        <f t="shared" ca="1" si="588"/>
        <v/>
      </c>
      <c r="AD344" s="83"/>
      <c r="AE344" s="83"/>
      <c r="AF344" s="83"/>
      <c r="AG344" s="83">
        <f>AG311</f>
        <v>3</v>
      </c>
      <c r="AH344" s="83" t="str">
        <f t="shared" ca="1" si="589"/>
        <v/>
      </c>
      <c r="AI344" s="83"/>
      <c r="AJ344" s="83"/>
      <c r="AK344" s="83"/>
      <c r="AL344" s="83">
        <f>AL311</f>
        <v>3</v>
      </c>
      <c r="AM344" s="83" t="str">
        <f t="shared" ca="1" si="590"/>
        <v/>
      </c>
      <c r="AN344" s="83"/>
      <c r="AO344" s="83"/>
      <c r="AP344" s="83"/>
      <c r="AQ344" s="83">
        <f>AQ311</f>
        <v>3</v>
      </c>
      <c r="AR344" s="83" t="str">
        <f t="shared" ca="1" si="591"/>
        <v/>
      </c>
      <c r="AS344" s="83"/>
      <c r="AT344" s="83"/>
      <c r="AU344" s="83"/>
      <c r="AV344" s="83">
        <f>AV311</f>
        <v>3</v>
      </c>
      <c r="AW344" s="83" t="str">
        <f t="shared" ca="1" si="592"/>
        <v/>
      </c>
      <c r="AX344" s="83"/>
      <c r="AY344" s="83"/>
      <c r="AZ344" s="83"/>
      <c r="BA344" s="83">
        <f>BA311</f>
        <v>3</v>
      </c>
      <c r="BB344" s="83" t="str">
        <f t="shared" ca="1" si="593"/>
        <v/>
      </c>
      <c r="BC344" s="83"/>
      <c r="BD344" s="83"/>
      <c r="BE344" s="83"/>
      <c r="BF344" s="83">
        <f>BF311</f>
        <v>3</v>
      </c>
      <c r="BG344" s="83" t="str">
        <f t="shared" ca="1" si="594"/>
        <v/>
      </c>
      <c r="BH344" s="83"/>
      <c r="BI344" s="83"/>
      <c r="BJ344" s="83"/>
      <c r="BK344" s="83">
        <f>BK311</f>
        <v>3</v>
      </c>
      <c r="BL344" s="83" t="str">
        <f t="shared" ca="1" si="595"/>
        <v/>
      </c>
      <c r="BM344" s="83"/>
      <c r="BN344" s="83"/>
      <c r="BO344" s="83"/>
      <c r="BP344" s="83">
        <f>BP311</f>
        <v>3</v>
      </c>
      <c r="BQ344" s="83" t="str">
        <f t="shared" ca="1" si="596"/>
        <v/>
      </c>
      <c r="BR344" s="83"/>
      <c r="BS344" s="83"/>
      <c r="BT344" s="83"/>
      <c r="BU344" s="83">
        <f>BU311</f>
        <v>3</v>
      </c>
      <c r="BV344" s="83" t="str">
        <f t="shared" ca="1" si="597"/>
        <v/>
      </c>
      <c r="BW344" s="83"/>
      <c r="BX344" s="83"/>
      <c r="BY344" s="83"/>
      <c r="BZ344" s="83">
        <f>BZ311</f>
        <v>3</v>
      </c>
      <c r="CA344" s="83" t="str">
        <f t="shared" ca="1" si="598"/>
        <v/>
      </c>
      <c r="CB344" s="83"/>
      <c r="CC344" s="83"/>
      <c r="CD344" s="83"/>
      <c r="CE344" s="83">
        <f>CE311</f>
        <v>3</v>
      </c>
      <c r="CF344" s="83" t="str">
        <f t="shared" ca="1" si="599"/>
        <v/>
      </c>
      <c r="CG344" s="83"/>
      <c r="CH344" s="83"/>
      <c r="CI344" s="83" t="str">
        <f t="shared" ca="1" si="628"/>
        <v/>
      </c>
      <c r="CJ344" s="83">
        <f>CJ311</f>
        <v>4</v>
      </c>
      <c r="CK344" s="83" t="str">
        <f t="shared" ca="1" si="601"/>
        <v/>
      </c>
      <c r="CL344" s="83"/>
      <c r="CM344" s="83"/>
      <c r="CN344" s="83"/>
      <c r="CO344" s="83" t="str">
        <f>IF(OR(ISBLANK(CN344),ISBLANK(CO311)),"",(CN344-CN343)*CO311)</f>
        <v/>
      </c>
      <c r="CP344" s="83">
        <f>CP311</f>
        <v>4</v>
      </c>
      <c r="CQ344" s="83" t="str">
        <f t="shared" ca="1" si="602"/>
        <v/>
      </c>
      <c r="CR344" s="83"/>
      <c r="CS344" s="83"/>
      <c r="CT344" s="83"/>
      <c r="CU344" s="83" t="str">
        <f>IF(OR(ISBLANK(CT344),ISBLANK(CU311)),"",(CT344-CT343)*CU311)</f>
        <v/>
      </c>
      <c r="CV344" s="83">
        <f>CV311</f>
        <v>2</v>
      </c>
      <c r="CW344" s="83" t="str">
        <f t="shared" ca="1" si="603"/>
        <v/>
      </c>
      <c r="CX344" s="83"/>
      <c r="CY344" s="83"/>
      <c r="CZ344" s="83">
        <f>CZ311</f>
        <v>2</v>
      </c>
      <c r="DA344" s="83" t="str">
        <f t="shared" ca="1" si="604"/>
        <v/>
      </c>
      <c r="DB344" s="83"/>
      <c r="DC344" s="83"/>
      <c r="DD344" s="83">
        <f>DD311</f>
        <v>2</v>
      </c>
      <c r="DE344" s="83" t="str">
        <f t="shared" ca="1" si="605"/>
        <v/>
      </c>
      <c r="DF344" s="83"/>
      <c r="DG344" s="83"/>
      <c r="DH344" s="83">
        <f>DH311</f>
        <v>2</v>
      </c>
      <c r="DI344" s="83" t="str">
        <f t="shared" ca="1" si="606"/>
        <v/>
      </c>
      <c r="DJ344" s="83"/>
      <c r="DK344" s="83"/>
      <c r="DL344" s="83">
        <f>DL311</f>
        <v>2</v>
      </c>
      <c r="DM344" s="83" t="str">
        <f t="shared" ca="1" si="607"/>
        <v/>
      </c>
      <c r="DN344" s="83"/>
      <c r="DO344" s="83"/>
      <c r="DP344" s="83">
        <f>DP311</f>
        <v>2</v>
      </c>
      <c r="DQ344" s="83" t="str">
        <f t="shared" ca="1" si="608"/>
        <v/>
      </c>
      <c r="DR344" s="83"/>
      <c r="DS344" s="83"/>
      <c r="DT344" s="83">
        <f>DT311</f>
        <v>2</v>
      </c>
      <c r="DU344" s="83" t="str">
        <f t="shared" ca="1" si="609"/>
        <v/>
      </c>
      <c r="DV344" s="83"/>
      <c r="DW344" s="83"/>
      <c r="DX344" s="83">
        <f>DX311</f>
        <v>2</v>
      </c>
      <c r="DY344" s="83" t="str">
        <f t="shared" ca="1" si="610"/>
        <v/>
      </c>
      <c r="DZ344" s="83"/>
      <c r="EA344" s="83"/>
      <c r="EB344" s="83">
        <f>EB311</f>
        <v>2</v>
      </c>
      <c r="EC344" s="83" t="str">
        <f t="shared" ca="1" si="611"/>
        <v/>
      </c>
      <c r="ED344" s="83"/>
      <c r="EE344" s="83"/>
      <c r="EF344" s="83">
        <f>EF311</f>
        <v>2</v>
      </c>
      <c r="EG344" s="83" t="str">
        <f t="shared" ca="1" si="612"/>
        <v/>
      </c>
      <c r="EH344" s="83"/>
      <c r="EI344" s="83"/>
      <c r="EJ344" s="83">
        <f>EJ311</f>
        <v>5</v>
      </c>
      <c r="EK344" s="83" t="str">
        <f t="shared" ca="1" si="613"/>
        <v/>
      </c>
      <c r="EL344" s="83"/>
      <c r="EM344" s="83"/>
      <c r="EN344" s="83"/>
      <c r="EO344" s="83"/>
      <c r="EP344" s="83" t="str">
        <f>IF(OR(ISBLANK(EO344),ISBLANK(EP311)),"",(EO344-EO343)*EP311)</f>
        <v/>
      </c>
      <c r="EQ344" s="83">
        <f>EQ311</f>
        <v>5</v>
      </c>
      <c r="ER344" s="83" t="str">
        <f t="shared" ca="1" si="614"/>
        <v/>
      </c>
      <c r="ES344" s="83"/>
      <c r="ET344" s="83"/>
      <c r="EU344" s="83"/>
      <c r="EV344" s="83"/>
      <c r="EW344" s="83" t="str">
        <f>IF(OR(ISBLANK(EV344),ISBLANK(EW311)),"",(EV344-EV343)*EW311)</f>
        <v/>
      </c>
      <c r="EX344" s="83">
        <f>EX311</f>
        <v>5</v>
      </c>
      <c r="EY344" s="83" t="str">
        <f t="shared" ca="1" si="615"/>
        <v/>
      </c>
      <c r="EZ344" s="83"/>
      <c r="FA344" s="83"/>
      <c r="FB344" s="83"/>
      <c r="FC344" s="83"/>
      <c r="FD344" s="83" t="str">
        <f>IF(OR(ISBLANK(FC344),ISBLANK(FD311)),"",(FC344-FC343)*FD311)</f>
        <v/>
      </c>
      <c r="FE344" s="83">
        <f>FE311</f>
        <v>5</v>
      </c>
      <c r="FF344" s="83" t="str">
        <f t="shared" ca="1" si="616"/>
        <v/>
      </c>
      <c r="FG344" s="83"/>
      <c r="FH344" s="83"/>
      <c r="FI344" s="83"/>
      <c r="FJ344" s="83"/>
      <c r="FK344" s="83" t="str">
        <f>IF(OR(ISBLANK(FJ344),ISBLANK(FK311)),"",(FJ344-FJ343)*FK311)</f>
        <v/>
      </c>
      <c r="FL344" s="83">
        <f>FL311</f>
        <v>5</v>
      </c>
      <c r="FM344" s="83" t="str">
        <f t="shared" ca="1" si="617"/>
        <v/>
      </c>
      <c r="FN344" s="83"/>
      <c r="FO344" s="83"/>
      <c r="FP344" s="83"/>
      <c r="FQ344" s="83"/>
      <c r="FR344" s="83" t="str">
        <f>IF(OR(ISBLANK(FQ344),ISBLANK(FR311)),"",(FQ344-FQ343)*FR311)</f>
        <v/>
      </c>
      <c r="FS344" s="83">
        <f>FS311</f>
        <v>5</v>
      </c>
      <c r="FT344" s="83" t="str">
        <f t="shared" ca="1" si="618"/>
        <v/>
      </c>
      <c r="FU344" s="83"/>
      <c r="FV344" s="83"/>
      <c r="FW344" s="83"/>
      <c r="FX344" s="83"/>
      <c r="FY344" s="83" t="str">
        <f>IF(OR(ISBLANK(FX344),ISBLANK(FY311)),"",(FX344-FX343)*FY311)</f>
        <v/>
      </c>
      <c r="FZ344" s="83">
        <f>FZ311</f>
        <v>5</v>
      </c>
      <c r="GA344" s="83" t="str">
        <f t="shared" ca="1" si="619"/>
        <v/>
      </c>
      <c r="GB344" s="83"/>
      <c r="GC344" s="83"/>
      <c r="GD344" s="83"/>
      <c r="GE344" s="83"/>
      <c r="GF344" s="83" t="str">
        <f>IF(OR(ISBLANK(GE344),ISBLANK(GF311)),"",(GE344-GE343)*GF311)</f>
        <v/>
      </c>
      <c r="GG344" s="83">
        <f>GG311</f>
        <v>5</v>
      </c>
      <c r="GH344" s="83" t="str">
        <f t="shared" ca="1" si="620"/>
        <v/>
      </c>
      <c r="GI344" s="83"/>
      <c r="GJ344" s="83"/>
      <c r="GK344" s="83"/>
      <c r="GL344" s="83"/>
      <c r="GM344" s="83" t="str">
        <f>IF(OR(ISBLANK(GL344),ISBLANK(GM311)),"",(GL344-GL343)*GM311)</f>
        <v/>
      </c>
      <c r="GN344" s="83">
        <f>GN311</f>
        <v>5</v>
      </c>
      <c r="GO344" s="83" t="str">
        <f t="shared" ca="1" si="621"/>
        <v/>
      </c>
      <c r="GP344" s="83"/>
      <c r="GQ344" s="83"/>
      <c r="GR344" s="83"/>
      <c r="GS344" s="83"/>
      <c r="GT344" s="83" t="str">
        <f>IF(OR(ISBLANK(GS344),ISBLANK(GT311)),"",(GS344-GS343)*GT311)</f>
        <v/>
      </c>
      <c r="GU344" s="83">
        <f>GU311</f>
        <v>5</v>
      </c>
      <c r="GV344" s="83" t="str">
        <f t="shared" ca="1" si="622"/>
        <v/>
      </c>
      <c r="GW344" s="83"/>
      <c r="GX344" s="83"/>
      <c r="GY344" s="83"/>
      <c r="GZ344" s="83"/>
      <c r="HA344" s="83" t="str">
        <f>IF(OR(ISBLANK(GZ344),ISBLANK(HA311)),"",(GZ344-GZ343)*HA311)</f>
        <v/>
      </c>
      <c r="HB344" s="83">
        <f>HB311</f>
        <v>5</v>
      </c>
      <c r="HC344" s="83" t="str">
        <f t="shared" ca="1" si="623"/>
        <v/>
      </c>
      <c r="HD344" s="83"/>
      <c r="HE344" s="83"/>
      <c r="HF344" s="83"/>
      <c r="HG344" s="83"/>
      <c r="HH344" s="83" t="str">
        <f>IF(OR(ISBLANK(HG344),ISBLANK(HH311)),"",(HG344-HG343)*HH311)</f>
        <v/>
      </c>
      <c r="HI344" s="83">
        <f>HI311</f>
        <v>5</v>
      </c>
      <c r="HJ344" s="83" t="str">
        <f t="shared" ca="1" si="624"/>
        <v/>
      </c>
      <c r="HK344" s="83"/>
      <c r="HL344" s="83"/>
      <c r="HM344" s="83"/>
      <c r="HN344" s="83"/>
      <c r="HO344" s="83" t="str">
        <f>IF(OR(ISBLANK(HN344),ISBLANK(HO311)),"",(HN344-HN343)*HO311)</f>
        <v/>
      </c>
      <c r="HP344" s="83">
        <f>HP311</f>
        <v>5</v>
      </c>
      <c r="HQ344" s="83" t="str">
        <f t="shared" ca="1" si="625"/>
        <v/>
      </c>
      <c r="HR344" s="83"/>
      <c r="HS344" s="83"/>
      <c r="HT344" s="83"/>
      <c r="HU344" s="83"/>
      <c r="HV344" s="83" t="str">
        <f>IF(OR(ISBLANK(HU344),ISBLANK(HV311)),"",(HU344-HU343)*HV311)</f>
        <v/>
      </c>
      <c r="HW344" s="83">
        <f>HW311</f>
        <v>5</v>
      </c>
      <c r="HX344" s="83" t="str">
        <f t="shared" ca="1" si="626"/>
        <v/>
      </c>
      <c r="HY344" s="83"/>
      <c r="HZ344" s="83"/>
      <c r="IA344" s="83"/>
      <c r="IB344" s="83"/>
      <c r="IC344" s="83" t="str">
        <f>IF(OR(ISBLANK(IB344),ISBLANK(IC311)),"",(IB344-IB343)*IC311)</f>
        <v/>
      </c>
    </row>
    <row r="345" spans="1:237" ht="15.75" thickBot="1" x14ac:dyDescent="0.3">
      <c r="B345" s="62">
        <v>31</v>
      </c>
      <c r="C345" s="77">
        <f>C311</f>
        <v>3</v>
      </c>
      <c r="D345" s="77" t="str">
        <f t="shared" ca="1" si="583"/>
        <v/>
      </c>
      <c r="E345" s="77"/>
      <c r="F345" s="77"/>
      <c r="G345" s="77"/>
      <c r="H345" s="77">
        <f>H311</f>
        <v>3</v>
      </c>
      <c r="I345" s="77" t="str">
        <f t="shared" ca="1" si="584"/>
        <v/>
      </c>
      <c r="J345" s="77"/>
      <c r="K345" s="77"/>
      <c r="L345" s="77"/>
      <c r="M345" s="77">
        <f>M311</f>
        <v>3</v>
      </c>
      <c r="N345" s="77" t="str">
        <f t="shared" ca="1" si="585"/>
        <v/>
      </c>
      <c r="O345" s="77"/>
      <c r="P345" s="77"/>
      <c r="Q345" s="77"/>
      <c r="R345" s="77">
        <f>R311</f>
        <v>3</v>
      </c>
      <c r="S345" s="77" t="str">
        <f t="shared" ca="1" si="586"/>
        <v/>
      </c>
      <c r="T345" s="77"/>
      <c r="U345" s="77"/>
      <c r="V345" s="77"/>
      <c r="W345" s="77">
        <f>W311</f>
        <v>3</v>
      </c>
      <c r="X345" s="77" t="str">
        <f t="shared" ca="1" si="587"/>
        <v/>
      </c>
      <c r="Y345" s="77"/>
      <c r="Z345" s="77"/>
      <c r="AA345" s="77"/>
      <c r="AB345" s="77">
        <f>AB311</f>
        <v>3</v>
      </c>
      <c r="AC345" s="77" t="str">
        <f t="shared" ca="1" si="588"/>
        <v/>
      </c>
      <c r="AD345" s="77"/>
      <c r="AE345" s="77"/>
      <c r="AF345" s="77"/>
      <c r="AG345" s="77">
        <f>AG311</f>
        <v>3</v>
      </c>
      <c r="AH345" s="77" t="str">
        <f t="shared" ca="1" si="589"/>
        <v/>
      </c>
      <c r="AI345" s="77"/>
      <c r="AJ345" s="77"/>
      <c r="AK345" s="77"/>
      <c r="AL345" s="77">
        <f>AL311</f>
        <v>3</v>
      </c>
      <c r="AM345" s="77" t="str">
        <f t="shared" ca="1" si="590"/>
        <v/>
      </c>
      <c r="AN345" s="77"/>
      <c r="AO345" s="77"/>
      <c r="AP345" s="77"/>
      <c r="AQ345" s="77">
        <f>AQ311</f>
        <v>3</v>
      </c>
      <c r="AR345" s="77" t="str">
        <f t="shared" ca="1" si="591"/>
        <v/>
      </c>
      <c r="AS345" s="77"/>
      <c r="AT345" s="77"/>
      <c r="AU345" s="77"/>
      <c r="AV345" s="77">
        <f>AV311</f>
        <v>3</v>
      </c>
      <c r="AW345" s="77" t="str">
        <f t="shared" ca="1" si="592"/>
        <v/>
      </c>
      <c r="AX345" s="77"/>
      <c r="AY345" s="77"/>
      <c r="AZ345" s="77"/>
      <c r="BA345" s="77">
        <f>BA311</f>
        <v>3</v>
      </c>
      <c r="BB345" s="77" t="str">
        <f t="shared" ca="1" si="593"/>
        <v/>
      </c>
      <c r="BC345" s="77"/>
      <c r="BD345" s="77"/>
      <c r="BE345" s="77"/>
      <c r="BF345" s="77">
        <f>BF311</f>
        <v>3</v>
      </c>
      <c r="BG345" s="77" t="str">
        <f t="shared" ca="1" si="594"/>
        <v/>
      </c>
      <c r="BH345" s="77"/>
      <c r="BI345" s="77"/>
      <c r="BJ345" s="77"/>
      <c r="BK345" s="77">
        <f>BK311</f>
        <v>3</v>
      </c>
      <c r="BL345" s="77" t="str">
        <f t="shared" ca="1" si="595"/>
        <v/>
      </c>
      <c r="BM345" s="77"/>
      <c r="BN345" s="77"/>
      <c r="BO345" s="77"/>
      <c r="BP345" s="77">
        <f>BP311</f>
        <v>3</v>
      </c>
      <c r="BQ345" s="77" t="str">
        <f t="shared" ca="1" si="596"/>
        <v/>
      </c>
      <c r="BR345" s="77"/>
      <c r="BS345" s="77"/>
      <c r="BT345" s="77"/>
      <c r="BU345" s="77">
        <f>BU311</f>
        <v>3</v>
      </c>
      <c r="BV345" s="77" t="str">
        <f t="shared" ca="1" si="597"/>
        <v/>
      </c>
      <c r="BW345" s="77"/>
      <c r="BX345" s="77"/>
      <c r="BY345" s="77"/>
      <c r="BZ345" s="77">
        <f>BZ311</f>
        <v>3</v>
      </c>
      <c r="CA345" s="77" t="str">
        <f t="shared" ca="1" si="598"/>
        <v/>
      </c>
      <c r="CB345" s="77"/>
      <c r="CC345" s="77"/>
      <c r="CD345" s="77"/>
      <c r="CE345" s="77">
        <f>CE311</f>
        <v>3</v>
      </c>
      <c r="CF345" s="77" t="str">
        <f t="shared" ca="1" si="599"/>
        <v/>
      </c>
      <c r="CG345" s="77"/>
      <c r="CH345" s="77"/>
      <c r="CI345" s="77" t="str">
        <f t="shared" ca="1" si="628"/>
        <v/>
      </c>
      <c r="CJ345" s="77">
        <f>CJ311</f>
        <v>4</v>
      </c>
      <c r="CK345" s="77" t="str">
        <f t="shared" ca="1" si="601"/>
        <v/>
      </c>
      <c r="CL345" s="77"/>
      <c r="CM345" s="77"/>
      <c r="CN345" s="77"/>
      <c r="CO345" s="77" t="str">
        <f>IF(OR(ISBLANK(CN345),ISBLANK(CO311)),"",(CN345-CN344)*CO311)</f>
        <v/>
      </c>
      <c r="CP345" s="77">
        <f>CP311</f>
        <v>4</v>
      </c>
      <c r="CQ345" s="77" t="str">
        <f t="shared" ca="1" si="602"/>
        <v/>
      </c>
      <c r="CR345" s="77"/>
      <c r="CS345" s="77"/>
      <c r="CT345" s="77"/>
      <c r="CU345" s="77" t="str">
        <f>IF(OR(ISBLANK(CT345),ISBLANK(CU311)),"",(CT345-CT344)*CU311)</f>
        <v/>
      </c>
      <c r="CV345" s="77">
        <f>CV311</f>
        <v>2</v>
      </c>
      <c r="CW345" s="77" t="str">
        <f t="shared" ca="1" si="603"/>
        <v/>
      </c>
      <c r="CX345" s="77"/>
      <c r="CY345" s="77"/>
      <c r="CZ345" s="77">
        <f>CZ311</f>
        <v>2</v>
      </c>
      <c r="DA345" s="77" t="str">
        <f t="shared" ca="1" si="604"/>
        <v/>
      </c>
      <c r="DB345" s="77"/>
      <c r="DC345" s="77"/>
      <c r="DD345" s="77">
        <f>DD311</f>
        <v>2</v>
      </c>
      <c r="DE345" s="77" t="str">
        <f t="shared" ca="1" si="605"/>
        <v/>
      </c>
      <c r="DF345" s="77"/>
      <c r="DG345" s="77"/>
      <c r="DH345" s="77">
        <f>DH311</f>
        <v>2</v>
      </c>
      <c r="DI345" s="77" t="str">
        <f t="shared" ca="1" si="606"/>
        <v/>
      </c>
      <c r="DJ345" s="77"/>
      <c r="DK345" s="77"/>
      <c r="DL345" s="77">
        <f>DL311</f>
        <v>2</v>
      </c>
      <c r="DM345" s="77" t="str">
        <f t="shared" ca="1" si="607"/>
        <v/>
      </c>
      <c r="DN345" s="77"/>
      <c r="DO345" s="77"/>
      <c r="DP345" s="77">
        <f>DP311</f>
        <v>2</v>
      </c>
      <c r="DQ345" s="77" t="str">
        <f t="shared" ca="1" si="608"/>
        <v/>
      </c>
      <c r="DR345" s="77"/>
      <c r="DS345" s="77"/>
      <c r="DT345" s="77">
        <f>DT311</f>
        <v>2</v>
      </c>
      <c r="DU345" s="77" t="str">
        <f t="shared" ca="1" si="609"/>
        <v/>
      </c>
      <c r="DV345" s="77"/>
      <c r="DW345" s="77"/>
      <c r="DX345" s="77">
        <f>DX311</f>
        <v>2</v>
      </c>
      <c r="DY345" s="77" t="str">
        <f t="shared" ca="1" si="610"/>
        <v/>
      </c>
      <c r="DZ345" s="77"/>
      <c r="EA345" s="77"/>
      <c r="EB345" s="77">
        <f>EB311</f>
        <v>2</v>
      </c>
      <c r="EC345" s="77" t="str">
        <f t="shared" ca="1" si="611"/>
        <v/>
      </c>
      <c r="ED345" s="77"/>
      <c r="EE345" s="77"/>
      <c r="EF345" s="77">
        <f>EF311</f>
        <v>2</v>
      </c>
      <c r="EG345" s="77" t="str">
        <f t="shared" ca="1" si="612"/>
        <v/>
      </c>
      <c r="EH345" s="77"/>
      <c r="EI345" s="77"/>
      <c r="EJ345" s="77">
        <f>EJ311</f>
        <v>5</v>
      </c>
      <c r="EK345" s="77" t="str">
        <f t="shared" ca="1" si="613"/>
        <v/>
      </c>
      <c r="EL345" s="77"/>
      <c r="EM345" s="77"/>
      <c r="EN345" s="77"/>
      <c r="EO345" s="77"/>
      <c r="EP345" s="77" t="str">
        <f>IF(OR(ISBLANK(EO345),ISBLANK(EP311)),"",(EO345-EO344)*EP311)</f>
        <v/>
      </c>
      <c r="EQ345" s="77">
        <f>EQ311</f>
        <v>5</v>
      </c>
      <c r="ER345" s="77" t="str">
        <f t="shared" ca="1" si="614"/>
        <v/>
      </c>
      <c r="ES345" s="77"/>
      <c r="ET345" s="77"/>
      <c r="EU345" s="77"/>
      <c r="EV345" s="77"/>
      <c r="EW345" s="77" t="str">
        <f>IF(OR(ISBLANK(EV345),ISBLANK(EW311)),"",(EV345-EV344)*EW311)</f>
        <v/>
      </c>
      <c r="EX345" s="77">
        <f>EX311</f>
        <v>5</v>
      </c>
      <c r="EY345" s="77" t="str">
        <f t="shared" ca="1" si="615"/>
        <v/>
      </c>
      <c r="EZ345" s="77"/>
      <c r="FA345" s="77"/>
      <c r="FB345" s="77"/>
      <c r="FC345" s="77"/>
      <c r="FD345" s="77" t="str">
        <f>IF(OR(ISBLANK(FC345),ISBLANK(FD311)),"",(FC345-FC344)*FD311)</f>
        <v/>
      </c>
      <c r="FE345" s="77">
        <f>FE311</f>
        <v>5</v>
      </c>
      <c r="FF345" s="77" t="str">
        <f t="shared" ca="1" si="616"/>
        <v/>
      </c>
      <c r="FG345" s="77"/>
      <c r="FH345" s="77"/>
      <c r="FI345" s="77"/>
      <c r="FJ345" s="77"/>
      <c r="FK345" s="77" t="str">
        <f>IF(OR(ISBLANK(FJ345),ISBLANK(FK311)),"",(FJ345-FJ344)*FK311)</f>
        <v/>
      </c>
      <c r="FL345" s="77">
        <f>FL311</f>
        <v>5</v>
      </c>
      <c r="FM345" s="77" t="str">
        <f t="shared" ca="1" si="617"/>
        <v/>
      </c>
      <c r="FN345" s="77"/>
      <c r="FO345" s="77"/>
      <c r="FP345" s="77"/>
      <c r="FQ345" s="77"/>
      <c r="FR345" s="77" t="str">
        <f>IF(OR(ISBLANK(FQ345),ISBLANK(FR311)),"",(FQ345-FQ344)*FR311)</f>
        <v/>
      </c>
      <c r="FS345" s="77">
        <f>FS311</f>
        <v>5</v>
      </c>
      <c r="FT345" s="77" t="str">
        <f t="shared" ca="1" si="618"/>
        <v/>
      </c>
      <c r="FU345" s="77"/>
      <c r="FV345" s="77"/>
      <c r="FW345" s="77"/>
      <c r="FX345" s="77"/>
      <c r="FY345" s="77" t="str">
        <f>IF(OR(ISBLANK(FX345),ISBLANK(FY311)),"",(FX345-FX344)*FY311)</f>
        <v/>
      </c>
      <c r="FZ345" s="77">
        <f>FZ311</f>
        <v>5</v>
      </c>
      <c r="GA345" s="77" t="str">
        <f t="shared" ca="1" si="619"/>
        <v/>
      </c>
      <c r="GB345" s="77"/>
      <c r="GC345" s="77"/>
      <c r="GD345" s="77"/>
      <c r="GE345" s="77"/>
      <c r="GF345" s="77" t="str">
        <f>IF(OR(ISBLANK(GE345),ISBLANK(GF311)),"",(GE345-GE344)*GF311)</f>
        <v/>
      </c>
      <c r="GG345" s="77">
        <f>GG311</f>
        <v>5</v>
      </c>
      <c r="GH345" s="77" t="str">
        <f t="shared" ca="1" si="620"/>
        <v/>
      </c>
      <c r="GI345" s="77"/>
      <c r="GJ345" s="77"/>
      <c r="GK345" s="77"/>
      <c r="GL345" s="77"/>
      <c r="GM345" s="77" t="str">
        <f>IF(OR(ISBLANK(GL345),ISBLANK(GM311)),"",(GL345-GL344)*GM311)</f>
        <v/>
      </c>
      <c r="GN345" s="77">
        <f>GN311</f>
        <v>5</v>
      </c>
      <c r="GO345" s="77" t="str">
        <f t="shared" ca="1" si="621"/>
        <v/>
      </c>
      <c r="GP345" s="77"/>
      <c r="GQ345" s="77"/>
      <c r="GR345" s="77"/>
      <c r="GS345" s="77"/>
      <c r="GT345" s="77" t="str">
        <f>IF(OR(ISBLANK(GS345),ISBLANK(GT311)),"",(GS345-GS344)*GT311)</f>
        <v/>
      </c>
      <c r="GU345" s="77">
        <f>GU311</f>
        <v>5</v>
      </c>
      <c r="GV345" s="77" t="str">
        <f t="shared" ca="1" si="622"/>
        <v/>
      </c>
      <c r="GW345" s="77"/>
      <c r="GX345" s="77"/>
      <c r="GY345" s="77"/>
      <c r="GZ345" s="77"/>
      <c r="HA345" s="77" t="str">
        <f>IF(OR(ISBLANK(GZ345),ISBLANK(HA311)),"",(GZ345-GZ344)*HA311)</f>
        <v/>
      </c>
      <c r="HB345" s="77">
        <f>HB311</f>
        <v>5</v>
      </c>
      <c r="HC345" s="77" t="str">
        <f t="shared" ca="1" si="623"/>
        <v/>
      </c>
      <c r="HD345" s="77"/>
      <c r="HE345" s="77"/>
      <c r="HF345" s="77"/>
      <c r="HG345" s="77"/>
      <c r="HH345" s="77" t="str">
        <f>IF(OR(ISBLANK(HG345),ISBLANK(HH311)),"",(HG345-HG344)*HH311)</f>
        <v/>
      </c>
      <c r="HI345" s="77">
        <f>HI311</f>
        <v>5</v>
      </c>
      <c r="HJ345" s="77" t="str">
        <f t="shared" ca="1" si="624"/>
        <v/>
      </c>
      <c r="HK345" s="77"/>
      <c r="HL345" s="77"/>
      <c r="HM345" s="77"/>
      <c r="HN345" s="77"/>
      <c r="HO345" s="77" t="str">
        <f>IF(OR(ISBLANK(HN345),ISBLANK(HO311)),"",(HN345-HN344)*HO311)</f>
        <v/>
      </c>
      <c r="HP345" s="77">
        <f>HP311</f>
        <v>5</v>
      </c>
      <c r="HQ345" s="77" t="str">
        <f t="shared" ca="1" si="625"/>
        <v/>
      </c>
      <c r="HR345" s="77"/>
      <c r="HS345" s="77"/>
      <c r="HT345" s="77"/>
      <c r="HU345" s="77"/>
      <c r="HV345" s="77" t="str">
        <f>IF(OR(ISBLANK(HU345),ISBLANK(HV311)),"",(HU345-HU344)*HV311)</f>
        <v/>
      </c>
      <c r="HW345" s="77">
        <f>HW311</f>
        <v>5</v>
      </c>
      <c r="HX345" s="77" t="str">
        <f t="shared" ca="1" si="626"/>
        <v/>
      </c>
      <c r="HY345" s="77"/>
      <c r="HZ345" s="77"/>
      <c r="IA345" s="77"/>
      <c r="IB345" s="77"/>
      <c r="IC345" s="77" t="str">
        <f>IF(OR(ISBLANK(IB345),ISBLANK(IC311)),"",(IB345-IB344)*IC311)</f>
        <v/>
      </c>
    </row>
    <row r="346" spans="1:237" ht="15.75" thickBot="1" x14ac:dyDescent="0.3">
      <c r="B346" s="141" t="s">
        <v>78</v>
      </c>
      <c r="C346" s="216"/>
      <c r="D346" s="216"/>
      <c r="E346" s="216"/>
      <c r="F346" s="216"/>
      <c r="G346" s="216"/>
      <c r="H346" s="216"/>
      <c r="I346" s="216"/>
      <c r="J346" s="216"/>
      <c r="K346" s="216"/>
      <c r="L346" s="216"/>
      <c r="M346" s="216"/>
      <c r="N346" s="216"/>
      <c r="O346" s="216"/>
      <c r="P346" s="216"/>
      <c r="Q346" s="216"/>
      <c r="R346" s="216"/>
      <c r="S346" s="216"/>
      <c r="T346" s="216"/>
      <c r="U346" s="216"/>
      <c r="V346" s="216"/>
      <c r="W346" s="216"/>
      <c r="X346" s="216"/>
      <c r="Y346" s="216"/>
      <c r="Z346" s="216"/>
      <c r="AA346" s="216"/>
      <c r="AB346" s="216"/>
      <c r="AC346" s="216"/>
      <c r="AD346" s="216"/>
      <c r="AE346" s="216"/>
      <c r="AF346" s="216"/>
      <c r="AG346" s="216"/>
      <c r="AH346" s="216"/>
      <c r="AI346" s="216"/>
      <c r="AJ346" s="216"/>
      <c r="AK346" s="216"/>
      <c r="AL346" s="216"/>
      <c r="AM346" s="216"/>
      <c r="AN346" s="216"/>
      <c r="AO346" s="216"/>
      <c r="AP346" s="216"/>
      <c r="AQ346" s="216"/>
      <c r="AR346" s="216"/>
      <c r="AS346" s="216"/>
      <c r="AT346" s="216"/>
      <c r="AU346" s="216"/>
      <c r="AV346" s="216"/>
      <c r="AW346" s="216"/>
      <c r="AX346" s="216"/>
      <c r="AY346" s="216"/>
      <c r="AZ346" s="216"/>
      <c r="BA346" s="216"/>
      <c r="BB346" s="216"/>
      <c r="BC346" s="216"/>
      <c r="BD346" s="216"/>
      <c r="BE346" s="216"/>
      <c r="BF346" s="216"/>
      <c r="BG346" s="216"/>
      <c r="BH346" s="216"/>
      <c r="BI346" s="216"/>
      <c r="BJ346" s="216"/>
      <c r="BK346" s="216"/>
      <c r="BL346" s="216"/>
      <c r="BM346" s="216"/>
      <c r="BN346" s="216"/>
      <c r="BO346" s="216"/>
      <c r="BP346" s="216"/>
      <c r="BQ346" s="216"/>
      <c r="BR346" s="216"/>
      <c r="BS346" s="216"/>
      <c r="BT346" s="216"/>
      <c r="BU346" s="216"/>
      <c r="BV346" s="216"/>
      <c r="BW346" s="216"/>
      <c r="BX346" s="216"/>
      <c r="BY346" s="216"/>
      <c r="BZ346" s="216"/>
      <c r="CA346" s="216"/>
      <c r="CB346" s="216"/>
      <c r="CC346" s="216"/>
      <c r="CD346" s="216"/>
      <c r="CE346" s="216"/>
      <c r="CF346" s="216"/>
      <c r="CG346" s="216"/>
      <c r="CH346" s="216"/>
      <c r="CI346" s="216"/>
      <c r="CJ346" s="216"/>
      <c r="CK346" s="216"/>
      <c r="CL346" s="216"/>
      <c r="CM346" s="216"/>
      <c r="CN346" s="216">
        <f>CN345</f>
        <v>0</v>
      </c>
      <c r="CO346" s="216"/>
      <c r="CP346" s="216"/>
      <c r="CQ346" s="216"/>
      <c r="CR346" s="216"/>
      <c r="CS346" s="216"/>
      <c r="CT346" s="216">
        <f>CT345</f>
        <v>0</v>
      </c>
      <c r="CU346" s="216"/>
      <c r="CV346" s="216"/>
      <c r="CW346" s="216"/>
      <c r="CX346" s="216"/>
      <c r="CY346" s="216"/>
      <c r="CZ346" s="216"/>
      <c r="DA346" s="216"/>
      <c r="DB346" s="216"/>
      <c r="DC346" s="216"/>
      <c r="DD346" s="216"/>
      <c r="DE346" s="216"/>
      <c r="DF346" s="216"/>
      <c r="DG346" s="216"/>
      <c r="DH346" s="216"/>
      <c r="DI346" s="216"/>
      <c r="DJ346" s="216"/>
      <c r="DK346" s="216"/>
      <c r="DL346" s="216"/>
      <c r="DM346" s="216"/>
      <c r="DN346" s="216"/>
      <c r="DO346" s="216"/>
      <c r="DP346" s="216"/>
      <c r="DQ346" s="216"/>
      <c r="DR346" s="216"/>
      <c r="DS346" s="216"/>
      <c r="DT346" s="216"/>
      <c r="DU346" s="216"/>
      <c r="DV346" s="216"/>
      <c r="DW346" s="216"/>
      <c r="DX346" s="216"/>
      <c r="DY346" s="216"/>
      <c r="DZ346" s="216"/>
      <c r="EA346" s="216"/>
      <c r="EB346" s="216"/>
      <c r="EC346" s="216"/>
      <c r="ED346" s="216"/>
      <c r="EE346" s="216"/>
      <c r="EF346" s="216"/>
      <c r="EG346" s="216"/>
      <c r="EH346" s="216"/>
      <c r="EI346" s="216"/>
      <c r="EJ346" s="216"/>
      <c r="EK346" s="216"/>
      <c r="EL346" s="216"/>
      <c r="EM346" s="216"/>
      <c r="EN346" s="216"/>
      <c r="EO346" s="216">
        <f>EO345</f>
        <v>0</v>
      </c>
      <c r="EP346" s="216"/>
      <c r="EQ346" s="216"/>
      <c r="ER346" s="216"/>
      <c r="ES346" s="216"/>
      <c r="ET346" s="216"/>
      <c r="EU346" s="216"/>
      <c r="EV346" s="216">
        <f>EV345</f>
        <v>0</v>
      </c>
      <c r="EW346" s="216"/>
      <c r="EX346" s="216"/>
      <c r="EY346" s="216"/>
      <c r="EZ346" s="216"/>
      <c r="FA346" s="216"/>
      <c r="FB346" s="216"/>
      <c r="FC346" s="216">
        <f>FC345</f>
        <v>0</v>
      </c>
      <c r="FD346" s="216"/>
      <c r="FE346" s="216"/>
      <c r="FF346" s="216"/>
      <c r="FG346" s="216"/>
      <c r="FH346" s="216"/>
      <c r="FI346" s="216"/>
      <c r="FJ346" s="216">
        <f>FJ345</f>
        <v>0</v>
      </c>
      <c r="FK346" s="216"/>
      <c r="FL346" s="216"/>
      <c r="FM346" s="216"/>
      <c r="FN346" s="216"/>
      <c r="FO346" s="216"/>
      <c r="FP346" s="216"/>
      <c r="FQ346" s="216">
        <f>FQ345</f>
        <v>0</v>
      </c>
      <c r="FR346" s="216"/>
      <c r="FS346" s="216"/>
      <c r="FT346" s="216"/>
      <c r="FU346" s="216"/>
      <c r="FV346" s="216"/>
      <c r="FW346" s="216"/>
      <c r="FX346" s="216">
        <f>FX345</f>
        <v>0</v>
      </c>
      <c r="FY346" s="216"/>
      <c r="FZ346" s="216"/>
      <c r="GA346" s="216"/>
      <c r="GB346" s="216"/>
      <c r="GC346" s="216"/>
      <c r="GD346" s="216"/>
      <c r="GE346" s="216">
        <f>GE345</f>
        <v>0</v>
      </c>
      <c r="GF346" s="216"/>
      <c r="GG346" s="216"/>
      <c r="GH346" s="216"/>
      <c r="GI346" s="216"/>
      <c r="GJ346" s="216"/>
      <c r="GK346" s="216"/>
      <c r="GL346" s="216">
        <f>GL345</f>
        <v>0</v>
      </c>
      <c r="GM346" s="216"/>
      <c r="GN346" s="216"/>
      <c r="GO346" s="216"/>
      <c r="GP346" s="216"/>
      <c r="GQ346" s="216"/>
      <c r="GR346" s="216"/>
      <c r="GS346" s="216">
        <f>GS345</f>
        <v>0</v>
      </c>
      <c r="GT346" s="216"/>
      <c r="GU346" s="216"/>
      <c r="GV346" s="216"/>
      <c r="GW346" s="216"/>
      <c r="GX346" s="216"/>
      <c r="GY346" s="216"/>
      <c r="GZ346" s="216">
        <f>GZ345</f>
        <v>0</v>
      </c>
      <c r="HA346" s="216"/>
      <c r="HB346" s="216"/>
      <c r="HC346" s="216"/>
      <c r="HD346" s="216"/>
      <c r="HE346" s="216"/>
      <c r="HF346" s="216"/>
      <c r="HG346" s="216">
        <f>HG345</f>
        <v>0</v>
      </c>
      <c r="HH346" s="216"/>
      <c r="HI346" s="216"/>
      <c r="HJ346" s="216"/>
      <c r="HK346" s="216"/>
      <c r="HL346" s="216"/>
      <c r="HM346" s="216"/>
      <c r="HN346" s="216">
        <f>HN345</f>
        <v>0</v>
      </c>
      <c r="HO346" s="216"/>
      <c r="HP346" s="216"/>
      <c r="HQ346" s="216"/>
      <c r="HR346" s="216"/>
      <c r="HS346" s="216"/>
      <c r="HT346" s="216"/>
      <c r="HU346" s="216">
        <f>HU345</f>
        <v>0</v>
      </c>
      <c r="HV346" s="216"/>
      <c r="HW346" s="216"/>
      <c r="HX346" s="216"/>
      <c r="HY346" s="216"/>
      <c r="HZ346" s="216"/>
      <c r="IA346" s="216"/>
      <c r="IB346" s="216">
        <f>IB345</f>
        <v>0</v>
      </c>
      <c r="IC346" s="216"/>
    </row>
    <row r="347" spans="1:237" ht="15.75" thickBot="1" x14ac:dyDescent="0.3">
      <c r="B347" s="63" t="s">
        <v>79</v>
      </c>
      <c r="C347" s="216"/>
      <c r="D347" s="216"/>
      <c r="E347" s="216"/>
      <c r="F347" s="216"/>
      <c r="G347" s="216"/>
      <c r="H347" s="216"/>
      <c r="I347" s="216"/>
      <c r="J347" s="216"/>
      <c r="K347" s="216"/>
      <c r="L347" s="216"/>
      <c r="M347" s="216"/>
      <c r="N347" s="216"/>
      <c r="O347" s="216"/>
      <c r="P347" s="216"/>
      <c r="Q347" s="216"/>
      <c r="R347" s="216"/>
      <c r="S347" s="216"/>
      <c r="T347" s="216"/>
      <c r="U347" s="216"/>
      <c r="V347" s="216"/>
      <c r="W347" s="216"/>
      <c r="X347" s="216"/>
      <c r="Y347" s="216"/>
      <c r="Z347" s="216"/>
      <c r="AA347" s="216"/>
      <c r="AB347" s="216"/>
      <c r="AC347" s="216"/>
      <c r="AD347" s="216"/>
      <c r="AE347" s="216"/>
      <c r="AF347" s="216"/>
      <c r="AG347" s="216"/>
      <c r="AH347" s="216"/>
      <c r="AI347" s="216"/>
      <c r="AJ347" s="216"/>
      <c r="AK347" s="216"/>
      <c r="AL347" s="216"/>
      <c r="AM347" s="216"/>
      <c r="AN347" s="216"/>
      <c r="AO347" s="216"/>
      <c r="AP347" s="216"/>
      <c r="AQ347" s="216"/>
      <c r="AR347" s="216"/>
      <c r="AS347" s="216"/>
      <c r="AT347" s="216"/>
      <c r="AU347" s="216"/>
      <c r="AV347" s="216"/>
      <c r="AW347" s="216"/>
      <c r="AX347" s="216"/>
      <c r="AY347" s="216"/>
      <c r="AZ347" s="216"/>
      <c r="BA347" s="216"/>
      <c r="BB347" s="216"/>
      <c r="BC347" s="216"/>
      <c r="BD347" s="216"/>
      <c r="BE347" s="216"/>
      <c r="BF347" s="216"/>
      <c r="BG347" s="216"/>
      <c r="BH347" s="216"/>
      <c r="BI347" s="216"/>
      <c r="BJ347" s="216"/>
      <c r="BK347" s="216"/>
      <c r="BL347" s="216"/>
      <c r="BM347" s="216"/>
      <c r="BN347" s="216"/>
      <c r="BO347" s="216"/>
      <c r="BP347" s="216"/>
      <c r="BQ347" s="216"/>
      <c r="BR347" s="216"/>
      <c r="BS347" s="216"/>
      <c r="BT347" s="216"/>
      <c r="BU347" s="216"/>
      <c r="BV347" s="216"/>
      <c r="BW347" s="216"/>
      <c r="BX347" s="216"/>
      <c r="BY347" s="216"/>
      <c r="BZ347" s="216"/>
      <c r="CA347" s="216"/>
      <c r="CB347" s="216"/>
      <c r="CC347" s="216"/>
      <c r="CD347" s="216"/>
      <c r="CE347" s="216"/>
      <c r="CF347" s="216"/>
      <c r="CG347" s="216"/>
      <c r="CH347" s="216"/>
      <c r="CI347" s="216"/>
      <c r="CJ347" s="216"/>
      <c r="CK347" s="216"/>
      <c r="CL347" s="216"/>
      <c r="CM347" s="216"/>
      <c r="CN347" s="216">
        <f>CN346</f>
        <v>0</v>
      </c>
      <c r="CO347" s="216"/>
      <c r="CP347" s="216"/>
      <c r="CQ347" s="216"/>
      <c r="CR347" s="216"/>
      <c r="CS347" s="216"/>
      <c r="CT347" s="216">
        <f>CT346</f>
        <v>0</v>
      </c>
      <c r="CU347" s="216"/>
      <c r="CV347" s="216"/>
      <c r="CW347" s="216"/>
      <c r="CX347" s="216"/>
      <c r="CY347" s="216"/>
      <c r="CZ347" s="216"/>
      <c r="DA347" s="216"/>
      <c r="DB347" s="216"/>
      <c r="DC347" s="216"/>
      <c r="DD347" s="216"/>
      <c r="DE347" s="216"/>
      <c r="DF347" s="216"/>
      <c r="DG347" s="216"/>
      <c r="DH347" s="216"/>
      <c r="DI347" s="216"/>
      <c r="DJ347" s="216"/>
      <c r="DK347" s="216"/>
      <c r="DL347" s="216"/>
      <c r="DM347" s="216"/>
      <c r="DN347" s="216"/>
      <c r="DO347" s="216"/>
      <c r="DP347" s="216"/>
      <c r="DQ347" s="216"/>
      <c r="DR347" s="216"/>
      <c r="DS347" s="216"/>
      <c r="DT347" s="216"/>
      <c r="DU347" s="216"/>
      <c r="DV347" s="216"/>
      <c r="DW347" s="216"/>
      <c r="DX347" s="216"/>
      <c r="DY347" s="216"/>
      <c r="DZ347" s="216"/>
      <c r="EA347" s="216"/>
      <c r="EB347" s="216"/>
      <c r="EC347" s="216"/>
      <c r="ED347" s="216"/>
      <c r="EE347" s="216"/>
      <c r="EF347" s="216"/>
      <c r="EG347" s="216"/>
      <c r="EH347" s="216"/>
      <c r="EI347" s="216"/>
      <c r="EJ347" s="216"/>
      <c r="EK347" s="216"/>
      <c r="EL347" s="216"/>
      <c r="EM347" s="216"/>
      <c r="EN347" s="216"/>
      <c r="EO347" s="216">
        <f>EO346</f>
        <v>0</v>
      </c>
      <c r="EP347" s="216"/>
      <c r="EQ347" s="216"/>
      <c r="ER347" s="216"/>
      <c r="ES347" s="216"/>
      <c r="ET347" s="216"/>
      <c r="EU347" s="216"/>
      <c r="EV347" s="216">
        <f>EV346</f>
        <v>0</v>
      </c>
      <c r="EW347" s="216"/>
      <c r="EX347" s="216"/>
      <c r="EY347" s="216"/>
      <c r="EZ347" s="216"/>
      <c r="FA347" s="216"/>
      <c r="FB347" s="216"/>
      <c r="FC347" s="216">
        <f>FC346</f>
        <v>0</v>
      </c>
      <c r="FD347" s="216"/>
      <c r="FE347" s="216"/>
      <c r="FF347" s="216"/>
      <c r="FG347" s="216"/>
      <c r="FH347" s="216"/>
      <c r="FI347" s="216"/>
      <c r="FJ347" s="216">
        <f>FJ346</f>
        <v>0</v>
      </c>
      <c r="FK347" s="216"/>
      <c r="FL347" s="216"/>
      <c r="FM347" s="216"/>
      <c r="FN347" s="216"/>
      <c r="FO347" s="216"/>
      <c r="FP347" s="216"/>
      <c r="FQ347" s="216">
        <f>FQ346</f>
        <v>0</v>
      </c>
      <c r="FR347" s="216"/>
      <c r="FS347" s="216"/>
      <c r="FT347" s="216"/>
      <c r="FU347" s="216"/>
      <c r="FV347" s="216"/>
      <c r="FW347" s="216"/>
      <c r="FX347" s="216">
        <f>FX346</f>
        <v>0</v>
      </c>
      <c r="FY347" s="216"/>
      <c r="FZ347" s="216"/>
      <c r="GA347" s="216"/>
      <c r="GB347" s="216"/>
      <c r="GC347" s="216"/>
      <c r="GD347" s="216"/>
      <c r="GE347" s="216">
        <f>GE346</f>
        <v>0</v>
      </c>
      <c r="GF347" s="216"/>
      <c r="GG347" s="216"/>
      <c r="GH347" s="216"/>
      <c r="GI347" s="216"/>
      <c r="GJ347" s="216"/>
      <c r="GK347" s="216"/>
      <c r="GL347" s="216">
        <f>GL346</f>
        <v>0</v>
      </c>
      <c r="GM347" s="216"/>
      <c r="GN347" s="216"/>
      <c r="GO347" s="216"/>
      <c r="GP347" s="216"/>
      <c r="GQ347" s="216"/>
      <c r="GR347" s="216"/>
      <c r="GS347" s="216">
        <f>GS346</f>
        <v>0</v>
      </c>
      <c r="GT347" s="216"/>
      <c r="GU347" s="216"/>
      <c r="GV347" s="216"/>
      <c r="GW347" s="216"/>
      <c r="GX347" s="216"/>
      <c r="GY347" s="216"/>
      <c r="GZ347" s="216">
        <f>GZ346</f>
        <v>0</v>
      </c>
      <c r="HA347" s="216"/>
      <c r="HB347" s="216"/>
      <c r="HC347" s="216"/>
      <c r="HD347" s="216"/>
      <c r="HE347" s="216"/>
      <c r="HF347" s="216"/>
      <c r="HG347" s="216">
        <f>HG346</f>
        <v>0</v>
      </c>
      <c r="HH347" s="216"/>
      <c r="HI347" s="216"/>
      <c r="HJ347" s="216"/>
      <c r="HK347" s="216"/>
      <c r="HL347" s="216"/>
      <c r="HM347" s="216"/>
      <c r="HN347" s="216">
        <f>HN346</f>
        <v>0</v>
      </c>
      <c r="HO347" s="216"/>
      <c r="HP347" s="216"/>
      <c r="HQ347" s="216"/>
      <c r="HR347" s="216"/>
      <c r="HS347" s="216"/>
      <c r="HT347" s="216"/>
      <c r="HU347" s="216">
        <f>HU346</f>
        <v>0</v>
      </c>
      <c r="HV347" s="216"/>
      <c r="HW347" s="216"/>
      <c r="HX347" s="216"/>
      <c r="HY347" s="216"/>
      <c r="HZ347" s="216"/>
      <c r="IA347" s="216"/>
      <c r="IB347" s="216">
        <f>IB346</f>
        <v>0</v>
      </c>
      <c r="IC347" s="216"/>
    </row>
    <row r="348" spans="1:237" x14ac:dyDescent="0.25">
      <c r="B348" s="19"/>
    </row>
    <row r="349" spans="1:237" x14ac:dyDescent="0.25">
      <c r="B349" s="19"/>
    </row>
    <row r="350" spans="1:237" ht="15.75" thickBot="1" x14ac:dyDescent="0.3">
      <c r="A350" s="16">
        <f>COUNTA(351:351)</f>
        <v>32</v>
      </c>
    </row>
    <row r="351" spans="1:237" ht="15.75" customHeight="1" thickBot="1" x14ac:dyDescent="0.3">
      <c r="B351" s="300" t="s">
        <v>5</v>
      </c>
      <c r="C351" s="282" t="s">
        <v>563</v>
      </c>
      <c r="D351" s="282"/>
      <c r="E351" s="282"/>
      <c r="F351" s="282"/>
      <c r="G351" s="282"/>
      <c r="H351" s="282"/>
      <c r="I351" s="282" t="s">
        <v>562</v>
      </c>
      <c r="J351" s="282"/>
      <c r="K351" s="282"/>
      <c r="L351" s="282"/>
      <c r="M351" s="282"/>
      <c r="N351" s="282"/>
      <c r="O351" s="282" t="s">
        <v>561</v>
      </c>
      <c r="P351" s="282"/>
      <c r="Q351" s="282"/>
      <c r="R351" s="282"/>
      <c r="S351" s="282" t="s">
        <v>523</v>
      </c>
      <c r="T351" s="282"/>
      <c r="U351" s="282"/>
      <c r="V351" s="282"/>
      <c r="W351" s="282"/>
      <c r="X351" s="282"/>
      <c r="Y351" s="282"/>
      <c r="Z351" s="282"/>
      <c r="AA351" s="282"/>
      <c r="AB351" s="282"/>
      <c r="AC351" s="282"/>
      <c r="AD351" s="279" t="s">
        <v>279</v>
      </c>
      <c r="AE351" s="280"/>
      <c r="AF351" s="280"/>
      <c r="AG351" s="280"/>
      <c r="AH351" s="280"/>
      <c r="AI351" s="281"/>
      <c r="AJ351" s="279" t="s">
        <v>280</v>
      </c>
      <c r="AK351" s="280"/>
      <c r="AL351" s="280"/>
      <c r="AM351" s="280"/>
      <c r="AN351" s="279" t="s">
        <v>281</v>
      </c>
      <c r="AO351" s="280"/>
      <c r="AP351" s="280"/>
      <c r="AQ351" s="280"/>
      <c r="AR351" s="279" t="s">
        <v>282</v>
      </c>
      <c r="AS351" s="280"/>
      <c r="AT351" s="280"/>
      <c r="AU351" s="280"/>
      <c r="AV351" s="276" t="s">
        <v>283</v>
      </c>
      <c r="AW351" s="277"/>
      <c r="AX351" s="277"/>
      <c r="AY351" s="277"/>
      <c r="AZ351" s="277"/>
      <c r="BA351" s="279" t="s">
        <v>284</v>
      </c>
      <c r="BB351" s="280"/>
      <c r="BC351" s="280"/>
      <c r="BD351" s="280"/>
      <c r="BE351" s="279" t="s">
        <v>285</v>
      </c>
      <c r="BF351" s="280"/>
      <c r="BG351" s="280"/>
      <c r="BH351" s="280"/>
      <c r="BI351" s="279" t="s">
        <v>286</v>
      </c>
      <c r="BJ351" s="280"/>
      <c r="BK351" s="280"/>
      <c r="BL351" s="280"/>
      <c r="BM351" s="276" t="s">
        <v>287</v>
      </c>
      <c r="BN351" s="277"/>
      <c r="BO351" s="277"/>
      <c r="BP351" s="277"/>
      <c r="BQ351" s="277"/>
      <c r="BR351" s="283" t="s">
        <v>457</v>
      </c>
      <c r="BS351" s="283"/>
      <c r="BT351" s="283"/>
      <c r="BU351" s="283"/>
      <c r="BV351" s="283"/>
      <c r="BW351" s="283"/>
      <c r="BX351" s="283"/>
      <c r="BY351" s="283"/>
      <c r="BZ351" s="283"/>
      <c r="CA351" s="283"/>
      <c r="CB351" s="276" t="s">
        <v>288</v>
      </c>
      <c r="CC351" s="277"/>
      <c r="CD351" s="277"/>
      <c r="CE351" s="277"/>
      <c r="CF351" s="277"/>
      <c r="CG351" s="278"/>
      <c r="CH351" s="276" t="s">
        <v>289</v>
      </c>
      <c r="CI351" s="277"/>
      <c r="CJ351" s="277"/>
      <c r="CK351" s="277"/>
      <c r="CL351" s="277"/>
      <c r="CM351" s="278"/>
      <c r="CN351" s="276" t="s">
        <v>290</v>
      </c>
      <c r="CO351" s="277"/>
      <c r="CP351" s="277"/>
      <c r="CQ351" s="277"/>
      <c r="CR351" s="277"/>
      <c r="CS351" s="278"/>
      <c r="CT351" s="283" t="s">
        <v>45</v>
      </c>
      <c r="CU351" s="283"/>
      <c r="CV351" s="283"/>
      <c r="CW351" s="283"/>
      <c r="CX351" s="283"/>
      <c r="CY351" s="283"/>
      <c r="CZ351" s="283"/>
      <c r="DA351" s="283"/>
      <c r="DB351" s="283"/>
      <c r="DC351" s="283"/>
      <c r="DD351" s="283" t="s">
        <v>291</v>
      </c>
      <c r="DE351" s="283"/>
      <c r="DF351" s="283"/>
      <c r="DG351" s="283"/>
      <c r="DH351" s="283"/>
      <c r="DI351" s="283"/>
      <c r="DJ351" s="283"/>
      <c r="DK351" s="283"/>
      <c r="DL351" s="283"/>
      <c r="DM351" s="283"/>
      <c r="DN351" s="283"/>
      <c r="DO351" s="283"/>
      <c r="DP351" s="283"/>
      <c r="DQ351" s="283"/>
      <c r="DR351" s="283" t="s">
        <v>292</v>
      </c>
      <c r="DS351" s="283"/>
      <c r="DT351" s="283"/>
      <c r="DU351" s="283"/>
      <c r="DV351" s="283"/>
      <c r="DW351" s="283"/>
      <c r="DX351" s="283"/>
      <c r="DY351" s="283"/>
      <c r="DZ351" s="283"/>
      <c r="EA351" s="283"/>
      <c r="EB351" s="283"/>
      <c r="EC351" s="283"/>
      <c r="ED351" s="283"/>
      <c r="EE351" s="283"/>
      <c r="EF351" s="276" t="s">
        <v>293</v>
      </c>
      <c r="EG351" s="277"/>
      <c r="EH351" s="277"/>
      <c r="EI351" s="277"/>
      <c r="EJ351" s="277"/>
      <c r="EK351" s="277"/>
      <c r="EL351" s="277"/>
      <c r="EM351" s="277"/>
      <c r="EN351" s="277"/>
      <c r="EO351" s="277"/>
      <c r="EP351" s="277"/>
      <c r="EQ351" s="278"/>
      <c r="ER351" s="276" t="s">
        <v>294</v>
      </c>
      <c r="ES351" s="277"/>
      <c r="ET351" s="277"/>
      <c r="EU351" s="277"/>
      <c r="EV351" s="277"/>
      <c r="EW351" s="283" t="s">
        <v>69</v>
      </c>
      <c r="EX351" s="283"/>
      <c r="EY351" s="283"/>
      <c r="EZ351" s="283"/>
      <c r="FA351" s="283"/>
      <c r="FB351" s="283"/>
      <c r="FC351" s="283"/>
      <c r="FD351" s="283"/>
      <c r="FE351" s="283"/>
      <c r="FF351" s="283"/>
      <c r="FG351" s="283"/>
      <c r="FH351" s="295" t="s">
        <v>405</v>
      </c>
      <c r="FI351" s="295"/>
      <c r="FJ351" s="295"/>
      <c r="FK351" s="295"/>
      <c r="FL351" s="295"/>
      <c r="FM351" s="295"/>
      <c r="FN351" s="295"/>
      <c r="FO351" s="295"/>
      <c r="FP351" s="295"/>
      <c r="FQ351" s="295"/>
      <c r="FR351" s="295"/>
      <c r="FS351" s="276" t="s">
        <v>42</v>
      </c>
      <c r="FT351" s="277"/>
      <c r="FU351" s="296"/>
      <c r="FV351" s="296"/>
      <c r="FW351" s="278"/>
      <c r="FX351" s="283" t="s">
        <v>295</v>
      </c>
      <c r="FY351" s="283"/>
      <c r="FZ351" s="283"/>
      <c r="GA351" s="283"/>
      <c r="GB351" s="283"/>
      <c r="GC351" s="283"/>
      <c r="GD351" s="283"/>
      <c r="GE351" s="283"/>
      <c r="GF351" s="283"/>
      <c r="GG351" s="283"/>
      <c r="GH351" s="283"/>
      <c r="GI351" s="283"/>
      <c r="GJ351" s="276" t="s">
        <v>296</v>
      </c>
      <c r="GK351" s="277"/>
      <c r="GL351" s="277"/>
      <c r="GM351" s="277"/>
      <c r="GN351" s="277"/>
      <c r="GO351" s="277"/>
      <c r="GP351" s="277"/>
      <c r="GQ351" s="296"/>
      <c r="GR351" s="296"/>
      <c r="GS351" s="278"/>
      <c r="GT351" s="276" t="s">
        <v>297</v>
      </c>
      <c r="GU351" s="277"/>
      <c r="GV351" s="277"/>
      <c r="GW351" s="277"/>
      <c r="GX351" s="277"/>
      <c r="GY351" s="277"/>
      <c r="GZ351" s="277"/>
      <c r="HA351" s="296"/>
      <c r="HB351" s="296"/>
      <c r="HC351" s="278"/>
      <c r="HD351" s="276" t="s">
        <v>508</v>
      </c>
      <c r="HE351" s="277"/>
      <c r="HF351" s="296"/>
      <c r="HG351" s="296"/>
      <c r="HH351" s="278"/>
      <c r="HI351" s="283" t="s">
        <v>36</v>
      </c>
      <c r="HJ351" s="283"/>
      <c r="HK351" s="283"/>
      <c r="HL351" s="283"/>
      <c r="HM351" s="283"/>
      <c r="HN351" s="283"/>
      <c r="HO351" s="283"/>
      <c r="HP351" s="283"/>
      <c r="HQ351" s="283"/>
      <c r="HR351" s="283"/>
      <c r="HS351" s="283"/>
      <c r="HT351" s="277" t="s">
        <v>298</v>
      </c>
      <c r="HU351" s="277"/>
      <c r="HV351" s="296"/>
      <c r="HW351" s="296"/>
      <c r="HX351" s="278"/>
    </row>
    <row r="352" spans="1:237" ht="15.75" thickBot="1" x14ac:dyDescent="0.3">
      <c r="B352" s="301"/>
      <c r="C352" s="282" t="s">
        <v>71</v>
      </c>
      <c r="D352" s="282"/>
      <c r="E352" s="282"/>
      <c r="F352" s="282"/>
      <c r="G352" s="282"/>
      <c r="H352" s="282"/>
      <c r="I352" s="282" t="s">
        <v>71</v>
      </c>
      <c r="J352" s="282"/>
      <c r="K352" s="282"/>
      <c r="L352" s="282"/>
      <c r="M352" s="282"/>
      <c r="N352" s="282"/>
      <c r="O352" s="282" t="s">
        <v>70</v>
      </c>
      <c r="P352" s="282"/>
      <c r="Q352" s="282"/>
      <c r="R352" s="282"/>
      <c r="S352" s="282" t="s">
        <v>70</v>
      </c>
      <c r="T352" s="282"/>
      <c r="U352" s="282"/>
      <c r="V352" s="282"/>
      <c r="W352" s="282"/>
      <c r="X352" s="282"/>
      <c r="Y352" s="282" t="s">
        <v>360</v>
      </c>
      <c r="Z352" s="282"/>
      <c r="AA352" s="282"/>
      <c r="AB352" s="282"/>
      <c r="AC352" s="282"/>
      <c r="AD352" s="290" t="s">
        <v>70</v>
      </c>
      <c r="AE352" s="291"/>
      <c r="AF352" s="291"/>
      <c r="AG352" s="291"/>
      <c r="AH352" s="291"/>
      <c r="AI352" s="292"/>
      <c r="AJ352" s="290" t="s">
        <v>70</v>
      </c>
      <c r="AK352" s="291"/>
      <c r="AL352" s="291"/>
      <c r="AM352" s="292"/>
      <c r="AN352" s="290" t="s">
        <v>70</v>
      </c>
      <c r="AO352" s="291"/>
      <c r="AP352" s="291"/>
      <c r="AQ352" s="292"/>
      <c r="AR352" s="290" t="s">
        <v>70</v>
      </c>
      <c r="AS352" s="291"/>
      <c r="AT352" s="291"/>
      <c r="AU352" s="292"/>
      <c r="AV352" s="286" t="s">
        <v>70</v>
      </c>
      <c r="AW352" s="287"/>
      <c r="AX352" s="287"/>
      <c r="AY352" s="287"/>
      <c r="AZ352" s="287"/>
      <c r="BA352" s="290" t="s">
        <v>70</v>
      </c>
      <c r="BB352" s="291"/>
      <c r="BC352" s="291"/>
      <c r="BD352" s="292"/>
      <c r="BE352" s="290" t="s">
        <v>70</v>
      </c>
      <c r="BF352" s="291"/>
      <c r="BG352" s="291"/>
      <c r="BH352" s="292"/>
      <c r="BI352" s="290" t="s">
        <v>70</v>
      </c>
      <c r="BJ352" s="291"/>
      <c r="BK352" s="291"/>
      <c r="BL352" s="292"/>
      <c r="BM352" s="286" t="s">
        <v>70</v>
      </c>
      <c r="BN352" s="287"/>
      <c r="BO352" s="287"/>
      <c r="BP352" s="287"/>
      <c r="BQ352" s="287"/>
      <c r="BR352" s="285" t="s">
        <v>70</v>
      </c>
      <c r="BS352" s="285"/>
      <c r="BT352" s="285"/>
      <c r="BU352" s="285"/>
      <c r="BV352" s="285"/>
      <c r="BW352" s="284" t="s">
        <v>360</v>
      </c>
      <c r="BX352" s="284"/>
      <c r="BY352" s="284"/>
      <c r="BZ352" s="284"/>
      <c r="CA352" s="284"/>
      <c r="CB352" s="286" t="s">
        <v>70</v>
      </c>
      <c r="CC352" s="287"/>
      <c r="CD352" s="287"/>
      <c r="CE352" s="287"/>
      <c r="CF352" s="287"/>
      <c r="CG352" s="289"/>
      <c r="CH352" s="286" t="s">
        <v>70</v>
      </c>
      <c r="CI352" s="287"/>
      <c r="CJ352" s="287"/>
      <c r="CK352" s="287"/>
      <c r="CL352" s="287"/>
      <c r="CM352" s="289"/>
      <c r="CN352" s="286" t="s">
        <v>70</v>
      </c>
      <c r="CO352" s="287"/>
      <c r="CP352" s="287"/>
      <c r="CQ352" s="287"/>
      <c r="CR352" s="287"/>
      <c r="CS352" s="289"/>
      <c r="CT352" s="285" t="s">
        <v>70</v>
      </c>
      <c r="CU352" s="285"/>
      <c r="CV352" s="285"/>
      <c r="CW352" s="285"/>
      <c r="CX352" s="285"/>
      <c r="CY352" s="285" t="s">
        <v>360</v>
      </c>
      <c r="CZ352" s="285"/>
      <c r="DA352" s="285"/>
      <c r="DB352" s="285"/>
      <c r="DC352" s="285"/>
      <c r="DD352" s="285" t="s">
        <v>70</v>
      </c>
      <c r="DE352" s="285"/>
      <c r="DF352" s="285"/>
      <c r="DG352" s="285"/>
      <c r="DH352" s="285"/>
      <c r="DI352" s="285"/>
      <c r="DJ352" s="285"/>
      <c r="DK352" s="284" t="s">
        <v>71</v>
      </c>
      <c r="DL352" s="284"/>
      <c r="DM352" s="284"/>
      <c r="DN352" s="284"/>
      <c r="DO352" s="284"/>
      <c r="DP352" s="284"/>
      <c r="DQ352" s="284"/>
      <c r="DR352" s="285" t="s">
        <v>70</v>
      </c>
      <c r="DS352" s="285"/>
      <c r="DT352" s="285"/>
      <c r="DU352" s="285"/>
      <c r="DV352" s="285"/>
      <c r="DW352" s="285"/>
      <c r="DX352" s="285"/>
      <c r="DY352" s="284" t="s">
        <v>71</v>
      </c>
      <c r="DZ352" s="284"/>
      <c r="EA352" s="284"/>
      <c r="EB352" s="284"/>
      <c r="EC352" s="284"/>
      <c r="ED352" s="284"/>
      <c r="EE352" s="284"/>
      <c r="EF352" s="286" t="s">
        <v>70</v>
      </c>
      <c r="EG352" s="287"/>
      <c r="EH352" s="287"/>
      <c r="EI352" s="287"/>
      <c r="EJ352" s="287"/>
      <c r="EK352" s="289"/>
      <c r="EL352" s="294" t="s">
        <v>71</v>
      </c>
      <c r="EM352" s="287"/>
      <c r="EN352" s="287"/>
      <c r="EO352" s="287"/>
      <c r="EP352" s="287"/>
      <c r="EQ352" s="289"/>
      <c r="ER352" s="286" t="s">
        <v>176</v>
      </c>
      <c r="ES352" s="287"/>
      <c r="ET352" s="287"/>
      <c r="EU352" s="287"/>
      <c r="EV352" s="287"/>
      <c r="EW352" s="285" t="s">
        <v>70</v>
      </c>
      <c r="EX352" s="285"/>
      <c r="EY352" s="285"/>
      <c r="EZ352" s="285"/>
      <c r="FA352" s="285"/>
      <c r="FB352" s="285"/>
      <c r="FC352" s="285" t="s">
        <v>360</v>
      </c>
      <c r="FD352" s="285"/>
      <c r="FE352" s="285"/>
      <c r="FF352" s="285"/>
      <c r="FG352" s="285"/>
      <c r="FH352" s="285" t="s">
        <v>70</v>
      </c>
      <c r="FI352" s="285"/>
      <c r="FJ352" s="285"/>
      <c r="FK352" s="285"/>
      <c r="FL352" s="285"/>
      <c r="FM352" s="285"/>
      <c r="FN352" s="285" t="s">
        <v>360</v>
      </c>
      <c r="FO352" s="285"/>
      <c r="FP352" s="285"/>
      <c r="FQ352" s="285"/>
      <c r="FR352" s="285"/>
      <c r="FS352" s="286" t="s">
        <v>71</v>
      </c>
      <c r="FT352" s="287"/>
      <c r="FU352" s="288"/>
      <c r="FV352" s="288"/>
      <c r="FW352" s="289"/>
      <c r="FX352" s="285" t="s">
        <v>176</v>
      </c>
      <c r="FY352" s="285"/>
      <c r="FZ352" s="285"/>
      <c r="GA352" s="285"/>
      <c r="GB352" s="285"/>
      <c r="GC352" s="285"/>
      <c r="GD352" s="285"/>
      <c r="GE352" s="284" t="s">
        <v>360</v>
      </c>
      <c r="GF352" s="284"/>
      <c r="GG352" s="284"/>
      <c r="GH352" s="284"/>
      <c r="GI352" s="284"/>
      <c r="GJ352" s="286" t="s">
        <v>70</v>
      </c>
      <c r="GK352" s="287"/>
      <c r="GL352" s="288"/>
      <c r="GM352" s="288"/>
      <c r="GN352" s="289"/>
      <c r="GO352" s="294" t="s">
        <v>71</v>
      </c>
      <c r="GP352" s="287"/>
      <c r="GQ352" s="288"/>
      <c r="GR352" s="288"/>
      <c r="GS352" s="289"/>
      <c r="GT352" s="286" t="s">
        <v>70</v>
      </c>
      <c r="GU352" s="287"/>
      <c r="GV352" s="288"/>
      <c r="GW352" s="288"/>
      <c r="GX352" s="289"/>
      <c r="GY352" s="294" t="s">
        <v>71</v>
      </c>
      <c r="GZ352" s="287"/>
      <c r="HA352" s="288"/>
      <c r="HB352" s="288"/>
      <c r="HC352" s="289"/>
      <c r="HD352" s="286" t="s">
        <v>70</v>
      </c>
      <c r="HE352" s="287"/>
      <c r="HF352" s="288"/>
      <c r="HG352" s="288"/>
      <c r="HH352" s="289"/>
      <c r="HI352" s="285" t="s">
        <v>70</v>
      </c>
      <c r="HJ352" s="285"/>
      <c r="HK352" s="285"/>
      <c r="HL352" s="285"/>
      <c r="HM352" s="285"/>
      <c r="HN352" s="285"/>
      <c r="HO352" s="285" t="s">
        <v>360</v>
      </c>
      <c r="HP352" s="285"/>
      <c r="HQ352" s="285"/>
      <c r="HR352" s="285"/>
      <c r="HS352" s="285"/>
      <c r="HT352" s="294" t="s">
        <v>71</v>
      </c>
      <c r="HU352" s="287"/>
      <c r="HV352" s="288"/>
      <c r="HW352" s="288"/>
      <c r="HX352" s="289"/>
    </row>
    <row r="353" spans="2:232" ht="39" thickBot="1" x14ac:dyDescent="0.3">
      <c r="B353" s="302"/>
      <c r="C353" s="172" t="s">
        <v>111</v>
      </c>
      <c r="D353" s="172" t="s">
        <v>112</v>
      </c>
      <c r="E353" s="172" t="s">
        <v>116</v>
      </c>
      <c r="F353" s="172" t="s">
        <v>73</v>
      </c>
      <c r="G353" s="172" t="s">
        <v>113</v>
      </c>
      <c r="H353" s="172" t="s">
        <v>114</v>
      </c>
      <c r="I353" s="172" t="s">
        <v>111</v>
      </c>
      <c r="J353" s="172" t="s">
        <v>112</v>
      </c>
      <c r="K353" s="172" t="s">
        <v>116</v>
      </c>
      <c r="L353" s="172" t="s">
        <v>73</v>
      </c>
      <c r="M353" s="172" t="s">
        <v>113</v>
      </c>
      <c r="N353" s="172" t="s">
        <v>114</v>
      </c>
      <c r="O353" s="172" t="s">
        <v>111</v>
      </c>
      <c r="P353" s="172" t="s">
        <v>112</v>
      </c>
      <c r="Q353" s="172" t="s">
        <v>116</v>
      </c>
      <c r="R353" s="172" t="s">
        <v>73</v>
      </c>
      <c r="S353" s="172" t="s">
        <v>111</v>
      </c>
      <c r="T353" s="172" t="s">
        <v>112</v>
      </c>
      <c r="U353" s="172" t="s">
        <v>116</v>
      </c>
      <c r="V353" s="172" t="s">
        <v>73</v>
      </c>
      <c r="W353" s="172" t="s">
        <v>72</v>
      </c>
      <c r="X353" s="172" t="s">
        <v>364</v>
      </c>
      <c r="Y353" s="172" t="s">
        <v>111</v>
      </c>
      <c r="Z353" s="172" t="s">
        <v>112</v>
      </c>
      <c r="AA353" s="172" t="s">
        <v>361</v>
      </c>
      <c r="AB353" s="172" t="s">
        <v>362</v>
      </c>
      <c r="AC353" s="172" t="s">
        <v>363</v>
      </c>
      <c r="AD353" s="215" t="s">
        <v>111</v>
      </c>
      <c r="AE353" s="215" t="s">
        <v>112</v>
      </c>
      <c r="AF353" s="215" t="s">
        <v>116</v>
      </c>
      <c r="AG353" s="215" t="s">
        <v>73</v>
      </c>
      <c r="AH353" s="215" t="s">
        <v>72</v>
      </c>
      <c r="AI353" s="215" t="s">
        <v>115</v>
      </c>
      <c r="AJ353" s="215" t="s">
        <v>111</v>
      </c>
      <c r="AK353" s="215" t="s">
        <v>112</v>
      </c>
      <c r="AL353" s="215" t="s">
        <v>116</v>
      </c>
      <c r="AM353" s="215" t="s">
        <v>73</v>
      </c>
      <c r="AN353" s="215" t="s">
        <v>111</v>
      </c>
      <c r="AO353" s="215" t="s">
        <v>112</v>
      </c>
      <c r="AP353" s="215" t="s">
        <v>116</v>
      </c>
      <c r="AQ353" s="215" t="s">
        <v>73</v>
      </c>
      <c r="AR353" s="215" t="s">
        <v>111</v>
      </c>
      <c r="AS353" s="215" t="s">
        <v>112</v>
      </c>
      <c r="AT353" s="215" t="s">
        <v>116</v>
      </c>
      <c r="AU353" s="215" t="s">
        <v>73</v>
      </c>
      <c r="AV353" s="215" t="s">
        <v>111</v>
      </c>
      <c r="AW353" s="215" t="s">
        <v>112</v>
      </c>
      <c r="AX353" s="215" t="s">
        <v>116</v>
      </c>
      <c r="AY353" s="215" t="s">
        <v>73</v>
      </c>
      <c r="AZ353" s="215" t="s">
        <v>72</v>
      </c>
      <c r="BA353" s="215" t="s">
        <v>111</v>
      </c>
      <c r="BB353" s="215" t="s">
        <v>112</v>
      </c>
      <c r="BC353" s="215" t="s">
        <v>116</v>
      </c>
      <c r="BD353" s="215" t="s">
        <v>73</v>
      </c>
      <c r="BE353" s="215" t="s">
        <v>111</v>
      </c>
      <c r="BF353" s="215" t="s">
        <v>112</v>
      </c>
      <c r="BG353" s="215" t="s">
        <v>116</v>
      </c>
      <c r="BH353" s="215" t="s">
        <v>73</v>
      </c>
      <c r="BI353" s="215" t="s">
        <v>111</v>
      </c>
      <c r="BJ353" s="215" t="s">
        <v>112</v>
      </c>
      <c r="BK353" s="215" t="s">
        <v>116</v>
      </c>
      <c r="BL353" s="215" t="s">
        <v>73</v>
      </c>
      <c r="BM353" s="215" t="s">
        <v>111</v>
      </c>
      <c r="BN353" s="215" t="s">
        <v>112</v>
      </c>
      <c r="BO353" s="215" t="s">
        <v>116</v>
      </c>
      <c r="BP353" s="215" t="s">
        <v>73</v>
      </c>
      <c r="BQ353" s="215" t="s">
        <v>72</v>
      </c>
      <c r="BR353" s="215" t="s">
        <v>111</v>
      </c>
      <c r="BS353" s="215" t="s">
        <v>112</v>
      </c>
      <c r="BT353" s="215" t="s">
        <v>116</v>
      </c>
      <c r="BU353" s="215" t="s">
        <v>73</v>
      </c>
      <c r="BV353" s="215" t="s">
        <v>364</v>
      </c>
      <c r="BW353" s="215" t="s">
        <v>111</v>
      </c>
      <c r="BX353" s="215" t="s">
        <v>112</v>
      </c>
      <c r="BY353" s="215" t="s">
        <v>361</v>
      </c>
      <c r="BZ353" s="215" t="s">
        <v>362</v>
      </c>
      <c r="CA353" s="215" t="s">
        <v>363</v>
      </c>
      <c r="CB353" s="215" t="s">
        <v>111</v>
      </c>
      <c r="CC353" s="215" t="s">
        <v>112</v>
      </c>
      <c r="CD353" s="215" t="s">
        <v>116</v>
      </c>
      <c r="CE353" s="215" t="s">
        <v>73</v>
      </c>
      <c r="CF353" s="215" t="s">
        <v>113</v>
      </c>
      <c r="CG353" s="215" t="s">
        <v>114</v>
      </c>
      <c r="CH353" s="215" t="s">
        <v>111</v>
      </c>
      <c r="CI353" s="215" t="s">
        <v>112</v>
      </c>
      <c r="CJ353" s="215" t="s">
        <v>116</v>
      </c>
      <c r="CK353" s="215" t="s">
        <v>73</v>
      </c>
      <c r="CL353" s="215" t="s">
        <v>113</v>
      </c>
      <c r="CM353" s="215" t="s">
        <v>114</v>
      </c>
      <c r="CN353" s="215" t="s">
        <v>111</v>
      </c>
      <c r="CO353" s="215" t="s">
        <v>112</v>
      </c>
      <c r="CP353" s="215" t="s">
        <v>116</v>
      </c>
      <c r="CQ353" s="215" t="s">
        <v>73</v>
      </c>
      <c r="CR353" s="215" t="s">
        <v>113</v>
      </c>
      <c r="CS353" s="215" t="s">
        <v>114</v>
      </c>
      <c r="CT353" s="215" t="s">
        <v>111</v>
      </c>
      <c r="CU353" s="215" t="s">
        <v>112</v>
      </c>
      <c r="CV353" s="215" t="s">
        <v>116</v>
      </c>
      <c r="CW353" s="215" t="s">
        <v>73</v>
      </c>
      <c r="CX353" s="215" t="s">
        <v>364</v>
      </c>
      <c r="CY353" s="215" t="s">
        <v>111</v>
      </c>
      <c r="CZ353" s="215" t="s">
        <v>112</v>
      </c>
      <c r="DA353" s="215" t="s">
        <v>361</v>
      </c>
      <c r="DB353" s="215" t="s">
        <v>362</v>
      </c>
      <c r="DC353" s="215" t="s">
        <v>363</v>
      </c>
      <c r="DD353" s="215" t="s">
        <v>111</v>
      </c>
      <c r="DE353" s="215" t="s">
        <v>112</v>
      </c>
      <c r="DF353" s="215" t="s">
        <v>116</v>
      </c>
      <c r="DG353" s="215" t="s">
        <v>73</v>
      </c>
      <c r="DH353" s="215" t="s">
        <v>113</v>
      </c>
      <c r="DI353" s="215" t="s">
        <v>114</v>
      </c>
      <c r="DJ353" s="215" t="s">
        <v>115</v>
      </c>
      <c r="DK353" s="215" t="s">
        <v>111</v>
      </c>
      <c r="DL353" s="215" t="s">
        <v>112</v>
      </c>
      <c r="DM353" s="215" t="s">
        <v>116</v>
      </c>
      <c r="DN353" s="215" t="s">
        <v>73</v>
      </c>
      <c r="DO353" s="215" t="s">
        <v>113</v>
      </c>
      <c r="DP353" s="215" t="s">
        <v>114</v>
      </c>
      <c r="DQ353" s="215" t="s">
        <v>115</v>
      </c>
      <c r="DR353" s="215" t="s">
        <v>111</v>
      </c>
      <c r="DS353" s="215" t="s">
        <v>112</v>
      </c>
      <c r="DT353" s="215" t="s">
        <v>116</v>
      </c>
      <c r="DU353" s="215" t="s">
        <v>73</v>
      </c>
      <c r="DV353" s="215" t="s">
        <v>113</v>
      </c>
      <c r="DW353" s="215" t="s">
        <v>114</v>
      </c>
      <c r="DX353" s="215" t="s">
        <v>115</v>
      </c>
      <c r="DY353" s="215" t="s">
        <v>111</v>
      </c>
      <c r="DZ353" s="215" t="s">
        <v>112</v>
      </c>
      <c r="EA353" s="215" t="s">
        <v>116</v>
      </c>
      <c r="EB353" s="215" t="s">
        <v>73</v>
      </c>
      <c r="EC353" s="215" t="s">
        <v>113</v>
      </c>
      <c r="ED353" s="215" t="s">
        <v>114</v>
      </c>
      <c r="EE353" s="215" t="s">
        <v>115</v>
      </c>
      <c r="EF353" s="215" t="s">
        <v>111</v>
      </c>
      <c r="EG353" s="215" t="s">
        <v>112</v>
      </c>
      <c r="EH353" s="215" t="s">
        <v>116</v>
      </c>
      <c r="EI353" s="215" t="s">
        <v>73</v>
      </c>
      <c r="EJ353" s="215" t="s">
        <v>113</v>
      </c>
      <c r="EK353" s="215" t="s">
        <v>114</v>
      </c>
      <c r="EL353" s="215" t="s">
        <v>111</v>
      </c>
      <c r="EM353" s="215" t="s">
        <v>112</v>
      </c>
      <c r="EN353" s="215" t="s">
        <v>116</v>
      </c>
      <c r="EO353" s="215" t="s">
        <v>73</v>
      </c>
      <c r="EP353" s="215" t="s">
        <v>113</v>
      </c>
      <c r="EQ353" s="215" t="s">
        <v>114</v>
      </c>
      <c r="ER353" s="215" t="s">
        <v>111</v>
      </c>
      <c r="ES353" s="215" t="s">
        <v>112</v>
      </c>
      <c r="ET353" s="215" t="s">
        <v>116</v>
      </c>
      <c r="EU353" s="215" t="s">
        <v>73</v>
      </c>
      <c r="EV353" s="215" t="s">
        <v>72</v>
      </c>
      <c r="EW353" s="215" t="s">
        <v>111</v>
      </c>
      <c r="EX353" s="215" t="s">
        <v>112</v>
      </c>
      <c r="EY353" s="215" t="s">
        <v>116</v>
      </c>
      <c r="EZ353" s="215" t="s">
        <v>73</v>
      </c>
      <c r="FA353" s="215" t="s">
        <v>72</v>
      </c>
      <c r="FB353" s="215" t="s">
        <v>364</v>
      </c>
      <c r="FC353" s="215" t="s">
        <v>111</v>
      </c>
      <c r="FD353" s="215" t="s">
        <v>112</v>
      </c>
      <c r="FE353" s="215" t="s">
        <v>361</v>
      </c>
      <c r="FF353" s="215" t="s">
        <v>362</v>
      </c>
      <c r="FG353" s="215" t="s">
        <v>363</v>
      </c>
      <c r="FH353" s="215" t="s">
        <v>111</v>
      </c>
      <c r="FI353" s="215" t="s">
        <v>112</v>
      </c>
      <c r="FJ353" s="215" t="s">
        <v>116</v>
      </c>
      <c r="FK353" s="215" t="s">
        <v>73</v>
      </c>
      <c r="FL353" s="215" t="s">
        <v>72</v>
      </c>
      <c r="FM353" s="215" t="s">
        <v>364</v>
      </c>
      <c r="FN353" s="215" t="s">
        <v>111</v>
      </c>
      <c r="FO353" s="215" t="s">
        <v>112</v>
      </c>
      <c r="FP353" s="215" t="s">
        <v>361</v>
      </c>
      <c r="FQ353" s="215" t="s">
        <v>362</v>
      </c>
      <c r="FR353" s="215" t="s">
        <v>363</v>
      </c>
      <c r="FS353" s="215" t="s">
        <v>111</v>
      </c>
      <c r="FT353" s="215" t="s">
        <v>112</v>
      </c>
      <c r="FU353" s="215" t="s">
        <v>116</v>
      </c>
      <c r="FV353" s="215" t="s">
        <v>73</v>
      </c>
      <c r="FW353" s="215" t="s">
        <v>74</v>
      </c>
      <c r="FX353" s="215" t="s">
        <v>111</v>
      </c>
      <c r="FY353" s="215" t="s">
        <v>112</v>
      </c>
      <c r="FZ353" s="215" t="s">
        <v>116</v>
      </c>
      <c r="GA353" s="215" t="s">
        <v>73</v>
      </c>
      <c r="GB353" s="215" t="s">
        <v>72</v>
      </c>
      <c r="GC353" s="215" t="s">
        <v>74</v>
      </c>
      <c r="GD353" s="215" t="s">
        <v>364</v>
      </c>
      <c r="GE353" s="215" t="s">
        <v>111</v>
      </c>
      <c r="GF353" s="215" t="s">
        <v>112</v>
      </c>
      <c r="GG353" s="215" t="s">
        <v>361</v>
      </c>
      <c r="GH353" s="215" t="s">
        <v>362</v>
      </c>
      <c r="GI353" s="215" t="s">
        <v>363</v>
      </c>
      <c r="GJ353" s="215" t="s">
        <v>111</v>
      </c>
      <c r="GK353" s="215" t="s">
        <v>112</v>
      </c>
      <c r="GL353" s="215" t="s">
        <v>116</v>
      </c>
      <c r="GM353" s="215" t="s">
        <v>73</v>
      </c>
      <c r="GN353" s="215" t="s">
        <v>74</v>
      </c>
      <c r="GO353" s="215" t="s">
        <v>111</v>
      </c>
      <c r="GP353" s="215" t="s">
        <v>112</v>
      </c>
      <c r="GQ353" s="215" t="s">
        <v>116</v>
      </c>
      <c r="GR353" s="215" t="s">
        <v>73</v>
      </c>
      <c r="GS353" s="215" t="s">
        <v>74</v>
      </c>
      <c r="GT353" s="215" t="s">
        <v>111</v>
      </c>
      <c r="GU353" s="215" t="s">
        <v>112</v>
      </c>
      <c r="GV353" s="215" t="s">
        <v>116</v>
      </c>
      <c r="GW353" s="215" t="s">
        <v>73</v>
      </c>
      <c r="GX353" s="215" t="s">
        <v>74</v>
      </c>
      <c r="GY353" s="215" t="s">
        <v>111</v>
      </c>
      <c r="GZ353" s="215" t="s">
        <v>112</v>
      </c>
      <c r="HA353" s="215" t="s">
        <v>116</v>
      </c>
      <c r="HB353" s="215" t="s">
        <v>73</v>
      </c>
      <c r="HC353" s="215" t="s">
        <v>74</v>
      </c>
      <c r="HD353" s="215" t="s">
        <v>111</v>
      </c>
      <c r="HE353" s="215" t="s">
        <v>112</v>
      </c>
      <c r="HF353" s="215" t="s">
        <v>116</v>
      </c>
      <c r="HG353" s="215" t="s">
        <v>73</v>
      </c>
      <c r="HH353" s="215" t="s">
        <v>74</v>
      </c>
      <c r="HI353" s="215" t="s">
        <v>111</v>
      </c>
      <c r="HJ353" s="215" t="s">
        <v>112</v>
      </c>
      <c r="HK353" s="215" t="s">
        <v>116</v>
      </c>
      <c r="HL353" s="215" t="s">
        <v>73</v>
      </c>
      <c r="HM353" s="215" t="s">
        <v>72</v>
      </c>
      <c r="HN353" s="215" t="s">
        <v>364</v>
      </c>
      <c r="HO353" s="215" t="s">
        <v>111</v>
      </c>
      <c r="HP353" s="215" t="s">
        <v>112</v>
      </c>
      <c r="HQ353" s="215" t="s">
        <v>361</v>
      </c>
      <c r="HR353" s="215" t="s">
        <v>362</v>
      </c>
      <c r="HS353" s="215" t="s">
        <v>363</v>
      </c>
      <c r="HT353" s="215" t="s">
        <v>111</v>
      </c>
      <c r="HU353" s="215" t="s">
        <v>112</v>
      </c>
      <c r="HV353" s="215" t="s">
        <v>116</v>
      </c>
      <c r="HW353" s="215" t="s">
        <v>73</v>
      </c>
      <c r="HX353" s="215" t="s">
        <v>74</v>
      </c>
    </row>
    <row r="354" spans="2:232" ht="15.75" thickBot="1" x14ac:dyDescent="0.3">
      <c r="B354" s="59"/>
      <c r="C354" s="172">
        <v>4</v>
      </c>
      <c r="D354" s="172"/>
      <c r="E354" s="172"/>
      <c r="F354" s="172"/>
      <c r="G354" s="172"/>
      <c r="H354" s="172">
        <v>2</v>
      </c>
      <c r="I354" s="172">
        <v>4</v>
      </c>
      <c r="J354" s="172"/>
      <c r="K354" s="172"/>
      <c r="L354" s="172"/>
      <c r="M354" s="172"/>
      <c r="N354" s="172">
        <v>3</v>
      </c>
      <c r="O354" s="172">
        <v>2</v>
      </c>
      <c r="P354" s="172"/>
      <c r="Q354" s="172"/>
      <c r="R354" s="172"/>
      <c r="S354" s="172">
        <v>4</v>
      </c>
      <c r="T354" s="172"/>
      <c r="U354" s="172"/>
      <c r="V354" s="172"/>
      <c r="W354" s="172"/>
      <c r="X354" s="172"/>
      <c r="Y354" s="172">
        <v>1</v>
      </c>
      <c r="Z354" s="172"/>
      <c r="AA354" s="172"/>
      <c r="AB354" s="172"/>
      <c r="AC354" s="172"/>
      <c r="AD354" s="172">
        <v>3</v>
      </c>
      <c r="AE354" s="172"/>
      <c r="AF354" s="172"/>
      <c r="AG354" s="172"/>
      <c r="AH354" s="172"/>
      <c r="AI354" s="172"/>
      <c r="AJ354" s="172">
        <v>2</v>
      </c>
      <c r="AK354" s="172"/>
      <c r="AL354" s="172"/>
      <c r="AM354" s="172"/>
      <c r="AN354" s="172">
        <v>2</v>
      </c>
      <c r="AO354" s="172"/>
      <c r="AP354" s="172"/>
      <c r="AQ354" s="172"/>
      <c r="AR354" s="172">
        <v>2</v>
      </c>
      <c r="AS354" s="172"/>
      <c r="AT354" s="172"/>
      <c r="AU354" s="172"/>
      <c r="AV354" s="172">
        <v>3</v>
      </c>
      <c r="AW354" s="172"/>
      <c r="AX354" s="172"/>
      <c r="AY354" s="172"/>
      <c r="AZ354" s="172"/>
      <c r="BA354" s="172">
        <v>2</v>
      </c>
      <c r="BB354" s="172"/>
      <c r="BC354" s="172"/>
      <c r="BD354" s="172"/>
      <c r="BE354" s="172">
        <v>2</v>
      </c>
      <c r="BF354" s="172"/>
      <c r="BG354" s="172"/>
      <c r="BH354" s="172"/>
      <c r="BI354" s="172">
        <v>2</v>
      </c>
      <c r="BJ354" s="172"/>
      <c r="BK354" s="172"/>
      <c r="BL354" s="172"/>
      <c r="BM354" s="172">
        <v>3</v>
      </c>
      <c r="BN354" s="172"/>
      <c r="BO354" s="172"/>
      <c r="BP354" s="172"/>
      <c r="BQ354" s="172"/>
      <c r="BR354" s="172">
        <v>3</v>
      </c>
      <c r="BS354" s="172"/>
      <c r="BT354" s="172"/>
      <c r="BU354" s="172"/>
      <c r="BV354" s="172"/>
      <c r="BW354" s="172">
        <v>1</v>
      </c>
      <c r="BX354" s="172"/>
      <c r="BY354" s="172"/>
      <c r="BZ354" s="172"/>
      <c r="CA354" s="172"/>
      <c r="CB354" s="172">
        <v>4</v>
      </c>
      <c r="CC354" s="172"/>
      <c r="CD354" s="172"/>
      <c r="CE354" s="172"/>
      <c r="CF354" s="172">
        <v>0</v>
      </c>
      <c r="CG354" s="172"/>
      <c r="CH354" s="172">
        <v>4</v>
      </c>
      <c r="CI354" s="172"/>
      <c r="CJ354" s="172"/>
      <c r="CK354" s="172"/>
      <c r="CL354" s="172">
        <v>0</v>
      </c>
      <c r="CM354" s="172"/>
      <c r="CN354" s="172">
        <v>4</v>
      </c>
      <c r="CO354" s="172"/>
      <c r="CP354" s="172"/>
      <c r="CQ354" s="172"/>
      <c r="CR354" s="172">
        <v>0</v>
      </c>
      <c r="CS354" s="172"/>
      <c r="CT354" s="172">
        <v>2</v>
      </c>
      <c r="CU354" s="172"/>
      <c r="CV354" s="172"/>
      <c r="CW354" s="172"/>
      <c r="CX354" s="172"/>
      <c r="CY354" s="172">
        <v>1</v>
      </c>
      <c r="CZ354" s="172"/>
      <c r="DA354" s="172"/>
      <c r="DB354" s="172"/>
      <c r="DC354" s="172"/>
      <c r="DD354" s="172">
        <v>5</v>
      </c>
      <c r="DE354" s="172"/>
      <c r="DF354" s="172"/>
      <c r="DG354" s="172"/>
      <c r="DH354" s="172">
        <v>2324.848</v>
      </c>
      <c r="DI354" s="172">
        <v>2200</v>
      </c>
      <c r="DJ354" s="172"/>
      <c r="DK354" s="172">
        <v>5</v>
      </c>
      <c r="DL354" s="172"/>
      <c r="DM354" s="172"/>
      <c r="DN354" s="172"/>
      <c r="DO354" s="172">
        <v>1.8720000000000001</v>
      </c>
      <c r="DP354" s="172">
        <v>2200</v>
      </c>
      <c r="DQ354" s="172"/>
      <c r="DR354" s="172">
        <v>5</v>
      </c>
      <c r="DS354" s="172"/>
      <c r="DT354" s="172"/>
      <c r="DU354" s="172"/>
      <c r="DV354" s="172">
        <v>2378.107</v>
      </c>
      <c r="DW354" s="172">
        <v>2200</v>
      </c>
      <c r="DX354" s="172"/>
      <c r="DY354" s="172">
        <v>5</v>
      </c>
      <c r="DZ354" s="172"/>
      <c r="EA354" s="172"/>
      <c r="EB354" s="172"/>
      <c r="EC354" s="172">
        <v>1.7390000000000001</v>
      </c>
      <c r="ED354" s="172">
        <v>2200</v>
      </c>
      <c r="EE354" s="172"/>
      <c r="EF354" s="172">
        <v>4</v>
      </c>
      <c r="EG354" s="172"/>
      <c r="EH354" s="172"/>
      <c r="EI354" s="172"/>
      <c r="EJ354" s="172">
        <v>34.494999999999997</v>
      </c>
      <c r="EK354" s="172">
        <v>2200</v>
      </c>
      <c r="EL354" s="172">
        <v>4</v>
      </c>
      <c r="EM354" s="172"/>
      <c r="EN354" s="172"/>
      <c r="EO354" s="172"/>
      <c r="EP354" s="172">
        <v>1648.9459999999999</v>
      </c>
      <c r="EQ354" s="172">
        <v>2200</v>
      </c>
      <c r="ER354" s="172">
        <v>3</v>
      </c>
      <c r="ES354" s="172"/>
      <c r="ET354" s="172"/>
      <c r="EU354" s="172"/>
      <c r="EV354" s="172"/>
      <c r="EW354" s="172">
        <v>3</v>
      </c>
      <c r="EX354" s="172"/>
      <c r="EY354" s="172"/>
      <c r="EZ354" s="172"/>
      <c r="FA354" s="172"/>
      <c r="FB354" s="172"/>
      <c r="FC354" s="172">
        <v>1</v>
      </c>
      <c r="FD354" s="172"/>
      <c r="FE354" s="172"/>
      <c r="FF354" s="172"/>
      <c r="FG354" s="172"/>
      <c r="FH354" s="172">
        <v>3</v>
      </c>
      <c r="FI354" s="172"/>
      <c r="FJ354" s="172"/>
      <c r="FK354" s="172"/>
      <c r="FL354" s="172"/>
      <c r="FM354" s="172"/>
      <c r="FN354" s="172">
        <v>1</v>
      </c>
      <c r="FO354" s="172"/>
      <c r="FP354" s="172"/>
      <c r="FQ354" s="172"/>
      <c r="FR354" s="172"/>
      <c r="FS354" s="172">
        <v>3</v>
      </c>
      <c r="FT354" s="172"/>
      <c r="FU354" s="172"/>
      <c r="FV354" s="172"/>
      <c r="FW354" s="172"/>
      <c r="FX354" s="172">
        <v>3</v>
      </c>
      <c r="FY354" s="172"/>
      <c r="FZ354" s="172"/>
      <c r="GA354" s="172"/>
      <c r="GB354" s="172"/>
      <c r="GC354" s="172"/>
      <c r="GD354" s="172"/>
      <c r="GE354" s="172">
        <v>1</v>
      </c>
      <c r="GF354" s="172"/>
      <c r="GG354" s="172"/>
      <c r="GH354" s="172"/>
      <c r="GI354" s="172"/>
      <c r="GJ354" s="172">
        <v>3</v>
      </c>
      <c r="GK354" s="172"/>
      <c r="GL354" s="172"/>
      <c r="GM354" s="172"/>
      <c r="GN354" s="172"/>
      <c r="GO354" s="172">
        <v>3</v>
      </c>
      <c r="GP354" s="172"/>
      <c r="GQ354" s="172"/>
      <c r="GR354" s="172"/>
      <c r="GS354" s="172"/>
      <c r="GT354" s="172">
        <v>3</v>
      </c>
      <c r="GU354" s="172"/>
      <c r="GV354" s="172"/>
      <c r="GW354" s="172"/>
      <c r="GX354" s="172"/>
      <c r="GY354" s="172">
        <v>3</v>
      </c>
      <c r="GZ354" s="172"/>
      <c r="HA354" s="172"/>
      <c r="HB354" s="172"/>
      <c r="HC354" s="172"/>
      <c r="HD354" s="172">
        <v>3</v>
      </c>
      <c r="HE354" s="172"/>
      <c r="HF354" s="172"/>
      <c r="HG354" s="172"/>
      <c r="HH354" s="172"/>
      <c r="HI354" s="172">
        <v>3</v>
      </c>
      <c r="HJ354" s="172"/>
      <c r="HK354" s="172"/>
      <c r="HL354" s="172"/>
      <c r="HM354" s="172"/>
      <c r="HN354" s="172"/>
      <c r="HO354" s="172">
        <v>1</v>
      </c>
      <c r="HP354" s="172"/>
      <c r="HQ354" s="172"/>
      <c r="HR354" s="172"/>
      <c r="HS354" s="172"/>
      <c r="HT354" s="172">
        <v>3</v>
      </c>
      <c r="HU354" s="172"/>
      <c r="HV354" s="172"/>
      <c r="HW354" s="172"/>
      <c r="HX354" s="172"/>
    </row>
    <row r="355" spans="2:232" x14ac:dyDescent="0.25">
      <c r="B355" s="141">
        <v>1</v>
      </c>
      <c r="C355" s="104">
        <f>C354</f>
        <v>4</v>
      </c>
      <c r="D355" s="104">
        <f t="shared" ref="D355:D388" ca="1" si="629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104"/>
      <c r="F355" s="104"/>
      <c r="G355" s="104">
        <v>19968.186000000002</v>
      </c>
      <c r="H355" s="104">
        <f>IF(OR(ISBLANK(G355),ISBLANK(H354)),"",(G355-G354)*H354)</f>
        <v>39936.372000000003</v>
      </c>
      <c r="I355" s="104">
        <f>I354</f>
        <v>4</v>
      </c>
      <c r="J355" s="104">
        <f t="shared" ref="J355:J388" ca="1" si="630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104"/>
      <c r="L355" s="104"/>
      <c r="M355" s="104">
        <v>1466.2629999999999</v>
      </c>
      <c r="N355" s="104">
        <f>IF(OR(ISBLANK(M355),ISBLANK(N354)),"",(M355-M354)*N354)</f>
        <v>4398.7889999999998</v>
      </c>
      <c r="O355" s="104">
        <f>O354</f>
        <v>2</v>
      </c>
      <c r="P355" s="104">
        <f t="shared" ref="P355:P388" ca="1" si="631">IF(OR(ISERROR(INDIRECT(ADDRESS(ROW(P355),COLUMN(P355) + O355,4,1),TRUE) + Q355),ISBLANK(INDIRECT(ADDRESS(ROW(P355),COLUMN(P355) + O355,4,1),TRUE))),"",INDIRECT(ADDRESS(ROW(P355),COLUMN(P355) + O355,4,1),TRUE) + Q355)</f>
        <v>20.46</v>
      </c>
      <c r="Q355" s="104"/>
      <c r="R355" s="104">
        <v>20.46</v>
      </c>
      <c r="S355" s="104">
        <f>S354</f>
        <v>4</v>
      </c>
      <c r="T355" s="104">
        <f t="shared" ref="T355:T388" ca="1" si="632">IF(OR(ISERROR(INDIRECT(ADDRESS(ROW(T355),COLUMN(T355) + S355,4,1),TRUE) + U355),ISBLANK(INDIRECT(ADDRESS(ROW(T355),COLUMN(T355) + S355,4,1),TRUE))),"",INDIRECT(ADDRESS(ROW(T355),COLUMN(T355) + S355,4,1),TRUE) + U355)</f>
        <v>45.779000000000003</v>
      </c>
      <c r="U355" s="104"/>
      <c r="V355" s="104">
        <v>0</v>
      </c>
      <c r="W355" s="104"/>
      <c r="X355" s="104">
        <f t="shared" ref="X355:X388" ca="1" si="633">Z355</f>
        <v>45.779000000000003</v>
      </c>
      <c r="Y355" s="104">
        <f>Y354</f>
        <v>1</v>
      </c>
      <c r="Z355" s="104">
        <f t="shared" ref="Z355:Z388" ca="1" si="634">INDIRECT(ADDRESS(ROW(Z355),COLUMN(Z355) + Y355,4,1),TRUE)</f>
        <v>45.779000000000003</v>
      </c>
      <c r="AA355" s="104">
        <f t="shared" ref="AA355:AA388" si="635">IF(AND(ISBLANK(AB355),ISBLANK(AC355)),"",SUM(AB355,AC355))</f>
        <v>45.779000000000003</v>
      </c>
      <c r="AB355" s="104">
        <v>45.779000000000003</v>
      </c>
      <c r="AC355" s="104"/>
      <c r="AD355" s="140">
        <f>AD354</f>
        <v>3</v>
      </c>
      <c r="AE355" s="140">
        <f t="shared" ref="AE355:AE388" ca="1" si="636">IF(OR(ISERROR(INDIRECT(ADDRESS(ROW(AE355),COLUMN(AE355) + AD355,4,1),TRUE) + AF355),ISBLANK(INDIRECT(ADDRESS(ROW(AE355),COLUMN(AE355) + AD355,4,1),TRUE))),"",INDIRECT(ADDRESS(ROW(AE355),COLUMN(AE355) + AD355,4,1),TRUE) + AF355)</f>
        <v>33307.409177996786</v>
      </c>
      <c r="AF355" s="140"/>
      <c r="AG355" s="140"/>
      <c r="AH355" s="140">
        <f t="shared" ref="AH355:AH364" ca="1" si="637">IFERROR(ES355+EC140,"")</f>
        <v>33307.409177996786</v>
      </c>
      <c r="AI355" s="140"/>
      <c r="AJ355" s="140">
        <f>AJ354</f>
        <v>2</v>
      </c>
      <c r="AK355" s="140">
        <f t="shared" ref="AK355:AK388" ca="1" si="638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40"/>
      <c r="AM355" s="140">
        <v>0</v>
      </c>
      <c r="AN355" s="140">
        <f>AN354</f>
        <v>2</v>
      </c>
      <c r="AO355" s="140">
        <f t="shared" ref="AO355:AO388" ca="1" si="639">IF(OR(ISERROR(INDIRECT(ADDRESS(ROW(AO355),COLUMN(AO355) + AN355,4,1),TRUE) + AP355),ISBLANK(INDIRECT(ADDRESS(ROW(AO355),COLUMN(AO355) + AN355,4,1),TRUE))),"",INDIRECT(ADDRESS(ROW(AO355),COLUMN(AO355) + AN355,4,1),TRUE) + AP355)</f>
        <v>59.136000000000003</v>
      </c>
      <c r="AP355" s="140"/>
      <c r="AQ355" s="140">
        <v>59.136000000000003</v>
      </c>
      <c r="AR355" s="140">
        <f>AR354</f>
        <v>2</v>
      </c>
      <c r="AS355" s="140">
        <f t="shared" ref="AS355:AS388" ca="1" si="640">IF(OR(ISERROR(INDIRECT(ADDRESS(ROW(AS355),COLUMN(AS355) + AR355,4,1),TRUE) + AT355),ISBLANK(INDIRECT(ADDRESS(ROW(AS355),COLUMN(AS355) + AR355,4,1),TRUE))),"",INDIRECT(ADDRESS(ROW(AS355),COLUMN(AS355) + AR355,4,1),TRUE) + AT355)</f>
        <v>168.828</v>
      </c>
      <c r="AT355" s="140"/>
      <c r="AU355" s="140">
        <v>168.828</v>
      </c>
      <c r="AV355" s="140">
        <f>AV354</f>
        <v>3</v>
      </c>
      <c r="AW355" s="140">
        <f t="shared" ref="AW355:AW388" ca="1" si="641">IF(OR(ISERROR(INDIRECT(ADDRESS(ROW(AW355),COLUMN(AW355) + AV355,4,1),TRUE) + AX355),ISBLANK(INDIRECT(ADDRESS(ROW(AW355),COLUMN(AW355) + AV355,4,1),TRUE))),"",INDIRECT(ADDRESS(ROW(AW355),COLUMN(AW355) + AV355,4,1),TRUE) + AX355)</f>
        <v>227.964</v>
      </c>
      <c r="AX355" s="140"/>
      <c r="AY355" s="140"/>
      <c r="AZ355" s="140">
        <f t="shared" ref="AZ355:AZ388" ca="1" si="642">IFERROR(AS355+AO355+AK355,"")</f>
        <v>227.964</v>
      </c>
      <c r="BA355" s="140">
        <f>BA354</f>
        <v>2</v>
      </c>
      <c r="BB355" s="140">
        <f t="shared" ref="BB355:BB388" ca="1" si="643">IF(OR(ISERROR(INDIRECT(ADDRESS(ROW(BB355),COLUMN(BB355) + BA355,4,1),TRUE) + BC355),ISBLANK(INDIRECT(ADDRESS(ROW(BB355),COLUMN(BB355) + BA355,4,1),TRUE))),"",INDIRECT(ADDRESS(ROW(BB355),COLUMN(BB355) + BA355,4,1),TRUE) + BC355)</f>
        <v>74.501000000000005</v>
      </c>
      <c r="BC355" s="140"/>
      <c r="BD355" s="140">
        <v>74.501000000000005</v>
      </c>
      <c r="BE355" s="140">
        <f>BE354</f>
        <v>2</v>
      </c>
      <c r="BF355" s="140">
        <f t="shared" ref="BF355:BF388" ca="1" si="644">IF(OR(ISERROR(INDIRECT(ADDRESS(ROW(BF355),COLUMN(BF355) + BE355,4,1),TRUE) + BG355),ISBLANK(INDIRECT(ADDRESS(ROW(BF355),COLUMN(BF355) + BE355,4,1),TRUE))),"",INDIRECT(ADDRESS(ROW(BF355),COLUMN(BF355) + BE355,4,1),TRUE) + BG355)</f>
        <v>116.173</v>
      </c>
      <c r="BG355" s="140"/>
      <c r="BH355" s="140">
        <v>116.173</v>
      </c>
      <c r="BI355" s="140">
        <f>BI354</f>
        <v>2</v>
      </c>
      <c r="BJ355" s="140">
        <f t="shared" ref="BJ355:BJ388" ca="1" si="645">IF(OR(ISERROR(INDIRECT(ADDRESS(ROW(BJ355),COLUMN(BJ355) + BI355,4,1),TRUE) + BK355),ISBLANK(INDIRECT(ADDRESS(ROW(BJ355),COLUMN(BJ355) + BI355,4,1),TRUE))),"",INDIRECT(ADDRESS(ROW(BJ355),COLUMN(BJ355) + BI355,4,1),TRUE) + BK355)</f>
        <v>0</v>
      </c>
      <c r="BK355" s="140"/>
      <c r="BL355" s="140">
        <v>0</v>
      </c>
      <c r="BM355" s="140">
        <f>BM354</f>
        <v>3</v>
      </c>
      <c r="BN355" s="140">
        <f t="shared" ref="BN355:BN388" ca="1" si="646">IF(OR(ISERROR(INDIRECT(ADDRESS(ROW(BN355),COLUMN(BN355) + BM355,4,1),TRUE) + BO355),ISBLANK(INDIRECT(ADDRESS(ROW(BN355),COLUMN(BN355) + BM355,4,1),TRUE))),"",INDIRECT(ADDRESS(ROW(BN355),COLUMN(BN355) + BM355,4,1),TRUE) + BO355)</f>
        <v>190.67400000000001</v>
      </c>
      <c r="BO355" s="140"/>
      <c r="BP355" s="140"/>
      <c r="BQ355" s="140">
        <f t="shared" ref="BQ355:BQ388" ca="1" si="647">IFERROR(BJ355+BF355+BB355,"")</f>
        <v>190.67400000000001</v>
      </c>
      <c r="BR355" s="83">
        <f>BR354</f>
        <v>3</v>
      </c>
      <c r="BS355" s="83">
        <f t="shared" ref="BS355:BS388" ca="1" si="648">IF(OR(ISERROR(INDIRECT(ADDRESS(ROW(BS355),COLUMN(BS355) + BR355,4,1),TRUE) + BT355),ISBLANK(INDIRECT(ADDRESS(ROW(BS355),COLUMN(BS355) + BR355,4,1),TRUE))),"",INDIRECT(ADDRESS(ROW(BS355),COLUMN(BS355) + BR355,4,1),TRUE) + BT355)</f>
        <v>11.066000000000001</v>
      </c>
      <c r="BT355" s="83"/>
      <c r="BU355" s="83"/>
      <c r="BV355" s="83">
        <f t="shared" ref="BV355:BV388" ca="1" si="649">BX355</f>
        <v>11.066000000000001</v>
      </c>
      <c r="BW355" s="83">
        <f>BW354</f>
        <v>1</v>
      </c>
      <c r="BX355" s="83">
        <f t="shared" ref="BX355:BX388" ca="1" si="650">INDIRECT(ADDRESS(ROW(BX355),COLUMN(BX355) + BW355,4,1),TRUE)</f>
        <v>11.066000000000001</v>
      </c>
      <c r="BY355" s="83">
        <f t="shared" ref="BY355:BY388" si="651">IF(AND(ISBLANK(BZ355),ISBLANK(CA355)),"",SUM(BZ355,CA355))</f>
        <v>11.066000000000001</v>
      </c>
      <c r="BZ355" s="83">
        <v>11.066000000000001</v>
      </c>
      <c r="CA355" s="83"/>
      <c r="CB355" s="140">
        <f>CB354</f>
        <v>4</v>
      </c>
      <c r="CC355" s="140" t="str">
        <f t="shared" ref="CC355:CC388" ca="1" si="652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40"/>
      <c r="CE355" s="140"/>
      <c r="CF355" s="140">
        <v>14608.564</v>
      </c>
      <c r="CG355" s="140" t="str">
        <f>IF(OR(ISBLANK(CF355),ISBLANK(CG354)),"",(CF355-CF354)*CG354)</f>
        <v/>
      </c>
      <c r="CH355" s="140">
        <f>CH354</f>
        <v>4</v>
      </c>
      <c r="CI355" s="140" t="str">
        <f t="shared" ref="CI355:CI388" ca="1" si="653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40"/>
      <c r="CK355" s="140"/>
      <c r="CL355" s="140">
        <v>1151.48</v>
      </c>
      <c r="CM355" s="140" t="str">
        <f>IF(OR(ISBLANK(CL355),ISBLANK(CM354)),"",(CL355-CL354)*CM354)</f>
        <v/>
      </c>
      <c r="CN355" s="140">
        <f>CN354</f>
        <v>4</v>
      </c>
      <c r="CO355" s="140" t="str">
        <f t="shared" ref="CO355:CO388" ca="1" si="654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40"/>
      <c r="CQ355" s="140"/>
      <c r="CR355" s="140">
        <v>19467.32</v>
      </c>
      <c r="CS355" s="140" t="str">
        <f>IF(OR(ISBLANK(CR355),ISBLANK(CS354)),"",(CR355-CR354)*CS354)</f>
        <v/>
      </c>
      <c r="CT355" s="83">
        <f>CT354</f>
        <v>2</v>
      </c>
      <c r="CU355" s="83">
        <f t="shared" ref="CU355:CU388" ca="1" si="655">IF(OR(ISERROR(INDIRECT(ADDRESS(ROW(CU355),COLUMN(CU355) + CT355,4,1),TRUE) + CV355),ISBLANK(INDIRECT(ADDRESS(ROW(CU355),COLUMN(CU355) + CT355,4,1),TRUE))),"",INDIRECT(ADDRESS(ROW(CU355),COLUMN(CU355) + CT355,4,1),TRUE) + CV355)</f>
        <v>10.874000000000001</v>
      </c>
      <c r="CV355" s="83"/>
      <c r="CW355" s="83">
        <v>10.874000000000001</v>
      </c>
      <c r="CX355" s="83">
        <f t="shared" ref="CX355:CX388" ca="1" si="656">CZ355</f>
        <v>23.88</v>
      </c>
      <c r="CY355" s="83">
        <f>CY354</f>
        <v>1</v>
      </c>
      <c r="CZ355" s="83">
        <f t="shared" ref="CZ355:CZ388" ca="1" si="657">INDIRECT(ADDRESS(ROW(CZ355),COLUMN(CZ355) + CY355,4,1),TRUE)</f>
        <v>23.88</v>
      </c>
      <c r="DA355" s="83">
        <f t="shared" ref="DA355:DA388" si="658">IF(AND(ISBLANK(DB355),ISBLANK(DC355)),"",SUM(DB355,DC355))</f>
        <v>23.88</v>
      </c>
      <c r="DB355" s="83">
        <v>23.88</v>
      </c>
      <c r="DC355" s="83"/>
      <c r="DD355" s="83">
        <f>DD354</f>
        <v>5</v>
      </c>
      <c r="DE355" s="83">
        <f t="shared" ref="DE355:DE388" ca="1" si="659">IF(OR(ISERROR(INDIRECT(ADDRESS(ROW(DE355),COLUMN(DE355) + DD355,4,1),TRUE) + DF355),ISBLANK(INDIRECT(ADDRESS(ROW(DE355),COLUMN(DE355) + DD355,4,1),TRUE))),"",INDIRECT(ADDRESS(ROW(DE355),COLUMN(DE355) + DD355,4,1),TRUE) + DF355)</f>
        <v>926.75</v>
      </c>
      <c r="DF355" s="83"/>
      <c r="DG355" s="83"/>
      <c r="DH355" s="83">
        <v>2325.2800000000002</v>
      </c>
      <c r="DI355" s="83">
        <f>IF(OR(ISBLANK(DH355),ISBLANK(DI354)),"",(DH355-DH354)*DI354)</f>
        <v>950.40000000053624</v>
      </c>
      <c r="DJ355" s="83">
        <v>926.75</v>
      </c>
      <c r="DK355" s="83">
        <f>DK354</f>
        <v>5</v>
      </c>
      <c r="DL355" s="83">
        <f t="shared" ref="DL355:DL388" ca="1" si="660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83"/>
      <c r="DN355" s="83"/>
      <c r="DO355" s="83">
        <v>1.8720000000000001</v>
      </c>
      <c r="DP355" s="83">
        <f>IF(OR(ISBLANK(DO355),ISBLANK(DP354)),"",(DO355-DO354)*DP354)</f>
        <v>0</v>
      </c>
      <c r="DQ355" s="83">
        <v>0</v>
      </c>
      <c r="DR355" s="83">
        <f>DR354</f>
        <v>5</v>
      </c>
      <c r="DS355" s="83">
        <f t="shared" ref="DS355:DS388" ca="1" si="661">IF(OR(ISERROR(INDIRECT(ADDRESS(ROW(DS355),COLUMN(DS355) + DR355,4,1),TRUE) + DT355),ISBLANK(INDIRECT(ADDRESS(ROW(DS355),COLUMN(DS355) + DR355,4,1),TRUE))),"",INDIRECT(ADDRESS(ROW(DS355),COLUMN(DS355) + DR355,4,1),TRUE) + DT355)</f>
        <v>2409.77</v>
      </c>
      <c r="DT355" s="83"/>
      <c r="DU355" s="83"/>
      <c r="DV355" s="83">
        <v>2379.2249999999999</v>
      </c>
      <c r="DW355" s="83">
        <f>IF(OR(ISBLANK(DV355),ISBLANK(DW354)),"",(DV355-DV354)*DW354)</f>
        <v>2459.5999999998639</v>
      </c>
      <c r="DX355" s="83">
        <v>2409.77</v>
      </c>
      <c r="DY355" s="83">
        <f>DY354</f>
        <v>5</v>
      </c>
      <c r="DZ355" s="83">
        <f t="shared" ref="DZ355:DZ388" ca="1" si="662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83"/>
      <c r="EB355" s="83"/>
      <c r="EC355" s="83">
        <v>1.7390000000000001</v>
      </c>
      <c r="ED355" s="83">
        <f>IF(OR(ISBLANK(EC355),ISBLANK(ED354)),"",(EC355-EC354)*ED354)</f>
        <v>0</v>
      </c>
      <c r="EE355" s="83">
        <v>0</v>
      </c>
      <c r="EF355" s="140">
        <f>EF354</f>
        <v>4</v>
      </c>
      <c r="EG355" s="140">
        <f t="shared" ref="EG355:EG388" ca="1" si="663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40"/>
      <c r="EI355" s="140"/>
      <c r="EJ355" s="140">
        <v>34.494999999999997</v>
      </c>
      <c r="EK355" s="140">
        <f>IF(OR(ISBLANK(EJ355),ISBLANK(EK354)),"",(EJ355-EJ354)*EK354)</f>
        <v>0</v>
      </c>
      <c r="EL355" s="140">
        <f>EL354</f>
        <v>4</v>
      </c>
      <c r="EM355" s="140">
        <f t="shared" ref="EM355:EM388" ca="1" si="664">IF(OR(ISERROR(INDIRECT(ADDRESS(ROW(EM355),COLUMN(EM355) + EL355,4,1),TRUE) + EN355),ISBLANK(INDIRECT(ADDRESS(ROW(EM355),COLUMN(EM355) + EL355,4,1),TRUE))),"",INDIRECT(ADDRESS(ROW(EM355),COLUMN(EM355) + EL355,4,1),TRUE) + EN355)</f>
        <v>770.00000000030013</v>
      </c>
      <c r="EN355" s="140"/>
      <c r="EO355" s="140"/>
      <c r="EP355" s="140">
        <v>1649.296</v>
      </c>
      <c r="EQ355" s="140">
        <f>IF(OR(ISBLANK(EP355),ISBLANK(EQ354)),"",(EP355-EP354)*EQ354)</f>
        <v>770.00000000030013</v>
      </c>
      <c r="ER355" s="140">
        <f>ER354</f>
        <v>3</v>
      </c>
      <c r="ES355" s="140">
        <f t="shared" ref="ES355:ES388" ca="1" si="665">IF(OR(ISERROR(INDIRECT(ADDRESS(ROW(ES355),COLUMN(ES355) + ER355,4,1),TRUE) + ET355),ISBLANK(INDIRECT(ADDRESS(ROW(ES355),COLUMN(ES355) + ER355,4,1),TRUE))),"",INDIRECT(ADDRESS(ROW(ES355),COLUMN(ES355) + ER355,4,1),TRUE) + ET355)</f>
        <v>15121.574227996774</v>
      </c>
      <c r="ET355" s="140"/>
      <c r="EU355" s="140"/>
      <c r="EV355" s="140">
        <f t="shared" ref="EV355:EV364" ca="1" si="666">IFERROR(FS140+FI140+FD140+CD398,"")</f>
        <v>15121.574227996774</v>
      </c>
      <c r="EW355" s="83">
        <f>EW354</f>
        <v>3</v>
      </c>
      <c r="EX355" s="83">
        <f t="shared" ref="EX355:EX388" ca="1" si="667">IF(OR(ISERROR(INDIRECT(ADDRESS(ROW(EX355),COLUMN(EX355) + EW355,4,1),TRUE) + EY355),ISBLANK(INDIRECT(ADDRESS(ROW(EX355),COLUMN(EX355) + EW355,4,1),TRUE))),"",INDIRECT(ADDRESS(ROW(EX355),COLUMN(EX355) + EW355,4,1),TRUE) + EY355)</f>
        <v>911.72859024104287</v>
      </c>
      <c r="EY355" s="83"/>
      <c r="EZ355" s="83">
        <v>1532.157390241</v>
      </c>
      <c r="FA355" s="83">
        <f t="shared" ref="FA355:FA364" ca="1" si="668">IFERROR(AE355-AV140-FI355-CI398-AJ398-FT441-HS441-HI441-GO441-EY441-Z398-AU398-T355-DN441-EC441-EN441-IC441-HJ355-FJ441-FO441-BA140-BL140-BO398-D140-BY398-BE398-GY441-BS355-EL484-DE398-DS441-DX441-BC269,"")</f>
        <v>911.72859024104287</v>
      </c>
      <c r="FB355" s="83">
        <f t="shared" ref="FB355:FB388" ca="1" si="669">FD355</f>
        <v>1376.395</v>
      </c>
      <c r="FC355" s="83">
        <f>FC354</f>
        <v>1</v>
      </c>
      <c r="FD355" s="83">
        <f t="shared" ref="FD355:FD388" ca="1" si="670">INDIRECT(ADDRESS(ROW(FD355),COLUMN(FD355) + FC355,4,1),TRUE)</f>
        <v>1376.395</v>
      </c>
      <c r="FE355" s="83">
        <f t="shared" ref="FE355:FE388" si="671">IF(AND(ISBLANK(FF355),ISBLANK(FG355)),"",SUM(FF355,FG355))</f>
        <v>1376.395</v>
      </c>
      <c r="FF355" s="83">
        <v>1376.395</v>
      </c>
      <c r="FG355" s="83"/>
      <c r="FH355" s="83">
        <f>FH354</f>
        <v>3</v>
      </c>
      <c r="FI355" s="83">
        <f t="shared" ref="FI355:FI388" ca="1" si="672">IF(OR(ISERROR(INDIRECT(ADDRESS(ROW(FI355),COLUMN(FI355) + FH355,4,1),TRUE) + FJ355),ISBLANK(INDIRECT(ADDRESS(ROW(FI355),COLUMN(FI355) + FH355,4,1),TRUE))),"",INDIRECT(ADDRESS(ROW(FI355),COLUMN(FI355) + FH355,4,1),TRUE) + FJ355)</f>
        <v>598.92733481246648</v>
      </c>
      <c r="FJ355" s="83"/>
      <c r="FK355" s="83"/>
      <c r="FL355" s="83">
        <f t="shared" ref="FL355:FL364" ca="1" si="673">IFERROR(KT11+LF11+DC484,"")</f>
        <v>598.92733481246648</v>
      </c>
      <c r="FM355" s="83">
        <f t="shared" ref="FM355:FM388" ca="1" si="674">FO355</f>
        <v>581.31799999999998</v>
      </c>
      <c r="FN355" s="83">
        <f>FN354</f>
        <v>1</v>
      </c>
      <c r="FO355" s="83">
        <f t="shared" ref="FO355:FO388" ca="1" si="675">INDIRECT(ADDRESS(ROW(FO355),COLUMN(FO355) + FN355,4,1),TRUE)</f>
        <v>581.31799999999998</v>
      </c>
      <c r="FP355" s="83">
        <f t="shared" ref="FP355:FP388" si="676">IF(AND(ISBLANK(FQ355),ISBLANK(FR355)),"",SUM(FQ355,FR355))</f>
        <v>581.31799999999998</v>
      </c>
      <c r="FQ355" s="83">
        <v>581.31799999999998</v>
      </c>
      <c r="FR355" s="83"/>
      <c r="FS355" s="140">
        <f>FS354</f>
        <v>3</v>
      </c>
      <c r="FT355" s="140">
        <f t="shared" ref="FT355:FT388" ca="1" si="677">IF(OR(ISERROR(INDIRECT(ADDRESS(ROW(FT355),COLUMN(FT355) + FS355,4,1),TRUE) + FU355),ISBLANK(INDIRECT(ADDRESS(ROW(FT355),COLUMN(FT355) + FS355,4,1),TRUE))),"",INDIRECT(ADDRESS(ROW(FT355),COLUMN(FT355) + FS355,4,1),TRUE) + FU355)</f>
        <v>4100.8</v>
      </c>
      <c r="FU355" s="140"/>
      <c r="FV355" s="140"/>
      <c r="FW355" s="140">
        <v>4100.8</v>
      </c>
      <c r="FX355" s="83">
        <f>FX354</f>
        <v>3</v>
      </c>
      <c r="FY355" s="83">
        <f t="shared" ref="FY355:FY388" ca="1" si="678">IF(OR(ISERROR(INDIRECT(ADDRESS(ROW(FY355),COLUMN(FY355) + FX355,4,1),TRUE) + FZ355),ISBLANK(INDIRECT(ADDRESS(ROW(FY355),COLUMN(FY355) + FX355,4,1),TRUE))),"",INDIRECT(ADDRESS(ROW(FY355),COLUMN(FY355) + FX355,4,1),TRUE) + FZ355)</f>
        <v>20610.441270000098</v>
      </c>
      <c r="FZ355" s="83"/>
      <c r="GA355" s="83"/>
      <c r="GB355" s="83">
        <f t="shared" ref="GB355:GB364" ca="1" si="679">IFERROR(DC441-DC140,"")</f>
        <v>20610.441270000098</v>
      </c>
      <c r="GC355" s="83"/>
      <c r="GD355" s="83">
        <f t="shared" ref="GD355:GD388" ca="1" si="680">GF355</f>
        <v>21131.100999999999</v>
      </c>
      <c r="GE355" s="83">
        <f>GE354</f>
        <v>1</v>
      </c>
      <c r="GF355" s="83">
        <f t="shared" ref="GF355:GF388" ca="1" si="681">INDIRECT(ADDRESS(ROW(GF355),COLUMN(GF355) + GE355,4,1),TRUE)</f>
        <v>21131.100999999999</v>
      </c>
      <c r="GG355" s="83">
        <f t="shared" ref="GG355:GG388" si="682">IF(AND(ISBLANK(GH355),ISBLANK(GI355)),"",SUM(GH355,GI355))</f>
        <v>21131.100999999999</v>
      </c>
      <c r="GH355" s="83">
        <v>21131.100999999999</v>
      </c>
      <c r="GI355" s="83"/>
      <c r="GJ355" s="140">
        <f>GJ354</f>
        <v>3</v>
      </c>
      <c r="GK355" s="140">
        <f t="shared" ref="GK355:GK388" ca="1" si="683">IF(OR(ISERROR(INDIRECT(ADDRESS(ROW(GK355),COLUMN(GK355) + GJ355,4,1),TRUE) + GL355),ISBLANK(INDIRECT(ADDRESS(ROW(GK355),COLUMN(GK355) + GJ355,4,1),TRUE))),"",INDIRECT(ADDRESS(ROW(GK355),COLUMN(GK355) + GJ355,4,1),TRUE) + GL355)</f>
        <v>132</v>
      </c>
      <c r="GL355" s="140"/>
      <c r="GM355" s="140"/>
      <c r="GN355" s="140">
        <v>132</v>
      </c>
      <c r="GO355" s="140">
        <f>GO354</f>
        <v>3</v>
      </c>
      <c r="GP355" s="140">
        <f t="shared" ref="GP355:GP388" ca="1" si="684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40"/>
      <c r="GR355" s="140"/>
      <c r="GS355" s="140">
        <v>0</v>
      </c>
      <c r="GT355" s="140">
        <f>GT354</f>
        <v>3</v>
      </c>
      <c r="GU355" s="140">
        <f t="shared" ref="GU355:GU388" ca="1" si="685">IF(OR(ISERROR(INDIRECT(ADDRESS(ROW(GU355),COLUMN(GU355) + GT355,4,1),TRUE) + GV355),ISBLANK(INDIRECT(ADDRESS(ROW(GU355),COLUMN(GU355) + GT355,4,1),TRUE))),"",INDIRECT(ADDRESS(ROW(GU355),COLUMN(GU355) + GT355,4,1),TRUE) + GV355)</f>
        <v>680.89999999985605</v>
      </c>
      <c r="GV355" s="140"/>
      <c r="GW355" s="140"/>
      <c r="GX355" s="140">
        <v>680.89999999985605</v>
      </c>
      <c r="GY355" s="140">
        <f>GY354</f>
        <v>3</v>
      </c>
      <c r="GZ355" s="140">
        <f t="shared" ref="GZ355:GZ388" ca="1" si="686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40"/>
      <c r="HB355" s="140"/>
      <c r="HC355" s="140">
        <v>0</v>
      </c>
      <c r="HD355" s="140">
        <f>HD354</f>
        <v>3</v>
      </c>
      <c r="HE355" s="140">
        <f t="shared" ref="HE355:HE388" ca="1" si="687">IF(OR(ISERROR(INDIRECT(ADDRESS(ROW(HE355),COLUMN(HE355) + HD355,4,1),TRUE) + HF355),ISBLANK(INDIRECT(ADDRESS(ROW(HE355),COLUMN(HE355) + HD355,4,1),TRUE))),"",INDIRECT(ADDRESS(ROW(HE355),COLUMN(HE355) + HD355,4,1),TRUE) + HF355)</f>
        <v>80.999920001169102</v>
      </c>
      <c r="HF355" s="140"/>
      <c r="HG355" s="140"/>
      <c r="HH355" s="140">
        <v>80.999920001169102</v>
      </c>
      <c r="HI355" s="83">
        <f>HI354</f>
        <v>3</v>
      </c>
      <c r="HJ355" s="83">
        <f t="shared" ref="HJ355:HJ388" ca="1" si="688">IF(OR(ISERROR(INDIRECT(ADDRESS(ROW(HJ355),COLUMN(HJ355) + HI355,4,1),TRUE) + HK355),ISBLANK(INDIRECT(ADDRESS(ROW(HJ355),COLUMN(HJ355) + HI355,4,1),TRUE))),"",INDIRECT(ADDRESS(ROW(HJ355),COLUMN(HJ355) + HI355,4,1),TRUE) + HK355)</f>
        <v>445.86900000000003</v>
      </c>
      <c r="HK355" s="83"/>
      <c r="HL355" s="83"/>
      <c r="HM355" s="83">
        <f t="shared" ref="HM355:HM364" ca="1" si="689">IFERROR(HU355,"")</f>
        <v>445.86900000000003</v>
      </c>
      <c r="HN355" s="83">
        <f t="shared" ref="HN355:HN388" ca="1" si="690">HP355</f>
        <v>527.29399999999998</v>
      </c>
      <c r="HO355" s="83">
        <f>HO354</f>
        <v>1</v>
      </c>
      <c r="HP355" s="83">
        <f t="shared" ref="HP355:HP388" ca="1" si="691">INDIRECT(ADDRESS(ROW(HP355),COLUMN(HP355) + HO355,4,1),TRUE)</f>
        <v>527.29399999999998</v>
      </c>
      <c r="HQ355" s="83">
        <f t="shared" ref="HQ355:HQ388" si="692">IF(AND(ISBLANK(HR355),ISBLANK(HS355)),"",SUM(HR355,HS355))</f>
        <v>527.29399999999998</v>
      </c>
      <c r="HR355" s="83">
        <v>527.29399999999998</v>
      </c>
      <c r="HS355" s="83"/>
      <c r="HT355" s="140">
        <f>HT354</f>
        <v>3</v>
      </c>
      <c r="HU355" s="140">
        <f t="shared" ref="HU355:HU388" ca="1" si="693">IF(OR(ISERROR(INDIRECT(ADDRESS(ROW(HU355),COLUMN(HU355) + HT355,4,1),TRUE) + HV355),ISBLANK(INDIRECT(ADDRESS(ROW(HU355),COLUMN(HU355) + HT355,4,1),TRUE))),"",INDIRECT(ADDRESS(ROW(HU355),COLUMN(HU355) + HT355,4,1),TRUE) + HV355)</f>
        <v>445.86900000000003</v>
      </c>
      <c r="HV355" s="140"/>
      <c r="HW355" s="140"/>
      <c r="HX355" s="140">
        <v>445.86900000000003</v>
      </c>
    </row>
    <row r="356" spans="2:232" x14ac:dyDescent="0.25">
      <c r="B356" s="104">
        <v>2</v>
      </c>
      <c r="C356" s="104">
        <f>C354</f>
        <v>4</v>
      </c>
      <c r="D356" s="104">
        <f t="shared" ca="1" si="629"/>
        <v>10.559999999997672</v>
      </c>
      <c r="E356" s="104"/>
      <c r="F356" s="104"/>
      <c r="G356" s="104">
        <v>19973.466</v>
      </c>
      <c r="H356" s="104">
        <f>IF(OR(ISBLANK(G356),ISBLANK(H354)),"",(G356-G355)*H354)</f>
        <v>10.559999999997672</v>
      </c>
      <c r="I356" s="104">
        <f>I354</f>
        <v>4</v>
      </c>
      <c r="J356" s="104">
        <f t="shared" ca="1" si="630"/>
        <v>0.77100000000018554</v>
      </c>
      <c r="K356" s="104"/>
      <c r="L356" s="104"/>
      <c r="M356" s="104">
        <v>1466.52</v>
      </c>
      <c r="N356" s="104">
        <f>IF(OR(ISBLANK(M356),ISBLANK(N354)),"",(M356-M355)*N354)</f>
        <v>0.77100000000018554</v>
      </c>
      <c r="O356" s="104">
        <f>O354</f>
        <v>2</v>
      </c>
      <c r="P356" s="104">
        <f t="shared" ca="1" si="631"/>
        <v>20.196000000000002</v>
      </c>
      <c r="Q356" s="104"/>
      <c r="R356" s="104">
        <v>20.196000000000002</v>
      </c>
      <c r="S356" s="104">
        <f>S354</f>
        <v>4</v>
      </c>
      <c r="T356" s="104">
        <f t="shared" ca="1" si="632"/>
        <v>45.84</v>
      </c>
      <c r="U356" s="104"/>
      <c r="V356" s="104">
        <v>0</v>
      </c>
      <c r="W356" s="104"/>
      <c r="X356" s="104">
        <f t="shared" ca="1" si="633"/>
        <v>45.84</v>
      </c>
      <c r="Y356" s="104">
        <f>Y354</f>
        <v>1</v>
      </c>
      <c r="Z356" s="104">
        <f t="shared" ca="1" si="634"/>
        <v>45.84</v>
      </c>
      <c r="AA356" s="104">
        <f t="shared" si="635"/>
        <v>45.84</v>
      </c>
      <c r="AB356" s="104">
        <v>45.84</v>
      </c>
      <c r="AC356" s="104"/>
      <c r="AD356" s="83">
        <f>AD354</f>
        <v>3</v>
      </c>
      <c r="AE356" s="83">
        <f t="shared" ca="1" si="636"/>
        <v>32572.446182002106</v>
      </c>
      <c r="AF356" s="83"/>
      <c r="AG356" s="83"/>
      <c r="AH356" s="83">
        <f t="shared" ca="1" si="637"/>
        <v>32572.446182002106</v>
      </c>
      <c r="AI356" s="83"/>
      <c r="AJ356" s="83">
        <f>AJ354</f>
        <v>2</v>
      </c>
      <c r="AK356" s="83">
        <f t="shared" ca="1" si="638"/>
        <v>16.829999999999998</v>
      </c>
      <c r="AL356" s="83"/>
      <c r="AM356" s="83">
        <v>16.829999999999998</v>
      </c>
      <c r="AN356" s="83">
        <f>AN354</f>
        <v>2</v>
      </c>
      <c r="AO356" s="83">
        <f t="shared" ca="1" si="639"/>
        <v>49.235999999999997</v>
      </c>
      <c r="AP356" s="83"/>
      <c r="AQ356" s="83">
        <v>49.235999999999997</v>
      </c>
      <c r="AR356" s="83">
        <f>AR354</f>
        <v>2</v>
      </c>
      <c r="AS356" s="83">
        <f t="shared" ca="1" si="640"/>
        <v>139.524</v>
      </c>
      <c r="AT356" s="83"/>
      <c r="AU356" s="83">
        <v>139.524</v>
      </c>
      <c r="AV356" s="83">
        <f>AV354</f>
        <v>3</v>
      </c>
      <c r="AW356" s="83">
        <f t="shared" ca="1" si="641"/>
        <v>205.58999999999997</v>
      </c>
      <c r="AX356" s="83"/>
      <c r="AY356" s="83"/>
      <c r="AZ356" s="83">
        <f t="shared" ca="1" si="642"/>
        <v>205.58999999999997</v>
      </c>
      <c r="BA356" s="83">
        <f>BA354</f>
        <v>2</v>
      </c>
      <c r="BB356" s="83">
        <f t="shared" ca="1" si="643"/>
        <v>71.543999999999997</v>
      </c>
      <c r="BC356" s="83"/>
      <c r="BD356" s="83">
        <v>71.543999999999997</v>
      </c>
      <c r="BE356" s="83">
        <f>BE354</f>
        <v>2</v>
      </c>
      <c r="BF356" s="83">
        <f t="shared" ca="1" si="644"/>
        <v>115.54</v>
      </c>
      <c r="BG356" s="83"/>
      <c r="BH356" s="83">
        <v>115.54</v>
      </c>
      <c r="BI356" s="83">
        <f>BI354</f>
        <v>2</v>
      </c>
      <c r="BJ356" s="83">
        <f t="shared" ca="1" si="645"/>
        <v>0</v>
      </c>
      <c r="BK356" s="83"/>
      <c r="BL356" s="83">
        <v>0</v>
      </c>
      <c r="BM356" s="83">
        <f>BM354</f>
        <v>3</v>
      </c>
      <c r="BN356" s="83">
        <f t="shared" ca="1" si="646"/>
        <v>187.084</v>
      </c>
      <c r="BO356" s="83"/>
      <c r="BP356" s="83"/>
      <c r="BQ356" s="83">
        <f t="shared" ca="1" si="647"/>
        <v>187.084</v>
      </c>
      <c r="BR356" s="83">
        <f>BR354</f>
        <v>3</v>
      </c>
      <c r="BS356" s="83">
        <f t="shared" ca="1" si="648"/>
        <v>11.07</v>
      </c>
      <c r="BT356" s="83"/>
      <c r="BU356" s="83"/>
      <c r="BV356" s="83">
        <f t="shared" ca="1" si="649"/>
        <v>11.07</v>
      </c>
      <c r="BW356" s="83">
        <f>BW354</f>
        <v>1</v>
      </c>
      <c r="BX356" s="83">
        <f t="shared" ca="1" si="650"/>
        <v>11.07</v>
      </c>
      <c r="BY356" s="83">
        <f t="shared" si="651"/>
        <v>11.07</v>
      </c>
      <c r="BZ356" s="83">
        <v>11.07</v>
      </c>
      <c r="CA356" s="83"/>
      <c r="CB356" s="83">
        <f>CB354</f>
        <v>4</v>
      </c>
      <c r="CC356" s="83" t="str">
        <f t="shared" ca="1" si="652"/>
        <v/>
      </c>
      <c r="CD356" s="83"/>
      <c r="CE356" s="83"/>
      <c r="CF356" s="83">
        <v>14612.476000000001</v>
      </c>
      <c r="CG356" s="83" t="str">
        <f>IF(OR(ISBLANK(CF356),ISBLANK(CG354)),"",(CF356-CF355)*CG354)</f>
        <v/>
      </c>
      <c r="CH356" s="83">
        <f>CH354</f>
        <v>4</v>
      </c>
      <c r="CI356" s="83" t="str">
        <f t="shared" ca="1" si="653"/>
        <v/>
      </c>
      <c r="CJ356" s="83"/>
      <c r="CK356" s="83"/>
      <c r="CL356" s="83">
        <v>1151.48</v>
      </c>
      <c r="CM356" s="83" t="str">
        <f>IF(OR(ISBLANK(CL356),ISBLANK(CM354)),"",(CL356-CL355)*CM354)</f>
        <v/>
      </c>
      <c r="CN356" s="83">
        <f>CN354</f>
        <v>4</v>
      </c>
      <c r="CO356" s="83" t="str">
        <f t="shared" ca="1" si="654"/>
        <v/>
      </c>
      <c r="CP356" s="83"/>
      <c r="CQ356" s="83"/>
      <c r="CR356" s="83">
        <v>19469.665000000001</v>
      </c>
      <c r="CS356" s="83" t="str">
        <f>IF(OR(ISBLANK(CR356),ISBLANK(CS354)),"",(CR356-CR355)*CS354)</f>
        <v/>
      </c>
      <c r="CT356" s="83">
        <f>CT354</f>
        <v>2</v>
      </c>
      <c r="CU356" s="83">
        <f t="shared" ca="1" si="655"/>
        <v>10.275</v>
      </c>
      <c r="CV356" s="83"/>
      <c r="CW356" s="83">
        <v>10.275</v>
      </c>
      <c r="CX356" s="83">
        <f t="shared" ca="1" si="656"/>
        <v>23.88</v>
      </c>
      <c r="CY356" s="83">
        <f>CY354</f>
        <v>1</v>
      </c>
      <c r="CZ356" s="83">
        <f t="shared" ca="1" si="657"/>
        <v>23.88</v>
      </c>
      <c r="DA356" s="83">
        <f t="shared" si="658"/>
        <v>23.88</v>
      </c>
      <c r="DB356" s="83">
        <v>23.88</v>
      </c>
      <c r="DC356" s="83"/>
      <c r="DD356" s="83">
        <f>DD354</f>
        <v>5</v>
      </c>
      <c r="DE356" s="83">
        <f t="shared" ca="1" si="659"/>
        <v>1508.43</v>
      </c>
      <c r="DF356" s="83"/>
      <c r="DG356" s="83"/>
      <c r="DH356" s="83">
        <v>2325.9540000000002</v>
      </c>
      <c r="DI356" s="83">
        <f>IF(OR(ISBLANK(DH356),ISBLANK(DI354)),"",(DH356-DH355)*DI354)</f>
        <v>1482.799999999952</v>
      </c>
      <c r="DJ356" s="83">
        <v>1508.43</v>
      </c>
      <c r="DK356" s="83">
        <f>DK354</f>
        <v>5</v>
      </c>
      <c r="DL356" s="83">
        <f t="shared" ca="1" si="660"/>
        <v>0</v>
      </c>
      <c r="DM356" s="83"/>
      <c r="DN356" s="83"/>
      <c r="DO356" s="83">
        <v>1.8720000000000001</v>
      </c>
      <c r="DP356" s="83">
        <f>IF(OR(ISBLANK(DO356),ISBLANK(DP354)),"",(DO356-DO355)*DP354)</f>
        <v>0</v>
      </c>
      <c r="DQ356" s="83">
        <v>0</v>
      </c>
      <c r="DR356" s="83">
        <f>DR354</f>
        <v>5</v>
      </c>
      <c r="DS356" s="83">
        <f t="shared" ca="1" si="661"/>
        <v>2004.915</v>
      </c>
      <c r="DT356" s="83"/>
      <c r="DU356" s="83"/>
      <c r="DV356" s="83">
        <v>2380.1120000000001</v>
      </c>
      <c r="DW356" s="83">
        <f>IF(OR(ISBLANK(DV356),ISBLANK(DW354)),"",(DV356-DV355)*DW354)</f>
        <v>1951.4000000003762</v>
      </c>
      <c r="DX356" s="83">
        <v>2004.915</v>
      </c>
      <c r="DY356" s="83">
        <f>DY354</f>
        <v>5</v>
      </c>
      <c r="DZ356" s="83">
        <f t="shared" ca="1" si="662"/>
        <v>1.595</v>
      </c>
      <c r="EA356" s="83"/>
      <c r="EB356" s="83"/>
      <c r="EC356" s="83">
        <v>1.74</v>
      </c>
      <c r="ED356" s="83">
        <f>IF(OR(ISBLANK(EC356),ISBLANK(ED354)),"",(EC356-EC355)*ED354)</f>
        <v>2.1999999999997577</v>
      </c>
      <c r="EE356" s="83">
        <v>1.595</v>
      </c>
      <c r="EF356" s="83">
        <f>EF354</f>
        <v>4</v>
      </c>
      <c r="EG356" s="83">
        <f t="shared" ca="1" si="663"/>
        <v>0</v>
      </c>
      <c r="EH356" s="83"/>
      <c r="EI356" s="83"/>
      <c r="EJ356" s="83">
        <v>34.494999999999997</v>
      </c>
      <c r="EK356" s="83">
        <f>IF(OR(ISBLANK(EJ356),ISBLANK(EK354)),"",(EJ356-EJ355)*EK354)</f>
        <v>0</v>
      </c>
      <c r="EL356" s="83">
        <f>EL354</f>
        <v>4</v>
      </c>
      <c r="EM356" s="83">
        <f t="shared" ca="1" si="664"/>
        <v>835.99999999973988</v>
      </c>
      <c r="EN356" s="83"/>
      <c r="EO356" s="83"/>
      <c r="EP356" s="83">
        <v>1649.6759999999999</v>
      </c>
      <c r="EQ356" s="83">
        <f>IF(OR(ISBLANK(EP356),ISBLANK(EQ354)),"",(EP356-EP355)*EQ354)</f>
        <v>835.99999999973988</v>
      </c>
      <c r="ER356" s="83">
        <f>ER354</f>
        <v>3</v>
      </c>
      <c r="ES356" s="83">
        <f t="shared" ca="1" si="665"/>
        <v>14732.183832002083</v>
      </c>
      <c r="ET356" s="83"/>
      <c r="EU356" s="83"/>
      <c r="EV356" s="83">
        <f t="shared" ca="1" si="666"/>
        <v>14732.183832002083</v>
      </c>
      <c r="EW356" s="83">
        <f>EW354</f>
        <v>3</v>
      </c>
      <c r="EX356" s="83">
        <f t="shared" ca="1" si="667"/>
        <v>1178.1406802253746</v>
      </c>
      <c r="EY356" s="83"/>
      <c r="EZ356" s="83">
        <v>1503.0356802254501</v>
      </c>
      <c r="FA356" s="83">
        <f t="shared" ca="1" si="668"/>
        <v>1178.1406802253746</v>
      </c>
      <c r="FB356" s="83">
        <f t="shared" ca="1" si="669"/>
        <v>1462.05</v>
      </c>
      <c r="FC356" s="83">
        <f>FC354</f>
        <v>1</v>
      </c>
      <c r="FD356" s="83">
        <f t="shared" ca="1" si="670"/>
        <v>1462.05</v>
      </c>
      <c r="FE356" s="83">
        <f t="shared" si="671"/>
        <v>1462.05</v>
      </c>
      <c r="FF356" s="83">
        <v>1462.05</v>
      </c>
      <c r="FG356" s="83"/>
      <c r="FH356" s="83">
        <f>FH354</f>
        <v>3</v>
      </c>
      <c r="FI356" s="83">
        <f t="shared" ca="1" si="672"/>
        <v>593.52470486950563</v>
      </c>
      <c r="FJ356" s="83"/>
      <c r="FK356" s="83"/>
      <c r="FL356" s="83">
        <f t="shared" ca="1" si="673"/>
        <v>593.52470486950563</v>
      </c>
      <c r="FM356" s="83">
        <f t="shared" ca="1" si="674"/>
        <v>582.10400000000004</v>
      </c>
      <c r="FN356" s="83">
        <f>FN354</f>
        <v>1</v>
      </c>
      <c r="FO356" s="83">
        <f t="shared" ca="1" si="675"/>
        <v>582.10400000000004</v>
      </c>
      <c r="FP356" s="83">
        <f t="shared" si="676"/>
        <v>582.10400000000004</v>
      </c>
      <c r="FQ356" s="83">
        <v>582.10400000000004</v>
      </c>
      <c r="FR356" s="83"/>
      <c r="FS356" s="83">
        <f>FS354</f>
        <v>3</v>
      </c>
      <c r="FT356" s="83">
        <f t="shared" ca="1" si="677"/>
        <v>4098.6000000000004</v>
      </c>
      <c r="FU356" s="83"/>
      <c r="FV356" s="83"/>
      <c r="FW356" s="83">
        <v>4098.6000000000004</v>
      </c>
      <c r="FX356" s="83">
        <f>FX354</f>
        <v>3</v>
      </c>
      <c r="FY356" s="83">
        <f t="shared" ca="1" si="678"/>
        <v>19526.095795001103</v>
      </c>
      <c r="FZ356" s="83"/>
      <c r="GA356" s="83"/>
      <c r="GB356" s="83">
        <f t="shared" ca="1" si="679"/>
        <v>19526.095795001103</v>
      </c>
      <c r="GC356" s="83"/>
      <c r="GD356" s="83">
        <f t="shared" ca="1" si="680"/>
        <v>20482.794000000002</v>
      </c>
      <c r="GE356" s="83">
        <f>GE354</f>
        <v>1</v>
      </c>
      <c r="GF356" s="83">
        <f t="shared" ca="1" si="681"/>
        <v>20482.794000000002</v>
      </c>
      <c r="GG356" s="83">
        <f t="shared" si="682"/>
        <v>20482.794000000002</v>
      </c>
      <c r="GH356" s="83">
        <v>20482.794000000002</v>
      </c>
      <c r="GI356" s="83"/>
      <c r="GJ356" s="83">
        <f>GJ354</f>
        <v>3</v>
      </c>
      <c r="GK356" s="83">
        <f t="shared" ca="1" si="683"/>
        <v>134.639999999998</v>
      </c>
      <c r="GL356" s="83"/>
      <c r="GM356" s="83"/>
      <c r="GN356" s="83">
        <v>134.639999999998</v>
      </c>
      <c r="GO356" s="83">
        <f>GO354</f>
        <v>3</v>
      </c>
      <c r="GP356" s="83">
        <f t="shared" ca="1" si="684"/>
        <v>0</v>
      </c>
      <c r="GQ356" s="83"/>
      <c r="GR356" s="83"/>
      <c r="GS356" s="83">
        <v>0</v>
      </c>
      <c r="GT356" s="83">
        <f>GT354</f>
        <v>3</v>
      </c>
      <c r="GU356" s="83">
        <f t="shared" ca="1" si="685"/>
        <v>657.36000000006197</v>
      </c>
      <c r="GV356" s="83"/>
      <c r="GW356" s="83"/>
      <c r="GX356" s="83">
        <v>657.36000000006197</v>
      </c>
      <c r="GY356" s="83">
        <f>GY354</f>
        <v>3</v>
      </c>
      <c r="GZ356" s="83">
        <f t="shared" ca="1" si="686"/>
        <v>0</v>
      </c>
      <c r="HA356" s="83"/>
      <c r="HB356" s="83"/>
      <c r="HC356" s="83">
        <v>0</v>
      </c>
      <c r="HD356" s="83">
        <f>HD354</f>
        <v>3</v>
      </c>
      <c r="HE356" s="83">
        <f t="shared" ca="1" si="687"/>
        <v>83.195420000276101</v>
      </c>
      <c r="HF356" s="83"/>
      <c r="HG356" s="83"/>
      <c r="HH356" s="83">
        <v>83.195420000276101</v>
      </c>
      <c r="HI356" s="83">
        <f>HI354</f>
        <v>3</v>
      </c>
      <c r="HJ356" s="83">
        <f t="shared" ca="1" si="688"/>
        <v>402.81099999999998</v>
      </c>
      <c r="HK356" s="83"/>
      <c r="HL356" s="83"/>
      <c r="HM356" s="83">
        <f t="shared" ca="1" si="689"/>
        <v>402.81099999999998</v>
      </c>
      <c r="HN356" s="83">
        <f t="shared" ca="1" si="690"/>
        <v>528</v>
      </c>
      <c r="HO356" s="83">
        <f>HO354</f>
        <v>1</v>
      </c>
      <c r="HP356" s="83">
        <f t="shared" ca="1" si="691"/>
        <v>528</v>
      </c>
      <c r="HQ356" s="83">
        <f t="shared" si="692"/>
        <v>528</v>
      </c>
      <c r="HR356" s="83">
        <v>528</v>
      </c>
      <c r="HS356" s="83"/>
      <c r="HT356" s="83">
        <f>HT354</f>
        <v>3</v>
      </c>
      <c r="HU356" s="83">
        <f t="shared" ca="1" si="693"/>
        <v>402.81099999999998</v>
      </c>
      <c r="HV356" s="83"/>
      <c r="HW356" s="83"/>
      <c r="HX356" s="83">
        <v>402.81099999999998</v>
      </c>
    </row>
    <row r="357" spans="2:232" x14ac:dyDescent="0.25">
      <c r="B357" s="104">
        <v>3</v>
      </c>
      <c r="C357" s="104">
        <f>C354</f>
        <v>4</v>
      </c>
      <c r="D357" s="104">
        <f t="shared" ca="1" si="629"/>
        <v>10.273999999997613</v>
      </c>
      <c r="E357" s="104"/>
      <c r="F357" s="104"/>
      <c r="G357" s="104">
        <v>19978.602999999999</v>
      </c>
      <c r="H357" s="104">
        <f>IF(OR(ISBLANK(G357),ISBLANK(H354)),"",(G357-G356)*H354)</f>
        <v>10.273999999997613</v>
      </c>
      <c r="I357" s="104">
        <f>I354</f>
        <v>4</v>
      </c>
      <c r="J357" s="104">
        <f t="shared" ca="1" si="630"/>
        <v>0.65400000000022374</v>
      </c>
      <c r="K357" s="104"/>
      <c r="L357" s="104"/>
      <c r="M357" s="104">
        <v>1466.7380000000001</v>
      </c>
      <c r="N357" s="104">
        <f>IF(OR(ISBLANK(M357),ISBLANK(N354)),"",(M357-M356)*N354)</f>
        <v>0.65400000000022374</v>
      </c>
      <c r="O357" s="104">
        <f>O354</f>
        <v>2</v>
      </c>
      <c r="P357" s="104">
        <f t="shared" ca="1" si="631"/>
        <v>19.399999999999999</v>
      </c>
      <c r="Q357" s="104"/>
      <c r="R357" s="104">
        <v>19.399999999999999</v>
      </c>
      <c r="S357" s="104">
        <f>S354</f>
        <v>4</v>
      </c>
      <c r="T357" s="104">
        <f t="shared" ca="1" si="632"/>
        <v>45.768000000000001</v>
      </c>
      <c r="U357" s="104"/>
      <c r="V357" s="104">
        <v>0</v>
      </c>
      <c r="W357" s="104"/>
      <c r="X357" s="104">
        <f t="shared" ca="1" si="633"/>
        <v>45.768000000000001</v>
      </c>
      <c r="Y357" s="104">
        <f>Y354</f>
        <v>1</v>
      </c>
      <c r="Z357" s="104">
        <f t="shared" ca="1" si="634"/>
        <v>45.768000000000001</v>
      </c>
      <c r="AA357" s="104">
        <f t="shared" si="635"/>
        <v>45.768000000000001</v>
      </c>
      <c r="AB357" s="104">
        <v>45.768000000000001</v>
      </c>
      <c r="AC357" s="104"/>
      <c r="AD357" s="83">
        <f>AD354</f>
        <v>3</v>
      </c>
      <c r="AE357" s="83">
        <f t="shared" ca="1" si="636"/>
        <v>33864.95964499985</v>
      </c>
      <c r="AF357" s="83"/>
      <c r="AG357" s="83"/>
      <c r="AH357" s="83">
        <f t="shared" ca="1" si="637"/>
        <v>33864.95964499985</v>
      </c>
      <c r="AI357" s="83"/>
      <c r="AJ357" s="83">
        <f>AJ354</f>
        <v>2</v>
      </c>
      <c r="AK357" s="83">
        <f t="shared" ca="1" si="638"/>
        <v>0</v>
      </c>
      <c r="AL357" s="83"/>
      <c r="AM357" s="83">
        <v>0</v>
      </c>
      <c r="AN357" s="83">
        <f>AN354</f>
        <v>2</v>
      </c>
      <c r="AO357" s="83">
        <f t="shared" ca="1" si="639"/>
        <v>64.522000000000006</v>
      </c>
      <c r="AP357" s="83"/>
      <c r="AQ357" s="83">
        <v>64.522000000000006</v>
      </c>
      <c r="AR357" s="83">
        <f>AR354</f>
        <v>2</v>
      </c>
      <c r="AS357" s="83">
        <f t="shared" ca="1" si="640"/>
        <v>148.47399999999999</v>
      </c>
      <c r="AT357" s="83"/>
      <c r="AU357" s="83">
        <v>148.47399999999999</v>
      </c>
      <c r="AV357" s="83">
        <f>AV354</f>
        <v>3</v>
      </c>
      <c r="AW357" s="83">
        <f t="shared" ca="1" si="641"/>
        <v>212.99599999999998</v>
      </c>
      <c r="AX357" s="83"/>
      <c r="AY357" s="83"/>
      <c r="AZ357" s="83">
        <f t="shared" ca="1" si="642"/>
        <v>212.99599999999998</v>
      </c>
      <c r="BA357" s="83">
        <f>BA354</f>
        <v>2</v>
      </c>
      <c r="BB357" s="83">
        <f t="shared" ca="1" si="643"/>
        <v>73.313000000000002</v>
      </c>
      <c r="BC357" s="83"/>
      <c r="BD357" s="83">
        <v>73.313000000000002</v>
      </c>
      <c r="BE357" s="83">
        <f>BE354</f>
        <v>2</v>
      </c>
      <c r="BF357" s="83">
        <f t="shared" ca="1" si="644"/>
        <v>114.893</v>
      </c>
      <c r="BG357" s="83"/>
      <c r="BH357" s="83">
        <v>114.893</v>
      </c>
      <c r="BI357" s="83">
        <f>BI354</f>
        <v>2</v>
      </c>
      <c r="BJ357" s="83">
        <f t="shared" ca="1" si="645"/>
        <v>0</v>
      </c>
      <c r="BK357" s="83"/>
      <c r="BL357" s="83">
        <v>0</v>
      </c>
      <c r="BM357" s="83">
        <f>BM354</f>
        <v>3</v>
      </c>
      <c r="BN357" s="83">
        <f t="shared" ca="1" si="646"/>
        <v>188.20600000000002</v>
      </c>
      <c r="BO357" s="83"/>
      <c r="BP357" s="83"/>
      <c r="BQ357" s="83">
        <f t="shared" ca="1" si="647"/>
        <v>188.20600000000002</v>
      </c>
      <c r="BR357" s="83">
        <f>BR354</f>
        <v>3</v>
      </c>
      <c r="BS357" s="83">
        <f t="shared" ca="1" si="648"/>
        <v>11.1</v>
      </c>
      <c r="BT357" s="83"/>
      <c r="BU357" s="83"/>
      <c r="BV357" s="83">
        <f t="shared" ca="1" si="649"/>
        <v>11.1</v>
      </c>
      <c r="BW357" s="83">
        <f>BW354</f>
        <v>1</v>
      </c>
      <c r="BX357" s="83">
        <f t="shared" ca="1" si="650"/>
        <v>11.1</v>
      </c>
      <c r="BY357" s="83">
        <f t="shared" si="651"/>
        <v>11.1</v>
      </c>
      <c r="BZ357" s="83">
        <v>11.1</v>
      </c>
      <c r="CA357" s="83"/>
      <c r="CB357" s="83">
        <f>CB354</f>
        <v>4</v>
      </c>
      <c r="CC357" s="83" t="str">
        <f t="shared" ca="1" si="652"/>
        <v/>
      </c>
      <c r="CD357" s="83"/>
      <c r="CE357" s="83"/>
      <c r="CF357" s="83">
        <v>14615.21</v>
      </c>
      <c r="CG357" s="83" t="str">
        <f>IF(OR(ISBLANK(CF357),ISBLANK(CG354)),"",(CF357-CF356)*CG354)</f>
        <v/>
      </c>
      <c r="CH357" s="83">
        <f>CH354</f>
        <v>4</v>
      </c>
      <c r="CI357" s="83" t="str">
        <f t="shared" ca="1" si="653"/>
        <v/>
      </c>
      <c r="CJ357" s="83"/>
      <c r="CK357" s="83"/>
      <c r="CL357" s="83">
        <v>1151.48</v>
      </c>
      <c r="CM357" s="83" t="str">
        <f>IF(OR(ISBLANK(CL357),ISBLANK(CM354)),"",(CL357-CL356)*CM354)</f>
        <v/>
      </c>
      <c r="CN357" s="83">
        <f>CN354</f>
        <v>4</v>
      </c>
      <c r="CO357" s="83" t="str">
        <f t="shared" ca="1" si="654"/>
        <v/>
      </c>
      <c r="CP357" s="83"/>
      <c r="CQ357" s="83"/>
      <c r="CR357" s="83">
        <v>19472.731</v>
      </c>
      <c r="CS357" s="83" t="str">
        <f>IF(OR(ISBLANK(CR357),ISBLANK(CS354)),"",(CR357-CR356)*CS354)</f>
        <v/>
      </c>
      <c r="CT357" s="83">
        <f>CT354</f>
        <v>2</v>
      </c>
      <c r="CU357" s="83">
        <f t="shared" ca="1" si="655"/>
        <v>10.885999999999999</v>
      </c>
      <c r="CV357" s="83"/>
      <c r="CW357" s="83">
        <v>10.885999999999999</v>
      </c>
      <c r="CX357" s="83">
        <f t="shared" ca="1" si="656"/>
        <v>23.88</v>
      </c>
      <c r="CY357" s="83">
        <f>CY354</f>
        <v>1</v>
      </c>
      <c r="CZ357" s="83">
        <f t="shared" ca="1" si="657"/>
        <v>23.88</v>
      </c>
      <c r="DA357" s="83">
        <f t="shared" si="658"/>
        <v>23.88</v>
      </c>
      <c r="DB357" s="83">
        <v>23.88</v>
      </c>
      <c r="DC357" s="83"/>
      <c r="DD357" s="83">
        <f>DD354</f>
        <v>5</v>
      </c>
      <c r="DE357" s="83">
        <f t="shared" ca="1" si="659"/>
        <v>1289.145</v>
      </c>
      <c r="DF357" s="83"/>
      <c r="DG357" s="83"/>
      <c r="DH357" s="83">
        <v>2326.5410000000002</v>
      </c>
      <c r="DI357" s="83">
        <f>IF(OR(ISBLANK(DH357),ISBLANK(DI354)),"",(DH357-DH356)*DI354)</f>
        <v>1291.399999999976</v>
      </c>
      <c r="DJ357" s="83">
        <v>1289.145</v>
      </c>
      <c r="DK357" s="83">
        <f>DK354</f>
        <v>5</v>
      </c>
      <c r="DL357" s="83">
        <f t="shared" ca="1" si="660"/>
        <v>0</v>
      </c>
      <c r="DM357" s="83"/>
      <c r="DN357" s="83"/>
      <c r="DO357" s="83">
        <v>1.8720000000000001</v>
      </c>
      <c r="DP357" s="83">
        <f>IF(OR(ISBLANK(DO357),ISBLANK(DP354)),"",(DO357-DO356)*DP354)</f>
        <v>0</v>
      </c>
      <c r="DQ357" s="83">
        <v>0</v>
      </c>
      <c r="DR357" s="83">
        <f>DR354</f>
        <v>5</v>
      </c>
      <c r="DS357" s="83">
        <f t="shared" ca="1" si="661"/>
        <v>2382.6550000000002</v>
      </c>
      <c r="DT357" s="83"/>
      <c r="DU357" s="83"/>
      <c r="DV357" s="83">
        <v>2381.1959999999999</v>
      </c>
      <c r="DW357" s="83">
        <f>IF(OR(ISBLANK(DV357),ISBLANK(DW354)),"",(DV357-DV356)*DW354)</f>
        <v>2384.7999999996318</v>
      </c>
      <c r="DX357" s="83">
        <v>2382.6550000000002</v>
      </c>
      <c r="DY357" s="83">
        <f>DY354</f>
        <v>5</v>
      </c>
      <c r="DZ357" s="83">
        <f t="shared" ca="1" si="662"/>
        <v>0</v>
      </c>
      <c r="EA357" s="83"/>
      <c r="EB357" s="83"/>
      <c r="EC357" s="83">
        <v>1.74</v>
      </c>
      <c r="ED357" s="83">
        <f>IF(OR(ISBLANK(EC357),ISBLANK(ED354)),"",(EC357-EC356)*ED354)</f>
        <v>0</v>
      </c>
      <c r="EE357" s="83">
        <v>0</v>
      </c>
      <c r="EF357" s="83">
        <f>EF354</f>
        <v>4</v>
      </c>
      <c r="EG357" s="83">
        <f t="shared" ca="1" si="663"/>
        <v>0</v>
      </c>
      <c r="EH357" s="83"/>
      <c r="EI357" s="83"/>
      <c r="EJ357" s="83">
        <v>34.494999999999997</v>
      </c>
      <c r="EK357" s="83">
        <f>IF(OR(ISBLANK(EJ357),ISBLANK(EK354)),"",(EJ357-EJ356)*EK354)</f>
        <v>0</v>
      </c>
      <c r="EL357" s="83">
        <f>EL354</f>
        <v>4</v>
      </c>
      <c r="EM357" s="83">
        <f t="shared" ca="1" si="664"/>
        <v>1368.4000000001561</v>
      </c>
      <c r="EN357" s="83"/>
      <c r="EO357" s="83"/>
      <c r="EP357" s="83">
        <v>1650.298</v>
      </c>
      <c r="EQ357" s="83">
        <f>IF(OR(ISBLANK(EP357),ISBLANK(EQ354)),"",(EP357-EP356)*EQ354)</f>
        <v>1368.4000000001561</v>
      </c>
      <c r="ER357" s="83">
        <f>ER354</f>
        <v>3</v>
      </c>
      <c r="ES357" s="83">
        <f t="shared" ca="1" si="665"/>
        <v>14953.090544999928</v>
      </c>
      <c r="ET357" s="83"/>
      <c r="EU357" s="83"/>
      <c r="EV357" s="83">
        <f t="shared" ca="1" si="666"/>
        <v>14953.090544999928</v>
      </c>
      <c r="EW357" s="83">
        <f>EW354</f>
        <v>3</v>
      </c>
      <c r="EX357" s="83">
        <f t="shared" ca="1" si="667"/>
        <v>1098.4149894310031</v>
      </c>
      <c r="EY357" s="83"/>
      <c r="EZ357" s="83">
        <v>1762.7247894309501</v>
      </c>
      <c r="FA357" s="83">
        <f t="shared" ca="1" si="668"/>
        <v>1098.4149894310031</v>
      </c>
      <c r="FB357" s="83">
        <f t="shared" ca="1" si="669"/>
        <v>1536.826</v>
      </c>
      <c r="FC357" s="83">
        <f>FC354</f>
        <v>1</v>
      </c>
      <c r="FD357" s="83">
        <f t="shared" ca="1" si="670"/>
        <v>1536.826</v>
      </c>
      <c r="FE357" s="83">
        <f t="shared" si="671"/>
        <v>1536.826</v>
      </c>
      <c r="FF357" s="83">
        <v>1536.826</v>
      </c>
      <c r="FG357" s="83"/>
      <c r="FH357" s="83">
        <f>FH354</f>
        <v>3</v>
      </c>
      <c r="FI357" s="83">
        <f t="shared" ca="1" si="672"/>
        <v>535.28805401269119</v>
      </c>
      <c r="FJ357" s="83"/>
      <c r="FK357" s="83"/>
      <c r="FL357" s="83">
        <f t="shared" ca="1" si="673"/>
        <v>535.28805401269119</v>
      </c>
      <c r="FM357" s="83">
        <f t="shared" ca="1" si="674"/>
        <v>581.17999999999995</v>
      </c>
      <c r="FN357" s="83">
        <f>FN354</f>
        <v>1</v>
      </c>
      <c r="FO357" s="83">
        <f t="shared" ca="1" si="675"/>
        <v>581.17999999999995</v>
      </c>
      <c r="FP357" s="83">
        <f t="shared" si="676"/>
        <v>581.17999999999995</v>
      </c>
      <c r="FQ357" s="83">
        <v>581.17999999999995</v>
      </c>
      <c r="FR357" s="83"/>
      <c r="FS357" s="83">
        <f>FS354</f>
        <v>3</v>
      </c>
      <c r="FT357" s="83">
        <f t="shared" ca="1" si="677"/>
        <v>4098.6000000000004</v>
      </c>
      <c r="FU357" s="83"/>
      <c r="FV357" s="83"/>
      <c r="FW357" s="83">
        <v>4098.6000000000004</v>
      </c>
      <c r="FX357" s="83">
        <f>FX354</f>
        <v>3</v>
      </c>
      <c r="FY357" s="83">
        <f t="shared" ca="1" si="678"/>
        <v>20788.987790000298</v>
      </c>
      <c r="FZ357" s="83"/>
      <c r="GA357" s="83"/>
      <c r="GB357" s="83">
        <f t="shared" ca="1" si="679"/>
        <v>20788.987790000298</v>
      </c>
      <c r="GC357" s="83"/>
      <c r="GD357" s="83">
        <f t="shared" ca="1" si="680"/>
        <v>20053.579000000002</v>
      </c>
      <c r="GE357" s="83">
        <f>GE354</f>
        <v>1</v>
      </c>
      <c r="GF357" s="83">
        <f t="shared" ca="1" si="681"/>
        <v>20053.579000000002</v>
      </c>
      <c r="GG357" s="83">
        <f t="shared" si="682"/>
        <v>20053.579000000002</v>
      </c>
      <c r="GH357" s="83">
        <v>20053.579000000002</v>
      </c>
      <c r="GI357" s="83"/>
      <c r="GJ357" s="83">
        <f>GJ354</f>
        <v>3</v>
      </c>
      <c r="GK357" s="83">
        <f t="shared" ca="1" si="683"/>
        <v>126.456000000011</v>
      </c>
      <c r="GL357" s="83"/>
      <c r="GM357" s="83"/>
      <c r="GN357" s="83">
        <v>126.456000000011</v>
      </c>
      <c r="GO357" s="83">
        <f>GO354</f>
        <v>3</v>
      </c>
      <c r="GP357" s="83">
        <f t="shared" ca="1" si="684"/>
        <v>0</v>
      </c>
      <c r="GQ357" s="83"/>
      <c r="GR357" s="83"/>
      <c r="GS357" s="83">
        <v>0</v>
      </c>
      <c r="GT357" s="83">
        <f>GT354</f>
        <v>3</v>
      </c>
      <c r="GU357" s="83">
        <f t="shared" ca="1" si="685"/>
        <v>646.80000000011205</v>
      </c>
      <c r="GV357" s="83"/>
      <c r="GW357" s="83"/>
      <c r="GX357" s="83">
        <v>646.80000000011205</v>
      </c>
      <c r="GY357" s="83">
        <f>GY354</f>
        <v>3</v>
      </c>
      <c r="GZ357" s="83">
        <f t="shared" ca="1" si="686"/>
        <v>0</v>
      </c>
      <c r="HA357" s="83"/>
      <c r="HB357" s="83"/>
      <c r="HC357" s="83">
        <v>0</v>
      </c>
      <c r="HD357" s="83">
        <f>HD354</f>
        <v>3</v>
      </c>
      <c r="HE357" s="83">
        <f t="shared" ca="1" si="687"/>
        <v>82.059090000467194</v>
      </c>
      <c r="HF357" s="83"/>
      <c r="HG357" s="83"/>
      <c r="HH357" s="83">
        <v>82.059090000467194</v>
      </c>
      <c r="HI357" s="83">
        <f>HI354</f>
        <v>3</v>
      </c>
      <c r="HJ357" s="83">
        <f t="shared" ca="1" si="688"/>
        <v>464.85700000000003</v>
      </c>
      <c r="HK357" s="83"/>
      <c r="HL357" s="83"/>
      <c r="HM357" s="83">
        <f t="shared" ca="1" si="689"/>
        <v>464.85700000000003</v>
      </c>
      <c r="HN357" s="83">
        <f t="shared" ca="1" si="690"/>
        <v>527.16999999999996</v>
      </c>
      <c r="HO357" s="83">
        <f>HO354</f>
        <v>1</v>
      </c>
      <c r="HP357" s="83">
        <f t="shared" ca="1" si="691"/>
        <v>527.16999999999996</v>
      </c>
      <c r="HQ357" s="83">
        <f t="shared" si="692"/>
        <v>527.16999999999996</v>
      </c>
      <c r="HR357" s="83">
        <v>527.16999999999996</v>
      </c>
      <c r="HS357" s="83"/>
      <c r="HT357" s="83">
        <f>HT354</f>
        <v>3</v>
      </c>
      <c r="HU357" s="83">
        <f t="shared" ca="1" si="693"/>
        <v>464.85700000000003</v>
      </c>
      <c r="HV357" s="83"/>
      <c r="HW357" s="83"/>
      <c r="HX357" s="83">
        <v>464.85700000000003</v>
      </c>
    </row>
    <row r="358" spans="2:232" x14ac:dyDescent="0.25">
      <c r="B358" s="104">
        <v>4</v>
      </c>
      <c r="C358" s="104">
        <f>C354</f>
        <v>4</v>
      </c>
      <c r="D358" s="104">
        <f t="shared" ca="1" si="629"/>
        <v>10.518000000003667</v>
      </c>
      <c r="E358" s="104"/>
      <c r="F358" s="104"/>
      <c r="G358" s="104">
        <v>19983.862000000001</v>
      </c>
      <c r="H358" s="104">
        <f>IF(OR(ISBLANK(G358),ISBLANK(H354)),"",(G358-G357)*H354)</f>
        <v>10.518000000003667</v>
      </c>
      <c r="I358" s="104">
        <f>I354</f>
        <v>4</v>
      </c>
      <c r="J358" s="104">
        <f t="shared" ca="1" si="630"/>
        <v>0.66899999999986903</v>
      </c>
      <c r="K358" s="104"/>
      <c r="L358" s="104"/>
      <c r="M358" s="104">
        <v>1466.961</v>
      </c>
      <c r="N358" s="104">
        <f>IF(OR(ISBLANK(M358),ISBLANK(N354)),"",(M358-M357)*N354)</f>
        <v>0.66899999999986903</v>
      </c>
      <c r="O358" s="104">
        <f>O354</f>
        <v>2</v>
      </c>
      <c r="P358" s="104">
        <f t="shared" ca="1" si="631"/>
        <v>20.655000000000001</v>
      </c>
      <c r="Q358" s="104"/>
      <c r="R358" s="104">
        <v>20.655000000000001</v>
      </c>
      <c r="S358" s="104">
        <f>S354</f>
        <v>4</v>
      </c>
      <c r="T358" s="104">
        <f t="shared" ca="1" si="632"/>
        <v>45.704999999999998</v>
      </c>
      <c r="U358" s="104"/>
      <c r="V358" s="104">
        <v>0</v>
      </c>
      <c r="W358" s="104"/>
      <c r="X358" s="104">
        <f t="shared" ca="1" si="633"/>
        <v>45.704999999999998</v>
      </c>
      <c r="Y358" s="104">
        <f>Y354</f>
        <v>1</v>
      </c>
      <c r="Z358" s="104">
        <f t="shared" ca="1" si="634"/>
        <v>45.704999999999998</v>
      </c>
      <c r="AA358" s="104">
        <f t="shared" si="635"/>
        <v>45.704999999999998</v>
      </c>
      <c r="AB358" s="104">
        <v>45.704999999999998</v>
      </c>
      <c r="AC358" s="104"/>
      <c r="AD358" s="83">
        <f>AD354</f>
        <v>3</v>
      </c>
      <c r="AE358" s="83">
        <f t="shared" ca="1" si="636"/>
        <v>33927.489915000129</v>
      </c>
      <c r="AF358" s="83"/>
      <c r="AG358" s="83"/>
      <c r="AH358" s="83">
        <f t="shared" ca="1" si="637"/>
        <v>33927.489915000129</v>
      </c>
      <c r="AI358" s="83"/>
      <c r="AJ358" s="83">
        <f>AJ354</f>
        <v>2</v>
      </c>
      <c r="AK358" s="83">
        <f t="shared" ca="1" si="638"/>
        <v>0</v>
      </c>
      <c r="AL358" s="83"/>
      <c r="AM358" s="83">
        <v>0</v>
      </c>
      <c r="AN358" s="83">
        <f>AN354</f>
        <v>2</v>
      </c>
      <c r="AO358" s="83">
        <f t="shared" ca="1" si="639"/>
        <v>100.61</v>
      </c>
      <c r="AP358" s="83"/>
      <c r="AQ358" s="83">
        <v>100.61</v>
      </c>
      <c r="AR358" s="83">
        <f>AR354</f>
        <v>2</v>
      </c>
      <c r="AS358" s="83">
        <f t="shared" ca="1" si="640"/>
        <v>112.121</v>
      </c>
      <c r="AT358" s="83"/>
      <c r="AU358" s="83">
        <v>112.121</v>
      </c>
      <c r="AV358" s="83">
        <f>AV354</f>
        <v>3</v>
      </c>
      <c r="AW358" s="83">
        <f t="shared" ca="1" si="641"/>
        <v>212.73099999999999</v>
      </c>
      <c r="AX358" s="83"/>
      <c r="AY358" s="83"/>
      <c r="AZ358" s="83">
        <f t="shared" ca="1" si="642"/>
        <v>212.73099999999999</v>
      </c>
      <c r="BA358" s="83">
        <f>BA354</f>
        <v>2</v>
      </c>
      <c r="BB358" s="83">
        <f t="shared" ca="1" si="643"/>
        <v>14.651999999999999</v>
      </c>
      <c r="BC358" s="83"/>
      <c r="BD358" s="83">
        <v>14.651999999999999</v>
      </c>
      <c r="BE358" s="83">
        <f>BE354</f>
        <v>2</v>
      </c>
      <c r="BF358" s="83">
        <f t="shared" ca="1" si="644"/>
        <v>119.85599999999999</v>
      </c>
      <c r="BG358" s="83"/>
      <c r="BH358" s="83">
        <v>119.85599999999999</v>
      </c>
      <c r="BI358" s="83">
        <f>BI354</f>
        <v>2</v>
      </c>
      <c r="BJ358" s="83">
        <f t="shared" ca="1" si="645"/>
        <v>30.861999999999998</v>
      </c>
      <c r="BK358" s="83"/>
      <c r="BL358" s="83">
        <v>30.861999999999998</v>
      </c>
      <c r="BM358" s="83">
        <f>BM354</f>
        <v>3</v>
      </c>
      <c r="BN358" s="83">
        <f t="shared" ca="1" si="646"/>
        <v>165.36999999999998</v>
      </c>
      <c r="BO358" s="83"/>
      <c r="BP358" s="83"/>
      <c r="BQ358" s="83">
        <f t="shared" ca="1" si="647"/>
        <v>165.36999999999998</v>
      </c>
      <c r="BR358" s="83">
        <f>BR354</f>
        <v>3</v>
      </c>
      <c r="BS358" s="83">
        <f t="shared" ca="1" si="648"/>
        <v>11.05</v>
      </c>
      <c r="BT358" s="83"/>
      <c r="BU358" s="83"/>
      <c r="BV358" s="83">
        <f t="shared" ca="1" si="649"/>
        <v>11.05</v>
      </c>
      <c r="BW358" s="83">
        <f>BW354</f>
        <v>1</v>
      </c>
      <c r="BX358" s="83">
        <f t="shared" ca="1" si="650"/>
        <v>11.05</v>
      </c>
      <c r="BY358" s="83">
        <f t="shared" si="651"/>
        <v>11.05</v>
      </c>
      <c r="BZ358" s="83">
        <v>11.05</v>
      </c>
      <c r="CA358" s="83"/>
      <c r="CB358" s="83">
        <f>CB354</f>
        <v>4</v>
      </c>
      <c r="CC358" s="83" t="str">
        <f t="shared" ca="1" si="652"/>
        <v/>
      </c>
      <c r="CD358" s="83"/>
      <c r="CE358" s="83"/>
      <c r="CF358" s="83">
        <v>14618.083000000001</v>
      </c>
      <c r="CG358" s="83" t="str">
        <f>IF(OR(ISBLANK(CF358),ISBLANK(CG354)),"",(CF358-CF357)*CG354)</f>
        <v/>
      </c>
      <c r="CH358" s="83">
        <f>CH354</f>
        <v>4</v>
      </c>
      <c r="CI358" s="83" t="str">
        <f t="shared" ca="1" si="653"/>
        <v/>
      </c>
      <c r="CJ358" s="83"/>
      <c r="CK358" s="83"/>
      <c r="CL358" s="83">
        <v>1151.48</v>
      </c>
      <c r="CM358" s="83" t="str">
        <f>IF(OR(ISBLANK(CL358),ISBLANK(CM354)),"",(CL358-CL357)*CM354)</f>
        <v/>
      </c>
      <c r="CN358" s="83">
        <f>CN354</f>
        <v>4</v>
      </c>
      <c r="CO358" s="83" t="str">
        <f t="shared" ca="1" si="654"/>
        <v/>
      </c>
      <c r="CP358" s="83"/>
      <c r="CQ358" s="83"/>
      <c r="CR358" s="83">
        <v>19475.740000000002</v>
      </c>
      <c r="CS358" s="83" t="str">
        <f>IF(OR(ISBLANK(CR358),ISBLANK(CS354)),"",(CR358-CR357)*CS354)</f>
        <v/>
      </c>
      <c r="CT358" s="83">
        <f>CT354</f>
        <v>2</v>
      </c>
      <c r="CU358" s="83">
        <f t="shared" ca="1" si="655"/>
        <v>11.018000000000001</v>
      </c>
      <c r="CV358" s="83"/>
      <c r="CW358" s="83">
        <v>11.018000000000001</v>
      </c>
      <c r="CX358" s="83">
        <f t="shared" ca="1" si="656"/>
        <v>23.88</v>
      </c>
      <c r="CY358" s="83">
        <f>CY354</f>
        <v>1</v>
      </c>
      <c r="CZ358" s="83">
        <f t="shared" ca="1" si="657"/>
        <v>23.88</v>
      </c>
      <c r="DA358" s="83">
        <f t="shared" si="658"/>
        <v>23.88</v>
      </c>
      <c r="DB358" s="83">
        <v>23.88</v>
      </c>
      <c r="DC358" s="83"/>
      <c r="DD358" s="83">
        <f>DD354</f>
        <v>5</v>
      </c>
      <c r="DE358" s="83">
        <f t="shared" ca="1" si="659"/>
        <v>1261.04</v>
      </c>
      <c r="DF358" s="83"/>
      <c r="DG358" s="83"/>
      <c r="DH358" s="83">
        <v>2327.1129999999998</v>
      </c>
      <c r="DI358" s="83">
        <f>IF(OR(ISBLANK(DH358),ISBLANK(DI354)),"",(DH358-DH357)*DI354)</f>
        <v>1258.3999999992557</v>
      </c>
      <c r="DJ358" s="83">
        <v>1261.04</v>
      </c>
      <c r="DK358" s="83">
        <f>DK354</f>
        <v>5</v>
      </c>
      <c r="DL358" s="83">
        <f t="shared" ca="1" si="660"/>
        <v>0</v>
      </c>
      <c r="DM358" s="83"/>
      <c r="DN358" s="83"/>
      <c r="DO358" s="83">
        <v>1.8720000000000001</v>
      </c>
      <c r="DP358" s="83">
        <f>IF(OR(ISBLANK(DO358),ISBLANK(DP354)),"",(DO358-DO357)*DP354)</f>
        <v>0</v>
      </c>
      <c r="DQ358" s="83">
        <v>0</v>
      </c>
      <c r="DR358" s="83">
        <f>DR354</f>
        <v>5</v>
      </c>
      <c r="DS358" s="83">
        <f t="shared" ca="1" si="661"/>
        <v>2348.39</v>
      </c>
      <c r="DT358" s="83"/>
      <c r="DU358" s="83"/>
      <c r="DV358" s="83">
        <v>2382.2620000000002</v>
      </c>
      <c r="DW358" s="83">
        <f>IF(OR(ISBLANK(DV358),ISBLANK(DW354)),"",(DV358-DV357)*DW354)</f>
        <v>2345.2000000005683</v>
      </c>
      <c r="DX358" s="83">
        <v>2348.39</v>
      </c>
      <c r="DY358" s="83">
        <f>DY354</f>
        <v>5</v>
      </c>
      <c r="DZ358" s="83">
        <f t="shared" ca="1" si="662"/>
        <v>0</v>
      </c>
      <c r="EA358" s="83"/>
      <c r="EB358" s="83"/>
      <c r="EC358" s="83">
        <v>1.74</v>
      </c>
      <c r="ED358" s="83">
        <f>IF(OR(ISBLANK(EC358),ISBLANK(ED354)),"",(EC358-EC357)*ED354)</f>
        <v>0</v>
      </c>
      <c r="EE358" s="83">
        <v>0</v>
      </c>
      <c r="EF358" s="83">
        <f>EF354</f>
        <v>4</v>
      </c>
      <c r="EG358" s="83">
        <f t="shared" ca="1" si="663"/>
        <v>0</v>
      </c>
      <c r="EH358" s="83"/>
      <c r="EI358" s="83"/>
      <c r="EJ358" s="83">
        <v>34.494999999999997</v>
      </c>
      <c r="EK358" s="83">
        <f>IF(OR(ISBLANK(EJ358),ISBLANK(EK354)),"",(EJ358-EJ357)*EK354)</f>
        <v>0</v>
      </c>
      <c r="EL358" s="83">
        <f>EL354</f>
        <v>4</v>
      </c>
      <c r="EM358" s="83">
        <f t="shared" ca="1" si="664"/>
        <v>1170.3999999998359</v>
      </c>
      <c r="EN358" s="83"/>
      <c r="EO358" s="83"/>
      <c r="EP358" s="83">
        <v>1650.83</v>
      </c>
      <c r="EQ358" s="83">
        <f>IF(OR(ISBLANK(EP358),ISBLANK(EQ354)),"",(EP358-EP357)*EQ354)</f>
        <v>1170.3999999998359</v>
      </c>
      <c r="ER358" s="83">
        <f>ER354</f>
        <v>3</v>
      </c>
      <c r="ES358" s="83">
        <f t="shared" ca="1" si="665"/>
        <v>16685.87991500007</v>
      </c>
      <c r="ET358" s="83"/>
      <c r="EU358" s="83"/>
      <c r="EV358" s="83">
        <f t="shared" ca="1" si="666"/>
        <v>16685.87991500007</v>
      </c>
      <c r="EW358" s="83">
        <f>EW354</f>
        <v>3</v>
      </c>
      <c r="EX358" s="83">
        <f t="shared" ca="1" si="667"/>
        <v>824.07582072816012</v>
      </c>
      <c r="EY358" s="83"/>
      <c r="EZ358" s="83">
        <v>1421.5470207282201</v>
      </c>
      <c r="FA358" s="83">
        <f t="shared" ca="1" si="668"/>
        <v>824.07582072816012</v>
      </c>
      <c r="FB358" s="83">
        <f t="shared" ca="1" si="669"/>
        <v>1345.09</v>
      </c>
      <c r="FC358" s="83">
        <f>FC354</f>
        <v>1</v>
      </c>
      <c r="FD358" s="83">
        <f t="shared" ca="1" si="670"/>
        <v>1345.09</v>
      </c>
      <c r="FE358" s="83">
        <f t="shared" si="671"/>
        <v>1345.09</v>
      </c>
      <c r="FF358" s="83">
        <v>1345.09</v>
      </c>
      <c r="FG358" s="83"/>
      <c r="FH358" s="83">
        <f>FH354</f>
        <v>3</v>
      </c>
      <c r="FI358" s="83">
        <f t="shared" ca="1" si="672"/>
        <v>544.11510245127988</v>
      </c>
      <c r="FJ358" s="83"/>
      <c r="FK358" s="83"/>
      <c r="FL358" s="83">
        <f t="shared" ca="1" si="673"/>
        <v>544.11510245127988</v>
      </c>
      <c r="FM358" s="83">
        <f t="shared" ca="1" si="674"/>
        <v>580.37699999999995</v>
      </c>
      <c r="FN358" s="83">
        <f>FN354</f>
        <v>1</v>
      </c>
      <c r="FO358" s="83">
        <f t="shared" ca="1" si="675"/>
        <v>580.37699999999995</v>
      </c>
      <c r="FP358" s="83">
        <f t="shared" si="676"/>
        <v>580.37699999999995</v>
      </c>
      <c r="FQ358" s="83">
        <v>580.37699999999995</v>
      </c>
      <c r="FR358" s="83"/>
      <c r="FS358" s="83">
        <f>FS354</f>
        <v>3</v>
      </c>
      <c r="FT358" s="83">
        <f t="shared" ca="1" si="677"/>
        <v>3960</v>
      </c>
      <c r="FU358" s="83"/>
      <c r="FV358" s="83"/>
      <c r="FW358" s="83">
        <v>3960</v>
      </c>
      <c r="FX358" s="83">
        <f>FX354</f>
        <v>3</v>
      </c>
      <c r="FY358" s="83">
        <f t="shared" ca="1" si="678"/>
        <v>22428.918052000401</v>
      </c>
      <c r="FZ358" s="83"/>
      <c r="GA358" s="83"/>
      <c r="GB358" s="83">
        <f t="shared" ca="1" si="679"/>
        <v>22428.918052000401</v>
      </c>
      <c r="GC358" s="83"/>
      <c r="GD358" s="83">
        <f t="shared" ca="1" si="680"/>
        <v>20639.34</v>
      </c>
      <c r="GE358" s="83">
        <f>GE354</f>
        <v>1</v>
      </c>
      <c r="GF358" s="83">
        <f t="shared" ca="1" si="681"/>
        <v>20639.34</v>
      </c>
      <c r="GG358" s="83">
        <f t="shared" si="682"/>
        <v>20639.34</v>
      </c>
      <c r="GH358" s="83">
        <v>20639.34</v>
      </c>
      <c r="GI358" s="83"/>
      <c r="GJ358" s="83">
        <f>GJ354</f>
        <v>3</v>
      </c>
      <c r="GK358" s="83">
        <f t="shared" ca="1" si="683"/>
        <v>133.84800000001599</v>
      </c>
      <c r="GL358" s="83"/>
      <c r="GM358" s="83"/>
      <c r="GN358" s="83">
        <v>133.84800000001599</v>
      </c>
      <c r="GO358" s="83">
        <f>GO354</f>
        <v>3</v>
      </c>
      <c r="GP358" s="83">
        <f t="shared" ca="1" si="684"/>
        <v>0</v>
      </c>
      <c r="GQ358" s="83"/>
      <c r="GR358" s="83"/>
      <c r="GS358" s="83">
        <v>0</v>
      </c>
      <c r="GT358" s="83">
        <f>GT354</f>
        <v>3</v>
      </c>
      <c r="GU358" s="83">
        <f t="shared" ca="1" si="685"/>
        <v>691.46000000000595</v>
      </c>
      <c r="GV358" s="83"/>
      <c r="GW358" s="83"/>
      <c r="GX358" s="83">
        <v>691.46000000000595</v>
      </c>
      <c r="GY358" s="83">
        <f>GY354</f>
        <v>3</v>
      </c>
      <c r="GZ358" s="83">
        <f t="shared" ca="1" si="686"/>
        <v>0</v>
      </c>
      <c r="HA358" s="83"/>
      <c r="HB358" s="83"/>
      <c r="HC358" s="83">
        <v>0</v>
      </c>
      <c r="HD358" s="83">
        <f>HD354</f>
        <v>3</v>
      </c>
      <c r="HE358" s="83">
        <f t="shared" ca="1" si="687"/>
        <v>99.964602000218804</v>
      </c>
      <c r="HF358" s="83"/>
      <c r="HG358" s="83"/>
      <c r="HH358" s="83">
        <v>99.964602000218804</v>
      </c>
      <c r="HI358" s="83">
        <f>HI354</f>
        <v>3</v>
      </c>
      <c r="HJ358" s="83">
        <f t="shared" ca="1" si="688"/>
        <v>454.113</v>
      </c>
      <c r="HK358" s="83"/>
      <c r="HL358" s="83"/>
      <c r="HM358" s="83">
        <f t="shared" ca="1" si="689"/>
        <v>454.113</v>
      </c>
      <c r="HN358" s="83">
        <f t="shared" ca="1" si="690"/>
        <v>526.45000000000005</v>
      </c>
      <c r="HO358" s="83">
        <f>HO354</f>
        <v>1</v>
      </c>
      <c r="HP358" s="83">
        <f t="shared" ca="1" si="691"/>
        <v>526.45000000000005</v>
      </c>
      <c r="HQ358" s="83">
        <f t="shared" si="692"/>
        <v>526.45000000000005</v>
      </c>
      <c r="HR358" s="83">
        <v>526.45000000000005</v>
      </c>
      <c r="HS358" s="83"/>
      <c r="HT358" s="83">
        <f>HT354</f>
        <v>3</v>
      </c>
      <c r="HU358" s="83">
        <f t="shared" ca="1" si="693"/>
        <v>454.113</v>
      </c>
      <c r="HV358" s="83"/>
      <c r="HW358" s="83"/>
      <c r="HX358" s="83">
        <v>454.113</v>
      </c>
    </row>
    <row r="359" spans="2:232" x14ac:dyDescent="0.25">
      <c r="B359" s="104">
        <v>5</v>
      </c>
      <c r="C359" s="104">
        <f>C354</f>
        <v>4</v>
      </c>
      <c r="D359" s="104">
        <f t="shared" ca="1" si="629"/>
        <v>10.883999999998196</v>
      </c>
      <c r="E359" s="104"/>
      <c r="F359" s="104"/>
      <c r="G359" s="104">
        <v>19989.304</v>
      </c>
      <c r="H359" s="104">
        <f>IF(OR(ISBLANK(G359),ISBLANK(H354)),"",(G359-G358)*H354)</f>
        <v>10.883999999998196</v>
      </c>
      <c r="I359" s="104">
        <f>I354</f>
        <v>4</v>
      </c>
      <c r="J359" s="104">
        <f t="shared" ca="1" si="630"/>
        <v>0.64499999999975444</v>
      </c>
      <c r="K359" s="104"/>
      <c r="L359" s="104"/>
      <c r="M359" s="104">
        <v>1467.1759999999999</v>
      </c>
      <c r="N359" s="104">
        <f>IF(OR(ISBLANK(M359),ISBLANK(N354)),"",(M359-M358)*N354)</f>
        <v>0.64499999999975444</v>
      </c>
      <c r="O359" s="104">
        <f>O354</f>
        <v>2</v>
      </c>
      <c r="P359" s="104">
        <f t="shared" ca="1" si="631"/>
        <v>20.064</v>
      </c>
      <c r="Q359" s="104"/>
      <c r="R359" s="104">
        <v>20.064</v>
      </c>
      <c r="S359" s="104">
        <f>S354</f>
        <v>4</v>
      </c>
      <c r="T359" s="104">
        <f t="shared" ca="1" si="632"/>
        <v>45.84</v>
      </c>
      <c r="U359" s="104"/>
      <c r="V359" s="104">
        <v>0</v>
      </c>
      <c r="W359" s="104"/>
      <c r="X359" s="104">
        <f t="shared" ca="1" si="633"/>
        <v>45.84</v>
      </c>
      <c r="Y359" s="104">
        <f>Y354</f>
        <v>1</v>
      </c>
      <c r="Z359" s="104">
        <f t="shared" ca="1" si="634"/>
        <v>45.84</v>
      </c>
      <c r="AA359" s="104">
        <f t="shared" si="635"/>
        <v>45.84</v>
      </c>
      <c r="AB359" s="104">
        <v>45.84</v>
      </c>
      <c r="AC359" s="104"/>
      <c r="AD359" s="83">
        <f>AD354</f>
        <v>3</v>
      </c>
      <c r="AE359" s="83">
        <f t="shared" ca="1" si="636"/>
        <v>33409.47453449796</v>
      </c>
      <c r="AF359" s="83"/>
      <c r="AG359" s="83"/>
      <c r="AH359" s="83">
        <f t="shared" ca="1" si="637"/>
        <v>33409.47453449796</v>
      </c>
      <c r="AI359" s="83"/>
      <c r="AJ359" s="83">
        <f>AJ354</f>
        <v>2</v>
      </c>
      <c r="AK359" s="83">
        <f t="shared" ca="1" si="638"/>
        <v>38.393999999999998</v>
      </c>
      <c r="AL359" s="83"/>
      <c r="AM359" s="83">
        <v>38.393999999999998</v>
      </c>
      <c r="AN359" s="83">
        <f>AN354</f>
        <v>2</v>
      </c>
      <c r="AO359" s="83">
        <f t="shared" ca="1" si="639"/>
        <v>138.38900000000001</v>
      </c>
      <c r="AP359" s="83"/>
      <c r="AQ359" s="83">
        <v>138.38900000000001</v>
      </c>
      <c r="AR359" s="83">
        <f>AR354</f>
        <v>2</v>
      </c>
      <c r="AS359" s="83">
        <f t="shared" ca="1" si="640"/>
        <v>0</v>
      </c>
      <c r="AT359" s="83"/>
      <c r="AU359" s="83">
        <v>0</v>
      </c>
      <c r="AV359" s="83">
        <f>AV354</f>
        <v>3</v>
      </c>
      <c r="AW359" s="83">
        <f t="shared" ca="1" si="641"/>
        <v>176.78300000000002</v>
      </c>
      <c r="AX359" s="83"/>
      <c r="AY359" s="83"/>
      <c r="AZ359" s="83">
        <f t="shared" ca="1" si="642"/>
        <v>176.78300000000002</v>
      </c>
      <c r="BA359" s="83">
        <f>BA354</f>
        <v>2</v>
      </c>
      <c r="BB359" s="83">
        <f t="shared" ca="1" si="643"/>
        <v>11.62</v>
      </c>
      <c r="BC359" s="83"/>
      <c r="BD359" s="83">
        <v>11.62</v>
      </c>
      <c r="BE359" s="83">
        <f>BE354</f>
        <v>2</v>
      </c>
      <c r="BF359" s="83">
        <f t="shared" ca="1" si="644"/>
        <v>109.837</v>
      </c>
      <c r="BG359" s="83"/>
      <c r="BH359" s="83">
        <v>109.837</v>
      </c>
      <c r="BI359" s="83">
        <f>BI354</f>
        <v>2</v>
      </c>
      <c r="BJ359" s="83">
        <f t="shared" ca="1" si="645"/>
        <v>20.85</v>
      </c>
      <c r="BK359" s="83"/>
      <c r="BL359" s="83">
        <v>20.85</v>
      </c>
      <c r="BM359" s="83">
        <f>BM354</f>
        <v>3</v>
      </c>
      <c r="BN359" s="83">
        <f t="shared" ca="1" si="646"/>
        <v>142.30700000000002</v>
      </c>
      <c r="BO359" s="83"/>
      <c r="BP359" s="83"/>
      <c r="BQ359" s="83">
        <f t="shared" ca="1" si="647"/>
        <v>142.30700000000002</v>
      </c>
      <c r="BR359" s="83">
        <f>BR354</f>
        <v>3</v>
      </c>
      <c r="BS359" s="83">
        <f t="shared" ca="1" si="648"/>
        <v>11.07</v>
      </c>
      <c r="BT359" s="83"/>
      <c r="BU359" s="83"/>
      <c r="BV359" s="83">
        <f t="shared" ca="1" si="649"/>
        <v>11.07</v>
      </c>
      <c r="BW359" s="83">
        <f>BW354</f>
        <v>1</v>
      </c>
      <c r="BX359" s="83">
        <f t="shared" ca="1" si="650"/>
        <v>11.07</v>
      </c>
      <c r="BY359" s="83">
        <f t="shared" si="651"/>
        <v>11.07</v>
      </c>
      <c r="BZ359" s="83">
        <v>11.07</v>
      </c>
      <c r="CA359" s="83"/>
      <c r="CB359" s="83">
        <f>CB354</f>
        <v>4</v>
      </c>
      <c r="CC359" s="83" t="str">
        <f t="shared" ca="1" si="652"/>
        <v/>
      </c>
      <c r="CD359" s="83"/>
      <c r="CE359" s="83"/>
      <c r="CF359" s="83">
        <v>14620.808000000001</v>
      </c>
      <c r="CG359" s="83" t="str">
        <f>IF(OR(ISBLANK(CF359),ISBLANK(CG354)),"",(CF359-CF358)*CG354)</f>
        <v/>
      </c>
      <c r="CH359" s="83">
        <f>CH354</f>
        <v>4</v>
      </c>
      <c r="CI359" s="83" t="str">
        <f t="shared" ca="1" si="653"/>
        <v/>
      </c>
      <c r="CJ359" s="83"/>
      <c r="CK359" s="83"/>
      <c r="CL359" s="83">
        <v>1151.48</v>
      </c>
      <c r="CM359" s="83" t="str">
        <f>IF(OR(ISBLANK(CL359),ISBLANK(CM354)),"",(CL359-CL358)*CM354)</f>
        <v/>
      </c>
      <c r="CN359" s="83">
        <f>CN354</f>
        <v>4</v>
      </c>
      <c r="CO359" s="83" t="str">
        <f t="shared" ca="1" si="654"/>
        <v/>
      </c>
      <c r="CP359" s="83"/>
      <c r="CQ359" s="83"/>
      <c r="CR359" s="83">
        <v>19479.52</v>
      </c>
      <c r="CS359" s="83" t="str">
        <f>IF(OR(ISBLANK(CR359),ISBLANK(CS354)),"",(CR359-CR358)*CS354)</f>
        <v/>
      </c>
      <c r="CT359" s="83">
        <f>CT354</f>
        <v>2</v>
      </c>
      <c r="CU359" s="83">
        <f t="shared" ca="1" si="655"/>
        <v>10.798</v>
      </c>
      <c r="CV359" s="83"/>
      <c r="CW359" s="83">
        <v>10.798</v>
      </c>
      <c r="CX359" s="83">
        <f t="shared" ca="1" si="656"/>
        <v>23.88</v>
      </c>
      <c r="CY359" s="83">
        <f>CY354</f>
        <v>1</v>
      </c>
      <c r="CZ359" s="83">
        <f t="shared" ca="1" si="657"/>
        <v>23.88</v>
      </c>
      <c r="DA359" s="83">
        <f t="shared" si="658"/>
        <v>23.88</v>
      </c>
      <c r="DB359" s="83">
        <v>23.88</v>
      </c>
      <c r="DC359" s="83"/>
      <c r="DD359" s="83">
        <f>DD354</f>
        <v>5</v>
      </c>
      <c r="DE359" s="83">
        <f t="shared" ca="1" si="659"/>
        <v>1240.635</v>
      </c>
      <c r="DF359" s="83"/>
      <c r="DG359" s="83"/>
      <c r="DH359" s="83">
        <v>2327.6770000000001</v>
      </c>
      <c r="DI359" s="83">
        <f>IF(OR(ISBLANK(DH359),ISBLANK(DI354)),"",(DH359-DH358)*DI354)</f>
        <v>1240.8000000006723</v>
      </c>
      <c r="DJ359" s="83">
        <v>1240.635</v>
      </c>
      <c r="DK359" s="83">
        <f>DK354</f>
        <v>5</v>
      </c>
      <c r="DL359" s="83">
        <f t="shared" ca="1" si="660"/>
        <v>0</v>
      </c>
      <c r="DM359" s="83"/>
      <c r="DN359" s="83"/>
      <c r="DO359" s="83">
        <v>1.8720000000000001</v>
      </c>
      <c r="DP359" s="83">
        <f>IF(OR(ISBLANK(DO359),ISBLANK(DP354)),"",(DO359-DO358)*DP354)</f>
        <v>0</v>
      </c>
      <c r="DQ359" s="83">
        <v>0</v>
      </c>
      <c r="DR359" s="83">
        <f>DR354</f>
        <v>5</v>
      </c>
      <c r="DS359" s="83">
        <f t="shared" ca="1" si="661"/>
        <v>2345.86</v>
      </c>
      <c r="DT359" s="83"/>
      <c r="DU359" s="83"/>
      <c r="DV359" s="83">
        <v>2383.3290000000002</v>
      </c>
      <c r="DW359" s="83">
        <f>IF(OR(ISBLANK(DV359),ISBLANK(DW354)),"",(DV359-DV358)*DW354)</f>
        <v>2347.400000000016</v>
      </c>
      <c r="DX359" s="83">
        <v>2345.86</v>
      </c>
      <c r="DY359" s="83">
        <f>DY354</f>
        <v>5</v>
      </c>
      <c r="DZ359" s="83">
        <f t="shared" ca="1" si="662"/>
        <v>0</v>
      </c>
      <c r="EA359" s="83"/>
      <c r="EB359" s="83"/>
      <c r="EC359" s="83">
        <v>1.74</v>
      </c>
      <c r="ED359" s="83">
        <f>IF(OR(ISBLANK(EC359),ISBLANK(ED354)),"",(EC359-EC358)*ED354)</f>
        <v>0</v>
      </c>
      <c r="EE359" s="83">
        <v>0</v>
      </c>
      <c r="EF359" s="83">
        <f>EF354</f>
        <v>4</v>
      </c>
      <c r="EG359" s="83">
        <f t="shared" ca="1" si="663"/>
        <v>0</v>
      </c>
      <c r="EH359" s="83"/>
      <c r="EI359" s="83"/>
      <c r="EJ359" s="83">
        <v>34.494999999999997</v>
      </c>
      <c r="EK359" s="83">
        <f>IF(OR(ISBLANK(EJ359),ISBLANK(EK354)),"",(EJ359-EJ358)*EK354)</f>
        <v>0</v>
      </c>
      <c r="EL359" s="83">
        <f>EL354</f>
        <v>4</v>
      </c>
      <c r="EM359" s="83">
        <f t="shared" ca="1" si="664"/>
        <v>1249.599999999964</v>
      </c>
      <c r="EN359" s="83"/>
      <c r="EO359" s="83"/>
      <c r="EP359" s="83">
        <v>1651.3979999999999</v>
      </c>
      <c r="EQ359" s="83">
        <f>IF(OR(ISBLANK(EP359),ISBLANK(EQ354)),"",(EP359-EP358)*EQ354)</f>
        <v>1249.599999999964</v>
      </c>
      <c r="ER359" s="83">
        <f>ER354</f>
        <v>3</v>
      </c>
      <c r="ES359" s="83">
        <f t="shared" ca="1" si="665"/>
        <v>15640.859584497972</v>
      </c>
      <c r="ET359" s="83"/>
      <c r="EU359" s="83"/>
      <c r="EV359" s="83">
        <f t="shared" ca="1" si="666"/>
        <v>15640.859584497972</v>
      </c>
      <c r="EW359" s="83">
        <f>EW354</f>
        <v>3</v>
      </c>
      <c r="EX359" s="83">
        <f t="shared" ca="1" si="667"/>
        <v>963.00839317171176</v>
      </c>
      <c r="EY359" s="83"/>
      <c r="EZ359" s="83">
        <v>1586.4153931717101</v>
      </c>
      <c r="FA359" s="83">
        <f t="shared" ca="1" si="668"/>
        <v>963.00839317171176</v>
      </c>
      <c r="FB359" s="83">
        <f t="shared" ca="1" si="669"/>
        <v>0</v>
      </c>
      <c r="FC359" s="83">
        <f>FC354</f>
        <v>1</v>
      </c>
      <c r="FD359" s="83">
        <f t="shared" ca="1" si="670"/>
        <v>0</v>
      </c>
      <c r="FE359" s="83">
        <f t="shared" si="671"/>
        <v>0</v>
      </c>
      <c r="FF359" s="83">
        <v>0</v>
      </c>
      <c r="FG359" s="83"/>
      <c r="FH359" s="83">
        <f>FH354</f>
        <v>3</v>
      </c>
      <c r="FI359" s="83">
        <f t="shared" ca="1" si="672"/>
        <v>600.33022875660595</v>
      </c>
      <c r="FJ359" s="83"/>
      <c r="FK359" s="83"/>
      <c r="FL359" s="83">
        <f t="shared" ca="1" si="673"/>
        <v>600.33022875660595</v>
      </c>
      <c r="FM359" s="83">
        <f t="shared" ca="1" si="674"/>
        <v>582.10400000000004</v>
      </c>
      <c r="FN359" s="83">
        <f>FN354</f>
        <v>1</v>
      </c>
      <c r="FO359" s="83">
        <f t="shared" ca="1" si="675"/>
        <v>582.10400000000004</v>
      </c>
      <c r="FP359" s="83">
        <f t="shared" si="676"/>
        <v>582.10400000000004</v>
      </c>
      <c r="FQ359" s="83">
        <v>582.10400000000004</v>
      </c>
      <c r="FR359" s="83"/>
      <c r="FS359" s="83">
        <f>FS354</f>
        <v>3</v>
      </c>
      <c r="FT359" s="83">
        <f t="shared" ca="1" si="677"/>
        <v>3957.8</v>
      </c>
      <c r="FU359" s="83"/>
      <c r="FV359" s="83"/>
      <c r="FW359" s="83">
        <v>3957.8</v>
      </c>
      <c r="FX359" s="83">
        <f>FX354</f>
        <v>3</v>
      </c>
      <c r="FY359" s="83">
        <f t="shared" ca="1" si="678"/>
        <v>21143.2781929997</v>
      </c>
      <c r="FZ359" s="83"/>
      <c r="GA359" s="83"/>
      <c r="GB359" s="83">
        <f t="shared" ca="1" si="679"/>
        <v>21143.2781929997</v>
      </c>
      <c r="GC359" s="83"/>
      <c r="GD359" s="83">
        <f t="shared" ca="1" si="680"/>
        <v>19019.599999999999</v>
      </c>
      <c r="GE359" s="83">
        <f>GE354</f>
        <v>1</v>
      </c>
      <c r="GF359" s="83">
        <f t="shared" ca="1" si="681"/>
        <v>19019.599999999999</v>
      </c>
      <c r="GG359" s="83">
        <f t="shared" si="682"/>
        <v>19019.599999999999</v>
      </c>
      <c r="GH359" s="83">
        <v>19019.599999999999</v>
      </c>
      <c r="GI359" s="83"/>
      <c r="GJ359" s="83">
        <f>GJ354</f>
        <v>3</v>
      </c>
      <c r="GK359" s="83">
        <f t="shared" ca="1" si="683"/>
        <v>131.20800000001901</v>
      </c>
      <c r="GL359" s="83"/>
      <c r="GM359" s="83"/>
      <c r="GN359" s="83">
        <v>131.20800000001901</v>
      </c>
      <c r="GO359" s="83">
        <f>GO354</f>
        <v>3</v>
      </c>
      <c r="GP359" s="83">
        <f t="shared" ca="1" si="684"/>
        <v>0</v>
      </c>
      <c r="GQ359" s="83"/>
      <c r="GR359" s="83"/>
      <c r="GS359" s="83">
        <v>0</v>
      </c>
      <c r="GT359" s="83">
        <f>GT354</f>
        <v>3</v>
      </c>
      <c r="GU359" s="83">
        <f t="shared" ca="1" si="685"/>
        <v>681.99999999987995</v>
      </c>
      <c r="GV359" s="83"/>
      <c r="GW359" s="83"/>
      <c r="GX359" s="83">
        <v>681.99999999987995</v>
      </c>
      <c r="GY359" s="83">
        <f>GY354</f>
        <v>3</v>
      </c>
      <c r="GZ359" s="83">
        <f t="shared" ca="1" si="686"/>
        <v>0</v>
      </c>
      <c r="HA359" s="83"/>
      <c r="HB359" s="83"/>
      <c r="HC359" s="83">
        <v>0</v>
      </c>
      <c r="HD359" s="83">
        <f>HD354</f>
        <v>3</v>
      </c>
      <c r="HE359" s="83">
        <f t="shared" ca="1" si="687"/>
        <v>97.769317999728102</v>
      </c>
      <c r="HF359" s="83"/>
      <c r="HG359" s="83"/>
      <c r="HH359" s="83">
        <v>97.769317999728102</v>
      </c>
      <c r="HI359" s="83">
        <f>HI354</f>
        <v>3</v>
      </c>
      <c r="HJ359" s="83">
        <f t="shared" ca="1" si="688"/>
        <v>375.19</v>
      </c>
      <c r="HK359" s="83"/>
      <c r="HL359" s="83"/>
      <c r="HM359" s="83">
        <f t="shared" ca="1" si="689"/>
        <v>375.19</v>
      </c>
      <c r="HN359" s="83">
        <f t="shared" ca="1" si="690"/>
        <v>528</v>
      </c>
      <c r="HO359" s="83">
        <f>HO354</f>
        <v>1</v>
      </c>
      <c r="HP359" s="83">
        <f t="shared" ca="1" si="691"/>
        <v>528</v>
      </c>
      <c r="HQ359" s="83">
        <f t="shared" si="692"/>
        <v>528</v>
      </c>
      <c r="HR359" s="83">
        <v>528</v>
      </c>
      <c r="HS359" s="83"/>
      <c r="HT359" s="83">
        <f>HT354</f>
        <v>3</v>
      </c>
      <c r="HU359" s="83">
        <f t="shared" ca="1" si="693"/>
        <v>375.19</v>
      </c>
      <c r="HV359" s="83"/>
      <c r="HW359" s="83"/>
      <c r="HX359" s="83">
        <v>375.19</v>
      </c>
    </row>
    <row r="360" spans="2:232" x14ac:dyDescent="0.25">
      <c r="B360" s="104">
        <v>6</v>
      </c>
      <c r="C360" s="104">
        <f>C354</f>
        <v>4</v>
      </c>
      <c r="D360" s="104">
        <f t="shared" ca="1" si="629"/>
        <v>10.731999999996333</v>
      </c>
      <c r="E360" s="104"/>
      <c r="F360" s="104"/>
      <c r="G360" s="104">
        <v>19994.669999999998</v>
      </c>
      <c r="H360" s="104">
        <f>IF(OR(ISBLANK(G360),ISBLANK(H354)),"",(G360-G359)*H354)</f>
        <v>10.731999999996333</v>
      </c>
      <c r="I360" s="104">
        <f>I354</f>
        <v>4</v>
      </c>
      <c r="J360" s="104">
        <f t="shared" ca="1" si="630"/>
        <v>0.6570000000001528</v>
      </c>
      <c r="K360" s="104"/>
      <c r="L360" s="104"/>
      <c r="M360" s="104">
        <v>1467.395</v>
      </c>
      <c r="N360" s="104">
        <f>IF(OR(ISBLANK(M360),ISBLANK(N354)),"",(M360-M359)*N354)</f>
        <v>0.6570000000001528</v>
      </c>
      <c r="O360" s="104">
        <f>O354</f>
        <v>2</v>
      </c>
      <c r="P360" s="104">
        <f t="shared" ca="1" si="631"/>
        <v>18.213000000000001</v>
      </c>
      <c r="Q360" s="104"/>
      <c r="R360" s="104">
        <v>18.213000000000001</v>
      </c>
      <c r="S360" s="104">
        <f>S354</f>
        <v>4</v>
      </c>
      <c r="T360" s="104">
        <f t="shared" ca="1" si="632"/>
        <v>45.84</v>
      </c>
      <c r="U360" s="104"/>
      <c r="V360" s="104">
        <v>0</v>
      </c>
      <c r="W360" s="104"/>
      <c r="X360" s="104">
        <f t="shared" ca="1" si="633"/>
        <v>45.84</v>
      </c>
      <c r="Y360" s="104">
        <f>Y354</f>
        <v>1</v>
      </c>
      <c r="Z360" s="104">
        <f t="shared" ca="1" si="634"/>
        <v>45.84</v>
      </c>
      <c r="AA360" s="104">
        <f t="shared" si="635"/>
        <v>45.84</v>
      </c>
      <c r="AB360" s="104">
        <v>45.84</v>
      </c>
      <c r="AC360" s="104"/>
      <c r="AD360" s="83">
        <f>AD354</f>
        <v>3</v>
      </c>
      <c r="AE360" s="83">
        <f t="shared" ca="1" si="636"/>
        <v>31388.165027003117</v>
      </c>
      <c r="AF360" s="83"/>
      <c r="AG360" s="83"/>
      <c r="AH360" s="83">
        <f t="shared" ca="1" si="637"/>
        <v>31388.165027003117</v>
      </c>
      <c r="AI360" s="83"/>
      <c r="AJ360" s="83">
        <f>AJ354</f>
        <v>2</v>
      </c>
      <c r="AK360" s="83">
        <f t="shared" ca="1" si="638"/>
        <v>0</v>
      </c>
      <c r="AL360" s="83"/>
      <c r="AM360" s="83">
        <v>0</v>
      </c>
      <c r="AN360" s="83">
        <f>AN354</f>
        <v>2</v>
      </c>
      <c r="AO360" s="83">
        <f t="shared" ca="1" si="639"/>
        <v>136.96299999999999</v>
      </c>
      <c r="AP360" s="83"/>
      <c r="AQ360" s="83">
        <v>136.96299999999999</v>
      </c>
      <c r="AR360" s="83">
        <f>AR354</f>
        <v>2</v>
      </c>
      <c r="AS360" s="83">
        <f t="shared" ca="1" si="640"/>
        <v>25.006</v>
      </c>
      <c r="AT360" s="83"/>
      <c r="AU360" s="83">
        <v>25.006</v>
      </c>
      <c r="AV360" s="83">
        <f>AV354</f>
        <v>3</v>
      </c>
      <c r="AW360" s="83">
        <f t="shared" ca="1" si="641"/>
        <v>161.96899999999999</v>
      </c>
      <c r="AX360" s="83"/>
      <c r="AY360" s="83"/>
      <c r="AZ360" s="83">
        <f t="shared" ca="1" si="642"/>
        <v>161.96899999999999</v>
      </c>
      <c r="BA360" s="83">
        <f>BA354</f>
        <v>2</v>
      </c>
      <c r="BB360" s="83">
        <f t="shared" ca="1" si="643"/>
        <v>11.02</v>
      </c>
      <c r="BC360" s="83"/>
      <c r="BD360" s="83">
        <v>11.02</v>
      </c>
      <c r="BE360" s="83">
        <f>BE354</f>
        <v>2</v>
      </c>
      <c r="BF360" s="83">
        <f t="shared" ca="1" si="644"/>
        <v>115.196</v>
      </c>
      <c r="BG360" s="83"/>
      <c r="BH360" s="83">
        <v>115.196</v>
      </c>
      <c r="BI360" s="83">
        <f>BI354</f>
        <v>2</v>
      </c>
      <c r="BJ360" s="83">
        <f t="shared" ca="1" si="645"/>
        <v>15.654999999999999</v>
      </c>
      <c r="BK360" s="83"/>
      <c r="BL360" s="83">
        <v>15.654999999999999</v>
      </c>
      <c r="BM360" s="83">
        <f>BM354</f>
        <v>3</v>
      </c>
      <c r="BN360" s="83">
        <f t="shared" ca="1" si="646"/>
        <v>141.87100000000001</v>
      </c>
      <c r="BO360" s="83"/>
      <c r="BP360" s="83"/>
      <c r="BQ360" s="83">
        <f t="shared" ca="1" si="647"/>
        <v>141.87100000000001</v>
      </c>
      <c r="BR360" s="83">
        <f>BR354</f>
        <v>3</v>
      </c>
      <c r="BS360" s="83">
        <f t="shared" ca="1" si="648"/>
        <v>11.08</v>
      </c>
      <c r="BT360" s="83"/>
      <c r="BU360" s="83"/>
      <c r="BV360" s="83">
        <f t="shared" ca="1" si="649"/>
        <v>11.08</v>
      </c>
      <c r="BW360" s="83">
        <f>BW354</f>
        <v>1</v>
      </c>
      <c r="BX360" s="83">
        <f t="shared" ca="1" si="650"/>
        <v>11.08</v>
      </c>
      <c r="BY360" s="83">
        <f t="shared" si="651"/>
        <v>11.08</v>
      </c>
      <c r="BZ360" s="83">
        <v>11.08</v>
      </c>
      <c r="CA360" s="83"/>
      <c r="CB360" s="83">
        <f>CB354</f>
        <v>4</v>
      </c>
      <c r="CC360" s="83" t="str">
        <f t="shared" ca="1" si="652"/>
        <v/>
      </c>
      <c r="CD360" s="83"/>
      <c r="CE360" s="83"/>
      <c r="CF360" s="83">
        <v>14623.001</v>
      </c>
      <c r="CG360" s="83" t="str">
        <f>IF(OR(ISBLANK(CF360),ISBLANK(CG354)),"",(CF360-CF359)*CG354)</f>
        <v/>
      </c>
      <c r="CH360" s="83">
        <f>CH354</f>
        <v>4</v>
      </c>
      <c r="CI360" s="83" t="str">
        <f t="shared" ca="1" si="653"/>
        <v/>
      </c>
      <c r="CJ360" s="83"/>
      <c r="CK360" s="83"/>
      <c r="CL360" s="83">
        <v>1151.48</v>
      </c>
      <c r="CM360" s="83" t="str">
        <f>IF(OR(ISBLANK(CL360),ISBLANK(CM354)),"",(CL360-CL359)*CM354)</f>
        <v/>
      </c>
      <c r="CN360" s="83">
        <f>CN354</f>
        <v>4</v>
      </c>
      <c r="CO360" s="83" t="str">
        <f t="shared" ca="1" si="654"/>
        <v/>
      </c>
      <c r="CP360" s="83"/>
      <c r="CQ360" s="83"/>
      <c r="CR360" s="83">
        <v>19482.737000000001</v>
      </c>
      <c r="CS360" s="83" t="str">
        <f>IF(OR(ISBLANK(CR360),ISBLANK(CS354)),"",(CR360-CR359)*CS354)</f>
        <v/>
      </c>
      <c r="CT360" s="83">
        <f>CT354</f>
        <v>2</v>
      </c>
      <c r="CU360" s="83">
        <f t="shared" ca="1" si="655"/>
        <v>10.502000000000001</v>
      </c>
      <c r="CV360" s="83"/>
      <c r="CW360" s="83">
        <v>10.502000000000001</v>
      </c>
      <c r="CX360" s="83">
        <f t="shared" ca="1" si="656"/>
        <v>23.88</v>
      </c>
      <c r="CY360" s="83">
        <f>CY354</f>
        <v>1</v>
      </c>
      <c r="CZ360" s="83">
        <f t="shared" ca="1" si="657"/>
        <v>23.88</v>
      </c>
      <c r="DA360" s="83">
        <f t="shared" si="658"/>
        <v>23.88</v>
      </c>
      <c r="DB360" s="83">
        <v>23.88</v>
      </c>
      <c r="DC360" s="83"/>
      <c r="DD360" s="83">
        <f>DD354</f>
        <v>5</v>
      </c>
      <c r="DE360" s="83">
        <f t="shared" ca="1" si="659"/>
        <v>1106.05</v>
      </c>
      <c r="DF360" s="83"/>
      <c r="DG360" s="83"/>
      <c r="DH360" s="83">
        <v>2328.181</v>
      </c>
      <c r="DI360" s="83">
        <f>IF(OR(ISBLANK(DH360),ISBLANK(DI354)),"",(DH360-DH359)*DI354)</f>
        <v>1108.7999999997919</v>
      </c>
      <c r="DJ360" s="83">
        <v>1106.05</v>
      </c>
      <c r="DK360" s="83">
        <f>DK354</f>
        <v>5</v>
      </c>
      <c r="DL360" s="83">
        <f t="shared" ca="1" si="660"/>
        <v>0</v>
      </c>
      <c r="DM360" s="83"/>
      <c r="DN360" s="83"/>
      <c r="DO360" s="83">
        <v>1.8720000000000001</v>
      </c>
      <c r="DP360" s="83">
        <f>IF(OR(ISBLANK(DO360),ISBLANK(DP354)),"",(DO360-DO359)*DP354)</f>
        <v>0</v>
      </c>
      <c r="DQ360" s="83">
        <v>0</v>
      </c>
      <c r="DR360" s="83">
        <f>DR354</f>
        <v>5</v>
      </c>
      <c r="DS360" s="83">
        <f t="shared" ca="1" si="661"/>
        <v>2266.165</v>
      </c>
      <c r="DT360" s="83"/>
      <c r="DU360" s="83"/>
      <c r="DV360" s="83">
        <v>2384.36</v>
      </c>
      <c r="DW360" s="83">
        <f>IF(OR(ISBLANK(DV360),ISBLANK(DW354)),"",(DV360-DV359)*DW354)</f>
        <v>2268.199999999888</v>
      </c>
      <c r="DX360" s="83">
        <v>2266.165</v>
      </c>
      <c r="DY360" s="83">
        <f>DY354</f>
        <v>5</v>
      </c>
      <c r="DZ360" s="83">
        <f t="shared" ca="1" si="662"/>
        <v>0</v>
      </c>
      <c r="EA360" s="83"/>
      <c r="EB360" s="83"/>
      <c r="EC360" s="83">
        <v>1.74</v>
      </c>
      <c r="ED360" s="83">
        <f>IF(OR(ISBLANK(EC360),ISBLANK(ED354)),"",(EC360-EC359)*ED354)</f>
        <v>0</v>
      </c>
      <c r="EE360" s="83">
        <v>0</v>
      </c>
      <c r="EF360" s="83">
        <f>EF354</f>
        <v>4</v>
      </c>
      <c r="EG360" s="83">
        <f t="shared" ca="1" si="663"/>
        <v>0</v>
      </c>
      <c r="EH360" s="83"/>
      <c r="EI360" s="83"/>
      <c r="EJ360" s="83">
        <v>34.494999999999997</v>
      </c>
      <c r="EK360" s="83">
        <f>IF(OR(ISBLANK(EJ360),ISBLANK(EK354)),"",(EJ360-EJ359)*EK354)</f>
        <v>0</v>
      </c>
      <c r="EL360" s="83">
        <f>EL354</f>
        <v>4</v>
      </c>
      <c r="EM360" s="83">
        <f t="shared" ca="1" si="664"/>
        <v>1302.4000000002161</v>
      </c>
      <c r="EN360" s="83"/>
      <c r="EO360" s="83"/>
      <c r="EP360" s="83">
        <v>1651.99</v>
      </c>
      <c r="EQ360" s="83">
        <f>IF(OR(ISBLANK(EP360),ISBLANK(EQ354)),"",(EP360-EP359)*EQ354)</f>
        <v>1302.4000000002161</v>
      </c>
      <c r="ER360" s="83">
        <f>ER354</f>
        <v>3</v>
      </c>
      <c r="ES360" s="83">
        <f t="shared" ca="1" si="665"/>
        <v>14318.669477003104</v>
      </c>
      <c r="ET360" s="83"/>
      <c r="EU360" s="83"/>
      <c r="EV360" s="83">
        <f t="shared" ca="1" si="666"/>
        <v>14318.669477003104</v>
      </c>
      <c r="EW360" s="83">
        <f>EW354</f>
        <v>3</v>
      </c>
      <c r="EX360" s="83">
        <f t="shared" ca="1" si="667"/>
        <v>1016.4236286916141</v>
      </c>
      <c r="EY360" s="83"/>
      <c r="EZ360" s="83">
        <v>1431.22442869166</v>
      </c>
      <c r="FA360" s="83">
        <f t="shared" ca="1" si="668"/>
        <v>1016.4236286916141</v>
      </c>
      <c r="FB360" s="83">
        <f t="shared" ca="1" si="669"/>
        <v>1300.001</v>
      </c>
      <c r="FC360" s="83">
        <f>FC354</f>
        <v>1</v>
      </c>
      <c r="FD360" s="83">
        <f t="shared" ca="1" si="670"/>
        <v>1300.001</v>
      </c>
      <c r="FE360" s="83">
        <f t="shared" si="671"/>
        <v>1300.001</v>
      </c>
      <c r="FF360" s="83">
        <v>1300.001</v>
      </c>
      <c r="FG360" s="83"/>
      <c r="FH360" s="83">
        <f>FH354</f>
        <v>3</v>
      </c>
      <c r="FI360" s="83">
        <f t="shared" ca="1" si="672"/>
        <v>560.69257930824642</v>
      </c>
      <c r="FJ360" s="83"/>
      <c r="FK360" s="83"/>
      <c r="FL360" s="83">
        <f t="shared" ca="1" si="673"/>
        <v>560.69257930824642</v>
      </c>
      <c r="FM360" s="83">
        <f t="shared" ca="1" si="674"/>
        <v>589.72</v>
      </c>
      <c r="FN360" s="83">
        <f>FN354</f>
        <v>1</v>
      </c>
      <c r="FO360" s="83">
        <f t="shared" ca="1" si="675"/>
        <v>589.72</v>
      </c>
      <c r="FP360" s="83">
        <f t="shared" si="676"/>
        <v>589.72</v>
      </c>
      <c r="FQ360" s="83">
        <v>589.72</v>
      </c>
      <c r="FR360" s="83"/>
      <c r="FS360" s="83">
        <f>FS354</f>
        <v>3</v>
      </c>
      <c r="FT360" s="83">
        <f t="shared" ca="1" si="677"/>
        <v>3957.8</v>
      </c>
      <c r="FU360" s="83"/>
      <c r="FV360" s="83"/>
      <c r="FW360" s="83">
        <v>3957.8</v>
      </c>
      <c r="FX360" s="83">
        <f>FX354</f>
        <v>3</v>
      </c>
      <c r="FY360" s="83">
        <f t="shared" ca="1" si="678"/>
        <v>18788.155058000099</v>
      </c>
      <c r="FZ360" s="83"/>
      <c r="GA360" s="83"/>
      <c r="GB360" s="83">
        <f t="shared" ca="1" si="679"/>
        <v>18788.155058000099</v>
      </c>
      <c r="GC360" s="83"/>
      <c r="GD360" s="83">
        <f t="shared" ca="1" si="680"/>
        <v>18291.625</v>
      </c>
      <c r="GE360" s="83">
        <f>GE354</f>
        <v>1</v>
      </c>
      <c r="GF360" s="83">
        <f t="shared" ca="1" si="681"/>
        <v>18291.625</v>
      </c>
      <c r="GG360" s="83">
        <f t="shared" si="682"/>
        <v>18291.625</v>
      </c>
      <c r="GH360" s="83">
        <v>18291.625</v>
      </c>
      <c r="GI360" s="83"/>
      <c r="GJ360" s="83">
        <f>GJ354</f>
        <v>3</v>
      </c>
      <c r="GK360" s="83">
        <f t="shared" ca="1" si="683"/>
        <v>123.81599999995299</v>
      </c>
      <c r="GL360" s="83"/>
      <c r="GM360" s="83"/>
      <c r="GN360" s="83">
        <v>123.81599999995299</v>
      </c>
      <c r="GO360" s="83">
        <f>GO354</f>
        <v>3</v>
      </c>
      <c r="GP360" s="83">
        <f t="shared" ca="1" si="684"/>
        <v>0</v>
      </c>
      <c r="GQ360" s="83"/>
      <c r="GR360" s="83"/>
      <c r="GS360" s="83">
        <v>0</v>
      </c>
      <c r="GT360" s="83">
        <f>GT354</f>
        <v>3</v>
      </c>
      <c r="GU360" s="83">
        <f t="shared" ca="1" si="685"/>
        <v>668.14000000005797</v>
      </c>
      <c r="GV360" s="83"/>
      <c r="GW360" s="83"/>
      <c r="GX360" s="83">
        <v>668.14000000005797</v>
      </c>
      <c r="GY360" s="83">
        <f>GY354</f>
        <v>3</v>
      </c>
      <c r="GZ360" s="83">
        <f t="shared" ca="1" si="686"/>
        <v>0</v>
      </c>
      <c r="HA360" s="83"/>
      <c r="HB360" s="83"/>
      <c r="HC360" s="83">
        <v>0</v>
      </c>
      <c r="HD360" s="83">
        <f>HD354</f>
        <v>3</v>
      </c>
      <c r="HE360" s="83">
        <f t="shared" ca="1" si="687"/>
        <v>98.188608000357405</v>
      </c>
      <c r="HF360" s="83"/>
      <c r="HG360" s="83"/>
      <c r="HH360" s="83">
        <v>98.188608000357405</v>
      </c>
      <c r="HI360" s="83">
        <f>HI354</f>
        <v>3</v>
      </c>
      <c r="HJ360" s="83">
        <f t="shared" ca="1" si="688"/>
        <v>424.40600000000001</v>
      </c>
      <c r="HK360" s="83"/>
      <c r="HL360" s="83"/>
      <c r="HM360" s="83">
        <f t="shared" ca="1" si="689"/>
        <v>424.40600000000001</v>
      </c>
      <c r="HN360" s="83">
        <f t="shared" ca="1" si="690"/>
        <v>528</v>
      </c>
      <c r="HO360" s="83">
        <f>HO354</f>
        <v>1</v>
      </c>
      <c r="HP360" s="83">
        <f t="shared" ca="1" si="691"/>
        <v>528</v>
      </c>
      <c r="HQ360" s="83">
        <f t="shared" si="692"/>
        <v>528</v>
      </c>
      <c r="HR360" s="83">
        <v>528</v>
      </c>
      <c r="HS360" s="83"/>
      <c r="HT360" s="83">
        <f>HT354</f>
        <v>3</v>
      </c>
      <c r="HU360" s="83">
        <f t="shared" ca="1" si="693"/>
        <v>424.40600000000001</v>
      </c>
      <c r="HV360" s="83"/>
      <c r="HW360" s="83"/>
      <c r="HX360" s="83">
        <v>424.40600000000001</v>
      </c>
    </row>
    <row r="361" spans="2:232" x14ac:dyDescent="0.25">
      <c r="B361" s="104">
        <v>7</v>
      </c>
      <c r="C361" s="104">
        <f>C354</f>
        <v>4</v>
      </c>
      <c r="D361" s="104">
        <f t="shared" ca="1" si="629"/>
        <v>10.256000000001222</v>
      </c>
      <c r="E361" s="104"/>
      <c r="F361" s="104"/>
      <c r="G361" s="104">
        <v>19999.797999999999</v>
      </c>
      <c r="H361" s="104">
        <f>IF(OR(ISBLANK(G361),ISBLANK(H354)),"",(G361-G360)*H354)</f>
        <v>10.256000000001222</v>
      </c>
      <c r="I361" s="104">
        <f>I354</f>
        <v>4</v>
      </c>
      <c r="J361" s="104">
        <f t="shared" ca="1" si="630"/>
        <v>0.60300000000006548</v>
      </c>
      <c r="K361" s="104"/>
      <c r="L361" s="104"/>
      <c r="M361" s="104">
        <v>1467.596</v>
      </c>
      <c r="N361" s="104">
        <f>IF(OR(ISBLANK(M361),ISBLANK(N354)),"",(M361-M360)*N354)</f>
        <v>0.60300000000006548</v>
      </c>
      <c r="O361" s="104">
        <f>O354</f>
        <v>2</v>
      </c>
      <c r="P361" s="104">
        <f t="shared" ca="1" si="631"/>
        <v>16.731000000000002</v>
      </c>
      <c r="Q361" s="104"/>
      <c r="R361" s="104">
        <v>16.731000000000002</v>
      </c>
      <c r="S361" s="104">
        <f>S354</f>
        <v>4</v>
      </c>
      <c r="T361" s="104">
        <f t="shared" ca="1" si="632"/>
        <v>45.694000000000003</v>
      </c>
      <c r="U361" s="104"/>
      <c r="V361" s="104">
        <v>0</v>
      </c>
      <c r="W361" s="104"/>
      <c r="X361" s="104">
        <f t="shared" ca="1" si="633"/>
        <v>45.694000000000003</v>
      </c>
      <c r="Y361" s="104">
        <f>Y354</f>
        <v>1</v>
      </c>
      <c r="Z361" s="104">
        <f t="shared" ca="1" si="634"/>
        <v>45.694000000000003</v>
      </c>
      <c r="AA361" s="104">
        <f t="shared" si="635"/>
        <v>45.694000000000003</v>
      </c>
      <c r="AB361" s="104">
        <v>45.694000000000003</v>
      </c>
      <c r="AC361" s="104"/>
      <c r="AD361" s="83">
        <f>AD354</f>
        <v>3</v>
      </c>
      <c r="AE361" s="83">
        <f t="shared" ca="1" si="636"/>
        <v>31064.146292498514</v>
      </c>
      <c r="AF361" s="83"/>
      <c r="AG361" s="83"/>
      <c r="AH361" s="83">
        <f t="shared" ca="1" si="637"/>
        <v>31064.146292498514</v>
      </c>
      <c r="AI361" s="83"/>
      <c r="AJ361" s="83">
        <f>AJ354</f>
        <v>2</v>
      </c>
      <c r="AK361" s="83">
        <f t="shared" ca="1" si="638"/>
        <v>0</v>
      </c>
      <c r="AL361" s="83"/>
      <c r="AM361" s="83">
        <v>0</v>
      </c>
      <c r="AN361" s="83">
        <f>AN354</f>
        <v>2</v>
      </c>
      <c r="AO361" s="83">
        <f t="shared" ca="1" si="639"/>
        <v>129.67699999999999</v>
      </c>
      <c r="AP361" s="83"/>
      <c r="AQ361" s="83">
        <v>129.67699999999999</v>
      </c>
      <c r="AR361" s="83">
        <f>AR354</f>
        <v>2</v>
      </c>
      <c r="AS361" s="83">
        <f t="shared" ca="1" si="640"/>
        <v>43.85</v>
      </c>
      <c r="AT361" s="83"/>
      <c r="AU361" s="83">
        <v>43.85</v>
      </c>
      <c r="AV361" s="83">
        <f>AV354</f>
        <v>3</v>
      </c>
      <c r="AW361" s="83">
        <f t="shared" ca="1" si="641"/>
        <v>173.52699999999999</v>
      </c>
      <c r="AX361" s="83"/>
      <c r="AY361" s="83"/>
      <c r="AZ361" s="83">
        <f t="shared" ca="1" si="642"/>
        <v>173.52699999999999</v>
      </c>
      <c r="BA361" s="83">
        <f>BA354</f>
        <v>2</v>
      </c>
      <c r="BB361" s="83">
        <f t="shared" ca="1" si="643"/>
        <v>1.135</v>
      </c>
      <c r="BC361" s="83"/>
      <c r="BD361" s="83">
        <v>1.135</v>
      </c>
      <c r="BE361" s="83">
        <f>BE354</f>
        <v>2</v>
      </c>
      <c r="BF361" s="83">
        <f t="shared" ca="1" si="644"/>
        <v>105.428</v>
      </c>
      <c r="BG361" s="83"/>
      <c r="BH361" s="83">
        <v>105.428</v>
      </c>
      <c r="BI361" s="83">
        <f>BI354</f>
        <v>2</v>
      </c>
      <c r="BJ361" s="83">
        <f t="shared" ca="1" si="645"/>
        <v>26.645</v>
      </c>
      <c r="BK361" s="83"/>
      <c r="BL361" s="83">
        <v>26.645</v>
      </c>
      <c r="BM361" s="83">
        <f>BM354</f>
        <v>3</v>
      </c>
      <c r="BN361" s="83">
        <f t="shared" ca="1" si="646"/>
        <v>133.208</v>
      </c>
      <c r="BO361" s="83"/>
      <c r="BP361" s="83"/>
      <c r="BQ361" s="83">
        <f t="shared" ca="1" si="647"/>
        <v>133.208</v>
      </c>
      <c r="BR361" s="83">
        <f>BR354</f>
        <v>3</v>
      </c>
      <c r="BS361" s="83">
        <f t="shared" ca="1" si="648"/>
        <v>11.08</v>
      </c>
      <c r="BT361" s="83"/>
      <c r="BU361" s="83"/>
      <c r="BV361" s="83">
        <f t="shared" ca="1" si="649"/>
        <v>11.08</v>
      </c>
      <c r="BW361" s="83">
        <f>BW354</f>
        <v>1</v>
      </c>
      <c r="BX361" s="83">
        <f t="shared" ca="1" si="650"/>
        <v>11.08</v>
      </c>
      <c r="BY361" s="83">
        <f t="shared" si="651"/>
        <v>11.08</v>
      </c>
      <c r="BZ361" s="83">
        <v>11.08</v>
      </c>
      <c r="CA361" s="83"/>
      <c r="CB361" s="83">
        <f>CB354</f>
        <v>4</v>
      </c>
      <c r="CC361" s="83" t="str">
        <f t="shared" ca="1" si="652"/>
        <v/>
      </c>
      <c r="CD361" s="83"/>
      <c r="CE361" s="83"/>
      <c r="CF361" s="83">
        <v>14624.843999999999</v>
      </c>
      <c r="CG361" s="83" t="str">
        <f>IF(OR(ISBLANK(CF361),ISBLANK(CG354)),"",(CF361-CF360)*CG354)</f>
        <v/>
      </c>
      <c r="CH361" s="83">
        <f>CH354</f>
        <v>4</v>
      </c>
      <c r="CI361" s="83" t="str">
        <f t="shared" ca="1" si="653"/>
        <v/>
      </c>
      <c r="CJ361" s="83"/>
      <c r="CK361" s="83"/>
      <c r="CL361" s="83">
        <v>1151.48</v>
      </c>
      <c r="CM361" s="83" t="str">
        <f>IF(OR(ISBLANK(CL361),ISBLANK(CM354)),"",(CL361-CL360)*CM354)</f>
        <v/>
      </c>
      <c r="CN361" s="83">
        <f>CN354</f>
        <v>4</v>
      </c>
      <c r="CO361" s="83" t="str">
        <f t="shared" ca="1" si="654"/>
        <v/>
      </c>
      <c r="CP361" s="83"/>
      <c r="CQ361" s="83"/>
      <c r="CR361" s="83">
        <v>19486.14</v>
      </c>
      <c r="CS361" s="83" t="str">
        <f>IF(OR(ISBLANK(CR361),ISBLANK(CS354)),"",(CR361-CR360)*CS354)</f>
        <v/>
      </c>
      <c r="CT361" s="83">
        <f>CT354</f>
        <v>2</v>
      </c>
      <c r="CU361" s="83">
        <f t="shared" ca="1" si="655"/>
        <v>10.685</v>
      </c>
      <c r="CV361" s="83"/>
      <c r="CW361" s="83">
        <v>10.685</v>
      </c>
      <c r="CX361" s="83">
        <f t="shared" ca="1" si="656"/>
        <v>23.88</v>
      </c>
      <c r="CY361" s="83">
        <f>CY354</f>
        <v>1</v>
      </c>
      <c r="CZ361" s="83">
        <f t="shared" ca="1" si="657"/>
        <v>23.88</v>
      </c>
      <c r="DA361" s="83">
        <f t="shared" si="658"/>
        <v>23.88</v>
      </c>
      <c r="DB361" s="83">
        <v>23.88</v>
      </c>
      <c r="DC361" s="83"/>
      <c r="DD361" s="83">
        <f>DD354</f>
        <v>5</v>
      </c>
      <c r="DE361" s="83">
        <f t="shared" ca="1" si="659"/>
        <v>1240.8</v>
      </c>
      <c r="DF361" s="83"/>
      <c r="DG361" s="83"/>
      <c r="DH361" s="83">
        <v>2328.7429999999999</v>
      </c>
      <c r="DI361" s="83">
        <f>IF(OR(ISBLANK(DH361),ISBLANK(DI354)),"",(DH361-DH360)*DI354)</f>
        <v>1236.3999999997759</v>
      </c>
      <c r="DJ361" s="83">
        <v>1240.8</v>
      </c>
      <c r="DK361" s="83">
        <f>DK354</f>
        <v>5</v>
      </c>
      <c r="DL361" s="83">
        <f t="shared" ca="1" si="660"/>
        <v>0</v>
      </c>
      <c r="DM361" s="83"/>
      <c r="DN361" s="83"/>
      <c r="DO361" s="83">
        <v>1.8720000000000001</v>
      </c>
      <c r="DP361" s="83">
        <f>IF(OR(ISBLANK(DO361),ISBLANK(DP354)),"",(DO361-DO360)*DP354)</f>
        <v>0</v>
      </c>
      <c r="DQ361" s="83">
        <v>0</v>
      </c>
      <c r="DR361" s="83">
        <f>DR354</f>
        <v>5</v>
      </c>
      <c r="DS361" s="83">
        <f t="shared" ca="1" si="661"/>
        <v>2129.4899999999998</v>
      </c>
      <c r="DT361" s="83"/>
      <c r="DU361" s="83"/>
      <c r="DV361" s="83">
        <v>2385.326</v>
      </c>
      <c r="DW361" s="83">
        <f>IF(OR(ISBLANK(DV361),ISBLANK(DW354)),"",(DV361-DV360)*DW354)</f>
        <v>2125.1999999997679</v>
      </c>
      <c r="DX361" s="83">
        <v>2129.4899999999998</v>
      </c>
      <c r="DY361" s="83">
        <f>DY354</f>
        <v>5</v>
      </c>
      <c r="DZ361" s="83">
        <f t="shared" ca="1" si="662"/>
        <v>0</v>
      </c>
      <c r="EA361" s="83"/>
      <c r="EB361" s="83"/>
      <c r="EC361" s="83">
        <v>1.74</v>
      </c>
      <c r="ED361" s="83">
        <f>IF(OR(ISBLANK(EC361),ISBLANK(ED354)),"",(EC361-EC360)*ED354)</f>
        <v>0</v>
      </c>
      <c r="EE361" s="83">
        <v>0</v>
      </c>
      <c r="EF361" s="83">
        <f>EF354</f>
        <v>4</v>
      </c>
      <c r="EG361" s="83">
        <f t="shared" ca="1" si="663"/>
        <v>0</v>
      </c>
      <c r="EH361" s="83"/>
      <c r="EI361" s="83"/>
      <c r="EJ361" s="83">
        <v>34.494999999999997</v>
      </c>
      <c r="EK361" s="83">
        <f>IF(OR(ISBLANK(EJ361),ISBLANK(EK354)),"",(EJ361-EJ360)*EK354)</f>
        <v>0</v>
      </c>
      <c r="EL361" s="83">
        <f>EL354</f>
        <v>4</v>
      </c>
      <c r="EM361" s="83">
        <f t="shared" ca="1" si="664"/>
        <v>1458.600000000024</v>
      </c>
      <c r="EN361" s="83"/>
      <c r="EO361" s="83"/>
      <c r="EP361" s="83">
        <v>1652.653</v>
      </c>
      <c r="EQ361" s="83">
        <f>IF(OR(ISBLANK(EP361),ISBLANK(EQ354)),"",(EP361-EP360)*EQ354)</f>
        <v>1458.600000000024</v>
      </c>
      <c r="ER361" s="83">
        <f>ER354</f>
        <v>3</v>
      </c>
      <c r="ES361" s="83">
        <f t="shared" ca="1" si="665"/>
        <v>12985.507392498443</v>
      </c>
      <c r="ET361" s="83"/>
      <c r="EU361" s="83"/>
      <c r="EV361" s="83">
        <f t="shared" ca="1" si="666"/>
        <v>12985.507392498443</v>
      </c>
      <c r="EW361" s="83">
        <f>EW354</f>
        <v>3</v>
      </c>
      <c r="EX361" s="83">
        <f t="shared" ca="1" si="667"/>
        <v>1343.788153599306</v>
      </c>
      <c r="EY361" s="83"/>
      <c r="EZ361" s="83">
        <v>1699.5883535993501</v>
      </c>
      <c r="FA361" s="83">
        <f t="shared" ca="1" si="668"/>
        <v>1343.788153599306</v>
      </c>
      <c r="FB361" s="83">
        <f t="shared" ca="1" si="669"/>
        <v>1474.0450000000001</v>
      </c>
      <c r="FC361" s="83">
        <f>FC354</f>
        <v>1</v>
      </c>
      <c r="FD361" s="83">
        <f t="shared" ca="1" si="670"/>
        <v>1474.0450000000001</v>
      </c>
      <c r="FE361" s="83">
        <f t="shared" si="671"/>
        <v>1474.0450000000001</v>
      </c>
      <c r="FF361" s="83">
        <v>1474.0450000000001</v>
      </c>
      <c r="FG361" s="83"/>
      <c r="FH361" s="83">
        <f>FH354</f>
        <v>3</v>
      </c>
      <c r="FI361" s="83">
        <f t="shared" ca="1" si="672"/>
        <v>574.8692794422758</v>
      </c>
      <c r="FJ361" s="83"/>
      <c r="FK361" s="83"/>
      <c r="FL361" s="83">
        <f t="shared" ca="1" si="673"/>
        <v>574.8692794422758</v>
      </c>
      <c r="FM361" s="83">
        <f t="shared" ca="1" si="674"/>
        <v>587.81100000000004</v>
      </c>
      <c r="FN361" s="83">
        <f>FN354</f>
        <v>1</v>
      </c>
      <c r="FO361" s="83">
        <f t="shared" ca="1" si="675"/>
        <v>587.81100000000004</v>
      </c>
      <c r="FP361" s="83">
        <f t="shared" si="676"/>
        <v>587.81100000000004</v>
      </c>
      <c r="FQ361" s="83">
        <v>587.81100000000004</v>
      </c>
      <c r="FR361" s="83"/>
      <c r="FS361" s="83">
        <f>FS354</f>
        <v>3</v>
      </c>
      <c r="FT361" s="83">
        <f t="shared" ca="1" si="677"/>
        <v>3955.6</v>
      </c>
      <c r="FU361" s="83"/>
      <c r="FV361" s="83"/>
      <c r="FW361" s="83">
        <v>3955.6</v>
      </c>
      <c r="FX361" s="83">
        <f>FX354</f>
        <v>3</v>
      </c>
      <c r="FY361" s="83">
        <f t="shared" ca="1" si="678"/>
        <v>17221.8438300003</v>
      </c>
      <c r="FZ361" s="83"/>
      <c r="GA361" s="83"/>
      <c r="GB361" s="83">
        <f t="shared" ca="1" si="679"/>
        <v>17221.8438300003</v>
      </c>
      <c r="GC361" s="83"/>
      <c r="GD361" s="83">
        <f t="shared" ca="1" si="680"/>
        <v>18902.383999999998</v>
      </c>
      <c r="GE361" s="83">
        <f>GE354</f>
        <v>1</v>
      </c>
      <c r="GF361" s="83">
        <f t="shared" ca="1" si="681"/>
        <v>18902.383999999998</v>
      </c>
      <c r="GG361" s="83">
        <f t="shared" si="682"/>
        <v>18902.383999999998</v>
      </c>
      <c r="GH361" s="83">
        <v>18902.383999999998</v>
      </c>
      <c r="GI361" s="83"/>
      <c r="GJ361" s="83">
        <f>GJ354</f>
        <v>3</v>
      </c>
      <c r="GK361" s="83">
        <f t="shared" ca="1" si="683"/>
        <v>131.73600000000599</v>
      </c>
      <c r="GL361" s="83"/>
      <c r="GM361" s="83"/>
      <c r="GN361" s="83">
        <v>131.73600000000599</v>
      </c>
      <c r="GO361" s="83">
        <f>GO354</f>
        <v>3</v>
      </c>
      <c r="GP361" s="83">
        <f t="shared" ca="1" si="684"/>
        <v>0</v>
      </c>
      <c r="GQ361" s="83"/>
      <c r="GR361" s="83"/>
      <c r="GS361" s="83">
        <v>0</v>
      </c>
      <c r="GT361" s="83">
        <f>GT354</f>
        <v>3</v>
      </c>
      <c r="GU361" s="83">
        <f t="shared" ca="1" si="685"/>
        <v>747.56000000002996</v>
      </c>
      <c r="GV361" s="83"/>
      <c r="GW361" s="83"/>
      <c r="GX361" s="83">
        <v>747.56000000002996</v>
      </c>
      <c r="GY361" s="83">
        <f>GY354</f>
        <v>3</v>
      </c>
      <c r="GZ361" s="83">
        <f t="shared" ca="1" si="686"/>
        <v>0</v>
      </c>
      <c r="HA361" s="83"/>
      <c r="HB361" s="83"/>
      <c r="HC361" s="83">
        <v>0</v>
      </c>
      <c r="HD361" s="83">
        <f>HD354</f>
        <v>3</v>
      </c>
      <c r="HE361" s="83">
        <f t="shared" ca="1" si="687"/>
        <v>72.438180000133798</v>
      </c>
      <c r="HF361" s="83"/>
      <c r="HG361" s="83"/>
      <c r="HH361" s="83">
        <v>72.438180000133798</v>
      </c>
      <c r="HI361" s="83">
        <f>HI354</f>
        <v>3</v>
      </c>
      <c r="HJ361" s="83">
        <f t="shared" ca="1" si="688"/>
        <v>391.80200000000002</v>
      </c>
      <c r="HK361" s="83"/>
      <c r="HL361" s="83"/>
      <c r="HM361" s="83">
        <f t="shared" ca="1" si="689"/>
        <v>391.80200000000002</v>
      </c>
      <c r="HN361" s="83">
        <f t="shared" ca="1" si="690"/>
        <v>526.31399999999996</v>
      </c>
      <c r="HO361" s="83">
        <f>HO354</f>
        <v>1</v>
      </c>
      <c r="HP361" s="83">
        <f t="shared" ca="1" si="691"/>
        <v>526.31399999999996</v>
      </c>
      <c r="HQ361" s="83">
        <f t="shared" si="692"/>
        <v>526.31399999999996</v>
      </c>
      <c r="HR361" s="83">
        <v>526.31399999999996</v>
      </c>
      <c r="HS361" s="83"/>
      <c r="HT361" s="83">
        <f>HT354</f>
        <v>3</v>
      </c>
      <c r="HU361" s="83">
        <f t="shared" ca="1" si="693"/>
        <v>391.80200000000002</v>
      </c>
      <c r="HV361" s="83"/>
      <c r="HW361" s="83"/>
      <c r="HX361" s="83">
        <v>391.80200000000002</v>
      </c>
    </row>
    <row r="362" spans="2:232" x14ac:dyDescent="0.25">
      <c r="B362" s="104">
        <v>8</v>
      </c>
      <c r="C362" s="104">
        <f>C354</f>
        <v>4</v>
      </c>
      <c r="D362" s="104">
        <f t="shared" ca="1" si="629"/>
        <v>10.240000000005239</v>
      </c>
      <c r="E362" s="104"/>
      <c r="F362" s="104"/>
      <c r="G362" s="104">
        <v>20004.918000000001</v>
      </c>
      <c r="H362" s="104">
        <f>IF(OR(ISBLANK(G362),ISBLANK(H354)),"",(G362-G361)*H354)</f>
        <v>10.240000000005239</v>
      </c>
      <c r="I362" s="104">
        <f>I354</f>
        <v>4</v>
      </c>
      <c r="J362" s="104">
        <f t="shared" ca="1" si="630"/>
        <v>0.6330000000000382</v>
      </c>
      <c r="K362" s="104"/>
      <c r="L362" s="104"/>
      <c r="M362" s="104">
        <v>1467.807</v>
      </c>
      <c r="N362" s="104">
        <f>IF(OR(ISBLANK(M362),ISBLANK(N354)),"",(M362-M361)*N354)</f>
        <v>0.6330000000000382</v>
      </c>
      <c r="O362" s="104">
        <f>O354</f>
        <v>2</v>
      </c>
      <c r="P362" s="104">
        <f t="shared" ca="1" si="631"/>
        <v>15.972</v>
      </c>
      <c r="Q362" s="104"/>
      <c r="R362" s="104">
        <v>15.972</v>
      </c>
      <c r="S362" s="104">
        <f>S354</f>
        <v>4</v>
      </c>
      <c r="T362" s="104">
        <f t="shared" ca="1" si="632"/>
        <v>45.720999999999997</v>
      </c>
      <c r="U362" s="104"/>
      <c r="V362" s="104">
        <v>0</v>
      </c>
      <c r="W362" s="104"/>
      <c r="X362" s="104">
        <f t="shared" ca="1" si="633"/>
        <v>45.720999999999997</v>
      </c>
      <c r="Y362" s="104">
        <f>Y354</f>
        <v>1</v>
      </c>
      <c r="Z362" s="104">
        <f t="shared" ca="1" si="634"/>
        <v>45.720999999999997</v>
      </c>
      <c r="AA362" s="104">
        <f t="shared" si="635"/>
        <v>45.720999999999997</v>
      </c>
      <c r="AB362" s="104">
        <v>45.720999999999997</v>
      </c>
      <c r="AC362" s="104"/>
      <c r="AD362" s="83">
        <f>AD354</f>
        <v>3</v>
      </c>
      <c r="AE362" s="83">
        <f t="shared" ca="1" si="636"/>
        <v>31042.468312501063</v>
      </c>
      <c r="AF362" s="83"/>
      <c r="AG362" s="83"/>
      <c r="AH362" s="83">
        <f t="shared" ca="1" si="637"/>
        <v>31042.468312501063</v>
      </c>
      <c r="AI362" s="83"/>
      <c r="AJ362" s="83">
        <f>AJ354</f>
        <v>2</v>
      </c>
      <c r="AK362" s="83">
        <f t="shared" ca="1" si="638"/>
        <v>0</v>
      </c>
      <c r="AL362" s="83"/>
      <c r="AM362" s="83">
        <v>0</v>
      </c>
      <c r="AN362" s="83">
        <f>AN354</f>
        <v>2</v>
      </c>
      <c r="AO362" s="83">
        <f t="shared" ca="1" si="639"/>
        <v>133.32</v>
      </c>
      <c r="AP362" s="83"/>
      <c r="AQ362" s="83">
        <v>133.32</v>
      </c>
      <c r="AR362" s="83">
        <f>AR354</f>
        <v>2</v>
      </c>
      <c r="AS362" s="83">
        <f t="shared" ca="1" si="640"/>
        <v>50.16</v>
      </c>
      <c r="AT362" s="83"/>
      <c r="AU362" s="83">
        <v>50.16</v>
      </c>
      <c r="AV362" s="83">
        <f>AV354</f>
        <v>3</v>
      </c>
      <c r="AW362" s="83">
        <f t="shared" ca="1" si="641"/>
        <v>183.48</v>
      </c>
      <c r="AX362" s="83"/>
      <c r="AY362" s="83"/>
      <c r="AZ362" s="83">
        <f t="shared" ca="1" si="642"/>
        <v>183.48</v>
      </c>
      <c r="BA362" s="83">
        <f>BA354</f>
        <v>2</v>
      </c>
      <c r="BB362" s="83">
        <f t="shared" ca="1" si="643"/>
        <v>1.135</v>
      </c>
      <c r="BC362" s="83"/>
      <c r="BD362" s="83">
        <v>1.135</v>
      </c>
      <c r="BE362" s="83">
        <f>BE354</f>
        <v>2</v>
      </c>
      <c r="BF362" s="83">
        <f t="shared" ca="1" si="644"/>
        <v>102.551</v>
      </c>
      <c r="BG362" s="83"/>
      <c r="BH362" s="83">
        <v>102.551</v>
      </c>
      <c r="BI362" s="83">
        <f>BI354</f>
        <v>2</v>
      </c>
      <c r="BJ362" s="83">
        <f t="shared" ca="1" si="645"/>
        <v>22.361000000000001</v>
      </c>
      <c r="BK362" s="83"/>
      <c r="BL362" s="83">
        <v>22.361000000000001</v>
      </c>
      <c r="BM362" s="83">
        <f>BM354</f>
        <v>3</v>
      </c>
      <c r="BN362" s="83">
        <f t="shared" ca="1" si="646"/>
        <v>126.04700000000001</v>
      </c>
      <c r="BO362" s="83"/>
      <c r="BP362" s="83"/>
      <c r="BQ362" s="83">
        <f t="shared" ca="1" si="647"/>
        <v>126.04700000000001</v>
      </c>
      <c r="BR362" s="83">
        <f>BR354</f>
        <v>3</v>
      </c>
      <c r="BS362" s="83">
        <f t="shared" ca="1" si="648"/>
        <v>11.068</v>
      </c>
      <c r="BT362" s="83"/>
      <c r="BU362" s="83"/>
      <c r="BV362" s="83">
        <f t="shared" ca="1" si="649"/>
        <v>11.068</v>
      </c>
      <c r="BW362" s="83">
        <f>BW354</f>
        <v>1</v>
      </c>
      <c r="BX362" s="83">
        <f t="shared" ca="1" si="650"/>
        <v>11.068</v>
      </c>
      <c r="BY362" s="83">
        <f t="shared" si="651"/>
        <v>11.068</v>
      </c>
      <c r="BZ362" s="83">
        <v>11.068</v>
      </c>
      <c r="CA362" s="83"/>
      <c r="CB362" s="83">
        <f>CB354</f>
        <v>4</v>
      </c>
      <c r="CC362" s="83" t="str">
        <f t="shared" ca="1" si="652"/>
        <v/>
      </c>
      <c r="CD362" s="83"/>
      <c r="CE362" s="83"/>
      <c r="CF362" s="83">
        <v>14626.795</v>
      </c>
      <c r="CG362" s="83" t="str">
        <f>IF(OR(ISBLANK(CF362),ISBLANK(CG354)),"",(CF362-CF361)*CG354)</f>
        <v/>
      </c>
      <c r="CH362" s="83">
        <f>CH354</f>
        <v>4</v>
      </c>
      <c r="CI362" s="83" t="str">
        <f t="shared" ca="1" si="653"/>
        <v/>
      </c>
      <c r="CJ362" s="83"/>
      <c r="CK362" s="83"/>
      <c r="CL362" s="83">
        <v>1151.48</v>
      </c>
      <c r="CM362" s="83" t="str">
        <f>IF(OR(ISBLANK(CL362),ISBLANK(CM354)),"",(CL362-CL361)*CM354)</f>
        <v/>
      </c>
      <c r="CN362" s="83">
        <f>CN354</f>
        <v>4</v>
      </c>
      <c r="CO362" s="83" t="str">
        <f t="shared" ca="1" si="654"/>
        <v/>
      </c>
      <c r="CP362" s="83"/>
      <c r="CQ362" s="83"/>
      <c r="CR362" s="83">
        <v>19489.268</v>
      </c>
      <c r="CS362" s="83" t="str">
        <f>IF(OR(ISBLANK(CR362),ISBLANK(CS354)),"",(CR362-CR361)*CS354)</f>
        <v/>
      </c>
      <c r="CT362" s="83">
        <f>CT354</f>
        <v>2</v>
      </c>
      <c r="CU362" s="83">
        <f t="shared" ca="1" si="655"/>
        <v>10.696999999999999</v>
      </c>
      <c r="CV362" s="83"/>
      <c r="CW362" s="83">
        <v>10.696999999999999</v>
      </c>
      <c r="CX362" s="83">
        <f t="shared" ca="1" si="656"/>
        <v>23.88</v>
      </c>
      <c r="CY362" s="83">
        <f>CY354</f>
        <v>1</v>
      </c>
      <c r="CZ362" s="83">
        <f t="shared" ca="1" si="657"/>
        <v>23.88</v>
      </c>
      <c r="DA362" s="83">
        <f t="shared" si="658"/>
        <v>23.88</v>
      </c>
      <c r="DB362" s="83">
        <v>23.88</v>
      </c>
      <c r="DC362" s="83"/>
      <c r="DD362" s="83">
        <f>DD354</f>
        <v>5</v>
      </c>
      <c r="DE362" s="83">
        <f t="shared" ca="1" si="659"/>
        <v>1122.8800000000001</v>
      </c>
      <c r="DF362" s="83"/>
      <c r="DG362" s="83"/>
      <c r="DH362" s="83">
        <v>2329.2539999999999</v>
      </c>
      <c r="DI362" s="83">
        <f>IF(OR(ISBLANK(DH362),ISBLANK(DI354)),"",(DH362-DH361)*DI354)</f>
        <v>1124.199999999928</v>
      </c>
      <c r="DJ362" s="83">
        <v>1122.8800000000001</v>
      </c>
      <c r="DK362" s="83">
        <f>DK354</f>
        <v>5</v>
      </c>
      <c r="DL362" s="83">
        <f t="shared" ca="1" si="660"/>
        <v>0</v>
      </c>
      <c r="DM362" s="83"/>
      <c r="DN362" s="83"/>
      <c r="DO362" s="83">
        <v>1.8720000000000001</v>
      </c>
      <c r="DP362" s="83">
        <f>IF(OR(ISBLANK(DO362),ISBLANK(DP354)),"",(DO362-DO361)*DP354)</f>
        <v>0</v>
      </c>
      <c r="DQ362" s="83">
        <v>0</v>
      </c>
      <c r="DR362" s="83">
        <f>DR354</f>
        <v>5</v>
      </c>
      <c r="DS362" s="83">
        <f t="shared" ca="1" si="661"/>
        <v>2250.3249999999998</v>
      </c>
      <c r="DT362" s="83"/>
      <c r="DU362" s="83"/>
      <c r="DV362" s="83">
        <v>2386.3510000000001</v>
      </c>
      <c r="DW362" s="83">
        <f>IF(OR(ISBLANK(DV362),ISBLANK(DW354)),"",(DV362-DV361)*DW354)</f>
        <v>2255.0000000002001</v>
      </c>
      <c r="DX362" s="83">
        <v>2250.3249999999998</v>
      </c>
      <c r="DY362" s="83">
        <f>DY354</f>
        <v>5</v>
      </c>
      <c r="DZ362" s="83">
        <f t="shared" ca="1" si="662"/>
        <v>0</v>
      </c>
      <c r="EA362" s="83"/>
      <c r="EB362" s="83"/>
      <c r="EC362" s="83">
        <v>1.74</v>
      </c>
      <c r="ED362" s="83">
        <f>IF(OR(ISBLANK(EC362),ISBLANK(ED354)),"",(EC362-EC361)*ED354)</f>
        <v>0</v>
      </c>
      <c r="EE362" s="83">
        <v>0</v>
      </c>
      <c r="EF362" s="83">
        <f>EF354</f>
        <v>4</v>
      </c>
      <c r="EG362" s="83">
        <f t="shared" ca="1" si="663"/>
        <v>0</v>
      </c>
      <c r="EH362" s="83"/>
      <c r="EI362" s="83"/>
      <c r="EJ362" s="83">
        <v>34.494999999999997</v>
      </c>
      <c r="EK362" s="83">
        <f>IF(OR(ISBLANK(EJ362),ISBLANK(EK354)),"",(EJ362-EJ361)*EK354)</f>
        <v>0</v>
      </c>
      <c r="EL362" s="83">
        <f>EL354</f>
        <v>4</v>
      </c>
      <c r="EM362" s="83">
        <f t="shared" ca="1" si="664"/>
        <v>1192.3999999998159</v>
      </c>
      <c r="EN362" s="83"/>
      <c r="EO362" s="83"/>
      <c r="EP362" s="83">
        <v>1653.1949999999999</v>
      </c>
      <c r="EQ362" s="83">
        <f>IF(OR(ISBLANK(EP362),ISBLANK(EQ354)),"",(EP362-EP361)*EQ354)</f>
        <v>1192.3999999998159</v>
      </c>
      <c r="ER362" s="83">
        <f>ER354</f>
        <v>3</v>
      </c>
      <c r="ES362" s="83">
        <f t="shared" ca="1" si="665"/>
        <v>13605.930612501092</v>
      </c>
      <c r="ET362" s="83"/>
      <c r="EU362" s="83"/>
      <c r="EV362" s="83">
        <f t="shared" ca="1" si="666"/>
        <v>13605.930612501092</v>
      </c>
      <c r="EW362" s="83">
        <f>EW354</f>
        <v>3</v>
      </c>
      <c r="EX362" s="83">
        <f t="shared" ca="1" si="667"/>
        <v>1278.9146423843401</v>
      </c>
      <c r="EY362" s="83"/>
      <c r="EZ362" s="83"/>
      <c r="FA362" s="83">
        <f t="shared" ca="1" si="668"/>
        <v>1278.9146423843401</v>
      </c>
      <c r="FB362" s="83">
        <f t="shared" ca="1" si="669"/>
        <v>1525.694</v>
      </c>
      <c r="FC362" s="83">
        <f>FC354</f>
        <v>1</v>
      </c>
      <c r="FD362" s="83">
        <f t="shared" ca="1" si="670"/>
        <v>1525.694</v>
      </c>
      <c r="FE362" s="83">
        <f t="shared" si="671"/>
        <v>1525.694</v>
      </c>
      <c r="FF362" s="83">
        <v>1525.694</v>
      </c>
      <c r="FG362" s="83"/>
      <c r="FH362" s="83">
        <f>FH354</f>
        <v>3</v>
      </c>
      <c r="FI362" s="83">
        <f t="shared" ca="1" si="672"/>
        <v>609.10768656110758</v>
      </c>
      <c r="FJ362" s="83"/>
      <c r="FK362" s="83"/>
      <c r="FL362" s="83">
        <f t="shared" ca="1" si="673"/>
        <v>609.10768656110758</v>
      </c>
      <c r="FM362" s="83">
        <f t="shared" ca="1" si="674"/>
        <v>588.17700000000002</v>
      </c>
      <c r="FN362" s="83">
        <f>FN354</f>
        <v>1</v>
      </c>
      <c r="FO362" s="83">
        <f t="shared" ca="1" si="675"/>
        <v>588.17700000000002</v>
      </c>
      <c r="FP362" s="83">
        <f t="shared" si="676"/>
        <v>588.17700000000002</v>
      </c>
      <c r="FQ362" s="83">
        <v>588.17700000000002</v>
      </c>
      <c r="FR362" s="83"/>
      <c r="FS362" s="83">
        <f>FS354</f>
        <v>3</v>
      </c>
      <c r="FT362" s="83">
        <f t="shared" ca="1" si="677"/>
        <v>3957.8</v>
      </c>
      <c r="FU362" s="83"/>
      <c r="FV362" s="83"/>
      <c r="FW362" s="83">
        <v>3957.8</v>
      </c>
      <c r="FX362" s="83">
        <f>FX354</f>
        <v>3</v>
      </c>
      <c r="FY362" s="83">
        <f t="shared" ca="1" si="678"/>
        <v>18044.478032999905</v>
      </c>
      <c r="FZ362" s="83"/>
      <c r="GA362" s="83"/>
      <c r="GB362" s="83">
        <f t="shared" ca="1" si="679"/>
        <v>18044.478032999905</v>
      </c>
      <c r="GC362" s="83"/>
      <c r="GD362" s="83">
        <f t="shared" ca="1" si="680"/>
        <v>18962.36</v>
      </c>
      <c r="GE362" s="83">
        <f>GE354</f>
        <v>1</v>
      </c>
      <c r="GF362" s="83">
        <f t="shared" ca="1" si="681"/>
        <v>18962.36</v>
      </c>
      <c r="GG362" s="83">
        <f t="shared" si="682"/>
        <v>18962.36</v>
      </c>
      <c r="GH362" s="83">
        <v>18962.36</v>
      </c>
      <c r="GI362" s="83"/>
      <c r="GJ362" s="83">
        <f>GJ354</f>
        <v>3</v>
      </c>
      <c r="GK362" s="83">
        <f t="shared" ca="1" si="683"/>
        <v>127.77600000004</v>
      </c>
      <c r="GL362" s="83"/>
      <c r="GM362" s="83"/>
      <c r="GN362" s="83">
        <v>127.77600000004</v>
      </c>
      <c r="GO362" s="83">
        <f>GO354</f>
        <v>3</v>
      </c>
      <c r="GP362" s="83">
        <f t="shared" ca="1" si="684"/>
        <v>0</v>
      </c>
      <c r="GQ362" s="83"/>
      <c r="GR362" s="83"/>
      <c r="GS362" s="83">
        <v>0</v>
      </c>
      <c r="GT362" s="83">
        <f>GT354</f>
        <v>3</v>
      </c>
      <c r="GU362" s="83">
        <f t="shared" ca="1" si="685"/>
        <v>752.83999999990601</v>
      </c>
      <c r="GV362" s="83"/>
      <c r="GW362" s="83"/>
      <c r="GX362" s="83">
        <v>752.83999999990601</v>
      </c>
      <c r="GY362" s="83">
        <f>GY354</f>
        <v>3</v>
      </c>
      <c r="GZ362" s="83">
        <f t="shared" ca="1" si="686"/>
        <v>0</v>
      </c>
      <c r="HA362" s="83"/>
      <c r="HB362" s="83"/>
      <c r="HC362" s="83">
        <v>0</v>
      </c>
      <c r="HD362" s="83">
        <f>HD354</f>
        <v>3</v>
      </c>
      <c r="HE362" s="83">
        <f t="shared" ca="1" si="687"/>
        <v>74.422707999969205</v>
      </c>
      <c r="HF362" s="83"/>
      <c r="HG362" s="83"/>
      <c r="HH362" s="83">
        <v>74.422707999969205</v>
      </c>
      <c r="HI362" s="83">
        <f>HI354</f>
        <v>3</v>
      </c>
      <c r="HJ362" s="83">
        <f t="shared" ca="1" si="688"/>
        <v>460.89699999999999</v>
      </c>
      <c r="HK362" s="83"/>
      <c r="HL362" s="83"/>
      <c r="HM362" s="83">
        <f t="shared" ca="1" si="689"/>
        <v>460.89699999999999</v>
      </c>
      <c r="HN362" s="83">
        <f t="shared" ca="1" si="690"/>
        <v>526.63599999999997</v>
      </c>
      <c r="HO362" s="83">
        <f>HO354</f>
        <v>1</v>
      </c>
      <c r="HP362" s="83">
        <f t="shared" ca="1" si="691"/>
        <v>526.63599999999997</v>
      </c>
      <c r="HQ362" s="83">
        <f t="shared" si="692"/>
        <v>526.63599999999997</v>
      </c>
      <c r="HR362" s="83">
        <v>526.63599999999997</v>
      </c>
      <c r="HS362" s="83"/>
      <c r="HT362" s="83">
        <f>HT354</f>
        <v>3</v>
      </c>
      <c r="HU362" s="83">
        <f t="shared" ca="1" si="693"/>
        <v>460.89699999999999</v>
      </c>
      <c r="HV362" s="83"/>
      <c r="HW362" s="83"/>
      <c r="HX362" s="83">
        <v>460.89699999999999</v>
      </c>
    </row>
    <row r="363" spans="2:232" x14ac:dyDescent="0.25">
      <c r="B363" s="104">
        <v>9</v>
      </c>
      <c r="C363" s="104">
        <f>C354</f>
        <v>4</v>
      </c>
      <c r="D363" s="104">
        <f t="shared" ca="1" si="629"/>
        <v>9.955999999998312</v>
      </c>
      <c r="E363" s="104"/>
      <c r="F363" s="104"/>
      <c r="G363" s="104">
        <v>20009.896000000001</v>
      </c>
      <c r="H363" s="104">
        <f>IF(OR(ISBLANK(G363),ISBLANK(H354)),"",(G363-G362)*H354)</f>
        <v>9.955999999998312</v>
      </c>
      <c r="I363" s="104">
        <f>I354</f>
        <v>4</v>
      </c>
      <c r="J363" s="104">
        <f t="shared" ca="1" si="630"/>
        <v>0.6089999999999236</v>
      </c>
      <c r="K363" s="104"/>
      <c r="L363" s="104"/>
      <c r="M363" s="104">
        <v>1468.01</v>
      </c>
      <c r="N363" s="104">
        <f>IF(OR(ISBLANK(M363),ISBLANK(N354)),"",(M363-M362)*N354)</f>
        <v>0.6089999999999236</v>
      </c>
      <c r="O363" s="104">
        <f>O354</f>
        <v>2</v>
      </c>
      <c r="P363" s="104">
        <f t="shared" ca="1" si="631"/>
        <v>17.084</v>
      </c>
      <c r="Q363" s="104"/>
      <c r="R363" s="104">
        <v>17.084</v>
      </c>
      <c r="S363" s="104">
        <f>S354</f>
        <v>4</v>
      </c>
      <c r="T363" s="104">
        <f t="shared" ca="1" si="632"/>
        <v>45.597000000000001</v>
      </c>
      <c r="U363" s="104"/>
      <c r="V363" s="104">
        <v>0</v>
      </c>
      <c r="W363" s="104"/>
      <c r="X363" s="104">
        <f t="shared" ca="1" si="633"/>
        <v>45.597000000000001</v>
      </c>
      <c r="Y363" s="104">
        <f>Y354</f>
        <v>1</v>
      </c>
      <c r="Z363" s="104">
        <f t="shared" ca="1" si="634"/>
        <v>45.597000000000001</v>
      </c>
      <c r="AA363" s="104">
        <f t="shared" si="635"/>
        <v>45.597000000000001</v>
      </c>
      <c r="AB363" s="104">
        <v>45.597000000000001</v>
      </c>
      <c r="AC363" s="104"/>
      <c r="AD363" s="83">
        <f>AD354</f>
        <v>3</v>
      </c>
      <c r="AE363" s="83">
        <f t="shared" ca="1" si="636"/>
        <v>31693.852047501081</v>
      </c>
      <c r="AF363" s="83"/>
      <c r="AG363" s="83"/>
      <c r="AH363" s="83">
        <f t="shared" ca="1" si="637"/>
        <v>31693.852047501081</v>
      </c>
      <c r="AI363" s="83"/>
      <c r="AJ363" s="83">
        <f>AJ354</f>
        <v>2</v>
      </c>
      <c r="AK363" s="83">
        <f t="shared" ca="1" si="638"/>
        <v>0</v>
      </c>
      <c r="AL363" s="83"/>
      <c r="AM363" s="83">
        <v>0</v>
      </c>
      <c r="AN363" s="83">
        <f>AN354</f>
        <v>2</v>
      </c>
      <c r="AO363" s="83">
        <f t="shared" ca="1" si="639"/>
        <v>128.56800000000001</v>
      </c>
      <c r="AP363" s="83"/>
      <c r="AQ363" s="83">
        <v>128.56800000000001</v>
      </c>
      <c r="AR363" s="83">
        <f>AR354</f>
        <v>2</v>
      </c>
      <c r="AS363" s="83">
        <f t="shared" ca="1" si="640"/>
        <v>23.47</v>
      </c>
      <c r="AT363" s="83"/>
      <c r="AU363" s="83">
        <v>23.47</v>
      </c>
      <c r="AV363" s="83">
        <f>AV354</f>
        <v>3</v>
      </c>
      <c r="AW363" s="83">
        <f t="shared" ca="1" si="641"/>
        <v>152.03800000000001</v>
      </c>
      <c r="AX363" s="83"/>
      <c r="AY363" s="83"/>
      <c r="AZ363" s="83">
        <f t="shared" ca="1" si="642"/>
        <v>152.03800000000001</v>
      </c>
      <c r="BA363" s="83">
        <f>BA354</f>
        <v>2</v>
      </c>
      <c r="BB363" s="83">
        <f t="shared" ca="1" si="643"/>
        <v>1.1879999999999999</v>
      </c>
      <c r="BC363" s="83"/>
      <c r="BD363" s="83">
        <v>1.1879999999999999</v>
      </c>
      <c r="BE363" s="83">
        <f>BE354</f>
        <v>2</v>
      </c>
      <c r="BF363" s="83">
        <f t="shared" ca="1" si="644"/>
        <v>149.02799999999999</v>
      </c>
      <c r="BG363" s="83"/>
      <c r="BH363" s="83">
        <v>149.02799999999999</v>
      </c>
      <c r="BI363" s="83">
        <f>BI354</f>
        <v>2</v>
      </c>
      <c r="BJ363" s="83">
        <f t="shared" ca="1" si="645"/>
        <v>28.062999999999999</v>
      </c>
      <c r="BK363" s="83"/>
      <c r="BL363" s="83">
        <v>28.062999999999999</v>
      </c>
      <c r="BM363" s="83">
        <f>BM354</f>
        <v>3</v>
      </c>
      <c r="BN363" s="83">
        <f t="shared" ca="1" si="646"/>
        <v>178.27899999999997</v>
      </c>
      <c r="BO363" s="83"/>
      <c r="BP363" s="83"/>
      <c r="BQ363" s="83">
        <f t="shared" ca="1" si="647"/>
        <v>178.27899999999997</v>
      </c>
      <c r="BR363" s="83">
        <f>BR354</f>
        <v>3</v>
      </c>
      <c r="BS363" s="83">
        <f t="shared" ca="1" si="648"/>
        <v>11.023999999999999</v>
      </c>
      <c r="BT363" s="83"/>
      <c r="BU363" s="83"/>
      <c r="BV363" s="83">
        <f t="shared" ca="1" si="649"/>
        <v>11.023999999999999</v>
      </c>
      <c r="BW363" s="83">
        <f>BW354</f>
        <v>1</v>
      </c>
      <c r="BX363" s="83">
        <f t="shared" ca="1" si="650"/>
        <v>11.023999999999999</v>
      </c>
      <c r="BY363" s="83">
        <f t="shared" si="651"/>
        <v>11.023999999999999</v>
      </c>
      <c r="BZ363" s="83">
        <v>11.023999999999999</v>
      </c>
      <c r="CA363" s="83"/>
      <c r="CB363" s="83">
        <f>CB354</f>
        <v>4</v>
      </c>
      <c r="CC363" s="83" t="str">
        <f t="shared" ca="1" si="652"/>
        <v/>
      </c>
      <c r="CD363" s="83"/>
      <c r="CE363" s="83"/>
      <c r="CF363" s="83">
        <v>14628.706</v>
      </c>
      <c r="CG363" s="83" t="str">
        <f>IF(OR(ISBLANK(CF363),ISBLANK(CG354)),"",(CF363-CF362)*CG354)</f>
        <v/>
      </c>
      <c r="CH363" s="83">
        <f>CH354</f>
        <v>4</v>
      </c>
      <c r="CI363" s="83" t="str">
        <f t="shared" ca="1" si="653"/>
        <v/>
      </c>
      <c r="CJ363" s="83"/>
      <c r="CK363" s="83"/>
      <c r="CL363" s="83">
        <v>1151.48</v>
      </c>
      <c r="CM363" s="83" t="str">
        <f>IF(OR(ISBLANK(CL363),ISBLANK(CM354)),"",(CL363-CL362)*CM354)</f>
        <v/>
      </c>
      <c r="CN363" s="83">
        <f>CN354</f>
        <v>4</v>
      </c>
      <c r="CO363" s="83" t="str">
        <f t="shared" ca="1" si="654"/>
        <v/>
      </c>
      <c r="CP363" s="83"/>
      <c r="CQ363" s="83"/>
      <c r="CR363" s="83">
        <v>19492.829000000002</v>
      </c>
      <c r="CS363" s="83" t="str">
        <f>IF(OR(ISBLANK(CR363),ISBLANK(CS354)),"",(CR363-CR362)*CS354)</f>
        <v/>
      </c>
      <c r="CT363" s="83">
        <f>CT354</f>
        <v>2</v>
      </c>
      <c r="CU363" s="83">
        <f t="shared" ca="1" si="655"/>
        <v>11.057</v>
      </c>
      <c r="CV363" s="83"/>
      <c r="CW363" s="83">
        <v>11.057</v>
      </c>
      <c r="CX363" s="83">
        <f t="shared" ca="1" si="656"/>
        <v>23.88</v>
      </c>
      <c r="CY363" s="83">
        <f>CY354</f>
        <v>1</v>
      </c>
      <c r="CZ363" s="83">
        <f t="shared" ca="1" si="657"/>
        <v>23.88</v>
      </c>
      <c r="DA363" s="83">
        <f t="shared" si="658"/>
        <v>23.88</v>
      </c>
      <c r="DB363" s="83">
        <v>23.88</v>
      </c>
      <c r="DC363" s="83"/>
      <c r="DD363" s="83">
        <f>DD354</f>
        <v>5</v>
      </c>
      <c r="DE363" s="83">
        <f t="shared" ca="1" si="659"/>
        <v>1119.9100000000001</v>
      </c>
      <c r="DF363" s="83"/>
      <c r="DG363" s="83"/>
      <c r="DH363" s="83">
        <v>2329.7629999999999</v>
      </c>
      <c r="DI363" s="83">
        <f>IF(OR(ISBLANK(DH363),ISBLANK(DI354)),"",(DH363-DH362)*DI354)</f>
        <v>1119.800000000032</v>
      </c>
      <c r="DJ363" s="83">
        <v>1119.9100000000001</v>
      </c>
      <c r="DK363" s="83">
        <f>DK354</f>
        <v>5</v>
      </c>
      <c r="DL363" s="83">
        <f t="shared" ca="1" si="660"/>
        <v>0</v>
      </c>
      <c r="DM363" s="83"/>
      <c r="DN363" s="83"/>
      <c r="DO363" s="83">
        <v>1.8720000000000001</v>
      </c>
      <c r="DP363" s="83">
        <f>IF(OR(ISBLANK(DO363),ISBLANK(DP354)),"",(DO363-DO362)*DP354)</f>
        <v>0</v>
      </c>
      <c r="DQ363" s="83">
        <v>0</v>
      </c>
      <c r="DR363" s="83">
        <f>DR354</f>
        <v>5</v>
      </c>
      <c r="DS363" s="83">
        <f t="shared" ca="1" si="661"/>
        <v>2259.7849999999999</v>
      </c>
      <c r="DT363" s="83"/>
      <c r="DU363" s="83"/>
      <c r="DV363" s="83">
        <v>2387.3760000000002</v>
      </c>
      <c r="DW363" s="83">
        <f>IF(OR(ISBLANK(DV363),ISBLANK(DW354)),"",(DV363-DV362)*DW354)</f>
        <v>2255.0000000002001</v>
      </c>
      <c r="DX363" s="83">
        <v>2259.7849999999999</v>
      </c>
      <c r="DY363" s="83">
        <f>DY354</f>
        <v>5</v>
      </c>
      <c r="DZ363" s="83">
        <f t="shared" ca="1" si="662"/>
        <v>0</v>
      </c>
      <c r="EA363" s="83"/>
      <c r="EB363" s="83"/>
      <c r="EC363" s="83">
        <v>1.74</v>
      </c>
      <c r="ED363" s="83">
        <f>IF(OR(ISBLANK(EC363),ISBLANK(ED354)),"",(EC363-EC362)*ED354)</f>
        <v>0</v>
      </c>
      <c r="EE363" s="83">
        <v>0</v>
      </c>
      <c r="EF363" s="83">
        <f>EF354</f>
        <v>4</v>
      </c>
      <c r="EG363" s="83">
        <f t="shared" ca="1" si="663"/>
        <v>0</v>
      </c>
      <c r="EH363" s="83"/>
      <c r="EI363" s="83"/>
      <c r="EJ363" s="83">
        <v>34.494999999999997</v>
      </c>
      <c r="EK363" s="83">
        <f>IF(OR(ISBLANK(EJ363),ISBLANK(EK354)),"",(EJ363-EJ362)*EK354)</f>
        <v>0</v>
      </c>
      <c r="EL363" s="83">
        <f>EL354</f>
        <v>4</v>
      </c>
      <c r="EM363" s="83">
        <f t="shared" ca="1" si="664"/>
        <v>1212.2000000003482</v>
      </c>
      <c r="EN363" s="83"/>
      <c r="EO363" s="83"/>
      <c r="EP363" s="83">
        <v>1653.7460000000001</v>
      </c>
      <c r="EQ363" s="83">
        <f>IF(OR(ISBLANK(EP363),ISBLANK(EQ354)),"",(EP363-EP362)*EQ354)</f>
        <v>1212.2000000003482</v>
      </c>
      <c r="ER363" s="83">
        <f>ER354</f>
        <v>3</v>
      </c>
      <c r="ES363" s="83">
        <f t="shared" ca="1" si="665"/>
        <v>14157.573447501105</v>
      </c>
      <c r="ET363" s="83"/>
      <c r="EU363" s="83"/>
      <c r="EV363" s="83">
        <f t="shared" ca="1" si="666"/>
        <v>14157.573447501105</v>
      </c>
      <c r="EW363" s="83">
        <f>EW354</f>
        <v>3</v>
      </c>
      <c r="EX363" s="83">
        <f t="shared" ca="1" si="667"/>
        <v>1243.5202817983477</v>
      </c>
      <c r="EY363" s="83"/>
      <c r="EZ363" s="83"/>
      <c r="FA363" s="83">
        <f t="shared" ca="1" si="668"/>
        <v>1243.5202817983477</v>
      </c>
      <c r="FB363" s="83">
        <f t="shared" ca="1" si="669"/>
        <v>1520.404</v>
      </c>
      <c r="FC363" s="83">
        <f>FC354</f>
        <v>1</v>
      </c>
      <c r="FD363" s="83">
        <f t="shared" ca="1" si="670"/>
        <v>1520.404</v>
      </c>
      <c r="FE363" s="83">
        <f t="shared" si="671"/>
        <v>1520.404</v>
      </c>
      <c r="FF363" s="83">
        <v>1520.404</v>
      </c>
      <c r="FG363" s="83"/>
      <c r="FH363" s="83">
        <f>FH354</f>
        <v>3</v>
      </c>
      <c r="FI363" s="83">
        <f t="shared" ca="1" si="672"/>
        <v>586.30800530205386</v>
      </c>
      <c r="FJ363" s="83"/>
      <c r="FK363" s="83"/>
      <c r="FL363" s="83">
        <f t="shared" ca="1" si="673"/>
        <v>586.30800530205386</v>
      </c>
      <c r="FM363" s="83">
        <f t="shared" ca="1" si="674"/>
        <v>586.55100000000004</v>
      </c>
      <c r="FN363" s="83">
        <f>FN354</f>
        <v>1</v>
      </c>
      <c r="FO363" s="83">
        <f t="shared" ca="1" si="675"/>
        <v>586.55100000000004</v>
      </c>
      <c r="FP363" s="83">
        <f t="shared" si="676"/>
        <v>586.55100000000004</v>
      </c>
      <c r="FQ363" s="83">
        <v>586.55100000000004</v>
      </c>
      <c r="FR363" s="83"/>
      <c r="FS363" s="83">
        <f>FS354</f>
        <v>3</v>
      </c>
      <c r="FT363" s="83">
        <f t="shared" ca="1" si="677"/>
        <v>3957.8</v>
      </c>
      <c r="FU363" s="83"/>
      <c r="FV363" s="83"/>
      <c r="FW363" s="83">
        <v>3957.8</v>
      </c>
      <c r="FX363" s="83">
        <f>FX354</f>
        <v>3</v>
      </c>
      <c r="FY363" s="83">
        <f t="shared" ca="1" si="678"/>
        <v>19292.173974999998</v>
      </c>
      <c r="FZ363" s="83"/>
      <c r="GA363" s="83"/>
      <c r="GB363" s="83">
        <f t="shared" ca="1" si="679"/>
        <v>19292.173974999998</v>
      </c>
      <c r="GC363" s="83"/>
      <c r="GD363" s="83">
        <f t="shared" ca="1" si="680"/>
        <v>19943.881000000001</v>
      </c>
      <c r="GE363" s="83">
        <f>GE354</f>
        <v>1</v>
      </c>
      <c r="GF363" s="83">
        <f t="shared" ca="1" si="681"/>
        <v>19943.881000000001</v>
      </c>
      <c r="GG363" s="83">
        <f t="shared" si="682"/>
        <v>19943.881000000001</v>
      </c>
      <c r="GH363" s="83">
        <v>19943.881000000001</v>
      </c>
      <c r="GI363" s="83"/>
      <c r="GJ363" s="83">
        <f>GJ354</f>
        <v>3</v>
      </c>
      <c r="GK363" s="83">
        <f t="shared" ca="1" si="683"/>
        <v>131.471999999952</v>
      </c>
      <c r="GL363" s="83"/>
      <c r="GM363" s="83"/>
      <c r="GN363" s="83">
        <v>131.471999999952</v>
      </c>
      <c r="GO363" s="83">
        <f>GO354</f>
        <v>3</v>
      </c>
      <c r="GP363" s="83">
        <f t="shared" ca="1" si="684"/>
        <v>0</v>
      </c>
      <c r="GQ363" s="83"/>
      <c r="GR363" s="83"/>
      <c r="GS363" s="83">
        <v>0</v>
      </c>
      <c r="GT363" s="83">
        <f>GT354</f>
        <v>3</v>
      </c>
      <c r="GU363" s="83">
        <f t="shared" ca="1" si="685"/>
        <v>641.960000000126</v>
      </c>
      <c r="GV363" s="83"/>
      <c r="GW363" s="83"/>
      <c r="GX363" s="83">
        <v>641.960000000126</v>
      </c>
      <c r="GY363" s="83">
        <f>GY354</f>
        <v>3</v>
      </c>
      <c r="GZ363" s="83">
        <f t="shared" ca="1" si="686"/>
        <v>0</v>
      </c>
      <c r="HA363" s="83"/>
      <c r="HB363" s="83"/>
      <c r="HC363" s="83">
        <v>0</v>
      </c>
      <c r="HD363" s="83">
        <f>HD354</f>
        <v>3</v>
      </c>
      <c r="HE363" s="83">
        <f t="shared" ca="1" si="687"/>
        <v>77.992950000339803</v>
      </c>
      <c r="HF363" s="83"/>
      <c r="HG363" s="83"/>
      <c r="HH363" s="83">
        <v>77.992950000339803</v>
      </c>
      <c r="HI363" s="83">
        <f>HI354</f>
        <v>3</v>
      </c>
      <c r="HJ363" s="83">
        <f t="shared" ca="1" si="688"/>
        <v>326.99700000000001</v>
      </c>
      <c r="HK363" s="83"/>
      <c r="HL363" s="83"/>
      <c r="HM363" s="83">
        <f t="shared" ca="1" si="689"/>
        <v>326.99700000000001</v>
      </c>
      <c r="HN363" s="83">
        <f t="shared" ca="1" si="690"/>
        <v>525.20000000000005</v>
      </c>
      <c r="HO363" s="83">
        <f>HO354</f>
        <v>1</v>
      </c>
      <c r="HP363" s="83">
        <f t="shared" ca="1" si="691"/>
        <v>525.20000000000005</v>
      </c>
      <c r="HQ363" s="83">
        <f t="shared" si="692"/>
        <v>525.20000000000005</v>
      </c>
      <c r="HR363" s="83">
        <v>525.20000000000005</v>
      </c>
      <c r="HS363" s="83"/>
      <c r="HT363" s="83">
        <f>HT354</f>
        <v>3</v>
      </c>
      <c r="HU363" s="83">
        <f t="shared" ca="1" si="693"/>
        <v>326.99700000000001</v>
      </c>
      <c r="HV363" s="83"/>
      <c r="HW363" s="83"/>
      <c r="HX363" s="83">
        <v>326.99700000000001</v>
      </c>
    </row>
    <row r="364" spans="2:232" ht="15.75" thickBot="1" x14ac:dyDescent="0.3">
      <c r="B364" s="62">
        <v>10</v>
      </c>
      <c r="C364" s="104">
        <f>C354</f>
        <v>4</v>
      </c>
      <c r="D364" s="104">
        <f t="shared" ca="1" si="629"/>
        <v>10.468000000000757</v>
      </c>
      <c r="E364" s="104"/>
      <c r="F364" s="104"/>
      <c r="G364" s="104">
        <v>20015.13</v>
      </c>
      <c r="H364" s="104">
        <f>IF(OR(ISBLANK(G364),ISBLANK(H354)),"",(G364-G363)*H354)</f>
        <v>10.468000000000757</v>
      </c>
      <c r="I364" s="104">
        <f>I354</f>
        <v>4</v>
      </c>
      <c r="J364" s="104">
        <f t="shared" ca="1" si="630"/>
        <v>0.80100000000015825</v>
      </c>
      <c r="K364" s="104"/>
      <c r="L364" s="104"/>
      <c r="M364" s="104">
        <v>1468.277</v>
      </c>
      <c r="N364" s="104">
        <f>IF(OR(ISBLANK(M364),ISBLANK(N354)),"",(M364-M363)*N354)</f>
        <v>0.80100000000015825</v>
      </c>
      <c r="O364" s="104">
        <f>O354</f>
        <v>2</v>
      </c>
      <c r="P364" s="104">
        <f t="shared" ca="1" si="631"/>
        <v>19.591999999999999</v>
      </c>
      <c r="Q364" s="104"/>
      <c r="R364" s="104">
        <v>19.591999999999999</v>
      </c>
      <c r="S364" s="104">
        <f>S354</f>
        <v>4</v>
      </c>
      <c r="T364" s="104">
        <f t="shared" ca="1" si="632"/>
        <v>45.713000000000001</v>
      </c>
      <c r="U364" s="104"/>
      <c r="V364" s="104">
        <v>0</v>
      </c>
      <c r="W364" s="104"/>
      <c r="X364" s="104">
        <f t="shared" ca="1" si="633"/>
        <v>45.713000000000001</v>
      </c>
      <c r="Y364" s="104">
        <f>Y354</f>
        <v>1</v>
      </c>
      <c r="Z364" s="104">
        <f t="shared" ca="1" si="634"/>
        <v>45.713000000000001</v>
      </c>
      <c r="AA364" s="104">
        <f t="shared" si="635"/>
        <v>45.713000000000001</v>
      </c>
      <c r="AB364" s="104">
        <v>45.713000000000001</v>
      </c>
      <c r="AC364" s="104"/>
      <c r="AD364" s="77">
        <f>AD354</f>
        <v>3</v>
      </c>
      <c r="AE364" s="77">
        <f t="shared" ca="1" si="636"/>
        <v>32073.292588499633</v>
      </c>
      <c r="AF364" s="77"/>
      <c r="AG364" s="77"/>
      <c r="AH364" s="77">
        <f t="shared" ca="1" si="637"/>
        <v>32073.292588499633</v>
      </c>
      <c r="AI364" s="77"/>
      <c r="AJ364" s="77">
        <f>AJ354</f>
        <v>2</v>
      </c>
      <c r="AK364" s="77">
        <f t="shared" ca="1" si="638"/>
        <v>0</v>
      </c>
      <c r="AL364" s="77"/>
      <c r="AM364" s="77">
        <v>0</v>
      </c>
      <c r="AN364" s="77">
        <f>AN354</f>
        <v>2</v>
      </c>
      <c r="AO364" s="77">
        <f t="shared" ca="1" si="639"/>
        <v>141.768</v>
      </c>
      <c r="AP364" s="77"/>
      <c r="AQ364" s="77">
        <v>141.768</v>
      </c>
      <c r="AR364" s="77">
        <f>AR354</f>
        <v>2</v>
      </c>
      <c r="AS364" s="77">
        <f t="shared" ca="1" si="640"/>
        <v>43.031999999999996</v>
      </c>
      <c r="AT364" s="77"/>
      <c r="AU364" s="77">
        <v>43.031999999999996</v>
      </c>
      <c r="AV364" s="77">
        <f>AV354</f>
        <v>3</v>
      </c>
      <c r="AW364" s="77">
        <f t="shared" ca="1" si="641"/>
        <v>184.8</v>
      </c>
      <c r="AX364" s="77"/>
      <c r="AY364" s="77"/>
      <c r="AZ364" s="77">
        <f t="shared" ca="1" si="642"/>
        <v>184.8</v>
      </c>
      <c r="BA364" s="77">
        <f>BA354</f>
        <v>2</v>
      </c>
      <c r="BB364" s="77">
        <f t="shared" ca="1" si="643"/>
        <v>1.0820000000000001</v>
      </c>
      <c r="BC364" s="77"/>
      <c r="BD364" s="77">
        <v>1.0820000000000001</v>
      </c>
      <c r="BE364" s="77">
        <f>BE354</f>
        <v>2</v>
      </c>
      <c r="BF364" s="77">
        <f t="shared" ca="1" si="644"/>
        <v>104.65</v>
      </c>
      <c r="BG364" s="77"/>
      <c r="BH364" s="77">
        <v>104.65</v>
      </c>
      <c r="BI364" s="77">
        <f>BI354</f>
        <v>2</v>
      </c>
      <c r="BJ364" s="77">
        <f t="shared" ca="1" si="645"/>
        <v>21.437000000000001</v>
      </c>
      <c r="BK364" s="77"/>
      <c r="BL364" s="77">
        <v>21.437000000000001</v>
      </c>
      <c r="BM364" s="77">
        <f>BM354</f>
        <v>3</v>
      </c>
      <c r="BN364" s="77">
        <f t="shared" ca="1" si="646"/>
        <v>127.169</v>
      </c>
      <c r="BO364" s="77"/>
      <c r="BP364" s="77"/>
      <c r="BQ364" s="77">
        <f t="shared" ca="1" si="647"/>
        <v>127.169</v>
      </c>
      <c r="BR364" s="83">
        <f>BR354</f>
        <v>3</v>
      </c>
      <c r="BS364" s="83">
        <f t="shared" ca="1" si="648"/>
        <v>11.058999999999999</v>
      </c>
      <c r="BT364" s="83"/>
      <c r="BU364" s="83"/>
      <c r="BV364" s="83">
        <f t="shared" ca="1" si="649"/>
        <v>11.058999999999999</v>
      </c>
      <c r="BW364" s="83">
        <f>BW354</f>
        <v>1</v>
      </c>
      <c r="BX364" s="83">
        <f t="shared" ca="1" si="650"/>
        <v>11.058999999999999</v>
      </c>
      <c r="BY364" s="83">
        <f t="shared" si="651"/>
        <v>11.058999999999999</v>
      </c>
      <c r="BZ364" s="83">
        <v>11.058999999999999</v>
      </c>
      <c r="CA364" s="83"/>
      <c r="CB364" s="77">
        <f>CB354</f>
        <v>4</v>
      </c>
      <c r="CC364" s="77" t="str">
        <f t="shared" ca="1" si="652"/>
        <v/>
      </c>
      <c r="CD364" s="77"/>
      <c r="CE364" s="77"/>
      <c r="CF364" s="77">
        <v>14631.353999999999</v>
      </c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53"/>
        <v/>
      </c>
      <c r="CJ364" s="77"/>
      <c r="CK364" s="77"/>
      <c r="CL364" s="77">
        <v>1151.48</v>
      </c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54"/>
        <v/>
      </c>
      <c r="CP364" s="77"/>
      <c r="CQ364" s="77"/>
      <c r="CR364" s="77">
        <v>19496.064999999999</v>
      </c>
      <c r="CS364" s="77" t="str">
        <f>IF(OR(ISBLANK(CR364),ISBLANK(CS354)),"",(CR364-CR363)*CS354)</f>
        <v/>
      </c>
      <c r="CT364" s="83">
        <f>CT354</f>
        <v>2</v>
      </c>
      <c r="CU364" s="83">
        <f t="shared" ca="1" si="655"/>
        <v>11.176</v>
      </c>
      <c r="CV364" s="83"/>
      <c r="CW364" s="83">
        <v>11.176</v>
      </c>
      <c r="CX364" s="83">
        <f t="shared" ca="1" si="656"/>
        <v>23.88</v>
      </c>
      <c r="CY364" s="83">
        <f>CY354</f>
        <v>1</v>
      </c>
      <c r="CZ364" s="83">
        <f t="shared" ca="1" si="657"/>
        <v>23.88</v>
      </c>
      <c r="DA364" s="83">
        <f t="shared" si="658"/>
        <v>23.88</v>
      </c>
      <c r="DB364" s="83">
        <v>23.88</v>
      </c>
      <c r="DC364" s="83"/>
      <c r="DD364" s="83">
        <f>DD354</f>
        <v>5</v>
      </c>
      <c r="DE364" s="83">
        <f t="shared" ca="1" si="659"/>
        <v>1255.98</v>
      </c>
      <c r="DF364" s="83"/>
      <c r="DG364" s="83"/>
      <c r="DH364" s="83">
        <v>2330.335</v>
      </c>
      <c r="DI364" s="83">
        <f>IF(OR(ISBLANK(DH364),ISBLANK(DI354)),"",(DH364-DH363)*DI354)</f>
        <v>1258.4000000002561</v>
      </c>
      <c r="DJ364" s="83">
        <v>1255.98</v>
      </c>
      <c r="DK364" s="83">
        <f>DK354</f>
        <v>5</v>
      </c>
      <c r="DL364" s="83">
        <f t="shared" ca="1" si="660"/>
        <v>0</v>
      </c>
      <c r="DM364" s="83"/>
      <c r="DN364" s="83"/>
      <c r="DO364" s="83">
        <v>1.8720000000000001</v>
      </c>
      <c r="DP364" s="83">
        <f>IF(OR(ISBLANK(DO364),ISBLANK(DP354)),"",(DO364-DO363)*DP354)</f>
        <v>0</v>
      </c>
      <c r="DQ364" s="83">
        <v>0</v>
      </c>
      <c r="DR364" s="83">
        <f>DR354</f>
        <v>5</v>
      </c>
      <c r="DS364" s="83">
        <f t="shared" ca="1" si="661"/>
        <v>2386.5050000000001</v>
      </c>
      <c r="DT364" s="83"/>
      <c r="DU364" s="83"/>
      <c r="DV364" s="83">
        <v>2388.462</v>
      </c>
      <c r="DW364" s="83">
        <f>IF(OR(ISBLANK(DV364),ISBLANK(DW354)),"",(DV364-DV363)*DW354)</f>
        <v>2389.1999999995278</v>
      </c>
      <c r="DX364" s="83">
        <v>2386.5050000000001</v>
      </c>
      <c r="DY364" s="83">
        <f>DY354</f>
        <v>5</v>
      </c>
      <c r="DZ364" s="83">
        <f t="shared" ca="1" si="662"/>
        <v>0</v>
      </c>
      <c r="EA364" s="83"/>
      <c r="EB364" s="83"/>
      <c r="EC364" s="83">
        <v>1.74</v>
      </c>
      <c r="ED364" s="83">
        <f>IF(OR(ISBLANK(EC364),ISBLANK(ED354)),"",(EC364-EC363)*ED354)</f>
        <v>0</v>
      </c>
      <c r="EE364" s="83">
        <v>0</v>
      </c>
      <c r="EF364" s="77">
        <f>EF354</f>
        <v>4</v>
      </c>
      <c r="EG364" s="77">
        <f t="shared" ca="1" si="663"/>
        <v>0</v>
      </c>
      <c r="EH364" s="77"/>
      <c r="EI364" s="77"/>
      <c r="EJ364" s="77">
        <v>34.494999999999997</v>
      </c>
      <c r="EK364" s="77">
        <f>IF(OR(ISBLANK(EJ364),ISBLANK(EK354)),"",(EJ364-EJ363)*EK354)</f>
        <v>0</v>
      </c>
      <c r="EL364" s="77">
        <f>EL354</f>
        <v>4</v>
      </c>
      <c r="EM364" s="77">
        <f t="shared" ca="1" si="664"/>
        <v>1410.1999999996679</v>
      </c>
      <c r="EN364" s="77"/>
      <c r="EO364" s="77"/>
      <c r="EP364" s="77">
        <v>1654.3869999999999</v>
      </c>
      <c r="EQ364" s="77">
        <f>IF(OR(ISBLANK(EP364),ISBLANK(EQ354)),"",(EP364-EP363)*EQ354)</f>
        <v>1410.1999999996679</v>
      </c>
      <c r="ER364" s="77">
        <f>ER354</f>
        <v>3</v>
      </c>
      <c r="ES364" s="77">
        <f t="shared" ca="1" si="665"/>
        <v>14425.265138499664</v>
      </c>
      <c r="ET364" s="77"/>
      <c r="EU364" s="77"/>
      <c r="EV364" s="77">
        <f t="shared" ca="1" si="666"/>
        <v>14425.265138499664</v>
      </c>
      <c r="EW364" s="83">
        <f>EW354</f>
        <v>3</v>
      </c>
      <c r="EX364" s="83">
        <f t="shared" ca="1" si="667"/>
        <v>888.24643254036278</v>
      </c>
      <c r="EY364" s="83"/>
      <c r="EZ364" s="83"/>
      <c r="FA364" s="83">
        <f t="shared" ca="1" si="668"/>
        <v>888.24643254036278</v>
      </c>
      <c r="FB364" s="83">
        <f t="shared" ca="1" si="669"/>
        <v>1485.4369999999999</v>
      </c>
      <c r="FC364" s="83">
        <f>FC354</f>
        <v>1</v>
      </c>
      <c r="FD364" s="83">
        <f t="shared" ca="1" si="670"/>
        <v>1485.4369999999999</v>
      </c>
      <c r="FE364" s="83">
        <f t="shared" si="671"/>
        <v>1485.4369999999999</v>
      </c>
      <c r="FF364" s="83">
        <v>1485.4369999999999</v>
      </c>
      <c r="FG364" s="83"/>
      <c r="FH364" s="83">
        <f>FH354</f>
        <v>3</v>
      </c>
      <c r="FI364" s="83">
        <f t="shared" ca="1" si="672"/>
        <v>478.62200376342213</v>
      </c>
      <c r="FJ364" s="83"/>
      <c r="FK364" s="83"/>
      <c r="FL364" s="83">
        <f t="shared" ca="1" si="673"/>
        <v>478.62200376342213</v>
      </c>
      <c r="FM364" s="83">
        <f t="shared" ca="1" si="674"/>
        <v>588.06200000000001</v>
      </c>
      <c r="FN364" s="83">
        <f>FN354</f>
        <v>1</v>
      </c>
      <c r="FO364" s="83">
        <f t="shared" ca="1" si="675"/>
        <v>588.06200000000001</v>
      </c>
      <c r="FP364" s="83">
        <f t="shared" si="676"/>
        <v>588.06200000000001</v>
      </c>
      <c r="FQ364" s="83">
        <v>588.06200000000001</v>
      </c>
      <c r="FR364" s="83"/>
      <c r="FS364" s="77">
        <f>FS354</f>
        <v>3</v>
      </c>
      <c r="FT364" s="77">
        <f t="shared" ca="1" si="677"/>
        <v>3953.4</v>
      </c>
      <c r="FU364" s="77"/>
      <c r="FV364" s="77"/>
      <c r="FW364" s="77">
        <v>3953.4</v>
      </c>
      <c r="FX364" s="83">
        <f>FX354</f>
        <v>3</v>
      </c>
      <c r="FY364" s="83">
        <f t="shared" ca="1" si="678"/>
        <v>20241.9090169999</v>
      </c>
      <c r="FZ364" s="83"/>
      <c r="GA364" s="83"/>
      <c r="GB364" s="83">
        <f t="shared" ca="1" si="679"/>
        <v>20241.9090169999</v>
      </c>
      <c r="GC364" s="83"/>
      <c r="GD364" s="83">
        <f t="shared" ca="1" si="680"/>
        <v>20792.504000000001</v>
      </c>
      <c r="GE364" s="83">
        <f>GE354</f>
        <v>1</v>
      </c>
      <c r="GF364" s="83">
        <f t="shared" ca="1" si="681"/>
        <v>20792.504000000001</v>
      </c>
      <c r="GG364" s="83">
        <f t="shared" si="682"/>
        <v>20792.504000000001</v>
      </c>
      <c r="GH364" s="83">
        <v>20792.504000000001</v>
      </c>
      <c r="GI364" s="83"/>
      <c r="GJ364" s="77">
        <f>GJ354</f>
        <v>3</v>
      </c>
      <c r="GK364" s="77">
        <f t="shared" ca="1" si="683"/>
        <v>133.056000000035</v>
      </c>
      <c r="GL364" s="77"/>
      <c r="GM364" s="77"/>
      <c r="GN364" s="77">
        <v>133.056000000035</v>
      </c>
      <c r="GO364" s="77">
        <f>GO354</f>
        <v>3</v>
      </c>
      <c r="GP364" s="77">
        <f t="shared" ca="1" si="684"/>
        <v>0</v>
      </c>
      <c r="GQ364" s="77"/>
      <c r="GR364" s="77"/>
      <c r="GS364" s="77">
        <v>0</v>
      </c>
      <c r="GT364" s="77">
        <f>GT354</f>
        <v>3</v>
      </c>
      <c r="GU364" s="77">
        <f t="shared" ca="1" si="685"/>
        <v>643.27999999999497</v>
      </c>
      <c r="GV364" s="77"/>
      <c r="GW364" s="77"/>
      <c r="GX364" s="77">
        <v>643.27999999999497</v>
      </c>
      <c r="GY364" s="77">
        <f>GY354</f>
        <v>3</v>
      </c>
      <c r="GZ364" s="77">
        <f t="shared" ca="1" si="686"/>
        <v>0</v>
      </c>
      <c r="HA364" s="77"/>
      <c r="HB364" s="77"/>
      <c r="HC364" s="77">
        <v>0</v>
      </c>
      <c r="HD364" s="77">
        <f>HD354</f>
        <v>3</v>
      </c>
      <c r="HE364" s="77">
        <f t="shared" ca="1" si="687"/>
        <v>96.911792000023297</v>
      </c>
      <c r="HF364" s="77"/>
      <c r="HG364" s="77"/>
      <c r="HH364" s="77">
        <v>96.911792000023297</v>
      </c>
      <c r="HI364" s="83">
        <f>HI354</f>
        <v>3</v>
      </c>
      <c r="HJ364" s="83">
        <f t="shared" ca="1" si="688"/>
        <v>396.93700000000001</v>
      </c>
      <c r="HK364" s="83"/>
      <c r="HL364" s="83"/>
      <c r="HM364" s="83">
        <f t="shared" ca="1" si="689"/>
        <v>396.93700000000001</v>
      </c>
      <c r="HN364" s="83">
        <f t="shared" ca="1" si="690"/>
        <v>526.53399999999999</v>
      </c>
      <c r="HO364" s="83">
        <f>HO354</f>
        <v>1</v>
      </c>
      <c r="HP364" s="83">
        <f t="shared" ca="1" si="691"/>
        <v>526.53399999999999</v>
      </c>
      <c r="HQ364" s="83">
        <f t="shared" si="692"/>
        <v>526.53399999999999</v>
      </c>
      <c r="HR364" s="83">
        <v>526.53399999999999</v>
      </c>
      <c r="HS364" s="83"/>
      <c r="HT364" s="77">
        <f>HT354</f>
        <v>3</v>
      </c>
      <c r="HU364" s="77">
        <f t="shared" ca="1" si="693"/>
        <v>396.93700000000001</v>
      </c>
      <c r="HV364" s="77"/>
      <c r="HW364" s="77"/>
      <c r="HX364" s="77">
        <v>396.93700000000001</v>
      </c>
    </row>
    <row r="365" spans="2:232" ht="15.75" thickBot="1" x14ac:dyDescent="0.3">
      <c r="B365" s="215" t="s">
        <v>75</v>
      </c>
      <c r="C365" s="215"/>
      <c r="D365" s="215"/>
      <c r="E365" s="215"/>
      <c r="F365" s="215"/>
      <c r="G365" s="215">
        <f>G364</f>
        <v>20015.13</v>
      </c>
      <c r="H365" s="215"/>
      <c r="I365" s="215"/>
      <c r="J365" s="215"/>
      <c r="K365" s="215"/>
      <c r="L365" s="215"/>
      <c r="M365" s="215">
        <f>M364</f>
        <v>1468.277</v>
      </c>
      <c r="N365" s="215"/>
      <c r="O365" s="215"/>
      <c r="P365" s="215"/>
      <c r="Q365" s="215"/>
      <c r="R365" s="215"/>
      <c r="S365" s="215"/>
      <c r="T365" s="215"/>
      <c r="U365" s="215"/>
      <c r="V365" s="215"/>
      <c r="W365" s="215"/>
      <c r="X365" s="215"/>
      <c r="Y365" s="215"/>
      <c r="Z365" s="215"/>
      <c r="AA365" s="215"/>
      <c r="AB365" s="215"/>
      <c r="AC365" s="215"/>
      <c r="AD365" s="216"/>
      <c r="AE365" s="216"/>
      <c r="AF365" s="216"/>
      <c r="AG365" s="216"/>
      <c r="AH365" s="216"/>
      <c r="AI365" s="216"/>
      <c r="AJ365" s="216"/>
      <c r="AK365" s="216"/>
      <c r="AL365" s="216"/>
      <c r="AM365" s="216"/>
      <c r="AN365" s="216"/>
      <c r="AO365" s="216"/>
      <c r="AP365" s="216"/>
      <c r="AQ365" s="216"/>
      <c r="AR365" s="216"/>
      <c r="AS365" s="216"/>
      <c r="AT365" s="216"/>
      <c r="AU365" s="216"/>
      <c r="AV365" s="216"/>
      <c r="AW365" s="216"/>
      <c r="AX365" s="216"/>
      <c r="AY365" s="216"/>
      <c r="AZ365" s="216"/>
      <c r="BA365" s="216"/>
      <c r="BB365" s="216"/>
      <c r="BC365" s="216"/>
      <c r="BD365" s="216"/>
      <c r="BE365" s="216"/>
      <c r="BF365" s="216"/>
      <c r="BG365" s="216"/>
      <c r="BH365" s="216"/>
      <c r="BI365" s="216"/>
      <c r="BJ365" s="216"/>
      <c r="BK365" s="216"/>
      <c r="BL365" s="216"/>
      <c r="BM365" s="216"/>
      <c r="BN365" s="216"/>
      <c r="BO365" s="216"/>
      <c r="BP365" s="216"/>
      <c r="BQ365" s="216"/>
      <c r="BR365" s="216"/>
      <c r="BS365" s="216"/>
      <c r="BT365" s="216"/>
      <c r="BU365" s="216"/>
      <c r="BV365" s="216"/>
      <c r="BW365" s="216"/>
      <c r="BX365" s="216"/>
      <c r="BY365" s="216"/>
      <c r="BZ365" s="216"/>
      <c r="CA365" s="216"/>
      <c r="CB365" s="216"/>
      <c r="CC365" s="216"/>
      <c r="CD365" s="216"/>
      <c r="CE365" s="216"/>
      <c r="CF365" s="216">
        <f>CF364</f>
        <v>14631.353999999999</v>
      </c>
      <c r="CG365" s="216"/>
      <c r="CH365" s="216"/>
      <c r="CI365" s="216"/>
      <c r="CJ365" s="216"/>
      <c r="CK365" s="216"/>
      <c r="CL365" s="216">
        <f>CL364</f>
        <v>1151.48</v>
      </c>
      <c r="CM365" s="216"/>
      <c r="CN365" s="216"/>
      <c r="CO365" s="216"/>
      <c r="CP365" s="216"/>
      <c r="CQ365" s="216"/>
      <c r="CR365" s="216">
        <f>CR364</f>
        <v>19496.064999999999</v>
      </c>
      <c r="CS365" s="216"/>
      <c r="CT365" s="216"/>
      <c r="CU365" s="216"/>
      <c r="CV365" s="216"/>
      <c r="CW365" s="216"/>
      <c r="CX365" s="216"/>
      <c r="CY365" s="216"/>
      <c r="CZ365" s="216"/>
      <c r="DA365" s="216"/>
      <c r="DB365" s="216"/>
      <c r="DC365" s="216"/>
      <c r="DD365" s="216"/>
      <c r="DE365" s="216"/>
      <c r="DF365" s="216"/>
      <c r="DG365" s="216"/>
      <c r="DH365" s="216">
        <f>DH364</f>
        <v>2330.335</v>
      </c>
      <c r="DI365" s="216"/>
      <c r="DJ365" s="216"/>
      <c r="DK365" s="216"/>
      <c r="DL365" s="216"/>
      <c r="DM365" s="216"/>
      <c r="DN365" s="216"/>
      <c r="DO365" s="216">
        <f>DO364</f>
        <v>1.8720000000000001</v>
      </c>
      <c r="DP365" s="216"/>
      <c r="DQ365" s="216"/>
      <c r="DR365" s="216"/>
      <c r="DS365" s="216"/>
      <c r="DT365" s="216"/>
      <c r="DU365" s="216"/>
      <c r="DV365" s="216">
        <f>DV364</f>
        <v>2388.462</v>
      </c>
      <c r="DW365" s="216"/>
      <c r="DX365" s="216"/>
      <c r="DY365" s="216"/>
      <c r="DZ365" s="216"/>
      <c r="EA365" s="216"/>
      <c r="EB365" s="216"/>
      <c r="EC365" s="216">
        <f>EC364</f>
        <v>1.74</v>
      </c>
      <c r="ED365" s="216"/>
      <c r="EE365" s="216"/>
      <c r="EF365" s="216"/>
      <c r="EG365" s="216"/>
      <c r="EH365" s="216"/>
      <c r="EI365" s="216"/>
      <c r="EJ365" s="216">
        <f>EJ364</f>
        <v>34.494999999999997</v>
      </c>
      <c r="EK365" s="216"/>
      <c r="EL365" s="216"/>
      <c r="EM365" s="216"/>
      <c r="EN365" s="216"/>
      <c r="EO365" s="216"/>
      <c r="EP365" s="216">
        <f>EP364</f>
        <v>1654.3869999999999</v>
      </c>
      <c r="EQ365" s="216"/>
      <c r="ER365" s="216"/>
      <c r="ES365" s="216"/>
      <c r="ET365" s="216"/>
      <c r="EU365" s="216"/>
      <c r="EV365" s="216"/>
      <c r="EW365" s="216"/>
      <c r="EX365" s="216"/>
      <c r="EY365" s="216"/>
      <c r="EZ365" s="216"/>
      <c r="FA365" s="216"/>
      <c r="FB365" s="216"/>
      <c r="FC365" s="216"/>
      <c r="FD365" s="216"/>
      <c r="FE365" s="216"/>
      <c r="FF365" s="216"/>
      <c r="FG365" s="216"/>
      <c r="FH365" s="216"/>
      <c r="FI365" s="216"/>
      <c r="FJ365" s="216"/>
      <c r="FK365" s="216"/>
      <c r="FL365" s="216"/>
      <c r="FM365" s="216"/>
      <c r="FN365" s="216"/>
      <c r="FO365" s="216"/>
      <c r="FP365" s="216"/>
      <c r="FQ365" s="216"/>
      <c r="FR365" s="216"/>
      <c r="FS365" s="216"/>
      <c r="FT365" s="216"/>
      <c r="FU365" s="216"/>
      <c r="FV365" s="216"/>
      <c r="FW365" s="216"/>
      <c r="FX365" s="216"/>
      <c r="FY365" s="216"/>
      <c r="FZ365" s="216"/>
      <c r="GA365" s="216"/>
      <c r="GB365" s="216"/>
      <c r="GC365" s="216"/>
      <c r="GD365" s="216"/>
      <c r="GE365" s="216"/>
      <c r="GF365" s="216"/>
      <c r="GG365" s="216"/>
      <c r="GH365" s="216"/>
      <c r="GI365" s="216"/>
      <c r="GJ365" s="216"/>
      <c r="GK365" s="216"/>
      <c r="GL365" s="216"/>
      <c r="GM365" s="216"/>
      <c r="GN365" s="216"/>
      <c r="GO365" s="216"/>
      <c r="GP365" s="216"/>
      <c r="GQ365" s="216"/>
      <c r="GR365" s="216"/>
      <c r="GS365" s="216"/>
      <c r="GT365" s="216"/>
      <c r="GU365" s="216"/>
      <c r="GV365" s="216"/>
      <c r="GW365" s="216"/>
      <c r="GX365" s="216"/>
      <c r="GY365" s="216"/>
      <c r="GZ365" s="216"/>
      <c r="HA365" s="216"/>
      <c r="HB365" s="216"/>
      <c r="HC365" s="216"/>
      <c r="HD365" s="216"/>
      <c r="HE365" s="216"/>
      <c r="HF365" s="216"/>
      <c r="HG365" s="216"/>
      <c r="HH365" s="216"/>
      <c r="HI365" s="216"/>
      <c r="HJ365" s="216"/>
      <c r="HK365" s="216"/>
      <c r="HL365" s="216"/>
      <c r="HM365" s="216"/>
      <c r="HN365" s="216"/>
      <c r="HO365" s="216"/>
      <c r="HP365" s="216"/>
      <c r="HQ365" s="216"/>
      <c r="HR365" s="216"/>
      <c r="HS365" s="216"/>
      <c r="HT365" s="216"/>
      <c r="HU365" s="216"/>
      <c r="HV365" s="216"/>
      <c r="HW365" s="216"/>
      <c r="HX365" s="216"/>
    </row>
    <row r="366" spans="2:232" x14ac:dyDescent="0.25">
      <c r="B366" s="18">
        <v>11</v>
      </c>
      <c r="C366" s="104">
        <f>C354</f>
        <v>4</v>
      </c>
      <c r="D366" s="104">
        <f t="shared" ca="1" si="629"/>
        <v>9.8139999999984866</v>
      </c>
      <c r="E366" s="104"/>
      <c r="F366" s="104"/>
      <c r="G366" s="104">
        <v>20020.037</v>
      </c>
      <c r="H366" s="104">
        <f>IF(OR(ISBLANK(G366),ISBLANK(H354)),"",(G366-G365)*H354)</f>
        <v>9.8139999999984866</v>
      </c>
      <c r="I366" s="104">
        <f>I354</f>
        <v>4</v>
      </c>
      <c r="J366" s="104">
        <f t="shared" ca="1" si="630"/>
        <v>0.83400000000006003</v>
      </c>
      <c r="K366" s="104"/>
      <c r="L366" s="104"/>
      <c r="M366" s="104">
        <v>1468.5550000000001</v>
      </c>
      <c r="N366" s="104">
        <f>IF(OR(ISBLANK(M366),ISBLANK(N354)),"",(M366-M365)*N354)</f>
        <v>0.83400000000006003</v>
      </c>
      <c r="O366" s="104">
        <f>O354</f>
        <v>2</v>
      </c>
      <c r="P366" s="104">
        <f t="shared" ca="1" si="631"/>
        <v>21.3</v>
      </c>
      <c r="Q366" s="104"/>
      <c r="R366" s="104">
        <v>21.3</v>
      </c>
      <c r="S366" s="104">
        <f>S354</f>
        <v>4</v>
      </c>
      <c r="T366" s="104">
        <f t="shared" ca="1" si="632"/>
        <v>45.79</v>
      </c>
      <c r="U366" s="104"/>
      <c r="V366" s="104"/>
      <c r="W366" s="104"/>
      <c r="X366" s="104">
        <f t="shared" ca="1" si="633"/>
        <v>45.79</v>
      </c>
      <c r="Y366" s="104">
        <f>Y354</f>
        <v>1</v>
      </c>
      <c r="Z366" s="104">
        <f t="shared" ca="1" si="634"/>
        <v>45.79</v>
      </c>
      <c r="AA366" s="104">
        <f t="shared" si="635"/>
        <v>45.79</v>
      </c>
      <c r="AB366" s="104">
        <v>45.79</v>
      </c>
      <c r="AC366" s="104"/>
      <c r="AD366" s="140">
        <f>AD354</f>
        <v>3</v>
      </c>
      <c r="AE366" s="140">
        <f t="shared" ca="1" si="636"/>
        <v>31405.822647499801</v>
      </c>
      <c r="AF366" s="140"/>
      <c r="AG366" s="140"/>
      <c r="AH366" s="140">
        <f t="shared" ref="AH366:AH375" ca="1" si="694">IFERROR(ES366+EC151,"")</f>
        <v>31405.822647499801</v>
      </c>
      <c r="AI366" s="140"/>
      <c r="AJ366" s="140">
        <f>AJ354</f>
        <v>2</v>
      </c>
      <c r="AK366" s="140">
        <f t="shared" ca="1" si="638"/>
        <v>0</v>
      </c>
      <c r="AL366" s="140"/>
      <c r="AM366" s="140">
        <v>0</v>
      </c>
      <c r="AN366" s="140">
        <f>AN354</f>
        <v>2</v>
      </c>
      <c r="AO366" s="140">
        <f t="shared" ca="1" si="639"/>
        <v>272.65899999999999</v>
      </c>
      <c r="AP366" s="140"/>
      <c r="AQ366" s="140">
        <v>272.65899999999999</v>
      </c>
      <c r="AR366" s="140">
        <f>AR354</f>
        <v>2</v>
      </c>
      <c r="AS366" s="140">
        <f t="shared" ca="1" si="640"/>
        <v>82.447000000000003</v>
      </c>
      <c r="AT366" s="140"/>
      <c r="AU366" s="140">
        <v>82.447000000000003</v>
      </c>
      <c r="AV366" s="140">
        <f>AV354</f>
        <v>3</v>
      </c>
      <c r="AW366" s="140">
        <f t="shared" ca="1" si="641"/>
        <v>355.10599999999999</v>
      </c>
      <c r="AX366" s="140"/>
      <c r="AY366" s="140"/>
      <c r="AZ366" s="140">
        <f t="shared" ca="1" si="642"/>
        <v>355.10599999999999</v>
      </c>
      <c r="BA366" s="140">
        <f>BA354</f>
        <v>2</v>
      </c>
      <c r="BB366" s="140">
        <f t="shared" ca="1" si="643"/>
        <v>1.1879999999999999</v>
      </c>
      <c r="BC366" s="140"/>
      <c r="BD366" s="140">
        <v>1.1879999999999999</v>
      </c>
      <c r="BE366" s="140">
        <f>BE354</f>
        <v>2</v>
      </c>
      <c r="BF366" s="140">
        <f t="shared" ca="1" si="644"/>
        <v>116.081</v>
      </c>
      <c r="BG366" s="140"/>
      <c r="BH366" s="140">
        <v>116.081</v>
      </c>
      <c r="BI366" s="140">
        <f>BI354</f>
        <v>2</v>
      </c>
      <c r="BJ366" s="140">
        <f t="shared" ca="1" si="645"/>
        <v>20.170000000000002</v>
      </c>
      <c r="BK366" s="140"/>
      <c r="BL366" s="140">
        <v>20.170000000000002</v>
      </c>
      <c r="BM366" s="140">
        <f>BM354</f>
        <v>3</v>
      </c>
      <c r="BN366" s="140">
        <f t="shared" ca="1" si="646"/>
        <v>137.43899999999999</v>
      </c>
      <c r="BO366" s="140"/>
      <c r="BP366" s="140"/>
      <c r="BQ366" s="140">
        <f t="shared" ca="1" si="647"/>
        <v>137.43899999999999</v>
      </c>
      <c r="BR366" s="83">
        <f>BR354</f>
        <v>3</v>
      </c>
      <c r="BS366" s="83">
        <f t="shared" ca="1" si="648"/>
        <v>11.086</v>
      </c>
      <c r="BT366" s="83"/>
      <c r="BU366" s="83"/>
      <c r="BV366" s="83">
        <f t="shared" ca="1" si="649"/>
        <v>11.086</v>
      </c>
      <c r="BW366" s="83">
        <f>BW354</f>
        <v>1</v>
      </c>
      <c r="BX366" s="83">
        <f t="shared" ca="1" si="650"/>
        <v>11.086</v>
      </c>
      <c r="BY366" s="83">
        <f t="shared" si="651"/>
        <v>11.086</v>
      </c>
      <c r="BZ366" s="83">
        <v>11.086</v>
      </c>
      <c r="CA366" s="83"/>
      <c r="CB366" s="140">
        <f>CB354</f>
        <v>4</v>
      </c>
      <c r="CC366" s="140" t="str">
        <f t="shared" ca="1" si="652"/>
        <v/>
      </c>
      <c r="CD366" s="140"/>
      <c r="CE366" s="140"/>
      <c r="CF366" s="140">
        <v>14634.217000000001</v>
      </c>
      <c r="CG366" s="140" t="str">
        <f>IF(OR(ISBLANK(CF366),ISBLANK(CG354)),"",(CF366-CF365)*CG354)</f>
        <v/>
      </c>
      <c r="CH366" s="140">
        <f>CH354</f>
        <v>4</v>
      </c>
      <c r="CI366" s="140" t="str">
        <f t="shared" ca="1" si="653"/>
        <v/>
      </c>
      <c r="CJ366" s="140"/>
      <c r="CK366" s="140"/>
      <c r="CL366" s="140">
        <v>1151.48</v>
      </c>
      <c r="CM366" s="140" t="str">
        <f>IF(OR(ISBLANK(CL366),ISBLANK(CM354)),"",(CL366-CL365)*CM354)</f>
        <v/>
      </c>
      <c r="CN366" s="140">
        <f>CN354</f>
        <v>4</v>
      </c>
      <c r="CO366" s="140" t="str">
        <f t="shared" ca="1" si="654"/>
        <v/>
      </c>
      <c r="CP366" s="140"/>
      <c r="CQ366" s="140"/>
      <c r="CR366" s="140">
        <v>19498.778999999999</v>
      </c>
      <c r="CS366" s="140" t="str">
        <f>IF(OR(ISBLANK(CR366),ISBLANK(CS354)),"",(CR366-CR365)*CS354)</f>
        <v/>
      </c>
      <c r="CT366" s="83">
        <f>CT354</f>
        <v>2</v>
      </c>
      <c r="CU366" s="83">
        <f t="shared" ca="1" si="655"/>
        <v>11.087999999999999</v>
      </c>
      <c r="CV366" s="83"/>
      <c r="CW366" s="83">
        <v>11.087999999999999</v>
      </c>
      <c r="CX366" s="83">
        <f t="shared" ca="1" si="656"/>
        <v>23.88</v>
      </c>
      <c r="CY366" s="83">
        <f>CY354</f>
        <v>1</v>
      </c>
      <c r="CZ366" s="83">
        <f t="shared" ca="1" si="657"/>
        <v>23.88</v>
      </c>
      <c r="DA366" s="83">
        <f t="shared" si="658"/>
        <v>23.88</v>
      </c>
      <c r="DB366" s="83">
        <v>23.88</v>
      </c>
      <c r="DC366" s="83"/>
      <c r="DD366" s="83">
        <f>DD354</f>
        <v>5</v>
      </c>
      <c r="DE366" s="83">
        <f t="shared" ca="1" si="659"/>
        <v>1084.27</v>
      </c>
      <c r="DF366" s="83"/>
      <c r="DG366" s="83"/>
      <c r="DH366" s="83">
        <v>2330.8270000000002</v>
      </c>
      <c r="DI366" s="83">
        <f>IF(OR(ISBLANK(DH366),ISBLANK(DI354)),"",(DH366-DH365)*DI354)</f>
        <v>1082.4000000004162</v>
      </c>
      <c r="DJ366" s="83">
        <v>1084.27</v>
      </c>
      <c r="DK366" s="83">
        <f>DK354</f>
        <v>5</v>
      </c>
      <c r="DL366" s="83">
        <f t="shared" ca="1" si="660"/>
        <v>0</v>
      </c>
      <c r="DM366" s="83"/>
      <c r="DN366" s="83"/>
      <c r="DO366" s="83">
        <v>1.8720000000000001</v>
      </c>
      <c r="DP366" s="83">
        <f>IF(OR(ISBLANK(DO366),ISBLANK(DP354)),"",(DO366-DO365)*DP354)</f>
        <v>0</v>
      </c>
      <c r="DQ366" s="83">
        <v>0</v>
      </c>
      <c r="DR366" s="83">
        <f>DR354</f>
        <v>5</v>
      </c>
      <c r="DS366" s="83">
        <f t="shared" ca="1" si="661"/>
        <v>2290.8049999999998</v>
      </c>
      <c r="DT366" s="83"/>
      <c r="DU366" s="83"/>
      <c r="DV366" s="83">
        <v>2389.5010000000002</v>
      </c>
      <c r="DW366" s="83">
        <f>IF(OR(ISBLANK(DV366),ISBLANK(DW354)),"",(DV366-DV365)*DW354)</f>
        <v>2285.8000000004722</v>
      </c>
      <c r="DX366" s="83">
        <v>2290.8049999999998</v>
      </c>
      <c r="DY366" s="83">
        <f>DY354</f>
        <v>5</v>
      </c>
      <c r="DZ366" s="83">
        <f t="shared" ca="1" si="662"/>
        <v>0</v>
      </c>
      <c r="EA366" s="83"/>
      <c r="EB366" s="83"/>
      <c r="EC366" s="83">
        <v>1.74</v>
      </c>
      <c r="ED366" s="83">
        <f>IF(OR(ISBLANK(EC366),ISBLANK(ED354)),"",(EC366-EC365)*ED354)</f>
        <v>0</v>
      </c>
      <c r="EE366" s="83">
        <v>0</v>
      </c>
      <c r="EF366" s="140">
        <f>EF354</f>
        <v>4</v>
      </c>
      <c r="EG366" s="140">
        <f t="shared" ca="1" si="663"/>
        <v>0</v>
      </c>
      <c r="EH366" s="140"/>
      <c r="EI366" s="140"/>
      <c r="EJ366" s="140">
        <v>34.494999999999997</v>
      </c>
      <c r="EK366" s="140">
        <f>IF(OR(ISBLANK(EJ366),ISBLANK(EK354)),"",(EJ366-EJ365)*EK354)</f>
        <v>0</v>
      </c>
      <c r="EL366" s="140">
        <f>EL354</f>
        <v>4</v>
      </c>
      <c r="EM366" s="140">
        <f t="shared" ca="1" si="664"/>
        <v>1221.0000000001401</v>
      </c>
      <c r="EN366" s="140"/>
      <c r="EO366" s="140"/>
      <c r="EP366" s="140">
        <v>1654.942</v>
      </c>
      <c r="EQ366" s="140">
        <f>IF(OR(ISBLANK(EP366),ISBLANK(EQ354)),"",(EP366-EP365)*EQ354)</f>
        <v>1221.0000000001401</v>
      </c>
      <c r="ER366" s="140">
        <f>ER354</f>
        <v>3</v>
      </c>
      <c r="ES366" s="140">
        <f t="shared" ca="1" si="665"/>
        <v>14357.816697499788</v>
      </c>
      <c r="ET366" s="140"/>
      <c r="EU366" s="140"/>
      <c r="EV366" s="140">
        <f t="shared" ref="EV366:EV375" ca="1" si="695">IFERROR(FS151+FI151+FD151+CD409,"")</f>
        <v>14357.816697499788</v>
      </c>
      <c r="EW366" s="83">
        <f>EW354</f>
        <v>3</v>
      </c>
      <c r="EX366" s="83">
        <f t="shared" ca="1" si="667"/>
        <v>1170.4554499495885</v>
      </c>
      <c r="EY366" s="83"/>
      <c r="EZ366" s="83"/>
      <c r="FA366" s="83">
        <f t="shared" ref="FA366:FA375" ca="1" si="696">IFERROR(AE366-AV151-FI366-CI409-AJ409-FT452-HS452-HI452-GO452-EY452-Z409-AU409-T366-DN452-EC452-EN452-IC452-HJ366-FJ452-FO452-BA151-BL151-BO409-D151-BY409-BE409-GY452-BS366-EL495-DE409-DS452-DX452-BC280,"")</f>
        <v>1170.4554499495885</v>
      </c>
      <c r="FB366" s="83">
        <f t="shared" ca="1" si="669"/>
        <v>1513.67</v>
      </c>
      <c r="FC366" s="83">
        <f>FC354</f>
        <v>1</v>
      </c>
      <c r="FD366" s="83">
        <f t="shared" ca="1" si="670"/>
        <v>1513.67</v>
      </c>
      <c r="FE366" s="83">
        <f t="shared" si="671"/>
        <v>1513.67</v>
      </c>
      <c r="FF366" s="83">
        <v>1513.67</v>
      </c>
      <c r="FG366" s="83"/>
      <c r="FH366" s="83">
        <f>FH354</f>
        <v>3</v>
      </c>
      <c r="FI366" s="83">
        <f t="shared" ca="1" si="672"/>
        <v>566.83883791574954</v>
      </c>
      <c r="FJ366" s="83"/>
      <c r="FK366" s="83"/>
      <c r="FL366" s="83">
        <f t="shared" ref="FL366:FL375" ca="1" si="697">IFERROR(KT22+LF22+DC495,"")</f>
        <v>566.83883791574954</v>
      </c>
      <c r="FM366" s="83">
        <f t="shared" ca="1" si="674"/>
        <v>589.07600000000002</v>
      </c>
      <c r="FN366" s="83">
        <f>FN354</f>
        <v>1</v>
      </c>
      <c r="FO366" s="83">
        <f t="shared" ca="1" si="675"/>
        <v>589.07600000000002</v>
      </c>
      <c r="FP366" s="83">
        <f t="shared" si="676"/>
        <v>589.07600000000002</v>
      </c>
      <c r="FQ366" s="83">
        <v>589.07600000000002</v>
      </c>
      <c r="FR366" s="83"/>
      <c r="FS366" s="140">
        <f>FS354</f>
        <v>3</v>
      </c>
      <c r="FT366" s="140">
        <f t="shared" ca="1" si="677"/>
        <v>3960</v>
      </c>
      <c r="FU366" s="140"/>
      <c r="FV366" s="140"/>
      <c r="FW366" s="140">
        <v>3960</v>
      </c>
      <c r="FX366" s="83">
        <f>FX354</f>
        <v>3</v>
      </c>
      <c r="FY366" s="83">
        <f t="shared" ca="1" si="678"/>
        <v>18881.123299001101</v>
      </c>
      <c r="FZ366" s="83"/>
      <c r="GA366" s="83"/>
      <c r="GB366" s="83">
        <f t="shared" ref="GB366:GB375" ca="1" si="698">IFERROR(DC452-DC151,"")</f>
        <v>18881.123299001101</v>
      </c>
      <c r="GC366" s="83"/>
      <c r="GD366" s="83">
        <f t="shared" ca="1" si="680"/>
        <v>18934.276000000002</v>
      </c>
      <c r="GE366" s="83">
        <f>GE354</f>
        <v>1</v>
      </c>
      <c r="GF366" s="83">
        <f t="shared" ca="1" si="681"/>
        <v>18934.276000000002</v>
      </c>
      <c r="GG366" s="83">
        <f t="shared" si="682"/>
        <v>18934.276000000002</v>
      </c>
      <c r="GH366" s="83">
        <v>18934.276000000002</v>
      </c>
      <c r="GI366" s="83"/>
      <c r="GJ366" s="140">
        <f>GJ354</f>
        <v>3</v>
      </c>
      <c r="GK366" s="140">
        <f t="shared" ca="1" si="683"/>
        <v>135.695999999973</v>
      </c>
      <c r="GL366" s="140"/>
      <c r="GM366" s="140"/>
      <c r="GN366" s="140">
        <v>135.695999999973</v>
      </c>
      <c r="GO366" s="140">
        <f>GO354</f>
        <v>3</v>
      </c>
      <c r="GP366" s="140">
        <f t="shared" ca="1" si="684"/>
        <v>0</v>
      </c>
      <c r="GQ366" s="140"/>
      <c r="GR366" s="140"/>
      <c r="GS366" s="140">
        <v>0</v>
      </c>
      <c r="GT366" s="140">
        <f>GT354</f>
        <v>3</v>
      </c>
      <c r="GU366" s="140">
        <f t="shared" ca="1" si="685"/>
        <v>665.49999999991996</v>
      </c>
      <c r="GV366" s="140"/>
      <c r="GW366" s="140"/>
      <c r="GX366" s="140">
        <v>665.49999999991996</v>
      </c>
      <c r="GY366" s="140">
        <f>GY354</f>
        <v>3</v>
      </c>
      <c r="GZ366" s="140">
        <f t="shared" ca="1" si="686"/>
        <v>0</v>
      </c>
      <c r="HA366" s="140"/>
      <c r="HB366" s="140"/>
      <c r="HC366" s="140">
        <v>0</v>
      </c>
      <c r="HD366" s="140">
        <f>HD354</f>
        <v>3</v>
      </c>
      <c r="HE366" s="140">
        <f t="shared" ca="1" si="687"/>
        <v>76.157824000822004</v>
      </c>
      <c r="HF366" s="140"/>
      <c r="HG366" s="140"/>
      <c r="HH366" s="140">
        <v>76.157824000822004</v>
      </c>
      <c r="HI366" s="83">
        <f>HI354</f>
        <v>3</v>
      </c>
      <c r="HJ366" s="83">
        <f t="shared" ca="1" si="688"/>
        <v>461.62299999999999</v>
      </c>
      <c r="HK366" s="83"/>
      <c r="HL366" s="83"/>
      <c r="HM366" s="83">
        <f t="shared" ref="HM366:HM375" ca="1" si="699">IFERROR(HU366,"")</f>
        <v>461.62299999999999</v>
      </c>
      <c r="HN366" s="83">
        <f t="shared" ca="1" si="690"/>
        <v>527.42899999999997</v>
      </c>
      <c r="HO366" s="83">
        <f>HO354</f>
        <v>1</v>
      </c>
      <c r="HP366" s="83">
        <f t="shared" ca="1" si="691"/>
        <v>527.42899999999997</v>
      </c>
      <c r="HQ366" s="83">
        <f t="shared" si="692"/>
        <v>527.42899999999997</v>
      </c>
      <c r="HR366" s="83">
        <v>527.42899999999997</v>
      </c>
      <c r="HS366" s="83"/>
      <c r="HT366" s="140">
        <f>HT354</f>
        <v>3</v>
      </c>
      <c r="HU366" s="140">
        <f t="shared" ca="1" si="693"/>
        <v>461.62299999999999</v>
      </c>
      <c r="HV366" s="140"/>
      <c r="HW366" s="140"/>
      <c r="HX366" s="140">
        <v>461.62299999999999</v>
      </c>
    </row>
    <row r="367" spans="2:232" x14ac:dyDescent="0.25">
      <c r="B367" s="104">
        <v>12</v>
      </c>
      <c r="C367" s="104">
        <f>C354</f>
        <v>4</v>
      </c>
      <c r="D367" s="104">
        <f t="shared" ca="1" si="629"/>
        <v>10.398000000001048</v>
      </c>
      <c r="E367" s="104"/>
      <c r="F367" s="104"/>
      <c r="G367" s="104">
        <v>20025.236000000001</v>
      </c>
      <c r="H367" s="104">
        <f>IF(OR(ISBLANK(G367),ISBLANK(H354)),"",(G367-G366)*H354)</f>
        <v>10.398000000001048</v>
      </c>
      <c r="I367" s="104">
        <f>I354</f>
        <v>4</v>
      </c>
      <c r="J367" s="104">
        <f t="shared" ca="1" si="630"/>
        <v>1.0259999999996126</v>
      </c>
      <c r="K367" s="104"/>
      <c r="L367" s="104"/>
      <c r="M367" s="104">
        <v>1468.8969999999999</v>
      </c>
      <c r="N367" s="104">
        <f>IF(OR(ISBLANK(M367),ISBLANK(N354)),"",(M367-M366)*N354)</f>
        <v>1.0259999999996126</v>
      </c>
      <c r="O367" s="104">
        <f>O354</f>
        <v>2</v>
      </c>
      <c r="P367" s="104">
        <f t="shared" ca="1" si="631"/>
        <v>19.074000000000002</v>
      </c>
      <c r="Q367" s="104"/>
      <c r="R367" s="104">
        <v>19.074000000000002</v>
      </c>
      <c r="S367" s="104">
        <f>S354</f>
        <v>4</v>
      </c>
      <c r="T367" s="104">
        <f t="shared" ca="1" si="632"/>
        <v>45.84</v>
      </c>
      <c r="U367" s="104"/>
      <c r="V367" s="104"/>
      <c r="W367" s="104"/>
      <c r="X367" s="104">
        <f t="shared" ca="1" si="633"/>
        <v>45.84</v>
      </c>
      <c r="Y367" s="104">
        <f>Y354</f>
        <v>1</v>
      </c>
      <c r="Z367" s="104">
        <f t="shared" ca="1" si="634"/>
        <v>45.84</v>
      </c>
      <c r="AA367" s="104">
        <f t="shared" si="635"/>
        <v>45.84</v>
      </c>
      <c r="AB367" s="104">
        <v>45.84</v>
      </c>
      <c r="AC367" s="104"/>
      <c r="AD367" s="83">
        <f>AD354</f>
        <v>3</v>
      </c>
      <c r="AE367" s="83">
        <f t="shared" ca="1" si="636"/>
        <v>28030.9157374979</v>
      </c>
      <c r="AF367" s="83"/>
      <c r="AG367" s="83"/>
      <c r="AH367" s="83">
        <f t="shared" ca="1" si="694"/>
        <v>28030.9157374979</v>
      </c>
      <c r="AI367" s="83"/>
      <c r="AJ367" s="83">
        <f>AJ354</f>
        <v>2</v>
      </c>
      <c r="AK367" s="83">
        <f t="shared" ca="1" si="638"/>
        <v>0</v>
      </c>
      <c r="AL367" s="83"/>
      <c r="AM367" s="83">
        <v>0</v>
      </c>
      <c r="AN367" s="83">
        <f>AN354</f>
        <v>2</v>
      </c>
      <c r="AO367" s="83">
        <f t="shared" ca="1" si="639"/>
        <v>121.361</v>
      </c>
      <c r="AP367" s="83"/>
      <c r="AQ367" s="83">
        <v>121.361</v>
      </c>
      <c r="AR367" s="83">
        <f>AR354</f>
        <v>2</v>
      </c>
      <c r="AS367" s="83">
        <f t="shared" ca="1" si="640"/>
        <v>44.009</v>
      </c>
      <c r="AT367" s="83"/>
      <c r="AU367" s="83">
        <v>44.009</v>
      </c>
      <c r="AV367" s="83">
        <f>AV354</f>
        <v>3</v>
      </c>
      <c r="AW367" s="83">
        <f t="shared" ca="1" si="641"/>
        <v>165.37</v>
      </c>
      <c r="AX367" s="83"/>
      <c r="AY367" s="83"/>
      <c r="AZ367" s="83">
        <f t="shared" ca="1" si="642"/>
        <v>165.37</v>
      </c>
      <c r="BA367" s="83">
        <f>BA354</f>
        <v>2</v>
      </c>
      <c r="BB367" s="83">
        <f t="shared" ca="1" si="643"/>
        <v>1.1879999999999999</v>
      </c>
      <c r="BC367" s="83"/>
      <c r="BD367" s="83">
        <v>1.1879999999999999</v>
      </c>
      <c r="BE367" s="83">
        <f>BE354</f>
        <v>2</v>
      </c>
      <c r="BF367" s="83">
        <f t="shared" ca="1" si="644"/>
        <v>104.755</v>
      </c>
      <c r="BG367" s="83"/>
      <c r="BH367" s="83">
        <v>104.755</v>
      </c>
      <c r="BI367" s="83">
        <f>BI354</f>
        <v>2</v>
      </c>
      <c r="BJ367" s="83">
        <f t="shared" ca="1" si="645"/>
        <v>13.833</v>
      </c>
      <c r="BK367" s="83"/>
      <c r="BL367" s="83">
        <v>13.833</v>
      </c>
      <c r="BM367" s="83">
        <f>BM354</f>
        <v>3</v>
      </c>
      <c r="BN367" s="83">
        <f t="shared" ca="1" si="646"/>
        <v>119.776</v>
      </c>
      <c r="BO367" s="83"/>
      <c r="BP367" s="83"/>
      <c r="BQ367" s="83">
        <f t="shared" ca="1" si="647"/>
        <v>119.776</v>
      </c>
      <c r="BR367" s="83">
        <f>BR354</f>
        <v>3</v>
      </c>
      <c r="BS367" s="83">
        <f t="shared" ca="1" si="648"/>
        <v>11.09</v>
      </c>
      <c r="BT367" s="83"/>
      <c r="BU367" s="83"/>
      <c r="BV367" s="83">
        <f t="shared" ca="1" si="649"/>
        <v>11.09</v>
      </c>
      <c r="BW367" s="83">
        <f>BW354</f>
        <v>1</v>
      </c>
      <c r="BX367" s="83">
        <f t="shared" ca="1" si="650"/>
        <v>11.09</v>
      </c>
      <c r="BY367" s="83">
        <f t="shared" si="651"/>
        <v>11.09</v>
      </c>
      <c r="BZ367" s="83">
        <v>11.09</v>
      </c>
      <c r="CA367" s="83"/>
      <c r="CB367" s="83">
        <f>CB354</f>
        <v>4</v>
      </c>
      <c r="CC367" s="83" t="str">
        <f t="shared" ca="1" si="652"/>
        <v/>
      </c>
      <c r="CD367" s="83"/>
      <c r="CE367" s="83"/>
      <c r="CF367" s="83">
        <v>14637.151</v>
      </c>
      <c r="CG367" s="83" t="str">
        <f>IF(OR(ISBLANK(CF367),ISBLANK(CG354)),"",(CF367-CF366)*CG354)</f>
        <v/>
      </c>
      <c r="CH367" s="83">
        <f>CH354</f>
        <v>4</v>
      </c>
      <c r="CI367" s="83" t="str">
        <f t="shared" ca="1" si="653"/>
        <v/>
      </c>
      <c r="CJ367" s="83"/>
      <c r="CK367" s="83"/>
      <c r="CL367" s="83">
        <v>1151.48</v>
      </c>
      <c r="CM367" s="83" t="str">
        <f>IF(OR(ISBLANK(CL367),ISBLANK(CM354)),"",(CL367-CL366)*CM354)</f>
        <v/>
      </c>
      <c r="CN367" s="83">
        <f>CN354</f>
        <v>4</v>
      </c>
      <c r="CO367" s="83" t="str">
        <f t="shared" ca="1" si="654"/>
        <v/>
      </c>
      <c r="CP367" s="83"/>
      <c r="CQ367" s="83"/>
      <c r="CR367" s="83">
        <v>19500.315999999999</v>
      </c>
      <c r="CS367" s="83" t="str">
        <f>IF(OR(ISBLANK(CR367),ISBLANK(CS354)),"",(CR367-CR366)*CS354)</f>
        <v/>
      </c>
      <c r="CT367" s="83">
        <f>CT354</f>
        <v>2</v>
      </c>
      <c r="CU367" s="83">
        <f t="shared" ca="1" si="655"/>
        <v>10.526999999999999</v>
      </c>
      <c r="CV367" s="83"/>
      <c r="CW367" s="83">
        <v>10.526999999999999</v>
      </c>
      <c r="CX367" s="83">
        <f t="shared" ca="1" si="656"/>
        <v>23.88</v>
      </c>
      <c r="CY367" s="83">
        <f>CY354</f>
        <v>1</v>
      </c>
      <c r="CZ367" s="83">
        <f t="shared" ca="1" si="657"/>
        <v>23.88</v>
      </c>
      <c r="DA367" s="83">
        <f t="shared" si="658"/>
        <v>23.88</v>
      </c>
      <c r="DB367" s="83">
        <v>23.88</v>
      </c>
      <c r="DC367" s="83"/>
      <c r="DD367" s="83">
        <f>DD354</f>
        <v>5</v>
      </c>
      <c r="DE367" s="83">
        <f t="shared" ca="1" si="659"/>
        <v>1108.1400000000001</v>
      </c>
      <c r="DF367" s="83"/>
      <c r="DG367" s="83"/>
      <c r="DH367" s="83">
        <v>2331.3310000000001</v>
      </c>
      <c r="DI367" s="83">
        <f>IF(OR(ISBLANK(DH367),ISBLANK(DI354)),"",(DH367-DH366)*DI354)</f>
        <v>1108.7999999997919</v>
      </c>
      <c r="DJ367" s="83">
        <v>1108.1400000000001</v>
      </c>
      <c r="DK367" s="83">
        <f>DK354</f>
        <v>5</v>
      </c>
      <c r="DL367" s="83">
        <f t="shared" ca="1" si="660"/>
        <v>0</v>
      </c>
      <c r="DM367" s="83"/>
      <c r="DN367" s="83"/>
      <c r="DO367" s="83">
        <v>1.8720000000000001</v>
      </c>
      <c r="DP367" s="83">
        <f>IF(OR(ISBLANK(DO367),ISBLANK(DP354)),"",(DO367-DO366)*DP354)</f>
        <v>0</v>
      </c>
      <c r="DQ367" s="83">
        <v>0</v>
      </c>
      <c r="DR367" s="83">
        <f>DR354</f>
        <v>5</v>
      </c>
      <c r="DS367" s="83">
        <f t="shared" ca="1" si="661"/>
        <v>2262.645</v>
      </c>
      <c r="DT367" s="83"/>
      <c r="DU367" s="83"/>
      <c r="DV367" s="83">
        <v>2390.5329999999999</v>
      </c>
      <c r="DW367" s="83">
        <f>IF(OR(ISBLANK(DV367),ISBLANK(DW354)),"",(DV367-DV366)*DW354)</f>
        <v>2270.3999999993357</v>
      </c>
      <c r="DX367" s="83">
        <v>2262.645</v>
      </c>
      <c r="DY367" s="83">
        <f>DY354</f>
        <v>5</v>
      </c>
      <c r="DZ367" s="83">
        <f t="shared" ca="1" si="662"/>
        <v>0</v>
      </c>
      <c r="EA367" s="83"/>
      <c r="EB367" s="83"/>
      <c r="EC367" s="83">
        <v>1.74</v>
      </c>
      <c r="ED367" s="83">
        <f>IF(OR(ISBLANK(EC367),ISBLANK(ED354)),"",(EC367-EC366)*ED354)</f>
        <v>0</v>
      </c>
      <c r="EE367" s="83">
        <v>0</v>
      </c>
      <c r="EF367" s="83">
        <f>EF354</f>
        <v>4</v>
      </c>
      <c r="EG367" s="83">
        <f t="shared" ca="1" si="663"/>
        <v>0</v>
      </c>
      <c r="EH367" s="83"/>
      <c r="EI367" s="83"/>
      <c r="EJ367" s="83">
        <v>34.494999999999997</v>
      </c>
      <c r="EK367" s="83">
        <f>IF(OR(ISBLANK(EJ367),ISBLANK(EK354)),"",(EJ367-EJ366)*EK354)</f>
        <v>0</v>
      </c>
      <c r="EL367" s="83">
        <f>EL354</f>
        <v>4</v>
      </c>
      <c r="EM367" s="83">
        <f t="shared" ca="1" si="664"/>
        <v>1214.3999999997959</v>
      </c>
      <c r="EN367" s="83"/>
      <c r="EO367" s="83"/>
      <c r="EP367" s="83">
        <v>1655.4939999999999</v>
      </c>
      <c r="EQ367" s="83">
        <f>IF(OR(ISBLANK(EP367),ISBLANK(EQ354)),"",(EP367-EP366)*EQ354)</f>
        <v>1214.3999999997959</v>
      </c>
      <c r="ER367" s="83">
        <f>ER354</f>
        <v>3</v>
      </c>
      <c r="ES367" s="83">
        <f t="shared" ca="1" si="665"/>
        <v>11125.979537497973</v>
      </c>
      <c r="ET367" s="83"/>
      <c r="EU367" s="83"/>
      <c r="EV367" s="83">
        <f t="shared" ca="1" si="695"/>
        <v>11125.979537497973</v>
      </c>
      <c r="EW367" s="83">
        <f>EW354</f>
        <v>3</v>
      </c>
      <c r="EX367" s="83">
        <f t="shared" ca="1" si="667"/>
        <v>1119.2299522456478</v>
      </c>
      <c r="EY367" s="83"/>
      <c r="EZ367" s="83"/>
      <c r="FA367" s="83">
        <f t="shared" ca="1" si="696"/>
        <v>1119.2299522456478</v>
      </c>
      <c r="FB367" s="83">
        <f t="shared" ca="1" si="669"/>
        <v>0</v>
      </c>
      <c r="FC367" s="83">
        <f>FC354</f>
        <v>1</v>
      </c>
      <c r="FD367" s="83">
        <f t="shared" ca="1" si="670"/>
        <v>0</v>
      </c>
      <c r="FE367" s="83">
        <f t="shared" si="671"/>
        <v>0</v>
      </c>
      <c r="FF367" s="83">
        <v>0</v>
      </c>
      <c r="FG367" s="83"/>
      <c r="FH367" s="83">
        <f>FH354</f>
        <v>3</v>
      </c>
      <c r="FI367" s="83">
        <f t="shared" ca="1" si="672"/>
        <v>580.62567827136559</v>
      </c>
      <c r="FJ367" s="83"/>
      <c r="FK367" s="83"/>
      <c r="FL367" s="83">
        <f t="shared" ca="1" si="697"/>
        <v>580.62567827136559</v>
      </c>
      <c r="FM367" s="83">
        <f t="shared" ca="1" si="674"/>
        <v>589.72</v>
      </c>
      <c r="FN367" s="83">
        <f>FN354</f>
        <v>1</v>
      </c>
      <c r="FO367" s="83">
        <f t="shared" ca="1" si="675"/>
        <v>589.72</v>
      </c>
      <c r="FP367" s="83">
        <f t="shared" si="676"/>
        <v>589.72</v>
      </c>
      <c r="FQ367" s="83">
        <v>589.72</v>
      </c>
      <c r="FR367" s="83"/>
      <c r="FS367" s="83">
        <f>FS354</f>
        <v>3</v>
      </c>
      <c r="FT367" s="83">
        <f t="shared" ca="1" si="677"/>
        <v>3957.8</v>
      </c>
      <c r="FU367" s="83"/>
      <c r="FV367" s="83"/>
      <c r="FW367" s="83">
        <v>3957.8</v>
      </c>
      <c r="FX367" s="83">
        <f>FX354</f>
        <v>3</v>
      </c>
      <c r="FY367" s="83">
        <f t="shared" ca="1" si="678"/>
        <v>15837.807976000002</v>
      </c>
      <c r="FZ367" s="83"/>
      <c r="GA367" s="83"/>
      <c r="GB367" s="83">
        <f t="shared" ca="1" si="698"/>
        <v>15837.807976000002</v>
      </c>
      <c r="GC367" s="83"/>
      <c r="GD367" s="83">
        <f t="shared" ca="1" si="680"/>
        <v>18587.789000000001</v>
      </c>
      <c r="GE367" s="83">
        <f>GE354</f>
        <v>1</v>
      </c>
      <c r="GF367" s="83">
        <f t="shared" ca="1" si="681"/>
        <v>18587.789000000001</v>
      </c>
      <c r="GG367" s="83">
        <f t="shared" si="682"/>
        <v>18587.789000000001</v>
      </c>
      <c r="GH367" s="83">
        <v>18587.789000000001</v>
      </c>
      <c r="GI367" s="83"/>
      <c r="GJ367" s="83">
        <f>GJ354</f>
        <v>3</v>
      </c>
      <c r="GK367" s="83">
        <f t="shared" ca="1" si="683"/>
        <v>116.951999999996</v>
      </c>
      <c r="GL367" s="83"/>
      <c r="GM367" s="83"/>
      <c r="GN367" s="83">
        <v>116.951999999996</v>
      </c>
      <c r="GO367" s="83">
        <f>GO354</f>
        <v>3</v>
      </c>
      <c r="GP367" s="83">
        <f t="shared" ca="1" si="684"/>
        <v>0</v>
      </c>
      <c r="GQ367" s="83"/>
      <c r="GR367" s="83"/>
      <c r="GS367" s="83">
        <v>0</v>
      </c>
      <c r="GT367" s="83">
        <f>GT354</f>
        <v>3</v>
      </c>
      <c r="GU367" s="83">
        <f t="shared" ca="1" si="685"/>
        <v>599.71999999992499</v>
      </c>
      <c r="GV367" s="83"/>
      <c r="GW367" s="83"/>
      <c r="GX367" s="83">
        <v>599.71999999992499</v>
      </c>
      <c r="GY367" s="83">
        <f>GY354</f>
        <v>3</v>
      </c>
      <c r="GZ367" s="83">
        <f t="shared" ca="1" si="686"/>
        <v>0</v>
      </c>
      <c r="HA367" s="83"/>
      <c r="HB367" s="83"/>
      <c r="HC367" s="83">
        <v>0</v>
      </c>
      <c r="HD367" s="83">
        <f>HD354</f>
        <v>3</v>
      </c>
      <c r="HE367" s="83">
        <f t="shared" ca="1" si="687"/>
        <v>93.360476000232495</v>
      </c>
      <c r="HF367" s="83"/>
      <c r="HG367" s="83"/>
      <c r="HH367" s="83">
        <v>93.360476000232495</v>
      </c>
      <c r="HI367" s="83">
        <f>HI354</f>
        <v>3</v>
      </c>
      <c r="HJ367" s="83">
        <f t="shared" ca="1" si="688"/>
        <v>403.78100000000001</v>
      </c>
      <c r="HK367" s="83"/>
      <c r="HL367" s="83"/>
      <c r="HM367" s="83">
        <f t="shared" ca="1" si="699"/>
        <v>403.78100000000001</v>
      </c>
      <c r="HN367" s="83">
        <f t="shared" ca="1" si="690"/>
        <v>528</v>
      </c>
      <c r="HO367" s="83">
        <f>HO354</f>
        <v>1</v>
      </c>
      <c r="HP367" s="83">
        <f t="shared" ca="1" si="691"/>
        <v>528</v>
      </c>
      <c r="HQ367" s="83">
        <f t="shared" si="692"/>
        <v>528</v>
      </c>
      <c r="HR367" s="83">
        <v>528</v>
      </c>
      <c r="HS367" s="83"/>
      <c r="HT367" s="83">
        <f>HT354</f>
        <v>3</v>
      </c>
      <c r="HU367" s="83">
        <f t="shared" ca="1" si="693"/>
        <v>403.78100000000001</v>
      </c>
      <c r="HV367" s="83"/>
      <c r="HW367" s="83"/>
      <c r="HX367" s="83">
        <v>403.78100000000001</v>
      </c>
    </row>
    <row r="368" spans="2:232" x14ac:dyDescent="0.25">
      <c r="B368" s="104">
        <v>13</v>
      </c>
      <c r="C368" s="104">
        <f>C354</f>
        <v>4</v>
      </c>
      <c r="D368" s="104" t="str">
        <f t="shared" ca="1" si="629"/>
        <v/>
      </c>
      <c r="E368" s="104"/>
      <c r="F368" s="104"/>
      <c r="G368" s="104"/>
      <c r="H368" s="104" t="str">
        <f>IF(OR(ISBLANK(G368),ISBLANK(H354)),"",(G368-G367)*H354)</f>
        <v/>
      </c>
      <c r="I368" s="104">
        <f>I354</f>
        <v>4</v>
      </c>
      <c r="J368" s="104" t="str">
        <f t="shared" ca="1" si="630"/>
        <v/>
      </c>
      <c r="K368" s="104"/>
      <c r="L368" s="104"/>
      <c r="M368" s="104"/>
      <c r="N368" s="104" t="str">
        <f>IF(OR(ISBLANK(M368),ISBLANK(N354)),"",(M368-M367)*N354)</f>
        <v/>
      </c>
      <c r="O368" s="104">
        <f>O354</f>
        <v>2</v>
      </c>
      <c r="P368" s="104" t="str">
        <f t="shared" ca="1" si="631"/>
        <v/>
      </c>
      <c r="Q368" s="104"/>
      <c r="R368" s="104"/>
      <c r="S368" s="104">
        <f>S354</f>
        <v>4</v>
      </c>
      <c r="T368" s="104" t="str">
        <f t="shared" ca="1" si="632"/>
        <v/>
      </c>
      <c r="U368" s="104"/>
      <c r="V368" s="104"/>
      <c r="W368" s="104"/>
      <c r="X368" s="104" t="str">
        <f t="shared" ca="1" si="633"/>
        <v/>
      </c>
      <c r="Y368" s="104">
        <f>Y354</f>
        <v>1</v>
      </c>
      <c r="Z368" s="104" t="str">
        <f t="shared" ca="1" si="634"/>
        <v/>
      </c>
      <c r="AA368" s="104" t="str">
        <f t="shared" si="635"/>
        <v/>
      </c>
      <c r="AB368" s="104"/>
      <c r="AC368" s="104"/>
      <c r="AD368" s="83">
        <f>AD354</f>
        <v>3</v>
      </c>
      <c r="AE368" s="83" t="str">
        <f t="shared" ca="1" si="636"/>
        <v/>
      </c>
      <c r="AF368" s="83"/>
      <c r="AG368" s="83"/>
      <c r="AH368" s="83" t="str">
        <f t="shared" ca="1" si="694"/>
        <v/>
      </c>
      <c r="AI368" s="83"/>
      <c r="AJ368" s="83">
        <f>AJ354</f>
        <v>2</v>
      </c>
      <c r="AK368" s="83" t="str">
        <f t="shared" ca="1" si="638"/>
        <v/>
      </c>
      <c r="AL368" s="83"/>
      <c r="AM368" s="83"/>
      <c r="AN368" s="83">
        <f>AN354</f>
        <v>2</v>
      </c>
      <c r="AO368" s="83" t="str">
        <f t="shared" ca="1" si="639"/>
        <v/>
      </c>
      <c r="AP368" s="83"/>
      <c r="AQ368" s="83"/>
      <c r="AR368" s="83">
        <f>AR354</f>
        <v>2</v>
      </c>
      <c r="AS368" s="83" t="str">
        <f t="shared" ca="1" si="640"/>
        <v/>
      </c>
      <c r="AT368" s="83"/>
      <c r="AU368" s="83"/>
      <c r="AV368" s="83">
        <f>AV354</f>
        <v>3</v>
      </c>
      <c r="AW368" s="83" t="str">
        <f t="shared" ca="1" si="641"/>
        <v/>
      </c>
      <c r="AX368" s="83"/>
      <c r="AY368" s="83"/>
      <c r="AZ368" s="83" t="str">
        <f t="shared" ca="1" si="642"/>
        <v/>
      </c>
      <c r="BA368" s="83">
        <f>BA354</f>
        <v>2</v>
      </c>
      <c r="BB368" s="83" t="str">
        <f t="shared" ca="1" si="643"/>
        <v/>
      </c>
      <c r="BC368" s="83"/>
      <c r="BD368" s="83"/>
      <c r="BE368" s="83">
        <f>BE354</f>
        <v>2</v>
      </c>
      <c r="BF368" s="83" t="str">
        <f t="shared" ca="1" si="644"/>
        <v/>
      </c>
      <c r="BG368" s="83"/>
      <c r="BH368" s="83"/>
      <c r="BI368" s="83">
        <f>BI354</f>
        <v>2</v>
      </c>
      <c r="BJ368" s="83" t="str">
        <f t="shared" ca="1" si="645"/>
        <v/>
      </c>
      <c r="BK368" s="83"/>
      <c r="BL368" s="83"/>
      <c r="BM368" s="83">
        <f>BM354</f>
        <v>3</v>
      </c>
      <c r="BN368" s="83" t="str">
        <f t="shared" ca="1" si="646"/>
        <v/>
      </c>
      <c r="BO368" s="83"/>
      <c r="BP368" s="83"/>
      <c r="BQ368" s="83" t="str">
        <f t="shared" ca="1" si="647"/>
        <v/>
      </c>
      <c r="BR368" s="83">
        <f>BR354</f>
        <v>3</v>
      </c>
      <c r="BS368" s="83" t="str">
        <f t="shared" ca="1" si="648"/>
        <v/>
      </c>
      <c r="BT368" s="83"/>
      <c r="BU368" s="83"/>
      <c r="BV368" s="83" t="str">
        <f t="shared" ca="1" si="649"/>
        <v/>
      </c>
      <c r="BW368" s="83">
        <f>BW354</f>
        <v>1</v>
      </c>
      <c r="BX368" s="83" t="str">
        <f t="shared" ca="1" si="650"/>
        <v/>
      </c>
      <c r="BY368" s="83" t="str">
        <f t="shared" si="651"/>
        <v/>
      </c>
      <c r="BZ368" s="83"/>
      <c r="CA368" s="83"/>
      <c r="CB368" s="83">
        <f>CB354</f>
        <v>4</v>
      </c>
      <c r="CC368" s="83" t="str">
        <f t="shared" ca="1" si="652"/>
        <v/>
      </c>
      <c r="CD368" s="83"/>
      <c r="CE368" s="83"/>
      <c r="CF368" s="83"/>
      <c r="CG368" s="83" t="str">
        <f>IF(OR(ISBLANK(CF368),ISBLANK(CG354)),"",(CF368-CF367)*CG354)</f>
        <v/>
      </c>
      <c r="CH368" s="83">
        <f>CH354</f>
        <v>4</v>
      </c>
      <c r="CI368" s="83" t="str">
        <f t="shared" ca="1" si="653"/>
        <v/>
      </c>
      <c r="CJ368" s="83"/>
      <c r="CK368" s="83"/>
      <c r="CL368" s="83"/>
      <c r="CM368" s="83" t="str">
        <f>IF(OR(ISBLANK(CL368),ISBLANK(CM354)),"",(CL368-CL367)*CM354)</f>
        <v/>
      </c>
      <c r="CN368" s="83">
        <f>CN354</f>
        <v>4</v>
      </c>
      <c r="CO368" s="83" t="str">
        <f t="shared" ca="1" si="654"/>
        <v/>
      </c>
      <c r="CP368" s="83"/>
      <c r="CQ368" s="83"/>
      <c r="CR368" s="83"/>
      <c r="CS368" s="83" t="str">
        <f>IF(OR(ISBLANK(CR368),ISBLANK(CS354)),"",(CR368-CR367)*CS354)</f>
        <v/>
      </c>
      <c r="CT368" s="83">
        <f>CT354</f>
        <v>2</v>
      </c>
      <c r="CU368" s="83" t="str">
        <f t="shared" ca="1" si="655"/>
        <v/>
      </c>
      <c r="CV368" s="83"/>
      <c r="CW368" s="83"/>
      <c r="CX368" s="83" t="str">
        <f t="shared" ca="1" si="656"/>
        <v/>
      </c>
      <c r="CY368" s="83">
        <f>CY354</f>
        <v>1</v>
      </c>
      <c r="CZ368" s="83" t="str">
        <f t="shared" ca="1" si="657"/>
        <v/>
      </c>
      <c r="DA368" s="83" t="str">
        <f t="shared" si="658"/>
        <v/>
      </c>
      <c r="DB368" s="83"/>
      <c r="DC368" s="83"/>
      <c r="DD368" s="83">
        <f>DD354</f>
        <v>5</v>
      </c>
      <c r="DE368" s="83" t="str">
        <f t="shared" ca="1" si="659"/>
        <v/>
      </c>
      <c r="DF368" s="83"/>
      <c r="DG368" s="83"/>
      <c r="DH368" s="83"/>
      <c r="DI368" s="83" t="str">
        <f>IF(OR(ISBLANK(DH368),ISBLANK(DI354)),"",(DH368-DH367)*DI354)</f>
        <v/>
      </c>
      <c r="DJ368" s="83"/>
      <c r="DK368" s="83">
        <f>DK354</f>
        <v>5</v>
      </c>
      <c r="DL368" s="83" t="str">
        <f t="shared" ca="1" si="660"/>
        <v/>
      </c>
      <c r="DM368" s="83"/>
      <c r="DN368" s="83"/>
      <c r="DO368" s="83"/>
      <c r="DP368" s="83" t="str">
        <f>IF(OR(ISBLANK(DO368),ISBLANK(DP354)),"",(DO368-DO367)*DP354)</f>
        <v/>
      </c>
      <c r="DQ368" s="83"/>
      <c r="DR368" s="83">
        <f>DR354</f>
        <v>5</v>
      </c>
      <c r="DS368" s="83" t="str">
        <f t="shared" ca="1" si="661"/>
        <v/>
      </c>
      <c r="DT368" s="83"/>
      <c r="DU368" s="83"/>
      <c r="DV368" s="83"/>
      <c r="DW368" s="83" t="str">
        <f>IF(OR(ISBLANK(DV368),ISBLANK(DW354)),"",(DV368-DV367)*DW354)</f>
        <v/>
      </c>
      <c r="DX368" s="83"/>
      <c r="DY368" s="83">
        <f>DY354</f>
        <v>5</v>
      </c>
      <c r="DZ368" s="83" t="str">
        <f t="shared" ca="1" si="662"/>
        <v/>
      </c>
      <c r="EA368" s="83"/>
      <c r="EB368" s="83"/>
      <c r="EC368" s="83"/>
      <c r="ED368" s="83" t="str">
        <f>IF(OR(ISBLANK(EC368),ISBLANK(ED354)),"",(EC368-EC367)*ED354)</f>
        <v/>
      </c>
      <c r="EE368" s="83"/>
      <c r="EF368" s="83">
        <f>EF354</f>
        <v>4</v>
      </c>
      <c r="EG368" s="83" t="str">
        <f t="shared" ca="1" si="663"/>
        <v/>
      </c>
      <c r="EH368" s="83"/>
      <c r="EI368" s="83"/>
      <c r="EJ368" s="83"/>
      <c r="EK368" s="83" t="str">
        <f>IF(OR(ISBLANK(EJ368),ISBLANK(EK354)),"",(EJ368-EJ367)*EK354)</f>
        <v/>
      </c>
      <c r="EL368" s="83">
        <f>EL354</f>
        <v>4</v>
      </c>
      <c r="EM368" s="83" t="str">
        <f t="shared" ca="1" si="664"/>
        <v/>
      </c>
      <c r="EN368" s="83"/>
      <c r="EO368" s="83"/>
      <c r="EP368" s="83"/>
      <c r="EQ368" s="83" t="str">
        <f>IF(OR(ISBLANK(EP368),ISBLANK(EQ354)),"",(EP368-EP367)*EQ354)</f>
        <v/>
      </c>
      <c r="ER368" s="83">
        <f>ER354</f>
        <v>3</v>
      </c>
      <c r="ES368" s="83" t="str">
        <f t="shared" ca="1" si="665"/>
        <v/>
      </c>
      <c r="ET368" s="83"/>
      <c r="EU368" s="83"/>
      <c r="EV368" s="83" t="str">
        <f t="shared" ca="1" si="695"/>
        <v/>
      </c>
      <c r="EW368" s="83">
        <f>EW354</f>
        <v>3</v>
      </c>
      <c r="EX368" s="83" t="str">
        <f t="shared" ca="1" si="667"/>
        <v/>
      </c>
      <c r="EY368" s="83"/>
      <c r="EZ368" s="83"/>
      <c r="FA368" s="83" t="str">
        <f t="shared" ca="1" si="696"/>
        <v/>
      </c>
      <c r="FB368" s="83" t="str">
        <f t="shared" ca="1" si="669"/>
        <v/>
      </c>
      <c r="FC368" s="83">
        <f>FC354</f>
        <v>1</v>
      </c>
      <c r="FD368" s="83" t="str">
        <f t="shared" ca="1" si="670"/>
        <v/>
      </c>
      <c r="FE368" s="83" t="str">
        <f t="shared" si="671"/>
        <v/>
      </c>
      <c r="FF368" s="83"/>
      <c r="FG368" s="83"/>
      <c r="FH368" s="83">
        <f>FH354</f>
        <v>3</v>
      </c>
      <c r="FI368" s="83" t="str">
        <f t="shared" ca="1" si="672"/>
        <v/>
      </c>
      <c r="FJ368" s="83"/>
      <c r="FK368" s="83"/>
      <c r="FL368" s="83" t="str">
        <f t="shared" ca="1" si="697"/>
        <v/>
      </c>
      <c r="FM368" s="83" t="str">
        <f t="shared" ca="1" si="674"/>
        <v/>
      </c>
      <c r="FN368" s="83">
        <f>FN354</f>
        <v>1</v>
      </c>
      <c r="FO368" s="83" t="str">
        <f t="shared" ca="1" si="675"/>
        <v/>
      </c>
      <c r="FP368" s="83" t="str">
        <f t="shared" si="676"/>
        <v/>
      </c>
      <c r="FQ368" s="83"/>
      <c r="FR368" s="83"/>
      <c r="FS368" s="83">
        <f>FS354</f>
        <v>3</v>
      </c>
      <c r="FT368" s="83" t="str">
        <f t="shared" ca="1" si="677"/>
        <v/>
      </c>
      <c r="FU368" s="83"/>
      <c r="FV368" s="83"/>
      <c r="FW368" s="83"/>
      <c r="FX368" s="83">
        <f>FX354</f>
        <v>3</v>
      </c>
      <c r="FY368" s="83" t="str">
        <f t="shared" ca="1" si="678"/>
        <v/>
      </c>
      <c r="FZ368" s="83"/>
      <c r="GA368" s="83"/>
      <c r="GB368" s="83" t="str">
        <f t="shared" ca="1" si="698"/>
        <v/>
      </c>
      <c r="GC368" s="83"/>
      <c r="GD368" s="83" t="str">
        <f t="shared" ca="1" si="680"/>
        <v/>
      </c>
      <c r="GE368" s="83">
        <f>GE354</f>
        <v>1</v>
      </c>
      <c r="GF368" s="83" t="str">
        <f t="shared" ca="1" si="681"/>
        <v/>
      </c>
      <c r="GG368" s="83" t="str">
        <f t="shared" si="682"/>
        <v/>
      </c>
      <c r="GH368" s="83"/>
      <c r="GI368" s="83"/>
      <c r="GJ368" s="83">
        <f>GJ354</f>
        <v>3</v>
      </c>
      <c r="GK368" s="83" t="str">
        <f t="shared" ca="1" si="683"/>
        <v/>
      </c>
      <c r="GL368" s="83"/>
      <c r="GM368" s="83"/>
      <c r="GN368" s="83"/>
      <c r="GO368" s="83">
        <f>GO354</f>
        <v>3</v>
      </c>
      <c r="GP368" s="83" t="str">
        <f t="shared" ca="1" si="684"/>
        <v/>
      </c>
      <c r="GQ368" s="83"/>
      <c r="GR368" s="83"/>
      <c r="GS368" s="83"/>
      <c r="GT368" s="83">
        <f>GT354</f>
        <v>3</v>
      </c>
      <c r="GU368" s="83" t="str">
        <f t="shared" ca="1" si="685"/>
        <v/>
      </c>
      <c r="GV368" s="83"/>
      <c r="GW368" s="83"/>
      <c r="GX368" s="83"/>
      <c r="GY368" s="83">
        <f>GY354</f>
        <v>3</v>
      </c>
      <c r="GZ368" s="83" t="str">
        <f t="shared" ca="1" si="686"/>
        <v/>
      </c>
      <c r="HA368" s="83"/>
      <c r="HB368" s="83"/>
      <c r="HC368" s="83"/>
      <c r="HD368" s="83">
        <f>HD354</f>
        <v>3</v>
      </c>
      <c r="HE368" s="83" t="str">
        <f t="shared" ca="1" si="687"/>
        <v/>
      </c>
      <c r="HF368" s="83"/>
      <c r="HG368" s="83"/>
      <c r="HH368" s="83"/>
      <c r="HI368" s="83">
        <f>HI354</f>
        <v>3</v>
      </c>
      <c r="HJ368" s="83" t="str">
        <f t="shared" ca="1" si="688"/>
        <v/>
      </c>
      <c r="HK368" s="83"/>
      <c r="HL368" s="83"/>
      <c r="HM368" s="83" t="str">
        <f t="shared" ca="1" si="699"/>
        <v/>
      </c>
      <c r="HN368" s="83" t="str">
        <f t="shared" ca="1" si="690"/>
        <v/>
      </c>
      <c r="HO368" s="83">
        <f>HO354</f>
        <v>1</v>
      </c>
      <c r="HP368" s="83" t="str">
        <f t="shared" ca="1" si="691"/>
        <v/>
      </c>
      <c r="HQ368" s="83" t="str">
        <f t="shared" si="692"/>
        <v/>
      </c>
      <c r="HR368" s="83"/>
      <c r="HS368" s="83"/>
      <c r="HT368" s="83">
        <f>HT354</f>
        <v>3</v>
      </c>
      <c r="HU368" s="83" t="str">
        <f t="shared" ca="1" si="693"/>
        <v/>
      </c>
      <c r="HV368" s="83"/>
      <c r="HW368" s="83"/>
      <c r="HX368" s="83"/>
    </row>
    <row r="369" spans="2:232" x14ac:dyDescent="0.25">
      <c r="B369" s="104">
        <v>14</v>
      </c>
      <c r="C369" s="104">
        <f>C354</f>
        <v>4</v>
      </c>
      <c r="D369" s="104" t="str">
        <f t="shared" ca="1" si="629"/>
        <v/>
      </c>
      <c r="E369" s="104"/>
      <c r="F369" s="104"/>
      <c r="G369" s="104"/>
      <c r="H369" s="104" t="str">
        <f>IF(OR(ISBLANK(G369),ISBLANK(H354)),"",(G369-G368)*H354)</f>
        <v/>
      </c>
      <c r="I369" s="104">
        <f>I354</f>
        <v>4</v>
      </c>
      <c r="J369" s="104" t="str">
        <f t="shared" ca="1" si="630"/>
        <v/>
      </c>
      <c r="K369" s="104"/>
      <c r="L369" s="104"/>
      <c r="M369" s="104"/>
      <c r="N369" s="104" t="str">
        <f>IF(OR(ISBLANK(M369),ISBLANK(N354)),"",(M369-M368)*N354)</f>
        <v/>
      </c>
      <c r="O369" s="104">
        <f>O354</f>
        <v>2</v>
      </c>
      <c r="P369" s="104" t="str">
        <f t="shared" ca="1" si="631"/>
        <v/>
      </c>
      <c r="Q369" s="104"/>
      <c r="R369" s="104"/>
      <c r="S369" s="104">
        <f>S354</f>
        <v>4</v>
      </c>
      <c r="T369" s="104" t="str">
        <f t="shared" ca="1" si="632"/>
        <v/>
      </c>
      <c r="U369" s="104"/>
      <c r="V369" s="104"/>
      <c r="W369" s="104"/>
      <c r="X369" s="104" t="str">
        <f t="shared" ca="1" si="633"/>
        <v/>
      </c>
      <c r="Y369" s="104">
        <f>Y354</f>
        <v>1</v>
      </c>
      <c r="Z369" s="104" t="str">
        <f t="shared" ca="1" si="634"/>
        <v/>
      </c>
      <c r="AA369" s="104" t="str">
        <f t="shared" si="635"/>
        <v/>
      </c>
      <c r="AB369" s="104"/>
      <c r="AC369" s="104"/>
      <c r="AD369" s="83">
        <f>AD354</f>
        <v>3</v>
      </c>
      <c r="AE369" s="83" t="str">
        <f t="shared" ca="1" si="636"/>
        <v/>
      </c>
      <c r="AF369" s="83"/>
      <c r="AG369" s="83"/>
      <c r="AH369" s="83" t="str">
        <f t="shared" ca="1" si="694"/>
        <v/>
      </c>
      <c r="AI369" s="83"/>
      <c r="AJ369" s="83">
        <f>AJ354</f>
        <v>2</v>
      </c>
      <c r="AK369" s="83" t="str">
        <f t="shared" ca="1" si="638"/>
        <v/>
      </c>
      <c r="AL369" s="83"/>
      <c r="AM369" s="83"/>
      <c r="AN369" s="83">
        <f>AN354</f>
        <v>2</v>
      </c>
      <c r="AO369" s="83" t="str">
        <f t="shared" ca="1" si="639"/>
        <v/>
      </c>
      <c r="AP369" s="83"/>
      <c r="AQ369" s="83"/>
      <c r="AR369" s="83">
        <f>AR354</f>
        <v>2</v>
      </c>
      <c r="AS369" s="83" t="str">
        <f t="shared" ca="1" si="640"/>
        <v/>
      </c>
      <c r="AT369" s="83"/>
      <c r="AU369" s="83"/>
      <c r="AV369" s="83">
        <f>AV354</f>
        <v>3</v>
      </c>
      <c r="AW369" s="83" t="str">
        <f t="shared" ca="1" si="641"/>
        <v/>
      </c>
      <c r="AX369" s="83"/>
      <c r="AY369" s="83"/>
      <c r="AZ369" s="83" t="str">
        <f t="shared" ca="1" si="642"/>
        <v/>
      </c>
      <c r="BA369" s="83">
        <f>BA354</f>
        <v>2</v>
      </c>
      <c r="BB369" s="83" t="str">
        <f t="shared" ca="1" si="643"/>
        <v/>
      </c>
      <c r="BC369" s="83"/>
      <c r="BD369" s="83"/>
      <c r="BE369" s="83">
        <f>BE354</f>
        <v>2</v>
      </c>
      <c r="BF369" s="83" t="str">
        <f t="shared" ca="1" si="644"/>
        <v/>
      </c>
      <c r="BG369" s="83"/>
      <c r="BH369" s="83"/>
      <c r="BI369" s="83">
        <f>BI354</f>
        <v>2</v>
      </c>
      <c r="BJ369" s="83" t="str">
        <f t="shared" ca="1" si="645"/>
        <v/>
      </c>
      <c r="BK369" s="83"/>
      <c r="BL369" s="83"/>
      <c r="BM369" s="83">
        <f>BM354</f>
        <v>3</v>
      </c>
      <c r="BN369" s="83" t="str">
        <f t="shared" ca="1" si="646"/>
        <v/>
      </c>
      <c r="BO369" s="83"/>
      <c r="BP369" s="83"/>
      <c r="BQ369" s="83" t="str">
        <f t="shared" ca="1" si="647"/>
        <v/>
      </c>
      <c r="BR369" s="83">
        <f>BR354</f>
        <v>3</v>
      </c>
      <c r="BS369" s="83" t="str">
        <f t="shared" ca="1" si="648"/>
        <v/>
      </c>
      <c r="BT369" s="83"/>
      <c r="BU369" s="83"/>
      <c r="BV369" s="83" t="str">
        <f t="shared" ca="1" si="649"/>
        <v/>
      </c>
      <c r="BW369" s="83">
        <f>BW354</f>
        <v>1</v>
      </c>
      <c r="BX369" s="83" t="str">
        <f t="shared" ca="1" si="650"/>
        <v/>
      </c>
      <c r="BY369" s="83" t="str">
        <f t="shared" si="651"/>
        <v/>
      </c>
      <c r="BZ369" s="83"/>
      <c r="CA369" s="83"/>
      <c r="CB369" s="83">
        <f>CB354</f>
        <v>4</v>
      </c>
      <c r="CC369" s="83" t="str">
        <f t="shared" ca="1" si="652"/>
        <v/>
      </c>
      <c r="CD369" s="83"/>
      <c r="CE369" s="83"/>
      <c r="CF369" s="83"/>
      <c r="CG369" s="83" t="str">
        <f>IF(OR(ISBLANK(CF369),ISBLANK(CG354)),"",(CF369-CF368)*CG354)</f>
        <v/>
      </c>
      <c r="CH369" s="83">
        <f>CH354</f>
        <v>4</v>
      </c>
      <c r="CI369" s="83" t="str">
        <f t="shared" ca="1" si="653"/>
        <v/>
      </c>
      <c r="CJ369" s="83"/>
      <c r="CK369" s="83"/>
      <c r="CL369" s="83"/>
      <c r="CM369" s="83" t="str">
        <f>IF(OR(ISBLANK(CL369),ISBLANK(CM354)),"",(CL369-CL368)*CM354)</f>
        <v/>
      </c>
      <c r="CN369" s="83">
        <f>CN354</f>
        <v>4</v>
      </c>
      <c r="CO369" s="83" t="str">
        <f t="shared" ca="1" si="654"/>
        <v/>
      </c>
      <c r="CP369" s="83"/>
      <c r="CQ369" s="83"/>
      <c r="CR369" s="83"/>
      <c r="CS369" s="83" t="str">
        <f>IF(OR(ISBLANK(CR369),ISBLANK(CS354)),"",(CR369-CR368)*CS354)</f>
        <v/>
      </c>
      <c r="CT369" s="83">
        <f>CT354</f>
        <v>2</v>
      </c>
      <c r="CU369" s="83" t="str">
        <f t="shared" ca="1" si="655"/>
        <v/>
      </c>
      <c r="CV369" s="83"/>
      <c r="CW369" s="83"/>
      <c r="CX369" s="83" t="str">
        <f t="shared" ca="1" si="656"/>
        <v/>
      </c>
      <c r="CY369" s="83">
        <f>CY354</f>
        <v>1</v>
      </c>
      <c r="CZ369" s="83" t="str">
        <f t="shared" ca="1" si="657"/>
        <v/>
      </c>
      <c r="DA369" s="83" t="str">
        <f t="shared" si="658"/>
        <v/>
      </c>
      <c r="DB369" s="83"/>
      <c r="DC369" s="83"/>
      <c r="DD369" s="83">
        <f>DD354</f>
        <v>5</v>
      </c>
      <c r="DE369" s="83" t="str">
        <f t="shared" ca="1" si="659"/>
        <v/>
      </c>
      <c r="DF369" s="83"/>
      <c r="DG369" s="83"/>
      <c r="DH369" s="83"/>
      <c r="DI369" s="83" t="str">
        <f>IF(OR(ISBLANK(DH369),ISBLANK(DI354)),"",(DH369-DH368)*DI354)</f>
        <v/>
      </c>
      <c r="DJ369" s="83"/>
      <c r="DK369" s="83">
        <f>DK354</f>
        <v>5</v>
      </c>
      <c r="DL369" s="83" t="str">
        <f t="shared" ca="1" si="660"/>
        <v/>
      </c>
      <c r="DM369" s="83"/>
      <c r="DN369" s="83"/>
      <c r="DO369" s="83"/>
      <c r="DP369" s="83" t="str">
        <f>IF(OR(ISBLANK(DO369),ISBLANK(DP354)),"",(DO369-DO368)*DP354)</f>
        <v/>
      </c>
      <c r="DQ369" s="83"/>
      <c r="DR369" s="83">
        <f>DR354</f>
        <v>5</v>
      </c>
      <c r="DS369" s="83" t="str">
        <f t="shared" ca="1" si="661"/>
        <v/>
      </c>
      <c r="DT369" s="83"/>
      <c r="DU369" s="83"/>
      <c r="DV369" s="83"/>
      <c r="DW369" s="83" t="str">
        <f>IF(OR(ISBLANK(DV369),ISBLANK(DW354)),"",(DV369-DV368)*DW354)</f>
        <v/>
      </c>
      <c r="DX369" s="83"/>
      <c r="DY369" s="83">
        <f>DY354</f>
        <v>5</v>
      </c>
      <c r="DZ369" s="83" t="str">
        <f t="shared" ca="1" si="662"/>
        <v/>
      </c>
      <c r="EA369" s="83"/>
      <c r="EB369" s="83"/>
      <c r="EC369" s="83"/>
      <c r="ED369" s="83" t="str">
        <f>IF(OR(ISBLANK(EC369),ISBLANK(ED354)),"",(EC369-EC368)*ED354)</f>
        <v/>
      </c>
      <c r="EE369" s="83"/>
      <c r="EF369" s="83">
        <f>EF354</f>
        <v>4</v>
      </c>
      <c r="EG369" s="83" t="str">
        <f t="shared" ca="1" si="663"/>
        <v/>
      </c>
      <c r="EH369" s="83"/>
      <c r="EI369" s="83"/>
      <c r="EJ369" s="83"/>
      <c r="EK369" s="83" t="str">
        <f>IF(OR(ISBLANK(EJ369),ISBLANK(EK354)),"",(EJ369-EJ368)*EK354)</f>
        <v/>
      </c>
      <c r="EL369" s="83">
        <f>EL354</f>
        <v>4</v>
      </c>
      <c r="EM369" s="83" t="str">
        <f t="shared" ca="1" si="664"/>
        <v/>
      </c>
      <c r="EN369" s="83"/>
      <c r="EO369" s="83"/>
      <c r="EP369" s="83"/>
      <c r="EQ369" s="83" t="str">
        <f>IF(OR(ISBLANK(EP369),ISBLANK(EQ354)),"",(EP369-EP368)*EQ354)</f>
        <v/>
      </c>
      <c r="ER369" s="83">
        <f>ER354</f>
        <v>3</v>
      </c>
      <c r="ES369" s="83" t="str">
        <f t="shared" ca="1" si="665"/>
        <v/>
      </c>
      <c r="ET369" s="83"/>
      <c r="EU369" s="83"/>
      <c r="EV369" s="83" t="str">
        <f t="shared" ca="1" si="695"/>
        <v/>
      </c>
      <c r="EW369" s="83">
        <f>EW354</f>
        <v>3</v>
      </c>
      <c r="EX369" s="83" t="str">
        <f t="shared" ca="1" si="667"/>
        <v/>
      </c>
      <c r="EY369" s="83"/>
      <c r="EZ369" s="83"/>
      <c r="FA369" s="83" t="str">
        <f t="shared" ca="1" si="696"/>
        <v/>
      </c>
      <c r="FB369" s="83" t="str">
        <f t="shared" ca="1" si="669"/>
        <v/>
      </c>
      <c r="FC369" s="83">
        <f>FC354</f>
        <v>1</v>
      </c>
      <c r="FD369" s="83" t="str">
        <f t="shared" ca="1" si="670"/>
        <v/>
      </c>
      <c r="FE369" s="83" t="str">
        <f t="shared" si="671"/>
        <v/>
      </c>
      <c r="FF369" s="83"/>
      <c r="FG369" s="83"/>
      <c r="FH369" s="83">
        <f>FH354</f>
        <v>3</v>
      </c>
      <c r="FI369" s="83" t="str">
        <f t="shared" ca="1" si="672"/>
        <v/>
      </c>
      <c r="FJ369" s="83"/>
      <c r="FK369" s="83"/>
      <c r="FL369" s="83" t="str">
        <f t="shared" ca="1" si="697"/>
        <v/>
      </c>
      <c r="FM369" s="83" t="str">
        <f t="shared" ca="1" si="674"/>
        <v/>
      </c>
      <c r="FN369" s="83">
        <f>FN354</f>
        <v>1</v>
      </c>
      <c r="FO369" s="83" t="str">
        <f t="shared" ca="1" si="675"/>
        <v/>
      </c>
      <c r="FP369" s="83" t="str">
        <f t="shared" si="676"/>
        <v/>
      </c>
      <c r="FQ369" s="83"/>
      <c r="FR369" s="83"/>
      <c r="FS369" s="83">
        <f>FS354</f>
        <v>3</v>
      </c>
      <c r="FT369" s="83" t="str">
        <f t="shared" ca="1" si="677"/>
        <v/>
      </c>
      <c r="FU369" s="83"/>
      <c r="FV369" s="83"/>
      <c r="FW369" s="83"/>
      <c r="FX369" s="83">
        <f>FX354</f>
        <v>3</v>
      </c>
      <c r="FY369" s="83" t="str">
        <f t="shared" ca="1" si="678"/>
        <v/>
      </c>
      <c r="FZ369" s="83"/>
      <c r="GA369" s="83"/>
      <c r="GB369" s="83" t="str">
        <f t="shared" ca="1" si="698"/>
        <v/>
      </c>
      <c r="GC369" s="83"/>
      <c r="GD369" s="83" t="str">
        <f t="shared" ca="1" si="680"/>
        <v/>
      </c>
      <c r="GE369" s="83">
        <f>GE354</f>
        <v>1</v>
      </c>
      <c r="GF369" s="83" t="str">
        <f t="shared" ca="1" si="681"/>
        <v/>
      </c>
      <c r="GG369" s="83" t="str">
        <f t="shared" si="682"/>
        <v/>
      </c>
      <c r="GH369" s="83"/>
      <c r="GI369" s="83"/>
      <c r="GJ369" s="83">
        <f>GJ354</f>
        <v>3</v>
      </c>
      <c r="GK369" s="83" t="str">
        <f t="shared" ca="1" si="683"/>
        <v/>
      </c>
      <c r="GL369" s="83"/>
      <c r="GM369" s="83"/>
      <c r="GN369" s="83"/>
      <c r="GO369" s="83">
        <f>GO354</f>
        <v>3</v>
      </c>
      <c r="GP369" s="83" t="str">
        <f t="shared" ca="1" si="684"/>
        <v/>
      </c>
      <c r="GQ369" s="83"/>
      <c r="GR369" s="83"/>
      <c r="GS369" s="83"/>
      <c r="GT369" s="83">
        <f>GT354</f>
        <v>3</v>
      </c>
      <c r="GU369" s="83" t="str">
        <f t="shared" ca="1" si="685"/>
        <v/>
      </c>
      <c r="GV369" s="83"/>
      <c r="GW369" s="83"/>
      <c r="GX369" s="83"/>
      <c r="GY369" s="83">
        <f>GY354</f>
        <v>3</v>
      </c>
      <c r="GZ369" s="83" t="str">
        <f t="shared" ca="1" si="686"/>
        <v/>
      </c>
      <c r="HA369" s="83"/>
      <c r="HB369" s="83"/>
      <c r="HC369" s="83"/>
      <c r="HD369" s="83">
        <f>HD354</f>
        <v>3</v>
      </c>
      <c r="HE369" s="83" t="str">
        <f t="shared" ca="1" si="687"/>
        <v/>
      </c>
      <c r="HF369" s="83"/>
      <c r="HG369" s="83"/>
      <c r="HH369" s="83"/>
      <c r="HI369" s="83">
        <f>HI354</f>
        <v>3</v>
      </c>
      <c r="HJ369" s="83" t="str">
        <f t="shared" ca="1" si="688"/>
        <v/>
      </c>
      <c r="HK369" s="83"/>
      <c r="HL369" s="83"/>
      <c r="HM369" s="83" t="str">
        <f t="shared" ca="1" si="699"/>
        <v/>
      </c>
      <c r="HN369" s="83" t="str">
        <f t="shared" ca="1" si="690"/>
        <v/>
      </c>
      <c r="HO369" s="83">
        <f>HO354</f>
        <v>1</v>
      </c>
      <c r="HP369" s="83" t="str">
        <f t="shared" ca="1" si="691"/>
        <v/>
      </c>
      <c r="HQ369" s="83" t="str">
        <f t="shared" si="692"/>
        <v/>
      </c>
      <c r="HR369" s="83"/>
      <c r="HS369" s="83"/>
      <c r="HT369" s="83">
        <f>HT354</f>
        <v>3</v>
      </c>
      <c r="HU369" s="83" t="str">
        <f t="shared" ca="1" si="693"/>
        <v/>
      </c>
      <c r="HV369" s="83"/>
      <c r="HW369" s="83"/>
      <c r="HX369" s="83"/>
    </row>
    <row r="370" spans="2:232" x14ac:dyDescent="0.25">
      <c r="B370" s="104">
        <v>15</v>
      </c>
      <c r="C370" s="104">
        <f>C354</f>
        <v>4</v>
      </c>
      <c r="D370" s="104" t="str">
        <f t="shared" ca="1" si="629"/>
        <v/>
      </c>
      <c r="E370" s="104"/>
      <c r="F370" s="104"/>
      <c r="G370" s="104"/>
      <c r="H370" s="104" t="str">
        <f>IF(OR(ISBLANK(G370),ISBLANK(H354)),"",(G370-G369)*H354)</f>
        <v/>
      </c>
      <c r="I370" s="104">
        <f>I354</f>
        <v>4</v>
      </c>
      <c r="J370" s="104" t="str">
        <f t="shared" ca="1" si="630"/>
        <v/>
      </c>
      <c r="K370" s="104"/>
      <c r="L370" s="104"/>
      <c r="M370" s="104"/>
      <c r="N370" s="104" t="str">
        <f>IF(OR(ISBLANK(M370),ISBLANK(N354)),"",(M370-M369)*N354)</f>
        <v/>
      </c>
      <c r="O370" s="104">
        <f>O354</f>
        <v>2</v>
      </c>
      <c r="P370" s="104" t="str">
        <f t="shared" ca="1" si="631"/>
        <v/>
      </c>
      <c r="Q370" s="104"/>
      <c r="R370" s="104"/>
      <c r="S370" s="104">
        <f>S354</f>
        <v>4</v>
      </c>
      <c r="T370" s="104" t="str">
        <f t="shared" ca="1" si="632"/>
        <v/>
      </c>
      <c r="U370" s="104"/>
      <c r="V370" s="104"/>
      <c r="W370" s="104"/>
      <c r="X370" s="104" t="str">
        <f t="shared" ca="1" si="633"/>
        <v/>
      </c>
      <c r="Y370" s="104">
        <f>Y354</f>
        <v>1</v>
      </c>
      <c r="Z370" s="104" t="str">
        <f t="shared" ca="1" si="634"/>
        <v/>
      </c>
      <c r="AA370" s="104" t="str">
        <f t="shared" si="635"/>
        <v/>
      </c>
      <c r="AB370" s="104"/>
      <c r="AC370" s="104"/>
      <c r="AD370" s="83">
        <f>AD354</f>
        <v>3</v>
      </c>
      <c r="AE370" s="83" t="str">
        <f t="shared" ca="1" si="636"/>
        <v/>
      </c>
      <c r="AF370" s="83"/>
      <c r="AG370" s="83"/>
      <c r="AH370" s="83" t="str">
        <f t="shared" ca="1" si="694"/>
        <v/>
      </c>
      <c r="AI370" s="83"/>
      <c r="AJ370" s="83">
        <f>AJ354</f>
        <v>2</v>
      </c>
      <c r="AK370" s="83" t="str">
        <f t="shared" ca="1" si="638"/>
        <v/>
      </c>
      <c r="AL370" s="83"/>
      <c r="AM370" s="83"/>
      <c r="AN370" s="83">
        <f>AN354</f>
        <v>2</v>
      </c>
      <c r="AO370" s="83" t="str">
        <f t="shared" ca="1" si="639"/>
        <v/>
      </c>
      <c r="AP370" s="83"/>
      <c r="AQ370" s="83"/>
      <c r="AR370" s="83">
        <f>AR354</f>
        <v>2</v>
      </c>
      <c r="AS370" s="83" t="str">
        <f t="shared" ca="1" si="640"/>
        <v/>
      </c>
      <c r="AT370" s="83"/>
      <c r="AU370" s="83"/>
      <c r="AV370" s="83">
        <f>AV354</f>
        <v>3</v>
      </c>
      <c r="AW370" s="83" t="str">
        <f t="shared" ca="1" si="641"/>
        <v/>
      </c>
      <c r="AX370" s="83"/>
      <c r="AY370" s="83"/>
      <c r="AZ370" s="83" t="str">
        <f t="shared" ca="1" si="642"/>
        <v/>
      </c>
      <c r="BA370" s="83">
        <f>BA354</f>
        <v>2</v>
      </c>
      <c r="BB370" s="83" t="str">
        <f t="shared" ca="1" si="643"/>
        <v/>
      </c>
      <c r="BC370" s="83"/>
      <c r="BD370" s="83"/>
      <c r="BE370" s="83">
        <f>BE354</f>
        <v>2</v>
      </c>
      <c r="BF370" s="83" t="str">
        <f t="shared" ca="1" si="644"/>
        <v/>
      </c>
      <c r="BG370" s="83"/>
      <c r="BH370" s="83"/>
      <c r="BI370" s="83">
        <f>BI354</f>
        <v>2</v>
      </c>
      <c r="BJ370" s="83" t="str">
        <f t="shared" ca="1" si="645"/>
        <v/>
      </c>
      <c r="BK370" s="83"/>
      <c r="BL370" s="83"/>
      <c r="BM370" s="83">
        <f>BM354</f>
        <v>3</v>
      </c>
      <c r="BN370" s="83" t="str">
        <f t="shared" ca="1" si="646"/>
        <v/>
      </c>
      <c r="BO370" s="83"/>
      <c r="BP370" s="83"/>
      <c r="BQ370" s="83" t="str">
        <f t="shared" ca="1" si="647"/>
        <v/>
      </c>
      <c r="BR370" s="83">
        <f>BR354</f>
        <v>3</v>
      </c>
      <c r="BS370" s="83" t="str">
        <f t="shared" ca="1" si="648"/>
        <v/>
      </c>
      <c r="BT370" s="83"/>
      <c r="BU370" s="83"/>
      <c r="BV370" s="83" t="str">
        <f t="shared" ca="1" si="649"/>
        <v/>
      </c>
      <c r="BW370" s="83">
        <f>BW354</f>
        <v>1</v>
      </c>
      <c r="BX370" s="83" t="str">
        <f t="shared" ca="1" si="650"/>
        <v/>
      </c>
      <c r="BY370" s="83" t="str">
        <f t="shared" si="651"/>
        <v/>
      </c>
      <c r="BZ370" s="83"/>
      <c r="CA370" s="83"/>
      <c r="CB370" s="83">
        <f>CB354</f>
        <v>4</v>
      </c>
      <c r="CC370" s="83" t="str">
        <f t="shared" ca="1" si="652"/>
        <v/>
      </c>
      <c r="CD370" s="83"/>
      <c r="CE370" s="83"/>
      <c r="CF370" s="83"/>
      <c r="CG370" s="83" t="str">
        <f>IF(OR(ISBLANK(CF370),ISBLANK(CG354)),"",(CF370-CF369)*CG354)</f>
        <v/>
      </c>
      <c r="CH370" s="83">
        <f>CH354</f>
        <v>4</v>
      </c>
      <c r="CI370" s="83" t="str">
        <f t="shared" ca="1" si="653"/>
        <v/>
      </c>
      <c r="CJ370" s="83"/>
      <c r="CK370" s="83"/>
      <c r="CL370" s="83"/>
      <c r="CM370" s="83" t="str">
        <f>IF(OR(ISBLANK(CL370),ISBLANK(CM354)),"",(CL370-CL369)*CM354)</f>
        <v/>
      </c>
      <c r="CN370" s="83">
        <f>CN354</f>
        <v>4</v>
      </c>
      <c r="CO370" s="83" t="str">
        <f t="shared" ca="1" si="654"/>
        <v/>
      </c>
      <c r="CP370" s="83"/>
      <c r="CQ370" s="83"/>
      <c r="CR370" s="83"/>
      <c r="CS370" s="83" t="str">
        <f>IF(OR(ISBLANK(CR370),ISBLANK(CS354)),"",(CR370-CR369)*CS354)</f>
        <v/>
      </c>
      <c r="CT370" s="83">
        <f>CT354</f>
        <v>2</v>
      </c>
      <c r="CU370" s="83" t="str">
        <f t="shared" ca="1" si="655"/>
        <v/>
      </c>
      <c r="CV370" s="83"/>
      <c r="CW370" s="83"/>
      <c r="CX370" s="83" t="str">
        <f t="shared" ca="1" si="656"/>
        <v/>
      </c>
      <c r="CY370" s="83">
        <f>CY354</f>
        <v>1</v>
      </c>
      <c r="CZ370" s="83" t="str">
        <f t="shared" ca="1" si="657"/>
        <v/>
      </c>
      <c r="DA370" s="83" t="str">
        <f t="shared" si="658"/>
        <v/>
      </c>
      <c r="DB370" s="83"/>
      <c r="DC370" s="83"/>
      <c r="DD370" s="83">
        <f>DD354</f>
        <v>5</v>
      </c>
      <c r="DE370" s="83" t="str">
        <f t="shared" ca="1" si="659"/>
        <v/>
      </c>
      <c r="DF370" s="83"/>
      <c r="DG370" s="83"/>
      <c r="DH370" s="83"/>
      <c r="DI370" s="83" t="str">
        <f>IF(OR(ISBLANK(DH370),ISBLANK(DI354)),"",(DH370-DH369)*DI354)</f>
        <v/>
      </c>
      <c r="DJ370" s="83"/>
      <c r="DK370" s="83">
        <f>DK354</f>
        <v>5</v>
      </c>
      <c r="DL370" s="83" t="str">
        <f t="shared" ca="1" si="660"/>
        <v/>
      </c>
      <c r="DM370" s="83"/>
      <c r="DN370" s="83"/>
      <c r="DO370" s="83"/>
      <c r="DP370" s="83" t="str">
        <f>IF(OR(ISBLANK(DO370),ISBLANK(DP354)),"",(DO370-DO369)*DP354)</f>
        <v/>
      </c>
      <c r="DQ370" s="83"/>
      <c r="DR370" s="83">
        <f>DR354</f>
        <v>5</v>
      </c>
      <c r="DS370" s="83" t="str">
        <f t="shared" ca="1" si="661"/>
        <v/>
      </c>
      <c r="DT370" s="83"/>
      <c r="DU370" s="83"/>
      <c r="DV370" s="83"/>
      <c r="DW370" s="83" t="str">
        <f>IF(OR(ISBLANK(DV370),ISBLANK(DW354)),"",(DV370-DV369)*DW354)</f>
        <v/>
      </c>
      <c r="DX370" s="83"/>
      <c r="DY370" s="83">
        <f>DY354</f>
        <v>5</v>
      </c>
      <c r="DZ370" s="83" t="str">
        <f t="shared" ca="1" si="662"/>
        <v/>
      </c>
      <c r="EA370" s="83"/>
      <c r="EB370" s="83"/>
      <c r="EC370" s="83"/>
      <c r="ED370" s="83" t="str">
        <f>IF(OR(ISBLANK(EC370),ISBLANK(ED354)),"",(EC370-EC369)*ED354)</f>
        <v/>
      </c>
      <c r="EE370" s="83"/>
      <c r="EF370" s="83">
        <f>EF354</f>
        <v>4</v>
      </c>
      <c r="EG370" s="83" t="str">
        <f t="shared" ca="1" si="663"/>
        <v/>
      </c>
      <c r="EH370" s="83"/>
      <c r="EI370" s="83"/>
      <c r="EJ370" s="83"/>
      <c r="EK370" s="83" t="str">
        <f>IF(OR(ISBLANK(EJ370),ISBLANK(EK354)),"",(EJ370-EJ369)*EK354)</f>
        <v/>
      </c>
      <c r="EL370" s="83">
        <f>EL354</f>
        <v>4</v>
      </c>
      <c r="EM370" s="83" t="str">
        <f t="shared" ca="1" si="664"/>
        <v/>
      </c>
      <c r="EN370" s="83"/>
      <c r="EO370" s="83"/>
      <c r="EP370" s="83"/>
      <c r="EQ370" s="83" t="str">
        <f>IF(OR(ISBLANK(EP370),ISBLANK(EQ354)),"",(EP370-EP369)*EQ354)</f>
        <v/>
      </c>
      <c r="ER370" s="83">
        <f>ER354</f>
        <v>3</v>
      </c>
      <c r="ES370" s="83" t="str">
        <f t="shared" ca="1" si="665"/>
        <v/>
      </c>
      <c r="ET370" s="83"/>
      <c r="EU370" s="83"/>
      <c r="EV370" s="83" t="str">
        <f t="shared" ca="1" si="695"/>
        <v/>
      </c>
      <c r="EW370" s="83">
        <f>EW354</f>
        <v>3</v>
      </c>
      <c r="EX370" s="83" t="str">
        <f t="shared" ca="1" si="667"/>
        <v/>
      </c>
      <c r="EY370" s="83"/>
      <c r="EZ370" s="83"/>
      <c r="FA370" s="83" t="str">
        <f t="shared" ca="1" si="696"/>
        <v/>
      </c>
      <c r="FB370" s="83" t="str">
        <f t="shared" ca="1" si="669"/>
        <v/>
      </c>
      <c r="FC370" s="83">
        <f>FC354</f>
        <v>1</v>
      </c>
      <c r="FD370" s="83" t="str">
        <f t="shared" ca="1" si="670"/>
        <v/>
      </c>
      <c r="FE370" s="83" t="str">
        <f t="shared" si="671"/>
        <v/>
      </c>
      <c r="FF370" s="83"/>
      <c r="FG370" s="83"/>
      <c r="FH370" s="83">
        <f>FH354</f>
        <v>3</v>
      </c>
      <c r="FI370" s="83" t="str">
        <f t="shared" ca="1" si="672"/>
        <v/>
      </c>
      <c r="FJ370" s="83"/>
      <c r="FK370" s="83"/>
      <c r="FL370" s="83" t="str">
        <f t="shared" ca="1" si="697"/>
        <v/>
      </c>
      <c r="FM370" s="83" t="str">
        <f t="shared" ca="1" si="674"/>
        <v/>
      </c>
      <c r="FN370" s="83">
        <f>FN354</f>
        <v>1</v>
      </c>
      <c r="FO370" s="83" t="str">
        <f t="shared" ca="1" si="675"/>
        <v/>
      </c>
      <c r="FP370" s="83" t="str">
        <f t="shared" si="676"/>
        <v/>
      </c>
      <c r="FQ370" s="83"/>
      <c r="FR370" s="83"/>
      <c r="FS370" s="83">
        <f>FS354</f>
        <v>3</v>
      </c>
      <c r="FT370" s="83" t="str">
        <f t="shared" ca="1" si="677"/>
        <v/>
      </c>
      <c r="FU370" s="83"/>
      <c r="FV370" s="83"/>
      <c r="FW370" s="83"/>
      <c r="FX370" s="83">
        <f>FX354</f>
        <v>3</v>
      </c>
      <c r="FY370" s="83" t="str">
        <f t="shared" ca="1" si="678"/>
        <v/>
      </c>
      <c r="FZ370" s="83"/>
      <c r="GA370" s="83"/>
      <c r="GB370" s="83" t="str">
        <f t="shared" ca="1" si="698"/>
        <v/>
      </c>
      <c r="GC370" s="83"/>
      <c r="GD370" s="83" t="str">
        <f t="shared" ca="1" si="680"/>
        <v/>
      </c>
      <c r="GE370" s="83">
        <f>GE354</f>
        <v>1</v>
      </c>
      <c r="GF370" s="83" t="str">
        <f t="shared" ca="1" si="681"/>
        <v/>
      </c>
      <c r="GG370" s="83" t="str">
        <f t="shared" si="682"/>
        <v/>
      </c>
      <c r="GH370" s="83"/>
      <c r="GI370" s="83"/>
      <c r="GJ370" s="83">
        <f>GJ354</f>
        <v>3</v>
      </c>
      <c r="GK370" s="83" t="str">
        <f t="shared" ca="1" si="683"/>
        <v/>
      </c>
      <c r="GL370" s="83"/>
      <c r="GM370" s="83"/>
      <c r="GN370" s="83"/>
      <c r="GO370" s="83">
        <f>GO354</f>
        <v>3</v>
      </c>
      <c r="GP370" s="83" t="str">
        <f t="shared" ca="1" si="684"/>
        <v/>
      </c>
      <c r="GQ370" s="83"/>
      <c r="GR370" s="83"/>
      <c r="GS370" s="83"/>
      <c r="GT370" s="83">
        <f>GT354</f>
        <v>3</v>
      </c>
      <c r="GU370" s="83" t="str">
        <f t="shared" ca="1" si="685"/>
        <v/>
      </c>
      <c r="GV370" s="83"/>
      <c r="GW370" s="83"/>
      <c r="GX370" s="83"/>
      <c r="GY370" s="83">
        <f>GY354</f>
        <v>3</v>
      </c>
      <c r="GZ370" s="83" t="str">
        <f t="shared" ca="1" si="686"/>
        <v/>
      </c>
      <c r="HA370" s="83"/>
      <c r="HB370" s="83"/>
      <c r="HC370" s="83"/>
      <c r="HD370" s="83">
        <f>HD354</f>
        <v>3</v>
      </c>
      <c r="HE370" s="83" t="str">
        <f t="shared" ca="1" si="687"/>
        <v/>
      </c>
      <c r="HF370" s="83"/>
      <c r="HG370" s="83"/>
      <c r="HH370" s="83"/>
      <c r="HI370" s="83">
        <f>HI354</f>
        <v>3</v>
      </c>
      <c r="HJ370" s="83" t="str">
        <f t="shared" ca="1" si="688"/>
        <v/>
      </c>
      <c r="HK370" s="83"/>
      <c r="HL370" s="83"/>
      <c r="HM370" s="83" t="str">
        <f t="shared" ca="1" si="699"/>
        <v/>
      </c>
      <c r="HN370" s="83" t="str">
        <f t="shared" ca="1" si="690"/>
        <v/>
      </c>
      <c r="HO370" s="83">
        <f>HO354</f>
        <v>1</v>
      </c>
      <c r="HP370" s="83" t="str">
        <f t="shared" ca="1" si="691"/>
        <v/>
      </c>
      <c r="HQ370" s="83" t="str">
        <f t="shared" si="692"/>
        <v/>
      </c>
      <c r="HR370" s="83"/>
      <c r="HS370" s="83"/>
      <c r="HT370" s="83">
        <f>HT354</f>
        <v>3</v>
      </c>
      <c r="HU370" s="83" t="str">
        <f t="shared" ca="1" si="693"/>
        <v/>
      </c>
      <c r="HV370" s="83"/>
      <c r="HW370" s="83"/>
      <c r="HX370" s="83"/>
    </row>
    <row r="371" spans="2:232" x14ac:dyDescent="0.25">
      <c r="B371" s="104">
        <v>16</v>
      </c>
      <c r="C371" s="104">
        <f>C354</f>
        <v>4</v>
      </c>
      <c r="D371" s="104" t="str">
        <f t="shared" ca="1" si="629"/>
        <v/>
      </c>
      <c r="E371" s="104"/>
      <c r="F371" s="104"/>
      <c r="G371" s="104"/>
      <c r="H371" s="104" t="str">
        <f>IF(OR(ISBLANK(G371),ISBLANK(H354)),"",(G371-G370)*H354)</f>
        <v/>
      </c>
      <c r="I371" s="104">
        <f>I354</f>
        <v>4</v>
      </c>
      <c r="J371" s="104" t="str">
        <f t="shared" ca="1" si="630"/>
        <v/>
      </c>
      <c r="K371" s="104"/>
      <c r="L371" s="104"/>
      <c r="M371" s="104"/>
      <c r="N371" s="104" t="str">
        <f>IF(OR(ISBLANK(M371),ISBLANK(N354)),"",(M371-M370)*N354)</f>
        <v/>
      </c>
      <c r="O371" s="104">
        <f>O354</f>
        <v>2</v>
      </c>
      <c r="P371" s="104" t="str">
        <f t="shared" ca="1" si="631"/>
        <v/>
      </c>
      <c r="Q371" s="104"/>
      <c r="R371" s="104"/>
      <c r="S371" s="104">
        <f>S354</f>
        <v>4</v>
      </c>
      <c r="T371" s="104" t="str">
        <f t="shared" ca="1" si="632"/>
        <v/>
      </c>
      <c r="U371" s="104"/>
      <c r="V371" s="104"/>
      <c r="W371" s="104"/>
      <c r="X371" s="104" t="str">
        <f t="shared" ca="1" si="633"/>
        <v/>
      </c>
      <c r="Y371" s="104">
        <f>Y354</f>
        <v>1</v>
      </c>
      <c r="Z371" s="104" t="str">
        <f t="shared" ca="1" si="634"/>
        <v/>
      </c>
      <c r="AA371" s="104" t="str">
        <f t="shared" si="635"/>
        <v/>
      </c>
      <c r="AB371" s="104"/>
      <c r="AC371" s="104"/>
      <c r="AD371" s="83">
        <f>AD354</f>
        <v>3</v>
      </c>
      <c r="AE371" s="83" t="str">
        <f t="shared" ca="1" si="636"/>
        <v/>
      </c>
      <c r="AF371" s="83"/>
      <c r="AG371" s="83"/>
      <c r="AH371" s="83" t="str">
        <f t="shared" ca="1" si="694"/>
        <v/>
      </c>
      <c r="AI371" s="83"/>
      <c r="AJ371" s="83">
        <f>AJ354</f>
        <v>2</v>
      </c>
      <c r="AK371" s="83" t="str">
        <f t="shared" ca="1" si="638"/>
        <v/>
      </c>
      <c r="AL371" s="83"/>
      <c r="AM371" s="83"/>
      <c r="AN371" s="83">
        <f>AN354</f>
        <v>2</v>
      </c>
      <c r="AO371" s="83" t="str">
        <f t="shared" ca="1" si="639"/>
        <v/>
      </c>
      <c r="AP371" s="83"/>
      <c r="AQ371" s="83"/>
      <c r="AR371" s="83">
        <f>AR354</f>
        <v>2</v>
      </c>
      <c r="AS371" s="83" t="str">
        <f t="shared" ca="1" si="640"/>
        <v/>
      </c>
      <c r="AT371" s="83"/>
      <c r="AU371" s="83"/>
      <c r="AV371" s="83">
        <f>AV354</f>
        <v>3</v>
      </c>
      <c r="AW371" s="83" t="str">
        <f t="shared" ca="1" si="641"/>
        <v/>
      </c>
      <c r="AX371" s="83"/>
      <c r="AY371" s="83"/>
      <c r="AZ371" s="83" t="str">
        <f t="shared" ca="1" si="642"/>
        <v/>
      </c>
      <c r="BA371" s="83">
        <f>BA354</f>
        <v>2</v>
      </c>
      <c r="BB371" s="83" t="str">
        <f t="shared" ca="1" si="643"/>
        <v/>
      </c>
      <c r="BC371" s="83"/>
      <c r="BD371" s="83"/>
      <c r="BE371" s="83">
        <f>BE354</f>
        <v>2</v>
      </c>
      <c r="BF371" s="83" t="str">
        <f t="shared" ca="1" si="644"/>
        <v/>
      </c>
      <c r="BG371" s="83"/>
      <c r="BH371" s="83"/>
      <c r="BI371" s="83">
        <f>BI354</f>
        <v>2</v>
      </c>
      <c r="BJ371" s="83" t="str">
        <f t="shared" ca="1" si="645"/>
        <v/>
      </c>
      <c r="BK371" s="83"/>
      <c r="BL371" s="83"/>
      <c r="BM371" s="83">
        <f>BM354</f>
        <v>3</v>
      </c>
      <c r="BN371" s="83" t="str">
        <f t="shared" ca="1" si="646"/>
        <v/>
      </c>
      <c r="BO371" s="83"/>
      <c r="BP371" s="83"/>
      <c r="BQ371" s="83" t="str">
        <f t="shared" ca="1" si="647"/>
        <v/>
      </c>
      <c r="BR371" s="83">
        <f>BR354</f>
        <v>3</v>
      </c>
      <c r="BS371" s="83" t="str">
        <f t="shared" ca="1" si="648"/>
        <v/>
      </c>
      <c r="BT371" s="83"/>
      <c r="BU371" s="83"/>
      <c r="BV371" s="83" t="str">
        <f t="shared" ca="1" si="649"/>
        <v/>
      </c>
      <c r="BW371" s="83">
        <f>BW354</f>
        <v>1</v>
      </c>
      <c r="BX371" s="83" t="str">
        <f t="shared" ca="1" si="650"/>
        <v/>
      </c>
      <c r="BY371" s="83" t="str">
        <f t="shared" si="651"/>
        <v/>
      </c>
      <c r="BZ371" s="83"/>
      <c r="CA371" s="83"/>
      <c r="CB371" s="83">
        <f>CB354</f>
        <v>4</v>
      </c>
      <c r="CC371" s="83" t="str">
        <f t="shared" ca="1" si="652"/>
        <v/>
      </c>
      <c r="CD371" s="83"/>
      <c r="CE371" s="83"/>
      <c r="CF371" s="83"/>
      <c r="CG371" s="83" t="str">
        <f>IF(OR(ISBLANK(CF371),ISBLANK(CG354)),"",(CF371-CF370)*CG354)</f>
        <v/>
      </c>
      <c r="CH371" s="83">
        <f>CH354</f>
        <v>4</v>
      </c>
      <c r="CI371" s="83" t="str">
        <f t="shared" ca="1" si="653"/>
        <v/>
      </c>
      <c r="CJ371" s="83"/>
      <c r="CK371" s="83"/>
      <c r="CL371" s="83"/>
      <c r="CM371" s="83" t="str">
        <f>IF(OR(ISBLANK(CL371),ISBLANK(CM354)),"",(CL371-CL370)*CM354)</f>
        <v/>
      </c>
      <c r="CN371" s="83">
        <f>CN354</f>
        <v>4</v>
      </c>
      <c r="CO371" s="83" t="str">
        <f t="shared" ca="1" si="654"/>
        <v/>
      </c>
      <c r="CP371" s="83"/>
      <c r="CQ371" s="83"/>
      <c r="CR371" s="83"/>
      <c r="CS371" s="83" t="str">
        <f>IF(OR(ISBLANK(CR371),ISBLANK(CS354)),"",(CR371-CR370)*CS354)</f>
        <v/>
      </c>
      <c r="CT371" s="83">
        <f>CT354</f>
        <v>2</v>
      </c>
      <c r="CU371" s="83" t="str">
        <f t="shared" ca="1" si="655"/>
        <v/>
      </c>
      <c r="CV371" s="83"/>
      <c r="CW371" s="83"/>
      <c r="CX371" s="83" t="str">
        <f t="shared" ca="1" si="656"/>
        <v/>
      </c>
      <c r="CY371" s="83">
        <f>CY354</f>
        <v>1</v>
      </c>
      <c r="CZ371" s="83" t="str">
        <f t="shared" ca="1" si="657"/>
        <v/>
      </c>
      <c r="DA371" s="83" t="str">
        <f t="shared" si="658"/>
        <v/>
      </c>
      <c r="DB371" s="83"/>
      <c r="DC371" s="83"/>
      <c r="DD371" s="83">
        <f>DD354</f>
        <v>5</v>
      </c>
      <c r="DE371" s="83" t="str">
        <f t="shared" ca="1" si="659"/>
        <v/>
      </c>
      <c r="DF371" s="83"/>
      <c r="DG371" s="83"/>
      <c r="DH371" s="83"/>
      <c r="DI371" s="83" t="str">
        <f>IF(OR(ISBLANK(DH371),ISBLANK(DI354)),"",(DH371-DH370)*DI354)</f>
        <v/>
      </c>
      <c r="DJ371" s="83"/>
      <c r="DK371" s="83">
        <f>DK354</f>
        <v>5</v>
      </c>
      <c r="DL371" s="83" t="str">
        <f t="shared" ca="1" si="660"/>
        <v/>
      </c>
      <c r="DM371" s="83"/>
      <c r="DN371" s="83"/>
      <c r="DO371" s="83"/>
      <c r="DP371" s="83" t="str">
        <f>IF(OR(ISBLANK(DO371),ISBLANK(DP354)),"",(DO371-DO370)*DP354)</f>
        <v/>
      </c>
      <c r="DQ371" s="83"/>
      <c r="DR371" s="83">
        <f>DR354</f>
        <v>5</v>
      </c>
      <c r="DS371" s="83" t="str">
        <f t="shared" ca="1" si="661"/>
        <v/>
      </c>
      <c r="DT371" s="83"/>
      <c r="DU371" s="83"/>
      <c r="DV371" s="83"/>
      <c r="DW371" s="83" t="str">
        <f>IF(OR(ISBLANK(DV371),ISBLANK(DW354)),"",(DV371-DV370)*DW354)</f>
        <v/>
      </c>
      <c r="DX371" s="83"/>
      <c r="DY371" s="83">
        <f>DY354</f>
        <v>5</v>
      </c>
      <c r="DZ371" s="83" t="str">
        <f t="shared" ca="1" si="662"/>
        <v/>
      </c>
      <c r="EA371" s="83"/>
      <c r="EB371" s="83"/>
      <c r="EC371" s="83"/>
      <c r="ED371" s="83" t="str">
        <f>IF(OR(ISBLANK(EC371),ISBLANK(ED354)),"",(EC371-EC370)*ED354)</f>
        <v/>
      </c>
      <c r="EE371" s="83"/>
      <c r="EF371" s="83">
        <f>EF354</f>
        <v>4</v>
      </c>
      <c r="EG371" s="83" t="str">
        <f t="shared" ca="1" si="663"/>
        <v/>
      </c>
      <c r="EH371" s="83"/>
      <c r="EI371" s="83"/>
      <c r="EJ371" s="83"/>
      <c r="EK371" s="83" t="str">
        <f>IF(OR(ISBLANK(EJ371),ISBLANK(EK354)),"",(EJ371-EJ370)*EK354)</f>
        <v/>
      </c>
      <c r="EL371" s="83">
        <f>EL354</f>
        <v>4</v>
      </c>
      <c r="EM371" s="83" t="str">
        <f t="shared" ca="1" si="664"/>
        <v/>
      </c>
      <c r="EN371" s="83"/>
      <c r="EO371" s="83"/>
      <c r="EP371" s="83"/>
      <c r="EQ371" s="83" t="str">
        <f>IF(OR(ISBLANK(EP371),ISBLANK(EQ354)),"",(EP371-EP370)*EQ354)</f>
        <v/>
      </c>
      <c r="ER371" s="83">
        <f>ER354</f>
        <v>3</v>
      </c>
      <c r="ES371" s="83" t="str">
        <f t="shared" ca="1" si="665"/>
        <v/>
      </c>
      <c r="ET371" s="83"/>
      <c r="EU371" s="83"/>
      <c r="EV371" s="83" t="str">
        <f t="shared" ca="1" si="695"/>
        <v/>
      </c>
      <c r="EW371" s="83">
        <f>EW354</f>
        <v>3</v>
      </c>
      <c r="EX371" s="83" t="str">
        <f t="shared" ca="1" si="667"/>
        <v/>
      </c>
      <c r="EY371" s="83"/>
      <c r="EZ371" s="83"/>
      <c r="FA371" s="83" t="str">
        <f t="shared" ca="1" si="696"/>
        <v/>
      </c>
      <c r="FB371" s="83" t="str">
        <f t="shared" ca="1" si="669"/>
        <v/>
      </c>
      <c r="FC371" s="83">
        <f>FC354</f>
        <v>1</v>
      </c>
      <c r="FD371" s="83" t="str">
        <f t="shared" ca="1" si="670"/>
        <v/>
      </c>
      <c r="FE371" s="83" t="str">
        <f t="shared" si="671"/>
        <v/>
      </c>
      <c r="FF371" s="83"/>
      <c r="FG371" s="83"/>
      <c r="FH371" s="83">
        <f>FH354</f>
        <v>3</v>
      </c>
      <c r="FI371" s="83" t="str">
        <f t="shared" ca="1" si="672"/>
        <v/>
      </c>
      <c r="FJ371" s="83"/>
      <c r="FK371" s="83"/>
      <c r="FL371" s="83" t="str">
        <f t="shared" ca="1" si="697"/>
        <v/>
      </c>
      <c r="FM371" s="83" t="str">
        <f t="shared" ca="1" si="674"/>
        <v/>
      </c>
      <c r="FN371" s="83">
        <f>FN354</f>
        <v>1</v>
      </c>
      <c r="FO371" s="83" t="str">
        <f t="shared" ca="1" si="675"/>
        <v/>
      </c>
      <c r="FP371" s="83" t="str">
        <f t="shared" si="676"/>
        <v/>
      </c>
      <c r="FQ371" s="83"/>
      <c r="FR371" s="83"/>
      <c r="FS371" s="83">
        <f>FS354</f>
        <v>3</v>
      </c>
      <c r="FT371" s="83" t="str">
        <f t="shared" ca="1" si="677"/>
        <v/>
      </c>
      <c r="FU371" s="83"/>
      <c r="FV371" s="83"/>
      <c r="FW371" s="83"/>
      <c r="FX371" s="83">
        <f>FX354</f>
        <v>3</v>
      </c>
      <c r="FY371" s="83" t="str">
        <f t="shared" ca="1" si="678"/>
        <v/>
      </c>
      <c r="FZ371" s="83"/>
      <c r="GA371" s="83"/>
      <c r="GB371" s="83" t="str">
        <f t="shared" ca="1" si="698"/>
        <v/>
      </c>
      <c r="GC371" s="83"/>
      <c r="GD371" s="83" t="str">
        <f t="shared" ca="1" si="680"/>
        <v/>
      </c>
      <c r="GE371" s="83">
        <f>GE354</f>
        <v>1</v>
      </c>
      <c r="GF371" s="83" t="str">
        <f t="shared" ca="1" si="681"/>
        <v/>
      </c>
      <c r="GG371" s="83" t="str">
        <f t="shared" si="682"/>
        <v/>
      </c>
      <c r="GH371" s="83"/>
      <c r="GI371" s="83"/>
      <c r="GJ371" s="83">
        <f>GJ354</f>
        <v>3</v>
      </c>
      <c r="GK371" s="83" t="str">
        <f t="shared" ca="1" si="683"/>
        <v/>
      </c>
      <c r="GL371" s="83"/>
      <c r="GM371" s="83"/>
      <c r="GN371" s="83"/>
      <c r="GO371" s="83">
        <f>GO354</f>
        <v>3</v>
      </c>
      <c r="GP371" s="83" t="str">
        <f t="shared" ca="1" si="684"/>
        <v/>
      </c>
      <c r="GQ371" s="83"/>
      <c r="GR371" s="83"/>
      <c r="GS371" s="83"/>
      <c r="GT371" s="83">
        <f>GT354</f>
        <v>3</v>
      </c>
      <c r="GU371" s="83" t="str">
        <f t="shared" ca="1" si="685"/>
        <v/>
      </c>
      <c r="GV371" s="83"/>
      <c r="GW371" s="83"/>
      <c r="GX371" s="83"/>
      <c r="GY371" s="83">
        <f>GY354</f>
        <v>3</v>
      </c>
      <c r="GZ371" s="83" t="str">
        <f t="shared" ca="1" si="686"/>
        <v/>
      </c>
      <c r="HA371" s="83"/>
      <c r="HB371" s="83"/>
      <c r="HC371" s="83"/>
      <c r="HD371" s="83">
        <f>HD354</f>
        <v>3</v>
      </c>
      <c r="HE371" s="83" t="str">
        <f t="shared" ca="1" si="687"/>
        <v/>
      </c>
      <c r="HF371" s="83"/>
      <c r="HG371" s="83"/>
      <c r="HH371" s="83"/>
      <c r="HI371" s="83">
        <f>HI354</f>
        <v>3</v>
      </c>
      <c r="HJ371" s="83" t="str">
        <f t="shared" ca="1" si="688"/>
        <v/>
      </c>
      <c r="HK371" s="83"/>
      <c r="HL371" s="83"/>
      <c r="HM371" s="83" t="str">
        <f t="shared" ca="1" si="699"/>
        <v/>
      </c>
      <c r="HN371" s="83" t="str">
        <f t="shared" ca="1" si="690"/>
        <v/>
      </c>
      <c r="HO371" s="83">
        <f>HO354</f>
        <v>1</v>
      </c>
      <c r="HP371" s="83" t="str">
        <f t="shared" ca="1" si="691"/>
        <v/>
      </c>
      <c r="HQ371" s="83" t="str">
        <f t="shared" si="692"/>
        <v/>
      </c>
      <c r="HR371" s="83"/>
      <c r="HS371" s="83"/>
      <c r="HT371" s="83">
        <f>HT354</f>
        <v>3</v>
      </c>
      <c r="HU371" s="83" t="str">
        <f t="shared" ca="1" si="693"/>
        <v/>
      </c>
      <c r="HV371" s="83"/>
      <c r="HW371" s="83"/>
      <c r="HX371" s="83"/>
    </row>
    <row r="372" spans="2:232" x14ac:dyDescent="0.25">
      <c r="B372" s="104">
        <v>17</v>
      </c>
      <c r="C372" s="104">
        <f>C354</f>
        <v>4</v>
      </c>
      <c r="D372" s="104" t="str">
        <f t="shared" ca="1" si="629"/>
        <v/>
      </c>
      <c r="E372" s="104"/>
      <c r="F372" s="104"/>
      <c r="G372" s="104"/>
      <c r="H372" s="104" t="str">
        <f>IF(OR(ISBLANK(G372),ISBLANK(H354)),"",(G372-G371)*H354)</f>
        <v/>
      </c>
      <c r="I372" s="104">
        <f>I354</f>
        <v>4</v>
      </c>
      <c r="J372" s="104" t="str">
        <f t="shared" ca="1" si="630"/>
        <v/>
      </c>
      <c r="K372" s="104"/>
      <c r="L372" s="104"/>
      <c r="M372" s="104"/>
      <c r="N372" s="104" t="str">
        <f>IF(OR(ISBLANK(M372),ISBLANK(N354)),"",(M372-M371)*N354)</f>
        <v/>
      </c>
      <c r="O372" s="104">
        <f>O354</f>
        <v>2</v>
      </c>
      <c r="P372" s="104" t="str">
        <f t="shared" ca="1" si="631"/>
        <v/>
      </c>
      <c r="Q372" s="104"/>
      <c r="R372" s="104"/>
      <c r="S372" s="104">
        <f>S354</f>
        <v>4</v>
      </c>
      <c r="T372" s="104" t="str">
        <f t="shared" ca="1" si="632"/>
        <v/>
      </c>
      <c r="U372" s="104"/>
      <c r="V372" s="104"/>
      <c r="W372" s="104"/>
      <c r="X372" s="104" t="str">
        <f t="shared" ca="1" si="633"/>
        <v/>
      </c>
      <c r="Y372" s="104">
        <f>Y354</f>
        <v>1</v>
      </c>
      <c r="Z372" s="104" t="str">
        <f t="shared" ca="1" si="634"/>
        <v/>
      </c>
      <c r="AA372" s="104" t="str">
        <f t="shared" si="635"/>
        <v/>
      </c>
      <c r="AB372" s="104"/>
      <c r="AC372" s="104"/>
      <c r="AD372" s="83">
        <f>AD354</f>
        <v>3</v>
      </c>
      <c r="AE372" s="83" t="str">
        <f t="shared" ca="1" si="636"/>
        <v/>
      </c>
      <c r="AF372" s="83"/>
      <c r="AG372" s="83"/>
      <c r="AH372" s="83" t="str">
        <f t="shared" ca="1" si="694"/>
        <v/>
      </c>
      <c r="AI372" s="83"/>
      <c r="AJ372" s="83">
        <f>AJ354</f>
        <v>2</v>
      </c>
      <c r="AK372" s="83" t="str">
        <f t="shared" ca="1" si="638"/>
        <v/>
      </c>
      <c r="AL372" s="83"/>
      <c r="AM372" s="83"/>
      <c r="AN372" s="83">
        <f>AN354</f>
        <v>2</v>
      </c>
      <c r="AO372" s="83" t="str">
        <f t="shared" ca="1" si="639"/>
        <v/>
      </c>
      <c r="AP372" s="83"/>
      <c r="AQ372" s="83"/>
      <c r="AR372" s="83">
        <f>AR354</f>
        <v>2</v>
      </c>
      <c r="AS372" s="83" t="str">
        <f t="shared" ca="1" si="640"/>
        <v/>
      </c>
      <c r="AT372" s="83"/>
      <c r="AU372" s="83"/>
      <c r="AV372" s="83">
        <f>AV354</f>
        <v>3</v>
      </c>
      <c r="AW372" s="83" t="str">
        <f t="shared" ca="1" si="641"/>
        <v/>
      </c>
      <c r="AX372" s="83"/>
      <c r="AY372" s="83"/>
      <c r="AZ372" s="83" t="str">
        <f t="shared" ca="1" si="642"/>
        <v/>
      </c>
      <c r="BA372" s="83">
        <f>BA354</f>
        <v>2</v>
      </c>
      <c r="BB372" s="83" t="str">
        <f t="shared" ca="1" si="643"/>
        <v/>
      </c>
      <c r="BC372" s="83"/>
      <c r="BD372" s="83"/>
      <c r="BE372" s="83">
        <f>BE354</f>
        <v>2</v>
      </c>
      <c r="BF372" s="83" t="str">
        <f t="shared" ca="1" si="644"/>
        <v/>
      </c>
      <c r="BG372" s="83"/>
      <c r="BH372" s="83"/>
      <c r="BI372" s="83">
        <f>BI354</f>
        <v>2</v>
      </c>
      <c r="BJ372" s="83" t="str">
        <f t="shared" ca="1" si="645"/>
        <v/>
      </c>
      <c r="BK372" s="83"/>
      <c r="BL372" s="83"/>
      <c r="BM372" s="83">
        <f>BM354</f>
        <v>3</v>
      </c>
      <c r="BN372" s="83" t="str">
        <f t="shared" ca="1" si="646"/>
        <v/>
      </c>
      <c r="BO372" s="83"/>
      <c r="BP372" s="83"/>
      <c r="BQ372" s="83" t="str">
        <f t="shared" ca="1" si="647"/>
        <v/>
      </c>
      <c r="BR372" s="83">
        <f>BR354</f>
        <v>3</v>
      </c>
      <c r="BS372" s="83" t="str">
        <f t="shared" ca="1" si="648"/>
        <v/>
      </c>
      <c r="BT372" s="83"/>
      <c r="BU372" s="83"/>
      <c r="BV372" s="83" t="str">
        <f t="shared" ca="1" si="649"/>
        <v/>
      </c>
      <c r="BW372" s="83">
        <f>BW354</f>
        <v>1</v>
      </c>
      <c r="BX372" s="83" t="str">
        <f t="shared" ca="1" si="650"/>
        <v/>
      </c>
      <c r="BY372" s="83" t="str">
        <f t="shared" si="651"/>
        <v/>
      </c>
      <c r="BZ372" s="83"/>
      <c r="CA372" s="83"/>
      <c r="CB372" s="83">
        <f>CB354</f>
        <v>4</v>
      </c>
      <c r="CC372" s="83" t="str">
        <f t="shared" ca="1" si="652"/>
        <v/>
      </c>
      <c r="CD372" s="83"/>
      <c r="CE372" s="83"/>
      <c r="CF372" s="83"/>
      <c r="CG372" s="83" t="str">
        <f>IF(OR(ISBLANK(CF372),ISBLANK(CG354)),"",(CF372-CF371)*CG354)</f>
        <v/>
      </c>
      <c r="CH372" s="83">
        <f>CH354</f>
        <v>4</v>
      </c>
      <c r="CI372" s="83" t="str">
        <f t="shared" ca="1" si="653"/>
        <v/>
      </c>
      <c r="CJ372" s="83"/>
      <c r="CK372" s="83"/>
      <c r="CL372" s="83"/>
      <c r="CM372" s="83" t="str">
        <f>IF(OR(ISBLANK(CL372),ISBLANK(CM354)),"",(CL372-CL371)*CM354)</f>
        <v/>
      </c>
      <c r="CN372" s="83">
        <f>CN354</f>
        <v>4</v>
      </c>
      <c r="CO372" s="83" t="str">
        <f t="shared" ca="1" si="654"/>
        <v/>
      </c>
      <c r="CP372" s="83"/>
      <c r="CQ372" s="83"/>
      <c r="CR372" s="83"/>
      <c r="CS372" s="83" t="str">
        <f>IF(OR(ISBLANK(CR372),ISBLANK(CS354)),"",(CR372-CR371)*CS354)</f>
        <v/>
      </c>
      <c r="CT372" s="83">
        <f>CT354</f>
        <v>2</v>
      </c>
      <c r="CU372" s="83" t="str">
        <f t="shared" ca="1" si="655"/>
        <v/>
      </c>
      <c r="CV372" s="83"/>
      <c r="CW372" s="83"/>
      <c r="CX372" s="83" t="str">
        <f t="shared" ca="1" si="656"/>
        <v/>
      </c>
      <c r="CY372" s="83">
        <f>CY354</f>
        <v>1</v>
      </c>
      <c r="CZ372" s="83" t="str">
        <f t="shared" ca="1" si="657"/>
        <v/>
      </c>
      <c r="DA372" s="83" t="str">
        <f t="shared" si="658"/>
        <v/>
      </c>
      <c r="DB372" s="83"/>
      <c r="DC372" s="83"/>
      <c r="DD372" s="83">
        <f>DD354</f>
        <v>5</v>
      </c>
      <c r="DE372" s="83" t="str">
        <f t="shared" ca="1" si="659"/>
        <v/>
      </c>
      <c r="DF372" s="83"/>
      <c r="DG372" s="83"/>
      <c r="DH372" s="83"/>
      <c r="DI372" s="83" t="str">
        <f>IF(OR(ISBLANK(DH372),ISBLANK(DI354)),"",(DH372-DH371)*DI354)</f>
        <v/>
      </c>
      <c r="DJ372" s="83"/>
      <c r="DK372" s="83">
        <f>DK354</f>
        <v>5</v>
      </c>
      <c r="DL372" s="83" t="str">
        <f t="shared" ca="1" si="660"/>
        <v/>
      </c>
      <c r="DM372" s="83"/>
      <c r="DN372" s="83"/>
      <c r="DO372" s="83"/>
      <c r="DP372" s="83" t="str">
        <f>IF(OR(ISBLANK(DO372),ISBLANK(DP354)),"",(DO372-DO371)*DP354)</f>
        <v/>
      </c>
      <c r="DQ372" s="83"/>
      <c r="DR372" s="83">
        <f>DR354</f>
        <v>5</v>
      </c>
      <c r="DS372" s="83" t="str">
        <f t="shared" ca="1" si="661"/>
        <v/>
      </c>
      <c r="DT372" s="83"/>
      <c r="DU372" s="83"/>
      <c r="DV372" s="83"/>
      <c r="DW372" s="83" t="str">
        <f>IF(OR(ISBLANK(DV372),ISBLANK(DW354)),"",(DV372-DV371)*DW354)</f>
        <v/>
      </c>
      <c r="DX372" s="83"/>
      <c r="DY372" s="83">
        <f>DY354</f>
        <v>5</v>
      </c>
      <c r="DZ372" s="83" t="str">
        <f t="shared" ca="1" si="662"/>
        <v/>
      </c>
      <c r="EA372" s="83"/>
      <c r="EB372" s="83"/>
      <c r="EC372" s="83"/>
      <c r="ED372" s="83" t="str">
        <f>IF(OR(ISBLANK(EC372),ISBLANK(ED354)),"",(EC372-EC371)*ED354)</f>
        <v/>
      </c>
      <c r="EE372" s="83"/>
      <c r="EF372" s="83">
        <f>EF354</f>
        <v>4</v>
      </c>
      <c r="EG372" s="83" t="str">
        <f t="shared" ca="1" si="663"/>
        <v/>
      </c>
      <c r="EH372" s="83"/>
      <c r="EI372" s="83"/>
      <c r="EJ372" s="83"/>
      <c r="EK372" s="83" t="str">
        <f>IF(OR(ISBLANK(EJ372),ISBLANK(EK354)),"",(EJ372-EJ371)*EK354)</f>
        <v/>
      </c>
      <c r="EL372" s="83">
        <f>EL354</f>
        <v>4</v>
      </c>
      <c r="EM372" s="83" t="str">
        <f t="shared" ca="1" si="664"/>
        <v/>
      </c>
      <c r="EN372" s="83"/>
      <c r="EO372" s="83"/>
      <c r="EP372" s="83"/>
      <c r="EQ372" s="83" t="str">
        <f>IF(OR(ISBLANK(EP372),ISBLANK(EQ354)),"",(EP372-EP371)*EQ354)</f>
        <v/>
      </c>
      <c r="ER372" s="83">
        <f>ER354</f>
        <v>3</v>
      </c>
      <c r="ES372" s="83" t="str">
        <f t="shared" ca="1" si="665"/>
        <v/>
      </c>
      <c r="ET372" s="83"/>
      <c r="EU372" s="83"/>
      <c r="EV372" s="83" t="str">
        <f t="shared" ca="1" si="695"/>
        <v/>
      </c>
      <c r="EW372" s="83">
        <f>EW354</f>
        <v>3</v>
      </c>
      <c r="EX372" s="83" t="str">
        <f t="shared" ca="1" si="667"/>
        <v/>
      </c>
      <c r="EY372" s="83"/>
      <c r="EZ372" s="83"/>
      <c r="FA372" s="83" t="str">
        <f t="shared" ca="1" si="696"/>
        <v/>
      </c>
      <c r="FB372" s="83" t="str">
        <f t="shared" ca="1" si="669"/>
        <v/>
      </c>
      <c r="FC372" s="83">
        <f>FC354</f>
        <v>1</v>
      </c>
      <c r="FD372" s="83" t="str">
        <f t="shared" ca="1" si="670"/>
        <v/>
      </c>
      <c r="FE372" s="83" t="str">
        <f t="shared" si="671"/>
        <v/>
      </c>
      <c r="FF372" s="83"/>
      <c r="FG372" s="83"/>
      <c r="FH372" s="83">
        <f>FH354</f>
        <v>3</v>
      </c>
      <c r="FI372" s="83" t="str">
        <f t="shared" ca="1" si="672"/>
        <v/>
      </c>
      <c r="FJ372" s="83"/>
      <c r="FK372" s="83"/>
      <c r="FL372" s="83" t="str">
        <f t="shared" ca="1" si="697"/>
        <v/>
      </c>
      <c r="FM372" s="83" t="str">
        <f t="shared" ca="1" si="674"/>
        <v/>
      </c>
      <c r="FN372" s="83">
        <f>FN354</f>
        <v>1</v>
      </c>
      <c r="FO372" s="83" t="str">
        <f t="shared" ca="1" si="675"/>
        <v/>
      </c>
      <c r="FP372" s="83" t="str">
        <f t="shared" si="676"/>
        <v/>
      </c>
      <c r="FQ372" s="83"/>
      <c r="FR372" s="83"/>
      <c r="FS372" s="83">
        <f>FS354</f>
        <v>3</v>
      </c>
      <c r="FT372" s="83" t="str">
        <f t="shared" ca="1" si="677"/>
        <v/>
      </c>
      <c r="FU372" s="83"/>
      <c r="FV372" s="83"/>
      <c r="FW372" s="83"/>
      <c r="FX372" s="83">
        <f>FX354</f>
        <v>3</v>
      </c>
      <c r="FY372" s="83" t="str">
        <f t="shared" ca="1" si="678"/>
        <v/>
      </c>
      <c r="FZ372" s="83"/>
      <c r="GA372" s="83"/>
      <c r="GB372" s="83" t="str">
        <f t="shared" ca="1" si="698"/>
        <v/>
      </c>
      <c r="GC372" s="83"/>
      <c r="GD372" s="83" t="str">
        <f t="shared" ca="1" si="680"/>
        <v/>
      </c>
      <c r="GE372" s="83">
        <f>GE354</f>
        <v>1</v>
      </c>
      <c r="GF372" s="83" t="str">
        <f t="shared" ca="1" si="681"/>
        <v/>
      </c>
      <c r="GG372" s="83" t="str">
        <f t="shared" si="682"/>
        <v/>
      </c>
      <c r="GH372" s="83"/>
      <c r="GI372" s="83"/>
      <c r="GJ372" s="83">
        <f>GJ354</f>
        <v>3</v>
      </c>
      <c r="GK372" s="83" t="str">
        <f t="shared" ca="1" si="683"/>
        <v/>
      </c>
      <c r="GL372" s="83"/>
      <c r="GM372" s="83"/>
      <c r="GN372" s="83"/>
      <c r="GO372" s="83">
        <f>GO354</f>
        <v>3</v>
      </c>
      <c r="GP372" s="83" t="str">
        <f t="shared" ca="1" si="684"/>
        <v/>
      </c>
      <c r="GQ372" s="83"/>
      <c r="GR372" s="83"/>
      <c r="GS372" s="83"/>
      <c r="GT372" s="83">
        <f>GT354</f>
        <v>3</v>
      </c>
      <c r="GU372" s="83" t="str">
        <f t="shared" ca="1" si="685"/>
        <v/>
      </c>
      <c r="GV372" s="83"/>
      <c r="GW372" s="83"/>
      <c r="GX372" s="83"/>
      <c r="GY372" s="83">
        <f>GY354</f>
        <v>3</v>
      </c>
      <c r="GZ372" s="83" t="str">
        <f t="shared" ca="1" si="686"/>
        <v/>
      </c>
      <c r="HA372" s="83"/>
      <c r="HB372" s="83"/>
      <c r="HC372" s="83"/>
      <c r="HD372" s="83">
        <f>HD354</f>
        <v>3</v>
      </c>
      <c r="HE372" s="83" t="str">
        <f t="shared" ca="1" si="687"/>
        <v/>
      </c>
      <c r="HF372" s="83"/>
      <c r="HG372" s="83"/>
      <c r="HH372" s="83"/>
      <c r="HI372" s="83">
        <f>HI354</f>
        <v>3</v>
      </c>
      <c r="HJ372" s="83" t="str">
        <f t="shared" ca="1" si="688"/>
        <v/>
      </c>
      <c r="HK372" s="83"/>
      <c r="HL372" s="83"/>
      <c r="HM372" s="83" t="str">
        <f t="shared" ca="1" si="699"/>
        <v/>
      </c>
      <c r="HN372" s="83" t="str">
        <f t="shared" ca="1" si="690"/>
        <v/>
      </c>
      <c r="HO372" s="83">
        <f>HO354</f>
        <v>1</v>
      </c>
      <c r="HP372" s="83" t="str">
        <f t="shared" ca="1" si="691"/>
        <v/>
      </c>
      <c r="HQ372" s="83" t="str">
        <f t="shared" si="692"/>
        <v/>
      </c>
      <c r="HR372" s="83"/>
      <c r="HS372" s="83"/>
      <c r="HT372" s="83">
        <f>HT354</f>
        <v>3</v>
      </c>
      <c r="HU372" s="83" t="str">
        <f t="shared" ca="1" si="693"/>
        <v/>
      </c>
      <c r="HV372" s="83"/>
      <c r="HW372" s="83"/>
      <c r="HX372" s="83"/>
    </row>
    <row r="373" spans="2:232" x14ac:dyDescent="0.25">
      <c r="B373" s="104">
        <v>18</v>
      </c>
      <c r="C373" s="104">
        <f>C354</f>
        <v>4</v>
      </c>
      <c r="D373" s="104" t="str">
        <f t="shared" ca="1" si="629"/>
        <v/>
      </c>
      <c r="E373" s="104"/>
      <c r="F373" s="104"/>
      <c r="G373" s="104"/>
      <c r="H373" s="104" t="str">
        <f>IF(OR(ISBLANK(G373),ISBLANK(H354)),"",(G373-G372)*H354)</f>
        <v/>
      </c>
      <c r="I373" s="104">
        <f>I354</f>
        <v>4</v>
      </c>
      <c r="J373" s="104" t="str">
        <f t="shared" ca="1" si="630"/>
        <v/>
      </c>
      <c r="K373" s="104"/>
      <c r="L373" s="104"/>
      <c r="M373" s="104"/>
      <c r="N373" s="104" t="str">
        <f>IF(OR(ISBLANK(M373),ISBLANK(N354)),"",(M373-M372)*N354)</f>
        <v/>
      </c>
      <c r="O373" s="104">
        <f>O354</f>
        <v>2</v>
      </c>
      <c r="P373" s="104" t="str">
        <f t="shared" ca="1" si="631"/>
        <v/>
      </c>
      <c r="Q373" s="104"/>
      <c r="R373" s="104"/>
      <c r="S373" s="104">
        <f>S354</f>
        <v>4</v>
      </c>
      <c r="T373" s="104" t="str">
        <f t="shared" ca="1" si="632"/>
        <v/>
      </c>
      <c r="U373" s="104"/>
      <c r="V373" s="104"/>
      <c r="W373" s="104"/>
      <c r="X373" s="104" t="str">
        <f t="shared" ca="1" si="633"/>
        <v/>
      </c>
      <c r="Y373" s="104">
        <f>Y354</f>
        <v>1</v>
      </c>
      <c r="Z373" s="104" t="str">
        <f t="shared" ca="1" si="634"/>
        <v/>
      </c>
      <c r="AA373" s="104" t="str">
        <f t="shared" si="635"/>
        <v/>
      </c>
      <c r="AB373" s="104"/>
      <c r="AC373" s="104"/>
      <c r="AD373" s="83">
        <f>AD354</f>
        <v>3</v>
      </c>
      <c r="AE373" s="83" t="str">
        <f t="shared" ca="1" si="636"/>
        <v/>
      </c>
      <c r="AF373" s="83"/>
      <c r="AG373" s="83"/>
      <c r="AH373" s="83" t="str">
        <f t="shared" ca="1" si="694"/>
        <v/>
      </c>
      <c r="AI373" s="83"/>
      <c r="AJ373" s="83">
        <f>AJ354</f>
        <v>2</v>
      </c>
      <c r="AK373" s="83" t="str">
        <f t="shared" ca="1" si="638"/>
        <v/>
      </c>
      <c r="AL373" s="83"/>
      <c r="AM373" s="83"/>
      <c r="AN373" s="83">
        <f>AN354</f>
        <v>2</v>
      </c>
      <c r="AO373" s="83" t="str">
        <f t="shared" ca="1" si="639"/>
        <v/>
      </c>
      <c r="AP373" s="83"/>
      <c r="AQ373" s="83"/>
      <c r="AR373" s="83">
        <f>AR354</f>
        <v>2</v>
      </c>
      <c r="AS373" s="83" t="str">
        <f t="shared" ca="1" si="640"/>
        <v/>
      </c>
      <c r="AT373" s="83"/>
      <c r="AU373" s="83"/>
      <c r="AV373" s="83">
        <f>AV354</f>
        <v>3</v>
      </c>
      <c r="AW373" s="83" t="str">
        <f t="shared" ca="1" si="641"/>
        <v/>
      </c>
      <c r="AX373" s="83"/>
      <c r="AY373" s="83"/>
      <c r="AZ373" s="83" t="str">
        <f t="shared" ca="1" si="642"/>
        <v/>
      </c>
      <c r="BA373" s="83">
        <f>BA354</f>
        <v>2</v>
      </c>
      <c r="BB373" s="83" t="str">
        <f t="shared" ca="1" si="643"/>
        <v/>
      </c>
      <c r="BC373" s="83"/>
      <c r="BD373" s="83"/>
      <c r="BE373" s="83">
        <f>BE354</f>
        <v>2</v>
      </c>
      <c r="BF373" s="83" t="str">
        <f t="shared" ca="1" si="644"/>
        <v/>
      </c>
      <c r="BG373" s="83"/>
      <c r="BH373" s="83"/>
      <c r="BI373" s="83">
        <f>BI354</f>
        <v>2</v>
      </c>
      <c r="BJ373" s="83" t="str">
        <f t="shared" ca="1" si="645"/>
        <v/>
      </c>
      <c r="BK373" s="83"/>
      <c r="BL373" s="83"/>
      <c r="BM373" s="83">
        <f>BM354</f>
        <v>3</v>
      </c>
      <c r="BN373" s="83" t="str">
        <f t="shared" ca="1" si="646"/>
        <v/>
      </c>
      <c r="BO373" s="83"/>
      <c r="BP373" s="83"/>
      <c r="BQ373" s="83" t="str">
        <f t="shared" ca="1" si="647"/>
        <v/>
      </c>
      <c r="BR373" s="83">
        <f>BR354</f>
        <v>3</v>
      </c>
      <c r="BS373" s="83" t="str">
        <f t="shared" ca="1" si="648"/>
        <v/>
      </c>
      <c r="BT373" s="83"/>
      <c r="BU373" s="83"/>
      <c r="BV373" s="83" t="str">
        <f t="shared" ca="1" si="649"/>
        <v/>
      </c>
      <c r="BW373" s="83">
        <f>BW354</f>
        <v>1</v>
      </c>
      <c r="BX373" s="83" t="str">
        <f t="shared" ca="1" si="650"/>
        <v/>
      </c>
      <c r="BY373" s="83" t="str">
        <f t="shared" si="651"/>
        <v/>
      </c>
      <c r="BZ373" s="83"/>
      <c r="CA373" s="83"/>
      <c r="CB373" s="83">
        <f>CB354</f>
        <v>4</v>
      </c>
      <c r="CC373" s="83" t="str">
        <f t="shared" ca="1" si="652"/>
        <v/>
      </c>
      <c r="CD373" s="83"/>
      <c r="CE373" s="83"/>
      <c r="CF373" s="83"/>
      <c r="CG373" s="83" t="str">
        <f>IF(OR(ISBLANK(CF373),ISBLANK(CG354)),"",(CF373-CF372)*CG354)</f>
        <v/>
      </c>
      <c r="CH373" s="83">
        <f>CH354</f>
        <v>4</v>
      </c>
      <c r="CI373" s="83" t="str">
        <f t="shared" ca="1" si="653"/>
        <v/>
      </c>
      <c r="CJ373" s="83"/>
      <c r="CK373" s="83"/>
      <c r="CL373" s="83"/>
      <c r="CM373" s="83" t="str">
        <f>IF(OR(ISBLANK(CL373),ISBLANK(CM354)),"",(CL373-CL372)*CM354)</f>
        <v/>
      </c>
      <c r="CN373" s="83">
        <f>CN354</f>
        <v>4</v>
      </c>
      <c r="CO373" s="83" t="str">
        <f t="shared" ca="1" si="654"/>
        <v/>
      </c>
      <c r="CP373" s="83"/>
      <c r="CQ373" s="83"/>
      <c r="CR373" s="83"/>
      <c r="CS373" s="83" t="str">
        <f>IF(OR(ISBLANK(CR373),ISBLANK(CS354)),"",(CR373-CR372)*CS354)</f>
        <v/>
      </c>
      <c r="CT373" s="83">
        <f>CT354</f>
        <v>2</v>
      </c>
      <c r="CU373" s="83" t="str">
        <f t="shared" ca="1" si="655"/>
        <v/>
      </c>
      <c r="CV373" s="83"/>
      <c r="CW373" s="83"/>
      <c r="CX373" s="83" t="str">
        <f t="shared" ca="1" si="656"/>
        <v/>
      </c>
      <c r="CY373" s="83">
        <f>CY354</f>
        <v>1</v>
      </c>
      <c r="CZ373" s="83" t="str">
        <f t="shared" ca="1" si="657"/>
        <v/>
      </c>
      <c r="DA373" s="83" t="str">
        <f t="shared" si="658"/>
        <v/>
      </c>
      <c r="DB373" s="83"/>
      <c r="DC373" s="83"/>
      <c r="DD373" s="83">
        <f>DD354</f>
        <v>5</v>
      </c>
      <c r="DE373" s="83" t="str">
        <f t="shared" ca="1" si="659"/>
        <v/>
      </c>
      <c r="DF373" s="83"/>
      <c r="DG373" s="83"/>
      <c r="DH373" s="83"/>
      <c r="DI373" s="83" t="str">
        <f>IF(OR(ISBLANK(DH373),ISBLANK(DI354)),"",(DH373-DH372)*DI354)</f>
        <v/>
      </c>
      <c r="DJ373" s="83"/>
      <c r="DK373" s="83">
        <f>DK354</f>
        <v>5</v>
      </c>
      <c r="DL373" s="83" t="str">
        <f t="shared" ca="1" si="660"/>
        <v/>
      </c>
      <c r="DM373" s="83"/>
      <c r="DN373" s="83"/>
      <c r="DO373" s="83"/>
      <c r="DP373" s="83" t="str">
        <f>IF(OR(ISBLANK(DO373),ISBLANK(DP354)),"",(DO373-DO372)*DP354)</f>
        <v/>
      </c>
      <c r="DQ373" s="83"/>
      <c r="DR373" s="83">
        <f>DR354</f>
        <v>5</v>
      </c>
      <c r="DS373" s="83" t="str">
        <f t="shared" ca="1" si="661"/>
        <v/>
      </c>
      <c r="DT373" s="83"/>
      <c r="DU373" s="83"/>
      <c r="DV373" s="83"/>
      <c r="DW373" s="83" t="str">
        <f>IF(OR(ISBLANK(DV373),ISBLANK(DW354)),"",(DV373-DV372)*DW354)</f>
        <v/>
      </c>
      <c r="DX373" s="83"/>
      <c r="DY373" s="83">
        <f>DY354</f>
        <v>5</v>
      </c>
      <c r="DZ373" s="83" t="str">
        <f t="shared" ca="1" si="662"/>
        <v/>
      </c>
      <c r="EA373" s="83"/>
      <c r="EB373" s="83"/>
      <c r="EC373" s="83"/>
      <c r="ED373" s="83" t="str">
        <f>IF(OR(ISBLANK(EC373),ISBLANK(ED354)),"",(EC373-EC372)*ED354)</f>
        <v/>
      </c>
      <c r="EE373" s="83"/>
      <c r="EF373" s="83">
        <f>EF354</f>
        <v>4</v>
      </c>
      <c r="EG373" s="83" t="str">
        <f t="shared" ca="1" si="663"/>
        <v/>
      </c>
      <c r="EH373" s="83"/>
      <c r="EI373" s="83"/>
      <c r="EJ373" s="83"/>
      <c r="EK373" s="83" t="str">
        <f>IF(OR(ISBLANK(EJ373),ISBLANK(EK354)),"",(EJ373-EJ372)*EK354)</f>
        <v/>
      </c>
      <c r="EL373" s="83">
        <f>EL354</f>
        <v>4</v>
      </c>
      <c r="EM373" s="83" t="str">
        <f t="shared" ca="1" si="664"/>
        <v/>
      </c>
      <c r="EN373" s="83"/>
      <c r="EO373" s="83"/>
      <c r="EP373" s="83"/>
      <c r="EQ373" s="83" t="str">
        <f>IF(OR(ISBLANK(EP373),ISBLANK(EQ354)),"",(EP373-EP372)*EQ354)</f>
        <v/>
      </c>
      <c r="ER373" s="83">
        <f>ER354</f>
        <v>3</v>
      </c>
      <c r="ES373" s="83" t="str">
        <f t="shared" ca="1" si="665"/>
        <v/>
      </c>
      <c r="ET373" s="83"/>
      <c r="EU373" s="83"/>
      <c r="EV373" s="83" t="str">
        <f t="shared" ca="1" si="695"/>
        <v/>
      </c>
      <c r="EW373" s="83">
        <f>EW354</f>
        <v>3</v>
      </c>
      <c r="EX373" s="83" t="str">
        <f t="shared" ca="1" si="667"/>
        <v/>
      </c>
      <c r="EY373" s="83"/>
      <c r="EZ373" s="83"/>
      <c r="FA373" s="83" t="str">
        <f t="shared" ca="1" si="696"/>
        <v/>
      </c>
      <c r="FB373" s="83" t="str">
        <f t="shared" ca="1" si="669"/>
        <v/>
      </c>
      <c r="FC373" s="83">
        <f>FC354</f>
        <v>1</v>
      </c>
      <c r="FD373" s="83" t="str">
        <f t="shared" ca="1" si="670"/>
        <v/>
      </c>
      <c r="FE373" s="83" t="str">
        <f t="shared" si="671"/>
        <v/>
      </c>
      <c r="FF373" s="83"/>
      <c r="FG373" s="83"/>
      <c r="FH373" s="83">
        <f>FH354</f>
        <v>3</v>
      </c>
      <c r="FI373" s="83" t="str">
        <f t="shared" ca="1" si="672"/>
        <v/>
      </c>
      <c r="FJ373" s="83"/>
      <c r="FK373" s="83"/>
      <c r="FL373" s="83" t="str">
        <f t="shared" ca="1" si="697"/>
        <v/>
      </c>
      <c r="FM373" s="83" t="str">
        <f t="shared" ca="1" si="674"/>
        <v/>
      </c>
      <c r="FN373" s="83">
        <f>FN354</f>
        <v>1</v>
      </c>
      <c r="FO373" s="83" t="str">
        <f t="shared" ca="1" si="675"/>
        <v/>
      </c>
      <c r="FP373" s="83" t="str">
        <f t="shared" si="676"/>
        <v/>
      </c>
      <c r="FQ373" s="83"/>
      <c r="FR373" s="83"/>
      <c r="FS373" s="83">
        <f>FS354</f>
        <v>3</v>
      </c>
      <c r="FT373" s="83" t="str">
        <f t="shared" ca="1" si="677"/>
        <v/>
      </c>
      <c r="FU373" s="83"/>
      <c r="FV373" s="83"/>
      <c r="FW373" s="83"/>
      <c r="FX373" s="83">
        <f>FX354</f>
        <v>3</v>
      </c>
      <c r="FY373" s="83" t="str">
        <f t="shared" ca="1" si="678"/>
        <v/>
      </c>
      <c r="FZ373" s="83"/>
      <c r="GA373" s="83"/>
      <c r="GB373" s="83" t="str">
        <f t="shared" ca="1" si="698"/>
        <v/>
      </c>
      <c r="GC373" s="83"/>
      <c r="GD373" s="83" t="str">
        <f t="shared" ca="1" si="680"/>
        <v/>
      </c>
      <c r="GE373" s="83">
        <f>GE354</f>
        <v>1</v>
      </c>
      <c r="GF373" s="83" t="str">
        <f t="shared" ca="1" si="681"/>
        <v/>
      </c>
      <c r="GG373" s="83" t="str">
        <f t="shared" si="682"/>
        <v/>
      </c>
      <c r="GH373" s="83"/>
      <c r="GI373" s="83"/>
      <c r="GJ373" s="83">
        <f>GJ354</f>
        <v>3</v>
      </c>
      <c r="GK373" s="83" t="str">
        <f t="shared" ca="1" si="683"/>
        <v/>
      </c>
      <c r="GL373" s="83"/>
      <c r="GM373" s="83"/>
      <c r="GN373" s="83"/>
      <c r="GO373" s="83">
        <f>GO354</f>
        <v>3</v>
      </c>
      <c r="GP373" s="83" t="str">
        <f t="shared" ca="1" si="684"/>
        <v/>
      </c>
      <c r="GQ373" s="83"/>
      <c r="GR373" s="83"/>
      <c r="GS373" s="83"/>
      <c r="GT373" s="83">
        <f>GT354</f>
        <v>3</v>
      </c>
      <c r="GU373" s="83" t="str">
        <f t="shared" ca="1" si="685"/>
        <v/>
      </c>
      <c r="GV373" s="83"/>
      <c r="GW373" s="83"/>
      <c r="GX373" s="83"/>
      <c r="GY373" s="83">
        <f>GY354</f>
        <v>3</v>
      </c>
      <c r="GZ373" s="83" t="str">
        <f t="shared" ca="1" si="686"/>
        <v/>
      </c>
      <c r="HA373" s="83"/>
      <c r="HB373" s="83"/>
      <c r="HC373" s="83"/>
      <c r="HD373" s="83">
        <f>HD354</f>
        <v>3</v>
      </c>
      <c r="HE373" s="83" t="str">
        <f t="shared" ca="1" si="687"/>
        <v/>
      </c>
      <c r="HF373" s="83"/>
      <c r="HG373" s="83"/>
      <c r="HH373" s="83"/>
      <c r="HI373" s="83">
        <f>HI354</f>
        <v>3</v>
      </c>
      <c r="HJ373" s="83" t="str">
        <f t="shared" ca="1" si="688"/>
        <v/>
      </c>
      <c r="HK373" s="83"/>
      <c r="HL373" s="83"/>
      <c r="HM373" s="83" t="str">
        <f t="shared" ca="1" si="699"/>
        <v/>
      </c>
      <c r="HN373" s="83" t="str">
        <f t="shared" ca="1" si="690"/>
        <v/>
      </c>
      <c r="HO373" s="83">
        <f>HO354</f>
        <v>1</v>
      </c>
      <c r="HP373" s="83" t="str">
        <f t="shared" ca="1" si="691"/>
        <v/>
      </c>
      <c r="HQ373" s="83" t="str">
        <f t="shared" si="692"/>
        <v/>
      </c>
      <c r="HR373" s="83"/>
      <c r="HS373" s="83"/>
      <c r="HT373" s="83">
        <f>HT354</f>
        <v>3</v>
      </c>
      <c r="HU373" s="83" t="str">
        <f t="shared" ca="1" si="693"/>
        <v/>
      </c>
      <c r="HV373" s="83"/>
      <c r="HW373" s="83"/>
      <c r="HX373" s="83"/>
    </row>
    <row r="374" spans="2:232" x14ac:dyDescent="0.25">
      <c r="B374" s="104">
        <v>19</v>
      </c>
      <c r="C374" s="104">
        <f>C354</f>
        <v>4</v>
      </c>
      <c r="D374" s="104" t="str">
        <f t="shared" ca="1" si="629"/>
        <v/>
      </c>
      <c r="E374" s="104"/>
      <c r="F374" s="104"/>
      <c r="G374" s="104"/>
      <c r="H374" s="104" t="str">
        <f>IF(OR(ISBLANK(G374),ISBLANK(H354)),"",(G374-G373)*H354)</f>
        <v/>
      </c>
      <c r="I374" s="104">
        <f>I354</f>
        <v>4</v>
      </c>
      <c r="J374" s="104" t="str">
        <f t="shared" ca="1" si="630"/>
        <v/>
      </c>
      <c r="K374" s="104"/>
      <c r="L374" s="104"/>
      <c r="M374" s="104"/>
      <c r="N374" s="104" t="str">
        <f>IF(OR(ISBLANK(M374),ISBLANK(N354)),"",(M374-M373)*N354)</f>
        <v/>
      </c>
      <c r="O374" s="104">
        <f>O354</f>
        <v>2</v>
      </c>
      <c r="P374" s="104" t="str">
        <f t="shared" ca="1" si="631"/>
        <v/>
      </c>
      <c r="Q374" s="104"/>
      <c r="R374" s="104"/>
      <c r="S374" s="104">
        <f>S354</f>
        <v>4</v>
      </c>
      <c r="T374" s="104" t="str">
        <f t="shared" ca="1" si="632"/>
        <v/>
      </c>
      <c r="U374" s="104"/>
      <c r="V374" s="104"/>
      <c r="W374" s="104"/>
      <c r="X374" s="104" t="str">
        <f t="shared" ca="1" si="633"/>
        <v/>
      </c>
      <c r="Y374" s="104">
        <f>Y354</f>
        <v>1</v>
      </c>
      <c r="Z374" s="104" t="str">
        <f t="shared" ca="1" si="634"/>
        <v/>
      </c>
      <c r="AA374" s="104" t="str">
        <f t="shared" si="635"/>
        <v/>
      </c>
      <c r="AB374" s="104"/>
      <c r="AC374" s="104"/>
      <c r="AD374" s="83">
        <f>AD354</f>
        <v>3</v>
      </c>
      <c r="AE374" s="83" t="str">
        <f t="shared" ca="1" si="636"/>
        <v/>
      </c>
      <c r="AF374" s="83"/>
      <c r="AG374" s="83"/>
      <c r="AH374" s="83" t="str">
        <f t="shared" ca="1" si="694"/>
        <v/>
      </c>
      <c r="AI374" s="83"/>
      <c r="AJ374" s="83">
        <f>AJ354</f>
        <v>2</v>
      </c>
      <c r="AK374" s="83" t="str">
        <f t="shared" ca="1" si="638"/>
        <v/>
      </c>
      <c r="AL374" s="83"/>
      <c r="AM374" s="83"/>
      <c r="AN374" s="83">
        <f>AN354</f>
        <v>2</v>
      </c>
      <c r="AO374" s="83" t="str">
        <f t="shared" ca="1" si="639"/>
        <v/>
      </c>
      <c r="AP374" s="83"/>
      <c r="AQ374" s="83"/>
      <c r="AR374" s="83">
        <f>AR354</f>
        <v>2</v>
      </c>
      <c r="AS374" s="83" t="str">
        <f t="shared" ca="1" si="640"/>
        <v/>
      </c>
      <c r="AT374" s="83"/>
      <c r="AU374" s="83"/>
      <c r="AV374" s="83">
        <f>AV354</f>
        <v>3</v>
      </c>
      <c r="AW374" s="83" t="str">
        <f t="shared" ca="1" si="641"/>
        <v/>
      </c>
      <c r="AX374" s="83"/>
      <c r="AY374" s="83"/>
      <c r="AZ374" s="83" t="str">
        <f t="shared" ca="1" si="642"/>
        <v/>
      </c>
      <c r="BA374" s="83">
        <f>BA354</f>
        <v>2</v>
      </c>
      <c r="BB374" s="83" t="str">
        <f t="shared" ca="1" si="643"/>
        <v/>
      </c>
      <c r="BC374" s="83"/>
      <c r="BD374" s="83"/>
      <c r="BE374" s="83">
        <f>BE354</f>
        <v>2</v>
      </c>
      <c r="BF374" s="83" t="str">
        <f t="shared" ca="1" si="644"/>
        <v/>
      </c>
      <c r="BG374" s="83"/>
      <c r="BH374" s="83"/>
      <c r="BI374" s="83">
        <f>BI354</f>
        <v>2</v>
      </c>
      <c r="BJ374" s="83" t="str">
        <f t="shared" ca="1" si="645"/>
        <v/>
      </c>
      <c r="BK374" s="83"/>
      <c r="BL374" s="83"/>
      <c r="BM374" s="83">
        <f>BM354</f>
        <v>3</v>
      </c>
      <c r="BN374" s="83" t="str">
        <f t="shared" ca="1" si="646"/>
        <v/>
      </c>
      <c r="BO374" s="83"/>
      <c r="BP374" s="83"/>
      <c r="BQ374" s="83" t="str">
        <f t="shared" ca="1" si="647"/>
        <v/>
      </c>
      <c r="BR374" s="83">
        <f>BR354</f>
        <v>3</v>
      </c>
      <c r="BS374" s="83" t="str">
        <f t="shared" ca="1" si="648"/>
        <v/>
      </c>
      <c r="BT374" s="83"/>
      <c r="BU374" s="83"/>
      <c r="BV374" s="83" t="str">
        <f t="shared" ca="1" si="649"/>
        <v/>
      </c>
      <c r="BW374" s="83">
        <f>BW354</f>
        <v>1</v>
      </c>
      <c r="BX374" s="83" t="str">
        <f t="shared" ca="1" si="650"/>
        <v/>
      </c>
      <c r="BY374" s="83" t="str">
        <f t="shared" si="651"/>
        <v/>
      </c>
      <c r="BZ374" s="83"/>
      <c r="CA374" s="83"/>
      <c r="CB374" s="83">
        <f>CB354</f>
        <v>4</v>
      </c>
      <c r="CC374" s="83" t="str">
        <f t="shared" ca="1" si="652"/>
        <v/>
      </c>
      <c r="CD374" s="83"/>
      <c r="CE374" s="83"/>
      <c r="CF374" s="83"/>
      <c r="CG374" s="83" t="str">
        <f>IF(OR(ISBLANK(CF374),ISBLANK(CG354)),"",(CF374-CF373)*CG354)</f>
        <v/>
      </c>
      <c r="CH374" s="83">
        <f>CH354</f>
        <v>4</v>
      </c>
      <c r="CI374" s="83" t="str">
        <f t="shared" ca="1" si="653"/>
        <v/>
      </c>
      <c r="CJ374" s="83"/>
      <c r="CK374" s="83"/>
      <c r="CL374" s="83"/>
      <c r="CM374" s="83" t="str">
        <f>IF(OR(ISBLANK(CL374),ISBLANK(CM354)),"",(CL374-CL373)*CM354)</f>
        <v/>
      </c>
      <c r="CN374" s="83">
        <f>CN354</f>
        <v>4</v>
      </c>
      <c r="CO374" s="83" t="str">
        <f t="shared" ca="1" si="654"/>
        <v/>
      </c>
      <c r="CP374" s="83"/>
      <c r="CQ374" s="83"/>
      <c r="CR374" s="83"/>
      <c r="CS374" s="83" t="str">
        <f>IF(OR(ISBLANK(CR374),ISBLANK(CS354)),"",(CR374-CR373)*CS354)</f>
        <v/>
      </c>
      <c r="CT374" s="83">
        <f>CT354</f>
        <v>2</v>
      </c>
      <c r="CU374" s="83" t="str">
        <f t="shared" ca="1" si="655"/>
        <v/>
      </c>
      <c r="CV374" s="83"/>
      <c r="CW374" s="83"/>
      <c r="CX374" s="83" t="str">
        <f t="shared" ca="1" si="656"/>
        <v/>
      </c>
      <c r="CY374" s="83">
        <f>CY354</f>
        <v>1</v>
      </c>
      <c r="CZ374" s="83" t="str">
        <f t="shared" ca="1" si="657"/>
        <v/>
      </c>
      <c r="DA374" s="83" t="str">
        <f t="shared" si="658"/>
        <v/>
      </c>
      <c r="DB374" s="83"/>
      <c r="DC374" s="83"/>
      <c r="DD374" s="83">
        <f>DD354</f>
        <v>5</v>
      </c>
      <c r="DE374" s="83" t="str">
        <f t="shared" ca="1" si="659"/>
        <v/>
      </c>
      <c r="DF374" s="83"/>
      <c r="DG374" s="83"/>
      <c r="DH374" s="83"/>
      <c r="DI374" s="83" t="str">
        <f>IF(OR(ISBLANK(DH374),ISBLANK(DI354)),"",(DH374-DH373)*DI354)</f>
        <v/>
      </c>
      <c r="DJ374" s="83"/>
      <c r="DK374" s="83">
        <f>DK354</f>
        <v>5</v>
      </c>
      <c r="DL374" s="83" t="str">
        <f t="shared" ca="1" si="660"/>
        <v/>
      </c>
      <c r="DM374" s="83"/>
      <c r="DN374" s="83"/>
      <c r="DO374" s="83"/>
      <c r="DP374" s="83" t="str">
        <f>IF(OR(ISBLANK(DO374),ISBLANK(DP354)),"",(DO374-DO373)*DP354)</f>
        <v/>
      </c>
      <c r="DQ374" s="83"/>
      <c r="DR374" s="83">
        <f>DR354</f>
        <v>5</v>
      </c>
      <c r="DS374" s="83" t="str">
        <f t="shared" ca="1" si="661"/>
        <v/>
      </c>
      <c r="DT374" s="83"/>
      <c r="DU374" s="83"/>
      <c r="DV374" s="83"/>
      <c r="DW374" s="83" t="str">
        <f>IF(OR(ISBLANK(DV374),ISBLANK(DW354)),"",(DV374-DV373)*DW354)</f>
        <v/>
      </c>
      <c r="DX374" s="83"/>
      <c r="DY374" s="83">
        <f>DY354</f>
        <v>5</v>
      </c>
      <c r="DZ374" s="83" t="str">
        <f t="shared" ca="1" si="662"/>
        <v/>
      </c>
      <c r="EA374" s="83"/>
      <c r="EB374" s="83"/>
      <c r="EC374" s="83"/>
      <c r="ED374" s="83" t="str">
        <f>IF(OR(ISBLANK(EC374),ISBLANK(ED354)),"",(EC374-EC373)*ED354)</f>
        <v/>
      </c>
      <c r="EE374" s="83"/>
      <c r="EF374" s="83">
        <f>EF354</f>
        <v>4</v>
      </c>
      <c r="EG374" s="83" t="str">
        <f t="shared" ca="1" si="663"/>
        <v/>
      </c>
      <c r="EH374" s="83"/>
      <c r="EI374" s="83"/>
      <c r="EJ374" s="83"/>
      <c r="EK374" s="83" t="str">
        <f>IF(OR(ISBLANK(EJ374),ISBLANK(EK354)),"",(EJ374-EJ373)*EK354)</f>
        <v/>
      </c>
      <c r="EL374" s="83">
        <f>EL354</f>
        <v>4</v>
      </c>
      <c r="EM374" s="83" t="str">
        <f t="shared" ca="1" si="664"/>
        <v/>
      </c>
      <c r="EN374" s="83"/>
      <c r="EO374" s="83"/>
      <c r="EP374" s="83"/>
      <c r="EQ374" s="83" t="str">
        <f>IF(OR(ISBLANK(EP374),ISBLANK(EQ354)),"",(EP374-EP373)*EQ354)</f>
        <v/>
      </c>
      <c r="ER374" s="83">
        <f>ER354</f>
        <v>3</v>
      </c>
      <c r="ES374" s="83" t="str">
        <f t="shared" ca="1" si="665"/>
        <v/>
      </c>
      <c r="ET374" s="83"/>
      <c r="EU374" s="83"/>
      <c r="EV374" s="83" t="str">
        <f t="shared" ca="1" si="695"/>
        <v/>
      </c>
      <c r="EW374" s="83">
        <f>EW354</f>
        <v>3</v>
      </c>
      <c r="EX374" s="83" t="str">
        <f t="shared" ca="1" si="667"/>
        <v/>
      </c>
      <c r="EY374" s="83"/>
      <c r="EZ374" s="83"/>
      <c r="FA374" s="83" t="str">
        <f t="shared" ca="1" si="696"/>
        <v/>
      </c>
      <c r="FB374" s="83" t="str">
        <f t="shared" ca="1" si="669"/>
        <v/>
      </c>
      <c r="FC374" s="83">
        <f>FC354</f>
        <v>1</v>
      </c>
      <c r="FD374" s="83" t="str">
        <f t="shared" ca="1" si="670"/>
        <v/>
      </c>
      <c r="FE374" s="83" t="str">
        <f t="shared" si="671"/>
        <v/>
      </c>
      <c r="FF374" s="83"/>
      <c r="FG374" s="83"/>
      <c r="FH374" s="83">
        <f>FH354</f>
        <v>3</v>
      </c>
      <c r="FI374" s="83" t="str">
        <f t="shared" ca="1" si="672"/>
        <v/>
      </c>
      <c r="FJ374" s="83"/>
      <c r="FK374" s="83"/>
      <c r="FL374" s="83" t="str">
        <f t="shared" ca="1" si="697"/>
        <v/>
      </c>
      <c r="FM374" s="83" t="str">
        <f t="shared" ca="1" si="674"/>
        <v/>
      </c>
      <c r="FN374" s="83">
        <f>FN354</f>
        <v>1</v>
      </c>
      <c r="FO374" s="83" t="str">
        <f t="shared" ca="1" si="675"/>
        <v/>
      </c>
      <c r="FP374" s="83" t="str">
        <f t="shared" si="676"/>
        <v/>
      </c>
      <c r="FQ374" s="83"/>
      <c r="FR374" s="83"/>
      <c r="FS374" s="83">
        <f>FS354</f>
        <v>3</v>
      </c>
      <c r="FT374" s="83" t="str">
        <f t="shared" ca="1" si="677"/>
        <v/>
      </c>
      <c r="FU374" s="83"/>
      <c r="FV374" s="83"/>
      <c r="FW374" s="83"/>
      <c r="FX374" s="83">
        <f>FX354</f>
        <v>3</v>
      </c>
      <c r="FY374" s="83" t="str">
        <f t="shared" ca="1" si="678"/>
        <v/>
      </c>
      <c r="FZ374" s="83"/>
      <c r="GA374" s="83"/>
      <c r="GB374" s="83" t="str">
        <f t="shared" ca="1" si="698"/>
        <v/>
      </c>
      <c r="GC374" s="83"/>
      <c r="GD374" s="83" t="str">
        <f t="shared" ca="1" si="680"/>
        <v/>
      </c>
      <c r="GE374" s="83">
        <f>GE354</f>
        <v>1</v>
      </c>
      <c r="GF374" s="83" t="str">
        <f t="shared" ca="1" si="681"/>
        <v/>
      </c>
      <c r="GG374" s="83" t="str">
        <f t="shared" si="682"/>
        <v/>
      </c>
      <c r="GH374" s="83"/>
      <c r="GI374" s="83"/>
      <c r="GJ374" s="83">
        <f>GJ354</f>
        <v>3</v>
      </c>
      <c r="GK374" s="83" t="str">
        <f t="shared" ca="1" si="683"/>
        <v/>
      </c>
      <c r="GL374" s="83"/>
      <c r="GM374" s="83"/>
      <c r="GN374" s="83"/>
      <c r="GO374" s="83">
        <f>GO354</f>
        <v>3</v>
      </c>
      <c r="GP374" s="83" t="str">
        <f t="shared" ca="1" si="684"/>
        <v/>
      </c>
      <c r="GQ374" s="83"/>
      <c r="GR374" s="83"/>
      <c r="GS374" s="83"/>
      <c r="GT374" s="83">
        <f>GT354</f>
        <v>3</v>
      </c>
      <c r="GU374" s="83" t="str">
        <f t="shared" ca="1" si="685"/>
        <v/>
      </c>
      <c r="GV374" s="83"/>
      <c r="GW374" s="83"/>
      <c r="GX374" s="83"/>
      <c r="GY374" s="83">
        <f>GY354</f>
        <v>3</v>
      </c>
      <c r="GZ374" s="83" t="str">
        <f t="shared" ca="1" si="686"/>
        <v/>
      </c>
      <c r="HA374" s="83"/>
      <c r="HB374" s="83"/>
      <c r="HC374" s="83"/>
      <c r="HD374" s="83">
        <f>HD354</f>
        <v>3</v>
      </c>
      <c r="HE374" s="83" t="str">
        <f t="shared" ca="1" si="687"/>
        <v/>
      </c>
      <c r="HF374" s="83"/>
      <c r="HG374" s="83"/>
      <c r="HH374" s="83"/>
      <c r="HI374" s="83">
        <f>HI354</f>
        <v>3</v>
      </c>
      <c r="HJ374" s="83" t="str">
        <f t="shared" ca="1" si="688"/>
        <v/>
      </c>
      <c r="HK374" s="83"/>
      <c r="HL374" s="83"/>
      <c r="HM374" s="83" t="str">
        <f t="shared" ca="1" si="699"/>
        <v/>
      </c>
      <c r="HN374" s="83" t="str">
        <f t="shared" ca="1" si="690"/>
        <v/>
      </c>
      <c r="HO374" s="83">
        <f>HO354</f>
        <v>1</v>
      </c>
      <c r="HP374" s="83" t="str">
        <f t="shared" ca="1" si="691"/>
        <v/>
      </c>
      <c r="HQ374" s="83" t="str">
        <f t="shared" si="692"/>
        <v/>
      </c>
      <c r="HR374" s="83"/>
      <c r="HS374" s="83"/>
      <c r="HT374" s="83">
        <f>HT354</f>
        <v>3</v>
      </c>
      <c r="HU374" s="83" t="str">
        <f t="shared" ca="1" si="693"/>
        <v/>
      </c>
      <c r="HV374" s="83"/>
      <c r="HW374" s="83"/>
      <c r="HX374" s="83"/>
    </row>
    <row r="375" spans="2:232" ht="15.75" thickBot="1" x14ac:dyDescent="0.3">
      <c r="B375" s="62">
        <v>20</v>
      </c>
      <c r="C375" s="104">
        <f>C354</f>
        <v>4</v>
      </c>
      <c r="D375" s="104" t="str">
        <f t="shared" ca="1" si="629"/>
        <v/>
      </c>
      <c r="E375" s="104"/>
      <c r="F375" s="104"/>
      <c r="G375" s="104"/>
      <c r="H375" s="104" t="str">
        <f>IF(OR(ISBLANK(G375),ISBLANK(H354)),"",(G375-G374)*H354)</f>
        <v/>
      </c>
      <c r="I375" s="104">
        <f>I354</f>
        <v>4</v>
      </c>
      <c r="J375" s="104" t="str">
        <f t="shared" ca="1" si="630"/>
        <v/>
      </c>
      <c r="K375" s="104"/>
      <c r="L375" s="104"/>
      <c r="M375" s="104"/>
      <c r="N375" s="104" t="str">
        <f>IF(OR(ISBLANK(M375),ISBLANK(N354)),"",(M375-M374)*N354)</f>
        <v/>
      </c>
      <c r="O375" s="104">
        <f>O354</f>
        <v>2</v>
      </c>
      <c r="P375" s="104" t="str">
        <f t="shared" ca="1" si="631"/>
        <v/>
      </c>
      <c r="Q375" s="104"/>
      <c r="R375" s="104"/>
      <c r="S375" s="104">
        <f>S354</f>
        <v>4</v>
      </c>
      <c r="T375" s="104" t="str">
        <f t="shared" ca="1" si="632"/>
        <v/>
      </c>
      <c r="U375" s="104"/>
      <c r="V375" s="104"/>
      <c r="W375" s="104"/>
      <c r="X375" s="104" t="str">
        <f t="shared" ca="1" si="633"/>
        <v/>
      </c>
      <c r="Y375" s="104">
        <f>Y354</f>
        <v>1</v>
      </c>
      <c r="Z375" s="104" t="str">
        <f t="shared" ca="1" si="634"/>
        <v/>
      </c>
      <c r="AA375" s="104" t="str">
        <f t="shared" si="635"/>
        <v/>
      </c>
      <c r="AB375" s="104"/>
      <c r="AC375" s="104"/>
      <c r="AD375" s="77">
        <f>AD354</f>
        <v>3</v>
      </c>
      <c r="AE375" s="77" t="str">
        <f t="shared" ca="1" si="636"/>
        <v/>
      </c>
      <c r="AF375" s="77"/>
      <c r="AG375" s="77"/>
      <c r="AH375" s="77" t="str">
        <f t="shared" ca="1" si="694"/>
        <v/>
      </c>
      <c r="AI375" s="77"/>
      <c r="AJ375" s="77">
        <f>AJ354</f>
        <v>2</v>
      </c>
      <c r="AK375" s="77" t="str">
        <f t="shared" ca="1" si="638"/>
        <v/>
      </c>
      <c r="AL375" s="77"/>
      <c r="AM375" s="77"/>
      <c r="AN375" s="77">
        <f>AN354</f>
        <v>2</v>
      </c>
      <c r="AO375" s="77" t="str">
        <f t="shared" ca="1" si="639"/>
        <v/>
      </c>
      <c r="AP375" s="77"/>
      <c r="AQ375" s="77"/>
      <c r="AR375" s="77">
        <f>AR354</f>
        <v>2</v>
      </c>
      <c r="AS375" s="77" t="str">
        <f t="shared" ca="1" si="640"/>
        <v/>
      </c>
      <c r="AT375" s="77"/>
      <c r="AU375" s="77"/>
      <c r="AV375" s="77">
        <f>AV354</f>
        <v>3</v>
      </c>
      <c r="AW375" s="77" t="str">
        <f t="shared" ca="1" si="641"/>
        <v/>
      </c>
      <c r="AX375" s="77"/>
      <c r="AY375" s="77"/>
      <c r="AZ375" s="77" t="str">
        <f t="shared" ca="1" si="642"/>
        <v/>
      </c>
      <c r="BA375" s="77">
        <f>BA354</f>
        <v>2</v>
      </c>
      <c r="BB375" s="77" t="str">
        <f t="shared" ca="1" si="643"/>
        <v/>
      </c>
      <c r="BC375" s="77"/>
      <c r="BD375" s="77"/>
      <c r="BE375" s="77">
        <f>BE354</f>
        <v>2</v>
      </c>
      <c r="BF375" s="77" t="str">
        <f t="shared" ca="1" si="644"/>
        <v/>
      </c>
      <c r="BG375" s="77"/>
      <c r="BH375" s="77"/>
      <c r="BI375" s="77">
        <f>BI354</f>
        <v>2</v>
      </c>
      <c r="BJ375" s="77" t="str">
        <f t="shared" ca="1" si="645"/>
        <v/>
      </c>
      <c r="BK375" s="77"/>
      <c r="BL375" s="77"/>
      <c r="BM375" s="77">
        <f>BM354</f>
        <v>3</v>
      </c>
      <c r="BN375" s="77" t="str">
        <f t="shared" ca="1" si="646"/>
        <v/>
      </c>
      <c r="BO375" s="77"/>
      <c r="BP375" s="77"/>
      <c r="BQ375" s="77" t="str">
        <f t="shared" ca="1" si="647"/>
        <v/>
      </c>
      <c r="BR375" s="83">
        <f>BR354</f>
        <v>3</v>
      </c>
      <c r="BS375" s="83" t="str">
        <f t="shared" ca="1" si="648"/>
        <v/>
      </c>
      <c r="BT375" s="83"/>
      <c r="BU375" s="83"/>
      <c r="BV375" s="83" t="str">
        <f t="shared" ca="1" si="649"/>
        <v/>
      </c>
      <c r="BW375" s="83">
        <f>BW354</f>
        <v>1</v>
      </c>
      <c r="BX375" s="83" t="str">
        <f t="shared" ca="1" si="650"/>
        <v/>
      </c>
      <c r="BY375" s="83" t="str">
        <f t="shared" si="651"/>
        <v/>
      </c>
      <c r="BZ375" s="83"/>
      <c r="CA375" s="83"/>
      <c r="CB375" s="77">
        <f>CB354</f>
        <v>4</v>
      </c>
      <c r="CC375" s="77" t="str">
        <f t="shared" ca="1" si="652"/>
        <v/>
      </c>
      <c r="CD375" s="77"/>
      <c r="CE375" s="77"/>
      <c r="CF375" s="77"/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53"/>
        <v/>
      </c>
      <c r="CJ375" s="77"/>
      <c r="CK375" s="77"/>
      <c r="CL375" s="77"/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54"/>
        <v/>
      </c>
      <c r="CP375" s="77"/>
      <c r="CQ375" s="77"/>
      <c r="CR375" s="77"/>
      <c r="CS375" s="77" t="str">
        <f>IF(OR(ISBLANK(CR375),ISBLANK(CS354)),"",(CR375-CR374)*CS354)</f>
        <v/>
      </c>
      <c r="CT375" s="83">
        <f>CT354</f>
        <v>2</v>
      </c>
      <c r="CU375" s="83" t="str">
        <f t="shared" ca="1" si="655"/>
        <v/>
      </c>
      <c r="CV375" s="83"/>
      <c r="CW375" s="83"/>
      <c r="CX375" s="83" t="str">
        <f t="shared" ca="1" si="656"/>
        <v/>
      </c>
      <c r="CY375" s="83">
        <f>CY354</f>
        <v>1</v>
      </c>
      <c r="CZ375" s="83" t="str">
        <f t="shared" ca="1" si="657"/>
        <v/>
      </c>
      <c r="DA375" s="83" t="str">
        <f t="shared" si="658"/>
        <v/>
      </c>
      <c r="DB375" s="83"/>
      <c r="DC375" s="83"/>
      <c r="DD375" s="83">
        <f>DD354</f>
        <v>5</v>
      </c>
      <c r="DE375" s="83" t="str">
        <f t="shared" ca="1" si="659"/>
        <v/>
      </c>
      <c r="DF375" s="83"/>
      <c r="DG375" s="83"/>
      <c r="DH375" s="83"/>
      <c r="DI375" s="83" t="str">
        <f>IF(OR(ISBLANK(DH375),ISBLANK(DI354)),"",(DH375-DH374)*DI354)</f>
        <v/>
      </c>
      <c r="DJ375" s="83"/>
      <c r="DK375" s="83">
        <f>DK354</f>
        <v>5</v>
      </c>
      <c r="DL375" s="83" t="str">
        <f t="shared" ca="1" si="660"/>
        <v/>
      </c>
      <c r="DM375" s="83"/>
      <c r="DN375" s="83"/>
      <c r="DO375" s="83"/>
      <c r="DP375" s="83" t="str">
        <f>IF(OR(ISBLANK(DO375),ISBLANK(DP354)),"",(DO375-DO374)*DP354)</f>
        <v/>
      </c>
      <c r="DQ375" s="83"/>
      <c r="DR375" s="83">
        <f>DR354</f>
        <v>5</v>
      </c>
      <c r="DS375" s="83" t="str">
        <f t="shared" ca="1" si="661"/>
        <v/>
      </c>
      <c r="DT375" s="83"/>
      <c r="DU375" s="83"/>
      <c r="DV375" s="83"/>
      <c r="DW375" s="83" t="str">
        <f>IF(OR(ISBLANK(DV375),ISBLANK(DW354)),"",(DV375-DV374)*DW354)</f>
        <v/>
      </c>
      <c r="DX375" s="83"/>
      <c r="DY375" s="83">
        <f>DY354</f>
        <v>5</v>
      </c>
      <c r="DZ375" s="83" t="str">
        <f t="shared" ca="1" si="662"/>
        <v/>
      </c>
      <c r="EA375" s="83"/>
      <c r="EB375" s="83"/>
      <c r="EC375" s="83"/>
      <c r="ED375" s="83" t="str">
        <f>IF(OR(ISBLANK(EC375),ISBLANK(ED354)),"",(EC375-EC374)*ED354)</f>
        <v/>
      </c>
      <c r="EE375" s="83"/>
      <c r="EF375" s="77">
        <f>EF354</f>
        <v>4</v>
      </c>
      <c r="EG375" s="77" t="str">
        <f t="shared" ca="1" si="663"/>
        <v/>
      </c>
      <c r="EH375" s="77"/>
      <c r="EI375" s="77"/>
      <c r="EJ375" s="77"/>
      <c r="EK375" s="77" t="str">
        <f>IF(OR(ISBLANK(EJ375),ISBLANK(EK354)),"",(EJ375-EJ374)*EK354)</f>
        <v/>
      </c>
      <c r="EL375" s="77">
        <f>EL354</f>
        <v>4</v>
      </c>
      <c r="EM375" s="77" t="str">
        <f t="shared" ca="1" si="664"/>
        <v/>
      </c>
      <c r="EN375" s="77"/>
      <c r="EO375" s="77"/>
      <c r="EP375" s="77"/>
      <c r="EQ375" s="77" t="str">
        <f>IF(OR(ISBLANK(EP375),ISBLANK(EQ354)),"",(EP375-EP374)*EQ354)</f>
        <v/>
      </c>
      <c r="ER375" s="77">
        <f>ER354</f>
        <v>3</v>
      </c>
      <c r="ES375" s="77" t="str">
        <f t="shared" ca="1" si="665"/>
        <v/>
      </c>
      <c r="ET375" s="77"/>
      <c r="EU375" s="77"/>
      <c r="EV375" s="77" t="str">
        <f t="shared" ca="1" si="695"/>
        <v/>
      </c>
      <c r="EW375" s="83">
        <f>EW354</f>
        <v>3</v>
      </c>
      <c r="EX375" s="83" t="str">
        <f t="shared" ca="1" si="667"/>
        <v/>
      </c>
      <c r="EY375" s="83"/>
      <c r="EZ375" s="83"/>
      <c r="FA375" s="83" t="str">
        <f t="shared" ca="1" si="696"/>
        <v/>
      </c>
      <c r="FB375" s="83" t="str">
        <f t="shared" ca="1" si="669"/>
        <v/>
      </c>
      <c r="FC375" s="83">
        <f>FC354</f>
        <v>1</v>
      </c>
      <c r="FD375" s="83" t="str">
        <f t="shared" ca="1" si="670"/>
        <v/>
      </c>
      <c r="FE375" s="83" t="str">
        <f t="shared" si="671"/>
        <v/>
      </c>
      <c r="FF375" s="83"/>
      <c r="FG375" s="83"/>
      <c r="FH375" s="83">
        <f>FH354</f>
        <v>3</v>
      </c>
      <c r="FI375" s="83" t="str">
        <f t="shared" ca="1" si="672"/>
        <v/>
      </c>
      <c r="FJ375" s="83"/>
      <c r="FK375" s="83"/>
      <c r="FL375" s="83" t="str">
        <f t="shared" ca="1" si="697"/>
        <v/>
      </c>
      <c r="FM375" s="83" t="str">
        <f t="shared" ca="1" si="674"/>
        <v/>
      </c>
      <c r="FN375" s="83">
        <f>FN354</f>
        <v>1</v>
      </c>
      <c r="FO375" s="83" t="str">
        <f t="shared" ca="1" si="675"/>
        <v/>
      </c>
      <c r="FP375" s="83" t="str">
        <f t="shared" si="676"/>
        <v/>
      </c>
      <c r="FQ375" s="83"/>
      <c r="FR375" s="83"/>
      <c r="FS375" s="77">
        <f>FS354</f>
        <v>3</v>
      </c>
      <c r="FT375" s="77" t="str">
        <f t="shared" ca="1" si="677"/>
        <v/>
      </c>
      <c r="FU375" s="77"/>
      <c r="FV375" s="77"/>
      <c r="FW375" s="77"/>
      <c r="FX375" s="83">
        <f>FX354</f>
        <v>3</v>
      </c>
      <c r="FY375" s="83" t="str">
        <f t="shared" ca="1" si="678"/>
        <v/>
      </c>
      <c r="FZ375" s="83"/>
      <c r="GA375" s="83"/>
      <c r="GB375" s="83" t="str">
        <f t="shared" ca="1" si="698"/>
        <v/>
      </c>
      <c r="GC375" s="83"/>
      <c r="GD375" s="83" t="str">
        <f t="shared" ca="1" si="680"/>
        <v/>
      </c>
      <c r="GE375" s="83">
        <f>GE354</f>
        <v>1</v>
      </c>
      <c r="GF375" s="83" t="str">
        <f t="shared" ca="1" si="681"/>
        <v/>
      </c>
      <c r="GG375" s="83" t="str">
        <f t="shared" si="682"/>
        <v/>
      </c>
      <c r="GH375" s="83"/>
      <c r="GI375" s="83"/>
      <c r="GJ375" s="77">
        <f>GJ354</f>
        <v>3</v>
      </c>
      <c r="GK375" s="77" t="str">
        <f t="shared" ca="1" si="683"/>
        <v/>
      </c>
      <c r="GL375" s="77"/>
      <c r="GM375" s="77"/>
      <c r="GN375" s="77"/>
      <c r="GO375" s="77">
        <f>GO354</f>
        <v>3</v>
      </c>
      <c r="GP375" s="77" t="str">
        <f t="shared" ca="1" si="684"/>
        <v/>
      </c>
      <c r="GQ375" s="77"/>
      <c r="GR375" s="77"/>
      <c r="GS375" s="77"/>
      <c r="GT375" s="77">
        <f>GT354</f>
        <v>3</v>
      </c>
      <c r="GU375" s="77" t="str">
        <f t="shared" ca="1" si="685"/>
        <v/>
      </c>
      <c r="GV375" s="77"/>
      <c r="GW375" s="77"/>
      <c r="GX375" s="77"/>
      <c r="GY375" s="77">
        <f>GY354</f>
        <v>3</v>
      </c>
      <c r="GZ375" s="77" t="str">
        <f t="shared" ca="1" si="686"/>
        <v/>
      </c>
      <c r="HA375" s="77"/>
      <c r="HB375" s="77"/>
      <c r="HC375" s="77"/>
      <c r="HD375" s="77">
        <f>HD354</f>
        <v>3</v>
      </c>
      <c r="HE375" s="77" t="str">
        <f t="shared" ca="1" si="687"/>
        <v/>
      </c>
      <c r="HF375" s="77"/>
      <c r="HG375" s="77"/>
      <c r="HH375" s="77"/>
      <c r="HI375" s="83">
        <f>HI354</f>
        <v>3</v>
      </c>
      <c r="HJ375" s="83" t="str">
        <f t="shared" ca="1" si="688"/>
        <v/>
      </c>
      <c r="HK375" s="83"/>
      <c r="HL375" s="83"/>
      <c r="HM375" s="83" t="str">
        <f t="shared" ca="1" si="699"/>
        <v/>
      </c>
      <c r="HN375" s="83" t="str">
        <f t="shared" ca="1" si="690"/>
        <v/>
      </c>
      <c r="HO375" s="83">
        <f>HO354</f>
        <v>1</v>
      </c>
      <c r="HP375" s="83" t="str">
        <f t="shared" ca="1" si="691"/>
        <v/>
      </c>
      <c r="HQ375" s="83" t="str">
        <f t="shared" si="692"/>
        <v/>
      </c>
      <c r="HR375" s="83"/>
      <c r="HS375" s="83"/>
      <c r="HT375" s="77">
        <f>HT354</f>
        <v>3</v>
      </c>
      <c r="HU375" s="77" t="str">
        <f t="shared" ca="1" si="693"/>
        <v/>
      </c>
      <c r="HV375" s="77"/>
      <c r="HW375" s="77"/>
      <c r="HX375" s="77"/>
    </row>
    <row r="376" spans="2:232" ht="15.75" thickBot="1" x14ac:dyDescent="0.3">
      <c r="B376" s="141" t="s">
        <v>76</v>
      </c>
      <c r="C376" s="215"/>
      <c r="D376" s="215"/>
      <c r="E376" s="215"/>
      <c r="F376" s="215"/>
      <c r="G376" s="215">
        <f>G375</f>
        <v>0</v>
      </c>
      <c r="H376" s="215"/>
      <c r="I376" s="215"/>
      <c r="J376" s="215"/>
      <c r="K376" s="215"/>
      <c r="L376" s="215"/>
      <c r="M376" s="215">
        <f>M375</f>
        <v>0</v>
      </c>
      <c r="N376" s="215"/>
      <c r="O376" s="215"/>
      <c r="P376" s="215"/>
      <c r="Q376" s="215"/>
      <c r="R376" s="215"/>
      <c r="S376" s="215"/>
      <c r="T376" s="215"/>
      <c r="U376" s="215"/>
      <c r="V376" s="215"/>
      <c r="W376" s="215"/>
      <c r="X376" s="215"/>
      <c r="Y376" s="215"/>
      <c r="Z376" s="215"/>
      <c r="AA376" s="215"/>
      <c r="AB376" s="215"/>
      <c r="AC376" s="215"/>
      <c r="AD376" s="216"/>
      <c r="AE376" s="216"/>
      <c r="AF376" s="216"/>
      <c r="AG376" s="216"/>
      <c r="AH376" s="216"/>
      <c r="AI376" s="216"/>
      <c r="AJ376" s="216"/>
      <c r="AK376" s="216"/>
      <c r="AL376" s="216"/>
      <c r="AM376" s="216"/>
      <c r="AN376" s="216"/>
      <c r="AO376" s="216"/>
      <c r="AP376" s="216"/>
      <c r="AQ376" s="216"/>
      <c r="AR376" s="216"/>
      <c r="AS376" s="216"/>
      <c r="AT376" s="216"/>
      <c r="AU376" s="216"/>
      <c r="AV376" s="216"/>
      <c r="AW376" s="216"/>
      <c r="AX376" s="216"/>
      <c r="AY376" s="216"/>
      <c r="AZ376" s="216"/>
      <c r="BA376" s="216"/>
      <c r="BB376" s="216"/>
      <c r="BC376" s="216"/>
      <c r="BD376" s="216"/>
      <c r="BE376" s="216"/>
      <c r="BF376" s="216"/>
      <c r="BG376" s="216"/>
      <c r="BH376" s="216"/>
      <c r="BI376" s="216"/>
      <c r="BJ376" s="216"/>
      <c r="BK376" s="216"/>
      <c r="BL376" s="216"/>
      <c r="BM376" s="216"/>
      <c r="BN376" s="216"/>
      <c r="BO376" s="216"/>
      <c r="BP376" s="216"/>
      <c r="BQ376" s="216"/>
      <c r="BR376" s="216"/>
      <c r="BS376" s="216"/>
      <c r="BT376" s="216"/>
      <c r="BU376" s="216"/>
      <c r="BV376" s="216"/>
      <c r="BW376" s="216"/>
      <c r="BX376" s="216"/>
      <c r="BY376" s="216"/>
      <c r="BZ376" s="216"/>
      <c r="CA376" s="216"/>
      <c r="CB376" s="216"/>
      <c r="CC376" s="216"/>
      <c r="CD376" s="216"/>
      <c r="CE376" s="216"/>
      <c r="CF376" s="216">
        <f>CF375</f>
        <v>0</v>
      </c>
      <c r="CG376" s="216"/>
      <c r="CH376" s="216"/>
      <c r="CI376" s="216"/>
      <c r="CJ376" s="216"/>
      <c r="CK376" s="216"/>
      <c r="CL376" s="216">
        <f>CL375</f>
        <v>0</v>
      </c>
      <c r="CM376" s="216"/>
      <c r="CN376" s="216"/>
      <c r="CO376" s="216"/>
      <c r="CP376" s="216"/>
      <c r="CQ376" s="216"/>
      <c r="CR376" s="216">
        <f>CR375</f>
        <v>0</v>
      </c>
      <c r="CS376" s="216"/>
      <c r="CT376" s="216"/>
      <c r="CU376" s="216"/>
      <c r="CV376" s="216"/>
      <c r="CW376" s="216"/>
      <c r="CX376" s="216"/>
      <c r="CY376" s="216"/>
      <c r="CZ376" s="216"/>
      <c r="DA376" s="216"/>
      <c r="DB376" s="216"/>
      <c r="DC376" s="216"/>
      <c r="DD376" s="216"/>
      <c r="DE376" s="216"/>
      <c r="DF376" s="216"/>
      <c r="DG376" s="216"/>
      <c r="DH376" s="216">
        <f>DH375</f>
        <v>0</v>
      </c>
      <c r="DI376" s="216"/>
      <c r="DJ376" s="216"/>
      <c r="DK376" s="216"/>
      <c r="DL376" s="216"/>
      <c r="DM376" s="216"/>
      <c r="DN376" s="216"/>
      <c r="DO376" s="216">
        <f>DO375</f>
        <v>0</v>
      </c>
      <c r="DP376" s="216"/>
      <c r="DQ376" s="216"/>
      <c r="DR376" s="216"/>
      <c r="DS376" s="216"/>
      <c r="DT376" s="216"/>
      <c r="DU376" s="216"/>
      <c r="DV376" s="216">
        <f>DV375</f>
        <v>0</v>
      </c>
      <c r="DW376" s="216"/>
      <c r="DX376" s="216"/>
      <c r="DY376" s="216"/>
      <c r="DZ376" s="216"/>
      <c r="EA376" s="216"/>
      <c r="EB376" s="216"/>
      <c r="EC376" s="216">
        <f>EC375</f>
        <v>0</v>
      </c>
      <c r="ED376" s="216"/>
      <c r="EE376" s="216"/>
      <c r="EF376" s="216"/>
      <c r="EG376" s="216"/>
      <c r="EH376" s="216"/>
      <c r="EI376" s="216"/>
      <c r="EJ376" s="216">
        <f>EJ375</f>
        <v>0</v>
      </c>
      <c r="EK376" s="216"/>
      <c r="EL376" s="216"/>
      <c r="EM376" s="216"/>
      <c r="EN376" s="216"/>
      <c r="EO376" s="216"/>
      <c r="EP376" s="216">
        <f>EP375</f>
        <v>0</v>
      </c>
      <c r="EQ376" s="216"/>
      <c r="ER376" s="216"/>
      <c r="ES376" s="216"/>
      <c r="ET376" s="216"/>
      <c r="EU376" s="216"/>
      <c r="EV376" s="216"/>
      <c r="EW376" s="216"/>
      <c r="EX376" s="216"/>
      <c r="EY376" s="216"/>
      <c r="EZ376" s="216"/>
      <c r="FA376" s="216"/>
      <c r="FB376" s="216"/>
      <c r="FC376" s="216"/>
      <c r="FD376" s="216"/>
      <c r="FE376" s="216"/>
      <c r="FF376" s="216"/>
      <c r="FG376" s="216"/>
      <c r="FH376" s="216"/>
      <c r="FI376" s="216"/>
      <c r="FJ376" s="216"/>
      <c r="FK376" s="216"/>
      <c r="FL376" s="216"/>
      <c r="FM376" s="216"/>
      <c r="FN376" s="216"/>
      <c r="FO376" s="216"/>
      <c r="FP376" s="216"/>
      <c r="FQ376" s="216"/>
      <c r="FR376" s="216"/>
      <c r="FS376" s="216"/>
      <c r="FT376" s="216"/>
      <c r="FU376" s="216"/>
      <c r="FV376" s="216"/>
      <c r="FW376" s="216"/>
      <c r="FX376" s="216"/>
      <c r="FY376" s="216"/>
      <c r="FZ376" s="216"/>
      <c r="GA376" s="216"/>
      <c r="GB376" s="216"/>
      <c r="GC376" s="216"/>
      <c r="GD376" s="216"/>
      <c r="GE376" s="216"/>
      <c r="GF376" s="216"/>
      <c r="GG376" s="216"/>
      <c r="GH376" s="216"/>
      <c r="GI376" s="216"/>
      <c r="GJ376" s="216"/>
      <c r="GK376" s="216"/>
      <c r="GL376" s="216"/>
      <c r="GM376" s="216"/>
      <c r="GN376" s="216"/>
      <c r="GO376" s="216"/>
      <c r="GP376" s="216"/>
      <c r="GQ376" s="216"/>
      <c r="GR376" s="216"/>
      <c r="GS376" s="216"/>
      <c r="GT376" s="216"/>
      <c r="GU376" s="216"/>
      <c r="GV376" s="216"/>
      <c r="GW376" s="216"/>
      <c r="GX376" s="216"/>
      <c r="GY376" s="216"/>
      <c r="GZ376" s="216"/>
      <c r="HA376" s="216"/>
      <c r="HB376" s="216"/>
      <c r="HC376" s="216"/>
      <c r="HD376" s="216"/>
      <c r="HE376" s="216"/>
      <c r="HF376" s="216"/>
      <c r="HG376" s="216"/>
      <c r="HH376" s="216"/>
      <c r="HI376" s="216"/>
      <c r="HJ376" s="216"/>
      <c r="HK376" s="216"/>
      <c r="HL376" s="216"/>
      <c r="HM376" s="216"/>
      <c r="HN376" s="216"/>
      <c r="HO376" s="216"/>
      <c r="HP376" s="216"/>
      <c r="HQ376" s="216"/>
      <c r="HR376" s="216"/>
      <c r="HS376" s="216"/>
      <c r="HT376" s="216"/>
      <c r="HU376" s="216"/>
      <c r="HV376" s="216"/>
      <c r="HW376" s="216"/>
      <c r="HX376" s="216"/>
    </row>
    <row r="377" spans="2:232" ht="15.75" thickBot="1" x14ac:dyDescent="0.3">
      <c r="B377" s="63" t="s">
        <v>77</v>
      </c>
      <c r="C377" s="215"/>
      <c r="D377" s="215"/>
      <c r="E377" s="215"/>
      <c r="F377" s="215"/>
      <c r="G377" s="215">
        <f>G376</f>
        <v>0</v>
      </c>
      <c r="H377" s="215"/>
      <c r="I377" s="215"/>
      <c r="J377" s="215"/>
      <c r="K377" s="215"/>
      <c r="L377" s="215"/>
      <c r="M377" s="215">
        <f>M376</f>
        <v>0</v>
      </c>
      <c r="N377" s="215"/>
      <c r="O377" s="215"/>
      <c r="P377" s="215"/>
      <c r="Q377" s="215"/>
      <c r="R377" s="215"/>
      <c r="S377" s="215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6"/>
      <c r="AE377" s="216"/>
      <c r="AF377" s="216"/>
      <c r="AG377" s="216"/>
      <c r="AH377" s="216"/>
      <c r="AI377" s="216"/>
      <c r="AJ377" s="216"/>
      <c r="AK377" s="216"/>
      <c r="AL377" s="216"/>
      <c r="AM377" s="216"/>
      <c r="AN377" s="216"/>
      <c r="AO377" s="216"/>
      <c r="AP377" s="216"/>
      <c r="AQ377" s="216"/>
      <c r="AR377" s="216"/>
      <c r="AS377" s="216"/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21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216"/>
      <c r="BV377" s="216"/>
      <c r="BW377" s="216"/>
      <c r="BX377" s="216"/>
      <c r="BY377" s="216"/>
      <c r="BZ377" s="216"/>
      <c r="CA377" s="216"/>
      <c r="CB377" s="216"/>
      <c r="CC377" s="216"/>
      <c r="CD377" s="216"/>
      <c r="CE377" s="216"/>
      <c r="CF377" s="216">
        <f>CF376</f>
        <v>0</v>
      </c>
      <c r="CG377" s="216"/>
      <c r="CH377" s="216"/>
      <c r="CI377" s="216"/>
      <c r="CJ377" s="216"/>
      <c r="CK377" s="216"/>
      <c r="CL377" s="216">
        <f>CL376</f>
        <v>0</v>
      </c>
      <c r="CM377" s="216"/>
      <c r="CN377" s="216"/>
      <c r="CO377" s="216"/>
      <c r="CP377" s="216"/>
      <c r="CQ377" s="216"/>
      <c r="CR377" s="216">
        <f>CR376</f>
        <v>0</v>
      </c>
      <c r="CS377" s="216"/>
      <c r="CT377" s="216"/>
      <c r="CU377" s="216"/>
      <c r="CV377" s="216"/>
      <c r="CW377" s="216"/>
      <c r="CX377" s="216"/>
      <c r="CY377" s="216"/>
      <c r="CZ377" s="216"/>
      <c r="DA377" s="216"/>
      <c r="DB377" s="216"/>
      <c r="DC377" s="216"/>
      <c r="DD377" s="216"/>
      <c r="DE377" s="216"/>
      <c r="DF377" s="216"/>
      <c r="DG377" s="216"/>
      <c r="DH377" s="216">
        <f>DH376</f>
        <v>0</v>
      </c>
      <c r="DI377" s="216"/>
      <c r="DJ377" s="216"/>
      <c r="DK377" s="216"/>
      <c r="DL377" s="216"/>
      <c r="DM377" s="216"/>
      <c r="DN377" s="216"/>
      <c r="DO377" s="216">
        <f>DO376</f>
        <v>0</v>
      </c>
      <c r="DP377" s="216"/>
      <c r="DQ377" s="216"/>
      <c r="DR377" s="216"/>
      <c r="DS377" s="216"/>
      <c r="DT377" s="216"/>
      <c r="DU377" s="216"/>
      <c r="DV377" s="216">
        <f>DV376</f>
        <v>0</v>
      </c>
      <c r="DW377" s="216"/>
      <c r="DX377" s="216"/>
      <c r="DY377" s="216"/>
      <c r="DZ377" s="216"/>
      <c r="EA377" s="216"/>
      <c r="EB377" s="216"/>
      <c r="EC377" s="216">
        <f>EC376</f>
        <v>0</v>
      </c>
      <c r="ED377" s="216"/>
      <c r="EE377" s="216"/>
      <c r="EF377" s="216"/>
      <c r="EG377" s="216"/>
      <c r="EH377" s="216"/>
      <c r="EI377" s="216"/>
      <c r="EJ377" s="216">
        <f>EJ376</f>
        <v>0</v>
      </c>
      <c r="EK377" s="216"/>
      <c r="EL377" s="216"/>
      <c r="EM377" s="216"/>
      <c r="EN377" s="216"/>
      <c r="EO377" s="216"/>
      <c r="EP377" s="216">
        <f>EP376</f>
        <v>0</v>
      </c>
      <c r="EQ377" s="216"/>
      <c r="ER377" s="216"/>
      <c r="ES377" s="216"/>
      <c r="ET377" s="216"/>
      <c r="EU377" s="216"/>
      <c r="EV377" s="216"/>
      <c r="EW377" s="216"/>
      <c r="EX377" s="216"/>
      <c r="EY377" s="216"/>
      <c r="EZ377" s="216"/>
      <c r="FA377" s="216"/>
      <c r="FB377" s="216"/>
      <c r="FC377" s="216"/>
      <c r="FD377" s="216"/>
      <c r="FE377" s="216"/>
      <c r="FF377" s="216"/>
      <c r="FG377" s="216"/>
      <c r="FH377" s="216"/>
      <c r="FI377" s="216"/>
      <c r="FJ377" s="216"/>
      <c r="FK377" s="216"/>
      <c r="FL377" s="216"/>
      <c r="FM377" s="216"/>
      <c r="FN377" s="216"/>
      <c r="FO377" s="216"/>
      <c r="FP377" s="216"/>
      <c r="FQ377" s="216"/>
      <c r="FR377" s="216"/>
      <c r="FS377" s="216"/>
      <c r="FT377" s="216"/>
      <c r="FU377" s="216"/>
      <c r="FV377" s="216"/>
      <c r="FW377" s="216"/>
      <c r="FX377" s="216"/>
      <c r="FY377" s="216"/>
      <c r="FZ377" s="216"/>
      <c r="GA377" s="216"/>
      <c r="GB377" s="216"/>
      <c r="GC377" s="216"/>
      <c r="GD377" s="216"/>
      <c r="GE377" s="216"/>
      <c r="GF377" s="216"/>
      <c r="GG377" s="216"/>
      <c r="GH377" s="216"/>
      <c r="GI377" s="216"/>
      <c r="GJ377" s="216"/>
      <c r="GK377" s="216"/>
      <c r="GL377" s="216"/>
      <c r="GM377" s="216"/>
      <c r="GN377" s="216"/>
      <c r="GO377" s="216"/>
      <c r="GP377" s="216"/>
      <c r="GQ377" s="216"/>
      <c r="GR377" s="216"/>
      <c r="GS377" s="216"/>
      <c r="GT377" s="216"/>
      <c r="GU377" s="216"/>
      <c r="GV377" s="216"/>
      <c r="GW377" s="216"/>
      <c r="GX377" s="216"/>
      <c r="GY377" s="216"/>
      <c r="GZ377" s="216"/>
      <c r="HA377" s="216"/>
      <c r="HB377" s="216"/>
      <c r="HC377" s="216"/>
      <c r="HD377" s="216"/>
      <c r="HE377" s="216"/>
      <c r="HF377" s="216"/>
      <c r="HG377" s="216"/>
      <c r="HH377" s="216"/>
      <c r="HI377" s="216"/>
      <c r="HJ377" s="216"/>
      <c r="HK377" s="216"/>
      <c r="HL377" s="216"/>
      <c r="HM377" s="216"/>
      <c r="HN377" s="216"/>
      <c r="HO377" s="216"/>
      <c r="HP377" s="216"/>
      <c r="HQ377" s="216"/>
      <c r="HR377" s="216"/>
      <c r="HS377" s="216"/>
      <c r="HT377" s="216"/>
      <c r="HU377" s="216"/>
      <c r="HV377" s="216"/>
      <c r="HW377" s="216"/>
      <c r="HX377" s="216"/>
    </row>
    <row r="378" spans="2:232" x14ac:dyDescent="0.25">
      <c r="B378" s="141">
        <v>21</v>
      </c>
      <c r="C378" s="104">
        <f>C354</f>
        <v>4</v>
      </c>
      <c r="D378" s="104" t="str">
        <f t="shared" ca="1" si="629"/>
        <v/>
      </c>
      <c r="E378" s="104"/>
      <c r="F378" s="104"/>
      <c r="G378" s="104"/>
      <c r="H378" s="104" t="str">
        <f>IF(OR(ISBLANK(G378),ISBLANK(H354)),"",(G378-G377)*H354)</f>
        <v/>
      </c>
      <c r="I378" s="104">
        <f>I354</f>
        <v>4</v>
      </c>
      <c r="J378" s="104" t="str">
        <f t="shared" ca="1" si="630"/>
        <v/>
      </c>
      <c r="K378" s="104"/>
      <c r="L378" s="104"/>
      <c r="M378" s="104"/>
      <c r="N378" s="104" t="str">
        <f>IF(OR(ISBLANK(M378),ISBLANK(N354)),"",(M378-M377)*N354)</f>
        <v/>
      </c>
      <c r="O378" s="104">
        <f>O354</f>
        <v>2</v>
      </c>
      <c r="P378" s="104" t="str">
        <f t="shared" ca="1" si="631"/>
        <v/>
      </c>
      <c r="Q378" s="104"/>
      <c r="R378" s="104"/>
      <c r="S378" s="104">
        <f>S354</f>
        <v>4</v>
      </c>
      <c r="T378" s="104" t="str">
        <f t="shared" ca="1" si="632"/>
        <v/>
      </c>
      <c r="U378" s="104"/>
      <c r="V378" s="104"/>
      <c r="W378" s="104"/>
      <c r="X378" s="104" t="str">
        <f t="shared" ca="1" si="633"/>
        <v/>
      </c>
      <c r="Y378" s="104">
        <f>Y354</f>
        <v>1</v>
      </c>
      <c r="Z378" s="104" t="str">
        <f t="shared" ca="1" si="634"/>
        <v/>
      </c>
      <c r="AA378" s="104" t="str">
        <f t="shared" si="635"/>
        <v/>
      </c>
      <c r="AB378" s="104"/>
      <c r="AC378" s="104"/>
      <c r="AD378" s="140">
        <f>AD354</f>
        <v>3</v>
      </c>
      <c r="AE378" s="140" t="str">
        <f t="shared" ca="1" si="636"/>
        <v/>
      </c>
      <c r="AF378" s="140"/>
      <c r="AG378" s="140"/>
      <c r="AH378" s="140" t="str">
        <f t="shared" ref="AH378:AH388" ca="1" si="700">IFERROR(ES378+EC163,"")</f>
        <v/>
      </c>
      <c r="AI378" s="140"/>
      <c r="AJ378" s="140">
        <f>AJ354</f>
        <v>2</v>
      </c>
      <c r="AK378" s="140" t="str">
        <f t="shared" ca="1" si="638"/>
        <v/>
      </c>
      <c r="AL378" s="140"/>
      <c r="AM378" s="140"/>
      <c r="AN378" s="140">
        <f>AN354</f>
        <v>2</v>
      </c>
      <c r="AO378" s="140" t="str">
        <f t="shared" ca="1" si="639"/>
        <v/>
      </c>
      <c r="AP378" s="140"/>
      <c r="AQ378" s="140"/>
      <c r="AR378" s="140">
        <f>AR354</f>
        <v>2</v>
      </c>
      <c r="AS378" s="140" t="str">
        <f t="shared" ca="1" si="640"/>
        <v/>
      </c>
      <c r="AT378" s="140"/>
      <c r="AU378" s="140"/>
      <c r="AV378" s="140">
        <f>AV354</f>
        <v>3</v>
      </c>
      <c r="AW378" s="140" t="str">
        <f t="shared" ca="1" si="641"/>
        <v/>
      </c>
      <c r="AX378" s="140"/>
      <c r="AY378" s="140"/>
      <c r="AZ378" s="140" t="str">
        <f t="shared" ca="1" si="642"/>
        <v/>
      </c>
      <c r="BA378" s="140">
        <f>BA354</f>
        <v>2</v>
      </c>
      <c r="BB378" s="140" t="str">
        <f t="shared" ca="1" si="643"/>
        <v/>
      </c>
      <c r="BC378" s="140"/>
      <c r="BD378" s="140"/>
      <c r="BE378" s="140">
        <f>BE354</f>
        <v>2</v>
      </c>
      <c r="BF378" s="140" t="str">
        <f t="shared" ca="1" si="644"/>
        <v/>
      </c>
      <c r="BG378" s="140"/>
      <c r="BH378" s="140"/>
      <c r="BI378" s="140">
        <f>BI354</f>
        <v>2</v>
      </c>
      <c r="BJ378" s="140" t="str">
        <f t="shared" ca="1" si="645"/>
        <v/>
      </c>
      <c r="BK378" s="140"/>
      <c r="BL378" s="140"/>
      <c r="BM378" s="140">
        <f>BM354</f>
        <v>3</v>
      </c>
      <c r="BN378" s="140" t="str">
        <f t="shared" ca="1" si="646"/>
        <v/>
      </c>
      <c r="BO378" s="140"/>
      <c r="BP378" s="140"/>
      <c r="BQ378" s="140" t="str">
        <f t="shared" ca="1" si="647"/>
        <v/>
      </c>
      <c r="BR378" s="83">
        <f>BR354</f>
        <v>3</v>
      </c>
      <c r="BS378" s="83" t="str">
        <f t="shared" ca="1" si="648"/>
        <v/>
      </c>
      <c r="BT378" s="83"/>
      <c r="BU378" s="83"/>
      <c r="BV378" s="83" t="str">
        <f t="shared" ca="1" si="649"/>
        <v/>
      </c>
      <c r="BW378" s="83">
        <f>BW354</f>
        <v>1</v>
      </c>
      <c r="BX378" s="83" t="str">
        <f t="shared" ca="1" si="650"/>
        <v/>
      </c>
      <c r="BY378" s="83" t="str">
        <f t="shared" si="651"/>
        <v/>
      </c>
      <c r="BZ378" s="83"/>
      <c r="CA378" s="83"/>
      <c r="CB378" s="140">
        <f>CB354</f>
        <v>4</v>
      </c>
      <c r="CC378" s="140" t="str">
        <f t="shared" ca="1" si="652"/>
        <v/>
      </c>
      <c r="CD378" s="140"/>
      <c r="CE378" s="140"/>
      <c r="CF378" s="140"/>
      <c r="CG378" s="140" t="str">
        <f>IF(OR(ISBLANK(CF378),ISBLANK(CG354)),"",(CF378-CF377)*CG354)</f>
        <v/>
      </c>
      <c r="CH378" s="140">
        <f>CH354</f>
        <v>4</v>
      </c>
      <c r="CI378" s="140" t="str">
        <f t="shared" ca="1" si="653"/>
        <v/>
      </c>
      <c r="CJ378" s="140"/>
      <c r="CK378" s="140"/>
      <c r="CL378" s="140"/>
      <c r="CM378" s="140" t="str">
        <f>IF(OR(ISBLANK(CL378),ISBLANK(CM354)),"",(CL378-CL377)*CM354)</f>
        <v/>
      </c>
      <c r="CN378" s="140">
        <f>CN354</f>
        <v>4</v>
      </c>
      <c r="CO378" s="140" t="str">
        <f t="shared" ca="1" si="654"/>
        <v/>
      </c>
      <c r="CP378" s="140"/>
      <c r="CQ378" s="140"/>
      <c r="CR378" s="140"/>
      <c r="CS378" s="140" t="str">
        <f>IF(OR(ISBLANK(CR378),ISBLANK(CS354)),"",(CR378-CR377)*CS354)</f>
        <v/>
      </c>
      <c r="CT378" s="83">
        <f>CT354</f>
        <v>2</v>
      </c>
      <c r="CU378" s="83" t="str">
        <f t="shared" ca="1" si="655"/>
        <v/>
      </c>
      <c r="CV378" s="83"/>
      <c r="CW378" s="83"/>
      <c r="CX378" s="83" t="str">
        <f t="shared" ca="1" si="656"/>
        <v/>
      </c>
      <c r="CY378" s="83">
        <f>CY354</f>
        <v>1</v>
      </c>
      <c r="CZ378" s="83" t="str">
        <f t="shared" ca="1" si="657"/>
        <v/>
      </c>
      <c r="DA378" s="83" t="str">
        <f t="shared" si="658"/>
        <v/>
      </c>
      <c r="DB378" s="83"/>
      <c r="DC378" s="83"/>
      <c r="DD378" s="83">
        <f>DD354</f>
        <v>5</v>
      </c>
      <c r="DE378" s="83" t="str">
        <f t="shared" ca="1" si="659"/>
        <v/>
      </c>
      <c r="DF378" s="83"/>
      <c r="DG378" s="83"/>
      <c r="DH378" s="83"/>
      <c r="DI378" s="83" t="str">
        <f>IF(OR(ISBLANK(DH378),ISBLANK(DI354)),"",(DH378-DH377)*DI354)</f>
        <v/>
      </c>
      <c r="DJ378" s="83"/>
      <c r="DK378" s="83">
        <f>DK354</f>
        <v>5</v>
      </c>
      <c r="DL378" s="83" t="str">
        <f t="shared" ca="1" si="660"/>
        <v/>
      </c>
      <c r="DM378" s="83"/>
      <c r="DN378" s="83"/>
      <c r="DO378" s="83"/>
      <c r="DP378" s="83" t="str">
        <f>IF(OR(ISBLANK(DO378),ISBLANK(DP354)),"",(DO378-DO377)*DP354)</f>
        <v/>
      </c>
      <c r="DQ378" s="83"/>
      <c r="DR378" s="83">
        <f>DR354</f>
        <v>5</v>
      </c>
      <c r="DS378" s="83" t="str">
        <f t="shared" ca="1" si="661"/>
        <v/>
      </c>
      <c r="DT378" s="83"/>
      <c r="DU378" s="83"/>
      <c r="DV378" s="83"/>
      <c r="DW378" s="83" t="str">
        <f>IF(OR(ISBLANK(DV378),ISBLANK(DW354)),"",(DV378-DV377)*DW354)</f>
        <v/>
      </c>
      <c r="DX378" s="83"/>
      <c r="DY378" s="83">
        <f>DY354</f>
        <v>5</v>
      </c>
      <c r="DZ378" s="83" t="str">
        <f t="shared" ca="1" si="662"/>
        <v/>
      </c>
      <c r="EA378" s="83"/>
      <c r="EB378" s="83"/>
      <c r="EC378" s="83"/>
      <c r="ED378" s="83" t="str">
        <f>IF(OR(ISBLANK(EC378),ISBLANK(ED354)),"",(EC378-EC377)*ED354)</f>
        <v/>
      </c>
      <c r="EE378" s="83"/>
      <c r="EF378" s="140">
        <f>EF354</f>
        <v>4</v>
      </c>
      <c r="EG378" s="140" t="str">
        <f t="shared" ca="1" si="663"/>
        <v/>
      </c>
      <c r="EH378" s="140"/>
      <c r="EI378" s="140"/>
      <c r="EJ378" s="140"/>
      <c r="EK378" s="140" t="str">
        <f>IF(OR(ISBLANK(EJ378),ISBLANK(EK354)),"",(EJ378-EJ377)*EK354)</f>
        <v/>
      </c>
      <c r="EL378" s="140">
        <f>EL354</f>
        <v>4</v>
      </c>
      <c r="EM378" s="140" t="str">
        <f t="shared" ca="1" si="664"/>
        <v/>
      </c>
      <c r="EN378" s="140"/>
      <c r="EO378" s="140"/>
      <c r="EP378" s="140"/>
      <c r="EQ378" s="140" t="str">
        <f>IF(OR(ISBLANK(EP378),ISBLANK(EQ354)),"",(EP378-EP377)*EQ354)</f>
        <v/>
      </c>
      <c r="ER378" s="140">
        <f>ER354</f>
        <v>3</v>
      </c>
      <c r="ES378" s="140" t="str">
        <f t="shared" ca="1" si="665"/>
        <v/>
      </c>
      <c r="ET378" s="140"/>
      <c r="EU378" s="140"/>
      <c r="EV378" s="140" t="str">
        <f t="shared" ref="EV378:EV388" ca="1" si="701">IFERROR(FS163+FI163+FD163+CD421,"")</f>
        <v/>
      </c>
      <c r="EW378" s="83">
        <f>EW354</f>
        <v>3</v>
      </c>
      <c r="EX378" s="83" t="str">
        <f t="shared" ca="1" si="667"/>
        <v/>
      </c>
      <c r="EY378" s="83"/>
      <c r="EZ378" s="83"/>
      <c r="FA378" s="83" t="str">
        <f t="shared" ref="FA378:FA388" ca="1" si="702">IFERROR(AE378-AV163-FI378-CI421-AJ421-FT464-HS464-HI464-GO464-EY464-Z421-AU421-T378-DN464-EC464-EN464-IC464-HJ378-FJ464-FO464-BA163-BL163-BO421-D163-BY421-BE421-GY464-BS378-EL507-DE421-DS464-DX464-BC292,"")</f>
        <v/>
      </c>
      <c r="FB378" s="83" t="str">
        <f t="shared" ca="1" si="669"/>
        <v/>
      </c>
      <c r="FC378" s="83">
        <f>FC354</f>
        <v>1</v>
      </c>
      <c r="FD378" s="83" t="str">
        <f t="shared" ca="1" si="670"/>
        <v/>
      </c>
      <c r="FE378" s="83" t="str">
        <f t="shared" si="671"/>
        <v/>
      </c>
      <c r="FF378" s="83"/>
      <c r="FG378" s="83"/>
      <c r="FH378" s="83">
        <f>FH354</f>
        <v>3</v>
      </c>
      <c r="FI378" s="83" t="str">
        <f t="shared" ca="1" si="672"/>
        <v/>
      </c>
      <c r="FJ378" s="83"/>
      <c r="FK378" s="83"/>
      <c r="FL378" s="83" t="str">
        <f t="shared" ref="FL378:FL388" ca="1" si="703">IFERROR(KT34+LF34+DC507,"")</f>
        <v/>
      </c>
      <c r="FM378" s="83" t="str">
        <f t="shared" ca="1" si="674"/>
        <v/>
      </c>
      <c r="FN378" s="83">
        <f>FN354</f>
        <v>1</v>
      </c>
      <c r="FO378" s="83" t="str">
        <f t="shared" ca="1" si="675"/>
        <v/>
      </c>
      <c r="FP378" s="83" t="str">
        <f t="shared" si="676"/>
        <v/>
      </c>
      <c r="FQ378" s="83"/>
      <c r="FR378" s="83"/>
      <c r="FS378" s="140">
        <f>FS354</f>
        <v>3</v>
      </c>
      <c r="FT378" s="140" t="str">
        <f t="shared" ca="1" si="677"/>
        <v/>
      </c>
      <c r="FU378" s="140"/>
      <c r="FV378" s="140"/>
      <c r="FW378" s="140"/>
      <c r="FX378" s="83">
        <f>FX354</f>
        <v>3</v>
      </c>
      <c r="FY378" s="83" t="str">
        <f t="shared" ca="1" si="678"/>
        <v/>
      </c>
      <c r="FZ378" s="83"/>
      <c r="GA378" s="83"/>
      <c r="GB378" s="83" t="str">
        <f t="shared" ref="GB378:GB388" ca="1" si="704">IFERROR(DC464-DC163,"")</f>
        <v/>
      </c>
      <c r="GC378" s="83"/>
      <c r="GD378" s="83" t="str">
        <f t="shared" ca="1" si="680"/>
        <v/>
      </c>
      <c r="GE378" s="83">
        <f>GE354</f>
        <v>1</v>
      </c>
      <c r="GF378" s="83" t="str">
        <f t="shared" ca="1" si="681"/>
        <v/>
      </c>
      <c r="GG378" s="83" t="str">
        <f t="shared" si="682"/>
        <v/>
      </c>
      <c r="GH378" s="83"/>
      <c r="GI378" s="83"/>
      <c r="GJ378" s="140">
        <f>GJ354</f>
        <v>3</v>
      </c>
      <c r="GK378" s="140" t="str">
        <f t="shared" ca="1" si="683"/>
        <v/>
      </c>
      <c r="GL378" s="140"/>
      <c r="GM378" s="140"/>
      <c r="GN378" s="140"/>
      <c r="GO378" s="140">
        <f>GO354</f>
        <v>3</v>
      </c>
      <c r="GP378" s="140" t="str">
        <f t="shared" ca="1" si="684"/>
        <v/>
      </c>
      <c r="GQ378" s="140"/>
      <c r="GR378" s="140"/>
      <c r="GS378" s="140"/>
      <c r="GT378" s="140">
        <f>GT354</f>
        <v>3</v>
      </c>
      <c r="GU378" s="140" t="str">
        <f t="shared" ca="1" si="685"/>
        <v/>
      </c>
      <c r="GV378" s="140"/>
      <c r="GW378" s="140"/>
      <c r="GX378" s="140"/>
      <c r="GY378" s="140">
        <f>GY354</f>
        <v>3</v>
      </c>
      <c r="GZ378" s="140" t="str">
        <f t="shared" ca="1" si="686"/>
        <v/>
      </c>
      <c r="HA378" s="140"/>
      <c r="HB378" s="140"/>
      <c r="HC378" s="140"/>
      <c r="HD378" s="140">
        <f>HD354</f>
        <v>3</v>
      </c>
      <c r="HE378" s="140" t="str">
        <f t="shared" ca="1" si="687"/>
        <v/>
      </c>
      <c r="HF378" s="140"/>
      <c r="HG378" s="140"/>
      <c r="HH378" s="140"/>
      <c r="HI378" s="83">
        <f>HI354</f>
        <v>3</v>
      </c>
      <c r="HJ378" s="83" t="str">
        <f t="shared" ca="1" si="688"/>
        <v/>
      </c>
      <c r="HK378" s="83"/>
      <c r="HL378" s="83"/>
      <c r="HM378" s="83" t="str">
        <f t="shared" ref="HM378:HM388" ca="1" si="705">IFERROR(HU378,"")</f>
        <v/>
      </c>
      <c r="HN378" s="83" t="str">
        <f t="shared" ca="1" si="690"/>
        <v/>
      </c>
      <c r="HO378" s="83">
        <f>HO354</f>
        <v>1</v>
      </c>
      <c r="HP378" s="83" t="str">
        <f t="shared" ca="1" si="691"/>
        <v/>
      </c>
      <c r="HQ378" s="83" t="str">
        <f t="shared" si="692"/>
        <v/>
      </c>
      <c r="HR378" s="83"/>
      <c r="HS378" s="83"/>
      <c r="HT378" s="140">
        <f>HT354</f>
        <v>3</v>
      </c>
      <c r="HU378" s="140" t="str">
        <f t="shared" ca="1" si="693"/>
        <v/>
      </c>
      <c r="HV378" s="140"/>
      <c r="HW378" s="140"/>
      <c r="HX378" s="140"/>
    </row>
    <row r="379" spans="2:232" x14ac:dyDescent="0.25">
      <c r="B379" s="104">
        <v>22</v>
      </c>
      <c r="C379" s="104">
        <f>C354</f>
        <v>4</v>
      </c>
      <c r="D379" s="104" t="str">
        <f t="shared" ca="1" si="629"/>
        <v/>
      </c>
      <c r="E379" s="104"/>
      <c r="F379" s="104"/>
      <c r="G379" s="104"/>
      <c r="H379" s="104" t="str">
        <f>IF(OR(ISBLANK(G379),ISBLANK(H354)),"",(G379-G378)*H354)</f>
        <v/>
      </c>
      <c r="I379" s="104">
        <f>I354</f>
        <v>4</v>
      </c>
      <c r="J379" s="104" t="str">
        <f t="shared" ca="1" si="630"/>
        <v/>
      </c>
      <c r="K379" s="104"/>
      <c r="L379" s="104"/>
      <c r="M379" s="104"/>
      <c r="N379" s="104" t="str">
        <f>IF(OR(ISBLANK(M379),ISBLANK(N354)),"",(M379-M378)*N354)</f>
        <v/>
      </c>
      <c r="O379" s="104">
        <f>O354</f>
        <v>2</v>
      </c>
      <c r="P379" s="104" t="str">
        <f t="shared" ca="1" si="631"/>
        <v/>
      </c>
      <c r="Q379" s="104"/>
      <c r="R379" s="104"/>
      <c r="S379" s="104">
        <f>S354</f>
        <v>4</v>
      </c>
      <c r="T379" s="104" t="str">
        <f t="shared" ca="1" si="632"/>
        <v/>
      </c>
      <c r="U379" s="104"/>
      <c r="V379" s="104"/>
      <c r="W379" s="104"/>
      <c r="X379" s="104" t="str">
        <f t="shared" ca="1" si="633"/>
        <v/>
      </c>
      <c r="Y379" s="104">
        <f>Y354</f>
        <v>1</v>
      </c>
      <c r="Z379" s="104" t="str">
        <f t="shared" ca="1" si="634"/>
        <v/>
      </c>
      <c r="AA379" s="104" t="str">
        <f t="shared" si="635"/>
        <v/>
      </c>
      <c r="AB379" s="104"/>
      <c r="AC379" s="104"/>
      <c r="AD379" s="83">
        <f>AD354</f>
        <v>3</v>
      </c>
      <c r="AE379" s="83" t="str">
        <f t="shared" ca="1" si="636"/>
        <v/>
      </c>
      <c r="AF379" s="83"/>
      <c r="AG379" s="83"/>
      <c r="AH379" s="83" t="str">
        <f t="shared" ca="1" si="700"/>
        <v/>
      </c>
      <c r="AI379" s="83"/>
      <c r="AJ379" s="83">
        <f>AJ354</f>
        <v>2</v>
      </c>
      <c r="AK379" s="83" t="str">
        <f t="shared" ca="1" si="638"/>
        <v/>
      </c>
      <c r="AL379" s="83"/>
      <c r="AM379" s="83"/>
      <c r="AN379" s="83">
        <f>AN354</f>
        <v>2</v>
      </c>
      <c r="AO379" s="83" t="str">
        <f t="shared" ca="1" si="639"/>
        <v/>
      </c>
      <c r="AP379" s="83"/>
      <c r="AQ379" s="83"/>
      <c r="AR379" s="83">
        <f>AR354</f>
        <v>2</v>
      </c>
      <c r="AS379" s="83" t="str">
        <f t="shared" ca="1" si="640"/>
        <v/>
      </c>
      <c r="AT379" s="83"/>
      <c r="AU379" s="83"/>
      <c r="AV379" s="83">
        <f>AV354</f>
        <v>3</v>
      </c>
      <c r="AW379" s="83" t="str">
        <f t="shared" ca="1" si="641"/>
        <v/>
      </c>
      <c r="AX379" s="83"/>
      <c r="AY379" s="83"/>
      <c r="AZ379" s="83" t="str">
        <f t="shared" ca="1" si="642"/>
        <v/>
      </c>
      <c r="BA379" s="83">
        <f>BA354</f>
        <v>2</v>
      </c>
      <c r="BB379" s="83" t="str">
        <f t="shared" ca="1" si="643"/>
        <v/>
      </c>
      <c r="BC379" s="83"/>
      <c r="BD379" s="83"/>
      <c r="BE379" s="83">
        <f>BE354</f>
        <v>2</v>
      </c>
      <c r="BF379" s="83" t="str">
        <f t="shared" ca="1" si="644"/>
        <v/>
      </c>
      <c r="BG379" s="83"/>
      <c r="BH379" s="83"/>
      <c r="BI379" s="83">
        <f>BI354</f>
        <v>2</v>
      </c>
      <c r="BJ379" s="83" t="str">
        <f t="shared" ca="1" si="645"/>
        <v/>
      </c>
      <c r="BK379" s="83"/>
      <c r="BL379" s="83"/>
      <c r="BM379" s="83">
        <f>BM354</f>
        <v>3</v>
      </c>
      <c r="BN379" s="83" t="str">
        <f t="shared" ca="1" si="646"/>
        <v/>
      </c>
      <c r="BO379" s="83"/>
      <c r="BP379" s="83"/>
      <c r="BQ379" s="83" t="str">
        <f t="shared" ca="1" si="647"/>
        <v/>
      </c>
      <c r="BR379" s="83">
        <f>BR354</f>
        <v>3</v>
      </c>
      <c r="BS379" s="83" t="str">
        <f t="shared" ca="1" si="648"/>
        <v/>
      </c>
      <c r="BT379" s="83"/>
      <c r="BU379" s="83"/>
      <c r="BV379" s="83" t="str">
        <f t="shared" ca="1" si="649"/>
        <v/>
      </c>
      <c r="BW379" s="83">
        <f>BW354</f>
        <v>1</v>
      </c>
      <c r="BX379" s="83" t="str">
        <f t="shared" ca="1" si="650"/>
        <v/>
      </c>
      <c r="BY379" s="83" t="str">
        <f t="shared" si="651"/>
        <v/>
      </c>
      <c r="BZ379" s="83"/>
      <c r="CA379" s="83"/>
      <c r="CB379" s="83">
        <f>CB354</f>
        <v>4</v>
      </c>
      <c r="CC379" s="83" t="str">
        <f t="shared" ca="1" si="652"/>
        <v/>
      </c>
      <c r="CD379" s="83"/>
      <c r="CE379" s="83"/>
      <c r="CF379" s="83"/>
      <c r="CG379" s="83" t="str">
        <f>IF(OR(ISBLANK(CF379),ISBLANK(CG354)),"",(CF379-CF378)*CG354)</f>
        <v/>
      </c>
      <c r="CH379" s="83">
        <f>CH354</f>
        <v>4</v>
      </c>
      <c r="CI379" s="83" t="str">
        <f t="shared" ca="1" si="653"/>
        <v/>
      </c>
      <c r="CJ379" s="83"/>
      <c r="CK379" s="83"/>
      <c r="CL379" s="83"/>
      <c r="CM379" s="83" t="str">
        <f>IF(OR(ISBLANK(CL379),ISBLANK(CM354)),"",(CL379-CL378)*CM354)</f>
        <v/>
      </c>
      <c r="CN379" s="83">
        <f>CN354</f>
        <v>4</v>
      </c>
      <c r="CO379" s="83" t="str">
        <f t="shared" ca="1" si="654"/>
        <v/>
      </c>
      <c r="CP379" s="83"/>
      <c r="CQ379" s="83"/>
      <c r="CR379" s="83"/>
      <c r="CS379" s="83" t="str">
        <f>IF(OR(ISBLANK(CR379),ISBLANK(CS354)),"",(CR379-CR378)*CS354)</f>
        <v/>
      </c>
      <c r="CT379" s="83">
        <f>CT354</f>
        <v>2</v>
      </c>
      <c r="CU379" s="83" t="str">
        <f t="shared" ca="1" si="655"/>
        <v/>
      </c>
      <c r="CV379" s="83"/>
      <c r="CW379" s="83"/>
      <c r="CX379" s="83" t="str">
        <f t="shared" ca="1" si="656"/>
        <v/>
      </c>
      <c r="CY379" s="83">
        <f>CY354</f>
        <v>1</v>
      </c>
      <c r="CZ379" s="83" t="str">
        <f t="shared" ca="1" si="657"/>
        <v/>
      </c>
      <c r="DA379" s="83" t="str">
        <f t="shared" si="658"/>
        <v/>
      </c>
      <c r="DB379" s="83"/>
      <c r="DC379" s="83"/>
      <c r="DD379" s="83">
        <f>DD354</f>
        <v>5</v>
      </c>
      <c r="DE379" s="83" t="str">
        <f t="shared" ca="1" si="659"/>
        <v/>
      </c>
      <c r="DF379" s="83"/>
      <c r="DG379" s="83"/>
      <c r="DH379" s="83"/>
      <c r="DI379" s="83" t="str">
        <f>IF(OR(ISBLANK(DH379),ISBLANK(DI354)),"",(DH379-DH378)*DI354)</f>
        <v/>
      </c>
      <c r="DJ379" s="83"/>
      <c r="DK379" s="83">
        <f>DK354</f>
        <v>5</v>
      </c>
      <c r="DL379" s="83" t="str">
        <f t="shared" ca="1" si="660"/>
        <v/>
      </c>
      <c r="DM379" s="83"/>
      <c r="DN379" s="83"/>
      <c r="DO379" s="83"/>
      <c r="DP379" s="83" t="str">
        <f>IF(OR(ISBLANK(DO379),ISBLANK(DP354)),"",(DO379-DO378)*DP354)</f>
        <v/>
      </c>
      <c r="DQ379" s="83"/>
      <c r="DR379" s="83">
        <f>DR354</f>
        <v>5</v>
      </c>
      <c r="DS379" s="83" t="str">
        <f t="shared" ca="1" si="661"/>
        <v/>
      </c>
      <c r="DT379" s="83"/>
      <c r="DU379" s="83"/>
      <c r="DV379" s="83"/>
      <c r="DW379" s="83" t="str">
        <f>IF(OR(ISBLANK(DV379),ISBLANK(DW354)),"",(DV379-DV378)*DW354)</f>
        <v/>
      </c>
      <c r="DX379" s="83"/>
      <c r="DY379" s="83">
        <f>DY354</f>
        <v>5</v>
      </c>
      <c r="DZ379" s="83" t="str">
        <f t="shared" ca="1" si="662"/>
        <v/>
      </c>
      <c r="EA379" s="83"/>
      <c r="EB379" s="83"/>
      <c r="EC379" s="83"/>
      <c r="ED379" s="83" t="str">
        <f>IF(OR(ISBLANK(EC379),ISBLANK(ED354)),"",(EC379-EC378)*ED354)</f>
        <v/>
      </c>
      <c r="EE379" s="83"/>
      <c r="EF379" s="83">
        <f>EF354</f>
        <v>4</v>
      </c>
      <c r="EG379" s="83" t="str">
        <f t="shared" ca="1" si="663"/>
        <v/>
      </c>
      <c r="EH379" s="83"/>
      <c r="EI379" s="83"/>
      <c r="EJ379" s="83"/>
      <c r="EK379" s="83" t="str">
        <f>IF(OR(ISBLANK(EJ379),ISBLANK(EK354)),"",(EJ379-EJ378)*EK354)</f>
        <v/>
      </c>
      <c r="EL379" s="83">
        <f>EL354</f>
        <v>4</v>
      </c>
      <c r="EM379" s="83" t="str">
        <f t="shared" ca="1" si="664"/>
        <v/>
      </c>
      <c r="EN379" s="83"/>
      <c r="EO379" s="83"/>
      <c r="EP379" s="83"/>
      <c r="EQ379" s="83" t="str">
        <f>IF(OR(ISBLANK(EP379),ISBLANK(EQ354)),"",(EP379-EP378)*EQ354)</f>
        <v/>
      </c>
      <c r="ER379" s="83">
        <f>ER354</f>
        <v>3</v>
      </c>
      <c r="ES379" s="83" t="str">
        <f t="shared" ca="1" si="665"/>
        <v/>
      </c>
      <c r="ET379" s="83"/>
      <c r="EU379" s="83"/>
      <c r="EV379" s="83" t="str">
        <f t="shared" ca="1" si="701"/>
        <v/>
      </c>
      <c r="EW379" s="83">
        <f>EW354</f>
        <v>3</v>
      </c>
      <c r="EX379" s="83" t="str">
        <f t="shared" ca="1" si="667"/>
        <v/>
      </c>
      <c r="EY379" s="83"/>
      <c r="EZ379" s="83"/>
      <c r="FA379" s="83" t="str">
        <f t="shared" ca="1" si="702"/>
        <v/>
      </c>
      <c r="FB379" s="83" t="str">
        <f t="shared" ca="1" si="669"/>
        <v/>
      </c>
      <c r="FC379" s="83">
        <f>FC354</f>
        <v>1</v>
      </c>
      <c r="FD379" s="83" t="str">
        <f t="shared" ca="1" si="670"/>
        <v/>
      </c>
      <c r="FE379" s="83" t="str">
        <f t="shared" si="671"/>
        <v/>
      </c>
      <c r="FF379" s="83"/>
      <c r="FG379" s="83"/>
      <c r="FH379" s="83">
        <f>FH354</f>
        <v>3</v>
      </c>
      <c r="FI379" s="83" t="str">
        <f t="shared" ca="1" si="672"/>
        <v/>
      </c>
      <c r="FJ379" s="83"/>
      <c r="FK379" s="83"/>
      <c r="FL379" s="83" t="str">
        <f t="shared" ca="1" si="703"/>
        <v/>
      </c>
      <c r="FM379" s="83" t="str">
        <f t="shared" ca="1" si="674"/>
        <v/>
      </c>
      <c r="FN379" s="83">
        <f>FN354</f>
        <v>1</v>
      </c>
      <c r="FO379" s="83" t="str">
        <f t="shared" ca="1" si="675"/>
        <v/>
      </c>
      <c r="FP379" s="83" t="str">
        <f t="shared" si="676"/>
        <v/>
      </c>
      <c r="FQ379" s="83"/>
      <c r="FR379" s="83"/>
      <c r="FS379" s="83">
        <f>FS354</f>
        <v>3</v>
      </c>
      <c r="FT379" s="83" t="str">
        <f t="shared" ca="1" si="677"/>
        <v/>
      </c>
      <c r="FU379" s="83"/>
      <c r="FV379" s="83"/>
      <c r="FW379" s="83"/>
      <c r="FX379" s="83">
        <f>FX354</f>
        <v>3</v>
      </c>
      <c r="FY379" s="83" t="str">
        <f t="shared" ca="1" si="678"/>
        <v/>
      </c>
      <c r="FZ379" s="83"/>
      <c r="GA379" s="83"/>
      <c r="GB379" s="83" t="str">
        <f t="shared" ca="1" si="704"/>
        <v/>
      </c>
      <c r="GC379" s="83"/>
      <c r="GD379" s="83" t="str">
        <f t="shared" ca="1" si="680"/>
        <v/>
      </c>
      <c r="GE379" s="83">
        <f>GE354</f>
        <v>1</v>
      </c>
      <c r="GF379" s="83" t="str">
        <f t="shared" ca="1" si="681"/>
        <v/>
      </c>
      <c r="GG379" s="83" t="str">
        <f t="shared" si="682"/>
        <v/>
      </c>
      <c r="GH379" s="83"/>
      <c r="GI379" s="83"/>
      <c r="GJ379" s="83">
        <f>GJ354</f>
        <v>3</v>
      </c>
      <c r="GK379" s="83" t="str">
        <f t="shared" ca="1" si="683"/>
        <v/>
      </c>
      <c r="GL379" s="83"/>
      <c r="GM379" s="83"/>
      <c r="GN379" s="83"/>
      <c r="GO379" s="83">
        <f>GO354</f>
        <v>3</v>
      </c>
      <c r="GP379" s="83" t="str">
        <f t="shared" ca="1" si="684"/>
        <v/>
      </c>
      <c r="GQ379" s="83"/>
      <c r="GR379" s="83"/>
      <c r="GS379" s="83"/>
      <c r="GT379" s="83">
        <f>GT354</f>
        <v>3</v>
      </c>
      <c r="GU379" s="83" t="str">
        <f t="shared" ca="1" si="685"/>
        <v/>
      </c>
      <c r="GV379" s="83"/>
      <c r="GW379" s="83"/>
      <c r="GX379" s="83"/>
      <c r="GY379" s="83">
        <f>GY354</f>
        <v>3</v>
      </c>
      <c r="GZ379" s="83" t="str">
        <f t="shared" ca="1" si="686"/>
        <v/>
      </c>
      <c r="HA379" s="83"/>
      <c r="HB379" s="83"/>
      <c r="HC379" s="83"/>
      <c r="HD379" s="83">
        <f>HD354</f>
        <v>3</v>
      </c>
      <c r="HE379" s="83" t="str">
        <f t="shared" ca="1" si="687"/>
        <v/>
      </c>
      <c r="HF379" s="83"/>
      <c r="HG379" s="83"/>
      <c r="HH379" s="83"/>
      <c r="HI379" s="83">
        <f>HI354</f>
        <v>3</v>
      </c>
      <c r="HJ379" s="83" t="str">
        <f t="shared" ca="1" si="688"/>
        <v/>
      </c>
      <c r="HK379" s="83"/>
      <c r="HL379" s="83"/>
      <c r="HM379" s="83" t="str">
        <f t="shared" ca="1" si="705"/>
        <v/>
      </c>
      <c r="HN379" s="83" t="str">
        <f t="shared" ca="1" si="690"/>
        <v/>
      </c>
      <c r="HO379" s="83">
        <f>HO354</f>
        <v>1</v>
      </c>
      <c r="HP379" s="83" t="str">
        <f t="shared" ca="1" si="691"/>
        <v/>
      </c>
      <c r="HQ379" s="83" t="str">
        <f t="shared" si="692"/>
        <v/>
      </c>
      <c r="HR379" s="83"/>
      <c r="HS379" s="83"/>
      <c r="HT379" s="83">
        <f>HT354</f>
        <v>3</v>
      </c>
      <c r="HU379" s="83" t="str">
        <f t="shared" ca="1" si="693"/>
        <v/>
      </c>
      <c r="HV379" s="83"/>
      <c r="HW379" s="83"/>
      <c r="HX379" s="83"/>
    </row>
    <row r="380" spans="2:232" x14ac:dyDescent="0.25">
      <c r="B380" s="104">
        <v>23</v>
      </c>
      <c r="C380" s="104">
        <f>C354</f>
        <v>4</v>
      </c>
      <c r="D380" s="104" t="str">
        <f t="shared" ca="1" si="629"/>
        <v/>
      </c>
      <c r="E380" s="104"/>
      <c r="F380" s="104"/>
      <c r="G380" s="104"/>
      <c r="H380" s="104" t="str">
        <f>IF(OR(ISBLANK(G380),ISBLANK(H354)),"",(G380-G379)*H354)</f>
        <v/>
      </c>
      <c r="I380" s="104">
        <f>I354</f>
        <v>4</v>
      </c>
      <c r="J380" s="104" t="str">
        <f t="shared" ca="1" si="630"/>
        <v/>
      </c>
      <c r="K380" s="104"/>
      <c r="L380" s="104"/>
      <c r="M380" s="104"/>
      <c r="N380" s="104" t="str">
        <f>IF(OR(ISBLANK(M380),ISBLANK(N354)),"",(M380-M379)*N354)</f>
        <v/>
      </c>
      <c r="O380" s="104">
        <f>O354</f>
        <v>2</v>
      </c>
      <c r="P380" s="104" t="str">
        <f t="shared" ca="1" si="631"/>
        <v/>
      </c>
      <c r="Q380" s="104"/>
      <c r="R380" s="104"/>
      <c r="S380" s="104">
        <f>S354</f>
        <v>4</v>
      </c>
      <c r="T380" s="104" t="str">
        <f t="shared" ca="1" si="632"/>
        <v/>
      </c>
      <c r="U380" s="104"/>
      <c r="V380" s="104"/>
      <c r="W380" s="104"/>
      <c r="X380" s="104" t="str">
        <f t="shared" ca="1" si="633"/>
        <v/>
      </c>
      <c r="Y380" s="104">
        <f>Y354</f>
        <v>1</v>
      </c>
      <c r="Z380" s="104" t="str">
        <f t="shared" ca="1" si="634"/>
        <v/>
      </c>
      <c r="AA380" s="104" t="str">
        <f t="shared" si="635"/>
        <v/>
      </c>
      <c r="AB380" s="104"/>
      <c r="AC380" s="104"/>
      <c r="AD380" s="83">
        <f>AD354</f>
        <v>3</v>
      </c>
      <c r="AE380" s="83" t="str">
        <f t="shared" ca="1" si="636"/>
        <v/>
      </c>
      <c r="AF380" s="83"/>
      <c r="AG380" s="83"/>
      <c r="AH380" s="83" t="str">
        <f t="shared" ca="1" si="700"/>
        <v/>
      </c>
      <c r="AI380" s="83"/>
      <c r="AJ380" s="83">
        <f>AJ354</f>
        <v>2</v>
      </c>
      <c r="AK380" s="83" t="str">
        <f t="shared" ca="1" si="638"/>
        <v/>
      </c>
      <c r="AL380" s="83"/>
      <c r="AM380" s="83"/>
      <c r="AN380" s="83">
        <f>AN354</f>
        <v>2</v>
      </c>
      <c r="AO380" s="83" t="str">
        <f t="shared" ca="1" si="639"/>
        <v/>
      </c>
      <c r="AP380" s="83"/>
      <c r="AQ380" s="83"/>
      <c r="AR380" s="83">
        <f>AR354</f>
        <v>2</v>
      </c>
      <c r="AS380" s="83" t="str">
        <f t="shared" ca="1" si="640"/>
        <v/>
      </c>
      <c r="AT380" s="83"/>
      <c r="AU380" s="83"/>
      <c r="AV380" s="83">
        <f>AV354</f>
        <v>3</v>
      </c>
      <c r="AW380" s="83" t="str">
        <f t="shared" ca="1" si="641"/>
        <v/>
      </c>
      <c r="AX380" s="83"/>
      <c r="AY380" s="83"/>
      <c r="AZ380" s="83" t="str">
        <f t="shared" ca="1" si="642"/>
        <v/>
      </c>
      <c r="BA380" s="83">
        <f>BA354</f>
        <v>2</v>
      </c>
      <c r="BB380" s="83" t="str">
        <f t="shared" ca="1" si="643"/>
        <v/>
      </c>
      <c r="BC380" s="83"/>
      <c r="BD380" s="83"/>
      <c r="BE380" s="83">
        <f>BE354</f>
        <v>2</v>
      </c>
      <c r="BF380" s="83" t="str">
        <f t="shared" ca="1" si="644"/>
        <v/>
      </c>
      <c r="BG380" s="83"/>
      <c r="BH380" s="83"/>
      <c r="BI380" s="83">
        <f>BI354</f>
        <v>2</v>
      </c>
      <c r="BJ380" s="83" t="str">
        <f t="shared" ca="1" si="645"/>
        <v/>
      </c>
      <c r="BK380" s="83"/>
      <c r="BL380" s="83"/>
      <c r="BM380" s="83">
        <f>BM354</f>
        <v>3</v>
      </c>
      <c r="BN380" s="83" t="str">
        <f t="shared" ca="1" si="646"/>
        <v/>
      </c>
      <c r="BO380" s="83"/>
      <c r="BP380" s="83"/>
      <c r="BQ380" s="83" t="str">
        <f t="shared" ca="1" si="647"/>
        <v/>
      </c>
      <c r="BR380" s="83">
        <f>BR354</f>
        <v>3</v>
      </c>
      <c r="BS380" s="83" t="str">
        <f t="shared" ca="1" si="648"/>
        <v/>
      </c>
      <c r="BT380" s="83"/>
      <c r="BU380" s="83"/>
      <c r="BV380" s="83" t="str">
        <f t="shared" ca="1" si="649"/>
        <v/>
      </c>
      <c r="BW380" s="83">
        <f>BW354</f>
        <v>1</v>
      </c>
      <c r="BX380" s="83" t="str">
        <f t="shared" ca="1" si="650"/>
        <v/>
      </c>
      <c r="BY380" s="83" t="str">
        <f t="shared" si="651"/>
        <v/>
      </c>
      <c r="BZ380" s="83"/>
      <c r="CA380" s="83"/>
      <c r="CB380" s="83">
        <f>CB354</f>
        <v>4</v>
      </c>
      <c r="CC380" s="83" t="str">
        <f t="shared" ca="1" si="652"/>
        <v/>
      </c>
      <c r="CD380" s="83"/>
      <c r="CE380" s="83"/>
      <c r="CF380" s="83"/>
      <c r="CG380" s="83" t="str">
        <f>IF(OR(ISBLANK(CF380),ISBLANK(CG354)),"",(CF380-CF379)*CG354)</f>
        <v/>
      </c>
      <c r="CH380" s="83">
        <f>CH354</f>
        <v>4</v>
      </c>
      <c r="CI380" s="83" t="str">
        <f t="shared" ca="1" si="653"/>
        <v/>
      </c>
      <c r="CJ380" s="83"/>
      <c r="CK380" s="83"/>
      <c r="CL380" s="83"/>
      <c r="CM380" s="83" t="str">
        <f>IF(OR(ISBLANK(CL380),ISBLANK(CM354)),"",(CL380-CL379)*CM354)</f>
        <v/>
      </c>
      <c r="CN380" s="83">
        <f>CN354</f>
        <v>4</v>
      </c>
      <c r="CO380" s="83" t="str">
        <f t="shared" ca="1" si="654"/>
        <v/>
      </c>
      <c r="CP380" s="83"/>
      <c r="CQ380" s="83"/>
      <c r="CR380" s="83"/>
      <c r="CS380" s="83" t="str">
        <f>IF(OR(ISBLANK(CR380),ISBLANK(CS354)),"",(CR380-CR379)*CS354)</f>
        <v/>
      </c>
      <c r="CT380" s="83">
        <f>CT354</f>
        <v>2</v>
      </c>
      <c r="CU380" s="83" t="str">
        <f t="shared" ca="1" si="655"/>
        <v/>
      </c>
      <c r="CV380" s="83"/>
      <c r="CW380" s="83"/>
      <c r="CX380" s="83" t="str">
        <f t="shared" ca="1" si="656"/>
        <v/>
      </c>
      <c r="CY380" s="83">
        <f>CY354</f>
        <v>1</v>
      </c>
      <c r="CZ380" s="83" t="str">
        <f t="shared" ca="1" si="657"/>
        <v/>
      </c>
      <c r="DA380" s="83" t="str">
        <f t="shared" si="658"/>
        <v/>
      </c>
      <c r="DB380" s="83"/>
      <c r="DC380" s="83"/>
      <c r="DD380" s="83">
        <f>DD354</f>
        <v>5</v>
      </c>
      <c r="DE380" s="83" t="str">
        <f t="shared" ca="1" si="659"/>
        <v/>
      </c>
      <c r="DF380" s="83"/>
      <c r="DG380" s="83"/>
      <c r="DH380" s="83"/>
      <c r="DI380" s="83" t="str">
        <f>IF(OR(ISBLANK(DH380),ISBLANK(DI354)),"",(DH380-DH379)*DI354)</f>
        <v/>
      </c>
      <c r="DJ380" s="83"/>
      <c r="DK380" s="83">
        <f>DK354</f>
        <v>5</v>
      </c>
      <c r="DL380" s="83" t="str">
        <f t="shared" ca="1" si="660"/>
        <v/>
      </c>
      <c r="DM380" s="83"/>
      <c r="DN380" s="83"/>
      <c r="DO380" s="83"/>
      <c r="DP380" s="83" t="str">
        <f>IF(OR(ISBLANK(DO380),ISBLANK(DP354)),"",(DO380-DO379)*DP354)</f>
        <v/>
      </c>
      <c r="DQ380" s="83"/>
      <c r="DR380" s="83">
        <f>DR354</f>
        <v>5</v>
      </c>
      <c r="DS380" s="83" t="str">
        <f t="shared" ca="1" si="661"/>
        <v/>
      </c>
      <c r="DT380" s="83"/>
      <c r="DU380" s="83"/>
      <c r="DV380" s="83"/>
      <c r="DW380" s="83" t="str">
        <f>IF(OR(ISBLANK(DV380),ISBLANK(DW354)),"",(DV380-DV379)*DW354)</f>
        <v/>
      </c>
      <c r="DX380" s="83"/>
      <c r="DY380" s="83">
        <f>DY354</f>
        <v>5</v>
      </c>
      <c r="DZ380" s="83" t="str">
        <f t="shared" ca="1" si="662"/>
        <v/>
      </c>
      <c r="EA380" s="83"/>
      <c r="EB380" s="83"/>
      <c r="EC380" s="83"/>
      <c r="ED380" s="83" t="str">
        <f>IF(OR(ISBLANK(EC380),ISBLANK(ED354)),"",(EC380-EC379)*ED354)</f>
        <v/>
      </c>
      <c r="EE380" s="83"/>
      <c r="EF380" s="83">
        <f>EF354</f>
        <v>4</v>
      </c>
      <c r="EG380" s="83" t="str">
        <f t="shared" ca="1" si="663"/>
        <v/>
      </c>
      <c r="EH380" s="83"/>
      <c r="EI380" s="83"/>
      <c r="EJ380" s="83"/>
      <c r="EK380" s="83" t="str">
        <f>IF(OR(ISBLANK(EJ380),ISBLANK(EK354)),"",(EJ380-EJ379)*EK354)</f>
        <v/>
      </c>
      <c r="EL380" s="83">
        <f>EL354</f>
        <v>4</v>
      </c>
      <c r="EM380" s="83" t="str">
        <f t="shared" ca="1" si="664"/>
        <v/>
      </c>
      <c r="EN380" s="83"/>
      <c r="EO380" s="83"/>
      <c r="EP380" s="83"/>
      <c r="EQ380" s="83" t="str">
        <f>IF(OR(ISBLANK(EP380),ISBLANK(EQ354)),"",(EP380-EP379)*EQ354)</f>
        <v/>
      </c>
      <c r="ER380" s="83">
        <f>ER354</f>
        <v>3</v>
      </c>
      <c r="ES380" s="83" t="str">
        <f t="shared" ca="1" si="665"/>
        <v/>
      </c>
      <c r="ET380" s="83"/>
      <c r="EU380" s="83"/>
      <c r="EV380" s="83" t="str">
        <f t="shared" ca="1" si="701"/>
        <v/>
      </c>
      <c r="EW380" s="83">
        <f>EW354</f>
        <v>3</v>
      </c>
      <c r="EX380" s="83" t="str">
        <f t="shared" ca="1" si="667"/>
        <v/>
      </c>
      <c r="EY380" s="83"/>
      <c r="EZ380" s="83"/>
      <c r="FA380" s="83" t="str">
        <f t="shared" ca="1" si="702"/>
        <v/>
      </c>
      <c r="FB380" s="83" t="str">
        <f t="shared" ca="1" si="669"/>
        <v/>
      </c>
      <c r="FC380" s="83">
        <f>FC354</f>
        <v>1</v>
      </c>
      <c r="FD380" s="83" t="str">
        <f t="shared" ca="1" si="670"/>
        <v/>
      </c>
      <c r="FE380" s="83" t="str">
        <f t="shared" si="671"/>
        <v/>
      </c>
      <c r="FF380" s="83"/>
      <c r="FG380" s="83"/>
      <c r="FH380" s="83">
        <f>FH354</f>
        <v>3</v>
      </c>
      <c r="FI380" s="83" t="str">
        <f t="shared" ca="1" si="672"/>
        <v/>
      </c>
      <c r="FJ380" s="83"/>
      <c r="FK380" s="83"/>
      <c r="FL380" s="83" t="str">
        <f t="shared" ca="1" si="703"/>
        <v/>
      </c>
      <c r="FM380" s="83" t="str">
        <f t="shared" ca="1" si="674"/>
        <v/>
      </c>
      <c r="FN380" s="83">
        <f>FN354</f>
        <v>1</v>
      </c>
      <c r="FO380" s="83" t="str">
        <f t="shared" ca="1" si="675"/>
        <v/>
      </c>
      <c r="FP380" s="83" t="str">
        <f t="shared" si="676"/>
        <v/>
      </c>
      <c r="FQ380" s="83"/>
      <c r="FR380" s="83"/>
      <c r="FS380" s="83">
        <f>FS354</f>
        <v>3</v>
      </c>
      <c r="FT380" s="83" t="str">
        <f t="shared" ca="1" si="677"/>
        <v/>
      </c>
      <c r="FU380" s="83"/>
      <c r="FV380" s="83"/>
      <c r="FW380" s="83"/>
      <c r="FX380" s="83">
        <f>FX354</f>
        <v>3</v>
      </c>
      <c r="FY380" s="83" t="str">
        <f t="shared" ca="1" si="678"/>
        <v/>
      </c>
      <c r="FZ380" s="83"/>
      <c r="GA380" s="83"/>
      <c r="GB380" s="83" t="str">
        <f t="shared" ca="1" si="704"/>
        <v/>
      </c>
      <c r="GC380" s="83"/>
      <c r="GD380" s="83" t="str">
        <f t="shared" ca="1" si="680"/>
        <v/>
      </c>
      <c r="GE380" s="83">
        <f>GE354</f>
        <v>1</v>
      </c>
      <c r="GF380" s="83" t="str">
        <f t="shared" ca="1" si="681"/>
        <v/>
      </c>
      <c r="GG380" s="83" t="str">
        <f t="shared" si="682"/>
        <v/>
      </c>
      <c r="GH380" s="83"/>
      <c r="GI380" s="83"/>
      <c r="GJ380" s="83">
        <f>GJ354</f>
        <v>3</v>
      </c>
      <c r="GK380" s="83" t="str">
        <f t="shared" ca="1" si="683"/>
        <v/>
      </c>
      <c r="GL380" s="83"/>
      <c r="GM380" s="83"/>
      <c r="GN380" s="83"/>
      <c r="GO380" s="83">
        <f>GO354</f>
        <v>3</v>
      </c>
      <c r="GP380" s="83" t="str">
        <f t="shared" ca="1" si="684"/>
        <v/>
      </c>
      <c r="GQ380" s="83"/>
      <c r="GR380" s="83"/>
      <c r="GS380" s="83"/>
      <c r="GT380" s="83">
        <f>GT354</f>
        <v>3</v>
      </c>
      <c r="GU380" s="83" t="str">
        <f t="shared" ca="1" si="685"/>
        <v/>
      </c>
      <c r="GV380" s="83"/>
      <c r="GW380" s="83"/>
      <c r="GX380" s="83"/>
      <c r="GY380" s="83">
        <f>GY354</f>
        <v>3</v>
      </c>
      <c r="GZ380" s="83" t="str">
        <f t="shared" ca="1" si="686"/>
        <v/>
      </c>
      <c r="HA380" s="83"/>
      <c r="HB380" s="83"/>
      <c r="HC380" s="83"/>
      <c r="HD380" s="83">
        <f>HD354</f>
        <v>3</v>
      </c>
      <c r="HE380" s="83" t="str">
        <f t="shared" ca="1" si="687"/>
        <v/>
      </c>
      <c r="HF380" s="83"/>
      <c r="HG380" s="83"/>
      <c r="HH380" s="83"/>
      <c r="HI380" s="83">
        <f>HI354</f>
        <v>3</v>
      </c>
      <c r="HJ380" s="83" t="str">
        <f t="shared" ca="1" si="688"/>
        <v/>
      </c>
      <c r="HK380" s="83"/>
      <c r="HL380" s="83"/>
      <c r="HM380" s="83" t="str">
        <f t="shared" ca="1" si="705"/>
        <v/>
      </c>
      <c r="HN380" s="83" t="str">
        <f t="shared" ca="1" si="690"/>
        <v/>
      </c>
      <c r="HO380" s="83">
        <f>HO354</f>
        <v>1</v>
      </c>
      <c r="HP380" s="83" t="str">
        <f t="shared" ca="1" si="691"/>
        <v/>
      </c>
      <c r="HQ380" s="83" t="str">
        <f t="shared" si="692"/>
        <v/>
      </c>
      <c r="HR380" s="83"/>
      <c r="HS380" s="83"/>
      <c r="HT380" s="83">
        <f>HT354</f>
        <v>3</v>
      </c>
      <c r="HU380" s="83" t="str">
        <f t="shared" ca="1" si="693"/>
        <v/>
      </c>
      <c r="HV380" s="83"/>
      <c r="HW380" s="83"/>
      <c r="HX380" s="83"/>
    </row>
    <row r="381" spans="2:232" x14ac:dyDescent="0.25">
      <c r="B381" s="104">
        <v>24</v>
      </c>
      <c r="C381" s="104">
        <f>C354</f>
        <v>4</v>
      </c>
      <c r="D381" s="104" t="str">
        <f t="shared" ca="1" si="629"/>
        <v/>
      </c>
      <c r="E381" s="104"/>
      <c r="F381" s="104"/>
      <c r="G381" s="104"/>
      <c r="H381" s="104" t="str">
        <f>IF(OR(ISBLANK(G381),ISBLANK(H354)),"",(G381-G380)*H354)</f>
        <v/>
      </c>
      <c r="I381" s="104">
        <f>I354</f>
        <v>4</v>
      </c>
      <c r="J381" s="104" t="str">
        <f t="shared" ca="1" si="630"/>
        <v/>
      </c>
      <c r="K381" s="104"/>
      <c r="L381" s="104"/>
      <c r="M381" s="104"/>
      <c r="N381" s="104" t="str">
        <f>IF(OR(ISBLANK(M381),ISBLANK(N354)),"",(M381-M380)*N354)</f>
        <v/>
      </c>
      <c r="O381" s="104">
        <f>O354</f>
        <v>2</v>
      </c>
      <c r="P381" s="104" t="str">
        <f t="shared" ca="1" si="631"/>
        <v/>
      </c>
      <c r="Q381" s="104"/>
      <c r="R381" s="104"/>
      <c r="S381" s="104">
        <f>S354</f>
        <v>4</v>
      </c>
      <c r="T381" s="104" t="str">
        <f t="shared" ca="1" si="632"/>
        <v/>
      </c>
      <c r="U381" s="104"/>
      <c r="V381" s="104"/>
      <c r="W381" s="104"/>
      <c r="X381" s="104" t="str">
        <f t="shared" ca="1" si="633"/>
        <v/>
      </c>
      <c r="Y381" s="104">
        <f>Y354</f>
        <v>1</v>
      </c>
      <c r="Z381" s="104" t="str">
        <f t="shared" ca="1" si="634"/>
        <v/>
      </c>
      <c r="AA381" s="104" t="str">
        <f t="shared" si="635"/>
        <v/>
      </c>
      <c r="AB381" s="104"/>
      <c r="AC381" s="104"/>
      <c r="AD381" s="83">
        <f>AD354</f>
        <v>3</v>
      </c>
      <c r="AE381" s="83" t="str">
        <f t="shared" ca="1" si="636"/>
        <v/>
      </c>
      <c r="AF381" s="83"/>
      <c r="AG381" s="83"/>
      <c r="AH381" s="83" t="str">
        <f t="shared" ca="1" si="700"/>
        <v/>
      </c>
      <c r="AI381" s="83"/>
      <c r="AJ381" s="83">
        <f>AJ354</f>
        <v>2</v>
      </c>
      <c r="AK381" s="83" t="str">
        <f t="shared" ca="1" si="638"/>
        <v/>
      </c>
      <c r="AL381" s="83"/>
      <c r="AM381" s="83"/>
      <c r="AN381" s="83">
        <f>AN354</f>
        <v>2</v>
      </c>
      <c r="AO381" s="83" t="str">
        <f t="shared" ca="1" si="639"/>
        <v/>
      </c>
      <c r="AP381" s="83"/>
      <c r="AQ381" s="83"/>
      <c r="AR381" s="83">
        <f>AR354</f>
        <v>2</v>
      </c>
      <c r="AS381" s="83" t="str">
        <f t="shared" ca="1" si="640"/>
        <v/>
      </c>
      <c r="AT381" s="83"/>
      <c r="AU381" s="83"/>
      <c r="AV381" s="83">
        <f>AV354</f>
        <v>3</v>
      </c>
      <c r="AW381" s="83" t="str">
        <f t="shared" ca="1" si="641"/>
        <v/>
      </c>
      <c r="AX381" s="83"/>
      <c r="AY381" s="83"/>
      <c r="AZ381" s="83" t="str">
        <f t="shared" ca="1" si="642"/>
        <v/>
      </c>
      <c r="BA381" s="83">
        <f>BA354</f>
        <v>2</v>
      </c>
      <c r="BB381" s="83" t="str">
        <f t="shared" ca="1" si="643"/>
        <v/>
      </c>
      <c r="BC381" s="83"/>
      <c r="BD381" s="83"/>
      <c r="BE381" s="83">
        <f>BE354</f>
        <v>2</v>
      </c>
      <c r="BF381" s="83" t="str">
        <f t="shared" ca="1" si="644"/>
        <v/>
      </c>
      <c r="BG381" s="83"/>
      <c r="BH381" s="83"/>
      <c r="BI381" s="83">
        <f>BI354</f>
        <v>2</v>
      </c>
      <c r="BJ381" s="83" t="str">
        <f t="shared" ca="1" si="645"/>
        <v/>
      </c>
      <c r="BK381" s="83"/>
      <c r="BL381" s="83"/>
      <c r="BM381" s="83">
        <f>BM354</f>
        <v>3</v>
      </c>
      <c r="BN381" s="83" t="str">
        <f t="shared" ca="1" si="646"/>
        <v/>
      </c>
      <c r="BO381" s="83"/>
      <c r="BP381" s="83"/>
      <c r="BQ381" s="83" t="str">
        <f t="shared" ca="1" si="647"/>
        <v/>
      </c>
      <c r="BR381" s="83">
        <f>BR354</f>
        <v>3</v>
      </c>
      <c r="BS381" s="83" t="str">
        <f t="shared" ca="1" si="648"/>
        <v/>
      </c>
      <c r="BT381" s="83"/>
      <c r="BU381" s="83"/>
      <c r="BV381" s="83" t="str">
        <f t="shared" ca="1" si="649"/>
        <v/>
      </c>
      <c r="BW381" s="83">
        <f>BW354</f>
        <v>1</v>
      </c>
      <c r="BX381" s="83" t="str">
        <f t="shared" ca="1" si="650"/>
        <v/>
      </c>
      <c r="BY381" s="83" t="str">
        <f t="shared" si="651"/>
        <v/>
      </c>
      <c r="BZ381" s="83"/>
      <c r="CA381" s="83"/>
      <c r="CB381" s="83">
        <f>CB354</f>
        <v>4</v>
      </c>
      <c r="CC381" s="83" t="str">
        <f t="shared" ca="1" si="652"/>
        <v/>
      </c>
      <c r="CD381" s="83"/>
      <c r="CE381" s="83"/>
      <c r="CF381" s="83"/>
      <c r="CG381" s="83" t="str">
        <f>IF(OR(ISBLANK(CF381),ISBLANK(CG354)),"",(CF381-CF380)*CG354)</f>
        <v/>
      </c>
      <c r="CH381" s="83">
        <f>CH354</f>
        <v>4</v>
      </c>
      <c r="CI381" s="83" t="str">
        <f t="shared" ca="1" si="653"/>
        <v/>
      </c>
      <c r="CJ381" s="83"/>
      <c r="CK381" s="83"/>
      <c r="CL381" s="83"/>
      <c r="CM381" s="83" t="str">
        <f>IF(OR(ISBLANK(CL381),ISBLANK(CM354)),"",(CL381-CL380)*CM354)</f>
        <v/>
      </c>
      <c r="CN381" s="83">
        <f>CN354</f>
        <v>4</v>
      </c>
      <c r="CO381" s="83" t="str">
        <f t="shared" ca="1" si="654"/>
        <v/>
      </c>
      <c r="CP381" s="83"/>
      <c r="CQ381" s="83"/>
      <c r="CR381" s="83"/>
      <c r="CS381" s="83" t="str">
        <f>IF(OR(ISBLANK(CR381),ISBLANK(CS354)),"",(CR381-CR380)*CS354)</f>
        <v/>
      </c>
      <c r="CT381" s="83">
        <f>CT354</f>
        <v>2</v>
      </c>
      <c r="CU381" s="83" t="str">
        <f t="shared" ca="1" si="655"/>
        <v/>
      </c>
      <c r="CV381" s="83"/>
      <c r="CW381" s="83"/>
      <c r="CX381" s="83" t="str">
        <f t="shared" ca="1" si="656"/>
        <v/>
      </c>
      <c r="CY381" s="83">
        <f>CY354</f>
        <v>1</v>
      </c>
      <c r="CZ381" s="83" t="str">
        <f t="shared" ca="1" si="657"/>
        <v/>
      </c>
      <c r="DA381" s="83" t="str">
        <f t="shared" si="658"/>
        <v/>
      </c>
      <c r="DB381" s="83"/>
      <c r="DC381" s="83"/>
      <c r="DD381" s="83">
        <f>DD354</f>
        <v>5</v>
      </c>
      <c r="DE381" s="83" t="str">
        <f t="shared" ca="1" si="659"/>
        <v/>
      </c>
      <c r="DF381" s="83"/>
      <c r="DG381" s="83"/>
      <c r="DH381" s="83"/>
      <c r="DI381" s="83" t="str">
        <f>IF(OR(ISBLANK(DH381),ISBLANK(DI354)),"",(DH381-DH380)*DI354)</f>
        <v/>
      </c>
      <c r="DJ381" s="83"/>
      <c r="DK381" s="83">
        <f>DK354</f>
        <v>5</v>
      </c>
      <c r="DL381" s="83" t="str">
        <f t="shared" ca="1" si="660"/>
        <v/>
      </c>
      <c r="DM381" s="83"/>
      <c r="DN381" s="83"/>
      <c r="DO381" s="83"/>
      <c r="DP381" s="83" t="str">
        <f>IF(OR(ISBLANK(DO381),ISBLANK(DP354)),"",(DO381-DO380)*DP354)</f>
        <v/>
      </c>
      <c r="DQ381" s="83"/>
      <c r="DR381" s="83">
        <f>DR354</f>
        <v>5</v>
      </c>
      <c r="DS381" s="83" t="str">
        <f t="shared" ca="1" si="661"/>
        <v/>
      </c>
      <c r="DT381" s="83"/>
      <c r="DU381" s="83"/>
      <c r="DV381" s="83"/>
      <c r="DW381" s="83" t="str">
        <f>IF(OR(ISBLANK(DV381),ISBLANK(DW354)),"",(DV381-DV380)*DW354)</f>
        <v/>
      </c>
      <c r="DX381" s="83"/>
      <c r="DY381" s="83">
        <f>DY354</f>
        <v>5</v>
      </c>
      <c r="DZ381" s="83" t="str">
        <f t="shared" ca="1" si="662"/>
        <v/>
      </c>
      <c r="EA381" s="83"/>
      <c r="EB381" s="83"/>
      <c r="EC381" s="83"/>
      <c r="ED381" s="83" t="str">
        <f>IF(OR(ISBLANK(EC381),ISBLANK(ED354)),"",(EC381-EC380)*ED354)</f>
        <v/>
      </c>
      <c r="EE381" s="83"/>
      <c r="EF381" s="83">
        <f>EF354</f>
        <v>4</v>
      </c>
      <c r="EG381" s="83" t="str">
        <f t="shared" ca="1" si="663"/>
        <v/>
      </c>
      <c r="EH381" s="83"/>
      <c r="EI381" s="83"/>
      <c r="EJ381" s="83"/>
      <c r="EK381" s="83" t="str">
        <f>IF(OR(ISBLANK(EJ381),ISBLANK(EK354)),"",(EJ381-EJ380)*EK354)</f>
        <v/>
      </c>
      <c r="EL381" s="83">
        <f>EL354</f>
        <v>4</v>
      </c>
      <c r="EM381" s="83" t="str">
        <f t="shared" ca="1" si="664"/>
        <v/>
      </c>
      <c r="EN381" s="83"/>
      <c r="EO381" s="83"/>
      <c r="EP381" s="83"/>
      <c r="EQ381" s="83" t="str">
        <f>IF(OR(ISBLANK(EP381),ISBLANK(EQ354)),"",(EP381-EP380)*EQ354)</f>
        <v/>
      </c>
      <c r="ER381" s="83">
        <f>ER354</f>
        <v>3</v>
      </c>
      <c r="ES381" s="83" t="str">
        <f t="shared" ca="1" si="665"/>
        <v/>
      </c>
      <c r="ET381" s="83"/>
      <c r="EU381" s="83"/>
      <c r="EV381" s="83" t="str">
        <f t="shared" ca="1" si="701"/>
        <v/>
      </c>
      <c r="EW381" s="83">
        <f>EW354</f>
        <v>3</v>
      </c>
      <c r="EX381" s="83" t="str">
        <f t="shared" ca="1" si="667"/>
        <v/>
      </c>
      <c r="EY381" s="83"/>
      <c r="EZ381" s="83"/>
      <c r="FA381" s="83" t="str">
        <f t="shared" ca="1" si="702"/>
        <v/>
      </c>
      <c r="FB381" s="83" t="str">
        <f t="shared" ca="1" si="669"/>
        <v/>
      </c>
      <c r="FC381" s="83">
        <f>FC354</f>
        <v>1</v>
      </c>
      <c r="FD381" s="83" t="str">
        <f t="shared" ca="1" si="670"/>
        <v/>
      </c>
      <c r="FE381" s="83" t="str">
        <f t="shared" si="671"/>
        <v/>
      </c>
      <c r="FF381" s="83"/>
      <c r="FG381" s="83"/>
      <c r="FH381" s="83">
        <f>FH354</f>
        <v>3</v>
      </c>
      <c r="FI381" s="83" t="str">
        <f t="shared" ca="1" si="672"/>
        <v/>
      </c>
      <c r="FJ381" s="83"/>
      <c r="FK381" s="83"/>
      <c r="FL381" s="83" t="str">
        <f t="shared" ca="1" si="703"/>
        <v/>
      </c>
      <c r="FM381" s="83" t="str">
        <f t="shared" ca="1" si="674"/>
        <v/>
      </c>
      <c r="FN381" s="83">
        <f>FN354</f>
        <v>1</v>
      </c>
      <c r="FO381" s="83" t="str">
        <f t="shared" ca="1" si="675"/>
        <v/>
      </c>
      <c r="FP381" s="83" t="str">
        <f t="shared" si="676"/>
        <v/>
      </c>
      <c r="FQ381" s="83"/>
      <c r="FR381" s="83"/>
      <c r="FS381" s="83">
        <f>FS354</f>
        <v>3</v>
      </c>
      <c r="FT381" s="83" t="str">
        <f t="shared" ca="1" si="677"/>
        <v/>
      </c>
      <c r="FU381" s="83"/>
      <c r="FV381" s="83"/>
      <c r="FW381" s="83"/>
      <c r="FX381" s="83">
        <f>FX354</f>
        <v>3</v>
      </c>
      <c r="FY381" s="83" t="str">
        <f t="shared" ca="1" si="678"/>
        <v/>
      </c>
      <c r="FZ381" s="83"/>
      <c r="GA381" s="83"/>
      <c r="GB381" s="83" t="str">
        <f t="shared" ca="1" si="704"/>
        <v/>
      </c>
      <c r="GC381" s="83"/>
      <c r="GD381" s="83" t="str">
        <f t="shared" ca="1" si="680"/>
        <v/>
      </c>
      <c r="GE381" s="83">
        <f>GE354</f>
        <v>1</v>
      </c>
      <c r="GF381" s="83" t="str">
        <f t="shared" ca="1" si="681"/>
        <v/>
      </c>
      <c r="GG381" s="83" t="str">
        <f t="shared" si="682"/>
        <v/>
      </c>
      <c r="GH381" s="83"/>
      <c r="GI381" s="83"/>
      <c r="GJ381" s="83">
        <f>GJ354</f>
        <v>3</v>
      </c>
      <c r="GK381" s="83" t="str">
        <f t="shared" ca="1" si="683"/>
        <v/>
      </c>
      <c r="GL381" s="83"/>
      <c r="GM381" s="83"/>
      <c r="GN381" s="83"/>
      <c r="GO381" s="83">
        <f>GO354</f>
        <v>3</v>
      </c>
      <c r="GP381" s="83" t="str">
        <f t="shared" ca="1" si="684"/>
        <v/>
      </c>
      <c r="GQ381" s="83"/>
      <c r="GR381" s="83"/>
      <c r="GS381" s="83"/>
      <c r="GT381" s="83">
        <f>GT354</f>
        <v>3</v>
      </c>
      <c r="GU381" s="83" t="str">
        <f t="shared" ca="1" si="685"/>
        <v/>
      </c>
      <c r="GV381" s="83"/>
      <c r="GW381" s="83"/>
      <c r="GX381" s="83"/>
      <c r="GY381" s="83">
        <f>GY354</f>
        <v>3</v>
      </c>
      <c r="GZ381" s="83" t="str">
        <f t="shared" ca="1" si="686"/>
        <v/>
      </c>
      <c r="HA381" s="83"/>
      <c r="HB381" s="83"/>
      <c r="HC381" s="83"/>
      <c r="HD381" s="83">
        <f>HD354</f>
        <v>3</v>
      </c>
      <c r="HE381" s="83" t="str">
        <f t="shared" ca="1" si="687"/>
        <v/>
      </c>
      <c r="HF381" s="83"/>
      <c r="HG381" s="83"/>
      <c r="HH381" s="83"/>
      <c r="HI381" s="83">
        <f>HI354</f>
        <v>3</v>
      </c>
      <c r="HJ381" s="83" t="str">
        <f t="shared" ca="1" si="688"/>
        <v/>
      </c>
      <c r="HK381" s="83"/>
      <c r="HL381" s="83"/>
      <c r="HM381" s="83" t="str">
        <f t="shared" ca="1" si="705"/>
        <v/>
      </c>
      <c r="HN381" s="83" t="str">
        <f t="shared" ca="1" si="690"/>
        <v/>
      </c>
      <c r="HO381" s="83">
        <f>HO354</f>
        <v>1</v>
      </c>
      <c r="HP381" s="83" t="str">
        <f t="shared" ca="1" si="691"/>
        <v/>
      </c>
      <c r="HQ381" s="83" t="str">
        <f t="shared" si="692"/>
        <v/>
      </c>
      <c r="HR381" s="83"/>
      <c r="HS381" s="83"/>
      <c r="HT381" s="83">
        <f>HT354</f>
        <v>3</v>
      </c>
      <c r="HU381" s="83" t="str">
        <f t="shared" ca="1" si="693"/>
        <v/>
      </c>
      <c r="HV381" s="83"/>
      <c r="HW381" s="83"/>
      <c r="HX381" s="83"/>
    </row>
    <row r="382" spans="2:232" x14ac:dyDescent="0.25">
      <c r="B382" s="104">
        <v>25</v>
      </c>
      <c r="C382" s="104">
        <f>C354</f>
        <v>4</v>
      </c>
      <c r="D382" s="104" t="str">
        <f t="shared" ca="1" si="629"/>
        <v/>
      </c>
      <c r="E382" s="104"/>
      <c r="F382" s="104"/>
      <c r="G382" s="104"/>
      <c r="H382" s="104" t="str">
        <f>IF(OR(ISBLANK(G382),ISBLANK(H354)),"",(G382-G381)*H354)</f>
        <v/>
      </c>
      <c r="I382" s="104">
        <f>I354</f>
        <v>4</v>
      </c>
      <c r="J382" s="104" t="str">
        <f t="shared" ca="1" si="630"/>
        <v/>
      </c>
      <c r="K382" s="104"/>
      <c r="L382" s="104"/>
      <c r="M382" s="104"/>
      <c r="N382" s="104" t="str">
        <f>IF(OR(ISBLANK(M382),ISBLANK(N354)),"",(M382-M381)*N354)</f>
        <v/>
      </c>
      <c r="O382" s="104">
        <f>O354</f>
        <v>2</v>
      </c>
      <c r="P382" s="104" t="str">
        <f t="shared" ca="1" si="631"/>
        <v/>
      </c>
      <c r="Q382" s="104"/>
      <c r="R382" s="104"/>
      <c r="S382" s="104">
        <f>S354</f>
        <v>4</v>
      </c>
      <c r="T382" s="104" t="str">
        <f t="shared" ca="1" si="632"/>
        <v/>
      </c>
      <c r="U382" s="104"/>
      <c r="V382" s="104"/>
      <c r="W382" s="104"/>
      <c r="X382" s="104" t="str">
        <f t="shared" ca="1" si="633"/>
        <v/>
      </c>
      <c r="Y382" s="104">
        <f>Y354</f>
        <v>1</v>
      </c>
      <c r="Z382" s="104" t="str">
        <f t="shared" ca="1" si="634"/>
        <v/>
      </c>
      <c r="AA382" s="104" t="str">
        <f t="shared" si="635"/>
        <v/>
      </c>
      <c r="AB382" s="104"/>
      <c r="AC382" s="104"/>
      <c r="AD382" s="83">
        <f>AD354</f>
        <v>3</v>
      </c>
      <c r="AE382" s="83" t="str">
        <f t="shared" ca="1" si="636"/>
        <v/>
      </c>
      <c r="AF382" s="83"/>
      <c r="AG382" s="83"/>
      <c r="AH382" s="83" t="str">
        <f t="shared" ca="1" si="700"/>
        <v/>
      </c>
      <c r="AI382" s="83"/>
      <c r="AJ382" s="83">
        <f>AJ354</f>
        <v>2</v>
      </c>
      <c r="AK382" s="83" t="str">
        <f t="shared" ca="1" si="638"/>
        <v/>
      </c>
      <c r="AL382" s="83"/>
      <c r="AM382" s="83"/>
      <c r="AN382" s="83">
        <f>AN354</f>
        <v>2</v>
      </c>
      <c r="AO382" s="83" t="str">
        <f t="shared" ca="1" si="639"/>
        <v/>
      </c>
      <c r="AP382" s="83"/>
      <c r="AQ382" s="83"/>
      <c r="AR382" s="83">
        <f>AR354</f>
        <v>2</v>
      </c>
      <c r="AS382" s="83" t="str">
        <f t="shared" ca="1" si="640"/>
        <v/>
      </c>
      <c r="AT382" s="83"/>
      <c r="AU382" s="83"/>
      <c r="AV382" s="83">
        <f>AV354</f>
        <v>3</v>
      </c>
      <c r="AW382" s="83" t="str">
        <f t="shared" ca="1" si="641"/>
        <v/>
      </c>
      <c r="AX382" s="83"/>
      <c r="AY382" s="83"/>
      <c r="AZ382" s="83" t="str">
        <f t="shared" ca="1" si="642"/>
        <v/>
      </c>
      <c r="BA382" s="83">
        <f>BA354</f>
        <v>2</v>
      </c>
      <c r="BB382" s="83" t="str">
        <f t="shared" ca="1" si="643"/>
        <v/>
      </c>
      <c r="BC382" s="83"/>
      <c r="BD382" s="83"/>
      <c r="BE382" s="83">
        <f>BE354</f>
        <v>2</v>
      </c>
      <c r="BF382" s="83" t="str">
        <f t="shared" ca="1" si="644"/>
        <v/>
      </c>
      <c r="BG382" s="83"/>
      <c r="BH382" s="83"/>
      <c r="BI382" s="83">
        <f>BI354</f>
        <v>2</v>
      </c>
      <c r="BJ382" s="83" t="str">
        <f t="shared" ca="1" si="645"/>
        <v/>
      </c>
      <c r="BK382" s="83"/>
      <c r="BL382" s="83"/>
      <c r="BM382" s="83">
        <f>BM354</f>
        <v>3</v>
      </c>
      <c r="BN382" s="83" t="str">
        <f t="shared" ca="1" si="646"/>
        <v/>
      </c>
      <c r="BO382" s="83"/>
      <c r="BP382" s="83"/>
      <c r="BQ382" s="83" t="str">
        <f t="shared" ca="1" si="647"/>
        <v/>
      </c>
      <c r="BR382" s="83">
        <f>BR354</f>
        <v>3</v>
      </c>
      <c r="BS382" s="83" t="str">
        <f t="shared" ca="1" si="648"/>
        <v/>
      </c>
      <c r="BT382" s="83"/>
      <c r="BU382" s="83"/>
      <c r="BV382" s="83" t="str">
        <f t="shared" ca="1" si="649"/>
        <v/>
      </c>
      <c r="BW382" s="83">
        <f>BW354</f>
        <v>1</v>
      </c>
      <c r="BX382" s="83" t="str">
        <f t="shared" ca="1" si="650"/>
        <v/>
      </c>
      <c r="BY382" s="83" t="str">
        <f t="shared" si="651"/>
        <v/>
      </c>
      <c r="BZ382" s="83"/>
      <c r="CA382" s="83"/>
      <c r="CB382" s="83">
        <f>CB354</f>
        <v>4</v>
      </c>
      <c r="CC382" s="83" t="str">
        <f t="shared" ca="1" si="652"/>
        <v/>
      </c>
      <c r="CD382" s="83"/>
      <c r="CE382" s="83"/>
      <c r="CF382" s="83"/>
      <c r="CG382" s="83" t="str">
        <f>IF(OR(ISBLANK(CF382),ISBLANK(CG354)),"",(CF382-CF381)*CG354)</f>
        <v/>
      </c>
      <c r="CH382" s="83">
        <f>CH354</f>
        <v>4</v>
      </c>
      <c r="CI382" s="83" t="str">
        <f t="shared" ca="1" si="653"/>
        <v/>
      </c>
      <c r="CJ382" s="83"/>
      <c r="CK382" s="83"/>
      <c r="CL382" s="83"/>
      <c r="CM382" s="83" t="str">
        <f>IF(OR(ISBLANK(CL382),ISBLANK(CM354)),"",(CL382-CL381)*CM354)</f>
        <v/>
      </c>
      <c r="CN382" s="83">
        <f>CN354</f>
        <v>4</v>
      </c>
      <c r="CO382" s="83" t="str">
        <f t="shared" ca="1" si="654"/>
        <v/>
      </c>
      <c r="CP382" s="83"/>
      <c r="CQ382" s="83"/>
      <c r="CR382" s="83"/>
      <c r="CS382" s="83" t="str">
        <f>IF(OR(ISBLANK(CR382),ISBLANK(CS354)),"",(CR382-CR381)*CS354)</f>
        <v/>
      </c>
      <c r="CT382" s="83">
        <f>CT354</f>
        <v>2</v>
      </c>
      <c r="CU382" s="83" t="str">
        <f t="shared" ca="1" si="655"/>
        <v/>
      </c>
      <c r="CV382" s="83"/>
      <c r="CW382" s="83"/>
      <c r="CX382" s="83" t="str">
        <f t="shared" ca="1" si="656"/>
        <v/>
      </c>
      <c r="CY382" s="83">
        <f>CY354</f>
        <v>1</v>
      </c>
      <c r="CZ382" s="83" t="str">
        <f t="shared" ca="1" si="657"/>
        <v/>
      </c>
      <c r="DA382" s="83" t="str">
        <f t="shared" si="658"/>
        <v/>
      </c>
      <c r="DB382" s="83"/>
      <c r="DC382" s="83"/>
      <c r="DD382" s="83">
        <f>DD354</f>
        <v>5</v>
      </c>
      <c r="DE382" s="83" t="str">
        <f t="shared" ca="1" si="659"/>
        <v/>
      </c>
      <c r="DF382" s="83"/>
      <c r="DG382" s="83"/>
      <c r="DH382" s="83"/>
      <c r="DI382" s="83" t="str">
        <f>IF(OR(ISBLANK(DH382),ISBLANK(DI354)),"",(DH382-DH381)*DI354)</f>
        <v/>
      </c>
      <c r="DJ382" s="83"/>
      <c r="DK382" s="83">
        <f>DK354</f>
        <v>5</v>
      </c>
      <c r="DL382" s="83" t="str">
        <f t="shared" ca="1" si="660"/>
        <v/>
      </c>
      <c r="DM382" s="83"/>
      <c r="DN382" s="83"/>
      <c r="DO382" s="83"/>
      <c r="DP382" s="83" t="str">
        <f>IF(OR(ISBLANK(DO382),ISBLANK(DP354)),"",(DO382-DO381)*DP354)</f>
        <v/>
      </c>
      <c r="DQ382" s="83"/>
      <c r="DR382" s="83">
        <f>DR354</f>
        <v>5</v>
      </c>
      <c r="DS382" s="83" t="str">
        <f t="shared" ca="1" si="661"/>
        <v/>
      </c>
      <c r="DT382" s="83"/>
      <c r="DU382" s="83"/>
      <c r="DV382" s="83"/>
      <c r="DW382" s="83" t="str">
        <f>IF(OR(ISBLANK(DV382),ISBLANK(DW354)),"",(DV382-DV381)*DW354)</f>
        <v/>
      </c>
      <c r="DX382" s="83"/>
      <c r="DY382" s="83">
        <f>DY354</f>
        <v>5</v>
      </c>
      <c r="DZ382" s="83" t="str">
        <f t="shared" ca="1" si="662"/>
        <v/>
      </c>
      <c r="EA382" s="83"/>
      <c r="EB382" s="83"/>
      <c r="EC382" s="83"/>
      <c r="ED382" s="83" t="str">
        <f>IF(OR(ISBLANK(EC382),ISBLANK(ED354)),"",(EC382-EC381)*ED354)</f>
        <v/>
      </c>
      <c r="EE382" s="83"/>
      <c r="EF382" s="83">
        <f>EF354</f>
        <v>4</v>
      </c>
      <c r="EG382" s="83" t="str">
        <f t="shared" ca="1" si="663"/>
        <v/>
      </c>
      <c r="EH382" s="83"/>
      <c r="EI382" s="83"/>
      <c r="EJ382" s="83"/>
      <c r="EK382" s="83" t="str">
        <f>IF(OR(ISBLANK(EJ382),ISBLANK(EK354)),"",(EJ382-EJ381)*EK354)</f>
        <v/>
      </c>
      <c r="EL382" s="83">
        <f>EL354</f>
        <v>4</v>
      </c>
      <c r="EM382" s="83" t="str">
        <f t="shared" ca="1" si="664"/>
        <v/>
      </c>
      <c r="EN382" s="83"/>
      <c r="EO382" s="83"/>
      <c r="EP382" s="83"/>
      <c r="EQ382" s="83" t="str">
        <f>IF(OR(ISBLANK(EP382),ISBLANK(EQ354)),"",(EP382-EP381)*EQ354)</f>
        <v/>
      </c>
      <c r="ER382" s="83">
        <f>ER354</f>
        <v>3</v>
      </c>
      <c r="ES382" s="83" t="str">
        <f t="shared" ca="1" si="665"/>
        <v/>
      </c>
      <c r="ET382" s="83"/>
      <c r="EU382" s="83"/>
      <c r="EV382" s="83" t="str">
        <f t="shared" ca="1" si="701"/>
        <v/>
      </c>
      <c r="EW382" s="83">
        <f>EW354</f>
        <v>3</v>
      </c>
      <c r="EX382" s="83" t="str">
        <f t="shared" ca="1" si="667"/>
        <v/>
      </c>
      <c r="EY382" s="83"/>
      <c r="EZ382" s="83"/>
      <c r="FA382" s="83" t="str">
        <f t="shared" ca="1" si="702"/>
        <v/>
      </c>
      <c r="FB382" s="83" t="str">
        <f t="shared" ca="1" si="669"/>
        <v/>
      </c>
      <c r="FC382" s="83">
        <f>FC354</f>
        <v>1</v>
      </c>
      <c r="FD382" s="83" t="str">
        <f t="shared" ca="1" si="670"/>
        <v/>
      </c>
      <c r="FE382" s="83" t="str">
        <f t="shared" si="671"/>
        <v/>
      </c>
      <c r="FF382" s="83"/>
      <c r="FG382" s="83"/>
      <c r="FH382" s="83">
        <f>FH354</f>
        <v>3</v>
      </c>
      <c r="FI382" s="83" t="str">
        <f t="shared" ca="1" si="672"/>
        <v/>
      </c>
      <c r="FJ382" s="83"/>
      <c r="FK382" s="83"/>
      <c r="FL382" s="83" t="str">
        <f t="shared" ca="1" si="703"/>
        <v/>
      </c>
      <c r="FM382" s="83" t="str">
        <f t="shared" ca="1" si="674"/>
        <v/>
      </c>
      <c r="FN382" s="83">
        <f>FN354</f>
        <v>1</v>
      </c>
      <c r="FO382" s="83" t="str">
        <f t="shared" ca="1" si="675"/>
        <v/>
      </c>
      <c r="FP382" s="83" t="str">
        <f t="shared" si="676"/>
        <v/>
      </c>
      <c r="FQ382" s="83"/>
      <c r="FR382" s="83"/>
      <c r="FS382" s="83">
        <f>FS354</f>
        <v>3</v>
      </c>
      <c r="FT382" s="83" t="str">
        <f t="shared" ca="1" si="677"/>
        <v/>
      </c>
      <c r="FU382" s="83"/>
      <c r="FV382" s="83"/>
      <c r="FW382" s="83"/>
      <c r="FX382" s="83">
        <f>FX354</f>
        <v>3</v>
      </c>
      <c r="FY382" s="83" t="str">
        <f t="shared" ca="1" si="678"/>
        <v/>
      </c>
      <c r="FZ382" s="83"/>
      <c r="GA382" s="83"/>
      <c r="GB382" s="83" t="str">
        <f t="shared" ca="1" si="704"/>
        <v/>
      </c>
      <c r="GC382" s="83"/>
      <c r="GD382" s="83" t="str">
        <f t="shared" ca="1" si="680"/>
        <v/>
      </c>
      <c r="GE382" s="83">
        <f>GE354</f>
        <v>1</v>
      </c>
      <c r="GF382" s="83" t="str">
        <f t="shared" ca="1" si="681"/>
        <v/>
      </c>
      <c r="GG382" s="83" t="str">
        <f t="shared" si="682"/>
        <v/>
      </c>
      <c r="GH382" s="83"/>
      <c r="GI382" s="83"/>
      <c r="GJ382" s="83">
        <f>GJ354</f>
        <v>3</v>
      </c>
      <c r="GK382" s="83" t="str">
        <f t="shared" ca="1" si="683"/>
        <v/>
      </c>
      <c r="GL382" s="83"/>
      <c r="GM382" s="83"/>
      <c r="GN382" s="83"/>
      <c r="GO382" s="83">
        <f>GO354</f>
        <v>3</v>
      </c>
      <c r="GP382" s="83" t="str">
        <f t="shared" ca="1" si="684"/>
        <v/>
      </c>
      <c r="GQ382" s="83"/>
      <c r="GR382" s="83"/>
      <c r="GS382" s="83"/>
      <c r="GT382" s="83">
        <f>GT354</f>
        <v>3</v>
      </c>
      <c r="GU382" s="83" t="str">
        <f t="shared" ca="1" si="685"/>
        <v/>
      </c>
      <c r="GV382" s="83"/>
      <c r="GW382" s="83"/>
      <c r="GX382" s="83"/>
      <c r="GY382" s="83">
        <f>GY354</f>
        <v>3</v>
      </c>
      <c r="GZ382" s="83" t="str">
        <f t="shared" ca="1" si="686"/>
        <v/>
      </c>
      <c r="HA382" s="83"/>
      <c r="HB382" s="83"/>
      <c r="HC382" s="83"/>
      <c r="HD382" s="83">
        <f>HD354</f>
        <v>3</v>
      </c>
      <c r="HE382" s="83" t="str">
        <f t="shared" ca="1" si="687"/>
        <v/>
      </c>
      <c r="HF382" s="83"/>
      <c r="HG382" s="83"/>
      <c r="HH382" s="83"/>
      <c r="HI382" s="83">
        <f>HI354</f>
        <v>3</v>
      </c>
      <c r="HJ382" s="83" t="str">
        <f t="shared" ca="1" si="688"/>
        <v/>
      </c>
      <c r="HK382" s="83"/>
      <c r="HL382" s="83"/>
      <c r="HM382" s="83" t="str">
        <f t="shared" ca="1" si="705"/>
        <v/>
      </c>
      <c r="HN382" s="83" t="str">
        <f t="shared" ca="1" si="690"/>
        <v/>
      </c>
      <c r="HO382" s="83">
        <f>HO354</f>
        <v>1</v>
      </c>
      <c r="HP382" s="83" t="str">
        <f t="shared" ca="1" si="691"/>
        <v/>
      </c>
      <c r="HQ382" s="83" t="str">
        <f t="shared" si="692"/>
        <v/>
      </c>
      <c r="HR382" s="83"/>
      <c r="HS382" s="83"/>
      <c r="HT382" s="83">
        <f>HT354</f>
        <v>3</v>
      </c>
      <c r="HU382" s="83" t="str">
        <f t="shared" ca="1" si="693"/>
        <v/>
      </c>
      <c r="HV382" s="83"/>
      <c r="HW382" s="83"/>
      <c r="HX382" s="83"/>
    </row>
    <row r="383" spans="2:232" x14ac:dyDescent="0.25">
      <c r="B383" s="104">
        <v>26</v>
      </c>
      <c r="C383" s="104">
        <f>C354</f>
        <v>4</v>
      </c>
      <c r="D383" s="104" t="str">
        <f t="shared" ca="1" si="629"/>
        <v/>
      </c>
      <c r="E383" s="104"/>
      <c r="F383" s="104"/>
      <c r="G383" s="104"/>
      <c r="H383" s="104" t="str">
        <f>IF(OR(ISBLANK(G383),ISBLANK(H354)),"",(G383-G382)*H354)</f>
        <v/>
      </c>
      <c r="I383" s="104">
        <f>I354</f>
        <v>4</v>
      </c>
      <c r="J383" s="104" t="str">
        <f t="shared" ca="1" si="630"/>
        <v/>
      </c>
      <c r="K383" s="104"/>
      <c r="L383" s="104"/>
      <c r="M383" s="104"/>
      <c r="N383" s="104" t="str">
        <f>IF(OR(ISBLANK(M383),ISBLANK(N354)),"",(M383-M382)*N354)</f>
        <v/>
      </c>
      <c r="O383" s="104">
        <f>O354</f>
        <v>2</v>
      </c>
      <c r="P383" s="104" t="str">
        <f t="shared" ca="1" si="631"/>
        <v/>
      </c>
      <c r="Q383" s="104"/>
      <c r="R383" s="104"/>
      <c r="S383" s="104">
        <f>S354</f>
        <v>4</v>
      </c>
      <c r="T383" s="104" t="str">
        <f t="shared" ca="1" si="632"/>
        <v/>
      </c>
      <c r="U383" s="104"/>
      <c r="V383" s="104"/>
      <c r="W383" s="104"/>
      <c r="X383" s="104" t="str">
        <f t="shared" ca="1" si="633"/>
        <v/>
      </c>
      <c r="Y383" s="104">
        <f>Y354</f>
        <v>1</v>
      </c>
      <c r="Z383" s="104" t="str">
        <f t="shared" ca="1" si="634"/>
        <v/>
      </c>
      <c r="AA383" s="104" t="str">
        <f t="shared" si="635"/>
        <v/>
      </c>
      <c r="AB383" s="104"/>
      <c r="AC383" s="104"/>
      <c r="AD383" s="83">
        <f>AD354</f>
        <v>3</v>
      </c>
      <c r="AE383" s="83" t="str">
        <f t="shared" ca="1" si="636"/>
        <v/>
      </c>
      <c r="AF383" s="83"/>
      <c r="AG383" s="83"/>
      <c r="AH383" s="83" t="str">
        <f t="shared" ca="1" si="700"/>
        <v/>
      </c>
      <c r="AI383" s="83"/>
      <c r="AJ383" s="83">
        <f>AJ354</f>
        <v>2</v>
      </c>
      <c r="AK383" s="83" t="str">
        <f t="shared" ca="1" si="638"/>
        <v/>
      </c>
      <c r="AL383" s="83"/>
      <c r="AM383" s="83"/>
      <c r="AN383" s="83">
        <f>AN354</f>
        <v>2</v>
      </c>
      <c r="AO383" s="83" t="str">
        <f t="shared" ca="1" si="639"/>
        <v/>
      </c>
      <c r="AP383" s="83"/>
      <c r="AQ383" s="83"/>
      <c r="AR383" s="83">
        <f>AR354</f>
        <v>2</v>
      </c>
      <c r="AS383" s="83" t="str">
        <f t="shared" ca="1" si="640"/>
        <v/>
      </c>
      <c r="AT383" s="83"/>
      <c r="AU383" s="83"/>
      <c r="AV383" s="83">
        <f>AV354</f>
        <v>3</v>
      </c>
      <c r="AW383" s="83" t="str">
        <f t="shared" ca="1" si="641"/>
        <v/>
      </c>
      <c r="AX383" s="83"/>
      <c r="AY383" s="83"/>
      <c r="AZ383" s="83" t="str">
        <f t="shared" ca="1" si="642"/>
        <v/>
      </c>
      <c r="BA383" s="83">
        <f>BA354</f>
        <v>2</v>
      </c>
      <c r="BB383" s="83" t="str">
        <f t="shared" ca="1" si="643"/>
        <v/>
      </c>
      <c r="BC383" s="83"/>
      <c r="BD383" s="83"/>
      <c r="BE383" s="83">
        <f>BE354</f>
        <v>2</v>
      </c>
      <c r="BF383" s="83" t="str">
        <f t="shared" ca="1" si="644"/>
        <v/>
      </c>
      <c r="BG383" s="83"/>
      <c r="BH383" s="83"/>
      <c r="BI383" s="83">
        <f>BI354</f>
        <v>2</v>
      </c>
      <c r="BJ383" s="83" t="str">
        <f t="shared" ca="1" si="645"/>
        <v/>
      </c>
      <c r="BK383" s="83"/>
      <c r="BL383" s="83"/>
      <c r="BM383" s="83">
        <f>BM354</f>
        <v>3</v>
      </c>
      <c r="BN383" s="83" t="str">
        <f t="shared" ca="1" si="646"/>
        <v/>
      </c>
      <c r="BO383" s="83"/>
      <c r="BP383" s="83"/>
      <c r="BQ383" s="83" t="str">
        <f t="shared" ca="1" si="647"/>
        <v/>
      </c>
      <c r="BR383" s="83">
        <f>BR354</f>
        <v>3</v>
      </c>
      <c r="BS383" s="83" t="str">
        <f t="shared" ca="1" si="648"/>
        <v/>
      </c>
      <c r="BT383" s="83"/>
      <c r="BU383" s="83"/>
      <c r="BV383" s="83" t="str">
        <f t="shared" ca="1" si="649"/>
        <v/>
      </c>
      <c r="BW383" s="83">
        <f>BW354</f>
        <v>1</v>
      </c>
      <c r="BX383" s="83" t="str">
        <f t="shared" ca="1" si="650"/>
        <v/>
      </c>
      <c r="BY383" s="83" t="str">
        <f t="shared" si="651"/>
        <v/>
      </c>
      <c r="BZ383" s="83"/>
      <c r="CA383" s="83"/>
      <c r="CB383" s="83">
        <f>CB354</f>
        <v>4</v>
      </c>
      <c r="CC383" s="83" t="str">
        <f t="shared" ca="1" si="652"/>
        <v/>
      </c>
      <c r="CD383" s="83"/>
      <c r="CE383" s="83"/>
      <c r="CF383" s="83"/>
      <c r="CG383" s="83" t="str">
        <f>IF(OR(ISBLANK(CF383),ISBLANK(CG354)),"",(CF383-CF382)*CG354)</f>
        <v/>
      </c>
      <c r="CH383" s="83">
        <f>CH354</f>
        <v>4</v>
      </c>
      <c r="CI383" s="83" t="str">
        <f t="shared" ca="1" si="653"/>
        <v/>
      </c>
      <c r="CJ383" s="83"/>
      <c r="CK383" s="83"/>
      <c r="CL383" s="83"/>
      <c r="CM383" s="83" t="str">
        <f>IF(OR(ISBLANK(CL383),ISBLANK(CM354)),"",(CL383-CL382)*CM354)</f>
        <v/>
      </c>
      <c r="CN383" s="83">
        <f>CN354</f>
        <v>4</v>
      </c>
      <c r="CO383" s="83" t="str">
        <f t="shared" ca="1" si="654"/>
        <v/>
      </c>
      <c r="CP383" s="83"/>
      <c r="CQ383" s="83"/>
      <c r="CR383" s="83"/>
      <c r="CS383" s="83" t="str">
        <f>IF(OR(ISBLANK(CR383),ISBLANK(CS354)),"",(CR383-CR382)*CS354)</f>
        <v/>
      </c>
      <c r="CT383" s="83">
        <f>CT354</f>
        <v>2</v>
      </c>
      <c r="CU383" s="83" t="str">
        <f t="shared" ca="1" si="655"/>
        <v/>
      </c>
      <c r="CV383" s="83"/>
      <c r="CW383" s="83"/>
      <c r="CX383" s="83" t="str">
        <f t="shared" ca="1" si="656"/>
        <v/>
      </c>
      <c r="CY383" s="83">
        <f>CY354</f>
        <v>1</v>
      </c>
      <c r="CZ383" s="83" t="str">
        <f t="shared" ca="1" si="657"/>
        <v/>
      </c>
      <c r="DA383" s="83" t="str">
        <f t="shared" si="658"/>
        <v/>
      </c>
      <c r="DB383" s="83"/>
      <c r="DC383" s="83"/>
      <c r="DD383" s="83">
        <f>DD354</f>
        <v>5</v>
      </c>
      <c r="DE383" s="83" t="str">
        <f t="shared" ca="1" si="659"/>
        <v/>
      </c>
      <c r="DF383" s="83"/>
      <c r="DG383" s="83"/>
      <c r="DH383" s="83"/>
      <c r="DI383" s="83" t="str">
        <f>IF(OR(ISBLANK(DH383),ISBLANK(DI354)),"",(DH383-DH382)*DI354)</f>
        <v/>
      </c>
      <c r="DJ383" s="83"/>
      <c r="DK383" s="83">
        <f>DK354</f>
        <v>5</v>
      </c>
      <c r="DL383" s="83" t="str">
        <f t="shared" ca="1" si="660"/>
        <v/>
      </c>
      <c r="DM383" s="83"/>
      <c r="DN383" s="83"/>
      <c r="DO383" s="83"/>
      <c r="DP383" s="83" t="str">
        <f>IF(OR(ISBLANK(DO383),ISBLANK(DP354)),"",(DO383-DO382)*DP354)</f>
        <v/>
      </c>
      <c r="DQ383" s="83"/>
      <c r="DR383" s="83">
        <f>DR354</f>
        <v>5</v>
      </c>
      <c r="DS383" s="83" t="str">
        <f t="shared" ca="1" si="661"/>
        <v/>
      </c>
      <c r="DT383" s="83"/>
      <c r="DU383" s="83"/>
      <c r="DV383" s="83"/>
      <c r="DW383" s="83" t="str">
        <f>IF(OR(ISBLANK(DV383),ISBLANK(DW354)),"",(DV383-DV382)*DW354)</f>
        <v/>
      </c>
      <c r="DX383" s="83"/>
      <c r="DY383" s="83">
        <f>DY354</f>
        <v>5</v>
      </c>
      <c r="DZ383" s="83" t="str">
        <f t="shared" ca="1" si="662"/>
        <v/>
      </c>
      <c r="EA383" s="83"/>
      <c r="EB383" s="83"/>
      <c r="EC383" s="83"/>
      <c r="ED383" s="83" t="str">
        <f>IF(OR(ISBLANK(EC383),ISBLANK(ED354)),"",(EC383-EC382)*ED354)</f>
        <v/>
      </c>
      <c r="EE383" s="83"/>
      <c r="EF383" s="83">
        <f>EF354</f>
        <v>4</v>
      </c>
      <c r="EG383" s="83" t="str">
        <f t="shared" ca="1" si="663"/>
        <v/>
      </c>
      <c r="EH383" s="83"/>
      <c r="EI383" s="83"/>
      <c r="EJ383" s="83"/>
      <c r="EK383" s="83" t="str">
        <f>IF(OR(ISBLANK(EJ383),ISBLANK(EK354)),"",(EJ383-EJ382)*EK354)</f>
        <v/>
      </c>
      <c r="EL383" s="83">
        <f>EL354</f>
        <v>4</v>
      </c>
      <c r="EM383" s="83" t="str">
        <f t="shared" ca="1" si="664"/>
        <v/>
      </c>
      <c r="EN383" s="83"/>
      <c r="EO383" s="83"/>
      <c r="EP383" s="83"/>
      <c r="EQ383" s="83" t="str">
        <f>IF(OR(ISBLANK(EP383),ISBLANK(EQ354)),"",(EP383-EP382)*EQ354)</f>
        <v/>
      </c>
      <c r="ER383" s="83">
        <f>ER354</f>
        <v>3</v>
      </c>
      <c r="ES383" s="83" t="str">
        <f t="shared" ca="1" si="665"/>
        <v/>
      </c>
      <c r="ET383" s="83"/>
      <c r="EU383" s="83"/>
      <c r="EV383" s="83" t="str">
        <f t="shared" ca="1" si="701"/>
        <v/>
      </c>
      <c r="EW383" s="83">
        <f>EW354</f>
        <v>3</v>
      </c>
      <c r="EX383" s="83" t="str">
        <f t="shared" ca="1" si="667"/>
        <v/>
      </c>
      <c r="EY383" s="83"/>
      <c r="EZ383" s="83"/>
      <c r="FA383" s="83" t="str">
        <f t="shared" ca="1" si="702"/>
        <v/>
      </c>
      <c r="FB383" s="83" t="str">
        <f t="shared" ca="1" si="669"/>
        <v/>
      </c>
      <c r="FC383" s="83">
        <f>FC354</f>
        <v>1</v>
      </c>
      <c r="FD383" s="83" t="str">
        <f t="shared" ca="1" si="670"/>
        <v/>
      </c>
      <c r="FE383" s="83" t="str">
        <f t="shared" si="671"/>
        <v/>
      </c>
      <c r="FF383" s="83"/>
      <c r="FG383" s="83"/>
      <c r="FH383" s="83">
        <f>FH354</f>
        <v>3</v>
      </c>
      <c r="FI383" s="83" t="str">
        <f t="shared" ca="1" si="672"/>
        <v/>
      </c>
      <c r="FJ383" s="83"/>
      <c r="FK383" s="83"/>
      <c r="FL383" s="83" t="str">
        <f t="shared" ca="1" si="703"/>
        <v/>
      </c>
      <c r="FM383" s="83" t="str">
        <f t="shared" ca="1" si="674"/>
        <v/>
      </c>
      <c r="FN383" s="83">
        <f>FN354</f>
        <v>1</v>
      </c>
      <c r="FO383" s="83" t="str">
        <f t="shared" ca="1" si="675"/>
        <v/>
      </c>
      <c r="FP383" s="83" t="str">
        <f t="shared" si="676"/>
        <v/>
      </c>
      <c r="FQ383" s="83"/>
      <c r="FR383" s="83"/>
      <c r="FS383" s="83">
        <f>FS354</f>
        <v>3</v>
      </c>
      <c r="FT383" s="83" t="str">
        <f t="shared" ca="1" si="677"/>
        <v/>
      </c>
      <c r="FU383" s="83"/>
      <c r="FV383" s="83"/>
      <c r="FW383" s="83"/>
      <c r="FX383" s="83">
        <f>FX354</f>
        <v>3</v>
      </c>
      <c r="FY383" s="83" t="str">
        <f t="shared" ca="1" si="678"/>
        <v/>
      </c>
      <c r="FZ383" s="83"/>
      <c r="GA383" s="83"/>
      <c r="GB383" s="83" t="str">
        <f t="shared" ca="1" si="704"/>
        <v/>
      </c>
      <c r="GC383" s="83"/>
      <c r="GD383" s="83" t="str">
        <f t="shared" ca="1" si="680"/>
        <v/>
      </c>
      <c r="GE383" s="83">
        <f>GE354</f>
        <v>1</v>
      </c>
      <c r="GF383" s="83" t="str">
        <f t="shared" ca="1" si="681"/>
        <v/>
      </c>
      <c r="GG383" s="83" t="str">
        <f t="shared" si="682"/>
        <v/>
      </c>
      <c r="GH383" s="83"/>
      <c r="GI383" s="83"/>
      <c r="GJ383" s="83">
        <f>GJ354</f>
        <v>3</v>
      </c>
      <c r="GK383" s="83" t="str">
        <f t="shared" ca="1" si="683"/>
        <v/>
      </c>
      <c r="GL383" s="83"/>
      <c r="GM383" s="83"/>
      <c r="GN383" s="83"/>
      <c r="GO383" s="83">
        <f>GO354</f>
        <v>3</v>
      </c>
      <c r="GP383" s="83" t="str">
        <f t="shared" ca="1" si="684"/>
        <v/>
      </c>
      <c r="GQ383" s="83"/>
      <c r="GR383" s="83"/>
      <c r="GS383" s="83"/>
      <c r="GT383" s="83">
        <f>GT354</f>
        <v>3</v>
      </c>
      <c r="GU383" s="83" t="str">
        <f t="shared" ca="1" si="685"/>
        <v/>
      </c>
      <c r="GV383" s="83"/>
      <c r="GW383" s="83"/>
      <c r="GX383" s="83"/>
      <c r="GY383" s="83">
        <f>GY354</f>
        <v>3</v>
      </c>
      <c r="GZ383" s="83" t="str">
        <f t="shared" ca="1" si="686"/>
        <v/>
      </c>
      <c r="HA383" s="83"/>
      <c r="HB383" s="83"/>
      <c r="HC383" s="83"/>
      <c r="HD383" s="83">
        <f>HD354</f>
        <v>3</v>
      </c>
      <c r="HE383" s="83" t="str">
        <f t="shared" ca="1" si="687"/>
        <v/>
      </c>
      <c r="HF383" s="83"/>
      <c r="HG383" s="83"/>
      <c r="HH383" s="83"/>
      <c r="HI383" s="83">
        <f>HI354</f>
        <v>3</v>
      </c>
      <c r="HJ383" s="83" t="str">
        <f t="shared" ca="1" si="688"/>
        <v/>
      </c>
      <c r="HK383" s="83"/>
      <c r="HL383" s="83"/>
      <c r="HM383" s="83" t="str">
        <f t="shared" ca="1" si="705"/>
        <v/>
      </c>
      <c r="HN383" s="83" t="str">
        <f t="shared" ca="1" si="690"/>
        <v/>
      </c>
      <c r="HO383" s="83">
        <f>HO354</f>
        <v>1</v>
      </c>
      <c r="HP383" s="83" t="str">
        <f t="shared" ca="1" si="691"/>
        <v/>
      </c>
      <c r="HQ383" s="83" t="str">
        <f t="shared" si="692"/>
        <v/>
      </c>
      <c r="HR383" s="83"/>
      <c r="HS383" s="83"/>
      <c r="HT383" s="83">
        <f>HT354</f>
        <v>3</v>
      </c>
      <c r="HU383" s="83" t="str">
        <f t="shared" ca="1" si="693"/>
        <v/>
      </c>
      <c r="HV383" s="83"/>
      <c r="HW383" s="83"/>
      <c r="HX383" s="83"/>
    </row>
    <row r="384" spans="2:232" x14ac:dyDescent="0.25">
      <c r="B384" s="104">
        <v>27</v>
      </c>
      <c r="C384" s="104">
        <f>C354</f>
        <v>4</v>
      </c>
      <c r="D384" s="104" t="str">
        <f t="shared" ca="1" si="629"/>
        <v/>
      </c>
      <c r="E384" s="104"/>
      <c r="F384" s="104"/>
      <c r="G384" s="104"/>
      <c r="H384" s="104" t="str">
        <f>IF(OR(ISBLANK(G384),ISBLANK(H354)),"",(G384-G383)*H354)</f>
        <v/>
      </c>
      <c r="I384" s="104">
        <f>I354</f>
        <v>4</v>
      </c>
      <c r="J384" s="104" t="str">
        <f t="shared" ca="1" si="630"/>
        <v/>
      </c>
      <c r="K384" s="104"/>
      <c r="L384" s="104"/>
      <c r="M384" s="104"/>
      <c r="N384" s="104" t="str">
        <f>IF(OR(ISBLANK(M384),ISBLANK(N354)),"",(M384-M383)*N354)</f>
        <v/>
      </c>
      <c r="O384" s="104">
        <f>O354</f>
        <v>2</v>
      </c>
      <c r="P384" s="104" t="str">
        <f t="shared" ca="1" si="631"/>
        <v/>
      </c>
      <c r="Q384" s="104"/>
      <c r="R384" s="104"/>
      <c r="S384" s="104">
        <f>S354</f>
        <v>4</v>
      </c>
      <c r="T384" s="104" t="str">
        <f t="shared" ca="1" si="632"/>
        <v/>
      </c>
      <c r="U384" s="104"/>
      <c r="V384" s="104"/>
      <c r="W384" s="104"/>
      <c r="X384" s="104" t="str">
        <f t="shared" ca="1" si="633"/>
        <v/>
      </c>
      <c r="Y384" s="104">
        <f>Y354</f>
        <v>1</v>
      </c>
      <c r="Z384" s="104" t="str">
        <f t="shared" ca="1" si="634"/>
        <v/>
      </c>
      <c r="AA384" s="104" t="str">
        <f t="shared" si="635"/>
        <v/>
      </c>
      <c r="AB384" s="104"/>
      <c r="AC384" s="104"/>
      <c r="AD384" s="83">
        <f>AD354</f>
        <v>3</v>
      </c>
      <c r="AE384" s="83" t="str">
        <f t="shared" ca="1" si="636"/>
        <v/>
      </c>
      <c r="AF384" s="83"/>
      <c r="AG384" s="83"/>
      <c r="AH384" s="83" t="str">
        <f t="shared" ca="1" si="700"/>
        <v/>
      </c>
      <c r="AI384" s="83"/>
      <c r="AJ384" s="83">
        <f>AJ354</f>
        <v>2</v>
      </c>
      <c r="AK384" s="83" t="str">
        <f t="shared" ca="1" si="638"/>
        <v/>
      </c>
      <c r="AL384" s="83"/>
      <c r="AM384" s="83"/>
      <c r="AN384" s="83">
        <f>AN354</f>
        <v>2</v>
      </c>
      <c r="AO384" s="83" t="str">
        <f t="shared" ca="1" si="639"/>
        <v/>
      </c>
      <c r="AP384" s="83"/>
      <c r="AQ384" s="83"/>
      <c r="AR384" s="83">
        <f>AR354</f>
        <v>2</v>
      </c>
      <c r="AS384" s="83" t="str">
        <f t="shared" ca="1" si="640"/>
        <v/>
      </c>
      <c r="AT384" s="83"/>
      <c r="AU384" s="83"/>
      <c r="AV384" s="83">
        <f>AV354</f>
        <v>3</v>
      </c>
      <c r="AW384" s="83" t="str">
        <f t="shared" ca="1" si="641"/>
        <v/>
      </c>
      <c r="AX384" s="83"/>
      <c r="AY384" s="83"/>
      <c r="AZ384" s="83" t="str">
        <f t="shared" ca="1" si="642"/>
        <v/>
      </c>
      <c r="BA384" s="83">
        <f>BA354</f>
        <v>2</v>
      </c>
      <c r="BB384" s="83" t="str">
        <f t="shared" ca="1" si="643"/>
        <v/>
      </c>
      <c r="BC384" s="83"/>
      <c r="BD384" s="83"/>
      <c r="BE384" s="83">
        <f>BE354</f>
        <v>2</v>
      </c>
      <c r="BF384" s="83" t="str">
        <f t="shared" ca="1" si="644"/>
        <v/>
      </c>
      <c r="BG384" s="83"/>
      <c r="BH384" s="83"/>
      <c r="BI384" s="83">
        <f>BI354</f>
        <v>2</v>
      </c>
      <c r="BJ384" s="83" t="str">
        <f t="shared" ca="1" si="645"/>
        <v/>
      </c>
      <c r="BK384" s="83"/>
      <c r="BL384" s="83"/>
      <c r="BM384" s="83">
        <f>BM354</f>
        <v>3</v>
      </c>
      <c r="BN384" s="83" t="str">
        <f t="shared" ca="1" si="646"/>
        <v/>
      </c>
      <c r="BO384" s="83"/>
      <c r="BP384" s="83"/>
      <c r="BQ384" s="83" t="str">
        <f t="shared" ca="1" si="647"/>
        <v/>
      </c>
      <c r="BR384" s="83">
        <f>BR354</f>
        <v>3</v>
      </c>
      <c r="BS384" s="83" t="str">
        <f t="shared" ca="1" si="648"/>
        <v/>
      </c>
      <c r="BT384" s="83"/>
      <c r="BU384" s="83"/>
      <c r="BV384" s="83" t="str">
        <f t="shared" ca="1" si="649"/>
        <v/>
      </c>
      <c r="BW384" s="83">
        <f>BW354</f>
        <v>1</v>
      </c>
      <c r="BX384" s="83" t="str">
        <f t="shared" ca="1" si="650"/>
        <v/>
      </c>
      <c r="BY384" s="83" t="str">
        <f t="shared" si="651"/>
        <v/>
      </c>
      <c r="BZ384" s="83"/>
      <c r="CA384" s="83"/>
      <c r="CB384" s="83">
        <f>CB354</f>
        <v>4</v>
      </c>
      <c r="CC384" s="83" t="str">
        <f t="shared" ca="1" si="652"/>
        <v/>
      </c>
      <c r="CD384" s="83"/>
      <c r="CE384" s="83"/>
      <c r="CF384" s="83"/>
      <c r="CG384" s="83" t="str">
        <f>IF(OR(ISBLANK(CF384),ISBLANK(CG354)),"",(CF384-CF383)*CG354)</f>
        <v/>
      </c>
      <c r="CH384" s="83">
        <f>CH354</f>
        <v>4</v>
      </c>
      <c r="CI384" s="83" t="str">
        <f t="shared" ca="1" si="653"/>
        <v/>
      </c>
      <c r="CJ384" s="83"/>
      <c r="CK384" s="83"/>
      <c r="CL384" s="83"/>
      <c r="CM384" s="83" t="str">
        <f>IF(OR(ISBLANK(CL384),ISBLANK(CM354)),"",(CL384-CL383)*CM354)</f>
        <v/>
      </c>
      <c r="CN384" s="83">
        <f>CN354</f>
        <v>4</v>
      </c>
      <c r="CO384" s="83" t="str">
        <f t="shared" ca="1" si="654"/>
        <v/>
      </c>
      <c r="CP384" s="83"/>
      <c r="CQ384" s="83"/>
      <c r="CR384" s="83"/>
      <c r="CS384" s="83" t="str">
        <f>IF(OR(ISBLANK(CR384),ISBLANK(CS354)),"",(CR384-CR383)*CS354)</f>
        <v/>
      </c>
      <c r="CT384" s="83">
        <f>CT354</f>
        <v>2</v>
      </c>
      <c r="CU384" s="83" t="str">
        <f t="shared" ca="1" si="655"/>
        <v/>
      </c>
      <c r="CV384" s="83"/>
      <c r="CW384" s="83"/>
      <c r="CX384" s="83" t="str">
        <f t="shared" ca="1" si="656"/>
        <v/>
      </c>
      <c r="CY384" s="83">
        <f>CY354</f>
        <v>1</v>
      </c>
      <c r="CZ384" s="83" t="str">
        <f t="shared" ca="1" si="657"/>
        <v/>
      </c>
      <c r="DA384" s="83" t="str">
        <f t="shared" si="658"/>
        <v/>
      </c>
      <c r="DB384" s="83"/>
      <c r="DC384" s="83"/>
      <c r="DD384" s="83">
        <f>DD354</f>
        <v>5</v>
      </c>
      <c r="DE384" s="83" t="str">
        <f t="shared" ca="1" si="659"/>
        <v/>
      </c>
      <c r="DF384" s="83"/>
      <c r="DG384" s="83"/>
      <c r="DH384" s="83"/>
      <c r="DI384" s="83" t="str">
        <f>IF(OR(ISBLANK(DH384),ISBLANK(DI354)),"",(DH384-DH383)*DI354)</f>
        <v/>
      </c>
      <c r="DJ384" s="83"/>
      <c r="DK384" s="83">
        <f>DK354</f>
        <v>5</v>
      </c>
      <c r="DL384" s="83" t="str">
        <f t="shared" ca="1" si="660"/>
        <v/>
      </c>
      <c r="DM384" s="83"/>
      <c r="DN384" s="83"/>
      <c r="DO384" s="83"/>
      <c r="DP384" s="83" t="str">
        <f>IF(OR(ISBLANK(DO384),ISBLANK(DP354)),"",(DO384-DO383)*DP354)</f>
        <v/>
      </c>
      <c r="DQ384" s="83"/>
      <c r="DR384" s="83">
        <f>DR354</f>
        <v>5</v>
      </c>
      <c r="DS384" s="83" t="str">
        <f t="shared" ca="1" si="661"/>
        <v/>
      </c>
      <c r="DT384" s="83"/>
      <c r="DU384" s="83"/>
      <c r="DV384" s="83"/>
      <c r="DW384" s="83" t="str">
        <f>IF(OR(ISBLANK(DV384),ISBLANK(DW354)),"",(DV384-DV383)*DW354)</f>
        <v/>
      </c>
      <c r="DX384" s="83"/>
      <c r="DY384" s="83">
        <f>DY354</f>
        <v>5</v>
      </c>
      <c r="DZ384" s="83" t="str">
        <f t="shared" ca="1" si="662"/>
        <v/>
      </c>
      <c r="EA384" s="83"/>
      <c r="EB384" s="83"/>
      <c r="EC384" s="83"/>
      <c r="ED384" s="83" t="str">
        <f>IF(OR(ISBLANK(EC384),ISBLANK(ED354)),"",(EC384-EC383)*ED354)</f>
        <v/>
      </c>
      <c r="EE384" s="83"/>
      <c r="EF384" s="83">
        <f>EF354</f>
        <v>4</v>
      </c>
      <c r="EG384" s="83" t="str">
        <f t="shared" ca="1" si="663"/>
        <v/>
      </c>
      <c r="EH384" s="83"/>
      <c r="EI384" s="83"/>
      <c r="EJ384" s="83"/>
      <c r="EK384" s="83" t="str">
        <f>IF(OR(ISBLANK(EJ384),ISBLANK(EK354)),"",(EJ384-EJ383)*EK354)</f>
        <v/>
      </c>
      <c r="EL384" s="83">
        <f>EL354</f>
        <v>4</v>
      </c>
      <c r="EM384" s="83" t="str">
        <f t="shared" ca="1" si="664"/>
        <v/>
      </c>
      <c r="EN384" s="83"/>
      <c r="EO384" s="83"/>
      <c r="EP384" s="83"/>
      <c r="EQ384" s="83" t="str">
        <f>IF(OR(ISBLANK(EP384),ISBLANK(EQ354)),"",(EP384-EP383)*EQ354)</f>
        <v/>
      </c>
      <c r="ER384" s="83">
        <f>ER354</f>
        <v>3</v>
      </c>
      <c r="ES384" s="83" t="str">
        <f t="shared" ca="1" si="665"/>
        <v/>
      </c>
      <c r="ET384" s="83"/>
      <c r="EU384" s="83"/>
      <c r="EV384" s="83" t="str">
        <f t="shared" ca="1" si="701"/>
        <v/>
      </c>
      <c r="EW384" s="83">
        <f>EW354</f>
        <v>3</v>
      </c>
      <c r="EX384" s="83" t="str">
        <f t="shared" ca="1" si="667"/>
        <v/>
      </c>
      <c r="EY384" s="83"/>
      <c r="EZ384" s="83"/>
      <c r="FA384" s="83" t="str">
        <f t="shared" ca="1" si="702"/>
        <v/>
      </c>
      <c r="FB384" s="83" t="str">
        <f t="shared" ca="1" si="669"/>
        <v/>
      </c>
      <c r="FC384" s="83">
        <f>FC354</f>
        <v>1</v>
      </c>
      <c r="FD384" s="83" t="str">
        <f t="shared" ca="1" si="670"/>
        <v/>
      </c>
      <c r="FE384" s="83" t="str">
        <f t="shared" si="671"/>
        <v/>
      </c>
      <c r="FF384" s="83"/>
      <c r="FG384" s="83"/>
      <c r="FH384" s="83">
        <f>FH354</f>
        <v>3</v>
      </c>
      <c r="FI384" s="83" t="str">
        <f t="shared" ca="1" si="672"/>
        <v/>
      </c>
      <c r="FJ384" s="83"/>
      <c r="FK384" s="83"/>
      <c r="FL384" s="83" t="str">
        <f t="shared" ca="1" si="703"/>
        <v/>
      </c>
      <c r="FM384" s="83" t="str">
        <f t="shared" ca="1" si="674"/>
        <v/>
      </c>
      <c r="FN384" s="83">
        <f>FN354</f>
        <v>1</v>
      </c>
      <c r="FO384" s="83" t="str">
        <f t="shared" ca="1" si="675"/>
        <v/>
      </c>
      <c r="FP384" s="83" t="str">
        <f t="shared" si="676"/>
        <v/>
      </c>
      <c r="FQ384" s="83"/>
      <c r="FR384" s="83"/>
      <c r="FS384" s="83">
        <f>FS354</f>
        <v>3</v>
      </c>
      <c r="FT384" s="83" t="str">
        <f t="shared" ca="1" si="677"/>
        <v/>
      </c>
      <c r="FU384" s="83"/>
      <c r="FV384" s="83"/>
      <c r="FW384" s="83"/>
      <c r="FX384" s="83">
        <f>FX354</f>
        <v>3</v>
      </c>
      <c r="FY384" s="83" t="str">
        <f t="shared" ca="1" si="678"/>
        <v/>
      </c>
      <c r="FZ384" s="83"/>
      <c r="GA384" s="83"/>
      <c r="GB384" s="83" t="str">
        <f t="shared" ca="1" si="704"/>
        <v/>
      </c>
      <c r="GC384" s="83"/>
      <c r="GD384" s="83" t="str">
        <f t="shared" ca="1" si="680"/>
        <v/>
      </c>
      <c r="GE384" s="83">
        <f>GE354</f>
        <v>1</v>
      </c>
      <c r="GF384" s="83" t="str">
        <f t="shared" ca="1" si="681"/>
        <v/>
      </c>
      <c r="GG384" s="83" t="str">
        <f t="shared" si="682"/>
        <v/>
      </c>
      <c r="GH384" s="83"/>
      <c r="GI384" s="83"/>
      <c r="GJ384" s="83">
        <f>GJ354</f>
        <v>3</v>
      </c>
      <c r="GK384" s="83" t="str">
        <f t="shared" ca="1" si="683"/>
        <v/>
      </c>
      <c r="GL384" s="83"/>
      <c r="GM384" s="83"/>
      <c r="GN384" s="83"/>
      <c r="GO384" s="83">
        <f>GO354</f>
        <v>3</v>
      </c>
      <c r="GP384" s="83" t="str">
        <f t="shared" ca="1" si="684"/>
        <v/>
      </c>
      <c r="GQ384" s="83"/>
      <c r="GR384" s="83"/>
      <c r="GS384" s="83"/>
      <c r="GT384" s="83">
        <f>GT354</f>
        <v>3</v>
      </c>
      <c r="GU384" s="83" t="str">
        <f t="shared" ca="1" si="685"/>
        <v/>
      </c>
      <c r="GV384" s="83"/>
      <c r="GW384" s="83"/>
      <c r="GX384" s="83"/>
      <c r="GY384" s="83">
        <f>GY354</f>
        <v>3</v>
      </c>
      <c r="GZ384" s="83" t="str">
        <f t="shared" ca="1" si="686"/>
        <v/>
      </c>
      <c r="HA384" s="83"/>
      <c r="HB384" s="83"/>
      <c r="HC384" s="83"/>
      <c r="HD384" s="83">
        <f>HD354</f>
        <v>3</v>
      </c>
      <c r="HE384" s="83" t="str">
        <f t="shared" ca="1" si="687"/>
        <v/>
      </c>
      <c r="HF384" s="83"/>
      <c r="HG384" s="83"/>
      <c r="HH384" s="83"/>
      <c r="HI384" s="83">
        <f>HI354</f>
        <v>3</v>
      </c>
      <c r="HJ384" s="83" t="str">
        <f t="shared" ca="1" si="688"/>
        <v/>
      </c>
      <c r="HK384" s="83"/>
      <c r="HL384" s="83"/>
      <c r="HM384" s="83" t="str">
        <f t="shared" ca="1" si="705"/>
        <v/>
      </c>
      <c r="HN384" s="83" t="str">
        <f t="shared" ca="1" si="690"/>
        <v/>
      </c>
      <c r="HO384" s="83">
        <f>HO354</f>
        <v>1</v>
      </c>
      <c r="HP384" s="83" t="str">
        <f t="shared" ca="1" si="691"/>
        <v/>
      </c>
      <c r="HQ384" s="83" t="str">
        <f t="shared" si="692"/>
        <v/>
      </c>
      <c r="HR384" s="83"/>
      <c r="HS384" s="83"/>
      <c r="HT384" s="83">
        <f>HT354</f>
        <v>3</v>
      </c>
      <c r="HU384" s="83" t="str">
        <f t="shared" ca="1" si="693"/>
        <v/>
      </c>
      <c r="HV384" s="83"/>
      <c r="HW384" s="83"/>
      <c r="HX384" s="83"/>
    </row>
    <row r="385" spans="1:241" x14ac:dyDescent="0.25">
      <c r="B385" s="104">
        <v>28</v>
      </c>
      <c r="C385" s="104">
        <f>C354</f>
        <v>4</v>
      </c>
      <c r="D385" s="104" t="str">
        <f t="shared" ca="1" si="629"/>
        <v/>
      </c>
      <c r="E385" s="104"/>
      <c r="F385" s="104"/>
      <c r="G385" s="104"/>
      <c r="H385" s="104" t="str">
        <f>IF(OR(ISBLANK(G385),ISBLANK(H354)),"",(G385-G384)*H354)</f>
        <v/>
      </c>
      <c r="I385" s="104">
        <f>I354</f>
        <v>4</v>
      </c>
      <c r="J385" s="104" t="str">
        <f t="shared" ca="1" si="630"/>
        <v/>
      </c>
      <c r="K385" s="104"/>
      <c r="L385" s="104"/>
      <c r="M385" s="104"/>
      <c r="N385" s="104" t="str">
        <f>IF(OR(ISBLANK(M385),ISBLANK(N354)),"",(M385-M384)*N354)</f>
        <v/>
      </c>
      <c r="O385" s="104">
        <f>O354</f>
        <v>2</v>
      </c>
      <c r="P385" s="104" t="str">
        <f t="shared" ca="1" si="631"/>
        <v/>
      </c>
      <c r="Q385" s="104"/>
      <c r="R385" s="104"/>
      <c r="S385" s="104">
        <f>S354</f>
        <v>4</v>
      </c>
      <c r="T385" s="104" t="str">
        <f t="shared" ca="1" si="632"/>
        <v/>
      </c>
      <c r="U385" s="104"/>
      <c r="V385" s="104"/>
      <c r="W385" s="104"/>
      <c r="X385" s="104" t="str">
        <f t="shared" ca="1" si="633"/>
        <v/>
      </c>
      <c r="Y385" s="104">
        <f>Y354</f>
        <v>1</v>
      </c>
      <c r="Z385" s="104" t="str">
        <f t="shared" ca="1" si="634"/>
        <v/>
      </c>
      <c r="AA385" s="104" t="str">
        <f t="shared" si="635"/>
        <v/>
      </c>
      <c r="AB385" s="104"/>
      <c r="AC385" s="104"/>
      <c r="AD385" s="83">
        <f>AD354</f>
        <v>3</v>
      </c>
      <c r="AE385" s="83" t="str">
        <f t="shared" ca="1" si="636"/>
        <v/>
      </c>
      <c r="AF385" s="83"/>
      <c r="AG385" s="83"/>
      <c r="AH385" s="83" t="str">
        <f t="shared" ca="1" si="700"/>
        <v/>
      </c>
      <c r="AI385" s="83"/>
      <c r="AJ385" s="83">
        <f>AJ354</f>
        <v>2</v>
      </c>
      <c r="AK385" s="83" t="str">
        <f t="shared" ca="1" si="638"/>
        <v/>
      </c>
      <c r="AL385" s="83"/>
      <c r="AM385" s="83"/>
      <c r="AN385" s="83">
        <f>AN354</f>
        <v>2</v>
      </c>
      <c r="AO385" s="83" t="str">
        <f t="shared" ca="1" si="639"/>
        <v/>
      </c>
      <c r="AP385" s="83"/>
      <c r="AQ385" s="83"/>
      <c r="AR385" s="83">
        <f>AR354</f>
        <v>2</v>
      </c>
      <c r="AS385" s="83" t="str">
        <f t="shared" ca="1" si="640"/>
        <v/>
      </c>
      <c r="AT385" s="83"/>
      <c r="AU385" s="83"/>
      <c r="AV385" s="83">
        <f>AV354</f>
        <v>3</v>
      </c>
      <c r="AW385" s="83" t="str">
        <f t="shared" ca="1" si="641"/>
        <v/>
      </c>
      <c r="AX385" s="83"/>
      <c r="AY385" s="83"/>
      <c r="AZ385" s="83" t="str">
        <f t="shared" ca="1" si="642"/>
        <v/>
      </c>
      <c r="BA385" s="83">
        <f>BA354</f>
        <v>2</v>
      </c>
      <c r="BB385" s="83" t="str">
        <f t="shared" ca="1" si="643"/>
        <v/>
      </c>
      <c r="BC385" s="83"/>
      <c r="BD385" s="83"/>
      <c r="BE385" s="83">
        <f>BE354</f>
        <v>2</v>
      </c>
      <c r="BF385" s="83" t="str">
        <f t="shared" ca="1" si="644"/>
        <v/>
      </c>
      <c r="BG385" s="83"/>
      <c r="BH385" s="83"/>
      <c r="BI385" s="83">
        <f>BI354</f>
        <v>2</v>
      </c>
      <c r="BJ385" s="83" t="str">
        <f t="shared" ca="1" si="645"/>
        <v/>
      </c>
      <c r="BK385" s="83"/>
      <c r="BL385" s="83"/>
      <c r="BM385" s="83">
        <f>BM354</f>
        <v>3</v>
      </c>
      <c r="BN385" s="83" t="str">
        <f t="shared" ca="1" si="646"/>
        <v/>
      </c>
      <c r="BO385" s="83"/>
      <c r="BP385" s="83"/>
      <c r="BQ385" s="83" t="str">
        <f t="shared" ca="1" si="647"/>
        <v/>
      </c>
      <c r="BR385" s="83">
        <f>BR354</f>
        <v>3</v>
      </c>
      <c r="BS385" s="83" t="str">
        <f t="shared" ca="1" si="648"/>
        <v/>
      </c>
      <c r="BT385" s="83"/>
      <c r="BU385" s="83"/>
      <c r="BV385" s="83" t="str">
        <f t="shared" ca="1" si="649"/>
        <v/>
      </c>
      <c r="BW385" s="83">
        <f>BW354</f>
        <v>1</v>
      </c>
      <c r="BX385" s="83" t="str">
        <f t="shared" ca="1" si="650"/>
        <v/>
      </c>
      <c r="BY385" s="83" t="str">
        <f t="shared" si="651"/>
        <v/>
      </c>
      <c r="BZ385" s="83"/>
      <c r="CA385" s="83"/>
      <c r="CB385" s="83">
        <f>CB354</f>
        <v>4</v>
      </c>
      <c r="CC385" s="83" t="str">
        <f t="shared" ca="1" si="652"/>
        <v/>
      </c>
      <c r="CD385" s="83"/>
      <c r="CE385" s="83"/>
      <c r="CF385" s="83"/>
      <c r="CG385" s="83" t="str">
        <f>IF(OR(ISBLANK(CF385),ISBLANK(CG354)),"",(CF385-CF384)*CG354)</f>
        <v/>
      </c>
      <c r="CH385" s="83">
        <f>CH354</f>
        <v>4</v>
      </c>
      <c r="CI385" s="83" t="str">
        <f t="shared" ca="1" si="653"/>
        <v/>
      </c>
      <c r="CJ385" s="83"/>
      <c r="CK385" s="83"/>
      <c r="CL385" s="83"/>
      <c r="CM385" s="83" t="str">
        <f>IF(OR(ISBLANK(CL385),ISBLANK(CM354)),"",(CL385-CL384)*CM354)</f>
        <v/>
      </c>
      <c r="CN385" s="83">
        <f>CN354</f>
        <v>4</v>
      </c>
      <c r="CO385" s="83" t="str">
        <f t="shared" ca="1" si="654"/>
        <v/>
      </c>
      <c r="CP385" s="83"/>
      <c r="CQ385" s="83"/>
      <c r="CR385" s="83"/>
      <c r="CS385" s="83" t="str">
        <f>IF(OR(ISBLANK(CR385),ISBLANK(CS354)),"",(CR385-CR384)*CS354)</f>
        <v/>
      </c>
      <c r="CT385" s="83">
        <f>CT354</f>
        <v>2</v>
      </c>
      <c r="CU385" s="83" t="str">
        <f t="shared" ca="1" si="655"/>
        <v/>
      </c>
      <c r="CV385" s="83"/>
      <c r="CW385" s="83"/>
      <c r="CX385" s="83" t="str">
        <f t="shared" ca="1" si="656"/>
        <v/>
      </c>
      <c r="CY385" s="83">
        <f>CY354</f>
        <v>1</v>
      </c>
      <c r="CZ385" s="83" t="str">
        <f t="shared" ca="1" si="657"/>
        <v/>
      </c>
      <c r="DA385" s="83" t="str">
        <f t="shared" si="658"/>
        <v/>
      </c>
      <c r="DB385" s="83"/>
      <c r="DC385" s="83"/>
      <c r="DD385" s="83">
        <f>DD354</f>
        <v>5</v>
      </c>
      <c r="DE385" s="83" t="str">
        <f t="shared" ca="1" si="659"/>
        <v/>
      </c>
      <c r="DF385" s="83"/>
      <c r="DG385" s="83"/>
      <c r="DH385" s="83"/>
      <c r="DI385" s="83" t="str">
        <f>IF(OR(ISBLANK(DH385),ISBLANK(DI354)),"",(DH385-DH384)*DI354)</f>
        <v/>
      </c>
      <c r="DJ385" s="83"/>
      <c r="DK385" s="83">
        <f>DK354</f>
        <v>5</v>
      </c>
      <c r="DL385" s="83" t="str">
        <f t="shared" ca="1" si="660"/>
        <v/>
      </c>
      <c r="DM385" s="83"/>
      <c r="DN385" s="83"/>
      <c r="DO385" s="83"/>
      <c r="DP385" s="83" t="str">
        <f>IF(OR(ISBLANK(DO385),ISBLANK(DP354)),"",(DO385-DO384)*DP354)</f>
        <v/>
      </c>
      <c r="DQ385" s="83"/>
      <c r="DR385" s="83">
        <f>DR354</f>
        <v>5</v>
      </c>
      <c r="DS385" s="83" t="str">
        <f t="shared" ca="1" si="661"/>
        <v/>
      </c>
      <c r="DT385" s="83"/>
      <c r="DU385" s="83"/>
      <c r="DV385" s="83"/>
      <c r="DW385" s="83" t="str">
        <f>IF(OR(ISBLANK(DV385),ISBLANK(DW354)),"",(DV385-DV384)*DW354)</f>
        <v/>
      </c>
      <c r="DX385" s="83"/>
      <c r="DY385" s="83">
        <f>DY354</f>
        <v>5</v>
      </c>
      <c r="DZ385" s="83" t="str">
        <f t="shared" ca="1" si="662"/>
        <v/>
      </c>
      <c r="EA385" s="83"/>
      <c r="EB385" s="83"/>
      <c r="EC385" s="83"/>
      <c r="ED385" s="83" t="str">
        <f>IF(OR(ISBLANK(EC385),ISBLANK(ED354)),"",(EC385-EC384)*ED354)</f>
        <v/>
      </c>
      <c r="EE385" s="83"/>
      <c r="EF385" s="83">
        <f>EF354</f>
        <v>4</v>
      </c>
      <c r="EG385" s="83" t="str">
        <f t="shared" ca="1" si="663"/>
        <v/>
      </c>
      <c r="EH385" s="83"/>
      <c r="EI385" s="83"/>
      <c r="EJ385" s="83"/>
      <c r="EK385" s="83" t="str">
        <f>IF(OR(ISBLANK(EJ385),ISBLANK(EK354)),"",(EJ385-EJ384)*EK354)</f>
        <v/>
      </c>
      <c r="EL385" s="83">
        <f>EL354</f>
        <v>4</v>
      </c>
      <c r="EM385" s="83" t="str">
        <f t="shared" ca="1" si="664"/>
        <v/>
      </c>
      <c r="EN385" s="83"/>
      <c r="EO385" s="83"/>
      <c r="EP385" s="83"/>
      <c r="EQ385" s="83" t="str">
        <f>IF(OR(ISBLANK(EP385),ISBLANK(EQ354)),"",(EP385-EP384)*EQ354)</f>
        <v/>
      </c>
      <c r="ER385" s="83">
        <f>ER354</f>
        <v>3</v>
      </c>
      <c r="ES385" s="83" t="str">
        <f t="shared" ca="1" si="665"/>
        <v/>
      </c>
      <c r="ET385" s="83"/>
      <c r="EU385" s="83"/>
      <c r="EV385" s="83" t="str">
        <f t="shared" ca="1" si="701"/>
        <v/>
      </c>
      <c r="EW385" s="83">
        <f>EW354</f>
        <v>3</v>
      </c>
      <c r="EX385" s="83" t="str">
        <f t="shared" ca="1" si="667"/>
        <v/>
      </c>
      <c r="EY385" s="83"/>
      <c r="EZ385" s="83"/>
      <c r="FA385" s="83" t="str">
        <f t="shared" ca="1" si="702"/>
        <v/>
      </c>
      <c r="FB385" s="83" t="str">
        <f t="shared" ca="1" si="669"/>
        <v/>
      </c>
      <c r="FC385" s="83">
        <f>FC354</f>
        <v>1</v>
      </c>
      <c r="FD385" s="83" t="str">
        <f t="shared" ca="1" si="670"/>
        <v/>
      </c>
      <c r="FE385" s="83" t="str">
        <f t="shared" si="671"/>
        <v/>
      </c>
      <c r="FF385" s="83"/>
      <c r="FG385" s="83"/>
      <c r="FH385" s="83">
        <f>FH354</f>
        <v>3</v>
      </c>
      <c r="FI385" s="83" t="str">
        <f t="shared" ca="1" si="672"/>
        <v/>
      </c>
      <c r="FJ385" s="83"/>
      <c r="FK385" s="83"/>
      <c r="FL385" s="83" t="str">
        <f t="shared" ca="1" si="703"/>
        <v/>
      </c>
      <c r="FM385" s="83" t="str">
        <f t="shared" ca="1" si="674"/>
        <v/>
      </c>
      <c r="FN385" s="83">
        <f>FN354</f>
        <v>1</v>
      </c>
      <c r="FO385" s="83" t="str">
        <f t="shared" ca="1" si="675"/>
        <v/>
      </c>
      <c r="FP385" s="83" t="str">
        <f t="shared" si="676"/>
        <v/>
      </c>
      <c r="FQ385" s="83"/>
      <c r="FR385" s="83"/>
      <c r="FS385" s="83">
        <f>FS354</f>
        <v>3</v>
      </c>
      <c r="FT385" s="83" t="str">
        <f t="shared" ca="1" si="677"/>
        <v/>
      </c>
      <c r="FU385" s="83"/>
      <c r="FV385" s="83"/>
      <c r="FW385" s="83"/>
      <c r="FX385" s="83">
        <f>FX354</f>
        <v>3</v>
      </c>
      <c r="FY385" s="83" t="str">
        <f t="shared" ca="1" si="678"/>
        <v/>
      </c>
      <c r="FZ385" s="83"/>
      <c r="GA385" s="83"/>
      <c r="GB385" s="83" t="str">
        <f t="shared" ca="1" si="704"/>
        <v/>
      </c>
      <c r="GC385" s="83"/>
      <c r="GD385" s="83" t="str">
        <f t="shared" ca="1" si="680"/>
        <v/>
      </c>
      <c r="GE385" s="83">
        <f>GE354</f>
        <v>1</v>
      </c>
      <c r="GF385" s="83" t="str">
        <f t="shared" ca="1" si="681"/>
        <v/>
      </c>
      <c r="GG385" s="83" t="str">
        <f t="shared" si="682"/>
        <v/>
      </c>
      <c r="GH385" s="83"/>
      <c r="GI385" s="83"/>
      <c r="GJ385" s="83">
        <f>GJ354</f>
        <v>3</v>
      </c>
      <c r="GK385" s="83" t="str">
        <f t="shared" ca="1" si="683"/>
        <v/>
      </c>
      <c r="GL385" s="83"/>
      <c r="GM385" s="83"/>
      <c r="GN385" s="83"/>
      <c r="GO385" s="83">
        <f>GO354</f>
        <v>3</v>
      </c>
      <c r="GP385" s="83" t="str">
        <f t="shared" ca="1" si="684"/>
        <v/>
      </c>
      <c r="GQ385" s="83"/>
      <c r="GR385" s="83"/>
      <c r="GS385" s="83"/>
      <c r="GT385" s="83">
        <f>GT354</f>
        <v>3</v>
      </c>
      <c r="GU385" s="83" t="str">
        <f t="shared" ca="1" si="685"/>
        <v/>
      </c>
      <c r="GV385" s="83"/>
      <c r="GW385" s="83"/>
      <c r="GX385" s="83"/>
      <c r="GY385" s="83">
        <f>GY354</f>
        <v>3</v>
      </c>
      <c r="GZ385" s="83" t="str">
        <f t="shared" ca="1" si="686"/>
        <v/>
      </c>
      <c r="HA385" s="83"/>
      <c r="HB385" s="83"/>
      <c r="HC385" s="83"/>
      <c r="HD385" s="83">
        <f>HD354</f>
        <v>3</v>
      </c>
      <c r="HE385" s="83" t="str">
        <f t="shared" ca="1" si="687"/>
        <v/>
      </c>
      <c r="HF385" s="83"/>
      <c r="HG385" s="83"/>
      <c r="HH385" s="83"/>
      <c r="HI385" s="83">
        <f>HI354</f>
        <v>3</v>
      </c>
      <c r="HJ385" s="83" t="str">
        <f t="shared" ca="1" si="688"/>
        <v/>
      </c>
      <c r="HK385" s="83"/>
      <c r="HL385" s="83"/>
      <c r="HM385" s="83" t="str">
        <f t="shared" ca="1" si="705"/>
        <v/>
      </c>
      <c r="HN385" s="83" t="str">
        <f t="shared" ca="1" si="690"/>
        <v/>
      </c>
      <c r="HO385" s="83">
        <f>HO354</f>
        <v>1</v>
      </c>
      <c r="HP385" s="83" t="str">
        <f t="shared" ca="1" si="691"/>
        <v/>
      </c>
      <c r="HQ385" s="83" t="str">
        <f t="shared" si="692"/>
        <v/>
      </c>
      <c r="HR385" s="83"/>
      <c r="HS385" s="83"/>
      <c r="HT385" s="83">
        <f>HT354</f>
        <v>3</v>
      </c>
      <c r="HU385" s="83" t="str">
        <f t="shared" ca="1" si="693"/>
        <v/>
      </c>
      <c r="HV385" s="83"/>
      <c r="HW385" s="83"/>
      <c r="HX385" s="83"/>
    </row>
    <row r="386" spans="1:241" x14ac:dyDescent="0.25">
      <c r="B386" s="104">
        <v>29</v>
      </c>
      <c r="C386" s="104">
        <f>C354</f>
        <v>4</v>
      </c>
      <c r="D386" s="104" t="str">
        <f t="shared" ca="1" si="629"/>
        <v/>
      </c>
      <c r="E386" s="104"/>
      <c r="F386" s="104"/>
      <c r="G386" s="104"/>
      <c r="H386" s="104" t="str">
        <f>IF(OR(ISBLANK(G386),ISBLANK(H354)),"",(G386-G385)*H354)</f>
        <v/>
      </c>
      <c r="I386" s="104">
        <f>I354</f>
        <v>4</v>
      </c>
      <c r="J386" s="104" t="str">
        <f t="shared" ca="1" si="630"/>
        <v/>
      </c>
      <c r="K386" s="104"/>
      <c r="L386" s="104"/>
      <c r="M386" s="104"/>
      <c r="N386" s="104" t="str">
        <f>IF(OR(ISBLANK(M386),ISBLANK(N354)),"",(M386-M385)*N354)</f>
        <v/>
      </c>
      <c r="O386" s="104">
        <f>O354</f>
        <v>2</v>
      </c>
      <c r="P386" s="104" t="str">
        <f t="shared" ca="1" si="631"/>
        <v/>
      </c>
      <c r="Q386" s="104"/>
      <c r="R386" s="104"/>
      <c r="S386" s="104">
        <f>S354</f>
        <v>4</v>
      </c>
      <c r="T386" s="104" t="str">
        <f t="shared" ca="1" si="632"/>
        <v/>
      </c>
      <c r="U386" s="104"/>
      <c r="V386" s="104"/>
      <c r="W386" s="104"/>
      <c r="X386" s="104" t="str">
        <f t="shared" ca="1" si="633"/>
        <v/>
      </c>
      <c r="Y386" s="104">
        <f>Y354</f>
        <v>1</v>
      </c>
      <c r="Z386" s="104" t="str">
        <f t="shared" ca="1" si="634"/>
        <v/>
      </c>
      <c r="AA386" s="104" t="str">
        <f t="shared" si="635"/>
        <v/>
      </c>
      <c r="AB386" s="104"/>
      <c r="AC386" s="104"/>
      <c r="AD386" s="83">
        <f>AD354</f>
        <v>3</v>
      </c>
      <c r="AE386" s="83" t="str">
        <f t="shared" ca="1" si="636"/>
        <v/>
      </c>
      <c r="AF386" s="83"/>
      <c r="AG386" s="83"/>
      <c r="AH386" s="83" t="str">
        <f t="shared" ca="1" si="700"/>
        <v/>
      </c>
      <c r="AI386" s="83"/>
      <c r="AJ386" s="83">
        <f>AJ354</f>
        <v>2</v>
      </c>
      <c r="AK386" s="83" t="str">
        <f t="shared" ca="1" si="638"/>
        <v/>
      </c>
      <c r="AL386" s="83"/>
      <c r="AM386" s="83"/>
      <c r="AN386" s="83">
        <f>AN354</f>
        <v>2</v>
      </c>
      <c r="AO386" s="83" t="str">
        <f t="shared" ca="1" si="639"/>
        <v/>
      </c>
      <c r="AP386" s="83"/>
      <c r="AQ386" s="83"/>
      <c r="AR386" s="83">
        <f>AR354</f>
        <v>2</v>
      </c>
      <c r="AS386" s="83" t="str">
        <f t="shared" ca="1" si="640"/>
        <v/>
      </c>
      <c r="AT386" s="83"/>
      <c r="AU386" s="83"/>
      <c r="AV386" s="83">
        <f>AV354</f>
        <v>3</v>
      </c>
      <c r="AW386" s="83" t="str">
        <f t="shared" ca="1" si="641"/>
        <v/>
      </c>
      <c r="AX386" s="83"/>
      <c r="AY386" s="83"/>
      <c r="AZ386" s="83" t="str">
        <f t="shared" ca="1" si="642"/>
        <v/>
      </c>
      <c r="BA386" s="83">
        <f>BA354</f>
        <v>2</v>
      </c>
      <c r="BB386" s="83" t="str">
        <f t="shared" ca="1" si="643"/>
        <v/>
      </c>
      <c r="BC386" s="83"/>
      <c r="BD386" s="83"/>
      <c r="BE386" s="83">
        <f>BE354</f>
        <v>2</v>
      </c>
      <c r="BF386" s="83" t="str">
        <f t="shared" ca="1" si="644"/>
        <v/>
      </c>
      <c r="BG386" s="83"/>
      <c r="BH386" s="83"/>
      <c r="BI386" s="83">
        <f>BI354</f>
        <v>2</v>
      </c>
      <c r="BJ386" s="83" t="str">
        <f t="shared" ca="1" si="645"/>
        <v/>
      </c>
      <c r="BK386" s="83"/>
      <c r="BL386" s="83"/>
      <c r="BM386" s="83">
        <f>BM354</f>
        <v>3</v>
      </c>
      <c r="BN386" s="83" t="str">
        <f t="shared" ca="1" si="646"/>
        <v/>
      </c>
      <c r="BO386" s="83"/>
      <c r="BP386" s="83"/>
      <c r="BQ386" s="83" t="str">
        <f t="shared" ca="1" si="647"/>
        <v/>
      </c>
      <c r="BR386" s="83">
        <f>BR354</f>
        <v>3</v>
      </c>
      <c r="BS386" s="83" t="str">
        <f t="shared" ca="1" si="648"/>
        <v/>
      </c>
      <c r="BT386" s="83"/>
      <c r="BU386" s="83"/>
      <c r="BV386" s="83" t="str">
        <f t="shared" ca="1" si="649"/>
        <v/>
      </c>
      <c r="BW386" s="83">
        <f>BW354</f>
        <v>1</v>
      </c>
      <c r="BX386" s="83" t="str">
        <f t="shared" ca="1" si="650"/>
        <v/>
      </c>
      <c r="BY386" s="83" t="str">
        <f t="shared" si="651"/>
        <v/>
      </c>
      <c r="BZ386" s="83"/>
      <c r="CA386" s="83"/>
      <c r="CB386" s="83">
        <f>CB354</f>
        <v>4</v>
      </c>
      <c r="CC386" s="83" t="str">
        <f t="shared" ca="1" si="652"/>
        <v/>
      </c>
      <c r="CD386" s="83"/>
      <c r="CE386" s="83"/>
      <c r="CF386" s="83"/>
      <c r="CG386" s="83" t="str">
        <f>IF(OR(ISBLANK(CF386),ISBLANK(CG354)),"",(CF386-CF385)*CG354)</f>
        <v/>
      </c>
      <c r="CH386" s="83">
        <f>CH354</f>
        <v>4</v>
      </c>
      <c r="CI386" s="83" t="str">
        <f t="shared" ca="1" si="653"/>
        <v/>
      </c>
      <c r="CJ386" s="83"/>
      <c r="CK386" s="83"/>
      <c r="CL386" s="83"/>
      <c r="CM386" s="83" t="str">
        <f>IF(OR(ISBLANK(CL386),ISBLANK(CM354)),"",(CL386-CL385)*CM354)</f>
        <v/>
      </c>
      <c r="CN386" s="83">
        <f>CN354</f>
        <v>4</v>
      </c>
      <c r="CO386" s="83" t="str">
        <f t="shared" ca="1" si="654"/>
        <v/>
      </c>
      <c r="CP386" s="83"/>
      <c r="CQ386" s="83"/>
      <c r="CR386" s="83"/>
      <c r="CS386" s="83" t="str">
        <f>IF(OR(ISBLANK(CR386),ISBLANK(CS354)),"",(CR386-CR385)*CS354)</f>
        <v/>
      </c>
      <c r="CT386" s="83">
        <f>CT354</f>
        <v>2</v>
      </c>
      <c r="CU386" s="83" t="str">
        <f t="shared" ca="1" si="655"/>
        <v/>
      </c>
      <c r="CV386" s="83"/>
      <c r="CW386" s="83"/>
      <c r="CX386" s="83" t="str">
        <f t="shared" ca="1" si="656"/>
        <v/>
      </c>
      <c r="CY386" s="83">
        <f>CY354</f>
        <v>1</v>
      </c>
      <c r="CZ386" s="83" t="str">
        <f t="shared" ca="1" si="657"/>
        <v/>
      </c>
      <c r="DA386" s="83" t="str">
        <f t="shared" si="658"/>
        <v/>
      </c>
      <c r="DB386" s="83"/>
      <c r="DC386" s="83"/>
      <c r="DD386" s="83">
        <f>DD354</f>
        <v>5</v>
      </c>
      <c r="DE386" s="83" t="str">
        <f t="shared" ca="1" si="659"/>
        <v/>
      </c>
      <c r="DF386" s="83"/>
      <c r="DG386" s="83"/>
      <c r="DH386" s="83"/>
      <c r="DI386" s="83" t="str">
        <f>IF(OR(ISBLANK(DH386),ISBLANK(DI354)),"",(DH386-DH385)*DI354)</f>
        <v/>
      </c>
      <c r="DJ386" s="83"/>
      <c r="DK386" s="83">
        <f>DK354</f>
        <v>5</v>
      </c>
      <c r="DL386" s="83" t="str">
        <f t="shared" ca="1" si="660"/>
        <v/>
      </c>
      <c r="DM386" s="83"/>
      <c r="DN386" s="83"/>
      <c r="DO386" s="83"/>
      <c r="DP386" s="83" t="str">
        <f>IF(OR(ISBLANK(DO386),ISBLANK(DP354)),"",(DO386-DO385)*DP354)</f>
        <v/>
      </c>
      <c r="DQ386" s="83"/>
      <c r="DR386" s="83">
        <f>DR354</f>
        <v>5</v>
      </c>
      <c r="DS386" s="83" t="str">
        <f t="shared" ca="1" si="661"/>
        <v/>
      </c>
      <c r="DT386" s="83"/>
      <c r="DU386" s="83"/>
      <c r="DV386" s="83"/>
      <c r="DW386" s="83" t="str">
        <f>IF(OR(ISBLANK(DV386),ISBLANK(DW354)),"",(DV386-DV385)*DW354)</f>
        <v/>
      </c>
      <c r="DX386" s="83"/>
      <c r="DY386" s="83">
        <f>DY354</f>
        <v>5</v>
      </c>
      <c r="DZ386" s="83" t="str">
        <f t="shared" ca="1" si="662"/>
        <v/>
      </c>
      <c r="EA386" s="83"/>
      <c r="EB386" s="83"/>
      <c r="EC386" s="83"/>
      <c r="ED386" s="83" t="str">
        <f>IF(OR(ISBLANK(EC386),ISBLANK(ED354)),"",(EC386-EC385)*ED354)</f>
        <v/>
      </c>
      <c r="EE386" s="83"/>
      <c r="EF386" s="83">
        <f>EF354</f>
        <v>4</v>
      </c>
      <c r="EG386" s="83" t="str">
        <f t="shared" ca="1" si="663"/>
        <v/>
      </c>
      <c r="EH386" s="83"/>
      <c r="EI386" s="83"/>
      <c r="EJ386" s="83"/>
      <c r="EK386" s="83" t="str">
        <f>IF(OR(ISBLANK(EJ386),ISBLANK(EK354)),"",(EJ386-EJ385)*EK354)</f>
        <v/>
      </c>
      <c r="EL386" s="83">
        <f>EL354</f>
        <v>4</v>
      </c>
      <c r="EM386" s="83" t="str">
        <f t="shared" ca="1" si="664"/>
        <v/>
      </c>
      <c r="EN386" s="83"/>
      <c r="EO386" s="83"/>
      <c r="EP386" s="83"/>
      <c r="EQ386" s="83" t="str">
        <f>IF(OR(ISBLANK(EP386),ISBLANK(EQ354)),"",(EP386-EP385)*EQ354)</f>
        <v/>
      </c>
      <c r="ER386" s="83">
        <f>ER354</f>
        <v>3</v>
      </c>
      <c r="ES386" s="83" t="str">
        <f t="shared" ca="1" si="665"/>
        <v/>
      </c>
      <c r="ET386" s="83"/>
      <c r="EU386" s="83"/>
      <c r="EV386" s="83" t="str">
        <f t="shared" ca="1" si="701"/>
        <v/>
      </c>
      <c r="EW386" s="83">
        <f>EW354</f>
        <v>3</v>
      </c>
      <c r="EX386" s="83" t="str">
        <f t="shared" ca="1" si="667"/>
        <v/>
      </c>
      <c r="EY386" s="83"/>
      <c r="EZ386" s="83"/>
      <c r="FA386" s="83" t="str">
        <f t="shared" ca="1" si="702"/>
        <v/>
      </c>
      <c r="FB386" s="83" t="str">
        <f t="shared" ca="1" si="669"/>
        <v/>
      </c>
      <c r="FC386" s="83">
        <f>FC354</f>
        <v>1</v>
      </c>
      <c r="FD386" s="83" t="str">
        <f t="shared" ca="1" si="670"/>
        <v/>
      </c>
      <c r="FE386" s="83" t="str">
        <f t="shared" si="671"/>
        <v/>
      </c>
      <c r="FF386" s="83"/>
      <c r="FG386" s="83"/>
      <c r="FH386" s="83">
        <f>FH354</f>
        <v>3</v>
      </c>
      <c r="FI386" s="83" t="str">
        <f t="shared" ca="1" si="672"/>
        <v/>
      </c>
      <c r="FJ386" s="83"/>
      <c r="FK386" s="83"/>
      <c r="FL386" s="83" t="str">
        <f t="shared" ca="1" si="703"/>
        <v/>
      </c>
      <c r="FM386" s="83" t="str">
        <f t="shared" ca="1" si="674"/>
        <v/>
      </c>
      <c r="FN386" s="83">
        <f>FN354</f>
        <v>1</v>
      </c>
      <c r="FO386" s="83" t="str">
        <f t="shared" ca="1" si="675"/>
        <v/>
      </c>
      <c r="FP386" s="83" t="str">
        <f t="shared" si="676"/>
        <v/>
      </c>
      <c r="FQ386" s="83"/>
      <c r="FR386" s="83"/>
      <c r="FS386" s="83">
        <f>FS354</f>
        <v>3</v>
      </c>
      <c r="FT386" s="83" t="str">
        <f t="shared" ca="1" si="677"/>
        <v/>
      </c>
      <c r="FU386" s="83"/>
      <c r="FV386" s="83"/>
      <c r="FW386" s="83"/>
      <c r="FX386" s="83">
        <f>FX354</f>
        <v>3</v>
      </c>
      <c r="FY386" s="83" t="str">
        <f t="shared" ca="1" si="678"/>
        <v/>
      </c>
      <c r="FZ386" s="83"/>
      <c r="GA386" s="83"/>
      <c r="GB386" s="83" t="str">
        <f t="shared" ca="1" si="704"/>
        <v/>
      </c>
      <c r="GC386" s="83"/>
      <c r="GD386" s="83" t="str">
        <f t="shared" ca="1" si="680"/>
        <v/>
      </c>
      <c r="GE386" s="83">
        <f>GE354</f>
        <v>1</v>
      </c>
      <c r="GF386" s="83" t="str">
        <f t="shared" ca="1" si="681"/>
        <v/>
      </c>
      <c r="GG386" s="83" t="str">
        <f t="shared" si="682"/>
        <v/>
      </c>
      <c r="GH386" s="83"/>
      <c r="GI386" s="83"/>
      <c r="GJ386" s="83">
        <f>GJ354</f>
        <v>3</v>
      </c>
      <c r="GK386" s="83" t="str">
        <f t="shared" ca="1" si="683"/>
        <v/>
      </c>
      <c r="GL386" s="83"/>
      <c r="GM386" s="83"/>
      <c r="GN386" s="83"/>
      <c r="GO386" s="83">
        <f>GO354</f>
        <v>3</v>
      </c>
      <c r="GP386" s="83" t="str">
        <f t="shared" ca="1" si="684"/>
        <v/>
      </c>
      <c r="GQ386" s="83"/>
      <c r="GR386" s="83"/>
      <c r="GS386" s="83"/>
      <c r="GT386" s="83">
        <f>GT354</f>
        <v>3</v>
      </c>
      <c r="GU386" s="83" t="str">
        <f t="shared" ca="1" si="685"/>
        <v/>
      </c>
      <c r="GV386" s="83"/>
      <c r="GW386" s="83"/>
      <c r="GX386" s="83"/>
      <c r="GY386" s="83">
        <f>GY354</f>
        <v>3</v>
      </c>
      <c r="GZ386" s="83" t="str">
        <f t="shared" ca="1" si="686"/>
        <v/>
      </c>
      <c r="HA386" s="83"/>
      <c r="HB386" s="83"/>
      <c r="HC386" s="83"/>
      <c r="HD386" s="83">
        <f>HD354</f>
        <v>3</v>
      </c>
      <c r="HE386" s="83" t="str">
        <f t="shared" ca="1" si="687"/>
        <v/>
      </c>
      <c r="HF386" s="83"/>
      <c r="HG386" s="83"/>
      <c r="HH386" s="83"/>
      <c r="HI386" s="83">
        <f>HI354</f>
        <v>3</v>
      </c>
      <c r="HJ386" s="83" t="str">
        <f t="shared" ca="1" si="688"/>
        <v/>
      </c>
      <c r="HK386" s="83"/>
      <c r="HL386" s="83"/>
      <c r="HM386" s="83" t="str">
        <f t="shared" ca="1" si="705"/>
        <v/>
      </c>
      <c r="HN386" s="83" t="str">
        <f t="shared" ca="1" si="690"/>
        <v/>
      </c>
      <c r="HO386" s="83">
        <f>HO354</f>
        <v>1</v>
      </c>
      <c r="HP386" s="83" t="str">
        <f t="shared" ca="1" si="691"/>
        <v/>
      </c>
      <c r="HQ386" s="83" t="str">
        <f t="shared" si="692"/>
        <v/>
      </c>
      <c r="HR386" s="83"/>
      <c r="HS386" s="83"/>
      <c r="HT386" s="83">
        <f>HT354</f>
        <v>3</v>
      </c>
      <c r="HU386" s="83" t="str">
        <f t="shared" ca="1" si="693"/>
        <v/>
      </c>
      <c r="HV386" s="83"/>
      <c r="HW386" s="83"/>
      <c r="HX386" s="83"/>
    </row>
    <row r="387" spans="1:241" x14ac:dyDescent="0.25">
      <c r="B387" s="104">
        <v>30</v>
      </c>
      <c r="C387" s="104">
        <f>C354</f>
        <v>4</v>
      </c>
      <c r="D387" s="104" t="str">
        <f t="shared" ca="1" si="629"/>
        <v/>
      </c>
      <c r="E387" s="104"/>
      <c r="F387" s="104"/>
      <c r="G387" s="104"/>
      <c r="H387" s="104" t="str">
        <f>IF(OR(ISBLANK(G387),ISBLANK(H354)),"",(G387-G386)*H354)</f>
        <v/>
      </c>
      <c r="I387" s="104">
        <f>I354</f>
        <v>4</v>
      </c>
      <c r="J387" s="104" t="str">
        <f t="shared" ca="1" si="630"/>
        <v/>
      </c>
      <c r="K387" s="104"/>
      <c r="L387" s="104"/>
      <c r="M387" s="104"/>
      <c r="N387" s="104" t="str">
        <f>IF(OR(ISBLANK(M387),ISBLANK(N354)),"",(M387-M386)*N354)</f>
        <v/>
      </c>
      <c r="O387" s="104">
        <f>O354</f>
        <v>2</v>
      </c>
      <c r="P387" s="104" t="str">
        <f t="shared" ca="1" si="631"/>
        <v/>
      </c>
      <c r="Q387" s="104"/>
      <c r="R387" s="104"/>
      <c r="S387" s="104">
        <f>S354</f>
        <v>4</v>
      </c>
      <c r="T387" s="104" t="str">
        <f t="shared" ca="1" si="632"/>
        <v/>
      </c>
      <c r="U387" s="104"/>
      <c r="V387" s="104"/>
      <c r="W387" s="104"/>
      <c r="X387" s="104" t="str">
        <f t="shared" ca="1" si="633"/>
        <v/>
      </c>
      <c r="Y387" s="104">
        <f>Y354</f>
        <v>1</v>
      </c>
      <c r="Z387" s="104" t="str">
        <f t="shared" ca="1" si="634"/>
        <v/>
      </c>
      <c r="AA387" s="104" t="str">
        <f t="shared" si="635"/>
        <v/>
      </c>
      <c r="AB387" s="104"/>
      <c r="AC387" s="104"/>
      <c r="AD387" s="83">
        <f>AD354</f>
        <v>3</v>
      </c>
      <c r="AE387" s="83" t="str">
        <f t="shared" ca="1" si="636"/>
        <v/>
      </c>
      <c r="AF387" s="83"/>
      <c r="AG387" s="83"/>
      <c r="AH387" s="83" t="str">
        <f t="shared" ca="1" si="700"/>
        <v/>
      </c>
      <c r="AI387" s="83"/>
      <c r="AJ387" s="83">
        <f>AJ354</f>
        <v>2</v>
      </c>
      <c r="AK387" s="83" t="str">
        <f t="shared" ca="1" si="638"/>
        <v/>
      </c>
      <c r="AL387" s="83"/>
      <c r="AM387" s="83"/>
      <c r="AN387" s="83">
        <f>AN354</f>
        <v>2</v>
      </c>
      <c r="AO387" s="83" t="str">
        <f t="shared" ca="1" si="639"/>
        <v/>
      </c>
      <c r="AP387" s="83"/>
      <c r="AQ387" s="83"/>
      <c r="AR387" s="83">
        <f>AR354</f>
        <v>2</v>
      </c>
      <c r="AS387" s="83" t="str">
        <f t="shared" ca="1" si="640"/>
        <v/>
      </c>
      <c r="AT387" s="83"/>
      <c r="AU387" s="83"/>
      <c r="AV387" s="83">
        <f>AV354</f>
        <v>3</v>
      </c>
      <c r="AW387" s="83" t="str">
        <f t="shared" ca="1" si="641"/>
        <v/>
      </c>
      <c r="AX387" s="83"/>
      <c r="AY387" s="83"/>
      <c r="AZ387" s="83" t="str">
        <f t="shared" ca="1" si="642"/>
        <v/>
      </c>
      <c r="BA387" s="83">
        <f>BA354</f>
        <v>2</v>
      </c>
      <c r="BB387" s="83" t="str">
        <f t="shared" ca="1" si="643"/>
        <v/>
      </c>
      <c r="BC387" s="83"/>
      <c r="BD387" s="83"/>
      <c r="BE387" s="83">
        <f>BE354</f>
        <v>2</v>
      </c>
      <c r="BF387" s="83" t="str">
        <f t="shared" ca="1" si="644"/>
        <v/>
      </c>
      <c r="BG387" s="83"/>
      <c r="BH387" s="83"/>
      <c r="BI387" s="83">
        <f>BI354</f>
        <v>2</v>
      </c>
      <c r="BJ387" s="83" t="str">
        <f t="shared" ca="1" si="645"/>
        <v/>
      </c>
      <c r="BK387" s="83"/>
      <c r="BL387" s="83"/>
      <c r="BM387" s="83">
        <f>BM354</f>
        <v>3</v>
      </c>
      <c r="BN387" s="83" t="str">
        <f t="shared" ca="1" si="646"/>
        <v/>
      </c>
      <c r="BO387" s="83"/>
      <c r="BP387" s="83"/>
      <c r="BQ387" s="83" t="str">
        <f t="shared" ca="1" si="647"/>
        <v/>
      </c>
      <c r="BR387" s="83">
        <f>BR354</f>
        <v>3</v>
      </c>
      <c r="BS387" s="83" t="str">
        <f t="shared" ca="1" si="648"/>
        <v/>
      </c>
      <c r="BT387" s="83"/>
      <c r="BU387" s="83"/>
      <c r="BV387" s="83" t="str">
        <f t="shared" ca="1" si="649"/>
        <v/>
      </c>
      <c r="BW387" s="83">
        <f>BW354</f>
        <v>1</v>
      </c>
      <c r="BX387" s="83" t="str">
        <f t="shared" ca="1" si="650"/>
        <v/>
      </c>
      <c r="BY387" s="83" t="str">
        <f t="shared" si="651"/>
        <v/>
      </c>
      <c r="BZ387" s="83"/>
      <c r="CA387" s="83"/>
      <c r="CB387" s="83">
        <f>CB354</f>
        <v>4</v>
      </c>
      <c r="CC387" s="83" t="str">
        <f t="shared" ca="1" si="652"/>
        <v/>
      </c>
      <c r="CD387" s="83"/>
      <c r="CE387" s="83"/>
      <c r="CF387" s="83"/>
      <c r="CG387" s="83" t="str">
        <f>IF(OR(ISBLANK(CF387),ISBLANK(CG354)),"",(CF387-CF386)*CG354)</f>
        <v/>
      </c>
      <c r="CH387" s="83">
        <f>CH354</f>
        <v>4</v>
      </c>
      <c r="CI387" s="83" t="str">
        <f t="shared" ca="1" si="653"/>
        <v/>
      </c>
      <c r="CJ387" s="83"/>
      <c r="CK387" s="83"/>
      <c r="CL387" s="83"/>
      <c r="CM387" s="83" t="str">
        <f>IF(OR(ISBLANK(CL387),ISBLANK(CM354)),"",(CL387-CL386)*CM354)</f>
        <v/>
      </c>
      <c r="CN387" s="83">
        <f>CN354</f>
        <v>4</v>
      </c>
      <c r="CO387" s="83" t="str">
        <f t="shared" ca="1" si="654"/>
        <v/>
      </c>
      <c r="CP387" s="83"/>
      <c r="CQ387" s="83"/>
      <c r="CR387" s="83"/>
      <c r="CS387" s="83" t="str">
        <f>IF(OR(ISBLANK(CR387),ISBLANK(CS354)),"",(CR387-CR386)*CS354)</f>
        <v/>
      </c>
      <c r="CT387" s="83">
        <f>CT354</f>
        <v>2</v>
      </c>
      <c r="CU387" s="83" t="str">
        <f t="shared" ca="1" si="655"/>
        <v/>
      </c>
      <c r="CV387" s="83"/>
      <c r="CW387" s="83"/>
      <c r="CX387" s="83" t="str">
        <f t="shared" ca="1" si="656"/>
        <v/>
      </c>
      <c r="CY387" s="83">
        <f>CY354</f>
        <v>1</v>
      </c>
      <c r="CZ387" s="83" t="str">
        <f t="shared" ca="1" si="657"/>
        <v/>
      </c>
      <c r="DA387" s="83" t="str">
        <f t="shared" si="658"/>
        <v/>
      </c>
      <c r="DB387" s="83"/>
      <c r="DC387" s="83"/>
      <c r="DD387" s="83">
        <f>DD354</f>
        <v>5</v>
      </c>
      <c r="DE387" s="83" t="str">
        <f t="shared" ca="1" si="659"/>
        <v/>
      </c>
      <c r="DF387" s="83"/>
      <c r="DG387" s="83"/>
      <c r="DH387" s="83"/>
      <c r="DI387" s="83" t="str">
        <f>IF(OR(ISBLANK(DH387),ISBLANK(DI354)),"",(DH387-DH386)*DI354)</f>
        <v/>
      </c>
      <c r="DJ387" s="83"/>
      <c r="DK387" s="83">
        <f>DK354</f>
        <v>5</v>
      </c>
      <c r="DL387" s="83" t="str">
        <f t="shared" ca="1" si="660"/>
        <v/>
      </c>
      <c r="DM387" s="83"/>
      <c r="DN387" s="83"/>
      <c r="DO387" s="83"/>
      <c r="DP387" s="83" t="str">
        <f>IF(OR(ISBLANK(DO387),ISBLANK(DP354)),"",(DO387-DO386)*DP354)</f>
        <v/>
      </c>
      <c r="DQ387" s="83"/>
      <c r="DR387" s="83">
        <f>DR354</f>
        <v>5</v>
      </c>
      <c r="DS387" s="83" t="str">
        <f t="shared" ca="1" si="661"/>
        <v/>
      </c>
      <c r="DT387" s="83"/>
      <c r="DU387" s="83"/>
      <c r="DV387" s="83"/>
      <c r="DW387" s="83" t="str">
        <f>IF(OR(ISBLANK(DV387),ISBLANK(DW354)),"",(DV387-DV386)*DW354)</f>
        <v/>
      </c>
      <c r="DX387" s="83"/>
      <c r="DY387" s="83">
        <f>DY354</f>
        <v>5</v>
      </c>
      <c r="DZ387" s="83" t="str">
        <f t="shared" ca="1" si="662"/>
        <v/>
      </c>
      <c r="EA387" s="83"/>
      <c r="EB387" s="83"/>
      <c r="EC387" s="83"/>
      <c r="ED387" s="83" t="str">
        <f>IF(OR(ISBLANK(EC387),ISBLANK(ED354)),"",(EC387-EC386)*ED354)</f>
        <v/>
      </c>
      <c r="EE387" s="83"/>
      <c r="EF387" s="83">
        <f>EF354</f>
        <v>4</v>
      </c>
      <c r="EG387" s="83" t="str">
        <f t="shared" ca="1" si="663"/>
        <v/>
      </c>
      <c r="EH387" s="83"/>
      <c r="EI387" s="83"/>
      <c r="EJ387" s="83"/>
      <c r="EK387" s="83" t="str">
        <f>IF(OR(ISBLANK(EJ387),ISBLANK(EK354)),"",(EJ387-EJ386)*EK354)</f>
        <v/>
      </c>
      <c r="EL387" s="83">
        <f>EL354</f>
        <v>4</v>
      </c>
      <c r="EM387" s="83" t="str">
        <f t="shared" ca="1" si="664"/>
        <v/>
      </c>
      <c r="EN387" s="83"/>
      <c r="EO387" s="83"/>
      <c r="EP387" s="83"/>
      <c r="EQ387" s="83" t="str">
        <f>IF(OR(ISBLANK(EP387),ISBLANK(EQ354)),"",(EP387-EP386)*EQ354)</f>
        <v/>
      </c>
      <c r="ER387" s="83">
        <f>ER354</f>
        <v>3</v>
      </c>
      <c r="ES387" s="83" t="str">
        <f t="shared" ca="1" si="665"/>
        <v/>
      </c>
      <c r="ET387" s="83"/>
      <c r="EU387" s="83"/>
      <c r="EV387" s="83" t="str">
        <f t="shared" ca="1" si="701"/>
        <v/>
      </c>
      <c r="EW387" s="83">
        <f>EW354</f>
        <v>3</v>
      </c>
      <c r="EX387" s="83" t="str">
        <f t="shared" ca="1" si="667"/>
        <v/>
      </c>
      <c r="EY387" s="83"/>
      <c r="EZ387" s="83"/>
      <c r="FA387" s="83" t="str">
        <f t="shared" ca="1" si="702"/>
        <v/>
      </c>
      <c r="FB387" s="83" t="str">
        <f t="shared" ca="1" si="669"/>
        <v/>
      </c>
      <c r="FC387" s="83">
        <f>FC354</f>
        <v>1</v>
      </c>
      <c r="FD387" s="83" t="str">
        <f t="shared" ca="1" si="670"/>
        <v/>
      </c>
      <c r="FE387" s="83" t="str">
        <f t="shared" si="671"/>
        <v/>
      </c>
      <c r="FF387" s="83"/>
      <c r="FG387" s="83"/>
      <c r="FH387" s="83">
        <f>FH354</f>
        <v>3</v>
      </c>
      <c r="FI387" s="83" t="str">
        <f t="shared" ca="1" si="672"/>
        <v/>
      </c>
      <c r="FJ387" s="83"/>
      <c r="FK387" s="83"/>
      <c r="FL387" s="83" t="str">
        <f t="shared" ca="1" si="703"/>
        <v/>
      </c>
      <c r="FM387" s="83" t="str">
        <f t="shared" ca="1" si="674"/>
        <v/>
      </c>
      <c r="FN387" s="83">
        <f>FN354</f>
        <v>1</v>
      </c>
      <c r="FO387" s="83" t="str">
        <f t="shared" ca="1" si="675"/>
        <v/>
      </c>
      <c r="FP387" s="83" t="str">
        <f t="shared" si="676"/>
        <v/>
      </c>
      <c r="FQ387" s="83"/>
      <c r="FR387" s="83"/>
      <c r="FS387" s="83">
        <f>FS354</f>
        <v>3</v>
      </c>
      <c r="FT387" s="83" t="str">
        <f t="shared" ca="1" si="677"/>
        <v/>
      </c>
      <c r="FU387" s="83"/>
      <c r="FV387" s="83"/>
      <c r="FW387" s="83"/>
      <c r="FX387" s="83">
        <f>FX354</f>
        <v>3</v>
      </c>
      <c r="FY387" s="83" t="str">
        <f t="shared" ca="1" si="678"/>
        <v/>
      </c>
      <c r="FZ387" s="83"/>
      <c r="GA387" s="83"/>
      <c r="GB387" s="83" t="str">
        <f t="shared" ca="1" si="704"/>
        <v/>
      </c>
      <c r="GC387" s="83"/>
      <c r="GD387" s="83" t="str">
        <f t="shared" ca="1" si="680"/>
        <v/>
      </c>
      <c r="GE387" s="83">
        <f>GE354</f>
        <v>1</v>
      </c>
      <c r="GF387" s="83" t="str">
        <f t="shared" ca="1" si="681"/>
        <v/>
      </c>
      <c r="GG387" s="83" t="str">
        <f t="shared" si="682"/>
        <v/>
      </c>
      <c r="GH387" s="83"/>
      <c r="GI387" s="83"/>
      <c r="GJ387" s="83">
        <f>GJ354</f>
        <v>3</v>
      </c>
      <c r="GK387" s="83" t="str">
        <f t="shared" ca="1" si="683"/>
        <v/>
      </c>
      <c r="GL387" s="83"/>
      <c r="GM387" s="83"/>
      <c r="GN387" s="83"/>
      <c r="GO387" s="83">
        <f>GO354</f>
        <v>3</v>
      </c>
      <c r="GP387" s="83" t="str">
        <f t="shared" ca="1" si="684"/>
        <v/>
      </c>
      <c r="GQ387" s="83"/>
      <c r="GR387" s="83"/>
      <c r="GS387" s="83"/>
      <c r="GT387" s="83">
        <f>GT354</f>
        <v>3</v>
      </c>
      <c r="GU387" s="83" t="str">
        <f t="shared" ca="1" si="685"/>
        <v/>
      </c>
      <c r="GV387" s="83"/>
      <c r="GW387" s="83"/>
      <c r="GX387" s="83"/>
      <c r="GY387" s="83">
        <f>GY354</f>
        <v>3</v>
      </c>
      <c r="GZ387" s="83" t="str">
        <f t="shared" ca="1" si="686"/>
        <v/>
      </c>
      <c r="HA387" s="83"/>
      <c r="HB387" s="83"/>
      <c r="HC387" s="83"/>
      <c r="HD387" s="83">
        <f>HD354</f>
        <v>3</v>
      </c>
      <c r="HE387" s="83" t="str">
        <f t="shared" ca="1" si="687"/>
        <v/>
      </c>
      <c r="HF387" s="83"/>
      <c r="HG387" s="83"/>
      <c r="HH387" s="83"/>
      <c r="HI387" s="83">
        <f>HI354</f>
        <v>3</v>
      </c>
      <c r="HJ387" s="83" t="str">
        <f t="shared" ca="1" si="688"/>
        <v/>
      </c>
      <c r="HK387" s="83"/>
      <c r="HL387" s="83"/>
      <c r="HM387" s="83" t="str">
        <f t="shared" ca="1" si="705"/>
        <v/>
      </c>
      <c r="HN387" s="83" t="str">
        <f t="shared" ca="1" si="690"/>
        <v/>
      </c>
      <c r="HO387" s="83">
        <f>HO354</f>
        <v>1</v>
      </c>
      <c r="HP387" s="83" t="str">
        <f t="shared" ca="1" si="691"/>
        <v/>
      </c>
      <c r="HQ387" s="83" t="str">
        <f t="shared" si="692"/>
        <v/>
      </c>
      <c r="HR387" s="83"/>
      <c r="HS387" s="83"/>
      <c r="HT387" s="83">
        <f>HT354</f>
        <v>3</v>
      </c>
      <c r="HU387" s="83" t="str">
        <f t="shared" ca="1" si="693"/>
        <v/>
      </c>
      <c r="HV387" s="83"/>
      <c r="HW387" s="83"/>
      <c r="HX387" s="83"/>
    </row>
    <row r="388" spans="1:241" ht="15.75" thickBot="1" x14ac:dyDescent="0.3">
      <c r="B388" s="62">
        <v>31</v>
      </c>
      <c r="C388" s="104">
        <f>C354</f>
        <v>4</v>
      </c>
      <c r="D388" s="104" t="str">
        <f t="shared" ca="1" si="629"/>
        <v/>
      </c>
      <c r="E388" s="104"/>
      <c r="F388" s="104"/>
      <c r="G388" s="104"/>
      <c r="H388" s="104" t="str">
        <f>IF(OR(ISBLANK(G388),ISBLANK(H354)),"",(G388-G387)*H354)</f>
        <v/>
      </c>
      <c r="I388" s="104">
        <f>I354</f>
        <v>4</v>
      </c>
      <c r="J388" s="104" t="str">
        <f t="shared" ca="1" si="630"/>
        <v/>
      </c>
      <c r="K388" s="104"/>
      <c r="L388" s="104"/>
      <c r="M388" s="104"/>
      <c r="N388" s="104" t="str">
        <f>IF(OR(ISBLANK(M388),ISBLANK(N354)),"",(M388-M387)*N354)</f>
        <v/>
      </c>
      <c r="O388" s="104">
        <f>O354</f>
        <v>2</v>
      </c>
      <c r="P388" s="104" t="str">
        <f t="shared" ca="1" si="631"/>
        <v/>
      </c>
      <c r="Q388" s="104"/>
      <c r="R388" s="104"/>
      <c r="S388" s="104">
        <f>S354</f>
        <v>4</v>
      </c>
      <c r="T388" s="104" t="str">
        <f t="shared" ca="1" si="632"/>
        <v/>
      </c>
      <c r="U388" s="104"/>
      <c r="V388" s="104"/>
      <c r="W388" s="104"/>
      <c r="X388" s="104" t="str">
        <f t="shared" ca="1" si="633"/>
        <v/>
      </c>
      <c r="Y388" s="104">
        <f>Y354</f>
        <v>1</v>
      </c>
      <c r="Z388" s="104" t="str">
        <f t="shared" ca="1" si="634"/>
        <v/>
      </c>
      <c r="AA388" s="104" t="str">
        <f t="shared" si="635"/>
        <v/>
      </c>
      <c r="AB388" s="104"/>
      <c r="AC388" s="104"/>
      <c r="AD388" s="77">
        <f>AD354</f>
        <v>3</v>
      </c>
      <c r="AE388" s="77" t="str">
        <f t="shared" ca="1" si="636"/>
        <v/>
      </c>
      <c r="AF388" s="77"/>
      <c r="AG388" s="77"/>
      <c r="AH388" s="77" t="str">
        <f t="shared" ca="1" si="700"/>
        <v/>
      </c>
      <c r="AI388" s="77"/>
      <c r="AJ388" s="77">
        <f>AJ354</f>
        <v>2</v>
      </c>
      <c r="AK388" s="77" t="str">
        <f t="shared" ca="1" si="638"/>
        <v/>
      </c>
      <c r="AL388" s="77"/>
      <c r="AM388" s="77"/>
      <c r="AN388" s="77">
        <f>AN354</f>
        <v>2</v>
      </c>
      <c r="AO388" s="77" t="str">
        <f t="shared" ca="1" si="639"/>
        <v/>
      </c>
      <c r="AP388" s="77"/>
      <c r="AQ388" s="77"/>
      <c r="AR388" s="77">
        <f>AR354</f>
        <v>2</v>
      </c>
      <c r="AS388" s="77" t="str">
        <f t="shared" ca="1" si="640"/>
        <v/>
      </c>
      <c r="AT388" s="77"/>
      <c r="AU388" s="77"/>
      <c r="AV388" s="77">
        <f>AV354</f>
        <v>3</v>
      </c>
      <c r="AW388" s="77" t="str">
        <f t="shared" ca="1" si="641"/>
        <v/>
      </c>
      <c r="AX388" s="77"/>
      <c r="AY388" s="77"/>
      <c r="AZ388" s="77" t="str">
        <f t="shared" ca="1" si="642"/>
        <v/>
      </c>
      <c r="BA388" s="77">
        <f>BA354</f>
        <v>2</v>
      </c>
      <c r="BB388" s="77" t="str">
        <f t="shared" ca="1" si="643"/>
        <v/>
      </c>
      <c r="BC388" s="77"/>
      <c r="BD388" s="77"/>
      <c r="BE388" s="77">
        <f>BE354</f>
        <v>2</v>
      </c>
      <c r="BF388" s="77" t="str">
        <f t="shared" ca="1" si="644"/>
        <v/>
      </c>
      <c r="BG388" s="77"/>
      <c r="BH388" s="77"/>
      <c r="BI388" s="77">
        <f>BI354</f>
        <v>2</v>
      </c>
      <c r="BJ388" s="77" t="str">
        <f t="shared" ca="1" si="645"/>
        <v/>
      </c>
      <c r="BK388" s="77"/>
      <c r="BL388" s="77"/>
      <c r="BM388" s="77">
        <f>BM354</f>
        <v>3</v>
      </c>
      <c r="BN388" s="77" t="str">
        <f t="shared" ca="1" si="646"/>
        <v/>
      </c>
      <c r="BO388" s="77"/>
      <c r="BP388" s="77"/>
      <c r="BQ388" s="77" t="str">
        <f t="shared" ca="1" si="647"/>
        <v/>
      </c>
      <c r="BR388" s="83">
        <f>BR354</f>
        <v>3</v>
      </c>
      <c r="BS388" s="83" t="str">
        <f t="shared" ca="1" si="648"/>
        <v/>
      </c>
      <c r="BT388" s="83"/>
      <c r="BU388" s="83"/>
      <c r="BV388" s="83" t="str">
        <f t="shared" ca="1" si="649"/>
        <v/>
      </c>
      <c r="BW388" s="83">
        <f>BW354</f>
        <v>1</v>
      </c>
      <c r="BX388" s="83" t="str">
        <f t="shared" ca="1" si="650"/>
        <v/>
      </c>
      <c r="BY388" s="83" t="str">
        <f t="shared" si="651"/>
        <v/>
      </c>
      <c r="BZ388" s="83"/>
      <c r="CA388" s="83"/>
      <c r="CB388" s="77">
        <f>CB354</f>
        <v>4</v>
      </c>
      <c r="CC388" s="77" t="str">
        <f t="shared" ca="1" si="652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53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54"/>
        <v/>
      </c>
      <c r="CP388" s="77"/>
      <c r="CQ388" s="77"/>
      <c r="CR388" s="77"/>
      <c r="CS388" s="77" t="str">
        <f>IF(OR(ISBLANK(CR388),ISBLANK(CS354)),"",(CR388-CR387)*CS354)</f>
        <v/>
      </c>
      <c r="CT388" s="83">
        <f>CT354</f>
        <v>2</v>
      </c>
      <c r="CU388" s="83" t="str">
        <f t="shared" ca="1" si="655"/>
        <v/>
      </c>
      <c r="CV388" s="83"/>
      <c r="CW388" s="83"/>
      <c r="CX388" s="83" t="str">
        <f t="shared" ca="1" si="656"/>
        <v/>
      </c>
      <c r="CY388" s="83">
        <f>CY354</f>
        <v>1</v>
      </c>
      <c r="CZ388" s="83" t="str">
        <f t="shared" ca="1" si="657"/>
        <v/>
      </c>
      <c r="DA388" s="83" t="str">
        <f t="shared" si="658"/>
        <v/>
      </c>
      <c r="DB388" s="83"/>
      <c r="DC388" s="83"/>
      <c r="DD388" s="83">
        <f>DD354</f>
        <v>5</v>
      </c>
      <c r="DE388" s="83" t="str">
        <f t="shared" ca="1" si="659"/>
        <v/>
      </c>
      <c r="DF388" s="83"/>
      <c r="DG388" s="83"/>
      <c r="DH388" s="83"/>
      <c r="DI388" s="83" t="str">
        <f>IF(OR(ISBLANK(DH388),ISBLANK(DI354)),"",(DH388-DH387)*DI354)</f>
        <v/>
      </c>
      <c r="DJ388" s="83"/>
      <c r="DK388" s="83">
        <f>DK354</f>
        <v>5</v>
      </c>
      <c r="DL388" s="83" t="str">
        <f t="shared" ca="1" si="660"/>
        <v/>
      </c>
      <c r="DM388" s="83"/>
      <c r="DN388" s="83"/>
      <c r="DO388" s="83"/>
      <c r="DP388" s="83" t="str">
        <f>IF(OR(ISBLANK(DO388),ISBLANK(DP354)),"",(DO388-DO387)*DP354)</f>
        <v/>
      </c>
      <c r="DQ388" s="83"/>
      <c r="DR388" s="83">
        <f>DR354</f>
        <v>5</v>
      </c>
      <c r="DS388" s="83" t="str">
        <f t="shared" ca="1" si="661"/>
        <v/>
      </c>
      <c r="DT388" s="83"/>
      <c r="DU388" s="83"/>
      <c r="DV388" s="83"/>
      <c r="DW388" s="83" t="str">
        <f>IF(OR(ISBLANK(DV388),ISBLANK(DW354)),"",(DV388-DV387)*DW354)</f>
        <v/>
      </c>
      <c r="DX388" s="83"/>
      <c r="DY388" s="83">
        <f>DY354</f>
        <v>5</v>
      </c>
      <c r="DZ388" s="83" t="str">
        <f t="shared" ca="1" si="662"/>
        <v/>
      </c>
      <c r="EA388" s="83"/>
      <c r="EB388" s="83"/>
      <c r="EC388" s="83"/>
      <c r="ED388" s="83" t="str">
        <f>IF(OR(ISBLANK(EC388),ISBLANK(ED354)),"",(EC388-EC387)*ED354)</f>
        <v/>
      </c>
      <c r="EE388" s="83"/>
      <c r="EF388" s="77">
        <f>EF354</f>
        <v>4</v>
      </c>
      <c r="EG388" s="77" t="str">
        <f t="shared" ca="1" si="663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64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65"/>
        <v/>
      </c>
      <c r="ET388" s="77"/>
      <c r="EU388" s="77"/>
      <c r="EV388" s="77" t="str">
        <f t="shared" ca="1" si="701"/>
        <v/>
      </c>
      <c r="EW388" s="83">
        <f>EW354</f>
        <v>3</v>
      </c>
      <c r="EX388" s="83" t="str">
        <f t="shared" ca="1" si="667"/>
        <v/>
      </c>
      <c r="EY388" s="83"/>
      <c r="EZ388" s="83"/>
      <c r="FA388" s="83" t="str">
        <f t="shared" ca="1" si="702"/>
        <v/>
      </c>
      <c r="FB388" s="83" t="str">
        <f t="shared" ca="1" si="669"/>
        <v/>
      </c>
      <c r="FC388" s="83">
        <f>FC354</f>
        <v>1</v>
      </c>
      <c r="FD388" s="83" t="str">
        <f t="shared" ca="1" si="670"/>
        <v/>
      </c>
      <c r="FE388" s="83" t="str">
        <f t="shared" si="671"/>
        <v/>
      </c>
      <c r="FF388" s="83"/>
      <c r="FG388" s="83"/>
      <c r="FH388" s="83">
        <f>FH354</f>
        <v>3</v>
      </c>
      <c r="FI388" s="83" t="str">
        <f t="shared" ca="1" si="672"/>
        <v/>
      </c>
      <c r="FJ388" s="83"/>
      <c r="FK388" s="83"/>
      <c r="FL388" s="83" t="str">
        <f t="shared" ca="1" si="703"/>
        <v/>
      </c>
      <c r="FM388" s="83" t="str">
        <f t="shared" ca="1" si="674"/>
        <v/>
      </c>
      <c r="FN388" s="83">
        <f>FN354</f>
        <v>1</v>
      </c>
      <c r="FO388" s="83" t="str">
        <f t="shared" ca="1" si="675"/>
        <v/>
      </c>
      <c r="FP388" s="83" t="str">
        <f t="shared" si="676"/>
        <v/>
      </c>
      <c r="FQ388" s="83"/>
      <c r="FR388" s="83"/>
      <c r="FS388" s="77">
        <f>FS354</f>
        <v>3</v>
      </c>
      <c r="FT388" s="77" t="str">
        <f t="shared" ca="1" si="677"/>
        <v/>
      </c>
      <c r="FU388" s="77"/>
      <c r="FV388" s="77"/>
      <c r="FW388" s="77"/>
      <c r="FX388" s="83">
        <f>FX354</f>
        <v>3</v>
      </c>
      <c r="FY388" s="83" t="str">
        <f t="shared" ca="1" si="678"/>
        <v/>
      </c>
      <c r="FZ388" s="83"/>
      <c r="GA388" s="83"/>
      <c r="GB388" s="83" t="str">
        <f t="shared" ca="1" si="704"/>
        <v/>
      </c>
      <c r="GC388" s="83"/>
      <c r="GD388" s="83" t="str">
        <f t="shared" ca="1" si="680"/>
        <v/>
      </c>
      <c r="GE388" s="83">
        <f>GE354</f>
        <v>1</v>
      </c>
      <c r="GF388" s="83" t="str">
        <f t="shared" ca="1" si="681"/>
        <v/>
      </c>
      <c r="GG388" s="83" t="str">
        <f t="shared" si="682"/>
        <v/>
      </c>
      <c r="GH388" s="83"/>
      <c r="GI388" s="83"/>
      <c r="GJ388" s="77">
        <f>GJ354</f>
        <v>3</v>
      </c>
      <c r="GK388" s="77" t="str">
        <f t="shared" ca="1" si="683"/>
        <v/>
      </c>
      <c r="GL388" s="77"/>
      <c r="GM388" s="77"/>
      <c r="GN388" s="77"/>
      <c r="GO388" s="77">
        <f>GO354</f>
        <v>3</v>
      </c>
      <c r="GP388" s="77" t="str">
        <f t="shared" ca="1" si="684"/>
        <v/>
      </c>
      <c r="GQ388" s="77"/>
      <c r="GR388" s="77"/>
      <c r="GS388" s="77"/>
      <c r="GT388" s="77">
        <f>GT354</f>
        <v>3</v>
      </c>
      <c r="GU388" s="77" t="str">
        <f t="shared" ca="1" si="685"/>
        <v/>
      </c>
      <c r="GV388" s="77"/>
      <c r="GW388" s="77"/>
      <c r="GX388" s="77"/>
      <c r="GY388" s="77">
        <f>GY354</f>
        <v>3</v>
      </c>
      <c r="GZ388" s="77" t="str">
        <f t="shared" ca="1" si="686"/>
        <v/>
      </c>
      <c r="HA388" s="77"/>
      <c r="HB388" s="77"/>
      <c r="HC388" s="77"/>
      <c r="HD388" s="77">
        <f>HD354</f>
        <v>3</v>
      </c>
      <c r="HE388" s="77" t="str">
        <f t="shared" ca="1" si="687"/>
        <v/>
      </c>
      <c r="HF388" s="77"/>
      <c r="HG388" s="77"/>
      <c r="HH388" s="77"/>
      <c r="HI388" s="83">
        <f>HI354</f>
        <v>3</v>
      </c>
      <c r="HJ388" s="83" t="str">
        <f t="shared" ca="1" si="688"/>
        <v/>
      </c>
      <c r="HK388" s="83"/>
      <c r="HL388" s="83"/>
      <c r="HM388" s="83" t="str">
        <f t="shared" ca="1" si="705"/>
        <v/>
      </c>
      <c r="HN388" s="83" t="str">
        <f t="shared" ca="1" si="690"/>
        <v/>
      </c>
      <c r="HO388" s="83">
        <f>HO354</f>
        <v>1</v>
      </c>
      <c r="HP388" s="83" t="str">
        <f t="shared" ca="1" si="691"/>
        <v/>
      </c>
      <c r="HQ388" s="83" t="str">
        <f t="shared" si="692"/>
        <v/>
      </c>
      <c r="HR388" s="83"/>
      <c r="HS388" s="83"/>
      <c r="HT388" s="77">
        <f>HT354</f>
        <v>3</v>
      </c>
      <c r="HU388" s="77" t="str">
        <f t="shared" ca="1" si="693"/>
        <v/>
      </c>
      <c r="HV388" s="77"/>
      <c r="HW388" s="77"/>
      <c r="HX388" s="77"/>
    </row>
    <row r="389" spans="1:241" ht="15.75" thickBot="1" x14ac:dyDescent="0.3">
      <c r="B389" s="141" t="s">
        <v>78</v>
      </c>
      <c r="C389" s="215"/>
      <c r="D389" s="215"/>
      <c r="E389" s="215"/>
      <c r="F389" s="215"/>
      <c r="G389" s="215">
        <f>G388</f>
        <v>0</v>
      </c>
      <c r="H389" s="215"/>
      <c r="I389" s="215"/>
      <c r="J389" s="215"/>
      <c r="K389" s="215"/>
      <c r="L389" s="215"/>
      <c r="M389" s="215">
        <f>M388</f>
        <v>0</v>
      </c>
      <c r="N389" s="215"/>
      <c r="O389" s="215"/>
      <c r="P389" s="215"/>
      <c r="Q389" s="215"/>
      <c r="R389" s="215"/>
      <c r="S389" s="215"/>
      <c r="T389" s="215"/>
      <c r="U389" s="215"/>
      <c r="V389" s="215"/>
      <c r="W389" s="215"/>
      <c r="X389" s="215"/>
      <c r="Y389" s="215"/>
      <c r="Z389" s="215"/>
      <c r="AA389" s="215"/>
      <c r="AB389" s="215"/>
      <c r="AC389" s="215"/>
      <c r="AD389" s="216"/>
      <c r="AE389" s="216"/>
      <c r="AF389" s="216"/>
      <c r="AG389" s="216"/>
      <c r="AH389" s="216"/>
      <c r="AI389" s="216"/>
      <c r="AJ389" s="216"/>
      <c r="AK389" s="216"/>
      <c r="AL389" s="216"/>
      <c r="AM389" s="216"/>
      <c r="AN389" s="216"/>
      <c r="AO389" s="216"/>
      <c r="AP389" s="216"/>
      <c r="AQ389" s="216"/>
      <c r="AR389" s="216"/>
      <c r="AS389" s="216"/>
      <c r="AT389" s="216"/>
      <c r="AU389" s="216"/>
      <c r="AV389" s="216"/>
      <c r="AW389" s="216"/>
      <c r="AX389" s="216"/>
      <c r="AY389" s="216"/>
      <c r="AZ389" s="216"/>
      <c r="BA389" s="216"/>
      <c r="BB389" s="216"/>
      <c r="BC389" s="216"/>
      <c r="BD389" s="216"/>
      <c r="BE389" s="216"/>
      <c r="BF389" s="216"/>
      <c r="BG389" s="216"/>
      <c r="BH389" s="216"/>
      <c r="BI389" s="216"/>
      <c r="BJ389" s="216"/>
      <c r="BK389" s="216"/>
      <c r="BL389" s="216"/>
      <c r="BM389" s="216"/>
      <c r="BN389" s="216"/>
      <c r="BO389" s="216"/>
      <c r="BP389" s="216"/>
      <c r="BQ389" s="216"/>
      <c r="BR389" s="216"/>
      <c r="BS389" s="216"/>
      <c r="BT389" s="216"/>
      <c r="BU389" s="216"/>
      <c r="BV389" s="216"/>
      <c r="BW389" s="216"/>
      <c r="BX389" s="216"/>
      <c r="BY389" s="216"/>
      <c r="BZ389" s="216"/>
      <c r="CA389" s="216"/>
      <c r="CB389" s="216"/>
      <c r="CC389" s="216"/>
      <c r="CD389" s="216"/>
      <c r="CE389" s="216"/>
      <c r="CF389" s="216">
        <f>CF388</f>
        <v>0</v>
      </c>
      <c r="CG389" s="216"/>
      <c r="CH389" s="216"/>
      <c r="CI389" s="216"/>
      <c r="CJ389" s="216"/>
      <c r="CK389" s="216"/>
      <c r="CL389" s="216">
        <f>CL388</f>
        <v>0</v>
      </c>
      <c r="CM389" s="216"/>
      <c r="CN389" s="216"/>
      <c r="CO389" s="216"/>
      <c r="CP389" s="216"/>
      <c r="CQ389" s="216"/>
      <c r="CR389" s="216">
        <f>CR388</f>
        <v>0</v>
      </c>
      <c r="CS389" s="216"/>
      <c r="CT389" s="216"/>
      <c r="CU389" s="216"/>
      <c r="CV389" s="216"/>
      <c r="CW389" s="216"/>
      <c r="CX389" s="216"/>
      <c r="CY389" s="216"/>
      <c r="CZ389" s="216"/>
      <c r="DA389" s="216"/>
      <c r="DB389" s="216"/>
      <c r="DC389" s="216"/>
      <c r="DD389" s="216"/>
      <c r="DE389" s="216"/>
      <c r="DF389" s="216"/>
      <c r="DG389" s="216"/>
      <c r="DH389" s="216">
        <f>DH388</f>
        <v>0</v>
      </c>
      <c r="DI389" s="216"/>
      <c r="DJ389" s="216"/>
      <c r="DK389" s="216"/>
      <c r="DL389" s="216"/>
      <c r="DM389" s="216"/>
      <c r="DN389" s="216"/>
      <c r="DO389" s="216">
        <f>DO388</f>
        <v>0</v>
      </c>
      <c r="DP389" s="216"/>
      <c r="DQ389" s="216"/>
      <c r="DR389" s="216"/>
      <c r="DS389" s="216"/>
      <c r="DT389" s="216"/>
      <c r="DU389" s="216"/>
      <c r="DV389" s="216">
        <f>DV388</f>
        <v>0</v>
      </c>
      <c r="DW389" s="216"/>
      <c r="DX389" s="216"/>
      <c r="DY389" s="216"/>
      <c r="DZ389" s="216"/>
      <c r="EA389" s="216"/>
      <c r="EB389" s="216"/>
      <c r="EC389" s="216">
        <f>EC388</f>
        <v>0</v>
      </c>
      <c r="ED389" s="216"/>
      <c r="EE389" s="216"/>
      <c r="EF389" s="216"/>
      <c r="EG389" s="216"/>
      <c r="EH389" s="216"/>
      <c r="EI389" s="216"/>
      <c r="EJ389" s="216">
        <f>EJ388</f>
        <v>0</v>
      </c>
      <c r="EK389" s="216"/>
      <c r="EL389" s="216"/>
      <c r="EM389" s="216"/>
      <c r="EN389" s="216"/>
      <c r="EO389" s="216"/>
      <c r="EP389" s="216">
        <f>EP388</f>
        <v>0</v>
      </c>
      <c r="EQ389" s="216"/>
      <c r="ER389" s="216"/>
      <c r="ES389" s="216"/>
      <c r="ET389" s="216"/>
      <c r="EU389" s="216"/>
      <c r="EV389" s="216"/>
      <c r="EW389" s="216"/>
      <c r="EX389" s="216"/>
      <c r="EY389" s="216"/>
      <c r="EZ389" s="216"/>
      <c r="FA389" s="216"/>
      <c r="FB389" s="216"/>
      <c r="FC389" s="216"/>
      <c r="FD389" s="216"/>
      <c r="FE389" s="216"/>
      <c r="FF389" s="216"/>
      <c r="FG389" s="216"/>
      <c r="FH389" s="216"/>
      <c r="FI389" s="216"/>
      <c r="FJ389" s="216"/>
      <c r="FK389" s="216"/>
      <c r="FL389" s="216"/>
      <c r="FM389" s="216"/>
      <c r="FN389" s="216"/>
      <c r="FO389" s="216"/>
      <c r="FP389" s="216"/>
      <c r="FQ389" s="216"/>
      <c r="FR389" s="216"/>
      <c r="FS389" s="216"/>
      <c r="FT389" s="216"/>
      <c r="FU389" s="216"/>
      <c r="FV389" s="216"/>
      <c r="FW389" s="216"/>
      <c r="FX389" s="216"/>
      <c r="FY389" s="216"/>
      <c r="FZ389" s="216"/>
      <c r="GA389" s="216"/>
      <c r="GB389" s="216"/>
      <c r="GC389" s="216"/>
      <c r="GD389" s="216"/>
      <c r="GE389" s="216"/>
      <c r="GF389" s="216"/>
      <c r="GG389" s="216"/>
      <c r="GH389" s="216"/>
      <c r="GI389" s="216"/>
      <c r="GJ389" s="216"/>
      <c r="GK389" s="216"/>
      <c r="GL389" s="216"/>
      <c r="GM389" s="216"/>
      <c r="GN389" s="216"/>
      <c r="GO389" s="216"/>
      <c r="GP389" s="216"/>
      <c r="GQ389" s="216"/>
      <c r="GR389" s="216"/>
      <c r="GS389" s="216"/>
      <c r="GT389" s="216"/>
      <c r="GU389" s="216"/>
      <c r="GV389" s="216"/>
      <c r="GW389" s="216"/>
      <c r="GX389" s="216"/>
      <c r="GY389" s="216"/>
      <c r="GZ389" s="216"/>
      <c r="HA389" s="216"/>
      <c r="HB389" s="216"/>
      <c r="HC389" s="216"/>
      <c r="HD389" s="216"/>
      <c r="HE389" s="216"/>
      <c r="HF389" s="216"/>
      <c r="HG389" s="216"/>
      <c r="HH389" s="216"/>
      <c r="HI389" s="216"/>
      <c r="HJ389" s="216"/>
      <c r="HK389" s="216"/>
      <c r="HL389" s="216"/>
      <c r="HM389" s="216"/>
      <c r="HN389" s="216"/>
      <c r="HO389" s="216"/>
      <c r="HP389" s="216"/>
      <c r="HQ389" s="216"/>
      <c r="HR389" s="216"/>
      <c r="HS389" s="216"/>
      <c r="HT389" s="216"/>
      <c r="HU389" s="216"/>
      <c r="HV389" s="216"/>
      <c r="HW389" s="216"/>
      <c r="HX389" s="216"/>
    </row>
    <row r="390" spans="1:241" ht="15.75" thickBot="1" x14ac:dyDescent="0.3">
      <c r="B390" s="63" t="s">
        <v>79</v>
      </c>
      <c r="C390" s="215"/>
      <c r="D390" s="215"/>
      <c r="E390" s="215"/>
      <c r="F390" s="215"/>
      <c r="G390" s="215">
        <f>G389</f>
        <v>0</v>
      </c>
      <c r="H390" s="215"/>
      <c r="I390" s="215"/>
      <c r="J390" s="215"/>
      <c r="K390" s="215"/>
      <c r="L390" s="215"/>
      <c r="M390" s="215">
        <f>M389</f>
        <v>0</v>
      </c>
      <c r="N390" s="215"/>
      <c r="O390" s="215"/>
      <c r="P390" s="215"/>
      <c r="Q390" s="215"/>
      <c r="R390" s="215"/>
      <c r="S390" s="215"/>
      <c r="T390" s="215"/>
      <c r="U390" s="215"/>
      <c r="V390" s="215"/>
      <c r="W390" s="215"/>
      <c r="X390" s="215"/>
      <c r="Y390" s="215"/>
      <c r="Z390" s="215"/>
      <c r="AA390" s="215"/>
      <c r="AB390" s="215"/>
      <c r="AC390" s="215"/>
      <c r="AD390" s="216"/>
      <c r="AE390" s="216"/>
      <c r="AF390" s="216"/>
      <c r="AG390" s="216"/>
      <c r="AH390" s="216"/>
      <c r="AI390" s="216"/>
      <c r="AJ390" s="216"/>
      <c r="AK390" s="216"/>
      <c r="AL390" s="216"/>
      <c r="AM390" s="216"/>
      <c r="AN390" s="216"/>
      <c r="AO390" s="216"/>
      <c r="AP390" s="216"/>
      <c r="AQ390" s="216"/>
      <c r="AR390" s="216"/>
      <c r="AS390" s="216"/>
      <c r="AT390" s="216"/>
      <c r="AU390" s="216"/>
      <c r="AV390" s="216"/>
      <c r="AW390" s="216"/>
      <c r="AX390" s="216"/>
      <c r="AY390" s="216"/>
      <c r="AZ390" s="216"/>
      <c r="BA390" s="216"/>
      <c r="BB390" s="216"/>
      <c r="BC390" s="216"/>
      <c r="BD390" s="216"/>
      <c r="BE390" s="216"/>
      <c r="BF390" s="216"/>
      <c r="BG390" s="216"/>
      <c r="BH390" s="216"/>
      <c r="BI390" s="216"/>
      <c r="BJ390" s="216"/>
      <c r="BK390" s="216"/>
      <c r="BL390" s="216"/>
      <c r="BM390" s="216"/>
      <c r="BN390" s="216"/>
      <c r="BO390" s="216"/>
      <c r="BP390" s="216"/>
      <c r="BQ390" s="216"/>
      <c r="BR390" s="216"/>
      <c r="BS390" s="216"/>
      <c r="BT390" s="216"/>
      <c r="BU390" s="216"/>
      <c r="BV390" s="216"/>
      <c r="BW390" s="216"/>
      <c r="BX390" s="216"/>
      <c r="BY390" s="216"/>
      <c r="BZ390" s="216"/>
      <c r="CA390" s="216"/>
      <c r="CB390" s="216"/>
      <c r="CC390" s="216"/>
      <c r="CD390" s="216"/>
      <c r="CE390" s="216"/>
      <c r="CF390" s="216">
        <f>CF389</f>
        <v>0</v>
      </c>
      <c r="CG390" s="216"/>
      <c r="CH390" s="216"/>
      <c r="CI390" s="216"/>
      <c r="CJ390" s="216"/>
      <c r="CK390" s="216"/>
      <c r="CL390" s="216">
        <f>CL389</f>
        <v>0</v>
      </c>
      <c r="CM390" s="216"/>
      <c r="CN390" s="216"/>
      <c r="CO390" s="216"/>
      <c r="CP390" s="216"/>
      <c r="CQ390" s="216"/>
      <c r="CR390" s="216">
        <f>CR389</f>
        <v>0</v>
      </c>
      <c r="CS390" s="216"/>
      <c r="CT390" s="216"/>
      <c r="CU390" s="216"/>
      <c r="CV390" s="216"/>
      <c r="CW390" s="216"/>
      <c r="CX390" s="216"/>
      <c r="CY390" s="216"/>
      <c r="CZ390" s="216"/>
      <c r="DA390" s="216"/>
      <c r="DB390" s="216"/>
      <c r="DC390" s="216"/>
      <c r="DD390" s="216"/>
      <c r="DE390" s="216"/>
      <c r="DF390" s="216"/>
      <c r="DG390" s="216"/>
      <c r="DH390" s="216">
        <f>DH389</f>
        <v>0</v>
      </c>
      <c r="DI390" s="216"/>
      <c r="DJ390" s="216"/>
      <c r="DK390" s="216"/>
      <c r="DL390" s="216"/>
      <c r="DM390" s="216"/>
      <c r="DN390" s="216"/>
      <c r="DO390" s="216">
        <f>DO389</f>
        <v>0</v>
      </c>
      <c r="DP390" s="216"/>
      <c r="DQ390" s="216"/>
      <c r="DR390" s="216"/>
      <c r="DS390" s="216"/>
      <c r="DT390" s="216"/>
      <c r="DU390" s="216"/>
      <c r="DV390" s="216">
        <f>DV389</f>
        <v>0</v>
      </c>
      <c r="DW390" s="216"/>
      <c r="DX390" s="216"/>
      <c r="DY390" s="216"/>
      <c r="DZ390" s="216"/>
      <c r="EA390" s="216"/>
      <c r="EB390" s="216"/>
      <c r="EC390" s="216">
        <f>EC389</f>
        <v>0</v>
      </c>
      <c r="ED390" s="216"/>
      <c r="EE390" s="216"/>
      <c r="EF390" s="216"/>
      <c r="EG390" s="216"/>
      <c r="EH390" s="216"/>
      <c r="EI390" s="216"/>
      <c r="EJ390" s="216">
        <f>EJ389</f>
        <v>0</v>
      </c>
      <c r="EK390" s="216"/>
      <c r="EL390" s="216"/>
      <c r="EM390" s="216"/>
      <c r="EN390" s="216"/>
      <c r="EO390" s="216"/>
      <c r="EP390" s="216">
        <f>EP389</f>
        <v>0</v>
      </c>
      <c r="EQ390" s="216"/>
      <c r="ER390" s="216"/>
      <c r="ES390" s="216"/>
      <c r="ET390" s="216"/>
      <c r="EU390" s="216"/>
      <c r="EV390" s="216"/>
      <c r="EW390" s="216"/>
      <c r="EX390" s="216"/>
      <c r="EY390" s="216"/>
      <c r="EZ390" s="216"/>
      <c r="FA390" s="216"/>
      <c r="FB390" s="216"/>
      <c r="FC390" s="216"/>
      <c r="FD390" s="216"/>
      <c r="FE390" s="216"/>
      <c r="FF390" s="216"/>
      <c r="FG390" s="216"/>
      <c r="FH390" s="216"/>
      <c r="FI390" s="216"/>
      <c r="FJ390" s="216"/>
      <c r="FK390" s="216"/>
      <c r="FL390" s="216"/>
      <c r="FM390" s="216"/>
      <c r="FN390" s="216"/>
      <c r="FO390" s="216"/>
      <c r="FP390" s="216"/>
      <c r="FQ390" s="216"/>
      <c r="FR390" s="216"/>
      <c r="FS390" s="216"/>
      <c r="FT390" s="216"/>
      <c r="FU390" s="216"/>
      <c r="FV390" s="216"/>
      <c r="FW390" s="216"/>
      <c r="FX390" s="216"/>
      <c r="FY390" s="216"/>
      <c r="FZ390" s="216"/>
      <c r="GA390" s="216"/>
      <c r="GB390" s="216"/>
      <c r="GC390" s="216"/>
      <c r="GD390" s="216"/>
      <c r="GE390" s="216"/>
      <c r="GF390" s="216"/>
      <c r="GG390" s="216"/>
      <c r="GH390" s="216"/>
      <c r="GI390" s="216"/>
      <c r="GJ390" s="216"/>
      <c r="GK390" s="216"/>
      <c r="GL390" s="216"/>
      <c r="GM390" s="216"/>
      <c r="GN390" s="216"/>
      <c r="GO390" s="216"/>
      <c r="GP390" s="216"/>
      <c r="GQ390" s="216"/>
      <c r="GR390" s="216"/>
      <c r="GS390" s="216"/>
      <c r="GT390" s="216"/>
      <c r="GU390" s="216"/>
      <c r="GV390" s="216"/>
      <c r="GW390" s="216"/>
      <c r="GX390" s="216"/>
      <c r="GY390" s="216"/>
      <c r="GZ390" s="216"/>
      <c r="HA390" s="216"/>
      <c r="HB390" s="216"/>
      <c r="HC390" s="216"/>
      <c r="HD390" s="216"/>
      <c r="HE390" s="216"/>
      <c r="HF390" s="216"/>
      <c r="HG390" s="216"/>
      <c r="HH390" s="216"/>
      <c r="HI390" s="216"/>
      <c r="HJ390" s="216"/>
      <c r="HK390" s="216"/>
      <c r="HL390" s="216"/>
      <c r="HM390" s="216"/>
      <c r="HN390" s="216"/>
      <c r="HO390" s="216"/>
      <c r="HP390" s="216"/>
      <c r="HQ390" s="216"/>
      <c r="HR390" s="216"/>
      <c r="HS390" s="216"/>
      <c r="HT390" s="216"/>
      <c r="HU390" s="216"/>
      <c r="HV390" s="216"/>
      <c r="HW390" s="216"/>
      <c r="HX390" s="216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00" t="s">
        <v>5</v>
      </c>
      <c r="C394" s="282" t="s">
        <v>575</v>
      </c>
      <c r="D394" s="282"/>
      <c r="E394" s="282"/>
      <c r="F394" s="282"/>
      <c r="G394" s="282"/>
      <c r="H394" s="282"/>
      <c r="I394" s="282" t="s">
        <v>574</v>
      </c>
      <c r="J394" s="282"/>
      <c r="K394" s="282"/>
      <c r="L394" s="282"/>
      <c r="M394" s="282"/>
      <c r="N394" s="282"/>
      <c r="O394" s="282" t="s">
        <v>572</v>
      </c>
      <c r="P394" s="282"/>
      <c r="Q394" s="282"/>
      <c r="R394" s="282"/>
      <c r="S394" s="282"/>
      <c r="T394" s="282" t="s">
        <v>503</v>
      </c>
      <c r="U394" s="282"/>
      <c r="V394" s="282"/>
      <c r="W394" s="282"/>
      <c r="X394" s="282"/>
      <c r="Y394" s="282" t="s">
        <v>395</v>
      </c>
      <c r="Z394" s="282"/>
      <c r="AA394" s="282"/>
      <c r="AB394" s="282"/>
      <c r="AC394" s="282"/>
      <c r="AD394" s="282"/>
      <c r="AE394" s="282"/>
      <c r="AF394" s="282"/>
      <c r="AG394" s="282"/>
      <c r="AH394" s="282"/>
      <c r="AI394" s="282" t="s">
        <v>393</v>
      </c>
      <c r="AJ394" s="282"/>
      <c r="AK394" s="282"/>
      <c r="AL394" s="282"/>
      <c r="AM394" s="282"/>
      <c r="AN394" s="282"/>
      <c r="AO394" s="282"/>
      <c r="AP394" s="282"/>
      <c r="AQ394" s="282"/>
      <c r="AR394" s="282"/>
      <c r="AS394" s="282"/>
      <c r="AT394" s="282" t="s">
        <v>387</v>
      </c>
      <c r="AU394" s="282"/>
      <c r="AV394" s="282"/>
      <c r="AW394" s="282"/>
      <c r="AX394" s="282"/>
      <c r="AY394" s="282"/>
      <c r="AZ394" s="282"/>
      <c r="BA394" s="282"/>
      <c r="BB394" s="282"/>
      <c r="BC394" s="282"/>
      <c r="BD394" s="282" t="s">
        <v>385</v>
      </c>
      <c r="BE394" s="282"/>
      <c r="BF394" s="282"/>
      <c r="BG394" s="282"/>
      <c r="BH394" s="282"/>
      <c r="BI394" s="282"/>
      <c r="BJ394" s="282"/>
      <c r="BK394" s="282"/>
      <c r="BL394" s="282"/>
      <c r="BM394" s="282"/>
      <c r="BN394" s="282" t="s">
        <v>384</v>
      </c>
      <c r="BO394" s="282"/>
      <c r="BP394" s="282"/>
      <c r="BQ394" s="282"/>
      <c r="BR394" s="282"/>
      <c r="BS394" s="282"/>
      <c r="BT394" s="282"/>
      <c r="BU394" s="282"/>
      <c r="BV394" s="282"/>
      <c r="BW394" s="282"/>
      <c r="BX394" s="282" t="s">
        <v>383</v>
      </c>
      <c r="BY394" s="282"/>
      <c r="BZ394" s="282"/>
      <c r="CA394" s="282"/>
      <c r="CB394" s="282"/>
      <c r="CC394" s="282" t="s">
        <v>372</v>
      </c>
      <c r="CD394" s="282"/>
      <c r="CE394" s="282"/>
      <c r="CF394" s="282"/>
      <c r="CG394" s="282"/>
      <c r="CH394" s="283" t="s">
        <v>513</v>
      </c>
      <c r="CI394" s="283"/>
      <c r="CJ394" s="283"/>
      <c r="CK394" s="283"/>
      <c r="CL394" s="283"/>
      <c r="CM394" s="283"/>
      <c r="CN394" s="283"/>
      <c r="CO394" s="283"/>
      <c r="CP394" s="283"/>
      <c r="CQ394" s="283"/>
      <c r="CR394" s="276" t="s">
        <v>299</v>
      </c>
      <c r="CS394" s="277"/>
      <c r="CT394" s="277"/>
      <c r="CU394" s="277"/>
      <c r="CV394" s="277"/>
      <c r="CW394" s="277"/>
      <c r="CX394" s="277"/>
      <c r="CY394" s="277"/>
      <c r="CZ394" s="277"/>
      <c r="DA394" s="277"/>
      <c r="DB394" s="277"/>
      <c r="DC394" s="278"/>
      <c r="DD394" s="283" t="s">
        <v>51</v>
      </c>
      <c r="DE394" s="283"/>
      <c r="DF394" s="283"/>
      <c r="DG394" s="283"/>
      <c r="DH394" s="283"/>
      <c r="DI394" s="283"/>
      <c r="DJ394" s="283"/>
      <c r="DK394" s="283"/>
      <c r="DL394" s="283"/>
      <c r="DM394" s="283"/>
      <c r="DN394" s="283"/>
      <c r="DO394" s="276" t="s">
        <v>50</v>
      </c>
      <c r="DP394" s="277"/>
      <c r="DQ394" s="277"/>
      <c r="DR394" s="277"/>
      <c r="DS394" s="277"/>
      <c r="DT394" s="283" t="s">
        <v>49</v>
      </c>
      <c r="DU394" s="283"/>
      <c r="DV394" s="283"/>
      <c r="DW394" s="283"/>
      <c r="DX394" s="283"/>
      <c r="DY394" s="283"/>
      <c r="DZ394" s="283"/>
      <c r="EA394" s="283"/>
      <c r="EB394" s="283"/>
      <c r="EC394" s="283"/>
      <c r="ED394" s="283"/>
      <c r="EE394" s="279" t="s">
        <v>48</v>
      </c>
      <c r="EF394" s="280"/>
      <c r="EG394" s="280"/>
      <c r="EH394" s="281"/>
      <c r="EI394" s="276" t="s">
        <v>47</v>
      </c>
      <c r="EJ394" s="277"/>
      <c r="EK394" s="277"/>
      <c r="EL394" s="277"/>
      <c r="EM394" s="277"/>
      <c r="EN394" s="283" t="s">
        <v>46</v>
      </c>
      <c r="EO394" s="283"/>
      <c r="EP394" s="283"/>
      <c r="EQ394" s="283"/>
      <c r="ER394" s="283"/>
      <c r="ES394" s="283"/>
      <c r="ET394" s="283"/>
      <c r="EU394" s="283"/>
      <c r="EV394" s="283"/>
      <c r="EW394" s="283"/>
      <c r="EX394" s="283"/>
      <c r="EY394" s="283"/>
      <c r="EZ394" s="283"/>
      <c r="FA394" s="293" t="s">
        <v>389</v>
      </c>
      <c r="FB394" s="293"/>
      <c r="FC394" s="293"/>
      <c r="FD394" s="293"/>
      <c r="FE394" s="293"/>
      <c r="FF394" s="293"/>
      <c r="FG394" s="293"/>
      <c r="FH394" s="293"/>
      <c r="FI394" s="293"/>
      <c r="FJ394" s="293"/>
      <c r="FK394" s="293"/>
      <c r="FL394" s="293" t="s">
        <v>391</v>
      </c>
      <c r="FM394" s="293"/>
      <c r="FN394" s="293"/>
      <c r="FO394" s="293"/>
      <c r="FP394" s="293"/>
      <c r="FQ394" s="293"/>
      <c r="FR394" s="293"/>
      <c r="FS394" s="293"/>
      <c r="FT394" s="293"/>
      <c r="FU394" s="293"/>
      <c r="FV394" s="293"/>
      <c r="FW394" s="293" t="s">
        <v>300</v>
      </c>
      <c r="FX394" s="293"/>
      <c r="FY394" s="293"/>
      <c r="FZ394" s="293"/>
      <c r="GA394" s="293"/>
      <c r="GB394" s="293"/>
      <c r="GC394" s="293"/>
      <c r="GD394" s="293"/>
      <c r="GE394" s="293"/>
      <c r="GF394" s="293"/>
      <c r="GG394" s="293"/>
      <c r="GH394" s="303" t="s">
        <v>301</v>
      </c>
      <c r="GI394" s="277"/>
      <c r="GJ394" s="296"/>
      <c r="GK394" s="296"/>
      <c r="GL394" s="278"/>
      <c r="GM394" s="293" t="s">
        <v>302</v>
      </c>
      <c r="GN394" s="293"/>
      <c r="GO394" s="293"/>
      <c r="GP394" s="293"/>
      <c r="GQ394" s="293"/>
      <c r="GR394" s="293"/>
      <c r="GS394" s="293"/>
      <c r="GT394" s="293"/>
      <c r="GU394" s="293"/>
      <c r="GV394" s="293"/>
      <c r="GW394" s="293"/>
      <c r="GX394" s="303" t="s">
        <v>443</v>
      </c>
      <c r="GY394" s="277"/>
      <c r="GZ394" s="296"/>
      <c r="HA394" s="296"/>
      <c r="HB394" s="278"/>
      <c r="HC394" s="303" t="s">
        <v>445</v>
      </c>
      <c r="HD394" s="277"/>
      <c r="HE394" s="296"/>
      <c r="HF394" s="296"/>
      <c r="HG394" s="278"/>
      <c r="HH394" s="303" t="s">
        <v>303</v>
      </c>
      <c r="HI394" s="277"/>
      <c r="HJ394" s="296"/>
      <c r="HK394" s="296"/>
      <c r="HL394" s="278"/>
      <c r="HM394" s="303" t="s">
        <v>304</v>
      </c>
      <c r="HN394" s="277"/>
      <c r="HO394" s="296"/>
      <c r="HP394" s="296"/>
      <c r="HQ394" s="278"/>
      <c r="HR394" s="293" t="s">
        <v>305</v>
      </c>
      <c r="HS394" s="293"/>
      <c r="HT394" s="293"/>
      <c r="HU394" s="293"/>
      <c r="HV394" s="293"/>
      <c r="HW394" s="293"/>
      <c r="HX394" s="293"/>
      <c r="HY394" s="293"/>
      <c r="HZ394" s="293"/>
      <c r="IA394" s="293"/>
      <c r="IB394" s="293"/>
      <c r="IC394" s="293"/>
      <c r="ID394" s="303" t="s">
        <v>306</v>
      </c>
      <c r="IE394" s="277"/>
      <c r="IF394" s="277"/>
      <c r="IG394" s="278"/>
    </row>
    <row r="395" spans="1:241" ht="15.75" thickBot="1" x14ac:dyDescent="0.3">
      <c r="B395" s="301"/>
      <c r="C395" s="282" t="s">
        <v>71</v>
      </c>
      <c r="D395" s="282"/>
      <c r="E395" s="282"/>
      <c r="F395" s="282"/>
      <c r="G395" s="282"/>
      <c r="H395" s="282"/>
      <c r="I395" s="282" t="s">
        <v>71</v>
      </c>
      <c r="J395" s="282"/>
      <c r="K395" s="282"/>
      <c r="L395" s="282"/>
      <c r="M395" s="282"/>
      <c r="N395" s="282"/>
      <c r="O395" s="282" t="s">
        <v>70</v>
      </c>
      <c r="P395" s="282"/>
      <c r="Q395" s="282"/>
      <c r="R395" s="282"/>
      <c r="S395" s="282"/>
      <c r="T395" s="282" t="s">
        <v>70</v>
      </c>
      <c r="U395" s="282"/>
      <c r="V395" s="282"/>
      <c r="W395" s="282"/>
      <c r="X395" s="282"/>
      <c r="Y395" s="282" t="s">
        <v>70</v>
      </c>
      <c r="Z395" s="282"/>
      <c r="AA395" s="282"/>
      <c r="AB395" s="282"/>
      <c r="AC395" s="282"/>
      <c r="AD395" s="282" t="s">
        <v>360</v>
      </c>
      <c r="AE395" s="282"/>
      <c r="AF395" s="282"/>
      <c r="AG395" s="282"/>
      <c r="AH395" s="282"/>
      <c r="AI395" s="282" t="s">
        <v>70</v>
      </c>
      <c r="AJ395" s="282"/>
      <c r="AK395" s="282"/>
      <c r="AL395" s="282"/>
      <c r="AM395" s="282"/>
      <c r="AN395" s="282"/>
      <c r="AO395" s="282" t="s">
        <v>360</v>
      </c>
      <c r="AP395" s="282"/>
      <c r="AQ395" s="282"/>
      <c r="AR395" s="282"/>
      <c r="AS395" s="282"/>
      <c r="AT395" s="282" t="s">
        <v>70</v>
      </c>
      <c r="AU395" s="282"/>
      <c r="AV395" s="282"/>
      <c r="AW395" s="282"/>
      <c r="AX395" s="282"/>
      <c r="AY395" s="282" t="s">
        <v>360</v>
      </c>
      <c r="AZ395" s="282"/>
      <c r="BA395" s="282"/>
      <c r="BB395" s="282"/>
      <c r="BC395" s="282"/>
      <c r="BD395" s="282" t="s">
        <v>70</v>
      </c>
      <c r="BE395" s="282"/>
      <c r="BF395" s="282"/>
      <c r="BG395" s="282"/>
      <c r="BH395" s="282"/>
      <c r="BI395" s="282" t="s">
        <v>360</v>
      </c>
      <c r="BJ395" s="282"/>
      <c r="BK395" s="282"/>
      <c r="BL395" s="282"/>
      <c r="BM395" s="282"/>
      <c r="BN395" s="282" t="s">
        <v>70</v>
      </c>
      <c r="BO395" s="282"/>
      <c r="BP395" s="282"/>
      <c r="BQ395" s="282"/>
      <c r="BR395" s="282"/>
      <c r="BS395" s="282" t="s">
        <v>360</v>
      </c>
      <c r="BT395" s="282"/>
      <c r="BU395" s="282"/>
      <c r="BV395" s="282"/>
      <c r="BW395" s="282"/>
      <c r="BX395" s="282" t="s">
        <v>70</v>
      </c>
      <c r="BY395" s="282"/>
      <c r="BZ395" s="282"/>
      <c r="CA395" s="282"/>
      <c r="CB395" s="282"/>
      <c r="CC395" s="282" t="s">
        <v>176</v>
      </c>
      <c r="CD395" s="282"/>
      <c r="CE395" s="282"/>
      <c r="CF395" s="282"/>
      <c r="CG395" s="282"/>
      <c r="CH395" s="285" t="s">
        <v>70</v>
      </c>
      <c r="CI395" s="285"/>
      <c r="CJ395" s="285"/>
      <c r="CK395" s="285"/>
      <c r="CL395" s="285"/>
      <c r="CM395" s="284" t="s">
        <v>360</v>
      </c>
      <c r="CN395" s="284"/>
      <c r="CO395" s="284"/>
      <c r="CP395" s="284"/>
      <c r="CQ395" s="284"/>
      <c r="CR395" s="286" t="s">
        <v>70</v>
      </c>
      <c r="CS395" s="287"/>
      <c r="CT395" s="287"/>
      <c r="CU395" s="287"/>
      <c r="CV395" s="287"/>
      <c r="CW395" s="289"/>
      <c r="CX395" s="294" t="s">
        <v>71</v>
      </c>
      <c r="CY395" s="287"/>
      <c r="CZ395" s="287"/>
      <c r="DA395" s="287"/>
      <c r="DB395" s="287"/>
      <c r="DC395" s="289"/>
      <c r="DD395" s="285" t="s">
        <v>70</v>
      </c>
      <c r="DE395" s="285"/>
      <c r="DF395" s="285"/>
      <c r="DG395" s="285"/>
      <c r="DH395" s="285"/>
      <c r="DI395" s="285"/>
      <c r="DJ395" s="285" t="s">
        <v>360</v>
      </c>
      <c r="DK395" s="285"/>
      <c r="DL395" s="285"/>
      <c r="DM395" s="285"/>
      <c r="DN395" s="285"/>
      <c r="DO395" s="286" t="s">
        <v>71</v>
      </c>
      <c r="DP395" s="287"/>
      <c r="DQ395" s="287"/>
      <c r="DR395" s="287"/>
      <c r="DS395" s="287"/>
      <c r="DT395" s="285" t="s">
        <v>71</v>
      </c>
      <c r="DU395" s="285"/>
      <c r="DV395" s="285"/>
      <c r="DW395" s="285"/>
      <c r="DX395" s="285"/>
      <c r="DY395" s="285"/>
      <c r="DZ395" s="284" t="s">
        <v>360</v>
      </c>
      <c r="EA395" s="284"/>
      <c r="EB395" s="284"/>
      <c r="EC395" s="284"/>
      <c r="ED395" s="284"/>
      <c r="EE395" s="290" t="s">
        <v>70</v>
      </c>
      <c r="EF395" s="291"/>
      <c r="EG395" s="291"/>
      <c r="EH395" s="292"/>
      <c r="EI395" s="286" t="s">
        <v>71</v>
      </c>
      <c r="EJ395" s="287"/>
      <c r="EK395" s="287"/>
      <c r="EL395" s="287"/>
      <c r="EM395" s="287"/>
      <c r="EN395" s="285" t="s">
        <v>71</v>
      </c>
      <c r="EO395" s="285"/>
      <c r="EP395" s="285"/>
      <c r="EQ395" s="285"/>
      <c r="ER395" s="285"/>
      <c r="ES395" s="285"/>
      <c r="ET395" s="285"/>
      <c r="EU395" s="285"/>
      <c r="EV395" s="284" t="s">
        <v>360</v>
      </c>
      <c r="EW395" s="284"/>
      <c r="EX395" s="284"/>
      <c r="EY395" s="284"/>
      <c r="EZ395" s="284"/>
      <c r="FA395" s="284" t="s">
        <v>70</v>
      </c>
      <c r="FB395" s="284"/>
      <c r="FC395" s="284"/>
      <c r="FD395" s="284"/>
      <c r="FE395" s="284"/>
      <c r="FF395" s="284"/>
      <c r="FG395" s="284" t="s">
        <v>360</v>
      </c>
      <c r="FH395" s="284"/>
      <c r="FI395" s="284"/>
      <c r="FJ395" s="284"/>
      <c r="FK395" s="284"/>
      <c r="FL395" s="284" t="s">
        <v>70</v>
      </c>
      <c r="FM395" s="284"/>
      <c r="FN395" s="284"/>
      <c r="FO395" s="284"/>
      <c r="FP395" s="284"/>
      <c r="FQ395" s="284"/>
      <c r="FR395" s="284" t="s">
        <v>360</v>
      </c>
      <c r="FS395" s="284"/>
      <c r="FT395" s="284"/>
      <c r="FU395" s="284"/>
      <c r="FV395" s="284"/>
      <c r="FW395" s="284" t="s">
        <v>70</v>
      </c>
      <c r="FX395" s="284"/>
      <c r="FY395" s="284"/>
      <c r="FZ395" s="284"/>
      <c r="GA395" s="284"/>
      <c r="GB395" s="284"/>
      <c r="GC395" s="284" t="s">
        <v>360</v>
      </c>
      <c r="GD395" s="284"/>
      <c r="GE395" s="284"/>
      <c r="GF395" s="284"/>
      <c r="GG395" s="284"/>
      <c r="GH395" s="294" t="s">
        <v>70</v>
      </c>
      <c r="GI395" s="287"/>
      <c r="GJ395" s="288"/>
      <c r="GK395" s="288"/>
      <c r="GL395" s="289"/>
      <c r="GM395" s="284" t="s">
        <v>70</v>
      </c>
      <c r="GN395" s="284"/>
      <c r="GO395" s="284"/>
      <c r="GP395" s="284"/>
      <c r="GQ395" s="284"/>
      <c r="GR395" s="284"/>
      <c r="GS395" s="284" t="s">
        <v>360</v>
      </c>
      <c r="GT395" s="284"/>
      <c r="GU395" s="284"/>
      <c r="GV395" s="284"/>
      <c r="GW395" s="284"/>
      <c r="GX395" s="294" t="s">
        <v>70</v>
      </c>
      <c r="GY395" s="287"/>
      <c r="GZ395" s="288"/>
      <c r="HA395" s="288"/>
      <c r="HB395" s="289"/>
      <c r="HC395" s="294" t="s">
        <v>70</v>
      </c>
      <c r="HD395" s="287"/>
      <c r="HE395" s="288"/>
      <c r="HF395" s="288"/>
      <c r="HG395" s="289"/>
      <c r="HH395" s="294" t="s">
        <v>70</v>
      </c>
      <c r="HI395" s="287"/>
      <c r="HJ395" s="288"/>
      <c r="HK395" s="288"/>
      <c r="HL395" s="289"/>
      <c r="HM395" s="294" t="s">
        <v>70</v>
      </c>
      <c r="HN395" s="287"/>
      <c r="HO395" s="288"/>
      <c r="HP395" s="288"/>
      <c r="HQ395" s="289"/>
      <c r="HR395" s="284" t="s">
        <v>70</v>
      </c>
      <c r="HS395" s="284"/>
      <c r="HT395" s="284"/>
      <c r="HU395" s="284"/>
      <c r="HV395" s="284"/>
      <c r="HW395" s="284"/>
      <c r="HX395" s="284"/>
      <c r="HY395" s="284" t="s">
        <v>360</v>
      </c>
      <c r="HZ395" s="284"/>
      <c r="IA395" s="284"/>
      <c r="IB395" s="284"/>
      <c r="IC395" s="284"/>
      <c r="ID395" s="294" t="s">
        <v>70</v>
      </c>
      <c r="IE395" s="287"/>
      <c r="IF395" s="287"/>
      <c r="IG395" s="289"/>
    </row>
    <row r="396" spans="1:241" ht="39" thickBot="1" x14ac:dyDescent="0.3">
      <c r="B396" s="302"/>
      <c r="C396" s="172" t="s">
        <v>111</v>
      </c>
      <c r="D396" s="172" t="s">
        <v>112</v>
      </c>
      <c r="E396" s="172" t="s">
        <v>116</v>
      </c>
      <c r="F396" s="172" t="s">
        <v>73</v>
      </c>
      <c r="G396" s="172" t="s">
        <v>113</v>
      </c>
      <c r="H396" s="172" t="s">
        <v>114</v>
      </c>
      <c r="I396" s="172" t="s">
        <v>111</v>
      </c>
      <c r="J396" s="172" t="s">
        <v>112</v>
      </c>
      <c r="K396" s="172" t="s">
        <v>116</v>
      </c>
      <c r="L396" s="172" t="s">
        <v>73</v>
      </c>
      <c r="M396" s="172" t="s">
        <v>113</v>
      </c>
      <c r="N396" s="172" t="s">
        <v>114</v>
      </c>
      <c r="O396" s="172" t="s">
        <v>111</v>
      </c>
      <c r="P396" s="172" t="s">
        <v>112</v>
      </c>
      <c r="Q396" s="172" t="s">
        <v>116</v>
      </c>
      <c r="R396" s="172" t="s">
        <v>73</v>
      </c>
      <c r="S396" s="172" t="s">
        <v>74</v>
      </c>
      <c r="T396" s="172" t="s">
        <v>111</v>
      </c>
      <c r="U396" s="172" t="s">
        <v>112</v>
      </c>
      <c r="V396" s="172" t="s">
        <v>116</v>
      </c>
      <c r="W396" s="172" t="s">
        <v>73</v>
      </c>
      <c r="X396" s="172" t="s">
        <v>72</v>
      </c>
      <c r="Y396" s="172" t="s">
        <v>111</v>
      </c>
      <c r="Z396" s="172" t="s">
        <v>112</v>
      </c>
      <c r="AA396" s="172" t="s">
        <v>116</v>
      </c>
      <c r="AB396" s="172" t="s">
        <v>73</v>
      </c>
      <c r="AC396" s="172" t="s">
        <v>364</v>
      </c>
      <c r="AD396" s="172" t="s">
        <v>111</v>
      </c>
      <c r="AE396" s="172" t="s">
        <v>112</v>
      </c>
      <c r="AF396" s="172" t="s">
        <v>361</v>
      </c>
      <c r="AG396" s="172" t="s">
        <v>362</v>
      </c>
      <c r="AH396" s="172" t="s">
        <v>363</v>
      </c>
      <c r="AI396" s="172" t="s">
        <v>111</v>
      </c>
      <c r="AJ396" s="172" t="s">
        <v>112</v>
      </c>
      <c r="AK396" s="172" t="s">
        <v>116</v>
      </c>
      <c r="AL396" s="172" t="s">
        <v>73</v>
      </c>
      <c r="AM396" s="172" t="s">
        <v>364</v>
      </c>
      <c r="AN396" s="172" t="s">
        <v>72</v>
      </c>
      <c r="AO396" s="172" t="s">
        <v>111</v>
      </c>
      <c r="AP396" s="172" t="s">
        <v>112</v>
      </c>
      <c r="AQ396" s="172" t="s">
        <v>361</v>
      </c>
      <c r="AR396" s="172" t="s">
        <v>362</v>
      </c>
      <c r="AS396" s="172" t="s">
        <v>363</v>
      </c>
      <c r="AT396" s="172" t="s">
        <v>111</v>
      </c>
      <c r="AU396" s="172" t="s">
        <v>112</v>
      </c>
      <c r="AV396" s="172" t="s">
        <v>116</v>
      </c>
      <c r="AW396" s="172" t="s">
        <v>73</v>
      </c>
      <c r="AX396" s="172" t="s">
        <v>364</v>
      </c>
      <c r="AY396" s="172" t="s">
        <v>111</v>
      </c>
      <c r="AZ396" s="172" t="s">
        <v>112</v>
      </c>
      <c r="BA396" s="172" t="s">
        <v>361</v>
      </c>
      <c r="BB396" s="172" t="s">
        <v>362</v>
      </c>
      <c r="BC396" s="172" t="s">
        <v>363</v>
      </c>
      <c r="BD396" s="172" t="s">
        <v>111</v>
      </c>
      <c r="BE396" s="172" t="s">
        <v>112</v>
      </c>
      <c r="BF396" s="172" t="s">
        <v>116</v>
      </c>
      <c r="BG396" s="172" t="s">
        <v>73</v>
      </c>
      <c r="BH396" s="172" t="s">
        <v>364</v>
      </c>
      <c r="BI396" s="172" t="s">
        <v>111</v>
      </c>
      <c r="BJ396" s="172" t="s">
        <v>112</v>
      </c>
      <c r="BK396" s="172" t="s">
        <v>361</v>
      </c>
      <c r="BL396" s="172" t="s">
        <v>362</v>
      </c>
      <c r="BM396" s="172" t="s">
        <v>363</v>
      </c>
      <c r="BN396" s="172" t="s">
        <v>111</v>
      </c>
      <c r="BO396" s="172" t="s">
        <v>112</v>
      </c>
      <c r="BP396" s="172" t="s">
        <v>116</v>
      </c>
      <c r="BQ396" s="172" t="s">
        <v>73</v>
      </c>
      <c r="BR396" s="172" t="s">
        <v>364</v>
      </c>
      <c r="BS396" s="172" t="s">
        <v>111</v>
      </c>
      <c r="BT396" s="172" t="s">
        <v>112</v>
      </c>
      <c r="BU396" s="172" t="s">
        <v>361</v>
      </c>
      <c r="BV396" s="172" t="s">
        <v>362</v>
      </c>
      <c r="BW396" s="172" t="s">
        <v>363</v>
      </c>
      <c r="BX396" s="172" t="s">
        <v>111</v>
      </c>
      <c r="BY396" s="172" t="s">
        <v>112</v>
      </c>
      <c r="BZ396" s="172" t="s">
        <v>116</v>
      </c>
      <c r="CA396" s="172" t="s">
        <v>73</v>
      </c>
      <c r="CB396" s="172" t="s">
        <v>72</v>
      </c>
      <c r="CC396" s="172" t="s">
        <v>111</v>
      </c>
      <c r="CD396" s="172" t="s">
        <v>112</v>
      </c>
      <c r="CE396" s="172" t="s">
        <v>116</v>
      </c>
      <c r="CF396" s="172" t="s">
        <v>73</v>
      </c>
      <c r="CG396" s="172" t="s">
        <v>72</v>
      </c>
      <c r="CH396" s="215" t="s">
        <v>111</v>
      </c>
      <c r="CI396" s="215" t="s">
        <v>112</v>
      </c>
      <c r="CJ396" s="215" t="s">
        <v>116</v>
      </c>
      <c r="CK396" s="215" t="s">
        <v>73</v>
      </c>
      <c r="CL396" s="215" t="s">
        <v>364</v>
      </c>
      <c r="CM396" s="215" t="s">
        <v>111</v>
      </c>
      <c r="CN396" s="215" t="s">
        <v>112</v>
      </c>
      <c r="CO396" s="215" t="s">
        <v>361</v>
      </c>
      <c r="CP396" s="215" t="s">
        <v>362</v>
      </c>
      <c r="CQ396" s="215" t="s">
        <v>363</v>
      </c>
      <c r="CR396" s="215" t="s">
        <v>111</v>
      </c>
      <c r="CS396" s="215" t="s">
        <v>112</v>
      </c>
      <c r="CT396" s="215" t="s">
        <v>116</v>
      </c>
      <c r="CU396" s="215" t="s">
        <v>73</v>
      </c>
      <c r="CV396" s="215" t="s">
        <v>113</v>
      </c>
      <c r="CW396" s="215" t="s">
        <v>114</v>
      </c>
      <c r="CX396" s="215" t="s">
        <v>111</v>
      </c>
      <c r="CY396" s="215" t="s">
        <v>112</v>
      </c>
      <c r="CZ396" s="215" t="s">
        <v>116</v>
      </c>
      <c r="DA396" s="215" t="s">
        <v>73</v>
      </c>
      <c r="DB396" s="215" t="s">
        <v>113</v>
      </c>
      <c r="DC396" s="215" t="s">
        <v>114</v>
      </c>
      <c r="DD396" s="215" t="s">
        <v>111</v>
      </c>
      <c r="DE396" s="215" t="s">
        <v>112</v>
      </c>
      <c r="DF396" s="215" t="s">
        <v>116</v>
      </c>
      <c r="DG396" s="215" t="s">
        <v>73</v>
      </c>
      <c r="DH396" s="215" t="s">
        <v>364</v>
      </c>
      <c r="DI396" s="215" t="s">
        <v>72</v>
      </c>
      <c r="DJ396" s="215" t="s">
        <v>111</v>
      </c>
      <c r="DK396" s="215" t="s">
        <v>112</v>
      </c>
      <c r="DL396" s="215" t="s">
        <v>361</v>
      </c>
      <c r="DM396" s="215" t="s">
        <v>362</v>
      </c>
      <c r="DN396" s="215" t="s">
        <v>363</v>
      </c>
      <c r="DO396" s="215" t="s">
        <v>111</v>
      </c>
      <c r="DP396" s="215" t="s">
        <v>112</v>
      </c>
      <c r="DQ396" s="215" t="s">
        <v>116</v>
      </c>
      <c r="DR396" s="215" t="s">
        <v>73</v>
      </c>
      <c r="DS396" s="215" t="s">
        <v>72</v>
      </c>
      <c r="DT396" s="215" t="s">
        <v>111</v>
      </c>
      <c r="DU396" s="215" t="s">
        <v>112</v>
      </c>
      <c r="DV396" s="215" t="s">
        <v>116</v>
      </c>
      <c r="DW396" s="215" t="s">
        <v>73</v>
      </c>
      <c r="DX396" s="215" t="s">
        <v>72</v>
      </c>
      <c r="DY396" s="215" t="s">
        <v>364</v>
      </c>
      <c r="DZ396" s="215" t="s">
        <v>111</v>
      </c>
      <c r="EA396" s="215" t="s">
        <v>112</v>
      </c>
      <c r="EB396" s="215" t="s">
        <v>361</v>
      </c>
      <c r="EC396" s="215" t="s">
        <v>362</v>
      </c>
      <c r="ED396" s="215" t="s">
        <v>363</v>
      </c>
      <c r="EE396" s="215" t="s">
        <v>111</v>
      </c>
      <c r="EF396" s="215" t="s">
        <v>112</v>
      </c>
      <c r="EG396" s="215" t="s">
        <v>116</v>
      </c>
      <c r="EH396" s="215" t="s">
        <v>73</v>
      </c>
      <c r="EI396" s="215" t="s">
        <v>111</v>
      </c>
      <c r="EJ396" s="215" t="s">
        <v>112</v>
      </c>
      <c r="EK396" s="215" t="s">
        <v>116</v>
      </c>
      <c r="EL396" s="215" t="s">
        <v>73</v>
      </c>
      <c r="EM396" s="215" t="s">
        <v>72</v>
      </c>
      <c r="EN396" s="215" t="s">
        <v>111</v>
      </c>
      <c r="EO396" s="215" t="s">
        <v>112</v>
      </c>
      <c r="EP396" s="215" t="s">
        <v>116</v>
      </c>
      <c r="EQ396" s="215" t="s">
        <v>73</v>
      </c>
      <c r="ER396" s="215" t="s">
        <v>113</v>
      </c>
      <c r="ES396" s="215" t="s">
        <v>114</v>
      </c>
      <c r="ET396" s="215" t="s">
        <v>72</v>
      </c>
      <c r="EU396" s="215" t="s">
        <v>364</v>
      </c>
      <c r="EV396" s="215" t="s">
        <v>111</v>
      </c>
      <c r="EW396" s="215" t="s">
        <v>112</v>
      </c>
      <c r="EX396" s="215" t="s">
        <v>361</v>
      </c>
      <c r="EY396" s="215" t="s">
        <v>362</v>
      </c>
      <c r="EZ396" s="215" t="s">
        <v>363</v>
      </c>
      <c r="FA396" s="218" t="s">
        <v>111</v>
      </c>
      <c r="FB396" s="218" t="s">
        <v>112</v>
      </c>
      <c r="FC396" s="218" t="s">
        <v>116</v>
      </c>
      <c r="FD396" s="218" t="s">
        <v>73</v>
      </c>
      <c r="FE396" s="218" t="s">
        <v>74</v>
      </c>
      <c r="FF396" s="218" t="s">
        <v>364</v>
      </c>
      <c r="FG396" s="218" t="s">
        <v>111</v>
      </c>
      <c r="FH396" s="218" t="s">
        <v>112</v>
      </c>
      <c r="FI396" s="218" t="s">
        <v>361</v>
      </c>
      <c r="FJ396" s="218" t="s">
        <v>362</v>
      </c>
      <c r="FK396" s="218" t="s">
        <v>363</v>
      </c>
      <c r="FL396" s="218" t="s">
        <v>111</v>
      </c>
      <c r="FM396" s="218" t="s">
        <v>112</v>
      </c>
      <c r="FN396" s="218" t="s">
        <v>116</v>
      </c>
      <c r="FO396" s="218" t="s">
        <v>73</v>
      </c>
      <c r="FP396" s="218" t="s">
        <v>74</v>
      </c>
      <c r="FQ396" s="218" t="s">
        <v>364</v>
      </c>
      <c r="FR396" s="218" t="s">
        <v>111</v>
      </c>
      <c r="FS396" s="218" t="s">
        <v>112</v>
      </c>
      <c r="FT396" s="218" t="s">
        <v>361</v>
      </c>
      <c r="FU396" s="218" t="s">
        <v>362</v>
      </c>
      <c r="FV396" s="218" t="s">
        <v>363</v>
      </c>
      <c r="FW396" s="218" t="s">
        <v>111</v>
      </c>
      <c r="FX396" s="218" t="s">
        <v>112</v>
      </c>
      <c r="FY396" s="218" t="s">
        <v>116</v>
      </c>
      <c r="FZ396" s="218" t="s">
        <v>73</v>
      </c>
      <c r="GA396" s="218" t="s">
        <v>74</v>
      </c>
      <c r="GB396" s="218" t="s">
        <v>364</v>
      </c>
      <c r="GC396" s="218" t="s">
        <v>111</v>
      </c>
      <c r="GD396" s="218" t="s">
        <v>112</v>
      </c>
      <c r="GE396" s="218" t="s">
        <v>361</v>
      </c>
      <c r="GF396" s="218" t="s">
        <v>362</v>
      </c>
      <c r="GG396" s="218" t="s">
        <v>363</v>
      </c>
      <c r="GH396" s="218" t="s">
        <v>111</v>
      </c>
      <c r="GI396" s="218" t="s">
        <v>112</v>
      </c>
      <c r="GJ396" s="218" t="s">
        <v>116</v>
      </c>
      <c r="GK396" s="218" t="s">
        <v>73</v>
      </c>
      <c r="GL396" s="218" t="s">
        <v>74</v>
      </c>
      <c r="GM396" s="218" t="s">
        <v>111</v>
      </c>
      <c r="GN396" s="218" t="s">
        <v>112</v>
      </c>
      <c r="GO396" s="218" t="s">
        <v>116</v>
      </c>
      <c r="GP396" s="218" t="s">
        <v>73</v>
      </c>
      <c r="GQ396" s="218" t="s">
        <v>74</v>
      </c>
      <c r="GR396" s="218" t="s">
        <v>364</v>
      </c>
      <c r="GS396" s="218" t="s">
        <v>111</v>
      </c>
      <c r="GT396" s="218" t="s">
        <v>112</v>
      </c>
      <c r="GU396" s="218" t="s">
        <v>361</v>
      </c>
      <c r="GV396" s="218" t="s">
        <v>362</v>
      </c>
      <c r="GW396" s="218" t="s">
        <v>363</v>
      </c>
      <c r="GX396" s="218" t="s">
        <v>111</v>
      </c>
      <c r="GY396" s="218" t="s">
        <v>112</v>
      </c>
      <c r="GZ396" s="218" t="s">
        <v>116</v>
      </c>
      <c r="HA396" s="218" t="s">
        <v>73</v>
      </c>
      <c r="HB396" s="218" t="s">
        <v>74</v>
      </c>
      <c r="HC396" s="218" t="s">
        <v>111</v>
      </c>
      <c r="HD396" s="218" t="s">
        <v>112</v>
      </c>
      <c r="HE396" s="218" t="s">
        <v>116</v>
      </c>
      <c r="HF396" s="218" t="s">
        <v>73</v>
      </c>
      <c r="HG396" s="218" t="s">
        <v>74</v>
      </c>
      <c r="HH396" s="218" t="s">
        <v>111</v>
      </c>
      <c r="HI396" s="218" t="s">
        <v>112</v>
      </c>
      <c r="HJ396" s="218" t="s">
        <v>116</v>
      </c>
      <c r="HK396" s="218" t="s">
        <v>73</v>
      </c>
      <c r="HL396" s="218" t="s">
        <v>74</v>
      </c>
      <c r="HM396" s="218" t="s">
        <v>111</v>
      </c>
      <c r="HN396" s="218" t="s">
        <v>112</v>
      </c>
      <c r="HO396" s="218" t="s">
        <v>116</v>
      </c>
      <c r="HP396" s="218" t="s">
        <v>73</v>
      </c>
      <c r="HQ396" s="218" t="s">
        <v>74</v>
      </c>
      <c r="HR396" s="218" t="s">
        <v>111</v>
      </c>
      <c r="HS396" s="218" t="s">
        <v>112</v>
      </c>
      <c r="HT396" s="218" t="s">
        <v>116</v>
      </c>
      <c r="HU396" s="218" t="s">
        <v>73</v>
      </c>
      <c r="HV396" s="218" t="s">
        <v>74</v>
      </c>
      <c r="HW396" s="218" t="s">
        <v>364</v>
      </c>
      <c r="HX396" s="218" t="s">
        <v>72</v>
      </c>
      <c r="HY396" s="218" t="s">
        <v>111</v>
      </c>
      <c r="HZ396" s="218" t="s">
        <v>112</v>
      </c>
      <c r="IA396" s="218" t="s">
        <v>361</v>
      </c>
      <c r="IB396" s="218" t="s">
        <v>362</v>
      </c>
      <c r="IC396" s="218" t="s">
        <v>363</v>
      </c>
      <c r="ID396" s="218" t="s">
        <v>111</v>
      </c>
      <c r="IE396" s="218" t="s">
        <v>112</v>
      </c>
      <c r="IF396" s="218" t="s">
        <v>73</v>
      </c>
      <c r="IG396" s="218" t="s">
        <v>74</v>
      </c>
    </row>
    <row r="397" spans="1:241" ht="15.75" thickBot="1" x14ac:dyDescent="0.3">
      <c r="B397" s="59"/>
      <c r="C397" s="172">
        <v>4</v>
      </c>
      <c r="D397" s="172"/>
      <c r="E397" s="172"/>
      <c r="F397" s="172"/>
      <c r="G397" s="172"/>
      <c r="H397" s="172">
        <v>2</v>
      </c>
      <c r="I397" s="172">
        <v>4</v>
      </c>
      <c r="J397" s="172"/>
      <c r="K397" s="172"/>
      <c r="L397" s="172"/>
      <c r="M397" s="172"/>
      <c r="N397" s="172" t="s">
        <v>555</v>
      </c>
      <c r="O397" s="172">
        <v>3</v>
      </c>
      <c r="P397" s="172"/>
      <c r="Q397" s="172"/>
      <c r="R397" s="172"/>
      <c r="S397" s="172"/>
      <c r="T397" s="172">
        <v>3</v>
      </c>
      <c r="U397" s="172"/>
      <c r="V397" s="172"/>
      <c r="W397" s="172"/>
      <c r="X397" s="172"/>
      <c r="Y397" s="172">
        <v>3</v>
      </c>
      <c r="Z397" s="172"/>
      <c r="AA397" s="172"/>
      <c r="AB397" s="172"/>
      <c r="AC397" s="172"/>
      <c r="AD397" s="172">
        <v>1</v>
      </c>
      <c r="AE397" s="172"/>
      <c r="AF397" s="172"/>
      <c r="AG397" s="172"/>
      <c r="AH397" s="172"/>
      <c r="AI397" s="172">
        <v>4</v>
      </c>
      <c r="AJ397" s="172"/>
      <c r="AK397" s="172"/>
      <c r="AL397" s="172"/>
      <c r="AM397" s="172"/>
      <c r="AN397" s="172"/>
      <c r="AO397" s="172">
        <v>1</v>
      </c>
      <c r="AP397" s="172"/>
      <c r="AQ397" s="172"/>
      <c r="AR397" s="172"/>
      <c r="AS397" s="172"/>
      <c r="AT397" s="172">
        <v>3</v>
      </c>
      <c r="AU397" s="172"/>
      <c r="AV397" s="172"/>
      <c r="AW397" s="172"/>
      <c r="AX397" s="172"/>
      <c r="AY397" s="172">
        <v>1</v>
      </c>
      <c r="AZ397" s="172"/>
      <c r="BA397" s="172"/>
      <c r="BB397" s="172"/>
      <c r="BC397" s="172"/>
      <c r="BD397" s="172">
        <v>3</v>
      </c>
      <c r="BE397" s="172"/>
      <c r="BF397" s="172"/>
      <c r="BG397" s="172"/>
      <c r="BH397" s="172"/>
      <c r="BI397" s="172">
        <v>1</v>
      </c>
      <c r="BJ397" s="172"/>
      <c r="BK397" s="172"/>
      <c r="BL397" s="172"/>
      <c r="BM397" s="172"/>
      <c r="BN397" s="172">
        <v>3</v>
      </c>
      <c r="BO397" s="172"/>
      <c r="BP397" s="172"/>
      <c r="BQ397" s="172"/>
      <c r="BR397" s="172"/>
      <c r="BS397" s="172">
        <v>1</v>
      </c>
      <c r="BT397" s="172"/>
      <c r="BU397" s="172"/>
      <c r="BV397" s="172"/>
      <c r="BW397" s="172"/>
      <c r="BX397" s="172">
        <v>3</v>
      </c>
      <c r="BY397" s="172"/>
      <c r="BZ397" s="172"/>
      <c r="CA397" s="172"/>
      <c r="CB397" s="172"/>
      <c r="CC397" s="172">
        <v>3</v>
      </c>
      <c r="CD397" s="172"/>
      <c r="CE397" s="172"/>
      <c r="CF397" s="172"/>
      <c r="CG397" s="172"/>
      <c r="CH397" s="172">
        <v>3</v>
      </c>
      <c r="CI397" s="172"/>
      <c r="CJ397" s="172"/>
      <c r="CK397" s="172"/>
      <c r="CL397" s="172"/>
      <c r="CM397" s="172">
        <v>1</v>
      </c>
      <c r="CN397" s="172"/>
      <c r="CO397" s="172"/>
      <c r="CP397" s="172"/>
      <c r="CQ397" s="172"/>
      <c r="CR397" s="172">
        <v>4</v>
      </c>
      <c r="CS397" s="172"/>
      <c r="CT397" s="172"/>
      <c r="CU397" s="172"/>
      <c r="CV397" s="172">
        <v>110.553</v>
      </c>
      <c r="CW397" s="172">
        <v>2200</v>
      </c>
      <c r="CX397" s="172">
        <v>4</v>
      </c>
      <c r="CY397" s="172"/>
      <c r="CZ397" s="172"/>
      <c r="DA397" s="172"/>
      <c r="DB397" s="172">
        <v>0.71699999999999997</v>
      </c>
      <c r="DC397" s="172">
        <v>2200</v>
      </c>
      <c r="DD397" s="172">
        <v>4</v>
      </c>
      <c r="DE397" s="172"/>
      <c r="DF397" s="172"/>
      <c r="DG397" s="172"/>
      <c r="DH397" s="172"/>
      <c r="DI397" s="172"/>
      <c r="DJ397" s="172">
        <v>1</v>
      </c>
      <c r="DK397" s="172"/>
      <c r="DL397" s="172"/>
      <c r="DM397" s="172"/>
      <c r="DN397" s="172"/>
      <c r="DO397" s="172">
        <v>2</v>
      </c>
      <c r="DP397" s="172"/>
      <c r="DQ397" s="172"/>
      <c r="DR397" s="172"/>
      <c r="DS397" s="172"/>
      <c r="DT397" s="172">
        <v>3</v>
      </c>
      <c r="DU397" s="172"/>
      <c r="DV397" s="172"/>
      <c r="DW397" s="172"/>
      <c r="DX397" s="172"/>
      <c r="DY397" s="172"/>
      <c r="DZ397" s="172">
        <v>1</v>
      </c>
      <c r="EA397" s="172"/>
      <c r="EB397" s="172"/>
      <c r="EC397" s="172"/>
      <c r="ED397" s="172"/>
      <c r="EE397" s="172">
        <v>2</v>
      </c>
      <c r="EF397" s="172"/>
      <c r="EG397" s="172"/>
      <c r="EH397" s="172"/>
      <c r="EI397" s="172">
        <v>2</v>
      </c>
      <c r="EJ397" s="172"/>
      <c r="EK397" s="172"/>
      <c r="EL397" s="172"/>
      <c r="EM397" s="172"/>
      <c r="EN397" s="172">
        <v>5</v>
      </c>
      <c r="EO397" s="172"/>
      <c r="EP397" s="172"/>
      <c r="EQ397" s="172"/>
      <c r="ER397" s="172">
        <v>0</v>
      </c>
      <c r="ES397" s="172"/>
      <c r="ET397" s="172"/>
      <c r="EU397" s="172"/>
      <c r="EV397" s="172">
        <v>1</v>
      </c>
      <c r="EW397" s="172"/>
      <c r="EX397" s="172"/>
      <c r="EY397" s="172"/>
      <c r="EZ397" s="172"/>
      <c r="FA397" s="218">
        <v>3</v>
      </c>
      <c r="FB397" s="218"/>
      <c r="FC397" s="218"/>
      <c r="FD397" s="218"/>
      <c r="FE397" s="218"/>
      <c r="FF397" s="218"/>
      <c r="FG397" s="218">
        <v>1</v>
      </c>
      <c r="FH397" s="218"/>
      <c r="FI397" s="218"/>
      <c r="FJ397" s="218"/>
      <c r="FK397" s="218"/>
      <c r="FL397" s="218">
        <v>3</v>
      </c>
      <c r="FM397" s="218"/>
      <c r="FN397" s="218"/>
      <c r="FO397" s="218"/>
      <c r="FP397" s="218"/>
      <c r="FQ397" s="218"/>
      <c r="FR397" s="218">
        <v>1</v>
      </c>
      <c r="FS397" s="218"/>
      <c r="FT397" s="218"/>
      <c r="FU397" s="218"/>
      <c r="FV397" s="218"/>
      <c r="FW397" s="218">
        <v>3</v>
      </c>
      <c r="FX397" s="218"/>
      <c r="FY397" s="218"/>
      <c r="FZ397" s="218"/>
      <c r="GA397" s="218"/>
      <c r="GB397" s="218"/>
      <c r="GC397" s="218">
        <v>1</v>
      </c>
      <c r="GD397" s="218"/>
      <c r="GE397" s="218"/>
      <c r="GF397" s="218"/>
      <c r="GG397" s="218"/>
      <c r="GH397" s="218">
        <v>3</v>
      </c>
      <c r="GI397" s="218"/>
      <c r="GJ397" s="218"/>
      <c r="GK397" s="218"/>
      <c r="GL397" s="218"/>
      <c r="GM397" s="218">
        <v>3</v>
      </c>
      <c r="GN397" s="218"/>
      <c r="GO397" s="218"/>
      <c r="GP397" s="218"/>
      <c r="GQ397" s="218"/>
      <c r="GR397" s="218"/>
      <c r="GS397" s="218">
        <v>1</v>
      </c>
      <c r="GT397" s="218"/>
      <c r="GU397" s="218"/>
      <c r="GV397" s="218"/>
      <c r="GW397" s="218"/>
      <c r="GX397" s="218">
        <v>3</v>
      </c>
      <c r="GY397" s="218"/>
      <c r="GZ397" s="218"/>
      <c r="HA397" s="218"/>
      <c r="HB397" s="218"/>
      <c r="HC397" s="218">
        <v>3</v>
      </c>
      <c r="HD397" s="218"/>
      <c r="HE397" s="218"/>
      <c r="HF397" s="218"/>
      <c r="HG397" s="218"/>
      <c r="HH397" s="218">
        <v>3</v>
      </c>
      <c r="HI397" s="218"/>
      <c r="HJ397" s="218"/>
      <c r="HK397" s="218"/>
      <c r="HL397" s="218"/>
      <c r="HM397" s="218">
        <v>3</v>
      </c>
      <c r="HN397" s="218"/>
      <c r="HO397" s="218"/>
      <c r="HP397" s="218"/>
      <c r="HQ397" s="218"/>
      <c r="HR397" s="218">
        <v>5</v>
      </c>
      <c r="HS397" s="218"/>
      <c r="HT397" s="218"/>
      <c r="HU397" s="218"/>
      <c r="HV397" s="218"/>
      <c r="HW397" s="218"/>
      <c r="HX397" s="218"/>
      <c r="HY397" s="218">
        <v>1</v>
      </c>
      <c r="HZ397" s="218"/>
      <c r="IA397" s="218"/>
      <c r="IB397" s="218"/>
      <c r="IC397" s="218"/>
      <c r="ID397" s="218">
        <v>2</v>
      </c>
      <c r="IE397" s="218"/>
      <c r="IF397" s="218"/>
      <c r="IG397" s="218"/>
    </row>
    <row r="398" spans="1:241" x14ac:dyDescent="0.25">
      <c r="B398" s="141">
        <v>1</v>
      </c>
      <c r="C398" s="104">
        <f>C397</f>
        <v>4</v>
      </c>
      <c r="D398" s="104">
        <f t="shared" ref="D398:D431" ca="1" si="706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104"/>
      <c r="F398" s="104"/>
      <c r="G398" s="104">
        <v>1188.973</v>
      </c>
      <c r="H398" s="104">
        <f>IF(OR(ISBLANK(G398),ISBLANK(H397)),"",(G398-G397)*H397)</f>
        <v>2377.9459999999999</v>
      </c>
      <c r="I398" s="104">
        <f>I397</f>
        <v>4</v>
      </c>
      <c r="J398" s="104">
        <f t="shared" ref="J398:J431" ca="1" si="707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104"/>
      <c r="L398" s="104"/>
      <c r="M398" s="104">
        <v>7949.7209999999995</v>
      </c>
      <c r="N398" s="104">
        <f>IF(OR(ISBLANK(M398),ISBLANK(N397)),"",(M398-M397)*N397)</f>
        <v>635.97767999999996</v>
      </c>
      <c r="O398" s="104">
        <f>O397</f>
        <v>3</v>
      </c>
      <c r="P398" s="104">
        <f t="shared" ref="P398:P431" ca="1" si="708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104"/>
      <c r="R398" s="104"/>
      <c r="S398" s="104">
        <v>37.732449999999403</v>
      </c>
      <c r="T398" s="104">
        <f>T397</f>
        <v>3</v>
      </c>
      <c r="U398" s="104">
        <f t="shared" ref="U398:U431" ca="1" si="709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104"/>
      <c r="W398" s="104"/>
      <c r="X398" s="104">
        <f t="shared" ref="X398:X407" ca="1" si="710">IFERROR(CS484*0.000180363370529385,"")</f>
        <v>5.15678272981107</v>
      </c>
      <c r="Y398" s="104">
        <f>Y397</f>
        <v>3</v>
      </c>
      <c r="Z398" s="104">
        <f t="shared" ref="Z398:Z431" ca="1" si="711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104"/>
      <c r="AB398" s="104">
        <v>0</v>
      </c>
      <c r="AC398" s="104">
        <f t="shared" ref="AC398:AC431" ca="1" si="712">AE398</f>
        <v>4.0599999999999996</v>
      </c>
      <c r="AD398" s="104">
        <f>AD397</f>
        <v>1</v>
      </c>
      <c r="AE398" s="104">
        <f t="shared" ref="AE398:AE431" ca="1" si="713">INDIRECT(ADDRESS(ROW(AE398),COLUMN(AE398) + AD398,4,1),TRUE)</f>
        <v>4.0599999999999996</v>
      </c>
      <c r="AF398" s="104">
        <f t="shared" ref="AF398:AF431" si="714">IF(AND(ISBLANK(AG398),ISBLANK(AH398)),"",SUM(AG398,AH398))</f>
        <v>4.0599999999999996</v>
      </c>
      <c r="AG398" s="104">
        <v>4.0599999999999996</v>
      </c>
      <c r="AH398" s="104"/>
      <c r="AI398" s="104">
        <f>AI397</f>
        <v>4</v>
      </c>
      <c r="AJ398" s="104">
        <f t="shared" ref="AJ398:AJ431" ca="1" si="715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104"/>
      <c r="AL398" s="104"/>
      <c r="AM398" s="104">
        <f t="shared" ref="AM398:AM431" ca="1" si="716">AP398</f>
        <v>16.777999999999999</v>
      </c>
      <c r="AN398" s="104">
        <f t="shared" ref="AN398:AN407" ca="1" si="717">IFERROR(CM484,"")</f>
        <v>11.823000000002139</v>
      </c>
      <c r="AO398" s="104">
        <f>AO397</f>
        <v>1</v>
      </c>
      <c r="AP398" s="104">
        <f t="shared" ref="AP398:AP431" ca="1" si="718">INDIRECT(ADDRESS(ROW(AP398),COLUMN(AP398) + AO398,4,1),TRUE)</f>
        <v>16.777999999999999</v>
      </c>
      <c r="AQ398" s="104">
        <f t="shared" ref="AQ398:AQ431" si="719">IF(AND(ISBLANK(AR398),ISBLANK(AS398)),"",SUM(AR398,AS398))</f>
        <v>16.777999999999999</v>
      </c>
      <c r="AR398" s="104">
        <v>16.777999999999999</v>
      </c>
      <c r="AS398" s="104"/>
      <c r="AT398" s="104">
        <f>AT397</f>
        <v>3</v>
      </c>
      <c r="AU398" s="104">
        <f t="shared" ref="AU398:AU431" ca="1" si="720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104"/>
      <c r="AW398" s="104"/>
      <c r="AX398" s="104">
        <f t="shared" ref="AX398:AX431" ca="1" si="721">AZ398</f>
        <v>2.61</v>
      </c>
      <c r="AY398" s="104">
        <f>AY397</f>
        <v>1</v>
      </c>
      <c r="AZ398" s="104">
        <f t="shared" ref="AZ398:AZ431" ca="1" si="722">INDIRECT(ADDRESS(ROW(AZ398),COLUMN(AZ398) + AY398,4,1),TRUE)</f>
        <v>2.61</v>
      </c>
      <c r="BA398" s="104">
        <f t="shared" ref="BA398:BA431" si="723">IF(AND(ISBLANK(BB398),ISBLANK(BC398)),"",SUM(BB398,BC398))</f>
        <v>2.61</v>
      </c>
      <c r="BB398" s="104">
        <v>2.61</v>
      </c>
      <c r="BC398" s="104"/>
      <c r="BD398" s="104">
        <f>BD397</f>
        <v>3</v>
      </c>
      <c r="BE398" s="104">
        <f t="shared" ref="BE398:BE431" ca="1" si="724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104"/>
      <c r="BG398" s="104"/>
      <c r="BH398" s="104">
        <f t="shared" ref="BH398:BH431" ca="1" si="725">BJ398</f>
        <v>50.65</v>
      </c>
      <c r="BI398" s="104">
        <f>BI397</f>
        <v>1</v>
      </c>
      <c r="BJ398" s="104">
        <f t="shared" ref="BJ398:BJ431" ca="1" si="726">INDIRECT(ADDRESS(ROW(BJ398),COLUMN(BJ398) + BI398,4,1),TRUE)</f>
        <v>50.65</v>
      </c>
      <c r="BK398" s="104">
        <f t="shared" ref="BK398:BK431" si="727">IF(AND(ISBLANK(BL398),ISBLANK(BM398)),"",SUM(BL398,BM398))</f>
        <v>50.65</v>
      </c>
      <c r="BL398" s="104">
        <v>50.65</v>
      </c>
      <c r="BM398" s="104"/>
      <c r="BN398" s="104">
        <f>BN397</f>
        <v>3</v>
      </c>
      <c r="BO398" s="104">
        <f t="shared" ref="BO398:BO431" ca="1" si="728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104"/>
      <c r="BQ398" s="104"/>
      <c r="BR398" s="104">
        <f t="shared" ref="BR398:BR431" ca="1" si="729">BT398</f>
        <v>39.5</v>
      </c>
      <c r="BS398" s="104">
        <f>BS397</f>
        <v>1</v>
      </c>
      <c r="BT398" s="104">
        <f t="shared" ref="BT398:BT431" ca="1" si="730">INDIRECT(ADDRESS(ROW(BT398),COLUMN(BT398) + BS398,4,1),TRUE)</f>
        <v>39.5</v>
      </c>
      <c r="BU398" s="104">
        <f t="shared" ref="BU398:BU431" si="731">IF(AND(ISBLANK(BV398),ISBLANK(BW398)),"",SUM(BV398,BW398))</f>
        <v>39.5</v>
      </c>
      <c r="BV398" s="104">
        <v>39.5</v>
      </c>
      <c r="BW398" s="104"/>
      <c r="BX398" s="104">
        <f>BX397</f>
        <v>3</v>
      </c>
      <c r="BY398" s="104">
        <f t="shared" ref="BY398:BY431" ca="1" si="732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104"/>
      <c r="CA398" s="104"/>
      <c r="CB398" s="104">
        <f t="shared" ref="CB398:CB407" ca="1" si="733">IFERROR(AU97+GU140+DE183+BN355+AW355+LS54-LM54+IG11-IA11+JP269+JJ269-D140+BR269,"")</f>
        <v>1320.1924999999992</v>
      </c>
      <c r="CC398" s="104">
        <f>CC397</f>
        <v>3</v>
      </c>
      <c r="CD398" s="104">
        <f t="shared" ref="CD398:CD431" ca="1" si="734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104"/>
      <c r="CF398" s="104"/>
      <c r="CG398" s="104">
        <f t="shared" ref="CG398:CG431" ca="1" si="735">IFERROR(-H269,"")</f>
        <v>10899.61020000005</v>
      </c>
      <c r="CH398" s="83">
        <f>CH397</f>
        <v>3</v>
      </c>
      <c r="CI398" s="83">
        <f t="shared" ref="CI398:CI431" ca="1" si="736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83"/>
      <c r="CK398" s="83"/>
      <c r="CL398" s="83">
        <f t="shared" ref="CL398:CL431" ca="1" si="737">CN398</f>
        <v>3.5950000000000002</v>
      </c>
      <c r="CM398" s="83">
        <f>CM397</f>
        <v>1</v>
      </c>
      <c r="CN398" s="83">
        <f t="shared" ref="CN398:CN431" ca="1" si="738">INDIRECT(ADDRESS(ROW(CN398),COLUMN(CN398) + CM398,4,1),TRUE)</f>
        <v>3.5950000000000002</v>
      </c>
      <c r="CO398" s="83">
        <f t="shared" ref="CO398:CO431" si="739">IF(AND(ISBLANK(CP398),ISBLANK(CQ398)),"",SUM(CP398,CQ398))</f>
        <v>3.5950000000000002</v>
      </c>
      <c r="CP398" s="83">
        <v>3.5950000000000002</v>
      </c>
      <c r="CQ398" s="83"/>
      <c r="CR398" s="140">
        <f>CR397</f>
        <v>4</v>
      </c>
      <c r="CS398" s="140">
        <f t="shared" ref="CS398:CS431" ca="1" si="740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140"/>
      <c r="CU398" s="140"/>
      <c r="CV398" s="140">
        <v>110.688</v>
      </c>
      <c r="CW398" s="140">
        <f>IF(OR(ISBLANK(CV398),ISBLANK(CW397)),"",(CV398-CV397)*CW397)</f>
        <v>297.00000000001125</v>
      </c>
      <c r="CX398" s="140">
        <f>CX397</f>
        <v>4</v>
      </c>
      <c r="CY398" s="140">
        <f t="shared" ref="CY398:CY431" ca="1" si="741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40"/>
      <c r="DA398" s="140"/>
      <c r="DB398" s="140">
        <v>0.71799999999999997</v>
      </c>
      <c r="DC398" s="140">
        <f>IF(OR(ISBLANK(DB398),ISBLANK(DC397)),"",(DB398-DB397)*DC397)</f>
        <v>2.200000000000002</v>
      </c>
      <c r="DD398" s="83">
        <f>DD397</f>
        <v>4</v>
      </c>
      <c r="DE398" s="83">
        <f t="shared" ref="DE398:DE431" ca="1" si="742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83"/>
      <c r="DG398" s="83"/>
      <c r="DH398" s="83">
        <f t="shared" ref="DH398:DH431" ca="1" si="743">DK398</f>
        <v>0</v>
      </c>
      <c r="DI398" s="83">
        <f t="shared" ref="DI398:DI431" ca="1" si="744">IFERROR(CY398,"")</f>
        <v>2.200000000000002</v>
      </c>
      <c r="DJ398" s="83">
        <f>DJ397</f>
        <v>1</v>
      </c>
      <c r="DK398" s="83">
        <f t="shared" ref="DK398:DK431" ca="1" si="745">INDIRECT(ADDRESS(ROW(DK398),COLUMN(DK398) + DJ398,4,1),TRUE)</f>
        <v>0</v>
      </c>
      <c r="DL398" s="83">
        <f t="shared" ref="DL398:DL431" si="746">IF(AND(ISBLANK(DM398),ISBLANK(DN398)),"",SUM(DM398,DN398))</f>
        <v>0</v>
      </c>
      <c r="DM398" s="83">
        <v>0</v>
      </c>
      <c r="DN398" s="83"/>
      <c r="DO398" s="140">
        <f>DO397</f>
        <v>2</v>
      </c>
      <c r="DP398" s="140" t="str">
        <f t="shared" ref="DP398:DP431" ca="1" si="747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40"/>
      <c r="DR398" s="140"/>
      <c r="DS398" s="140"/>
      <c r="DT398" s="83">
        <f>DT397</f>
        <v>3</v>
      </c>
      <c r="DU398" s="83">
        <f t="shared" ref="DU398:DU431" ca="1" si="748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83"/>
      <c r="DW398" s="83"/>
      <c r="DX398" s="83">
        <f t="shared" ref="DX398:DX431" ca="1" si="749">IFERROR(CS398-CY398+DE398,"")</f>
        <v>297.00000000001125</v>
      </c>
      <c r="DY398" s="83">
        <f t="shared" ref="DY398:DY431" ca="1" si="750">EA398</f>
        <v>228.661</v>
      </c>
      <c r="DZ398" s="83">
        <f>DZ397</f>
        <v>1</v>
      </c>
      <c r="EA398" s="83">
        <f t="shared" ref="EA398:EA431" ca="1" si="751">INDIRECT(ADDRESS(ROW(EA398),COLUMN(EA398) + DZ398,4,1),TRUE)</f>
        <v>228.661</v>
      </c>
      <c r="EB398" s="83">
        <f t="shared" ref="EB398:EB431" si="752">IF(AND(ISBLANK(EC398),ISBLANK(ED398)),"",SUM(EC398,ED398))</f>
        <v>228.661</v>
      </c>
      <c r="EC398" s="83">
        <v>228.661</v>
      </c>
      <c r="ED398" s="83"/>
      <c r="EE398" s="140">
        <f>EE397</f>
        <v>2</v>
      </c>
      <c r="EF398" s="140">
        <f t="shared" ref="EF398:EF431" ca="1" si="753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40"/>
      <c r="EH398" s="140">
        <v>0</v>
      </c>
      <c r="EI398" s="140">
        <f>EI397</f>
        <v>2</v>
      </c>
      <c r="EJ398" s="140" t="str">
        <f t="shared" ref="EJ398:EJ431" ca="1" si="754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40"/>
      <c r="EL398" s="140"/>
      <c r="EM398" s="140"/>
      <c r="EN398" s="83">
        <f>EN397</f>
        <v>5</v>
      </c>
      <c r="EO398" s="83">
        <f t="shared" ref="EO398:EO431" ca="1" si="755">IF(OR(ISERROR(INDIRECT(ADDRESS(ROW(EO398),COLUMN(EO398) + EN398,4,1),TRUE) + EP398),ISBLANK(INDIRECT(ADDRESS(ROW(EO398),COLUMN(EO398) + EN398,4,1),TRUE))),"",INDIRECT(ADDRESS(ROW(EO398),COLUMN(EO398) + EN398,4,1),TRUE) + EP398)</f>
        <v>732.60000000004845</v>
      </c>
      <c r="EP398" s="83"/>
      <c r="EQ398" s="83"/>
      <c r="ER398" s="83"/>
      <c r="ES398" s="83" t="str">
        <f>IF(OR(ISBLANK(ER398),ISBLANK(ES397)),"",(ER398-ER397)*ES397)</f>
        <v/>
      </c>
      <c r="ET398" s="83">
        <f t="shared" ref="ET398:ET407" ca="1" si="756">IFERROR(T226-Z226+JV269-KB269+EF398,"")</f>
        <v>732.60000000004845</v>
      </c>
      <c r="EU398" s="83">
        <f t="shared" ref="EU398:EU431" ca="1" si="757">EW398</f>
        <v>771.90499999999997</v>
      </c>
      <c r="EV398" s="83">
        <f>EV397</f>
        <v>1</v>
      </c>
      <c r="EW398" s="83">
        <f t="shared" ref="EW398:EW431" ca="1" si="758">INDIRECT(ADDRESS(ROW(EW398),COLUMN(EW398) + EV398,4,1),TRUE)</f>
        <v>771.90499999999997</v>
      </c>
      <c r="EX398" s="83">
        <f t="shared" ref="EX398:EX431" si="759">IF(AND(ISBLANK(EY398),ISBLANK(EZ398)),"",SUM(EY398,EZ398))</f>
        <v>771.90499999999997</v>
      </c>
      <c r="EY398" s="83">
        <v>771.90499999999997</v>
      </c>
      <c r="EZ398" s="83"/>
      <c r="FA398" s="144">
        <f>FA397</f>
        <v>3</v>
      </c>
      <c r="FB398" s="144">
        <f t="shared" ref="FB398:FB431" ca="1" si="760">IF(OR(ISERROR(INDIRECT(ADDRESS(ROW(FB398),COLUMN(FB398) + FA398,4,1),TRUE) + FC398),ISBLANK(INDIRECT(ADDRESS(ROW(FB398),COLUMN(FB398) + FA398,4,1),TRUE))),"",INDIRECT(ADDRESS(ROW(FB398),COLUMN(FB398) + FA398,4,1),TRUE) + FC398)</f>
        <v>10.638999999999699</v>
      </c>
      <c r="FC398" s="144"/>
      <c r="FD398" s="144"/>
      <c r="FE398" s="144">
        <v>10.638999999999699</v>
      </c>
      <c r="FF398" s="144">
        <f t="shared" ref="FF398:FF431" ca="1" si="761">FH398</f>
        <v>13.263</v>
      </c>
      <c r="FG398" s="144">
        <f>FG397</f>
        <v>1</v>
      </c>
      <c r="FH398" s="144">
        <f t="shared" ref="FH398:FH431" ca="1" si="762">INDIRECT(ADDRESS(ROW(FH398),COLUMN(FH398) + FG398,4,1),TRUE)</f>
        <v>13.263</v>
      </c>
      <c r="FI398" s="144">
        <f t="shared" ref="FI398:FI431" si="763">IF(AND(ISBLANK(FJ398),ISBLANK(FK398)),"",SUM(FJ398,FK398))</f>
        <v>13.263</v>
      </c>
      <c r="FJ398" s="144">
        <v>13.263</v>
      </c>
      <c r="FK398" s="144"/>
      <c r="FL398" s="144">
        <f>FL397</f>
        <v>3</v>
      </c>
      <c r="FM398" s="144">
        <f t="shared" ref="FM398:FM431" ca="1" si="764">IF(OR(ISERROR(INDIRECT(ADDRESS(ROW(FM398),COLUMN(FM398) + FL398,4,1),TRUE) + FN398),ISBLANK(INDIRECT(ADDRESS(ROW(FM398),COLUMN(FM398) + FL398,4,1),TRUE))),"",INDIRECT(ADDRESS(ROW(FM398),COLUMN(FM398) + FL398,4,1),TRUE) + FN398)</f>
        <v>100.685549999988</v>
      </c>
      <c r="FN398" s="144"/>
      <c r="FO398" s="144"/>
      <c r="FP398" s="144">
        <v>100.685549999988</v>
      </c>
      <c r="FQ398" s="144">
        <f t="shared" ref="FQ398:FQ431" ca="1" si="765">FS398</f>
        <v>90.444999999999993</v>
      </c>
      <c r="FR398" s="144">
        <f>FR397</f>
        <v>1</v>
      </c>
      <c r="FS398" s="144">
        <f t="shared" ref="FS398:FS431" ca="1" si="766">INDIRECT(ADDRESS(ROW(FS398),COLUMN(FS398) + FR398,4,1),TRUE)</f>
        <v>90.444999999999993</v>
      </c>
      <c r="FT398" s="144">
        <f t="shared" ref="FT398:FT431" si="767">IF(AND(ISBLANK(FU398),ISBLANK(FV398)),"",SUM(FU398,FV398))</f>
        <v>90.444999999999993</v>
      </c>
      <c r="FU398" s="144">
        <v>90.444999999999993</v>
      </c>
      <c r="FV398" s="144"/>
      <c r="FW398" s="144">
        <f>FW397</f>
        <v>3</v>
      </c>
      <c r="FX398" s="144">
        <f t="shared" ref="FX398:FX431" ca="1" si="768">IF(OR(ISERROR(INDIRECT(ADDRESS(ROW(FX398),COLUMN(FX398) + FW398,4,1),TRUE) + FY398),ISBLANK(INDIRECT(ADDRESS(ROW(FX398),COLUMN(FX398) + FW398,4,1),TRUE))),"",INDIRECT(ADDRESS(ROW(FX398),COLUMN(FX398) + FW398,4,1),TRUE) + FY398)</f>
        <v>1.1599999999999999</v>
      </c>
      <c r="FY398" s="144"/>
      <c r="FZ398" s="144"/>
      <c r="GA398" s="144">
        <v>1.1599999999999999</v>
      </c>
      <c r="GB398" s="144">
        <f t="shared" ref="GB398:GB431" ca="1" si="769">GD398</f>
        <v>1.159</v>
      </c>
      <c r="GC398" s="144">
        <f>GC397</f>
        <v>1</v>
      </c>
      <c r="GD398" s="144">
        <f t="shared" ref="GD398:GD431" ca="1" si="770">INDIRECT(ADDRESS(ROW(GD398),COLUMN(GD398) + GC398,4,1),TRUE)</f>
        <v>1.159</v>
      </c>
      <c r="GE398" s="144">
        <f t="shared" ref="GE398:GE431" si="771">IF(AND(ISBLANK(GF398),ISBLANK(GG398)),"",SUM(GF398,GG398))</f>
        <v>1.159</v>
      </c>
      <c r="GF398" s="144">
        <v>1.159</v>
      </c>
      <c r="GG398" s="144"/>
      <c r="GH398" s="145">
        <f>GH397</f>
        <v>3</v>
      </c>
      <c r="GI398" s="145">
        <f t="shared" ref="GI398:GI431" ca="1" si="772">IF(OR(ISERROR(INDIRECT(ADDRESS(ROW(GI398),COLUMN(GI398) + GH398,4,1),TRUE) + GJ398),ISBLANK(INDIRECT(ADDRESS(ROW(GI398),COLUMN(GI398) + GH398,4,1),TRUE))),"",INDIRECT(ADDRESS(ROW(GI398),COLUMN(GI398) + GH398,4,1),TRUE) + GJ398)</f>
        <v>171.72399999998001</v>
      </c>
      <c r="GJ398" s="145"/>
      <c r="GK398" s="145"/>
      <c r="GL398" s="145">
        <v>171.72399999998001</v>
      </c>
      <c r="GM398" s="144">
        <f>GM397</f>
        <v>3</v>
      </c>
      <c r="GN398" s="144">
        <f t="shared" ref="GN398:GN431" ca="1" si="773">IF(OR(ISERROR(INDIRECT(ADDRESS(ROW(GN398),COLUMN(GN398) + GM398,4,1),TRUE) + GO398),ISBLANK(INDIRECT(ADDRESS(ROW(GN398),COLUMN(GN398) + GM398,4,1),TRUE))),"",INDIRECT(ADDRESS(ROW(GN398),COLUMN(GN398) + GM398,4,1),TRUE) + GO398)</f>
        <v>47.9247200000014</v>
      </c>
      <c r="GO398" s="144"/>
      <c r="GP398" s="144"/>
      <c r="GQ398" s="144">
        <v>47.9247200000014</v>
      </c>
      <c r="GR398" s="144">
        <f t="shared" ref="GR398:GR431" ca="1" si="774">GT398</f>
        <v>35.951999999999998</v>
      </c>
      <c r="GS398" s="144">
        <f>GS397</f>
        <v>1</v>
      </c>
      <c r="GT398" s="144">
        <f t="shared" ref="GT398:GT431" ca="1" si="775">INDIRECT(ADDRESS(ROW(GT398),COLUMN(GT398) + GS398,4,1),TRUE)</f>
        <v>35.951999999999998</v>
      </c>
      <c r="GU398" s="144">
        <f t="shared" ref="GU398:GU431" si="776">IF(AND(ISBLANK(GV398),ISBLANK(GW398)),"",SUM(GV398,GW398))</f>
        <v>35.951999999999998</v>
      </c>
      <c r="GV398" s="144">
        <v>35.951999999999998</v>
      </c>
      <c r="GW398" s="144"/>
      <c r="GX398" s="145">
        <f>GX397</f>
        <v>3</v>
      </c>
      <c r="GY398" s="145">
        <f t="shared" ref="GY398:GY431" ca="1" si="777">IF(OR(ISERROR(INDIRECT(ADDRESS(ROW(GY398),COLUMN(GY398) + GX398,4,1),TRUE) + GZ398),ISBLANK(INDIRECT(ADDRESS(ROW(GY398),COLUMN(GY398) + GX398,4,1),TRUE))),"",INDIRECT(ADDRESS(ROW(GY398),COLUMN(GY398) + GX398,4,1),TRUE) + GZ398)</f>
        <v>23.52</v>
      </c>
      <c r="GZ398" s="145"/>
      <c r="HA398" s="145"/>
      <c r="HB398" s="145">
        <v>23.52</v>
      </c>
      <c r="HC398" s="145">
        <f>HC397</f>
        <v>3</v>
      </c>
      <c r="HD398" s="145">
        <f t="shared" ref="HD398:HD431" ca="1" si="778">IF(OR(ISERROR(INDIRECT(ADDRESS(ROW(HD398),COLUMN(HD398) + HC398,4,1),TRUE) + HE398),ISBLANK(INDIRECT(ADDRESS(ROW(HD398),COLUMN(HD398) + HC398,4,1),TRUE))),"",INDIRECT(ADDRESS(ROW(HD398),COLUMN(HD398) + HC398,4,1),TRUE) + HE398)</f>
        <v>5</v>
      </c>
      <c r="HE398" s="145"/>
      <c r="HF398" s="145"/>
      <c r="HG398" s="145">
        <v>5</v>
      </c>
      <c r="HH398" s="145">
        <f>HH397</f>
        <v>3</v>
      </c>
      <c r="HI398" s="145">
        <f t="shared" ref="HI398:HI431" ca="1" si="779">IF(OR(ISERROR(INDIRECT(ADDRESS(ROW(HI398),COLUMN(HI398) + HH398,4,1),TRUE) + HJ398),ISBLANK(INDIRECT(ADDRESS(ROW(HI398),COLUMN(HI398) + HH398,4,1),TRUE))),"",INDIRECT(ADDRESS(ROW(HI398),COLUMN(HI398) + HH398,4,1),TRUE) + HJ398)</f>
        <v>46.422000000062397</v>
      </c>
      <c r="HJ398" s="145"/>
      <c r="HK398" s="145"/>
      <c r="HL398" s="145">
        <v>46.422000000062397</v>
      </c>
      <c r="HM398" s="145">
        <f>HM397</f>
        <v>3</v>
      </c>
      <c r="HN398" s="145">
        <f t="shared" ref="HN398:HN431" ca="1" si="780">IF(OR(ISERROR(INDIRECT(ADDRESS(ROW(HN398),COLUMN(HN398) + HM398,4,1),TRUE) + HO398),ISBLANK(INDIRECT(ADDRESS(ROW(HN398),COLUMN(HN398) + HM398,4,1),TRUE))),"",INDIRECT(ADDRESS(ROW(HN398),COLUMN(HN398) + HM398,4,1),TRUE) + HO398)</f>
        <v>16.937999999999999</v>
      </c>
      <c r="HO398" s="145"/>
      <c r="HP398" s="145"/>
      <c r="HQ398" s="145">
        <v>16.937999999999999</v>
      </c>
      <c r="HR398" s="144">
        <f>HR397</f>
        <v>5</v>
      </c>
      <c r="HS398" s="144">
        <f t="shared" ref="HS398:HS431" ca="1" si="781">IF(OR(ISERROR(INDIRECT(ADDRESS(ROW(HS398),COLUMN(HS398) + HR398,4,1),TRUE) + HT398),ISBLANK(INDIRECT(ADDRESS(ROW(HS398),COLUMN(HS398) + HR398,4,1),TRUE))),"",INDIRECT(ADDRESS(ROW(HS398),COLUMN(HS398) + HR398,4,1),TRUE) + HT398)</f>
        <v>6468483.0031400006</v>
      </c>
      <c r="HT398" s="144"/>
      <c r="HU398" s="144"/>
      <c r="HV398" s="144">
        <v>2108.6</v>
      </c>
      <c r="HW398" s="144">
        <f t="shared" ref="HW398:HW431" ca="1" si="782">HZ398</f>
        <v>2108.598</v>
      </c>
      <c r="HX398" s="144">
        <f t="shared" ref="HX398:HX407" ca="1" si="783">IFERROR(FX140-AV226-AF226-DZ226-W269,"")</f>
        <v>6468483.0031400006</v>
      </c>
      <c r="HY398" s="144">
        <f>HY397</f>
        <v>1</v>
      </c>
      <c r="HZ398" s="144">
        <f t="shared" ref="HZ398:HZ431" ca="1" si="784">INDIRECT(ADDRESS(ROW(HZ398),COLUMN(HZ398) + HY398,4,1),TRUE)</f>
        <v>2108.598</v>
      </c>
      <c r="IA398" s="144">
        <f t="shared" ref="IA398:IA431" si="785">IF(AND(ISBLANK(IB398),ISBLANK(IC398)),"",SUM(IB398,IC398))</f>
        <v>2108.598</v>
      </c>
      <c r="IB398" s="144">
        <v>2108.598</v>
      </c>
      <c r="IC398" s="144"/>
      <c r="ID398" s="145">
        <f>ID397</f>
        <v>2</v>
      </c>
      <c r="IE398" s="145">
        <f t="shared" ref="IE398:IE407" ca="1" si="786">INDIRECT(ADDRESS(ROW(IE398),COLUMN(IE398) + ID398,4,1),TRUE)</f>
        <v>0</v>
      </c>
      <c r="IF398" s="145"/>
      <c r="IG398" s="145"/>
    </row>
    <row r="399" spans="1:241" x14ac:dyDescent="0.25">
      <c r="B399" s="104">
        <v>2</v>
      </c>
      <c r="C399" s="104">
        <f>C397</f>
        <v>4</v>
      </c>
      <c r="D399" s="104">
        <f t="shared" ca="1" si="706"/>
        <v>0.65799999999990177</v>
      </c>
      <c r="E399" s="104"/>
      <c r="F399" s="104"/>
      <c r="G399" s="104">
        <v>1189.3019999999999</v>
      </c>
      <c r="H399" s="104">
        <f>IF(OR(ISBLANK(G399),ISBLANK(H397)),"",(G399-G398)*H397)</f>
        <v>0.65799999999990177</v>
      </c>
      <c r="I399" s="104">
        <f>I397</f>
        <v>4</v>
      </c>
      <c r="J399" s="104">
        <f t="shared" ca="1" si="707"/>
        <v>0.12616000000001804</v>
      </c>
      <c r="K399" s="104"/>
      <c r="L399" s="104"/>
      <c r="M399" s="104">
        <v>7951.2979999999998</v>
      </c>
      <c r="N399" s="104">
        <f>IF(OR(ISBLANK(M399),ISBLANK(N397)),"",(M399-M398)*N397)</f>
        <v>0.12616000000001804</v>
      </c>
      <c r="O399" s="104">
        <f>O397</f>
        <v>3</v>
      </c>
      <c r="P399" s="104">
        <f t="shared" ca="1" si="708"/>
        <v>38.734850000001401</v>
      </c>
      <c r="Q399" s="104"/>
      <c r="R399" s="104"/>
      <c r="S399" s="104">
        <v>38.734850000001401</v>
      </c>
      <c r="T399" s="104">
        <f>T397</f>
        <v>3</v>
      </c>
      <c r="U399" s="104">
        <f t="shared" ca="1" si="709"/>
        <v>4.9698416379221015</v>
      </c>
      <c r="V399" s="104"/>
      <c r="W399" s="104"/>
      <c r="X399" s="104">
        <f t="shared" ca="1" si="710"/>
        <v>4.9698416379221015</v>
      </c>
      <c r="Y399" s="104">
        <f>Y397</f>
        <v>3</v>
      </c>
      <c r="Z399" s="104">
        <f t="shared" ca="1" si="711"/>
        <v>2.9769999999999999</v>
      </c>
      <c r="AA399" s="104"/>
      <c r="AB399" s="104">
        <v>0</v>
      </c>
      <c r="AC399" s="104">
        <f t="shared" ca="1" si="712"/>
        <v>2.9769999999999999</v>
      </c>
      <c r="AD399" s="104">
        <f>AD397</f>
        <v>1</v>
      </c>
      <c r="AE399" s="104">
        <f t="shared" ca="1" si="713"/>
        <v>2.9769999999999999</v>
      </c>
      <c r="AF399" s="104">
        <f t="shared" si="714"/>
        <v>2.9769999999999999</v>
      </c>
      <c r="AG399" s="104">
        <v>2.9769999999999999</v>
      </c>
      <c r="AH399" s="104"/>
      <c r="AI399" s="104">
        <f>AI397</f>
        <v>4</v>
      </c>
      <c r="AJ399" s="104">
        <f t="shared" ca="1" si="715"/>
        <v>9.4009999999989304</v>
      </c>
      <c r="AK399" s="104"/>
      <c r="AL399" s="104"/>
      <c r="AM399" s="104">
        <f t="shared" ca="1" si="716"/>
        <v>19.11</v>
      </c>
      <c r="AN399" s="104">
        <f t="shared" ca="1" si="717"/>
        <v>9.4009999999989304</v>
      </c>
      <c r="AO399" s="104">
        <f>AO397</f>
        <v>1</v>
      </c>
      <c r="AP399" s="104">
        <f t="shared" ca="1" si="718"/>
        <v>19.11</v>
      </c>
      <c r="AQ399" s="104">
        <f t="shared" si="719"/>
        <v>19.11</v>
      </c>
      <c r="AR399" s="104">
        <v>19.11</v>
      </c>
      <c r="AS399" s="104"/>
      <c r="AT399" s="104">
        <f>AT397</f>
        <v>3</v>
      </c>
      <c r="AU399" s="104">
        <f t="shared" ca="1" si="720"/>
        <v>2.5</v>
      </c>
      <c r="AV399" s="104"/>
      <c r="AW399" s="104"/>
      <c r="AX399" s="104">
        <f t="shared" ca="1" si="721"/>
        <v>2.5</v>
      </c>
      <c r="AY399" s="104">
        <f>AY397</f>
        <v>1</v>
      </c>
      <c r="AZ399" s="104">
        <f t="shared" ca="1" si="722"/>
        <v>2.5</v>
      </c>
      <c r="BA399" s="104">
        <f t="shared" si="723"/>
        <v>2.5</v>
      </c>
      <c r="BB399" s="104">
        <v>2.5</v>
      </c>
      <c r="BC399" s="104"/>
      <c r="BD399" s="104">
        <f>BD397</f>
        <v>3</v>
      </c>
      <c r="BE399" s="104">
        <f t="shared" ca="1" si="724"/>
        <v>50.74</v>
      </c>
      <c r="BF399" s="104"/>
      <c r="BG399" s="104"/>
      <c r="BH399" s="104">
        <f t="shared" ca="1" si="725"/>
        <v>50.74</v>
      </c>
      <c r="BI399" s="104">
        <f>BI397</f>
        <v>1</v>
      </c>
      <c r="BJ399" s="104">
        <f t="shared" ca="1" si="726"/>
        <v>50.74</v>
      </c>
      <c r="BK399" s="104">
        <f t="shared" si="727"/>
        <v>50.74</v>
      </c>
      <c r="BL399" s="104">
        <v>50.74</v>
      </c>
      <c r="BM399" s="104"/>
      <c r="BN399" s="104">
        <f>BN397</f>
        <v>3</v>
      </c>
      <c r="BO399" s="104">
        <f t="shared" ca="1" si="728"/>
        <v>39.56</v>
      </c>
      <c r="BP399" s="104"/>
      <c r="BQ399" s="104"/>
      <c r="BR399" s="104">
        <f t="shared" ca="1" si="729"/>
        <v>39.56</v>
      </c>
      <c r="BS399" s="104">
        <f>BS397</f>
        <v>1</v>
      </c>
      <c r="BT399" s="104">
        <f t="shared" ca="1" si="730"/>
        <v>39.56</v>
      </c>
      <c r="BU399" s="104">
        <f t="shared" si="731"/>
        <v>39.56</v>
      </c>
      <c r="BV399" s="104">
        <v>39.56</v>
      </c>
      <c r="BW399" s="104"/>
      <c r="BX399" s="104">
        <f>BX397</f>
        <v>3</v>
      </c>
      <c r="BY399" s="104">
        <f t="shared" ca="1" si="732"/>
        <v>1385.3249999999684</v>
      </c>
      <c r="BZ399" s="104"/>
      <c r="CA399" s="104"/>
      <c r="CB399" s="104">
        <f t="shared" ca="1" si="733"/>
        <v>1385.3249999999684</v>
      </c>
      <c r="CC399" s="104">
        <f>CC397</f>
        <v>3</v>
      </c>
      <c r="CD399" s="104">
        <f t="shared" ca="1" si="734"/>
        <v>11403.67199999994</v>
      </c>
      <c r="CE399" s="104"/>
      <c r="CF399" s="104"/>
      <c r="CG399" s="104">
        <f t="shared" ca="1" si="735"/>
        <v>11403.67199999994</v>
      </c>
      <c r="CH399" s="83">
        <f>CH397</f>
        <v>3</v>
      </c>
      <c r="CI399" s="83">
        <f t="shared" ca="1" si="736"/>
        <v>3.6</v>
      </c>
      <c r="CJ399" s="83"/>
      <c r="CK399" s="83"/>
      <c r="CL399" s="83">
        <f t="shared" ca="1" si="737"/>
        <v>3.6</v>
      </c>
      <c r="CM399" s="83">
        <f>CM397</f>
        <v>1</v>
      </c>
      <c r="CN399" s="83">
        <f t="shared" ca="1" si="738"/>
        <v>3.6</v>
      </c>
      <c r="CO399" s="83">
        <f t="shared" si="739"/>
        <v>3.6</v>
      </c>
      <c r="CP399" s="83">
        <v>3.6</v>
      </c>
      <c r="CQ399" s="83"/>
      <c r="CR399" s="83">
        <f>CR397</f>
        <v>4</v>
      </c>
      <c r="CS399" s="83">
        <f t="shared" ca="1" si="740"/>
        <v>118.8000000000045</v>
      </c>
      <c r="CT399" s="83"/>
      <c r="CU399" s="83"/>
      <c r="CV399" s="83">
        <v>110.742</v>
      </c>
      <c r="CW399" s="83">
        <f>IF(OR(ISBLANK(CV399),ISBLANK(CW397)),"",(CV399-CV398)*CW397)</f>
        <v>118.8000000000045</v>
      </c>
      <c r="CX399" s="83">
        <f>CX397</f>
        <v>4</v>
      </c>
      <c r="CY399" s="83">
        <f t="shared" ca="1" si="741"/>
        <v>0</v>
      </c>
      <c r="CZ399" s="83"/>
      <c r="DA399" s="83"/>
      <c r="DB399" s="83">
        <v>0.71799999999999997</v>
      </c>
      <c r="DC399" s="83">
        <f>IF(OR(ISBLANK(DB399),ISBLANK(DC397)),"",(DB399-DB398)*DC397)</f>
        <v>0</v>
      </c>
      <c r="DD399" s="83">
        <f>DD397</f>
        <v>4</v>
      </c>
      <c r="DE399" s="83">
        <f t="shared" ca="1" si="742"/>
        <v>0</v>
      </c>
      <c r="DF399" s="83"/>
      <c r="DG399" s="83"/>
      <c r="DH399" s="83">
        <f t="shared" ca="1" si="743"/>
        <v>0</v>
      </c>
      <c r="DI399" s="83">
        <f t="shared" ca="1" si="744"/>
        <v>0</v>
      </c>
      <c r="DJ399" s="83">
        <f>DJ397</f>
        <v>1</v>
      </c>
      <c r="DK399" s="83">
        <f t="shared" ca="1" si="745"/>
        <v>0</v>
      </c>
      <c r="DL399" s="83">
        <f t="shared" si="746"/>
        <v>0</v>
      </c>
      <c r="DM399" s="83">
        <v>0</v>
      </c>
      <c r="DN399" s="83"/>
      <c r="DO399" s="83">
        <f>DO397</f>
        <v>2</v>
      </c>
      <c r="DP399" s="83" t="str">
        <f t="shared" ca="1" si="747"/>
        <v/>
      </c>
      <c r="DQ399" s="83"/>
      <c r="DR399" s="83"/>
      <c r="DS399" s="83"/>
      <c r="DT399" s="83">
        <f>DT397</f>
        <v>3</v>
      </c>
      <c r="DU399" s="83">
        <f t="shared" ca="1" si="748"/>
        <v>118.8000000000045</v>
      </c>
      <c r="DV399" s="83"/>
      <c r="DW399" s="83"/>
      <c r="DX399" s="83">
        <f t="shared" ca="1" si="749"/>
        <v>118.8000000000045</v>
      </c>
      <c r="DY399" s="83">
        <f t="shared" ca="1" si="750"/>
        <v>274.39999999999998</v>
      </c>
      <c r="DZ399" s="83">
        <f>DZ397</f>
        <v>1</v>
      </c>
      <c r="EA399" s="83">
        <f t="shared" ca="1" si="751"/>
        <v>274.39999999999998</v>
      </c>
      <c r="EB399" s="83">
        <f t="shared" si="752"/>
        <v>274.39999999999998</v>
      </c>
      <c r="EC399" s="83">
        <v>274.39999999999998</v>
      </c>
      <c r="ED399" s="83"/>
      <c r="EE399" s="83">
        <f>EE397</f>
        <v>2</v>
      </c>
      <c r="EF399" s="83">
        <f t="shared" ca="1" si="753"/>
        <v>0</v>
      </c>
      <c r="EG399" s="83"/>
      <c r="EH399" s="83">
        <v>0</v>
      </c>
      <c r="EI399" s="83">
        <f>EI397</f>
        <v>2</v>
      </c>
      <c r="EJ399" s="83" t="str">
        <f t="shared" ca="1" si="754"/>
        <v/>
      </c>
      <c r="EK399" s="83"/>
      <c r="EL399" s="83"/>
      <c r="EM399" s="83"/>
      <c r="EN399" s="83">
        <f>EN397</f>
        <v>5</v>
      </c>
      <c r="EO399" s="83">
        <f t="shared" ca="1" si="755"/>
        <v>607.19999999996048</v>
      </c>
      <c r="EP399" s="83"/>
      <c r="EQ399" s="83"/>
      <c r="ER399" s="83"/>
      <c r="ES399" s="83" t="str">
        <f>IF(OR(ISBLANK(ER399),ISBLANK(ES397)),"",(ER399-ER398)*ES397)</f>
        <v/>
      </c>
      <c r="ET399" s="83">
        <f t="shared" ca="1" si="756"/>
        <v>607.19999999996048</v>
      </c>
      <c r="EU399" s="83">
        <f t="shared" ca="1" si="757"/>
        <v>791.96400000000006</v>
      </c>
      <c r="EV399" s="83">
        <f>EV397</f>
        <v>1</v>
      </c>
      <c r="EW399" s="83">
        <f t="shared" ca="1" si="758"/>
        <v>791.96400000000006</v>
      </c>
      <c r="EX399" s="83">
        <f t="shared" si="759"/>
        <v>791.96400000000006</v>
      </c>
      <c r="EY399" s="83">
        <v>791.96400000000006</v>
      </c>
      <c r="EZ399" s="83"/>
      <c r="FA399" s="144">
        <f>FA397</f>
        <v>3</v>
      </c>
      <c r="FB399" s="144">
        <f t="shared" ca="1" si="760"/>
        <v>10.604999999999601</v>
      </c>
      <c r="FC399" s="144"/>
      <c r="FD399" s="144"/>
      <c r="FE399" s="144">
        <v>10.604999999999601</v>
      </c>
      <c r="FF399" s="144">
        <f t="shared" ca="1" si="761"/>
        <v>12.69</v>
      </c>
      <c r="FG399" s="144">
        <f>FG397</f>
        <v>1</v>
      </c>
      <c r="FH399" s="144">
        <f t="shared" ca="1" si="762"/>
        <v>12.69</v>
      </c>
      <c r="FI399" s="144">
        <f t="shared" si="763"/>
        <v>12.69</v>
      </c>
      <c r="FJ399" s="144">
        <v>12.69</v>
      </c>
      <c r="FK399" s="144"/>
      <c r="FL399" s="144">
        <f>FL397</f>
        <v>3</v>
      </c>
      <c r="FM399" s="144">
        <f t="shared" ca="1" si="764"/>
        <v>99.268050000020693</v>
      </c>
      <c r="FN399" s="144"/>
      <c r="FO399" s="144"/>
      <c r="FP399" s="144">
        <v>99.268050000020693</v>
      </c>
      <c r="FQ399" s="144">
        <f t="shared" ca="1" si="765"/>
        <v>92.881</v>
      </c>
      <c r="FR399" s="144">
        <f>FR397</f>
        <v>1</v>
      </c>
      <c r="FS399" s="144">
        <f t="shared" ca="1" si="766"/>
        <v>92.881</v>
      </c>
      <c r="FT399" s="144">
        <f t="shared" si="767"/>
        <v>92.881</v>
      </c>
      <c r="FU399" s="144">
        <v>92.881</v>
      </c>
      <c r="FV399" s="144"/>
      <c r="FW399" s="144">
        <f>FW397</f>
        <v>3</v>
      </c>
      <c r="FX399" s="144">
        <f t="shared" ca="1" si="768"/>
        <v>1.1599999999999999</v>
      </c>
      <c r="FY399" s="144"/>
      <c r="FZ399" s="144"/>
      <c r="GA399" s="144">
        <v>1.1599999999999999</v>
      </c>
      <c r="GB399" s="144">
        <f t="shared" ca="1" si="769"/>
        <v>1.1599999999999999</v>
      </c>
      <c r="GC399" s="144">
        <f>GC397</f>
        <v>1</v>
      </c>
      <c r="GD399" s="144">
        <f t="shared" ca="1" si="770"/>
        <v>1.1599999999999999</v>
      </c>
      <c r="GE399" s="144">
        <f t="shared" si="771"/>
        <v>1.1599999999999999</v>
      </c>
      <c r="GF399" s="144">
        <v>1.1599999999999999</v>
      </c>
      <c r="GG399" s="144"/>
      <c r="GH399" s="144">
        <f>GH397</f>
        <v>3</v>
      </c>
      <c r="GI399" s="144">
        <f t="shared" ca="1" si="772"/>
        <v>198.246000000023</v>
      </c>
      <c r="GJ399" s="144"/>
      <c r="GK399" s="144"/>
      <c r="GL399" s="144">
        <v>198.246000000023</v>
      </c>
      <c r="GM399" s="144">
        <f>GM397</f>
        <v>3</v>
      </c>
      <c r="GN399" s="144">
        <f t="shared" ca="1" si="773"/>
        <v>46.398320000002798</v>
      </c>
      <c r="GO399" s="144"/>
      <c r="GP399" s="144"/>
      <c r="GQ399" s="144">
        <v>46.398320000002798</v>
      </c>
      <c r="GR399" s="144">
        <f t="shared" ca="1" si="774"/>
        <v>38.4</v>
      </c>
      <c r="GS399" s="144">
        <f>GS397</f>
        <v>1</v>
      </c>
      <c r="GT399" s="144">
        <f t="shared" ca="1" si="775"/>
        <v>38.4</v>
      </c>
      <c r="GU399" s="144">
        <f t="shared" si="776"/>
        <v>38.4</v>
      </c>
      <c r="GV399" s="144">
        <v>38.4</v>
      </c>
      <c r="GW399" s="144"/>
      <c r="GX399" s="144">
        <f>GX397</f>
        <v>3</v>
      </c>
      <c r="GY399" s="144">
        <f t="shared" ca="1" si="777"/>
        <v>54.17</v>
      </c>
      <c r="GZ399" s="144"/>
      <c r="HA399" s="144"/>
      <c r="HB399" s="144">
        <v>54.17</v>
      </c>
      <c r="HC399" s="144">
        <f>HC397</f>
        <v>3</v>
      </c>
      <c r="HD399" s="144">
        <f t="shared" ca="1" si="778"/>
        <v>5</v>
      </c>
      <c r="HE399" s="144"/>
      <c r="HF399" s="144"/>
      <c r="HG399" s="144">
        <v>5</v>
      </c>
      <c r="HH399" s="144">
        <f>HH397</f>
        <v>3</v>
      </c>
      <c r="HI399" s="144">
        <f t="shared" ca="1" si="779"/>
        <v>45.376999999850199</v>
      </c>
      <c r="HJ399" s="144"/>
      <c r="HK399" s="144"/>
      <c r="HL399" s="144">
        <v>45.376999999850199</v>
      </c>
      <c r="HM399" s="144">
        <f>HM397</f>
        <v>3</v>
      </c>
      <c r="HN399" s="144">
        <f t="shared" ca="1" si="780"/>
        <v>18.709</v>
      </c>
      <c r="HO399" s="144"/>
      <c r="HP399" s="144"/>
      <c r="HQ399" s="144">
        <v>18.709</v>
      </c>
      <c r="HR399" s="144">
        <f>HR397</f>
        <v>5</v>
      </c>
      <c r="HS399" s="144">
        <f t="shared" ca="1" si="781"/>
        <v>2041.9718200000543</v>
      </c>
      <c r="HT399" s="144"/>
      <c r="HU399" s="144"/>
      <c r="HV399" s="144">
        <v>2160</v>
      </c>
      <c r="HW399" s="144">
        <f t="shared" ca="1" si="782"/>
        <v>2016</v>
      </c>
      <c r="HX399" s="144">
        <f t="shared" ca="1" si="783"/>
        <v>2041.9718200000543</v>
      </c>
      <c r="HY399" s="144">
        <f>HY397</f>
        <v>1</v>
      </c>
      <c r="HZ399" s="144">
        <f t="shared" ca="1" si="784"/>
        <v>2016</v>
      </c>
      <c r="IA399" s="144">
        <f t="shared" si="785"/>
        <v>2016</v>
      </c>
      <c r="IB399" s="144">
        <v>2016</v>
      </c>
      <c r="IC399" s="144"/>
      <c r="ID399" s="144">
        <f>ID397</f>
        <v>2</v>
      </c>
      <c r="IE399" s="144">
        <f t="shared" ca="1" si="786"/>
        <v>0</v>
      </c>
      <c r="IF399" s="144"/>
      <c r="IG399" s="144"/>
    </row>
    <row r="400" spans="1:241" x14ac:dyDescent="0.25">
      <c r="B400" s="104">
        <v>3</v>
      </c>
      <c r="C400" s="104">
        <f>C397</f>
        <v>4</v>
      </c>
      <c r="D400" s="104">
        <f t="shared" ca="1" si="706"/>
        <v>0.65399999999999636</v>
      </c>
      <c r="E400" s="104"/>
      <c r="F400" s="104"/>
      <c r="G400" s="104">
        <v>1189.6289999999999</v>
      </c>
      <c r="H400" s="104">
        <f>IF(OR(ISBLANK(G400),ISBLANK(H397)),"",(G400-G399)*H397)</f>
        <v>0.65399999999999636</v>
      </c>
      <c r="I400" s="104">
        <f>I397</f>
        <v>4</v>
      </c>
      <c r="J400" s="104">
        <f t="shared" ca="1" si="707"/>
        <v>0.15112000000000989</v>
      </c>
      <c r="K400" s="104"/>
      <c r="L400" s="104"/>
      <c r="M400" s="104">
        <v>7953.1869999999999</v>
      </c>
      <c r="N400" s="104">
        <f>IF(OR(ISBLANK(M400),ISBLANK(N397)),"",(M400-M399)*N397)</f>
        <v>0.15112000000000989</v>
      </c>
      <c r="O400" s="104">
        <f>O397</f>
        <v>3</v>
      </c>
      <c r="P400" s="104">
        <f t="shared" ca="1" si="708"/>
        <v>38.442949999998703</v>
      </c>
      <c r="Q400" s="104"/>
      <c r="R400" s="104"/>
      <c r="S400" s="104">
        <v>38.442949999998703</v>
      </c>
      <c r="T400" s="104">
        <f>T397</f>
        <v>3</v>
      </c>
      <c r="U400" s="104">
        <f t="shared" ca="1" si="709"/>
        <v>5.2272059090411327</v>
      </c>
      <c r="V400" s="104"/>
      <c r="W400" s="104"/>
      <c r="X400" s="104">
        <f t="shared" ca="1" si="710"/>
        <v>5.2272059090411327</v>
      </c>
      <c r="Y400" s="104">
        <f>Y397</f>
        <v>3</v>
      </c>
      <c r="Z400" s="104">
        <f t="shared" ca="1" si="711"/>
        <v>2.9729999999999999</v>
      </c>
      <c r="AA400" s="104"/>
      <c r="AB400" s="104">
        <v>0</v>
      </c>
      <c r="AC400" s="104">
        <f t="shared" ca="1" si="712"/>
        <v>2.9729999999999999</v>
      </c>
      <c r="AD400" s="104">
        <f>AD397</f>
        <v>1</v>
      </c>
      <c r="AE400" s="104">
        <f t="shared" ca="1" si="713"/>
        <v>2.9729999999999999</v>
      </c>
      <c r="AF400" s="104">
        <f t="shared" si="714"/>
        <v>2.9729999999999999</v>
      </c>
      <c r="AG400" s="104">
        <v>2.9729999999999999</v>
      </c>
      <c r="AH400" s="104"/>
      <c r="AI400" s="104">
        <f>AI397</f>
        <v>4</v>
      </c>
      <c r="AJ400" s="104">
        <f t="shared" ca="1" si="715"/>
        <v>10.464999999999236</v>
      </c>
      <c r="AK400" s="104"/>
      <c r="AL400" s="104"/>
      <c r="AM400" s="104">
        <f t="shared" ca="1" si="716"/>
        <v>19.064</v>
      </c>
      <c r="AN400" s="104">
        <f t="shared" ca="1" si="717"/>
        <v>10.464999999999236</v>
      </c>
      <c r="AO400" s="104">
        <f>AO397</f>
        <v>1</v>
      </c>
      <c r="AP400" s="104">
        <f t="shared" ca="1" si="718"/>
        <v>19.064</v>
      </c>
      <c r="AQ400" s="104">
        <f t="shared" si="719"/>
        <v>19.064</v>
      </c>
      <c r="AR400" s="104">
        <v>19.064</v>
      </c>
      <c r="AS400" s="104"/>
      <c r="AT400" s="104">
        <f>AT397</f>
        <v>3</v>
      </c>
      <c r="AU400" s="104">
        <f t="shared" ca="1" si="720"/>
        <v>2.399</v>
      </c>
      <c r="AV400" s="104"/>
      <c r="AW400" s="104"/>
      <c r="AX400" s="104">
        <f t="shared" ca="1" si="721"/>
        <v>2.399</v>
      </c>
      <c r="AY400" s="104">
        <f>AY397</f>
        <v>1</v>
      </c>
      <c r="AZ400" s="104">
        <f t="shared" ca="1" si="722"/>
        <v>2.399</v>
      </c>
      <c r="BA400" s="104">
        <f t="shared" si="723"/>
        <v>2.399</v>
      </c>
      <c r="BB400" s="104">
        <v>2.399</v>
      </c>
      <c r="BC400" s="104"/>
      <c r="BD400" s="104">
        <f>BD397</f>
        <v>3</v>
      </c>
      <c r="BE400" s="104">
        <f t="shared" ca="1" si="724"/>
        <v>50.634</v>
      </c>
      <c r="BF400" s="104"/>
      <c r="BG400" s="104"/>
      <c r="BH400" s="104">
        <f t="shared" ca="1" si="725"/>
        <v>50.634</v>
      </c>
      <c r="BI400" s="104">
        <f>BI397</f>
        <v>1</v>
      </c>
      <c r="BJ400" s="104">
        <f t="shared" ca="1" si="726"/>
        <v>50.634</v>
      </c>
      <c r="BK400" s="104">
        <f t="shared" si="727"/>
        <v>50.634</v>
      </c>
      <c r="BL400" s="104">
        <v>50.634</v>
      </c>
      <c r="BM400" s="104"/>
      <c r="BN400" s="104">
        <f>BN397</f>
        <v>3</v>
      </c>
      <c r="BO400" s="104">
        <f t="shared" ca="1" si="728"/>
        <v>39.488999999999997</v>
      </c>
      <c r="BP400" s="104"/>
      <c r="BQ400" s="104"/>
      <c r="BR400" s="104">
        <f t="shared" ca="1" si="729"/>
        <v>39.488999999999997</v>
      </c>
      <c r="BS400" s="104">
        <f>BS397</f>
        <v>1</v>
      </c>
      <c r="BT400" s="104">
        <f t="shared" ca="1" si="730"/>
        <v>39.488999999999997</v>
      </c>
      <c r="BU400" s="104">
        <f t="shared" si="731"/>
        <v>39.488999999999997</v>
      </c>
      <c r="BV400" s="104">
        <v>39.488999999999997</v>
      </c>
      <c r="BW400" s="104"/>
      <c r="BX400" s="104">
        <f>BX397</f>
        <v>3</v>
      </c>
      <c r="BY400" s="104">
        <f t="shared" ca="1" si="732"/>
        <v>1270.9115000000365</v>
      </c>
      <c r="BZ400" s="104"/>
      <c r="CA400" s="104"/>
      <c r="CB400" s="104">
        <f t="shared" ca="1" si="733"/>
        <v>1270.9115000000365</v>
      </c>
      <c r="CC400" s="104">
        <f>CC397</f>
        <v>3</v>
      </c>
      <c r="CD400" s="104">
        <f t="shared" ca="1" si="734"/>
        <v>11668.331200000071</v>
      </c>
      <c r="CE400" s="104"/>
      <c r="CF400" s="104"/>
      <c r="CG400" s="104">
        <f t="shared" ca="1" si="735"/>
        <v>11668.331200000071</v>
      </c>
      <c r="CH400" s="83">
        <f>CH397</f>
        <v>3</v>
      </c>
      <c r="CI400" s="83">
        <f t="shared" ca="1" si="736"/>
        <v>3.5939999999999999</v>
      </c>
      <c r="CJ400" s="83"/>
      <c r="CK400" s="83"/>
      <c r="CL400" s="83">
        <f t="shared" ca="1" si="737"/>
        <v>3.5939999999999999</v>
      </c>
      <c r="CM400" s="83">
        <f>CM397</f>
        <v>1</v>
      </c>
      <c r="CN400" s="83">
        <f t="shared" ca="1" si="738"/>
        <v>3.5939999999999999</v>
      </c>
      <c r="CO400" s="83">
        <f t="shared" si="739"/>
        <v>3.5939999999999999</v>
      </c>
      <c r="CP400" s="83">
        <v>3.5939999999999999</v>
      </c>
      <c r="CQ400" s="83"/>
      <c r="CR400" s="83">
        <f>CR397</f>
        <v>4</v>
      </c>
      <c r="CS400" s="83">
        <f t="shared" ca="1" si="740"/>
        <v>303.59999999998024</v>
      </c>
      <c r="CT400" s="83"/>
      <c r="CU400" s="83"/>
      <c r="CV400" s="83">
        <v>110.88</v>
      </c>
      <c r="CW400" s="83">
        <f>IF(OR(ISBLANK(CV400),ISBLANK(CW397)),"",(CV400-CV399)*CW397)</f>
        <v>303.59999999998024</v>
      </c>
      <c r="CX400" s="83">
        <f>CX397</f>
        <v>4</v>
      </c>
      <c r="CY400" s="83">
        <f t="shared" ca="1" si="741"/>
        <v>2.200000000000002</v>
      </c>
      <c r="CZ400" s="83"/>
      <c r="DA400" s="83"/>
      <c r="DB400" s="83">
        <v>0.71899999999999997</v>
      </c>
      <c r="DC400" s="83">
        <f>IF(OR(ISBLANK(DB400),ISBLANK(DC397)),"",(DB400-DB399)*DC397)</f>
        <v>2.200000000000002</v>
      </c>
      <c r="DD400" s="83">
        <f>DD397</f>
        <v>4</v>
      </c>
      <c r="DE400" s="83">
        <f t="shared" ca="1" si="742"/>
        <v>2.200000000000002</v>
      </c>
      <c r="DF400" s="83"/>
      <c r="DG400" s="83"/>
      <c r="DH400" s="83">
        <f t="shared" ca="1" si="743"/>
        <v>0</v>
      </c>
      <c r="DI400" s="83">
        <f t="shared" ca="1" si="744"/>
        <v>2.200000000000002</v>
      </c>
      <c r="DJ400" s="83">
        <f>DJ397</f>
        <v>1</v>
      </c>
      <c r="DK400" s="83">
        <f t="shared" ca="1" si="745"/>
        <v>0</v>
      </c>
      <c r="DL400" s="83">
        <f t="shared" si="746"/>
        <v>0</v>
      </c>
      <c r="DM400" s="83">
        <v>0</v>
      </c>
      <c r="DN400" s="83"/>
      <c r="DO400" s="83">
        <f>DO397</f>
        <v>2</v>
      </c>
      <c r="DP400" s="83" t="str">
        <f t="shared" ca="1" si="747"/>
        <v/>
      </c>
      <c r="DQ400" s="83"/>
      <c r="DR400" s="83"/>
      <c r="DS400" s="83"/>
      <c r="DT400" s="83">
        <f>DT397</f>
        <v>3</v>
      </c>
      <c r="DU400" s="83">
        <f t="shared" ca="1" si="748"/>
        <v>303.59999999998024</v>
      </c>
      <c r="DV400" s="83"/>
      <c r="DW400" s="83"/>
      <c r="DX400" s="83">
        <f t="shared" ca="1" si="749"/>
        <v>303.59999999998024</v>
      </c>
      <c r="DY400" s="83">
        <f t="shared" ca="1" si="750"/>
        <v>267.8</v>
      </c>
      <c r="DZ400" s="83">
        <f>DZ397</f>
        <v>1</v>
      </c>
      <c r="EA400" s="83">
        <f t="shared" ca="1" si="751"/>
        <v>267.8</v>
      </c>
      <c r="EB400" s="83">
        <f t="shared" si="752"/>
        <v>267.8</v>
      </c>
      <c r="EC400" s="83">
        <v>267.8</v>
      </c>
      <c r="ED400" s="83"/>
      <c r="EE400" s="83">
        <f>EE397</f>
        <v>2</v>
      </c>
      <c r="EF400" s="83">
        <f t="shared" ca="1" si="753"/>
        <v>0</v>
      </c>
      <c r="EG400" s="83"/>
      <c r="EH400" s="83">
        <v>0</v>
      </c>
      <c r="EI400" s="83">
        <f>EI397</f>
        <v>2</v>
      </c>
      <c r="EJ400" s="83" t="str">
        <f t="shared" ca="1" si="754"/>
        <v/>
      </c>
      <c r="EK400" s="83"/>
      <c r="EL400" s="83"/>
      <c r="EM400" s="83"/>
      <c r="EN400" s="83">
        <f>EN397</f>
        <v>5</v>
      </c>
      <c r="EO400" s="83">
        <f t="shared" ca="1" si="755"/>
        <v>818.40000000001021</v>
      </c>
      <c r="EP400" s="83"/>
      <c r="EQ400" s="83"/>
      <c r="ER400" s="83"/>
      <c r="ES400" s="83" t="str">
        <f>IF(OR(ISBLANK(ER400),ISBLANK(ES397)),"",(ER400-ER399)*ES397)</f>
        <v/>
      </c>
      <c r="ET400" s="83">
        <f t="shared" ca="1" si="756"/>
        <v>818.40000000001021</v>
      </c>
      <c r="EU400" s="83">
        <f t="shared" ca="1" si="757"/>
        <v>850.84500000000003</v>
      </c>
      <c r="EV400" s="83">
        <f>EV397</f>
        <v>1</v>
      </c>
      <c r="EW400" s="83">
        <f t="shared" ca="1" si="758"/>
        <v>850.84500000000003</v>
      </c>
      <c r="EX400" s="83">
        <f t="shared" si="759"/>
        <v>850.84500000000003</v>
      </c>
      <c r="EY400" s="83">
        <v>850.84500000000003</v>
      </c>
      <c r="EZ400" s="83"/>
      <c r="FA400" s="144">
        <f>FA397</f>
        <v>3</v>
      </c>
      <c r="FB400" s="144">
        <f t="shared" ca="1" si="760"/>
        <v>10.525999999999399</v>
      </c>
      <c r="FC400" s="144"/>
      <c r="FD400" s="144"/>
      <c r="FE400" s="144">
        <v>10.525999999999399</v>
      </c>
      <c r="FF400" s="144">
        <f t="shared" ca="1" si="761"/>
        <v>12.201000000000001</v>
      </c>
      <c r="FG400" s="144">
        <f>FG397</f>
        <v>1</v>
      </c>
      <c r="FH400" s="144">
        <f t="shared" ca="1" si="762"/>
        <v>12.201000000000001</v>
      </c>
      <c r="FI400" s="144">
        <f t="shared" si="763"/>
        <v>12.201000000000001</v>
      </c>
      <c r="FJ400" s="144">
        <v>12.201000000000001</v>
      </c>
      <c r="FK400" s="144"/>
      <c r="FL400" s="144">
        <f>FL397</f>
        <v>3</v>
      </c>
      <c r="FM400" s="144">
        <f t="shared" ca="1" si="764"/>
        <v>99.401400000006802</v>
      </c>
      <c r="FN400" s="144"/>
      <c r="FO400" s="144"/>
      <c r="FP400" s="144">
        <v>99.401400000006802</v>
      </c>
      <c r="FQ400" s="144">
        <f t="shared" ca="1" si="765"/>
        <v>92.733000000000004</v>
      </c>
      <c r="FR400" s="144">
        <f>FR397</f>
        <v>1</v>
      </c>
      <c r="FS400" s="144">
        <f t="shared" ca="1" si="766"/>
        <v>92.733000000000004</v>
      </c>
      <c r="FT400" s="144">
        <f t="shared" si="767"/>
        <v>92.733000000000004</v>
      </c>
      <c r="FU400" s="144">
        <v>92.733000000000004</v>
      </c>
      <c r="FV400" s="144"/>
      <c r="FW400" s="144">
        <f>FW397</f>
        <v>3</v>
      </c>
      <c r="FX400" s="144">
        <f t="shared" ca="1" si="768"/>
        <v>1.1599999999999999</v>
      </c>
      <c r="FY400" s="144"/>
      <c r="FZ400" s="144"/>
      <c r="GA400" s="144">
        <v>1.1599999999999999</v>
      </c>
      <c r="GB400" s="144">
        <f t="shared" ca="1" si="769"/>
        <v>1.1579999999999999</v>
      </c>
      <c r="GC400" s="144">
        <f>GC397</f>
        <v>1</v>
      </c>
      <c r="GD400" s="144">
        <f t="shared" ca="1" si="770"/>
        <v>1.1579999999999999</v>
      </c>
      <c r="GE400" s="144">
        <f t="shared" si="771"/>
        <v>1.1579999999999999</v>
      </c>
      <c r="GF400" s="144">
        <v>1.1579999999999999</v>
      </c>
      <c r="GG400" s="144"/>
      <c r="GH400" s="144">
        <f>GH397</f>
        <v>3</v>
      </c>
      <c r="GI400" s="144">
        <f t="shared" ca="1" si="772"/>
        <v>195.89599999999501</v>
      </c>
      <c r="GJ400" s="144"/>
      <c r="GK400" s="144"/>
      <c r="GL400" s="144">
        <v>195.89599999999501</v>
      </c>
      <c r="GM400" s="144">
        <f>GM397</f>
        <v>3</v>
      </c>
      <c r="GN400" s="144">
        <f t="shared" ca="1" si="773"/>
        <v>44.081160000001198</v>
      </c>
      <c r="GO400" s="144"/>
      <c r="GP400" s="144"/>
      <c r="GQ400" s="144">
        <v>44.081160000001198</v>
      </c>
      <c r="GR400" s="144">
        <f t="shared" ca="1" si="774"/>
        <v>38.340000000000003</v>
      </c>
      <c r="GS400" s="144">
        <f>GS397</f>
        <v>1</v>
      </c>
      <c r="GT400" s="144">
        <f t="shared" ca="1" si="775"/>
        <v>38.340000000000003</v>
      </c>
      <c r="GU400" s="144">
        <f t="shared" si="776"/>
        <v>38.340000000000003</v>
      </c>
      <c r="GV400" s="144">
        <v>38.340000000000003</v>
      </c>
      <c r="GW400" s="144"/>
      <c r="GX400" s="144">
        <f>GX397</f>
        <v>3</v>
      </c>
      <c r="GY400" s="144">
        <f t="shared" ca="1" si="777"/>
        <v>33.520000000000003</v>
      </c>
      <c r="GZ400" s="144"/>
      <c r="HA400" s="144"/>
      <c r="HB400" s="144">
        <v>33.520000000000003</v>
      </c>
      <c r="HC400" s="144">
        <f>HC397</f>
        <v>3</v>
      </c>
      <c r="HD400" s="144">
        <f t="shared" ca="1" si="778"/>
        <v>5</v>
      </c>
      <c r="HE400" s="144"/>
      <c r="HF400" s="144"/>
      <c r="HG400" s="144">
        <v>5</v>
      </c>
      <c r="HH400" s="144">
        <f>HH397</f>
        <v>3</v>
      </c>
      <c r="HI400" s="144">
        <f t="shared" ca="1" si="779"/>
        <v>46.768000000117198</v>
      </c>
      <c r="HJ400" s="144"/>
      <c r="HK400" s="144"/>
      <c r="HL400" s="144">
        <v>46.768000000117198</v>
      </c>
      <c r="HM400" s="144">
        <f>HM397</f>
        <v>3</v>
      </c>
      <c r="HN400" s="144">
        <f t="shared" ca="1" si="780"/>
        <v>17.45</v>
      </c>
      <c r="HO400" s="144"/>
      <c r="HP400" s="144"/>
      <c r="HQ400" s="144">
        <v>17.45</v>
      </c>
      <c r="HR400" s="144">
        <f>HR397</f>
        <v>5</v>
      </c>
      <c r="HS400" s="144">
        <f t="shared" ca="1" si="781"/>
        <v>2178.4984899998744</v>
      </c>
      <c r="HT400" s="144"/>
      <c r="HU400" s="144"/>
      <c r="HV400" s="144">
        <v>2012.23</v>
      </c>
      <c r="HW400" s="144">
        <f t="shared" ca="1" si="782"/>
        <v>2012.2260000000001</v>
      </c>
      <c r="HX400" s="144">
        <f t="shared" ca="1" si="783"/>
        <v>2178.4984899998744</v>
      </c>
      <c r="HY400" s="144">
        <f>HY397</f>
        <v>1</v>
      </c>
      <c r="HZ400" s="144">
        <f t="shared" ca="1" si="784"/>
        <v>2012.2260000000001</v>
      </c>
      <c r="IA400" s="144">
        <f t="shared" si="785"/>
        <v>2012.2260000000001</v>
      </c>
      <c r="IB400" s="144">
        <v>2012.2260000000001</v>
      </c>
      <c r="IC400" s="144"/>
      <c r="ID400" s="144">
        <f>ID397</f>
        <v>2</v>
      </c>
      <c r="IE400" s="144">
        <f t="shared" ca="1" si="786"/>
        <v>0</v>
      </c>
      <c r="IF400" s="144"/>
      <c r="IG400" s="144"/>
    </row>
    <row r="401" spans="2:241" x14ac:dyDescent="0.25">
      <c r="B401" s="104">
        <v>4</v>
      </c>
      <c r="C401" s="104">
        <f>C397</f>
        <v>4</v>
      </c>
      <c r="D401" s="104">
        <f t="shared" ca="1" si="706"/>
        <v>0.68400000000019645</v>
      </c>
      <c r="E401" s="104"/>
      <c r="F401" s="104"/>
      <c r="G401" s="104">
        <v>1189.971</v>
      </c>
      <c r="H401" s="104">
        <f>IF(OR(ISBLANK(G401),ISBLANK(H397)),"",(G401-G400)*H397)</f>
        <v>0.68400000000019645</v>
      </c>
      <c r="I401" s="104">
        <f>I397</f>
        <v>4</v>
      </c>
      <c r="J401" s="104">
        <f t="shared" ca="1" si="707"/>
        <v>0.16815999999998896</v>
      </c>
      <c r="K401" s="104"/>
      <c r="L401" s="104"/>
      <c r="M401" s="104">
        <v>7955.2889999999998</v>
      </c>
      <c r="N401" s="104">
        <f>IF(OR(ISBLANK(M401),ISBLANK(N397)),"",(M401-M400)*N397)</f>
        <v>0.16815999999998896</v>
      </c>
      <c r="O401" s="104">
        <f>O397</f>
        <v>3</v>
      </c>
      <c r="P401" s="104">
        <f t="shared" ca="1" si="708"/>
        <v>39.621400000000001</v>
      </c>
      <c r="Q401" s="104"/>
      <c r="R401" s="104"/>
      <c r="S401" s="104">
        <v>39.621400000000001</v>
      </c>
      <c r="T401" s="104">
        <f>T397</f>
        <v>3</v>
      </c>
      <c r="U401" s="104">
        <f t="shared" ca="1" si="709"/>
        <v>5.2885838818325599</v>
      </c>
      <c r="V401" s="104"/>
      <c r="W401" s="104"/>
      <c r="X401" s="104">
        <f t="shared" ca="1" si="710"/>
        <v>5.2885838818325599</v>
      </c>
      <c r="Y401" s="104">
        <f>Y397</f>
        <v>3</v>
      </c>
      <c r="Z401" s="104">
        <f t="shared" ca="1" si="711"/>
        <v>2.7650000000000001</v>
      </c>
      <c r="AA401" s="104"/>
      <c r="AB401" s="104">
        <v>0</v>
      </c>
      <c r="AC401" s="104">
        <f t="shared" ca="1" si="712"/>
        <v>2.7650000000000001</v>
      </c>
      <c r="AD401" s="104">
        <f>AD397</f>
        <v>1</v>
      </c>
      <c r="AE401" s="104">
        <f t="shared" ca="1" si="713"/>
        <v>2.7650000000000001</v>
      </c>
      <c r="AF401" s="104">
        <f t="shared" si="714"/>
        <v>2.7650000000000001</v>
      </c>
      <c r="AG401" s="104">
        <v>2.7650000000000001</v>
      </c>
      <c r="AH401" s="104"/>
      <c r="AI401" s="104">
        <f>AI397</f>
        <v>4</v>
      </c>
      <c r="AJ401" s="104">
        <f t="shared" ca="1" si="715"/>
        <v>9.4710000000004584</v>
      </c>
      <c r="AK401" s="104"/>
      <c r="AL401" s="104"/>
      <c r="AM401" s="104">
        <f t="shared" ca="1" si="716"/>
        <v>19.023</v>
      </c>
      <c r="AN401" s="104">
        <f t="shared" ca="1" si="717"/>
        <v>9.4710000000004584</v>
      </c>
      <c r="AO401" s="104">
        <f>AO397</f>
        <v>1</v>
      </c>
      <c r="AP401" s="104">
        <f t="shared" ca="1" si="718"/>
        <v>19.023</v>
      </c>
      <c r="AQ401" s="104">
        <f t="shared" si="719"/>
        <v>19.023</v>
      </c>
      <c r="AR401" s="104">
        <v>19.023</v>
      </c>
      <c r="AS401" s="104"/>
      <c r="AT401" s="104">
        <f>AT397</f>
        <v>3</v>
      </c>
      <c r="AU401" s="104">
        <f t="shared" ca="1" si="720"/>
        <v>2.6030000000000002</v>
      </c>
      <c r="AV401" s="104"/>
      <c r="AW401" s="104"/>
      <c r="AX401" s="104">
        <f t="shared" ca="1" si="721"/>
        <v>2.6030000000000002</v>
      </c>
      <c r="AY401" s="104">
        <f>AY397</f>
        <v>1</v>
      </c>
      <c r="AZ401" s="104">
        <f t="shared" ca="1" si="722"/>
        <v>2.6030000000000002</v>
      </c>
      <c r="BA401" s="104">
        <f t="shared" si="723"/>
        <v>2.6030000000000002</v>
      </c>
      <c r="BB401" s="104">
        <v>2.6030000000000002</v>
      </c>
      <c r="BC401" s="104"/>
      <c r="BD401" s="104">
        <f>BD397</f>
        <v>3</v>
      </c>
      <c r="BE401" s="104">
        <f t="shared" ca="1" si="724"/>
        <v>50.545000000000002</v>
      </c>
      <c r="BF401" s="104"/>
      <c r="BG401" s="104"/>
      <c r="BH401" s="104">
        <f t="shared" ca="1" si="725"/>
        <v>50.545000000000002</v>
      </c>
      <c r="BI401" s="104">
        <f>BI397</f>
        <v>1</v>
      </c>
      <c r="BJ401" s="104">
        <f t="shared" ca="1" si="726"/>
        <v>50.545000000000002</v>
      </c>
      <c r="BK401" s="104">
        <f t="shared" si="727"/>
        <v>50.545000000000002</v>
      </c>
      <c r="BL401" s="104">
        <v>50.545000000000002</v>
      </c>
      <c r="BM401" s="104"/>
      <c r="BN401" s="104">
        <f>BN397</f>
        <v>3</v>
      </c>
      <c r="BO401" s="104">
        <f t="shared" ca="1" si="728"/>
        <v>39.429000000000002</v>
      </c>
      <c r="BP401" s="104"/>
      <c r="BQ401" s="104"/>
      <c r="BR401" s="104">
        <f t="shared" ca="1" si="729"/>
        <v>39.429000000000002</v>
      </c>
      <c r="BS401" s="104">
        <f>BS397</f>
        <v>1</v>
      </c>
      <c r="BT401" s="104">
        <f t="shared" ca="1" si="730"/>
        <v>39.429000000000002</v>
      </c>
      <c r="BU401" s="104">
        <f t="shared" si="731"/>
        <v>39.429000000000002</v>
      </c>
      <c r="BV401" s="104">
        <v>39.429000000000002</v>
      </c>
      <c r="BW401" s="104"/>
      <c r="BX401" s="104">
        <f>BX397</f>
        <v>3</v>
      </c>
      <c r="BY401" s="104">
        <f t="shared" ca="1" si="732"/>
        <v>1287.0275000000361</v>
      </c>
      <c r="BZ401" s="104"/>
      <c r="CA401" s="104"/>
      <c r="CB401" s="104">
        <f t="shared" ca="1" si="733"/>
        <v>1287.0275000000361</v>
      </c>
      <c r="CC401" s="104">
        <f>CC397</f>
        <v>3</v>
      </c>
      <c r="CD401" s="104">
        <f t="shared" ca="1" si="734"/>
        <v>11965.148799999961</v>
      </c>
      <c r="CE401" s="104"/>
      <c r="CF401" s="104"/>
      <c r="CG401" s="104">
        <f t="shared" ca="1" si="735"/>
        <v>11965.148799999961</v>
      </c>
      <c r="CH401" s="83">
        <f>CH397</f>
        <v>3</v>
      </c>
      <c r="CI401" s="83">
        <f t="shared" ca="1" si="736"/>
        <v>3.59</v>
      </c>
      <c r="CJ401" s="83"/>
      <c r="CK401" s="83"/>
      <c r="CL401" s="83">
        <f t="shared" ca="1" si="737"/>
        <v>3.59</v>
      </c>
      <c r="CM401" s="83">
        <f>CM397</f>
        <v>1</v>
      </c>
      <c r="CN401" s="83">
        <f t="shared" ca="1" si="738"/>
        <v>3.59</v>
      </c>
      <c r="CO401" s="83">
        <f t="shared" si="739"/>
        <v>3.59</v>
      </c>
      <c r="CP401" s="83">
        <v>3.59</v>
      </c>
      <c r="CQ401" s="83"/>
      <c r="CR401" s="83">
        <f>CR397</f>
        <v>4</v>
      </c>
      <c r="CS401" s="83">
        <f t="shared" ca="1" si="740"/>
        <v>303.60000000001151</v>
      </c>
      <c r="CT401" s="83"/>
      <c r="CU401" s="83"/>
      <c r="CV401" s="83">
        <v>111.018</v>
      </c>
      <c r="CW401" s="83">
        <f>IF(OR(ISBLANK(CV401),ISBLANK(CW397)),"",(CV401-CV400)*CW397)</f>
        <v>303.60000000001151</v>
      </c>
      <c r="CX401" s="83">
        <f>CX397</f>
        <v>4</v>
      </c>
      <c r="CY401" s="83">
        <f t="shared" ca="1" si="741"/>
        <v>2.200000000000002</v>
      </c>
      <c r="CZ401" s="83"/>
      <c r="DA401" s="83"/>
      <c r="DB401" s="83">
        <v>0.72</v>
      </c>
      <c r="DC401" s="83">
        <f>IF(OR(ISBLANK(DB401),ISBLANK(DC397)),"",(DB401-DB400)*DC397)</f>
        <v>2.200000000000002</v>
      </c>
      <c r="DD401" s="83">
        <f>DD397</f>
        <v>4</v>
      </c>
      <c r="DE401" s="83">
        <f t="shared" ca="1" si="742"/>
        <v>2.200000000000002</v>
      </c>
      <c r="DF401" s="83"/>
      <c r="DG401" s="83"/>
      <c r="DH401" s="83">
        <f t="shared" ca="1" si="743"/>
        <v>0</v>
      </c>
      <c r="DI401" s="83">
        <f t="shared" ca="1" si="744"/>
        <v>2.200000000000002</v>
      </c>
      <c r="DJ401" s="83">
        <f>DJ397</f>
        <v>1</v>
      </c>
      <c r="DK401" s="83">
        <f t="shared" ca="1" si="745"/>
        <v>0</v>
      </c>
      <c r="DL401" s="83">
        <f t="shared" si="746"/>
        <v>0</v>
      </c>
      <c r="DM401" s="83">
        <v>0</v>
      </c>
      <c r="DN401" s="83"/>
      <c r="DO401" s="83">
        <f>DO397</f>
        <v>2</v>
      </c>
      <c r="DP401" s="83" t="str">
        <f t="shared" ca="1" si="747"/>
        <v/>
      </c>
      <c r="DQ401" s="83"/>
      <c r="DR401" s="83"/>
      <c r="DS401" s="83"/>
      <c r="DT401" s="83">
        <f>DT397</f>
        <v>3</v>
      </c>
      <c r="DU401" s="83">
        <f t="shared" ca="1" si="748"/>
        <v>303.60000000001151</v>
      </c>
      <c r="DV401" s="83"/>
      <c r="DW401" s="83"/>
      <c r="DX401" s="83">
        <f t="shared" ca="1" si="749"/>
        <v>303.60000000001151</v>
      </c>
      <c r="DY401" s="83">
        <f t="shared" ca="1" si="750"/>
        <v>287.7</v>
      </c>
      <c r="DZ401" s="83">
        <f>DZ397</f>
        <v>1</v>
      </c>
      <c r="EA401" s="83">
        <f t="shared" ca="1" si="751"/>
        <v>287.7</v>
      </c>
      <c r="EB401" s="83">
        <f t="shared" si="752"/>
        <v>287.7</v>
      </c>
      <c r="EC401" s="83">
        <v>287.7</v>
      </c>
      <c r="ED401" s="83"/>
      <c r="EE401" s="83">
        <f>EE397</f>
        <v>2</v>
      </c>
      <c r="EF401" s="83">
        <f t="shared" ca="1" si="753"/>
        <v>0</v>
      </c>
      <c r="EG401" s="83"/>
      <c r="EH401" s="83">
        <v>0</v>
      </c>
      <c r="EI401" s="83">
        <f>EI397</f>
        <v>2</v>
      </c>
      <c r="EJ401" s="83" t="str">
        <f t="shared" ca="1" si="754"/>
        <v/>
      </c>
      <c r="EK401" s="83"/>
      <c r="EL401" s="83"/>
      <c r="EM401" s="83"/>
      <c r="EN401" s="83">
        <f>EN397</f>
        <v>5</v>
      </c>
      <c r="EO401" s="83">
        <f t="shared" ca="1" si="755"/>
        <v>794.20000000000925</v>
      </c>
      <c r="EP401" s="83"/>
      <c r="EQ401" s="83"/>
      <c r="ER401" s="83"/>
      <c r="ES401" s="83" t="str">
        <f>IF(OR(ISBLANK(ER401),ISBLANK(ES397)),"",(ER401-ER400)*ES397)</f>
        <v/>
      </c>
      <c r="ET401" s="83">
        <f t="shared" ca="1" si="756"/>
        <v>794.20000000000925</v>
      </c>
      <c r="EU401" s="83">
        <f t="shared" ca="1" si="757"/>
        <v>832.84199999999998</v>
      </c>
      <c r="EV401" s="83">
        <f>EV397</f>
        <v>1</v>
      </c>
      <c r="EW401" s="83">
        <f t="shared" ca="1" si="758"/>
        <v>832.84199999999998</v>
      </c>
      <c r="EX401" s="83">
        <f t="shared" si="759"/>
        <v>832.84199999999998</v>
      </c>
      <c r="EY401" s="83">
        <v>832.84199999999998</v>
      </c>
      <c r="EZ401" s="83"/>
      <c r="FA401" s="144">
        <f>FA397</f>
        <v>3</v>
      </c>
      <c r="FB401" s="144">
        <f t="shared" ca="1" si="760"/>
        <v>10.512000000000601</v>
      </c>
      <c r="FC401" s="144"/>
      <c r="FD401" s="144"/>
      <c r="FE401" s="144">
        <v>10.512000000000601</v>
      </c>
      <c r="FF401" s="144">
        <f t="shared" ca="1" si="761"/>
        <v>13.226000000000001</v>
      </c>
      <c r="FG401" s="144">
        <f>FG397</f>
        <v>1</v>
      </c>
      <c r="FH401" s="144">
        <f t="shared" ca="1" si="762"/>
        <v>13.226000000000001</v>
      </c>
      <c r="FI401" s="144">
        <f t="shared" si="763"/>
        <v>13.226000000000001</v>
      </c>
      <c r="FJ401" s="144">
        <v>13.226000000000001</v>
      </c>
      <c r="FK401" s="144"/>
      <c r="FL401" s="144">
        <f>FL397</f>
        <v>3</v>
      </c>
      <c r="FM401" s="144">
        <f t="shared" ca="1" si="764"/>
        <v>99.914849999983602</v>
      </c>
      <c r="FN401" s="144"/>
      <c r="FO401" s="144"/>
      <c r="FP401" s="144">
        <v>99.914849999983602</v>
      </c>
      <c r="FQ401" s="144">
        <f t="shared" ca="1" si="765"/>
        <v>92.605000000000004</v>
      </c>
      <c r="FR401" s="144">
        <f>FR397</f>
        <v>1</v>
      </c>
      <c r="FS401" s="144">
        <f t="shared" ca="1" si="766"/>
        <v>92.605000000000004</v>
      </c>
      <c r="FT401" s="144">
        <f t="shared" si="767"/>
        <v>92.605000000000004</v>
      </c>
      <c r="FU401" s="144">
        <v>92.605000000000004</v>
      </c>
      <c r="FV401" s="144"/>
      <c r="FW401" s="144">
        <f>FW397</f>
        <v>3</v>
      </c>
      <c r="FX401" s="144">
        <f t="shared" ca="1" si="768"/>
        <v>1.1599999999999999</v>
      </c>
      <c r="FY401" s="144"/>
      <c r="FZ401" s="144"/>
      <c r="GA401" s="144">
        <v>1.1599999999999999</v>
      </c>
      <c r="GB401" s="144">
        <f t="shared" ca="1" si="769"/>
        <v>1.157</v>
      </c>
      <c r="GC401" s="144">
        <f>GC397</f>
        <v>1</v>
      </c>
      <c r="GD401" s="144">
        <f t="shared" ca="1" si="770"/>
        <v>1.157</v>
      </c>
      <c r="GE401" s="144">
        <f t="shared" si="771"/>
        <v>1.157</v>
      </c>
      <c r="GF401" s="144">
        <v>1.157</v>
      </c>
      <c r="GG401" s="144"/>
      <c r="GH401" s="144">
        <f>GH397</f>
        <v>3</v>
      </c>
      <c r="GI401" s="144">
        <f t="shared" ca="1" si="772"/>
        <v>206.806000000008</v>
      </c>
      <c r="GJ401" s="144"/>
      <c r="GK401" s="144"/>
      <c r="GL401" s="144">
        <v>206.806000000008</v>
      </c>
      <c r="GM401" s="144">
        <f>GM397</f>
        <v>3</v>
      </c>
      <c r="GN401" s="144">
        <f t="shared" ca="1" si="773"/>
        <v>42.366079999996899</v>
      </c>
      <c r="GO401" s="144"/>
      <c r="GP401" s="144"/>
      <c r="GQ401" s="144">
        <v>42.366079999996899</v>
      </c>
      <c r="GR401" s="144">
        <f t="shared" ca="1" si="774"/>
        <v>38.286000000000001</v>
      </c>
      <c r="GS401" s="144">
        <f>GS397</f>
        <v>1</v>
      </c>
      <c r="GT401" s="144">
        <f t="shared" ca="1" si="775"/>
        <v>38.286000000000001</v>
      </c>
      <c r="GU401" s="144">
        <f t="shared" si="776"/>
        <v>38.286000000000001</v>
      </c>
      <c r="GV401" s="144">
        <v>38.286000000000001</v>
      </c>
      <c r="GW401" s="144"/>
      <c r="GX401" s="144">
        <f>GX397</f>
        <v>3</v>
      </c>
      <c r="GY401" s="144">
        <f t="shared" ca="1" si="777"/>
        <v>24.43</v>
      </c>
      <c r="GZ401" s="144"/>
      <c r="HA401" s="144"/>
      <c r="HB401" s="144">
        <v>24.43</v>
      </c>
      <c r="HC401" s="144">
        <f>HC397</f>
        <v>3</v>
      </c>
      <c r="HD401" s="144">
        <f t="shared" ca="1" si="778"/>
        <v>5</v>
      </c>
      <c r="HE401" s="144"/>
      <c r="HF401" s="144"/>
      <c r="HG401" s="144">
        <v>5</v>
      </c>
      <c r="HH401" s="144">
        <f>HH397</f>
        <v>3</v>
      </c>
      <c r="HI401" s="144">
        <f t="shared" ca="1" si="779"/>
        <v>53.116999999877102</v>
      </c>
      <c r="HJ401" s="144"/>
      <c r="HK401" s="144"/>
      <c r="HL401" s="144">
        <v>53.116999999877102</v>
      </c>
      <c r="HM401" s="144">
        <f>HM397</f>
        <v>3</v>
      </c>
      <c r="HN401" s="144">
        <f t="shared" ca="1" si="780"/>
        <v>11.101000000000001</v>
      </c>
      <c r="HO401" s="144"/>
      <c r="HP401" s="144"/>
      <c r="HQ401" s="144">
        <v>11.101000000000001</v>
      </c>
      <c r="HR401" s="144">
        <f>HR397</f>
        <v>5</v>
      </c>
      <c r="HS401" s="144">
        <f t="shared" ca="1" si="781"/>
        <v>2200.5001500003227</v>
      </c>
      <c r="HT401" s="144"/>
      <c r="HU401" s="144"/>
      <c r="HV401" s="144">
        <v>2032.81</v>
      </c>
      <c r="HW401" s="144">
        <f t="shared" ca="1" si="782"/>
        <v>2032.808</v>
      </c>
      <c r="HX401" s="144">
        <f t="shared" ca="1" si="783"/>
        <v>2200.5001500003227</v>
      </c>
      <c r="HY401" s="144">
        <f>HY397</f>
        <v>1</v>
      </c>
      <c r="HZ401" s="144">
        <f t="shared" ca="1" si="784"/>
        <v>2032.808</v>
      </c>
      <c r="IA401" s="144">
        <f t="shared" si="785"/>
        <v>2032.808</v>
      </c>
      <c r="IB401" s="144">
        <v>2032.808</v>
      </c>
      <c r="IC401" s="144"/>
      <c r="ID401" s="144">
        <f>ID397</f>
        <v>2</v>
      </c>
      <c r="IE401" s="144">
        <f t="shared" ca="1" si="786"/>
        <v>0</v>
      </c>
      <c r="IF401" s="144"/>
      <c r="IG401" s="144"/>
    </row>
    <row r="402" spans="2:241" x14ac:dyDescent="0.25">
      <c r="B402" s="104">
        <v>5</v>
      </c>
      <c r="C402" s="104">
        <f>C397</f>
        <v>4</v>
      </c>
      <c r="D402" s="104">
        <f t="shared" ca="1" si="706"/>
        <v>0.67399999999997817</v>
      </c>
      <c r="E402" s="104"/>
      <c r="F402" s="104"/>
      <c r="G402" s="104">
        <v>1190.308</v>
      </c>
      <c r="H402" s="104">
        <f>IF(OR(ISBLANK(G402),ISBLANK(H397)),"",(G402-G401)*H397)</f>
        <v>0.67399999999997817</v>
      </c>
      <c r="I402" s="104">
        <f>I397</f>
        <v>4</v>
      </c>
      <c r="J402" s="104">
        <f t="shared" ca="1" si="707"/>
        <v>0.17016000000003259</v>
      </c>
      <c r="K402" s="104"/>
      <c r="L402" s="104"/>
      <c r="M402" s="104">
        <v>7957.4160000000002</v>
      </c>
      <c r="N402" s="104">
        <f>IF(OR(ISBLANK(M402),ISBLANK(N397)),"",(M402-M401)*N397)</f>
        <v>0.17016000000003259</v>
      </c>
      <c r="O402" s="104">
        <f>O397</f>
        <v>3</v>
      </c>
      <c r="P402" s="104">
        <f t="shared" ca="1" si="708"/>
        <v>40.333299999998303</v>
      </c>
      <c r="Q402" s="104"/>
      <c r="R402" s="104"/>
      <c r="S402" s="104">
        <v>40.333299999998303</v>
      </c>
      <c r="T402" s="104">
        <f>T397</f>
        <v>3</v>
      </c>
      <c r="U402" s="104">
        <f t="shared" ca="1" si="709"/>
        <v>5.1623919806738074</v>
      </c>
      <c r="V402" s="104"/>
      <c r="W402" s="104"/>
      <c r="X402" s="104">
        <f t="shared" ca="1" si="710"/>
        <v>5.1623919806738074</v>
      </c>
      <c r="Y402" s="104">
        <f>Y397</f>
        <v>3</v>
      </c>
      <c r="Z402" s="104">
        <f t="shared" ca="1" si="711"/>
        <v>2.7730000000000001</v>
      </c>
      <c r="AA402" s="104"/>
      <c r="AB402" s="104">
        <v>0</v>
      </c>
      <c r="AC402" s="104">
        <f t="shared" ca="1" si="712"/>
        <v>2.7730000000000001</v>
      </c>
      <c r="AD402" s="104">
        <f>AD397</f>
        <v>1</v>
      </c>
      <c r="AE402" s="104">
        <f t="shared" ca="1" si="713"/>
        <v>2.7730000000000001</v>
      </c>
      <c r="AF402" s="104">
        <f t="shared" si="714"/>
        <v>2.7730000000000001</v>
      </c>
      <c r="AG402" s="104">
        <v>2.7730000000000001</v>
      </c>
      <c r="AH402" s="104"/>
      <c r="AI402" s="104">
        <f>AI397</f>
        <v>4</v>
      </c>
      <c r="AJ402" s="104">
        <f t="shared" ca="1" si="715"/>
        <v>8.9180000000023938</v>
      </c>
      <c r="AK402" s="104"/>
      <c r="AL402" s="104"/>
      <c r="AM402" s="104">
        <f t="shared" ca="1" si="716"/>
        <v>19.11</v>
      </c>
      <c r="AN402" s="104">
        <f t="shared" ca="1" si="717"/>
        <v>8.9180000000023938</v>
      </c>
      <c r="AO402" s="104">
        <f>AO397</f>
        <v>1</v>
      </c>
      <c r="AP402" s="104">
        <f t="shared" ca="1" si="718"/>
        <v>19.11</v>
      </c>
      <c r="AQ402" s="104">
        <f t="shared" si="719"/>
        <v>19.11</v>
      </c>
      <c r="AR402" s="104">
        <v>19.11</v>
      </c>
      <c r="AS402" s="104"/>
      <c r="AT402" s="104">
        <f>AT397</f>
        <v>3</v>
      </c>
      <c r="AU402" s="104">
        <f t="shared" ca="1" si="720"/>
        <v>2.4319999999999999</v>
      </c>
      <c r="AV402" s="104"/>
      <c r="AW402" s="104"/>
      <c r="AX402" s="104">
        <f t="shared" ca="1" si="721"/>
        <v>2.4319999999999999</v>
      </c>
      <c r="AY402" s="104">
        <f>AY397</f>
        <v>1</v>
      </c>
      <c r="AZ402" s="104">
        <f t="shared" ca="1" si="722"/>
        <v>2.4319999999999999</v>
      </c>
      <c r="BA402" s="104">
        <f t="shared" si="723"/>
        <v>2.4319999999999999</v>
      </c>
      <c r="BB402" s="104">
        <v>2.4319999999999999</v>
      </c>
      <c r="BC402" s="104"/>
      <c r="BD402" s="104">
        <f>BD397</f>
        <v>3</v>
      </c>
      <c r="BE402" s="104">
        <f t="shared" ca="1" si="724"/>
        <v>50.74</v>
      </c>
      <c r="BF402" s="104"/>
      <c r="BG402" s="104"/>
      <c r="BH402" s="104">
        <f t="shared" ca="1" si="725"/>
        <v>50.74</v>
      </c>
      <c r="BI402" s="104">
        <f>BI397</f>
        <v>1</v>
      </c>
      <c r="BJ402" s="104">
        <f t="shared" ca="1" si="726"/>
        <v>50.74</v>
      </c>
      <c r="BK402" s="104">
        <f t="shared" si="727"/>
        <v>50.74</v>
      </c>
      <c r="BL402" s="104">
        <v>50.74</v>
      </c>
      <c r="BM402" s="104"/>
      <c r="BN402" s="104">
        <f>BN397</f>
        <v>3</v>
      </c>
      <c r="BO402" s="104">
        <f t="shared" ca="1" si="728"/>
        <v>39.56</v>
      </c>
      <c r="BP402" s="104"/>
      <c r="BQ402" s="104"/>
      <c r="BR402" s="104">
        <f t="shared" ca="1" si="729"/>
        <v>39.56</v>
      </c>
      <c r="BS402" s="104">
        <f>BS397</f>
        <v>1</v>
      </c>
      <c r="BT402" s="104">
        <f t="shared" ca="1" si="730"/>
        <v>39.56</v>
      </c>
      <c r="BU402" s="104">
        <f t="shared" si="731"/>
        <v>39.56</v>
      </c>
      <c r="BV402" s="104">
        <v>39.56</v>
      </c>
      <c r="BW402" s="104"/>
      <c r="BX402" s="104">
        <f>BX397</f>
        <v>3</v>
      </c>
      <c r="BY402" s="104">
        <f t="shared" ca="1" si="732"/>
        <v>1525.5324999999509</v>
      </c>
      <c r="BZ402" s="104"/>
      <c r="CA402" s="104"/>
      <c r="CB402" s="104">
        <f t="shared" ca="1" si="733"/>
        <v>1525.5324999999509</v>
      </c>
      <c r="CC402" s="104">
        <f>CC397</f>
        <v>3</v>
      </c>
      <c r="CD402" s="104">
        <f t="shared" ca="1" si="734"/>
        <v>11682.65600000001</v>
      </c>
      <c r="CE402" s="104"/>
      <c r="CF402" s="104"/>
      <c r="CG402" s="104">
        <f t="shared" ca="1" si="735"/>
        <v>11682.65600000001</v>
      </c>
      <c r="CH402" s="83">
        <f>CH397</f>
        <v>3</v>
      </c>
      <c r="CI402" s="83">
        <f t="shared" ca="1" si="736"/>
        <v>3.6</v>
      </c>
      <c r="CJ402" s="83"/>
      <c r="CK402" s="83"/>
      <c r="CL402" s="83">
        <f t="shared" ca="1" si="737"/>
        <v>3.6</v>
      </c>
      <c r="CM402" s="83">
        <f>CM397</f>
        <v>1</v>
      </c>
      <c r="CN402" s="83">
        <f t="shared" ca="1" si="738"/>
        <v>3.6</v>
      </c>
      <c r="CO402" s="83">
        <f t="shared" si="739"/>
        <v>3.6</v>
      </c>
      <c r="CP402" s="83">
        <v>3.6</v>
      </c>
      <c r="CQ402" s="83"/>
      <c r="CR402" s="83">
        <f>CR397</f>
        <v>4</v>
      </c>
      <c r="CS402" s="83">
        <f t="shared" ca="1" si="740"/>
        <v>292.59999999999025</v>
      </c>
      <c r="CT402" s="83"/>
      <c r="CU402" s="83"/>
      <c r="CV402" s="83">
        <v>111.151</v>
      </c>
      <c r="CW402" s="83">
        <f>IF(OR(ISBLANK(CV402),ISBLANK(CW397)),"",(CV402-CV401)*CW397)</f>
        <v>292.59999999999025</v>
      </c>
      <c r="CX402" s="83">
        <f>CX397</f>
        <v>4</v>
      </c>
      <c r="CY402" s="83">
        <f t="shared" ca="1" si="741"/>
        <v>0</v>
      </c>
      <c r="CZ402" s="83"/>
      <c r="DA402" s="83"/>
      <c r="DB402" s="83">
        <v>0.72</v>
      </c>
      <c r="DC402" s="83">
        <f>IF(OR(ISBLANK(DB402),ISBLANK(DC397)),"",(DB402-DB401)*DC397)</f>
        <v>0</v>
      </c>
      <c r="DD402" s="83">
        <f>DD397</f>
        <v>4</v>
      </c>
      <c r="DE402" s="83">
        <f t="shared" ca="1" si="742"/>
        <v>0</v>
      </c>
      <c r="DF402" s="83"/>
      <c r="DG402" s="83"/>
      <c r="DH402" s="83">
        <f t="shared" ca="1" si="743"/>
        <v>0</v>
      </c>
      <c r="DI402" s="83">
        <f t="shared" ca="1" si="744"/>
        <v>0</v>
      </c>
      <c r="DJ402" s="83">
        <f>DJ397</f>
        <v>1</v>
      </c>
      <c r="DK402" s="83">
        <f t="shared" ca="1" si="745"/>
        <v>0</v>
      </c>
      <c r="DL402" s="83">
        <f t="shared" si="746"/>
        <v>0</v>
      </c>
      <c r="DM402" s="83">
        <v>0</v>
      </c>
      <c r="DN402" s="83"/>
      <c r="DO402" s="83">
        <f>DO397</f>
        <v>2</v>
      </c>
      <c r="DP402" s="83" t="str">
        <f t="shared" ca="1" si="747"/>
        <v/>
      </c>
      <c r="DQ402" s="83"/>
      <c r="DR402" s="83"/>
      <c r="DS402" s="83"/>
      <c r="DT402" s="83">
        <f>DT397</f>
        <v>3</v>
      </c>
      <c r="DU402" s="83">
        <f t="shared" ca="1" si="748"/>
        <v>292.59999999999025</v>
      </c>
      <c r="DV402" s="83"/>
      <c r="DW402" s="83"/>
      <c r="DX402" s="83">
        <f t="shared" ca="1" si="749"/>
        <v>292.59999999999025</v>
      </c>
      <c r="DY402" s="83">
        <f t="shared" ca="1" si="750"/>
        <v>283</v>
      </c>
      <c r="DZ402" s="83">
        <f>DZ397</f>
        <v>1</v>
      </c>
      <c r="EA402" s="83">
        <f t="shared" ca="1" si="751"/>
        <v>283</v>
      </c>
      <c r="EB402" s="83">
        <f t="shared" si="752"/>
        <v>283</v>
      </c>
      <c r="EC402" s="83">
        <v>283</v>
      </c>
      <c r="ED402" s="83"/>
      <c r="EE402" s="83">
        <f>EE397</f>
        <v>2</v>
      </c>
      <c r="EF402" s="83">
        <f t="shared" ca="1" si="753"/>
        <v>0</v>
      </c>
      <c r="EG402" s="83"/>
      <c r="EH402" s="83">
        <v>0</v>
      </c>
      <c r="EI402" s="83">
        <f>EI397</f>
        <v>2</v>
      </c>
      <c r="EJ402" s="83" t="str">
        <f t="shared" ca="1" si="754"/>
        <v/>
      </c>
      <c r="EK402" s="83"/>
      <c r="EL402" s="83"/>
      <c r="EM402" s="83"/>
      <c r="EN402" s="83">
        <f>EN397</f>
        <v>5</v>
      </c>
      <c r="EO402" s="83">
        <f t="shared" ca="1" si="755"/>
        <v>785.40000000000896</v>
      </c>
      <c r="EP402" s="83"/>
      <c r="EQ402" s="83"/>
      <c r="ER402" s="83"/>
      <c r="ES402" s="83" t="str">
        <f>IF(OR(ISBLANK(ER402),ISBLANK(ES397)),"",(ER402-ER401)*ES397)</f>
        <v/>
      </c>
      <c r="ET402" s="83">
        <f t="shared" ca="1" si="756"/>
        <v>785.40000000000896</v>
      </c>
      <c r="EU402" s="83">
        <f t="shared" ca="1" si="757"/>
        <v>836.18399999999997</v>
      </c>
      <c r="EV402" s="83">
        <f>EV397</f>
        <v>1</v>
      </c>
      <c r="EW402" s="83">
        <f t="shared" ca="1" si="758"/>
        <v>836.18399999999997</v>
      </c>
      <c r="EX402" s="83">
        <f t="shared" si="759"/>
        <v>836.18399999999997</v>
      </c>
      <c r="EY402" s="83">
        <v>836.18399999999997</v>
      </c>
      <c r="EZ402" s="83"/>
      <c r="FA402" s="144">
        <f>FA397</f>
        <v>3</v>
      </c>
      <c r="FB402" s="144">
        <f t="shared" ca="1" si="760"/>
        <v>10.454999999999499</v>
      </c>
      <c r="FC402" s="144"/>
      <c r="FD402" s="144"/>
      <c r="FE402" s="144">
        <v>10.454999999999499</v>
      </c>
      <c r="FF402" s="144">
        <f t="shared" ca="1" si="761"/>
        <v>12.349</v>
      </c>
      <c r="FG402" s="144">
        <f>FG397</f>
        <v>1</v>
      </c>
      <c r="FH402" s="144">
        <f t="shared" ca="1" si="762"/>
        <v>12.349</v>
      </c>
      <c r="FI402" s="144">
        <f t="shared" si="763"/>
        <v>12.349</v>
      </c>
      <c r="FJ402" s="144">
        <v>12.349</v>
      </c>
      <c r="FK402" s="144"/>
      <c r="FL402" s="144">
        <f>FL397</f>
        <v>3</v>
      </c>
      <c r="FM402" s="144">
        <f t="shared" ca="1" si="764"/>
        <v>97.480949999987601</v>
      </c>
      <c r="FN402" s="144"/>
      <c r="FO402" s="144"/>
      <c r="FP402" s="144">
        <v>97.480949999987601</v>
      </c>
      <c r="FQ402" s="144">
        <f t="shared" ca="1" si="765"/>
        <v>92.881</v>
      </c>
      <c r="FR402" s="144">
        <f>FR397</f>
        <v>1</v>
      </c>
      <c r="FS402" s="144">
        <f t="shared" ca="1" si="766"/>
        <v>92.881</v>
      </c>
      <c r="FT402" s="144">
        <f t="shared" si="767"/>
        <v>92.881</v>
      </c>
      <c r="FU402" s="144">
        <v>92.881</v>
      </c>
      <c r="FV402" s="144"/>
      <c r="FW402" s="144">
        <f>FW397</f>
        <v>3</v>
      </c>
      <c r="FX402" s="144">
        <f t="shared" ca="1" si="768"/>
        <v>1.1599999999999999</v>
      </c>
      <c r="FY402" s="144"/>
      <c r="FZ402" s="144"/>
      <c r="GA402" s="144">
        <v>1.1599999999999999</v>
      </c>
      <c r="GB402" s="144">
        <f t="shared" ca="1" si="769"/>
        <v>1.1599999999999999</v>
      </c>
      <c r="GC402" s="144">
        <f>GC397</f>
        <v>1</v>
      </c>
      <c r="GD402" s="144">
        <f t="shared" ca="1" si="770"/>
        <v>1.1599999999999999</v>
      </c>
      <c r="GE402" s="144">
        <f t="shared" si="771"/>
        <v>1.1599999999999999</v>
      </c>
      <c r="GF402" s="144">
        <v>1.1599999999999999</v>
      </c>
      <c r="GG402" s="144"/>
      <c r="GH402" s="144">
        <f>GH397</f>
        <v>3</v>
      </c>
      <c r="GI402" s="144">
        <f t="shared" ca="1" si="772"/>
        <v>202.95399999998301</v>
      </c>
      <c r="GJ402" s="144"/>
      <c r="GK402" s="144"/>
      <c r="GL402" s="144">
        <v>202.95399999998301</v>
      </c>
      <c r="GM402" s="144">
        <f>GM397</f>
        <v>3</v>
      </c>
      <c r="GN402" s="144">
        <f t="shared" ca="1" si="773"/>
        <v>43.197119999998499</v>
      </c>
      <c r="GO402" s="144"/>
      <c r="GP402" s="144"/>
      <c r="GQ402" s="144">
        <v>43.197119999998499</v>
      </c>
      <c r="GR402" s="144">
        <f t="shared" ca="1" si="774"/>
        <v>38.4</v>
      </c>
      <c r="GS402" s="144">
        <f>GS397</f>
        <v>1</v>
      </c>
      <c r="GT402" s="144">
        <f t="shared" ca="1" si="775"/>
        <v>38.4</v>
      </c>
      <c r="GU402" s="144">
        <f t="shared" si="776"/>
        <v>38.4</v>
      </c>
      <c r="GV402" s="144">
        <v>38.4</v>
      </c>
      <c r="GW402" s="144"/>
      <c r="GX402" s="144">
        <f>GX397</f>
        <v>3</v>
      </c>
      <c r="GY402" s="144">
        <f t="shared" ca="1" si="777"/>
        <v>25.07</v>
      </c>
      <c r="GZ402" s="144"/>
      <c r="HA402" s="144"/>
      <c r="HB402" s="144">
        <v>25.07</v>
      </c>
      <c r="HC402" s="144">
        <f>HC397</f>
        <v>3</v>
      </c>
      <c r="HD402" s="144">
        <f t="shared" ca="1" si="778"/>
        <v>5</v>
      </c>
      <c r="HE402" s="144"/>
      <c r="HF402" s="144"/>
      <c r="HG402" s="144">
        <v>5</v>
      </c>
      <c r="HH402" s="144">
        <f>HH397</f>
        <v>3</v>
      </c>
      <c r="HI402" s="144">
        <f t="shared" ca="1" si="779"/>
        <v>43.363000000095099</v>
      </c>
      <c r="HJ402" s="144"/>
      <c r="HK402" s="144"/>
      <c r="HL402" s="144">
        <v>43.363000000095099</v>
      </c>
      <c r="HM402" s="144">
        <f>HM397</f>
        <v>3</v>
      </c>
      <c r="HN402" s="144">
        <f t="shared" ca="1" si="780"/>
        <v>15.443</v>
      </c>
      <c r="HO402" s="144"/>
      <c r="HP402" s="144"/>
      <c r="HQ402" s="144">
        <v>15.443</v>
      </c>
      <c r="HR402" s="144">
        <f>HR397</f>
        <v>5</v>
      </c>
      <c r="HS402" s="144">
        <f t="shared" ca="1" si="781"/>
        <v>2207.7018499998298</v>
      </c>
      <c r="HT402" s="144"/>
      <c r="HU402" s="144"/>
      <c r="HV402" s="144">
        <v>1992</v>
      </c>
      <c r="HW402" s="144">
        <f t="shared" ca="1" si="782"/>
        <v>1992</v>
      </c>
      <c r="HX402" s="144">
        <f t="shared" ca="1" si="783"/>
        <v>2207.7018499998298</v>
      </c>
      <c r="HY402" s="144">
        <f>HY397</f>
        <v>1</v>
      </c>
      <c r="HZ402" s="144">
        <f t="shared" ca="1" si="784"/>
        <v>1992</v>
      </c>
      <c r="IA402" s="144">
        <f t="shared" si="785"/>
        <v>1992</v>
      </c>
      <c r="IB402" s="144">
        <v>1992</v>
      </c>
      <c r="IC402" s="144"/>
      <c r="ID402" s="144">
        <f>ID397</f>
        <v>2</v>
      </c>
      <c r="IE402" s="144">
        <f t="shared" ca="1" si="786"/>
        <v>0</v>
      </c>
      <c r="IF402" s="144"/>
      <c r="IG402" s="144"/>
    </row>
    <row r="403" spans="2:241" x14ac:dyDescent="0.25">
      <c r="B403" s="104">
        <v>6</v>
      </c>
      <c r="C403" s="104">
        <f>C397</f>
        <v>4</v>
      </c>
      <c r="D403" s="104">
        <f t="shared" ca="1" si="706"/>
        <v>0.65799999999990177</v>
      </c>
      <c r="E403" s="104"/>
      <c r="F403" s="104"/>
      <c r="G403" s="104">
        <v>1190.6369999999999</v>
      </c>
      <c r="H403" s="104">
        <f>IF(OR(ISBLANK(G403),ISBLANK(H397)),"",(G403-G402)*H397)</f>
        <v>0.65799999999990177</v>
      </c>
      <c r="I403" s="104">
        <f>I397</f>
        <v>4</v>
      </c>
      <c r="J403" s="104">
        <f t="shared" ca="1" si="707"/>
        <v>0.19224000000001978</v>
      </c>
      <c r="K403" s="104"/>
      <c r="L403" s="104"/>
      <c r="M403" s="104">
        <v>7959.8190000000004</v>
      </c>
      <c r="N403" s="104">
        <f>IF(OR(ISBLANK(M403),ISBLANK(N397)),"",(M403-M402)*N397)</f>
        <v>0.19224000000001978</v>
      </c>
      <c r="O403" s="104">
        <f>O397</f>
        <v>3</v>
      </c>
      <c r="P403" s="104">
        <f t="shared" ca="1" si="708"/>
        <v>37.978850000002197</v>
      </c>
      <c r="Q403" s="104"/>
      <c r="R403" s="104"/>
      <c r="S403" s="104">
        <v>37.978850000002197</v>
      </c>
      <c r="T403" s="104">
        <f>T397</f>
        <v>3</v>
      </c>
      <c r="U403" s="104">
        <f t="shared" ca="1" si="709"/>
        <v>4.8025583386042419</v>
      </c>
      <c r="V403" s="104"/>
      <c r="W403" s="104"/>
      <c r="X403" s="104">
        <f t="shared" ca="1" si="710"/>
        <v>4.8025583386042419</v>
      </c>
      <c r="Y403" s="104">
        <f>Y397</f>
        <v>3</v>
      </c>
      <c r="Z403" s="104">
        <f t="shared" ca="1" si="711"/>
        <v>2.7730000000000001</v>
      </c>
      <c r="AA403" s="104"/>
      <c r="AB403" s="104">
        <v>0</v>
      </c>
      <c r="AC403" s="104">
        <f t="shared" ca="1" si="712"/>
        <v>2.7730000000000001</v>
      </c>
      <c r="AD403" s="104">
        <f>AD397</f>
        <v>1</v>
      </c>
      <c r="AE403" s="104">
        <f t="shared" ca="1" si="713"/>
        <v>2.7730000000000001</v>
      </c>
      <c r="AF403" s="104">
        <f t="shared" si="714"/>
        <v>2.7730000000000001</v>
      </c>
      <c r="AG403" s="104">
        <v>2.7730000000000001</v>
      </c>
      <c r="AH403" s="104"/>
      <c r="AI403" s="104">
        <f>AI397</f>
        <v>4</v>
      </c>
      <c r="AJ403" s="104">
        <f t="shared" ca="1" si="715"/>
        <v>12.872999999999593</v>
      </c>
      <c r="AK403" s="104"/>
      <c r="AL403" s="104"/>
      <c r="AM403" s="104">
        <f t="shared" ca="1" si="716"/>
        <v>18.97</v>
      </c>
      <c r="AN403" s="104">
        <f t="shared" ca="1" si="717"/>
        <v>12.872999999999593</v>
      </c>
      <c r="AO403" s="104">
        <f>AO397</f>
        <v>1</v>
      </c>
      <c r="AP403" s="104">
        <f t="shared" ca="1" si="718"/>
        <v>18.97</v>
      </c>
      <c r="AQ403" s="104">
        <f t="shared" si="719"/>
        <v>18.97</v>
      </c>
      <c r="AR403" s="104">
        <v>18.97</v>
      </c>
      <c r="AS403" s="104"/>
      <c r="AT403" s="104">
        <f>AT397</f>
        <v>3</v>
      </c>
      <c r="AU403" s="104">
        <f t="shared" ca="1" si="720"/>
        <v>2.4670000000000001</v>
      </c>
      <c r="AV403" s="104"/>
      <c r="AW403" s="104"/>
      <c r="AX403" s="104">
        <f t="shared" ca="1" si="721"/>
        <v>2.4670000000000001</v>
      </c>
      <c r="AY403" s="104">
        <f>AY397</f>
        <v>1</v>
      </c>
      <c r="AZ403" s="104">
        <f t="shared" ca="1" si="722"/>
        <v>2.4670000000000001</v>
      </c>
      <c r="BA403" s="104">
        <f t="shared" si="723"/>
        <v>2.4670000000000001</v>
      </c>
      <c r="BB403" s="104">
        <v>2.4670000000000001</v>
      </c>
      <c r="BC403" s="104"/>
      <c r="BD403" s="104">
        <f>BD397</f>
        <v>3</v>
      </c>
      <c r="BE403" s="104">
        <f t="shared" ca="1" si="724"/>
        <v>50.74</v>
      </c>
      <c r="BF403" s="104"/>
      <c r="BG403" s="104"/>
      <c r="BH403" s="104">
        <f t="shared" ca="1" si="725"/>
        <v>50.74</v>
      </c>
      <c r="BI403" s="104">
        <f>BI397</f>
        <v>1</v>
      </c>
      <c r="BJ403" s="104">
        <f t="shared" ca="1" si="726"/>
        <v>50.74</v>
      </c>
      <c r="BK403" s="104">
        <f t="shared" si="727"/>
        <v>50.74</v>
      </c>
      <c r="BL403" s="104">
        <v>50.74</v>
      </c>
      <c r="BM403" s="104"/>
      <c r="BN403" s="104">
        <f>BN397</f>
        <v>3</v>
      </c>
      <c r="BO403" s="104">
        <f t="shared" ca="1" si="728"/>
        <v>39.56</v>
      </c>
      <c r="BP403" s="104"/>
      <c r="BQ403" s="104"/>
      <c r="BR403" s="104">
        <f t="shared" ca="1" si="729"/>
        <v>39.56</v>
      </c>
      <c r="BS403" s="104">
        <f>BS397</f>
        <v>1</v>
      </c>
      <c r="BT403" s="104">
        <f t="shared" ca="1" si="730"/>
        <v>39.56</v>
      </c>
      <c r="BU403" s="104">
        <f t="shared" si="731"/>
        <v>39.56</v>
      </c>
      <c r="BV403" s="104">
        <v>39.56</v>
      </c>
      <c r="BW403" s="104"/>
      <c r="BX403" s="104">
        <f>BX397</f>
        <v>3</v>
      </c>
      <c r="BY403" s="104">
        <f t="shared" ca="1" si="732"/>
        <v>1425.7495000000461</v>
      </c>
      <c r="BZ403" s="104"/>
      <c r="CA403" s="104"/>
      <c r="CB403" s="104">
        <f t="shared" ca="1" si="733"/>
        <v>1425.7495000000461</v>
      </c>
      <c r="CC403" s="104">
        <f>CC397</f>
        <v>3</v>
      </c>
      <c r="CD403" s="104">
        <f t="shared" ca="1" si="734"/>
        <v>10652.662199999975</v>
      </c>
      <c r="CE403" s="104"/>
      <c r="CF403" s="104"/>
      <c r="CG403" s="104">
        <f t="shared" ca="1" si="735"/>
        <v>10652.662199999975</v>
      </c>
      <c r="CH403" s="83">
        <f>CH397</f>
        <v>3</v>
      </c>
      <c r="CI403" s="83">
        <f t="shared" ca="1" si="736"/>
        <v>3.6</v>
      </c>
      <c r="CJ403" s="83"/>
      <c r="CK403" s="83"/>
      <c r="CL403" s="83">
        <f t="shared" ca="1" si="737"/>
        <v>3.6</v>
      </c>
      <c r="CM403" s="83">
        <f>CM397</f>
        <v>1</v>
      </c>
      <c r="CN403" s="83">
        <f t="shared" ca="1" si="738"/>
        <v>3.6</v>
      </c>
      <c r="CO403" s="83">
        <f t="shared" si="739"/>
        <v>3.6</v>
      </c>
      <c r="CP403" s="83">
        <v>3.6</v>
      </c>
      <c r="CQ403" s="83"/>
      <c r="CR403" s="83">
        <f>CR397</f>
        <v>4</v>
      </c>
      <c r="CS403" s="83">
        <f t="shared" ca="1" si="740"/>
        <v>198.0000000000075</v>
      </c>
      <c r="CT403" s="83"/>
      <c r="CU403" s="83"/>
      <c r="CV403" s="83">
        <v>111.241</v>
      </c>
      <c r="CW403" s="83">
        <f>IF(OR(ISBLANK(CV403),ISBLANK(CW397)),"",(CV403-CV402)*CW397)</f>
        <v>198.0000000000075</v>
      </c>
      <c r="CX403" s="83">
        <f>CX397</f>
        <v>4</v>
      </c>
      <c r="CY403" s="83">
        <f t="shared" ca="1" si="741"/>
        <v>2.200000000000002</v>
      </c>
      <c r="CZ403" s="83"/>
      <c r="DA403" s="83"/>
      <c r="DB403" s="83">
        <v>0.72099999999999997</v>
      </c>
      <c r="DC403" s="83">
        <f>IF(OR(ISBLANK(DB403),ISBLANK(DC397)),"",(DB403-DB402)*DC397)</f>
        <v>2.200000000000002</v>
      </c>
      <c r="DD403" s="83">
        <f>DD397</f>
        <v>4</v>
      </c>
      <c r="DE403" s="83">
        <f t="shared" ca="1" si="742"/>
        <v>2.200000000000002</v>
      </c>
      <c r="DF403" s="83"/>
      <c r="DG403" s="83"/>
      <c r="DH403" s="83" t="str">
        <f t="shared" ca="1" si="743"/>
        <v/>
      </c>
      <c r="DI403" s="83">
        <f t="shared" ca="1" si="744"/>
        <v>2.200000000000002</v>
      </c>
      <c r="DJ403" s="83">
        <f>DJ397</f>
        <v>1</v>
      </c>
      <c r="DK403" s="83" t="str">
        <f t="shared" ca="1" si="745"/>
        <v/>
      </c>
      <c r="DL403" s="83" t="str">
        <f t="shared" si="746"/>
        <v/>
      </c>
      <c r="DM403" s="83"/>
      <c r="DN403" s="83"/>
      <c r="DO403" s="83">
        <f>DO397</f>
        <v>2</v>
      </c>
      <c r="DP403" s="83" t="str">
        <f t="shared" ca="1" si="747"/>
        <v/>
      </c>
      <c r="DQ403" s="83"/>
      <c r="DR403" s="83"/>
      <c r="DS403" s="83"/>
      <c r="DT403" s="83">
        <f>DT397</f>
        <v>3</v>
      </c>
      <c r="DU403" s="83">
        <f t="shared" ca="1" si="748"/>
        <v>198.0000000000075</v>
      </c>
      <c r="DV403" s="83"/>
      <c r="DW403" s="83"/>
      <c r="DX403" s="83">
        <f t="shared" ca="1" si="749"/>
        <v>198.0000000000075</v>
      </c>
      <c r="DY403" s="83">
        <f t="shared" ca="1" si="750"/>
        <v>224.7</v>
      </c>
      <c r="DZ403" s="83">
        <f>DZ397</f>
        <v>1</v>
      </c>
      <c r="EA403" s="83">
        <f t="shared" ca="1" si="751"/>
        <v>224.7</v>
      </c>
      <c r="EB403" s="83">
        <f t="shared" si="752"/>
        <v>224.7</v>
      </c>
      <c r="EC403" s="83">
        <v>224.7</v>
      </c>
      <c r="ED403" s="83"/>
      <c r="EE403" s="83">
        <f>EE397</f>
        <v>2</v>
      </c>
      <c r="EF403" s="83">
        <f t="shared" ca="1" si="753"/>
        <v>0</v>
      </c>
      <c r="EG403" s="83"/>
      <c r="EH403" s="83">
        <v>0</v>
      </c>
      <c r="EI403" s="83">
        <f>EI397</f>
        <v>2</v>
      </c>
      <c r="EJ403" s="83" t="str">
        <f t="shared" ca="1" si="754"/>
        <v/>
      </c>
      <c r="EK403" s="83"/>
      <c r="EL403" s="83"/>
      <c r="EM403" s="83"/>
      <c r="EN403" s="83">
        <f>EN397</f>
        <v>5</v>
      </c>
      <c r="EO403" s="83">
        <f t="shared" ca="1" si="755"/>
        <v>261.79999999997898</v>
      </c>
      <c r="EP403" s="83"/>
      <c r="EQ403" s="83"/>
      <c r="ER403" s="83"/>
      <c r="ES403" s="83" t="str">
        <f>IF(OR(ISBLANK(ER403),ISBLANK(ES397)),"",(ER403-ER402)*ES397)</f>
        <v/>
      </c>
      <c r="ET403" s="83">
        <f t="shared" ca="1" si="756"/>
        <v>261.79999999997898</v>
      </c>
      <c r="EU403" s="83">
        <f t="shared" ca="1" si="757"/>
        <v>515.18200000000002</v>
      </c>
      <c r="EV403" s="83">
        <f>EV397</f>
        <v>1</v>
      </c>
      <c r="EW403" s="83">
        <f t="shared" ca="1" si="758"/>
        <v>515.18200000000002</v>
      </c>
      <c r="EX403" s="83">
        <f t="shared" si="759"/>
        <v>515.18200000000002</v>
      </c>
      <c r="EY403" s="83">
        <v>515.18200000000002</v>
      </c>
      <c r="EZ403" s="83"/>
      <c r="FA403" s="144">
        <f>FA397</f>
        <v>3</v>
      </c>
      <c r="FB403" s="144">
        <f t="shared" ca="1" si="760"/>
        <v>10.4420000000018</v>
      </c>
      <c r="FC403" s="144"/>
      <c r="FD403" s="144"/>
      <c r="FE403" s="144">
        <v>10.4420000000018</v>
      </c>
      <c r="FF403" s="144">
        <f t="shared" ca="1" si="761"/>
        <v>12.542</v>
      </c>
      <c r="FG403" s="144">
        <f>FG397</f>
        <v>1</v>
      </c>
      <c r="FH403" s="144">
        <f t="shared" ca="1" si="762"/>
        <v>12.542</v>
      </c>
      <c r="FI403" s="144">
        <f t="shared" si="763"/>
        <v>12.542</v>
      </c>
      <c r="FJ403" s="144">
        <v>12.542</v>
      </c>
      <c r="FK403" s="144"/>
      <c r="FL403" s="144">
        <f>FL397</f>
        <v>3</v>
      </c>
      <c r="FM403" s="144">
        <f t="shared" ca="1" si="764"/>
        <v>97.425300000012797</v>
      </c>
      <c r="FN403" s="144"/>
      <c r="FO403" s="144"/>
      <c r="FP403" s="144">
        <v>97.425300000012797</v>
      </c>
      <c r="FQ403" s="144">
        <f t="shared" ca="1" si="765"/>
        <v>92.885000000000005</v>
      </c>
      <c r="FR403" s="144">
        <f>FR397</f>
        <v>1</v>
      </c>
      <c r="FS403" s="144">
        <f t="shared" ca="1" si="766"/>
        <v>92.885000000000005</v>
      </c>
      <c r="FT403" s="144">
        <f t="shared" si="767"/>
        <v>92.885000000000005</v>
      </c>
      <c r="FU403" s="144">
        <v>92.885000000000005</v>
      </c>
      <c r="FV403" s="144"/>
      <c r="FW403" s="144">
        <f>FW397</f>
        <v>3</v>
      </c>
      <c r="FX403" s="144">
        <f t="shared" ca="1" si="768"/>
        <v>1.1599999999999999</v>
      </c>
      <c r="FY403" s="144"/>
      <c r="FZ403" s="144"/>
      <c r="GA403" s="144">
        <v>1.1599999999999999</v>
      </c>
      <c r="GB403" s="144">
        <f t="shared" ca="1" si="769"/>
        <v>1.1599999999999999</v>
      </c>
      <c r="GC403" s="144">
        <f>GC397</f>
        <v>1</v>
      </c>
      <c r="GD403" s="144">
        <f t="shared" ca="1" si="770"/>
        <v>1.1599999999999999</v>
      </c>
      <c r="GE403" s="144">
        <f t="shared" si="771"/>
        <v>1.1599999999999999</v>
      </c>
      <c r="GF403" s="144">
        <v>1.1599999999999999</v>
      </c>
      <c r="GG403" s="144"/>
      <c r="GH403" s="144">
        <f>GH397</f>
        <v>3</v>
      </c>
      <c r="GI403" s="144">
        <f t="shared" ca="1" si="772"/>
        <v>180.232000000016</v>
      </c>
      <c r="GJ403" s="144"/>
      <c r="GK403" s="144"/>
      <c r="GL403" s="144">
        <v>180.232000000016</v>
      </c>
      <c r="GM403" s="144">
        <f>GM397</f>
        <v>3</v>
      </c>
      <c r="GN403" s="144">
        <f t="shared" ca="1" si="773"/>
        <v>43.238459999998199</v>
      </c>
      <c r="GO403" s="144"/>
      <c r="GP403" s="144"/>
      <c r="GQ403" s="144">
        <v>43.238459999998199</v>
      </c>
      <c r="GR403" s="144">
        <f t="shared" ca="1" si="774"/>
        <v>38.4</v>
      </c>
      <c r="GS403" s="144">
        <f>GS397</f>
        <v>1</v>
      </c>
      <c r="GT403" s="144">
        <f t="shared" ca="1" si="775"/>
        <v>38.4</v>
      </c>
      <c r="GU403" s="144">
        <f t="shared" si="776"/>
        <v>38.4</v>
      </c>
      <c r="GV403" s="144">
        <v>38.4</v>
      </c>
      <c r="GW403" s="144"/>
      <c r="GX403" s="144">
        <f>GX397</f>
        <v>3</v>
      </c>
      <c r="GY403" s="144">
        <f t="shared" ca="1" si="777"/>
        <v>19.13</v>
      </c>
      <c r="GZ403" s="144"/>
      <c r="HA403" s="144"/>
      <c r="HB403" s="144">
        <v>19.13</v>
      </c>
      <c r="HC403" s="144">
        <f>HC397</f>
        <v>3</v>
      </c>
      <c r="HD403" s="144">
        <f t="shared" ca="1" si="778"/>
        <v>5</v>
      </c>
      <c r="HE403" s="144"/>
      <c r="HF403" s="144"/>
      <c r="HG403" s="144">
        <v>5</v>
      </c>
      <c r="HH403" s="144">
        <f>HH397</f>
        <v>3</v>
      </c>
      <c r="HI403" s="144">
        <f t="shared" ca="1" si="779"/>
        <v>42.205999999943302</v>
      </c>
      <c r="HJ403" s="144"/>
      <c r="HK403" s="144"/>
      <c r="HL403" s="144">
        <v>42.205999999943302</v>
      </c>
      <c r="HM403" s="144">
        <f>HM397</f>
        <v>3</v>
      </c>
      <c r="HN403" s="144">
        <f t="shared" ca="1" si="780"/>
        <v>13.497999999999999</v>
      </c>
      <c r="HO403" s="144"/>
      <c r="HP403" s="144"/>
      <c r="HQ403" s="144">
        <v>13.497999999999999</v>
      </c>
      <c r="HR403" s="144">
        <f>HR397</f>
        <v>5</v>
      </c>
      <c r="HS403" s="144">
        <f t="shared" ca="1" si="781"/>
        <v>2114.9924900000119</v>
      </c>
      <c r="HT403" s="144"/>
      <c r="HU403" s="144"/>
      <c r="HV403" s="144">
        <v>1992</v>
      </c>
      <c r="HW403" s="144">
        <f t="shared" ca="1" si="782"/>
        <v>1992</v>
      </c>
      <c r="HX403" s="144">
        <f t="shared" ca="1" si="783"/>
        <v>2114.9924900000119</v>
      </c>
      <c r="HY403" s="144">
        <f>HY397</f>
        <v>1</v>
      </c>
      <c r="HZ403" s="144">
        <f t="shared" ca="1" si="784"/>
        <v>1992</v>
      </c>
      <c r="IA403" s="144">
        <f t="shared" si="785"/>
        <v>1992</v>
      </c>
      <c r="IB403" s="144">
        <v>1992</v>
      </c>
      <c r="IC403" s="144"/>
      <c r="ID403" s="144">
        <f>ID397</f>
        <v>2</v>
      </c>
      <c r="IE403" s="144">
        <f t="shared" ca="1" si="786"/>
        <v>0</v>
      </c>
      <c r="IF403" s="144"/>
      <c r="IG403" s="144"/>
    </row>
    <row r="404" spans="2:241" x14ac:dyDescent="0.25">
      <c r="B404" s="104">
        <v>7</v>
      </c>
      <c r="C404" s="104">
        <f>C397</f>
        <v>4</v>
      </c>
      <c r="D404" s="104">
        <f t="shared" ca="1" si="706"/>
        <v>0.64600000000018554</v>
      </c>
      <c r="E404" s="104"/>
      <c r="F404" s="104"/>
      <c r="G404" s="104">
        <v>1190.96</v>
      </c>
      <c r="H404" s="104">
        <f>IF(OR(ISBLANK(G404),ISBLANK(H397)),"",(G404-G403)*H397)</f>
        <v>0.64600000000018554</v>
      </c>
      <c r="I404" s="104">
        <f>I397</f>
        <v>4</v>
      </c>
      <c r="J404" s="104">
        <f t="shared" ca="1" si="707"/>
        <v>0.11943999999995868</v>
      </c>
      <c r="K404" s="104"/>
      <c r="L404" s="104"/>
      <c r="M404" s="104">
        <v>7961.3119999999999</v>
      </c>
      <c r="N404" s="104">
        <f>IF(OR(ISBLANK(M404),ISBLANK(N397)),"",(M404-M403)*N397)</f>
        <v>0.11943999999995868</v>
      </c>
      <c r="O404" s="104">
        <f>O397</f>
        <v>3</v>
      </c>
      <c r="P404" s="104">
        <f t="shared" ca="1" si="708"/>
        <v>38.662750000000003</v>
      </c>
      <c r="Q404" s="104"/>
      <c r="R404" s="104"/>
      <c r="S404" s="104">
        <v>38.662750000000003</v>
      </c>
      <c r="T404" s="104">
        <f>T397</f>
        <v>3</v>
      </c>
      <c r="U404" s="104">
        <f t="shared" ca="1" si="709"/>
        <v>4.6900064950785501</v>
      </c>
      <c r="V404" s="104"/>
      <c r="W404" s="104"/>
      <c r="X404" s="104">
        <f t="shared" ca="1" si="710"/>
        <v>4.6900064950785501</v>
      </c>
      <c r="Y404" s="104">
        <f>Y397</f>
        <v>3</v>
      </c>
      <c r="Z404" s="104">
        <f t="shared" ca="1" si="711"/>
        <v>2.7639999999999998</v>
      </c>
      <c r="AA404" s="104"/>
      <c r="AB404" s="104">
        <v>0</v>
      </c>
      <c r="AC404" s="104">
        <f t="shared" ca="1" si="712"/>
        <v>2.7639999999999998</v>
      </c>
      <c r="AD404" s="104">
        <f>AD397</f>
        <v>1</v>
      </c>
      <c r="AE404" s="104">
        <f t="shared" ca="1" si="713"/>
        <v>2.7639999999999998</v>
      </c>
      <c r="AF404" s="104">
        <f t="shared" si="714"/>
        <v>2.7639999999999998</v>
      </c>
      <c r="AG404" s="104">
        <v>2.7639999999999998</v>
      </c>
      <c r="AH404" s="104"/>
      <c r="AI404" s="104">
        <f>AI397</f>
        <v>4</v>
      </c>
      <c r="AJ404" s="104">
        <f t="shared" ca="1" si="715"/>
        <v>9.3099999999994907</v>
      </c>
      <c r="AK404" s="104"/>
      <c r="AL404" s="104"/>
      <c r="AM404" s="104">
        <f t="shared" ca="1" si="716"/>
        <v>18.875</v>
      </c>
      <c r="AN404" s="104">
        <f t="shared" ca="1" si="717"/>
        <v>9.3099999999994907</v>
      </c>
      <c r="AO404" s="104">
        <f>AO397</f>
        <v>1</v>
      </c>
      <c r="AP404" s="104">
        <f t="shared" ca="1" si="718"/>
        <v>18.875</v>
      </c>
      <c r="AQ404" s="104">
        <f t="shared" si="719"/>
        <v>18.875</v>
      </c>
      <c r="AR404" s="104">
        <v>18.875</v>
      </c>
      <c r="AS404" s="104"/>
      <c r="AT404" s="104">
        <f>AT397</f>
        <v>3</v>
      </c>
      <c r="AU404" s="104">
        <f t="shared" ca="1" si="720"/>
        <v>2.4620000000000002</v>
      </c>
      <c r="AV404" s="104"/>
      <c r="AW404" s="104"/>
      <c r="AX404" s="104">
        <f t="shared" ca="1" si="721"/>
        <v>2.4620000000000002</v>
      </c>
      <c r="AY404" s="104">
        <f>AY397</f>
        <v>1</v>
      </c>
      <c r="AZ404" s="104">
        <f t="shared" ca="1" si="722"/>
        <v>2.4620000000000002</v>
      </c>
      <c r="BA404" s="104">
        <f t="shared" si="723"/>
        <v>2.4620000000000002</v>
      </c>
      <c r="BB404" s="104">
        <v>2.4620000000000002</v>
      </c>
      <c r="BC404" s="104"/>
      <c r="BD404" s="104">
        <f>BD397</f>
        <v>3</v>
      </c>
      <c r="BE404" s="104">
        <f t="shared" ca="1" si="724"/>
        <v>50.527999999999999</v>
      </c>
      <c r="BF404" s="104"/>
      <c r="BG404" s="104"/>
      <c r="BH404" s="104">
        <f t="shared" ca="1" si="725"/>
        <v>50.527999999999999</v>
      </c>
      <c r="BI404" s="104">
        <f>BI397</f>
        <v>1</v>
      </c>
      <c r="BJ404" s="104">
        <f t="shared" ca="1" si="726"/>
        <v>50.527999999999999</v>
      </c>
      <c r="BK404" s="104">
        <f t="shared" si="727"/>
        <v>50.527999999999999</v>
      </c>
      <c r="BL404" s="104">
        <v>50.527999999999999</v>
      </c>
      <c r="BM404" s="104"/>
      <c r="BN404" s="104">
        <f>BN397</f>
        <v>3</v>
      </c>
      <c r="BO404" s="104">
        <f t="shared" ca="1" si="728"/>
        <v>39.415999999999997</v>
      </c>
      <c r="BP404" s="104"/>
      <c r="BQ404" s="104"/>
      <c r="BR404" s="104">
        <f t="shared" ca="1" si="729"/>
        <v>39.415999999999997</v>
      </c>
      <c r="BS404" s="104">
        <f>BS397</f>
        <v>1</v>
      </c>
      <c r="BT404" s="104">
        <f t="shared" ca="1" si="730"/>
        <v>39.415999999999997</v>
      </c>
      <c r="BU404" s="104">
        <f t="shared" si="731"/>
        <v>39.415999999999997</v>
      </c>
      <c r="BV404" s="104">
        <v>39.415999999999997</v>
      </c>
      <c r="BW404" s="104"/>
      <c r="BX404" s="104">
        <f>BX397</f>
        <v>3</v>
      </c>
      <c r="BY404" s="104">
        <f t="shared" ca="1" si="732"/>
        <v>1180.903999999942</v>
      </c>
      <c r="BZ404" s="104"/>
      <c r="CA404" s="104"/>
      <c r="CB404" s="104">
        <f t="shared" ca="1" si="733"/>
        <v>1180.903999999942</v>
      </c>
      <c r="CC404" s="104">
        <f>CC397</f>
        <v>3</v>
      </c>
      <c r="CD404" s="104">
        <f t="shared" ca="1" si="734"/>
        <v>9935.8077999999696</v>
      </c>
      <c r="CE404" s="104"/>
      <c r="CF404" s="104"/>
      <c r="CG404" s="104">
        <f t="shared" ca="1" si="735"/>
        <v>9935.8077999999696</v>
      </c>
      <c r="CH404" s="83">
        <f>CH397</f>
        <v>3</v>
      </c>
      <c r="CI404" s="83">
        <f t="shared" ca="1" si="736"/>
        <v>3.5880000000000001</v>
      </c>
      <c r="CJ404" s="83"/>
      <c r="CK404" s="83"/>
      <c r="CL404" s="83">
        <f t="shared" ca="1" si="737"/>
        <v>3.5880000000000001</v>
      </c>
      <c r="CM404" s="83">
        <f>CM397</f>
        <v>1</v>
      </c>
      <c r="CN404" s="83">
        <f t="shared" ca="1" si="738"/>
        <v>3.5880000000000001</v>
      </c>
      <c r="CO404" s="83">
        <f t="shared" si="739"/>
        <v>3.5880000000000001</v>
      </c>
      <c r="CP404" s="83">
        <v>3.5880000000000001</v>
      </c>
      <c r="CQ404" s="83"/>
      <c r="CR404" s="83">
        <f>CR397</f>
        <v>4</v>
      </c>
      <c r="CS404" s="83">
        <f t="shared" ca="1" si="740"/>
        <v>175.99999999999625</v>
      </c>
      <c r="CT404" s="83"/>
      <c r="CU404" s="83"/>
      <c r="CV404" s="83">
        <v>111.321</v>
      </c>
      <c r="CW404" s="83">
        <f>IF(OR(ISBLANK(CV404),ISBLANK(CW397)),"",(CV404-CV403)*CW397)</f>
        <v>175.99999999999625</v>
      </c>
      <c r="CX404" s="83">
        <f>CX397</f>
        <v>4</v>
      </c>
      <c r="CY404" s="83">
        <f t="shared" ca="1" si="741"/>
        <v>0</v>
      </c>
      <c r="CZ404" s="83"/>
      <c r="DA404" s="83"/>
      <c r="DB404" s="83">
        <v>0.72099999999999997</v>
      </c>
      <c r="DC404" s="83">
        <f>IF(OR(ISBLANK(DB404),ISBLANK(DC397)),"",(DB404-DB403)*DC397)</f>
        <v>0</v>
      </c>
      <c r="DD404" s="83">
        <f>DD397</f>
        <v>4</v>
      </c>
      <c r="DE404" s="83">
        <f t="shared" ca="1" si="742"/>
        <v>0</v>
      </c>
      <c r="DF404" s="83"/>
      <c r="DG404" s="83"/>
      <c r="DH404" s="83" t="str">
        <f t="shared" ca="1" si="743"/>
        <v/>
      </c>
      <c r="DI404" s="83">
        <f t="shared" ca="1" si="744"/>
        <v>0</v>
      </c>
      <c r="DJ404" s="83">
        <f>DJ397</f>
        <v>1</v>
      </c>
      <c r="DK404" s="83" t="str">
        <f t="shared" ca="1" si="745"/>
        <v/>
      </c>
      <c r="DL404" s="83" t="str">
        <f t="shared" si="746"/>
        <v/>
      </c>
      <c r="DM404" s="83"/>
      <c r="DN404" s="83"/>
      <c r="DO404" s="83">
        <f>DO397</f>
        <v>2</v>
      </c>
      <c r="DP404" s="83" t="str">
        <f t="shared" ca="1" si="747"/>
        <v/>
      </c>
      <c r="DQ404" s="83"/>
      <c r="DR404" s="83"/>
      <c r="DS404" s="83"/>
      <c r="DT404" s="83">
        <f>DT397</f>
        <v>3</v>
      </c>
      <c r="DU404" s="83">
        <f t="shared" ca="1" si="748"/>
        <v>175.99999999999625</v>
      </c>
      <c r="DV404" s="83"/>
      <c r="DW404" s="83"/>
      <c r="DX404" s="83">
        <f t="shared" ca="1" si="749"/>
        <v>175.99999999999625</v>
      </c>
      <c r="DY404" s="83">
        <f t="shared" ca="1" si="750"/>
        <v>219.6</v>
      </c>
      <c r="DZ404" s="83">
        <f>DZ397</f>
        <v>1</v>
      </c>
      <c r="EA404" s="83">
        <f t="shared" ca="1" si="751"/>
        <v>219.6</v>
      </c>
      <c r="EB404" s="83">
        <f t="shared" si="752"/>
        <v>219.6</v>
      </c>
      <c r="EC404" s="83">
        <v>219.6</v>
      </c>
      <c r="ED404" s="83"/>
      <c r="EE404" s="83">
        <f>EE397</f>
        <v>2</v>
      </c>
      <c r="EF404" s="83">
        <f t="shared" ca="1" si="753"/>
        <v>0</v>
      </c>
      <c r="EG404" s="83"/>
      <c r="EH404" s="83">
        <v>0</v>
      </c>
      <c r="EI404" s="83">
        <f>EI397</f>
        <v>2</v>
      </c>
      <c r="EJ404" s="83" t="str">
        <f t="shared" ca="1" si="754"/>
        <v/>
      </c>
      <c r="EK404" s="83"/>
      <c r="EL404" s="83"/>
      <c r="EM404" s="83"/>
      <c r="EN404" s="83">
        <f>EN397</f>
        <v>5</v>
      </c>
      <c r="EO404" s="83">
        <f t="shared" ca="1" si="755"/>
        <v>341.00000000004428</v>
      </c>
      <c r="EP404" s="83"/>
      <c r="EQ404" s="83"/>
      <c r="ER404" s="83"/>
      <c r="ES404" s="83" t="str">
        <f>IF(OR(ISBLANK(ER404),ISBLANK(ES397)),"",(ER404-ER403)*ES397)</f>
        <v/>
      </c>
      <c r="ET404" s="83">
        <f t="shared" ca="1" si="756"/>
        <v>341.00000000004428</v>
      </c>
      <c r="EU404" s="83">
        <f t="shared" ca="1" si="757"/>
        <v>494.41</v>
      </c>
      <c r="EV404" s="83">
        <f>EV397</f>
        <v>1</v>
      </c>
      <c r="EW404" s="83">
        <f t="shared" ca="1" si="758"/>
        <v>494.41</v>
      </c>
      <c r="EX404" s="83">
        <f t="shared" si="759"/>
        <v>494.41</v>
      </c>
      <c r="EY404" s="83">
        <v>494.41</v>
      </c>
      <c r="EZ404" s="83"/>
      <c r="FA404" s="144">
        <f>FA397</f>
        <v>3</v>
      </c>
      <c r="FB404" s="144">
        <f t="shared" ca="1" si="760"/>
        <v>11.483999999999501</v>
      </c>
      <c r="FC404" s="144"/>
      <c r="FD404" s="144"/>
      <c r="FE404" s="144">
        <v>11.483999999999501</v>
      </c>
      <c r="FF404" s="144">
        <f t="shared" ca="1" si="761"/>
        <v>12.385999999999999</v>
      </c>
      <c r="FG404" s="144">
        <f>FG397</f>
        <v>1</v>
      </c>
      <c r="FH404" s="144">
        <f t="shared" ca="1" si="762"/>
        <v>12.385999999999999</v>
      </c>
      <c r="FI404" s="144">
        <f t="shared" si="763"/>
        <v>12.385999999999999</v>
      </c>
      <c r="FJ404" s="144">
        <v>12.385999999999999</v>
      </c>
      <c r="FK404" s="144"/>
      <c r="FL404" s="144">
        <f>FL397</f>
        <v>3</v>
      </c>
      <c r="FM404" s="144">
        <f t="shared" ca="1" si="764"/>
        <v>95.330220000007301</v>
      </c>
      <c r="FN404" s="144"/>
      <c r="FO404" s="144"/>
      <c r="FP404" s="144">
        <v>95.330220000007301</v>
      </c>
      <c r="FQ404" s="144">
        <f t="shared" ca="1" si="765"/>
        <v>92.585999999999999</v>
      </c>
      <c r="FR404" s="144">
        <f>FR397</f>
        <v>1</v>
      </c>
      <c r="FS404" s="144">
        <f t="shared" ca="1" si="766"/>
        <v>92.585999999999999</v>
      </c>
      <c r="FT404" s="144">
        <f t="shared" si="767"/>
        <v>92.585999999999999</v>
      </c>
      <c r="FU404" s="144">
        <v>92.585999999999999</v>
      </c>
      <c r="FV404" s="144"/>
      <c r="FW404" s="144">
        <f>FW397</f>
        <v>3</v>
      </c>
      <c r="FX404" s="144">
        <f t="shared" ca="1" si="768"/>
        <v>1.1599999999999999</v>
      </c>
      <c r="FY404" s="144"/>
      <c r="FZ404" s="144"/>
      <c r="GA404" s="144">
        <v>1.1599999999999999</v>
      </c>
      <c r="GB404" s="144">
        <f t="shared" ca="1" si="769"/>
        <v>1.157</v>
      </c>
      <c r="GC404" s="144">
        <f>GC397</f>
        <v>1</v>
      </c>
      <c r="GD404" s="144">
        <f t="shared" ca="1" si="770"/>
        <v>1.157</v>
      </c>
      <c r="GE404" s="144">
        <f t="shared" si="771"/>
        <v>1.157</v>
      </c>
      <c r="GF404" s="144">
        <v>1.157</v>
      </c>
      <c r="GG404" s="144"/>
      <c r="GH404" s="144">
        <f>GH397</f>
        <v>3</v>
      </c>
      <c r="GI404" s="144">
        <f t="shared" ca="1" si="772"/>
        <v>193.395999999982</v>
      </c>
      <c r="GJ404" s="144"/>
      <c r="GK404" s="144"/>
      <c r="GL404" s="144">
        <v>193.395999999982</v>
      </c>
      <c r="GM404" s="144">
        <f>GM397</f>
        <v>3</v>
      </c>
      <c r="GN404" s="144">
        <f t="shared" ca="1" si="773"/>
        <v>42.154080000001997</v>
      </c>
      <c r="GO404" s="144"/>
      <c r="GP404" s="144"/>
      <c r="GQ404" s="144">
        <v>42.154080000001997</v>
      </c>
      <c r="GR404" s="144">
        <f t="shared" ca="1" si="774"/>
        <v>38.277000000000001</v>
      </c>
      <c r="GS404" s="144">
        <f>GS397</f>
        <v>1</v>
      </c>
      <c r="GT404" s="144">
        <f t="shared" ca="1" si="775"/>
        <v>38.277000000000001</v>
      </c>
      <c r="GU404" s="144">
        <f t="shared" si="776"/>
        <v>38.277000000000001</v>
      </c>
      <c r="GV404" s="144">
        <v>38.277000000000001</v>
      </c>
      <c r="GW404" s="144"/>
      <c r="GX404" s="144">
        <f>GX397</f>
        <v>3</v>
      </c>
      <c r="GY404" s="144">
        <f t="shared" ca="1" si="777"/>
        <v>28.42</v>
      </c>
      <c r="GZ404" s="144"/>
      <c r="HA404" s="144"/>
      <c r="HB404" s="144">
        <v>28.42</v>
      </c>
      <c r="HC404" s="144">
        <f>HC397</f>
        <v>3</v>
      </c>
      <c r="HD404" s="144">
        <f t="shared" ca="1" si="778"/>
        <v>6.5</v>
      </c>
      <c r="HE404" s="144"/>
      <c r="HF404" s="144"/>
      <c r="HG404" s="144">
        <v>6.5</v>
      </c>
      <c r="HH404" s="144">
        <f>HH397</f>
        <v>3</v>
      </c>
      <c r="HI404" s="144">
        <f t="shared" ca="1" si="779"/>
        <v>45.408000000031699</v>
      </c>
      <c r="HJ404" s="144"/>
      <c r="HK404" s="144"/>
      <c r="HL404" s="144">
        <v>45.408000000031699</v>
      </c>
      <c r="HM404" s="144">
        <f>HM397</f>
        <v>3</v>
      </c>
      <c r="HN404" s="144">
        <f t="shared" ca="1" si="780"/>
        <v>15.444000000000001</v>
      </c>
      <c r="HO404" s="144"/>
      <c r="HP404" s="144"/>
      <c r="HQ404" s="144">
        <v>15.444000000000001</v>
      </c>
      <c r="HR404" s="144">
        <f>HR397</f>
        <v>5</v>
      </c>
      <c r="HS404" s="144">
        <f t="shared" ca="1" si="781"/>
        <v>2113.880990000061</v>
      </c>
      <c r="HT404" s="144"/>
      <c r="HU404" s="144"/>
      <c r="HV404" s="144">
        <v>1984.11</v>
      </c>
      <c r="HW404" s="144">
        <f t="shared" ca="1" si="782"/>
        <v>1984.11</v>
      </c>
      <c r="HX404" s="144">
        <f t="shared" ca="1" si="783"/>
        <v>2113.880990000061</v>
      </c>
      <c r="HY404" s="144">
        <f>HY397</f>
        <v>1</v>
      </c>
      <c r="HZ404" s="144">
        <f t="shared" ca="1" si="784"/>
        <v>1984.11</v>
      </c>
      <c r="IA404" s="144">
        <f t="shared" si="785"/>
        <v>1984.11</v>
      </c>
      <c r="IB404" s="144">
        <v>1984.11</v>
      </c>
      <c r="IC404" s="144"/>
      <c r="ID404" s="144">
        <f>ID397</f>
        <v>2</v>
      </c>
      <c r="IE404" s="144">
        <f t="shared" ca="1" si="786"/>
        <v>0</v>
      </c>
      <c r="IF404" s="144"/>
      <c r="IG404" s="144"/>
    </row>
    <row r="405" spans="2:241" x14ac:dyDescent="0.25">
      <c r="B405" s="104">
        <v>8</v>
      </c>
      <c r="C405" s="104">
        <f>C397</f>
        <v>4</v>
      </c>
      <c r="D405" s="104">
        <f t="shared" ca="1" si="706"/>
        <v>0.69399999999995998</v>
      </c>
      <c r="E405" s="104"/>
      <c r="F405" s="104"/>
      <c r="G405" s="104">
        <v>1191.307</v>
      </c>
      <c r="H405" s="104">
        <f>IF(OR(ISBLANK(G405),ISBLANK(H397)),"",(G405-G404)*H397)</f>
        <v>0.69399999999995998</v>
      </c>
      <c r="I405" s="104">
        <f>I397</f>
        <v>4</v>
      </c>
      <c r="J405" s="104">
        <f t="shared" ca="1" si="707"/>
        <v>0.12095999999997731</v>
      </c>
      <c r="K405" s="104"/>
      <c r="L405" s="104"/>
      <c r="M405" s="104">
        <v>7962.8239999999996</v>
      </c>
      <c r="N405" s="104">
        <f>IF(OR(ISBLANK(M405),ISBLANK(N397)),"",(M405-M404)*N397)</f>
        <v>0.12095999999997731</v>
      </c>
      <c r="O405" s="104">
        <f>O397</f>
        <v>3</v>
      </c>
      <c r="P405" s="104">
        <f t="shared" ca="1" si="708"/>
        <v>33.531399999997603</v>
      </c>
      <c r="Q405" s="104"/>
      <c r="R405" s="104"/>
      <c r="S405" s="104">
        <v>33.531399999997603</v>
      </c>
      <c r="T405" s="104">
        <f>T397</f>
        <v>3</v>
      </c>
      <c r="U405" s="104">
        <f t="shared" ca="1" si="709"/>
        <v>4.6844852842662714</v>
      </c>
      <c r="V405" s="104"/>
      <c r="W405" s="104"/>
      <c r="X405" s="104">
        <f t="shared" ca="1" si="710"/>
        <v>4.6844852842662714</v>
      </c>
      <c r="Y405" s="104">
        <f>Y397</f>
        <v>3</v>
      </c>
      <c r="Z405" s="104">
        <f t="shared" ca="1" si="711"/>
        <v>2.766</v>
      </c>
      <c r="AA405" s="104"/>
      <c r="AB405" s="104">
        <v>0</v>
      </c>
      <c r="AC405" s="104">
        <f t="shared" ca="1" si="712"/>
        <v>2.766</v>
      </c>
      <c r="AD405" s="104">
        <f>AD397</f>
        <v>1</v>
      </c>
      <c r="AE405" s="104">
        <f t="shared" ca="1" si="713"/>
        <v>2.766</v>
      </c>
      <c r="AF405" s="104">
        <f t="shared" si="714"/>
        <v>2.766</v>
      </c>
      <c r="AG405" s="104">
        <v>2.766</v>
      </c>
      <c r="AH405" s="104"/>
      <c r="AI405" s="104">
        <f>AI397</f>
        <v>4</v>
      </c>
      <c r="AJ405" s="104">
        <f t="shared" ca="1" si="715"/>
        <v>8.0219999999981155</v>
      </c>
      <c r="AK405" s="104"/>
      <c r="AL405" s="104"/>
      <c r="AM405" s="104">
        <f t="shared" ca="1" si="716"/>
        <v>18.893000000000001</v>
      </c>
      <c r="AN405" s="104">
        <f t="shared" ca="1" si="717"/>
        <v>8.0219999999981155</v>
      </c>
      <c r="AO405" s="104">
        <f>AO397</f>
        <v>1</v>
      </c>
      <c r="AP405" s="104">
        <f t="shared" ca="1" si="718"/>
        <v>18.893000000000001</v>
      </c>
      <c r="AQ405" s="104">
        <f t="shared" si="719"/>
        <v>18.893000000000001</v>
      </c>
      <c r="AR405" s="104">
        <v>18.893000000000001</v>
      </c>
      <c r="AS405" s="104"/>
      <c r="AT405" s="104">
        <f>AT397</f>
        <v>3</v>
      </c>
      <c r="AU405" s="104">
        <f t="shared" ca="1" si="720"/>
        <v>2.4630000000000001</v>
      </c>
      <c r="AV405" s="104"/>
      <c r="AW405" s="104"/>
      <c r="AX405" s="104">
        <f t="shared" ca="1" si="721"/>
        <v>2.4630000000000001</v>
      </c>
      <c r="AY405" s="104">
        <f>AY397</f>
        <v>1</v>
      </c>
      <c r="AZ405" s="104">
        <f t="shared" ca="1" si="722"/>
        <v>2.4630000000000001</v>
      </c>
      <c r="BA405" s="104">
        <f t="shared" si="723"/>
        <v>2.4630000000000001</v>
      </c>
      <c r="BB405" s="104">
        <v>2.4630000000000001</v>
      </c>
      <c r="BC405" s="104"/>
      <c r="BD405" s="104">
        <f>BD397</f>
        <v>3</v>
      </c>
      <c r="BE405" s="104">
        <f t="shared" ca="1" si="724"/>
        <v>50.567999999999998</v>
      </c>
      <c r="BF405" s="104"/>
      <c r="BG405" s="104"/>
      <c r="BH405" s="104">
        <f t="shared" ca="1" si="725"/>
        <v>50.567999999999998</v>
      </c>
      <c r="BI405" s="104">
        <f>BI397</f>
        <v>1</v>
      </c>
      <c r="BJ405" s="104">
        <f t="shared" ca="1" si="726"/>
        <v>50.567999999999998</v>
      </c>
      <c r="BK405" s="104">
        <f t="shared" si="727"/>
        <v>50.567999999999998</v>
      </c>
      <c r="BL405" s="104">
        <v>50.567999999999998</v>
      </c>
      <c r="BM405" s="104"/>
      <c r="BN405" s="104">
        <f>BN397</f>
        <v>3</v>
      </c>
      <c r="BO405" s="104">
        <f t="shared" ca="1" si="728"/>
        <v>39.444000000000003</v>
      </c>
      <c r="BP405" s="104"/>
      <c r="BQ405" s="104"/>
      <c r="BR405" s="104">
        <f t="shared" ca="1" si="729"/>
        <v>39.444000000000003</v>
      </c>
      <c r="BS405" s="104">
        <f>BS397</f>
        <v>1</v>
      </c>
      <c r="BT405" s="104">
        <f t="shared" ca="1" si="730"/>
        <v>39.444000000000003</v>
      </c>
      <c r="BU405" s="104">
        <f t="shared" si="731"/>
        <v>39.444000000000003</v>
      </c>
      <c r="BV405" s="104">
        <v>39.444000000000003</v>
      </c>
      <c r="BW405" s="104"/>
      <c r="BX405" s="104">
        <f>BX397</f>
        <v>3</v>
      </c>
      <c r="BY405" s="104">
        <f t="shared" ca="1" si="732"/>
        <v>1158.1249999999927</v>
      </c>
      <c r="BZ405" s="104"/>
      <c r="CA405" s="104"/>
      <c r="CB405" s="104">
        <f t="shared" ca="1" si="733"/>
        <v>1158.1249999999927</v>
      </c>
      <c r="CC405" s="104">
        <f>CC397</f>
        <v>3</v>
      </c>
      <c r="CD405" s="104">
        <f t="shared" ca="1" si="734"/>
        <v>10002.625200000002</v>
      </c>
      <c r="CE405" s="104"/>
      <c r="CF405" s="104"/>
      <c r="CG405" s="104">
        <f t="shared" ca="1" si="735"/>
        <v>10002.625200000002</v>
      </c>
      <c r="CH405" s="83">
        <f>CH397</f>
        <v>3</v>
      </c>
      <c r="CI405" s="83">
        <f t="shared" ca="1" si="736"/>
        <v>3.5910000000000002</v>
      </c>
      <c r="CJ405" s="83"/>
      <c r="CK405" s="83"/>
      <c r="CL405" s="83">
        <f t="shared" ca="1" si="737"/>
        <v>3.5910000000000002</v>
      </c>
      <c r="CM405" s="83">
        <f>CM397</f>
        <v>1</v>
      </c>
      <c r="CN405" s="83">
        <f t="shared" ca="1" si="738"/>
        <v>3.5910000000000002</v>
      </c>
      <c r="CO405" s="83">
        <f t="shared" si="739"/>
        <v>3.5910000000000002</v>
      </c>
      <c r="CP405" s="83">
        <v>3.5910000000000002</v>
      </c>
      <c r="CQ405" s="83"/>
      <c r="CR405" s="83">
        <f>CR397</f>
        <v>4</v>
      </c>
      <c r="CS405" s="83">
        <f t="shared" ca="1" si="740"/>
        <v>231.00000000000875</v>
      </c>
      <c r="CT405" s="83"/>
      <c r="CU405" s="83"/>
      <c r="CV405" s="83">
        <v>111.426</v>
      </c>
      <c r="CW405" s="83">
        <f>IF(OR(ISBLANK(CV405),ISBLANK(CW397)),"",(CV405-CV404)*CW397)</f>
        <v>231.00000000000875</v>
      </c>
      <c r="CX405" s="83">
        <f>CX397</f>
        <v>4</v>
      </c>
      <c r="CY405" s="83">
        <f t="shared" ca="1" si="741"/>
        <v>2.200000000000002</v>
      </c>
      <c r="CZ405" s="83"/>
      <c r="DA405" s="83"/>
      <c r="DB405" s="83">
        <v>0.72199999999999998</v>
      </c>
      <c r="DC405" s="83">
        <f>IF(OR(ISBLANK(DB405),ISBLANK(DC397)),"",(DB405-DB404)*DC397)</f>
        <v>2.200000000000002</v>
      </c>
      <c r="DD405" s="83">
        <f>DD397</f>
        <v>4</v>
      </c>
      <c r="DE405" s="83">
        <f t="shared" ca="1" si="742"/>
        <v>2.200000000000002</v>
      </c>
      <c r="DF405" s="83"/>
      <c r="DG405" s="83"/>
      <c r="DH405" s="83" t="str">
        <f t="shared" ca="1" si="743"/>
        <v/>
      </c>
      <c r="DI405" s="83">
        <f t="shared" ca="1" si="744"/>
        <v>2.200000000000002</v>
      </c>
      <c r="DJ405" s="83">
        <f>DJ397</f>
        <v>1</v>
      </c>
      <c r="DK405" s="83" t="str">
        <f t="shared" ca="1" si="745"/>
        <v/>
      </c>
      <c r="DL405" s="83" t="str">
        <f t="shared" si="746"/>
        <v/>
      </c>
      <c r="DM405" s="83"/>
      <c r="DN405" s="83"/>
      <c r="DO405" s="83">
        <f>DO397</f>
        <v>2</v>
      </c>
      <c r="DP405" s="83" t="str">
        <f t="shared" ca="1" si="747"/>
        <v/>
      </c>
      <c r="DQ405" s="83"/>
      <c r="DR405" s="83"/>
      <c r="DS405" s="83"/>
      <c r="DT405" s="83">
        <f>DT397</f>
        <v>3</v>
      </c>
      <c r="DU405" s="83">
        <f t="shared" ca="1" si="748"/>
        <v>231.00000000000875</v>
      </c>
      <c r="DV405" s="83"/>
      <c r="DW405" s="83"/>
      <c r="DX405" s="83">
        <f t="shared" ca="1" si="749"/>
        <v>231.00000000000875</v>
      </c>
      <c r="DY405" s="83">
        <f t="shared" ca="1" si="750"/>
        <v>260.3</v>
      </c>
      <c r="DZ405" s="83">
        <f>DZ397</f>
        <v>1</v>
      </c>
      <c r="EA405" s="83">
        <f t="shared" ca="1" si="751"/>
        <v>260.3</v>
      </c>
      <c r="EB405" s="83">
        <f t="shared" si="752"/>
        <v>260.3</v>
      </c>
      <c r="EC405" s="83">
        <v>260.3</v>
      </c>
      <c r="ED405" s="83"/>
      <c r="EE405" s="83">
        <f>EE397</f>
        <v>2</v>
      </c>
      <c r="EF405" s="83">
        <f t="shared" ca="1" si="753"/>
        <v>0</v>
      </c>
      <c r="EG405" s="83"/>
      <c r="EH405" s="83">
        <v>0</v>
      </c>
      <c r="EI405" s="83">
        <f>EI397</f>
        <v>2</v>
      </c>
      <c r="EJ405" s="83" t="str">
        <f t="shared" ca="1" si="754"/>
        <v/>
      </c>
      <c r="EK405" s="83"/>
      <c r="EL405" s="83"/>
      <c r="EM405" s="83"/>
      <c r="EN405" s="83">
        <f>EN397</f>
        <v>5</v>
      </c>
      <c r="EO405" s="83">
        <f t="shared" ca="1" si="755"/>
        <v>371.79999999996198</v>
      </c>
      <c r="EP405" s="83"/>
      <c r="EQ405" s="83"/>
      <c r="ER405" s="83"/>
      <c r="ES405" s="83" t="str">
        <f>IF(OR(ISBLANK(ER405),ISBLANK(ES397)),"",(ER405-ER404)*ES397)</f>
        <v/>
      </c>
      <c r="ET405" s="83">
        <f t="shared" ca="1" si="756"/>
        <v>371.79999999996198</v>
      </c>
      <c r="EU405" s="83">
        <f t="shared" ca="1" si="757"/>
        <v>632.88400000000001</v>
      </c>
      <c r="EV405" s="83">
        <f>EV397</f>
        <v>1</v>
      </c>
      <c r="EW405" s="83">
        <f t="shared" ca="1" si="758"/>
        <v>632.88400000000001</v>
      </c>
      <c r="EX405" s="83">
        <f t="shared" si="759"/>
        <v>632.88400000000001</v>
      </c>
      <c r="EY405" s="83">
        <v>632.88400000000001</v>
      </c>
      <c r="EZ405" s="83"/>
      <c r="FA405" s="144">
        <f>FA397</f>
        <v>3</v>
      </c>
      <c r="FB405" s="144">
        <f t="shared" ca="1" si="760"/>
        <v>11.5069999999992</v>
      </c>
      <c r="FC405" s="144"/>
      <c r="FD405" s="144"/>
      <c r="FE405" s="144">
        <v>11.5069999999992</v>
      </c>
      <c r="FF405" s="144">
        <f t="shared" ca="1" si="761"/>
        <v>12.519</v>
      </c>
      <c r="FG405" s="144">
        <f>FG397</f>
        <v>1</v>
      </c>
      <c r="FH405" s="144">
        <f t="shared" ca="1" si="762"/>
        <v>12.519</v>
      </c>
      <c r="FI405" s="144">
        <f t="shared" si="763"/>
        <v>12.519</v>
      </c>
      <c r="FJ405" s="144">
        <v>12.519</v>
      </c>
      <c r="FK405" s="144"/>
      <c r="FL405" s="144">
        <f>FL397</f>
        <v>3</v>
      </c>
      <c r="FM405" s="144">
        <f t="shared" ca="1" si="764"/>
        <v>92.0325599999925</v>
      </c>
      <c r="FN405" s="144"/>
      <c r="FO405" s="144"/>
      <c r="FP405" s="144">
        <v>92.0325599999925</v>
      </c>
      <c r="FQ405" s="144">
        <f t="shared" ca="1" si="765"/>
        <v>92.643000000000001</v>
      </c>
      <c r="FR405" s="144">
        <f>FR397</f>
        <v>1</v>
      </c>
      <c r="FS405" s="144">
        <f t="shared" ca="1" si="766"/>
        <v>92.643000000000001</v>
      </c>
      <c r="FT405" s="144">
        <f t="shared" si="767"/>
        <v>92.643000000000001</v>
      </c>
      <c r="FU405" s="144">
        <v>92.643000000000001</v>
      </c>
      <c r="FV405" s="144"/>
      <c r="FW405" s="144">
        <f>FW397</f>
        <v>3</v>
      </c>
      <c r="FX405" s="144">
        <f t="shared" ca="1" si="768"/>
        <v>1.1599999999999999</v>
      </c>
      <c r="FY405" s="144"/>
      <c r="FZ405" s="144"/>
      <c r="GA405" s="144">
        <v>1.1599999999999999</v>
      </c>
      <c r="GB405" s="144">
        <f t="shared" ca="1" si="769"/>
        <v>1.157</v>
      </c>
      <c r="GC405" s="144">
        <f>GC397</f>
        <v>1</v>
      </c>
      <c r="GD405" s="144">
        <f t="shared" ca="1" si="770"/>
        <v>1.157</v>
      </c>
      <c r="GE405" s="144">
        <f t="shared" si="771"/>
        <v>1.157</v>
      </c>
      <c r="GF405" s="144">
        <v>1.157</v>
      </c>
      <c r="GG405" s="144"/>
      <c r="GH405" s="144">
        <f>GH397</f>
        <v>3</v>
      </c>
      <c r="GI405" s="144">
        <f t="shared" ca="1" si="772"/>
        <v>172.550000000019</v>
      </c>
      <c r="GJ405" s="144"/>
      <c r="GK405" s="144"/>
      <c r="GL405" s="144">
        <v>172.550000000019</v>
      </c>
      <c r="GM405" s="144">
        <f>GM397</f>
        <v>3</v>
      </c>
      <c r="GN405" s="144">
        <f t="shared" ca="1" si="773"/>
        <v>41.1799399999963</v>
      </c>
      <c r="GO405" s="144"/>
      <c r="GP405" s="144"/>
      <c r="GQ405" s="144">
        <v>41.1799399999963</v>
      </c>
      <c r="GR405" s="144">
        <f t="shared" ca="1" si="774"/>
        <v>38.301000000000002</v>
      </c>
      <c r="GS405" s="144">
        <f>GS397</f>
        <v>1</v>
      </c>
      <c r="GT405" s="144">
        <f t="shared" ca="1" si="775"/>
        <v>38.301000000000002</v>
      </c>
      <c r="GU405" s="144">
        <f t="shared" si="776"/>
        <v>38.301000000000002</v>
      </c>
      <c r="GV405" s="144">
        <v>38.301000000000002</v>
      </c>
      <c r="GW405" s="144"/>
      <c r="GX405" s="144">
        <f>GX397</f>
        <v>3</v>
      </c>
      <c r="GY405" s="144">
        <f t="shared" ca="1" si="777"/>
        <v>22.1</v>
      </c>
      <c r="GZ405" s="144"/>
      <c r="HA405" s="144"/>
      <c r="HB405" s="144">
        <v>22.1</v>
      </c>
      <c r="HC405" s="144">
        <f>HC397</f>
        <v>3</v>
      </c>
      <c r="HD405" s="144">
        <f t="shared" ca="1" si="778"/>
        <v>6.5</v>
      </c>
      <c r="HE405" s="144"/>
      <c r="HF405" s="144"/>
      <c r="HG405" s="144">
        <v>6.5</v>
      </c>
      <c r="HH405" s="144">
        <f>HH397</f>
        <v>3</v>
      </c>
      <c r="HI405" s="144">
        <f t="shared" ca="1" si="779"/>
        <v>40.732999999985601</v>
      </c>
      <c r="HJ405" s="144"/>
      <c r="HK405" s="144"/>
      <c r="HL405" s="144">
        <v>40.732999999985601</v>
      </c>
      <c r="HM405" s="144">
        <f>HM397</f>
        <v>3</v>
      </c>
      <c r="HN405" s="144">
        <f t="shared" ca="1" si="780"/>
        <v>16.356999999999999</v>
      </c>
      <c r="HO405" s="144"/>
      <c r="HP405" s="144"/>
      <c r="HQ405" s="144">
        <v>16.356999999999999</v>
      </c>
      <c r="HR405" s="144">
        <f>HR397</f>
        <v>5</v>
      </c>
      <c r="HS405" s="144">
        <f t="shared" ca="1" si="781"/>
        <v>1781.7156399998012</v>
      </c>
      <c r="HT405" s="144"/>
      <c r="HU405" s="144"/>
      <c r="HV405" s="144">
        <v>1992</v>
      </c>
      <c r="HW405" s="144">
        <f t="shared" ca="1" si="782"/>
        <v>2010.175</v>
      </c>
      <c r="HX405" s="144">
        <f t="shared" ca="1" si="783"/>
        <v>1781.7156399998012</v>
      </c>
      <c r="HY405" s="144">
        <f>HY397</f>
        <v>1</v>
      </c>
      <c r="HZ405" s="144">
        <f t="shared" ca="1" si="784"/>
        <v>2010.175</v>
      </c>
      <c r="IA405" s="144">
        <f t="shared" si="785"/>
        <v>2010.175</v>
      </c>
      <c r="IB405" s="144">
        <v>2010.175</v>
      </c>
      <c r="IC405" s="144"/>
      <c r="ID405" s="144">
        <f>ID397</f>
        <v>2</v>
      </c>
      <c r="IE405" s="144">
        <f t="shared" ca="1" si="786"/>
        <v>0</v>
      </c>
      <c r="IF405" s="144"/>
      <c r="IG405" s="144"/>
    </row>
    <row r="406" spans="2:241" x14ac:dyDescent="0.25">
      <c r="B406" s="104">
        <v>9</v>
      </c>
      <c r="C406" s="104">
        <f>C397</f>
        <v>4</v>
      </c>
      <c r="D406" s="104">
        <f t="shared" ca="1" si="706"/>
        <v>0.66399999999975989</v>
      </c>
      <c r="E406" s="104"/>
      <c r="F406" s="104"/>
      <c r="G406" s="104">
        <v>1191.6389999999999</v>
      </c>
      <c r="H406" s="104">
        <f>IF(OR(ISBLANK(G406),ISBLANK(H397)),"",(G406-G405)*H397)</f>
        <v>0.66399999999975989</v>
      </c>
      <c r="I406" s="104">
        <f>I397</f>
        <v>4</v>
      </c>
      <c r="J406" s="104">
        <f t="shared" ca="1" si="707"/>
        <v>0.1311200000000099</v>
      </c>
      <c r="K406" s="104"/>
      <c r="L406" s="104"/>
      <c r="M406" s="104">
        <v>7964.4629999999997</v>
      </c>
      <c r="N406" s="104">
        <f>IF(OR(ISBLANK(M406),ISBLANK(N397)),"",(M406-M405)*N397)</f>
        <v>0.1311200000000099</v>
      </c>
      <c r="O406" s="104">
        <f>O397</f>
        <v>3</v>
      </c>
      <c r="P406" s="104">
        <f t="shared" ca="1" si="708"/>
        <v>37.415700000003199</v>
      </c>
      <c r="Q406" s="104"/>
      <c r="R406" s="104"/>
      <c r="S406" s="104">
        <v>37.415700000003199</v>
      </c>
      <c r="T406" s="104">
        <f>T397</f>
        <v>3</v>
      </c>
      <c r="U406" s="104">
        <f t="shared" ca="1" si="709"/>
        <v>4.8387894379427836</v>
      </c>
      <c r="V406" s="104"/>
      <c r="W406" s="104"/>
      <c r="X406" s="104">
        <f t="shared" ca="1" si="710"/>
        <v>4.8387894379427836</v>
      </c>
      <c r="Y406" s="104">
        <f>Y397</f>
        <v>3</v>
      </c>
      <c r="Z406" s="104">
        <f t="shared" ca="1" si="711"/>
        <v>2.6779999999999999</v>
      </c>
      <c r="AA406" s="104"/>
      <c r="AB406" s="104">
        <v>0</v>
      </c>
      <c r="AC406" s="104">
        <f t="shared" ca="1" si="712"/>
        <v>2.6779999999999999</v>
      </c>
      <c r="AD406" s="104">
        <f>AD397</f>
        <v>1</v>
      </c>
      <c r="AE406" s="104">
        <f t="shared" ca="1" si="713"/>
        <v>2.6779999999999999</v>
      </c>
      <c r="AF406" s="104">
        <f t="shared" si="714"/>
        <v>2.6779999999999999</v>
      </c>
      <c r="AG406" s="104">
        <v>2.6779999999999999</v>
      </c>
      <c r="AH406" s="104"/>
      <c r="AI406" s="104">
        <f>AI397</f>
        <v>4</v>
      </c>
      <c r="AJ406" s="104">
        <f t="shared" ca="1" si="715"/>
        <v>7.5810000000037689</v>
      </c>
      <c r="AK406" s="104"/>
      <c r="AL406" s="104"/>
      <c r="AM406" s="104">
        <f t="shared" ca="1" si="716"/>
        <v>18.812000000000001</v>
      </c>
      <c r="AN406" s="104">
        <f t="shared" ca="1" si="717"/>
        <v>7.5810000000037689</v>
      </c>
      <c r="AO406" s="104">
        <f>AO397</f>
        <v>1</v>
      </c>
      <c r="AP406" s="104">
        <f t="shared" ca="1" si="718"/>
        <v>18.812000000000001</v>
      </c>
      <c r="AQ406" s="104">
        <f t="shared" si="719"/>
        <v>18.812000000000001</v>
      </c>
      <c r="AR406" s="104">
        <v>18.812000000000001</v>
      </c>
      <c r="AS406" s="104"/>
      <c r="AT406" s="104">
        <f>AT397</f>
        <v>3</v>
      </c>
      <c r="AU406" s="104">
        <f t="shared" ca="1" si="720"/>
        <v>2.1909999999999998</v>
      </c>
      <c r="AV406" s="104"/>
      <c r="AW406" s="104"/>
      <c r="AX406" s="104">
        <f t="shared" ca="1" si="721"/>
        <v>2.1909999999999998</v>
      </c>
      <c r="AY406" s="104">
        <f>AY397</f>
        <v>1</v>
      </c>
      <c r="AZ406" s="104">
        <f t="shared" ca="1" si="722"/>
        <v>2.1909999999999998</v>
      </c>
      <c r="BA406" s="104">
        <f t="shared" si="723"/>
        <v>2.1909999999999998</v>
      </c>
      <c r="BB406" s="104">
        <v>2.1909999999999998</v>
      </c>
      <c r="BC406" s="104"/>
      <c r="BD406" s="104">
        <f>BD397</f>
        <v>3</v>
      </c>
      <c r="BE406" s="104">
        <f t="shared" ca="1" si="724"/>
        <v>50.393000000000001</v>
      </c>
      <c r="BF406" s="104"/>
      <c r="BG406" s="104"/>
      <c r="BH406" s="104">
        <f t="shared" ca="1" si="725"/>
        <v>50.393000000000001</v>
      </c>
      <c r="BI406" s="104">
        <f>BI397</f>
        <v>1</v>
      </c>
      <c r="BJ406" s="104">
        <f t="shared" ca="1" si="726"/>
        <v>50.393000000000001</v>
      </c>
      <c r="BK406" s="104">
        <f t="shared" si="727"/>
        <v>50.393000000000001</v>
      </c>
      <c r="BL406" s="104">
        <v>50.393000000000001</v>
      </c>
      <c r="BM406" s="104"/>
      <c r="BN406" s="104">
        <f>BN397</f>
        <v>3</v>
      </c>
      <c r="BO406" s="104">
        <f t="shared" ca="1" si="728"/>
        <v>39.323</v>
      </c>
      <c r="BP406" s="104"/>
      <c r="BQ406" s="104"/>
      <c r="BR406" s="104">
        <f t="shared" ca="1" si="729"/>
        <v>39.323</v>
      </c>
      <c r="BS406" s="104">
        <f>BS397</f>
        <v>1</v>
      </c>
      <c r="BT406" s="104">
        <f t="shared" ca="1" si="730"/>
        <v>39.323</v>
      </c>
      <c r="BU406" s="104">
        <f t="shared" si="731"/>
        <v>39.323</v>
      </c>
      <c r="BV406" s="104">
        <v>39.323</v>
      </c>
      <c r="BW406" s="104"/>
      <c r="BX406" s="104">
        <f>BX397</f>
        <v>3</v>
      </c>
      <c r="BY406" s="104">
        <f t="shared" ca="1" si="732"/>
        <v>1270.6115000000407</v>
      </c>
      <c r="BZ406" s="104"/>
      <c r="CA406" s="104"/>
      <c r="CB406" s="104">
        <f t="shared" ca="1" si="733"/>
        <v>1270.6115000000407</v>
      </c>
      <c r="CC406" s="104">
        <f>CC397</f>
        <v>3</v>
      </c>
      <c r="CD406" s="104">
        <f t="shared" ca="1" si="734"/>
        <v>10390.831600000049</v>
      </c>
      <c r="CE406" s="104"/>
      <c r="CF406" s="104"/>
      <c r="CG406" s="104">
        <f t="shared" ca="1" si="735"/>
        <v>10390.831600000049</v>
      </c>
      <c r="CH406" s="83">
        <f>CH397</f>
        <v>3</v>
      </c>
      <c r="CI406" s="83">
        <f t="shared" ca="1" si="736"/>
        <v>3.581</v>
      </c>
      <c r="CJ406" s="83"/>
      <c r="CK406" s="83"/>
      <c r="CL406" s="83">
        <f t="shared" ca="1" si="737"/>
        <v>3.581</v>
      </c>
      <c r="CM406" s="83">
        <f>CM397</f>
        <v>1</v>
      </c>
      <c r="CN406" s="83">
        <f t="shared" ca="1" si="738"/>
        <v>3.581</v>
      </c>
      <c r="CO406" s="83">
        <f t="shared" si="739"/>
        <v>3.581</v>
      </c>
      <c r="CP406" s="83">
        <v>3.581</v>
      </c>
      <c r="CQ406" s="83"/>
      <c r="CR406" s="83">
        <f>CR397</f>
        <v>4</v>
      </c>
      <c r="CS406" s="83">
        <f t="shared" ca="1" si="740"/>
        <v>290.400000000011</v>
      </c>
      <c r="CT406" s="83"/>
      <c r="CU406" s="83"/>
      <c r="CV406" s="83">
        <v>111.55800000000001</v>
      </c>
      <c r="CW406" s="83">
        <f>IF(OR(ISBLANK(CV406),ISBLANK(CW397)),"",(CV406-CV405)*CW397)</f>
        <v>290.400000000011</v>
      </c>
      <c r="CX406" s="83">
        <f>CX397</f>
        <v>4</v>
      </c>
      <c r="CY406" s="83">
        <f t="shared" ca="1" si="741"/>
        <v>0</v>
      </c>
      <c r="CZ406" s="83"/>
      <c r="DA406" s="83"/>
      <c r="DB406" s="83">
        <v>0.72199999999999998</v>
      </c>
      <c r="DC406" s="83">
        <f>IF(OR(ISBLANK(DB406),ISBLANK(DC397)),"",(DB406-DB405)*DC397)</f>
        <v>0</v>
      </c>
      <c r="DD406" s="83">
        <f>DD397</f>
        <v>4</v>
      </c>
      <c r="DE406" s="83">
        <f t="shared" ca="1" si="742"/>
        <v>0</v>
      </c>
      <c r="DF406" s="83"/>
      <c r="DG406" s="83"/>
      <c r="DH406" s="83" t="str">
        <f t="shared" ca="1" si="743"/>
        <v/>
      </c>
      <c r="DI406" s="83">
        <f t="shared" ca="1" si="744"/>
        <v>0</v>
      </c>
      <c r="DJ406" s="83">
        <f>DJ397</f>
        <v>1</v>
      </c>
      <c r="DK406" s="83" t="str">
        <f t="shared" ca="1" si="745"/>
        <v/>
      </c>
      <c r="DL406" s="83" t="str">
        <f t="shared" si="746"/>
        <v/>
      </c>
      <c r="DM406" s="83"/>
      <c r="DN406" s="83"/>
      <c r="DO406" s="83">
        <f>DO397</f>
        <v>2</v>
      </c>
      <c r="DP406" s="83" t="str">
        <f t="shared" ca="1" si="747"/>
        <v/>
      </c>
      <c r="DQ406" s="83"/>
      <c r="DR406" s="83"/>
      <c r="DS406" s="83"/>
      <c r="DT406" s="83">
        <f>DT397</f>
        <v>3</v>
      </c>
      <c r="DU406" s="83">
        <f t="shared" ca="1" si="748"/>
        <v>290.400000000011</v>
      </c>
      <c r="DV406" s="83"/>
      <c r="DW406" s="83"/>
      <c r="DX406" s="83">
        <f t="shared" ca="1" si="749"/>
        <v>290.400000000011</v>
      </c>
      <c r="DY406" s="83">
        <f t="shared" ca="1" si="750"/>
        <v>198.505</v>
      </c>
      <c r="DZ406" s="83">
        <f>DZ397</f>
        <v>1</v>
      </c>
      <c r="EA406" s="83">
        <f t="shared" ca="1" si="751"/>
        <v>198.505</v>
      </c>
      <c r="EB406" s="83">
        <f t="shared" si="752"/>
        <v>198.505</v>
      </c>
      <c r="EC406" s="83">
        <v>198.505</v>
      </c>
      <c r="ED406" s="83"/>
      <c r="EE406" s="83">
        <f>EE397</f>
        <v>2</v>
      </c>
      <c r="EF406" s="83">
        <f t="shared" ca="1" si="753"/>
        <v>0</v>
      </c>
      <c r="EG406" s="83"/>
      <c r="EH406" s="83">
        <v>0</v>
      </c>
      <c r="EI406" s="83">
        <f>EI397</f>
        <v>2</v>
      </c>
      <c r="EJ406" s="83" t="str">
        <f t="shared" ca="1" si="754"/>
        <v/>
      </c>
      <c r="EK406" s="83"/>
      <c r="EL406" s="83"/>
      <c r="EM406" s="83"/>
      <c r="EN406" s="83">
        <f>EN397</f>
        <v>5</v>
      </c>
      <c r="EO406" s="83">
        <f t="shared" ca="1" si="755"/>
        <v>693.00000000001569</v>
      </c>
      <c r="EP406" s="83"/>
      <c r="EQ406" s="83"/>
      <c r="ER406" s="83"/>
      <c r="ES406" s="83" t="str">
        <f>IF(OR(ISBLANK(ER406),ISBLANK(ES397)),"",(ER406-ER405)*ES397)</f>
        <v/>
      </c>
      <c r="ET406" s="83">
        <f t="shared" ca="1" si="756"/>
        <v>693.00000000001569</v>
      </c>
      <c r="EU406" s="83">
        <f t="shared" ca="1" si="757"/>
        <v>765.02800000000002</v>
      </c>
      <c r="EV406" s="83">
        <f>EV397</f>
        <v>1</v>
      </c>
      <c r="EW406" s="83">
        <f t="shared" ca="1" si="758"/>
        <v>765.02800000000002</v>
      </c>
      <c r="EX406" s="83">
        <f t="shared" si="759"/>
        <v>765.02800000000002</v>
      </c>
      <c r="EY406" s="83">
        <v>765.02800000000002</v>
      </c>
      <c r="EZ406" s="83"/>
      <c r="FA406" s="144">
        <f>FA397</f>
        <v>3</v>
      </c>
      <c r="FB406" s="144">
        <f t="shared" ca="1" si="760"/>
        <v>11.489000000001401</v>
      </c>
      <c r="FC406" s="144"/>
      <c r="FD406" s="144"/>
      <c r="FE406" s="144">
        <v>11.489000000001401</v>
      </c>
      <c r="FF406" s="144">
        <f t="shared" ca="1" si="761"/>
        <v>11.135999999999999</v>
      </c>
      <c r="FG406" s="144">
        <f>FG397</f>
        <v>1</v>
      </c>
      <c r="FH406" s="144">
        <f t="shared" ca="1" si="762"/>
        <v>11.135999999999999</v>
      </c>
      <c r="FI406" s="144">
        <f t="shared" si="763"/>
        <v>11.135999999999999</v>
      </c>
      <c r="FJ406" s="144">
        <v>11.135999999999999</v>
      </c>
      <c r="FK406" s="144"/>
      <c r="FL406" s="144">
        <f>FL397</f>
        <v>3</v>
      </c>
      <c r="FM406" s="144">
        <f t="shared" ca="1" si="764"/>
        <v>95.323080000011302</v>
      </c>
      <c r="FN406" s="144"/>
      <c r="FO406" s="144"/>
      <c r="FP406" s="144">
        <v>95.323080000011302</v>
      </c>
      <c r="FQ406" s="144">
        <f t="shared" ca="1" si="765"/>
        <v>92.388000000000005</v>
      </c>
      <c r="FR406" s="144">
        <f>FR397</f>
        <v>1</v>
      </c>
      <c r="FS406" s="144">
        <f t="shared" ca="1" si="766"/>
        <v>92.388000000000005</v>
      </c>
      <c r="FT406" s="144">
        <f t="shared" si="767"/>
        <v>92.388000000000005</v>
      </c>
      <c r="FU406" s="144">
        <v>92.388000000000005</v>
      </c>
      <c r="FV406" s="144"/>
      <c r="FW406" s="144">
        <f>FW397</f>
        <v>3</v>
      </c>
      <c r="FX406" s="144">
        <f t="shared" ca="1" si="768"/>
        <v>1.1599999999999999</v>
      </c>
      <c r="FY406" s="144"/>
      <c r="FZ406" s="144"/>
      <c r="GA406" s="144">
        <v>1.1599999999999999</v>
      </c>
      <c r="GB406" s="144">
        <f t="shared" ca="1" si="769"/>
        <v>1.155</v>
      </c>
      <c r="GC406" s="144">
        <f>GC397</f>
        <v>1</v>
      </c>
      <c r="GD406" s="144">
        <f t="shared" ca="1" si="770"/>
        <v>1.155</v>
      </c>
      <c r="GE406" s="144">
        <f t="shared" si="771"/>
        <v>1.155</v>
      </c>
      <c r="GF406" s="144">
        <v>1.155</v>
      </c>
      <c r="GG406" s="144"/>
      <c r="GH406" s="144">
        <f>GH397</f>
        <v>3</v>
      </c>
      <c r="GI406" s="144">
        <f t="shared" ca="1" si="772"/>
        <v>201.911999999975</v>
      </c>
      <c r="GJ406" s="144"/>
      <c r="GK406" s="144"/>
      <c r="GL406" s="144">
        <v>201.911999999975</v>
      </c>
      <c r="GM406" s="144">
        <f>GM397</f>
        <v>3</v>
      </c>
      <c r="GN406" s="144">
        <f t="shared" ca="1" si="773"/>
        <v>44.227440000005998</v>
      </c>
      <c r="GO406" s="144"/>
      <c r="GP406" s="144"/>
      <c r="GQ406" s="144">
        <v>44.227440000005998</v>
      </c>
      <c r="GR406" s="144">
        <f t="shared" ca="1" si="774"/>
        <v>38.197000000000003</v>
      </c>
      <c r="GS406" s="144">
        <f>GS397</f>
        <v>1</v>
      </c>
      <c r="GT406" s="144">
        <f t="shared" ca="1" si="775"/>
        <v>38.197000000000003</v>
      </c>
      <c r="GU406" s="144">
        <f t="shared" si="776"/>
        <v>38.197000000000003</v>
      </c>
      <c r="GV406" s="144">
        <v>38.197000000000003</v>
      </c>
      <c r="GW406" s="144"/>
      <c r="GX406" s="144">
        <f>GX397</f>
        <v>3</v>
      </c>
      <c r="GY406" s="144">
        <f t="shared" ca="1" si="777"/>
        <v>36.67</v>
      </c>
      <c r="GZ406" s="144"/>
      <c r="HA406" s="144"/>
      <c r="HB406" s="144">
        <v>36.67</v>
      </c>
      <c r="HC406" s="144">
        <f>HC397</f>
        <v>3</v>
      </c>
      <c r="HD406" s="144">
        <f t="shared" ca="1" si="778"/>
        <v>6.5</v>
      </c>
      <c r="HE406" s="144"/>
      <c r="HF406" s="144"/>
      <c r="HG406" s="144">
        <v>6.5</v>
      </c>
      <c r="HH406" s="144">
        <f>HH397</f>
        <v>3</v>
      </c>
      <c r="HI406" s="144">
        <f t="shared" ca="1" si="779"/>
        <v>41.558999999988501</v>
      </c>
      <c r="HJ406" s="144"/>
      <c r="HK406" s="144"/>
      <c r="HL406" s="144">
        <v>41.558999999988501</v>
      </c>
      <c r="HM406" s="144">
        <f>HM397</f>
        <v>3</v>
      </c>
      <c r="HN406" s="144">
        <f t="shared" ca="1" si="780"/>
        <v>25.562999999999999</v>
      </c>
      <c r="HO406" s="144"/>
      <c r="HP406" s="144"/>
      <c r="HQ406" s="144">
        <v>25.562999999999999</v>
      </c>
      <c r="HR406" s="144">
        <f>HR397</f>
        <v>5</v>
      </c>
      <c r="HS406" s="144">
        <f t="shared" ca="1" si="781"/>
        <v>2179.6825999999455</v>
      </c>
      <c r="HT406" s="144"/>
      <c r="HU406" s="144"/>
      <c r="HV406" s="144">
        <v>2168.6</v>
      </c>
      <c r="HW406" s="144">
        <f t="shared" ca="1" si="782"/>
        <v>2168.5949999999998</v>
      </c>
      <c r="HX406" s="144">
        <f t="shared" ca="1" si="783"/>
        <v>2179.6825999999455</v>
      </c>
      <c r="HY406" s="144">
        <f>HY397</f>
        <v>1</v>
      </c>
      <c r="HZ406" s="144">
        <f t="shared" ca="1" si="784"/>
        <v>2168.5949999999998</v>
      </c>
      <c r="IA406" s="144">
        <f t="shared" si="785"/>
        <v>2168.5949999999998</v>
      </c>
      <c r="IB406" s="144">
        <v>2168.5949999999998</v>
      </c>
      <c r="IC406" s="144"/>
      <c r="ID406" s="144">
        <f>ID397</f>
        <v>2</v>
      </c>
      <c r="IE406" s="144">
        <f t="shared" ca="1" si="786"/>
        <v>0</v>
      </c>
      <c r="IF406" s="144"/>
      <c r="IG406" s="144"/>
    </row>
    <row r="407" spans="2:241" ht="15.75" thickBot="1" x14ac:dyDescent="0.3">
      <c r="B407" s="62">
        <v>10</v>
      </c>
      <c r="C407" s="104">
        <f>C397</f>
        <v>4</v>
      </c>
      <c r="D407" s="104">
        <f t="shared" ca="1" si="706"/>
        <v>0.66400000000021464</v>
      </c>
      <c r="E407" s="104"/>
      <c r="F407" s="104"/>
      <c r="G407" s="104">
        <v>1191.971</v>
      </c>
      <c r="H407" s="104">
        <f>IF(OR(ISBLANK(G407),ISBLANK(H397)),"",(G407-G406)*H397)</f>
        <v>0.66400000000021464</v>
      </c>
      <c r="I407" s="104">
        <f>I397</f>
        <v>4</v>
      </c>
      <c r="J407" s="104">
        <f t="shared" ca="1" si="707"/>
        <v>0.11448000000003958</v>
      </c>
      <c r="K407" s="104"/>
      <c r="L407" s="104"/>
      <c r="M407" s="104">
        <v>7965.8940000000002</v>
      </c>
      <c r="N407" s="104">
        <f>IF(OR(ISBLANK(M407),ISBLANK(N397)),"",(M407-M406)*N397)</f>
        <v>0.11448000000003958</v>
      </c>
      <c r="O407" s="104">
        <f>O397</f>
        <v>3</v>
      </c>
      <c r="P407" s="104">
        <f t="shared" ca="1" si="708"/>
        <v>37.599449999999202</v>
      </c>
      <c r="Q407" s="104"/>
      <c r="R407" s="104"/>
      <c r="S407" s="104">
        <v>37.599449999999202</v>
      </c>
      <c r="T407" s="104">
        <f>T397</f>
        <v>3</v>
      </c>
      <c r="U407" s="104">
        <f t="shared" ca="1" si="709"/>
        <v>4.9655987919978832</v>
      </c>
      <c r="V407" s="104"/>
      <c r="W407" s="104"/>
      <c r="X407" s="104">
        <f t="shared" ca="1" si="710"/>
        <v>4.9655987919978832</v>
      </c>
      <c r="Y407" s="104">
        <f>Y397</f>
        <v>3</v>
      </c>
      <c r="Z407" s="104">
        <f t="shared" ca="1" si="711"/>
        <v>2.6859999999999999</v>
      </c>
      <c r="AA407" s="104"/>
      <c r="AB407" s="104"/>
      <c r="AC407" s="104">
        <f t="shared" ca="1" si="712"/>
        <v>2.6859999999999999</v>
      </c>
      <c r="AD407" s="104">
        <f>AD397</f>
        <v>1</v>
      </c>
      <c r="AE407" s="104">
        <f t="shared" ca="1" si="713"/>
        <v>2.6859999999999999</v>
      </c>
      <c r="AF407" s="104">
        <f t="shared" si="714"/>
        <v>2.6859999999999999</v>
      </c>
      <c r="AG407" s="104">
        <v>2.6859999999999999</v>
      </c>
      <c r="AH407" s="104"/>
      <c r="AI407" s="104">
        <f>AI397</f>
        <v>4</v>
      </c>
      <c r="AJ407" s="104">
        <f t="shared" ca="1" si="715"/>
        <v>7.2379999999975553</v>
      </c>
      <c r="AK407" s="104"/>
      <c r="AL407" s="104"/>
      <c r="AM407" s="104">
        <f t="shared" ca="1" si="716"/>
        <v>18.888000000000002</v>
      </c>
      <c r="AN407" s="104">
        <f t="shared" ca="1" si="717"/>
        <v>7.2379999999975553</v>
      </c>
      <c r="AO407" s="104">
        <f>AO397</f>
        <v>1</v>
      </c>
      <c r="AP407" s="104">
        <f t="shared" ca="1" si="718"/>
        <v>18.888000000000002</v>
      </c>
      <c r="AQ407" s="104">
        <f t="shared" si="719"/>
        <v>18.888000000000002</v>
      </c>
      <c r="AR407" s="104">
        <v>18.888000000000002</v>
      </c>
      <c r="AS407" s="104"/>
      <c r="AT407" s="104">
        <f>AT397</f>
        <v>3</v>
      </c>
      <c r="AU407" s="104">
        <f t="shared" ca="1" si="720"/>
        <v>2.3519999999999999</v>
      </c>
      <c r="AV407" s="104"/>
      <c r="AW407" s="104"/>
      <c r="AX407" s="104">
        <f t="shared" ca="1" si="721"/>
        <v>2.3519999999999999</v>
      </c>
      <c r="AY407" s="104">
        <f>AY397</f>
        <v>1</v>
      </c>
      <c r="AZ407" s="104">
        <f t="shared" ca="1" si="722"/>
        <v>2.3519999999999999</v>
      </c>
      <c r="BA407" s="104">
        <f t="shared" si="723"/>
        <v>2.3519999999999999</v>
      </c>
      <c r="BB407" s="104">
        <v>2.3519999999999999</v>
      </c>
      <c r="BC407" s="104"/>
      <c r="BD407" s="104">
        <f>BD397</f>
        <v>3</v>
      </c>
      <c r="BE407" s="104">
        <f t="shared" ca="1" si="724"/>
        <v>50.555</v>
      </c>
      <c r="BF407" s="104"/>
      <c r="BG407" s="104"/>
      <c r="BH407" s="104">
        <f t="shared" ca="1" si="725"/>
        <v>50.555</v>
      </c>
      <c r="BI407" s="104">
        <f>BI397</f>
        <v>1</v>
      </c>
      <c r="BJ407" s="104">
        <f t="shared" ca="1" si="726"/>
        <v>50.555</v>
      </c>
      <c r="BK407" s="104">
        <f t="shared" si="727"/>
        <v>50.555</v>
      </c>
      <c r="BL407" s="104">
        <v>50.555</v>
      </c>
      <c r="BM407" s="104"/>
      <c r="BN407" s="104">
        <f>BN397</f>
        <v>3</v>
      </c>
      <c r="BO407" s="104">
        <f t="shared" ca="1" si="728"/>
        <v>39.435000000000002</v>
      </c>
      <c r="BP407" s="104"/>
      <c r="BQ407" s="104"/>
      <c r="BR407" s="104">
        <f t="shared" ca="1" si="729"/>
        <v>39.435000000000002</v>
      </c>
      <c r="BS407" s="104">
        <f>BS397</f>
        <v>1</v>
      </c>
      <c r="BT407" s="104">
        <f t="shared" ca="1" si="730"/>
        <v>39.435000000000002</v>
      </c>
      <c r="BU407" s="104">
        <f t="shared" si="731"/>
        <v>39.435000000000002</v>
      </c>
      <c r="BV407" s="104">
        <v>39.435000000000002</v>
      </c>
      <c r="BW407" s="104"/>
      <c r="BX407" s="104">
        <f>BX397</f>
        <v>3</v>
      </c>
      <c r="BY407" s="104">
        <f t="shared" ca="1" si="732"/>
        <v>1308.8019999999665</v>
      </c>
      <c r="BZ407" s="104"/>
      <c r="CA407" s="104"/>
      <c r="CB407" s="104">
        <f t="shared" ca="1" si="733"/>
        <v>1308.8019999999665</v>
      </c>
      <c r="CC407" s="104">
        <f>CC397</f>
        <v>3</v>
      </c>
      <c r="CD407" s="104">
        <f t="shared" ca="1" si="734"/>
        <v>10622.708799999986</v>
      </c>
      <c r="CE407" s="104"/>
      <c r="CF407" s="104"/>
      <c r="CG407" s="104">
        <f t="shared" ca="1" si="735"/>
        <v>10622.708799999986</v>
      </c>
      <c r="CH407" s="83">
        <f>CH397</f>
        <v>3</v>
      </c>
      <c r="CI407" s="83">
        <f t="shared" ca="1" si="736"/>
        <v>3.59</v>
      </c>
      <c r="CJ407" s="83"/>
      <c r="CK407" s="83"/>
      <c r="CL407" s="83">
        <f t="shared" ca="1" si="737"/>
        <v>3.59</v>
      </c>
      <c r="CM407" s="83">
        <f>CM397</f>
        <v>1</v>
      </c>
      <c r="CN407" s="83">
        <f t="shared" ca="1" si="738"/>
        <v>3.59</v>
      </c>
      <c r="CO407" s="83">
        <f t="shared" si="739"/>
        <v>3.59</v>
      </c>
      <c r="CP407" s="83">
        <v>3.59</v>
      </c>
      <c r="CQ407" s="83"/>
      <c r="CR407" s="77">
        <f>CR397</f>
        <v>4</v>
      </c>
      <c r="CS407" s="77">
        <f t="shared" ca="1" si="740"/>
        <v>299.1999999999905</v>
      </c>
      <c r="CT407" s="77"/>
      <c r="CU407" s="77"/>
      <c r="CV407" s="77">
        <v>111.694</v>
      </c>
      <c r="CW407" s="77">
        <f>IF(OR(ISBLANK(CV407),ISBLANK(CW397)),"",(CV407-CV406)*CW397)</f>
        <v>299.1999999999905</v>
      </c>
      <c r="CX407" s="77">
        <f>CX397</f>
        <v>4</v>
      </c>
      <c r="CY407" s="77">
        <f t="shared" ca="1" si="741"/>
        <v>2.200000000000002</v>
      </c>
      <c r="CZ407" s="77"/>
      <c r="DA407" s="77"/>
      <c r="DB407" s="77">
        <v>0.72299999999999998</v>
      </c>
      <c r="DC407" s="77">
        <f>IF(OR(ISBLANK(DB407),ISBLANK(DC397)),"",(DB407-DB406)*DC397)</f>
        <v>2.200000000000002</v>
      </c>
      <c r="DD407" s="83">
        <f>DD397</f>
        <v>4</v>
      </c>
      <c r="DE407" s="83">
        <f t="shared" ca="1" si="742"/>
        <v>2.200000000000002</v>
      </c>
      <c r="DF407" s="83"/>
      <c r="DG407" s="83"/>
      <c r="DH407" s="83" t="str">
        <f t="shared" ca="1" si="743"/>
        <v/>
      </c>
      <c r="DI407" s="83">
        <f t="shared" ca="1" si="744"/>
        <v>2.200000000000002</v>
      </c>
      <c r="DJ407" s="83">
        <f>DJ397</f>
        <v>1</v>
      </c>
      <c r="DK407" s="83" t="str">
        <f t="shared" ca="1" si="745"/>
        <v/>
      </c>
      <c r="DL407" s="83" t="str">
        <f t="shared" si="746"/>
        <v/>
      </c>
      <c r="DM407" s="83"/>
      <c r="DN407" s="83"/>
      <c r="DO407" s="77">
        <f>DO397</f>
        <v>2</v>
      </c>
      <c r="DP407" s="77" t="str">
        <f t="shared" ca="1" si="747"/>
        <v/>
      </c>
      <c r="DQ407" s="77"/>
      <c r="DR407" s="77"/>
      <c r="DS407" s="77"/>
      <c r="DT407" s="83">
        <f>DT397</f>
        <v>3</v>
      </c>
      <c r="DU407" s="83">
        <f t="shared" ca="1" si="748"/>
        <v>299.1999999999905</v>
      </c>
      <c r="DV407" s="83"/>
      <c r="DW407" s="83"/>
      <c r="DX407" s="83">
        <f t="shared" ca="1" si="749"/>
        <v>299.1999999999905</v>
      </c>
      <c r="DY407" s="83">
        <f t="shared" ca="1" si="750"/>
        <v>267.8</v>
      </c>
      <c r="DZ407" s="83">
        <f>DZ397</f>
        <v>1</v>
      </c>
      <c r="EA407" s="83">
        <f t="shared" ca="1" si="751"/>
        <v>267.8</v>
      </c>
      <c r="EB407" s="83">
        <f t="shared" si="752"/>
        <v>267.8</v>
      </c>
      <c r="EC407" s="83">
        <v>267.8</v>
      </c>
      <c r="ED407" s="83"/>
      <c r="EE407" s="77">
        <f>EE397</f>
        <v>2</v>
      </c>
      <c r="EF407" s="77">
        <f t="shared" ca="1" si="753"/>
        <v>0</v>
      </c>
      <c r="EG407" s="77"/>
      <c r="EH407" s="77">
        <v>0</v>
      </c>
      <c r="EI407" s="77">
        <f>EI397</f>
        <v>2</v>
      </c>
      <c r="EJ407" s="77" t="str">
        <f t="shared" ca="1" si="754"/>
        <v/>
      </c>
      <c r="EK407" s="77"/>
      <c r="EL407" s="77"/>
      <c r="EM407" s="77"/>
      <c r="EN407" s="83">
        <f>EN397</f>
        <v>5</v>
      </c>
      <c r="EO407" s="83">
        <f t="shared" ca="1" si="755"/>
        <v>719.39999999996473</v>
      </c>
      <c r="EP407" s="83"/>
      <c r="EQ407" s="83"/>
      <c r="ER407" s="83"/>
      <c r="ES407" s="83" t="str">
        <f>IF(OR(ISBLANK(ER407),ISBLANK(ES397)),"",(ER407-ER406)*ES397)</f>
        <v/>
      </c>
      <c r="ET407" s="83">
        <f t="shared" ca="1" si="756"/>
        <v>719.39999999996473</v>
      </c>
      <c r="EU407" s="83">
        <f t="shared" ca="1" si="757"/>
        <v>778.84</v>
      </c>
      <c r="EV407" s="83">
        <f>EV397</f>
        <v>1</v>
      </c>
      <c r="EW407" s="83">
        <f t="shared" ca="1" si="758"/>
        <v>778.84</v>
      </c>
      <c r="EX407" s="83">
        <f t="shared" si="759"/>
        <v>778.84</v>
      </c>
      <c r="EY407" s="83">
        <v>778.84</v>
      </c>
      <c r="EZ407" s="83"/>
      <c r="FA407" s="144">
        <f>FA397</f>
        <v>3</v>
      </c>
      <c r="FB407" s="144">
        <f t="shared" ca="1" si="760"/>
        <v>11.515999999997801</v>
      </c>
      <c r="FC407" s="144"/>
      <c r="FD407" s="144"/>
      <c r="FE407" s="144">
        <v>11.515999999997801</v>
      </c>
      <c r="FF407" s="144">
        <f t="shared" ca="1" si="761"/>
        <v>11.941000000000001</v>
      </c>
      <c r="FG407" s="144">
        <f>FG397</f>
        <v>1</v>
      </c>
      <c r="FH407" s="144">
        <f t="shared" ca="1" si="762"/>
        <v>11.941000000000001</v>
      </c>
      <c r="FI407" s="144">
        <f t="shared" si="763"/>
        <v>11.941000000000001</v>
      </c>
      <c r="FJ407" s="144">
        <v>11.941000000000001</v>
      </c>
      <c r="FK407" s="144"/>
      <c r="FL407" s="144">
        <f>FL397</f>
        <v>3</v>
      </c>
      <c r="FM407" s="144">
        <f t="shared" ca="1" si="764"/>
        <v>95.975879999989701</v>
      </c>
      <c r="FN407" s="144"/>
      <c r="FO407" s="144"/>
      <c r="FP407" s="144">
        <v>95.975879999989701</v>
      </c>
      <c r="FQ407" s="144">
        <f t="shared" ca="1" si="765"/>
        <v>92.625</v>
      </c>
      <c r="FR407" s="144">
        <f>FR397</f>
        <v>1</v>
      </c>
      <c r="FS407" s="144">
        <f t="shared" ca="1" si="766"/>
        <v>92.625</v>
      </c>
      <c r="FT407" s="144">
        <f t="shared" si="767"/>
        <v>92.625</v>
      </c>
      <c r="FU407" s="144">
        <v>92.625</v>
      </c>
      <c r="FV407" s="144"/>
      <c r="FW407" s="144">
        <f>FW397</f>
        <v>3</v>
      </c>
      <c r="FX407" s="144">
        <f t="shared" ca="1" si="768"/>
        <v>1.1599999999999999</v>
      </c>
      <c r="FY407" s="144"/>
      <c r="FZ407" s="144"/>
      <c r="GA407" s="144">
        <v>1.1599999999999999</v>
      </c>
      <c r="GB407" s="144">
        <f t="shared" ca="1" si="769"/>
        <v>1.157</v>
      </c>
      <c r="GC407" s="144">
        <f>GC397</f>
        <v>1</v>
      </c>
      <c r="GD407" s="144">
        <f t="shared" ca="1" si="770"/>
        <v>1.157</v>
      </c>
      <c r="GE407" s="144">
        <f t="shared" si="771"/>
        <v>1.157</v>
      </c>
      <c r="GF407" s="144">
        <v>1.157</v>
      </c>
      <c r="GG407" s="144"/>
      <c r="GH407" s="78">
        <f>GH397</f>
        <v>3</v>
      </c>
      <c r="GI407" s="78">
        <f t="shared" ca="1" si="772"/>
        <v>164.51599999999601</v>
      </c>
      <c r="GJ407" s="78"/>
      <c r="GK407" s="78"/>
      <c r="GL407" s="78">
        <v>164.51599999999601</v>
      </c>
      <c r="GM407" s="144">
        <f>GM397</f>
        <v>3</v>
      </c>
      <c r="GN407" s="144">
        <f t="shared" ca="1" si="773"/>
        <v>43.275559999995203</v>
      </c>
      <c r="GO407" s="144"/>
      <c r="GP407" s="144"/>
      <c r="GQ407" s="144">
        <v>43.275559999995203</v>
      </c>
      <c r="GR407" s="144">
        <f t="shared" ca="1" si="774"/>
        <v>38.293999999999997</v>
      </c>
      <c r="GS407" s="144">
        <f>GS397</f>
        <v>1</v>
      </c>
      <c r="GT407" s="144">
        <f t="shared" ca="1" si="775"/>
        <v>38.293999999999997</v>
      </c>
      <c r="GU407" s="144">
        <f t="shared" si="776"/>
        <v>38.293999999999997</v>
      </c>
      <c r="GV407" s="144">
        <v>38.293999999999997</v>
      </c>
      <c r="GW407" s="144"/>
      <c r="GX407" s="78">
        <f>GX397</f>
        <v>3</v>
      </c>
      <c r="GY407" s="78">
        <f t="shared" ca="1" si="777"/>
        <v>26.74</v>
      </c>
      <c r="GZ407" s="78"/>
      <c r="HA407" s="78"/>
      <c r="HB407" s="78">
        <v>26.74</v>
      </c>
      <c r="HC407" s="78">
        <f>HC397</f>
        <v>3</v>
      </c>
      <c r="HD407" s="78">
        <f t="shared" ca="1" si="778"/>
        <v>6.5</v>
      </c>
      <c r="HE407" s="78"/>
      <c r="HF407" s="78"/>
      <c r="HG407" s="78">
        <v>6.5</v>
      </c>
      <c r="HH407" s="78">
        <f>HH397</f>
        <v>3</v>
      </c>
      <c r="HI407" s="78">
        <f t="shared" ca="1" si="779"/>
        <v>45.393000000003802</v>
      </c>
      <c r="HJ407" s="78"/>
      <c r="HK407" s="78"/>
      <c r="HL407" s="78">
        <v>45.393000000003802</v>
      </c>
      <c r="HM407" s="78">
        <f>HM397</f>
        <v>3</v>
      </c>
      <c r="HN407" s="78">
        <f t="shared" ca="1" si="780"/>
        <v>14.733000000000001</v>
      </c>
      <c r="HO407" s="78"/>
      <c r="HP407" s="78"/>
      <c r="HQ407" s="78">
        <v>14.733000000000001</v>
      </c>
      <c r="HR407" s="144">
        <f>HR397</f>
        <v>5</v>
      </c>
      <c r="HS407" s="144">
        <f t="shared" ca="1" si="781"/>
        <v>2072.051410000262</v>
      </c>
      <c r="HT407" s="144"/>
      <c r="HU407" s="144"/>
      <c r="HV407" s="144">
        <v>2009.32</v>
      </c>
      <c r="HW407" s="144">
        <f t="shared" ca="1" si="782"/>
        <v>2009.317</v>
      </c>
      <c r="HX407" s="144">
        <f t="shared" ca="1" si="783"/>
        <v>2072.051410000262</v>
      </c>
      <c r="HY407" s="144">
        <f>HY397</f>
        <v>1</v>
      </c>
      <c r="HZ407" s="144">
        <f t="shared" ca="1" si="784"/>
        <v>2009.317</v>
      </c>
      <c r="IA407" s="144">
        <f t="shared" si="785"/>
        <v>2009.317</v>
      </c>
      <c r="IB407" s="144">
        <v>2009.317</v>
      </c>
      <c r="IC407" s="144"/>
      <c r="ID407" s="78">
        <f>ID397</f>
        <v>2</v>
      </c>
      <c r="IE407" s="78">
        <f t="shared" ca="1" si="786"/>
        <v>0</v>
      </c>
      <c r="IF407" s="78"/>
      <c r="IG407" s="78"/>
    </row>
    <row r="408" spans="2:241" ht="15.75" thickBot="1" x14ac:dyDescent="0.3">
      <c r="B408" s="215" t="s">
        <v>75</v>
      </c>
      <c r="C408" s="215"/>
      <c r="D408" s="215"/>
      <c r="E408" s="215"/>
      <c r="F408" s="215"/>
      <c r="G408" s="215">
        <f>G407</f>
        <v>1191.971</v>
      </c>
      <c r="H408" s="215"/>
      <c r="I408" s="215"/>
      <c r="J408" s="215"/>
      <c r="K408" s="215"/>
      <c r="L408" s="215"/>
      <c r="M408" s="215">
        <f>M407</f>
        <v>7965.8940000000002</v>
      </c>
      <c r="N408" s="215"/>
      <c r="O408" s="215"/>
      <c r="P408" s="215"/>
      <c r="Q408" s="215"/>
      <c r="R408" s="215"/>
      <c r="S408" s="215"/>
      <c r="T408" s="215"/>
      <c r="U408" s="215"/>
      <c r="V408" s="215"/>
      <c r="W408" s="215"/>
      <c r="X408" s="215"/>
      <c r="Y408" s="215"/>
      <c r="Z408" s="215"/>
      <c r="AA408" s="215"/>
      <c r="AB408" s="215"/>
      <c r="AC408" s="215"/>
      <c r="AD408" s="215"/>
      <c r="AE408" s="215"/>
      <c r="AF408" s="215"/>
      <c r="AG408" s="215"/>
      <c r="AH408" s="215"/>
      <c r="AI408" s="215"/>
      <c r="AJ408" s="215"/>
      <c r="AK408" s="215"/>
      <c r="AL408" s="215"/>
      <c r="AM408" s="215"/>
      <c r="AN408" s="215"/>
      <c r="AO408" s="215"/>
      <c r="AP408" s="215"/>
      <c r="AQ408" s="215"/>
      <c r="AR408" s="215"/>
      <c r="AS408" s="215"/>
      <c r="AT408" s="215"/>
      <c r="AU408" s="215"/>
      <c r="AV408" s="215"/>
      <c r="AW408" s="215"/>
      <c r="AX408" s="215"/>
      <c r="AY408" s="215"/>
      <c r="AZ408" s="215"/>
      <c r="BA408" s="215"/>
      <c r="BB408" s="215"/>
      <c r="BC408" s="215"/>
      <c r="BD408" s="215"/>
      <c r="BE408" s="215"/>
      <c r="BF408" s="215"/>
      <c r="BG408" s="215"/>
      <c r="BH408" s="215"/>
      <c r="BI408" s="215"/>
      <c r="BJ408" s="215"/>
      <c r="BK408" s="215"/>
      <c r="BL408" s="215"/>
      <c r="BM408" s="215"/>
      <c r="BN408" s="215"/>
      <c r="BO408" s="215"/>
      <c r="BP408" s="215"/>
      <c r="BQ408" s="215"/>
      <c r="BR408" s="215"/>
      <c r="BS408" s="215"/>
      <c r="BT408" s="215"/>
      <c r="BU408" s="215"/>
      <c r="BV408" s="215"/>
      <c r="BW408" s="215"/>
      <c r="BX408" s="215"/>
      <c r="BY408" s="215"/>
      <c r="BZ408" s="215"/>
      <c r="CA408" s="215"/>
      <c r="CB408" s="215"/>
      <c r="CC408" s="215"/>
      <c r="CD408" s="215"/>
      <c r="CE408" s="215"/>
      <c r="CF408" s="215"/>
      <c r="CG408" s="215"/>
      <c r="CH408" s="216"/>
      <c r="CI408" s="216"/>
      <c r="CJ408" s="216"/>
      <c r="CK408" s="216"/>
      <c r="CL408" s="216"/>
      <c r="CM408" s="216"/>
      <c r="CN408" s="216"/>
      <c r="CO408" s="216"/>
      <c r="CP408" s="216"/>
      <c r="CQ408" s="216"/>
      <c r="CR408" s="216"/>
      <c r="CS408" s="216"/>
      <c r="CT408" s="216"/>
      <c r="CU408" s="216"/>
      <c r="CV408" s="216">
        <f>CV407</f>
        <v>111.694</v>
      </c>
      <c r="CW408" s="216"/>
      <c r="CX408" s="216"/>
      <c r="CY408" s="216"/>
      <c r="CZ408" s="216"/>
      <c r="DA408" s="216"/>
      <c r="DB408" s="216">
        <f>DB407</f>
        <v>0.72299999999999998</v>
      </c>
      <c r="DC408" s="216"/>
      <c r="DD408" s="216"/>
      <c r="DE408" s="216"/>
      <c r="DF408" s="216"/>
      <c r="DG408" s="216"/>
      <c r="DH408" s="216"/>
      <c r="DI408" s="216"/>
      <c r="DJ408" s="216"/>
      <c r="DK408" s="216"/>
      <c r="DL408" s="216"/>
      <c r="DM408" s="216"/>
      <c r="DN408" s="216"/>
      <c r="DO408" s="216"/>
      <c r="DP408" s="216"/>
      <c r="DQ408" s="216"/>
      <c r="DR408" s="216"/>
      <c r="DS408" s="216"/>
      <c r="DT408" s="216"/>
      <c r="DU408" s="216"/>
      <c r="DV408" s="216"/>
      <c r="DW408" s="216"/>
      <c r="DX408" s="216"/>
      <c r="DY408" s="216"/>
      <c r="DZ408" s="216"/>
      <c r="EA408" s="216"/>
      <c r="EB408" s="216"/>
      <c r="EC408" s="216"/>
      <c r="ED408" s="216"/>
      <c r="EE408" s="216"/>
      <c r="EF408" s="216"/>
      <c r="EG408" s="216"/>
      <c r="EH408" s="216"/>
      <c r="EI408" s="216"/>
      <c r="EJ408" s="216"/>
      <c r="EK408" s="216"/>
      <c r="EL408" s="216"/>
      <c r="EM408" s="216"/>
      <c r="EN408" s="216"/>
      <c r="EO408" s="216"/>
      <c r="EP408" s="216"/>
      <c r="EQ408" s="216"/>
      <c r="ER408" s="216">
        <f>ER407</f>
        <v>0</v>
      </c>
      <c r="ES408" s="216"/>
      <c r="ET408" s="216"/>
      <c r="EU408" s="216"/>
      <c r="EV408" s="216"/>
      <c r="EW408" s="216"/>
      <c r="EX408" s="216"/>
      <c r="EY408" s="216"/>
      <c r="EZ408" s="216"/>
      <c r="FA408" s="219"/>
      <c r="FB408" s="219"/>
      <c r="FC408" s="219"/>
      <c r="FD408" s="219"/>
      <c r="FE408" s="219"/>
      <c r="FF408" s="219"/>
      <c r="FG408" s="219"/>
      <c r="FH408" s="219"/>
      <c r="FI408" s="219"/>
      <c r="FJ408" s="219"/>
      <c r="FK408" s="219"/>
      <c r="FL408" s="219"/>
      <c r="FM408" s="219"/>
      <c r="FN408" s="219"/>
      <c r="FO408" s="219"/>
      <c r="FP408" s="219"/>
      <c r="FQ408" s="219"/>
      <c r="FR408" s="219"/>
      <c r="FS408" s="219"/>
      <c r="FT408" s="219"/>
      <c r="FU408" s="219"/>
      <c r="FV408" s="219"/>
      <c r="FW408" s="219"/>
      <c r="FX408" s="219"/>
      <c r="FY408" s="219"/>
      <c r="FZ408" s="219"/>
      <c r="GA408" s="219"/>
      <c r="GB408" s="219"/>
      <c r="GC408" s="219"/>
      <c r="GD408" s="219"/>
      <c r="GE408" s="219"/>
      <c r="GF408" s="219"/>
      <c r="GG408" s="219"/>
      <c r="GH408" s="219"/>
      <c r="GI408" s="219"/>
      <c r="GJ408" s="219"/>
      <c r="GK408" s="219"/>
      <c r="GL408" s="219"/>
      <c r="GM408" s="219"/>
      <c r="GN408" s="219"/>
      <c r="GO408" s="219"/>
      <c r="GP408" s="219"/>
      <c r="GQ408" s="219"/>
      <c r="GR408" s="219"/>
      <c r="GS408" s="219"/>
      <c r="GT408" s="219"/>
      <c r="GU408" s="219"/>
      <c r="GV408" s="219"/>
      <c r="GW408" s="219"/>
      <c r="GX408" s="219"/>
      <c r="GY408" s="219"/>
      <c r="GZ408" s="219"/>
      <c r="HA408" s="219"/>
      <c r="HB408" s="219"/>
      <c r="HC408" s="219"/>
      <c r="HD408" s="219"/>
      <c r="HE408" s="219"/>
      <c r="HF408" s="219"/>
      <c r="HG408" s="219"/>
      <c r="HH408" s="219"/>
      <c r="HI408" s="219"/>
      <c r="HJ408" s="219"/>
      <c r="HK408" s="219"/>
      <c r="HL408" s="219"/>
      <c r="HM408" s="219"/>
      <c r="HN408" s="219"/>
      <c r="HO408" s="219"/>
      <c r="HP408" s="219"/>
      <c r="HQ408" s="219"/>
      <c r="HR408" s="219"/>
      <c r="HS408" s="219"/>
      <c r="HT408" s="219"/>
      <c r="HU408" s="219"/>
      <c r="HV408" s="219"/>
      <c r="HW408" s="219"/>
      <c r="HX408" s="219"/>
      <c r="HY408" s="219"/>
      <c r="HZ408" s="219"/>
      <c r="IA408" s="219"/>
      <c r="IB408" s="219"/>
      <c r="IC408" s="219"/>
      <c r="ID408" s="219"/>
      <c r="IE408" s="219"/>
      <c r="IF408" s="219"/>
      <c r="IG408" s="219"/>
    </row>
    <row r="409" spans="2:241" x14ac:dyDescent="0.25">
      <c r="B409" s="18">
        <v>11</v>
      </c>
      <c r="C409" s="104">
        <f>C397</f>
        <v>4</v>
      </c>
      <c r="D409" s="104">
        <f t="shared" ca="1" si="706"/>
        <v>0.65799999999990177</v>
      </c>
      <c r="E409" s="104"/>
      <c r="F409" s="104"/>
      <c r="G409" s="104">
        <v>1192.3</v>
      </c>
      <c r="H409" s="104">
        <f>IF(OR(ISBLANK(G409),ISBLANK(H397)),"",(G409-G408)*H397)</f>
        <v>0.65799999999990177</v>
      </c>
      <c r="I409" s="104">
        <f>I397</f>
        <v>4</v>
      </c>
      <c r="J409" s="104">
        <f t="shared" ca="1" si="707"/>
        <v>8.3280000000013385E-2</v>
      </c>
      <c r="K409" s="104"/>
      <c r="L409" s="104"/>
      <c r="M409" s="104">
        <v>7966.9350000000004</v>
      </c>
      <c r="N409" s="104">
        <f>IF(OR(ISBLANK(M409),ISBLANK(N397)),"",(M409-M408)*N397)</f>
        <v>8.3280000000013385E-2</v>
      </c>
      <c r="O409" s="104">
        <f>O397</f>
        <v>3</v>
      </c>
      <c r="P409" s="104">
        <f t="shared" ca="1" si="708"/>
        <v>36.782899999999003</v>
      </c>
      <c r="Q409" s="104"/>
      <c r="R409" s="104"/>
      <c r="S409" s="104">
        <v>36.782899999999003</v>
      </c>
      <c r="T409" s="104">
        <f>T397</f>
        <v>3</v>
      </c>
      <c r="U409" s="104">
        <f t="shared" ca="1" si="709"/>
        <v>4.7718546565620139</v>
      </c>
      <c r="V409" s="104"/>
      <c r="W409" s="104"/>
      <c r="X409" s="104">
        <f t="shared" ref="X409:X418" ca="1" si="787">IFERROR(CS495*0.000180363370529385,"")</f>
        <v>4.7718546565620139</v>
      </c>
      <c r="Y409" s="104">
        <f>Y397</f>
        <v>3</v>
      </c>
      <c r="Z409" s="104">
        <f t="shared" ca="1" si="711"/>
        <v>2.6909999999999998</v>
      </c>
      <c r="AA409" s="104"/>
      <c r="AB409" s="104"/>
      <c r="AC409" s="104">
        <f t="shared" ca="1" si="712"/>
        <v>2.6909999999999998</v>
      </c>
      <c r="AD409" s="104">
        <f>AD397</f>
        <v>1</v>
      </c>
      <c r="AE409" s="104">
        <f t="shared" ca="1" si="713"/>
        <v>2.6909999999999998</v>
      </c>
      <c r="AF409" s="104">
        <f t="shared" si="714"/>
        <v>2.6909999999999998</v>
      </c>
      <c r="AG409" s="104">
        <v>2.6909999999999998</v>
      </c>
      <c r="AH409" s="104"/>
      <c r="AI409" s="104">
        <f>AI397</f>
        <v>4</v>
      </c>
      <c r="AJ409" s="104">
        <f t="shared" ca="1" si="715"/>
        <v>8.4979999999995925</v>
      </c>
      <c r="AK409" s="104"/>
      <c r="AL409" s="104"/>
      <c r="AM409" s="104">
        <f t="shared" ca="1" si="716"/>
        <v>18.937999999999999</v>
      </c>
      <c r="AN409" s="104">
        <f t="shared" ref="AN409:AN418" ca="1" si="788">IFERROR(CM495,"")</f>
        <v>8.4979999999995925</v>
      </c>
      <c r="AO409" s="104">
        <f>AO397</f>
        <v>1</v>
      </c>
      <c r="AP409" s="104">
        <f t="shared" ca="1" si="718"/>
        <v>18.937999999999999</v>
      </c>
      <c r="AQ409" s="104">
        <f t="shared" si="719"/>
        <v>18.937999999999999</v>
      </c>
      <c r="AR409" s="104">
        <v>18.937999999999999</v>
      </c>
      <c r="AS409" s="104"/>
      <c r="AT409" s="104">
        <f>AT397</f>
        <v>3</v>
      </c>
      <c r="AU409" s="104">
        <f t="shared" ca="1" si="720"/>
        <v>2.4380000000000002</v>
      </c>
      <c r="AV409" s="104"/>
      <c r="AW409" s="104"/>
      <c r="AX409" s="104">
        <f t="shared" ca="1" si="721"/>
        <v>2.4380000000000002</v>
      </c>
      <c r="AY409" s="104">
        <f>AY397</f>
        <v>1</v>
      </c>
      <c r="AZ409" s="104">
        <f t="shared" ca="1" si="722"/>
        <v>2.4380000000000002</v>
      </c>
      <c r="BA409" s="104">
        <f t="shared" si="723"/>
        <v>2.4380000000000002</v>
      </c>
      <c r="BB409" s="104">
        <v>2.4380000000000002</v>
      </c>
      <c r="BC409" s="104"/>
      <c r="BD409" s="104">
        <f>BD397</f>
        <v>3</v>
      </c>
      <c r="BE409" s="104">
        <f t="shared" ca="1" si="724"/>
        <v>50.667000000000002</v>
      </c>
      <c r="BF409" s="104"/>
      <c r="BG409" s="104"/>
      <c r="BH409" s="104">
        <f t="shared" ca="1" si="725"/>
        <v>50.667000000000002</v>
      </c>
      <c r="BI409" s="104">
        <f>BI397</f>
        <v>1</v>
      </c>
      <c r="BJ409" s="104">
        <f t="shared" ca="1" si="726"/>
        <v>50.667000000000002</v>
      </c>
      <c r="BK409" s="104">
        <f t="shared" si="727"/>
        <v>50.667000000000002</v>
      </c>
      <c r="BL409" s="104">
        <v>50.667000000000002</v>
      </c>
      <c r="BM409" s="104"/>
      <c r="BN409" s="104">
        <f>BN397</f>
        <v>3</v>
      </c>
      <c r="BO409" s="104">
        <f t="shared" ca="1" si="728"/>
        <v>39.511000000000003</v>
      </c>
      <c r="BP409" s="104"/>
      <c r="BQ409" s="104"/>
      <c r="BR409" s="104">
        <f t="shared" ca="1" si="729"/>
        <v>39.511000000000003</v>
      </c>
      <c r="BS409" s="104">
        <f>BS397</f>
        <v>1</v>
      </c>
      <c r="BT409" s="104">
        <f t="shared" ca="1" si="730"/>
        <v>39.511000000000003</v>
      </c>
      <c r="BU409" s="104">
        <f t="shared" si="731"/>
        <v>39.511000000000003</v>
      </c>
      <c r="BV409" s="104">
        <v>39.511000000000003</v>
      </c>
      <c r="BW409" s="104"/>
      <c r="BX409" s="104">
        <f>BX397</f>
        <v>3</v>
      </c>
      <c r="BY409" s="104">
        <f t="shared" ca="1" si="732"/>
        <v>1508.385500000044</v>
      </c>
      <c r="BZ409" s="104"/>
      <c r="CA409" s="104"/>
      <c r="CB409" s="104">
        <f t="shared" ref="CB409:CB418" ca="1" si="789">IFERROR(AU108+GU151+DE194+BN366+AW366+LS65-LM65+IG22-IA22+JP280+JJ280-D151+BR280,"")</f>
        <v>1508.385500000044</v>
      </c>
      <c r="CC409" s="104">
        <f>CC397</f>
        <v>3</v>
      </c>
      <c r="CD409" s="104">
        <f t="shared" ca="1" si="734"/>
        <v>11380.375199999966</v>
      </c>
      <c r="CE409" s="104"/>
      <c r="CF409" s="104"/>
      <c r="CG409" s="104">
        <f t="shared" ca="1" si="735"/>
        <v>11380.375199999966</v>
      </c>
      <c r="CH409" s="83">
        <f>CH397</f>
        <v>3</v>
      </c>
      <c r="CI409" s="83">
        <f t="shared" ca="1" si="736"/>
        <v>3.5960000000000001</v>
      </c>
      <c r="CJ409" s="83"/>
      <c r="CK409" s="83"/>
      <c r="CL409" s="83">
        <f t="shared" ca="1" si="737"/>
        <v>3.5960000000000001</v>
      </c>
      <c r="CM409" s="83">
        <f>CM397</f>
        <v>1</v>
      </c>
      <c r="CN409" s="83">
        <f t="shared" ca="1" si="738"/>
        <v>3.5960000000000001</v>
      </c>
      <c r="CO409" s="83">
        <f t="shared" si="739"/>
        <v>3.5960000000000001</v>
      </c>
      <c r="CP409" s="83">
        <v>3.5960000000000001</v>
      </c>
      <c r="CQ409" s="83"/>
      <c r="CR409" s="140">
        <f>CR397</f>
        <v>4</v>
      </c>
      <c r="CS409" s="140">
        <f t="shared" ca="1" si="740"/>
        <v>167.19999999998549</v>
      </c>
      <c r="CT409" s="140"/>
      <c r="CU409" s="140"/>
      <c r="CV409" s="140">
        <v>111.77</v>
      </c>
      <c r="CW409" s="140">
        <f>IF(OR(ISBLANK(CV409),ISBLANK(CW397)),"",(CV409-CV408)*CW397)</f>
        <v>167.19999999998549</v>
      </c>
      <c r="CX409" s="140">
        <f>CX397</f>
        <v>4</v>
      </c>
      <c r="CY409" s="140">
        <f t="shared" ca="1" si="741"/>
        <v>0</v>
      </c>
      <c r="CZ409" s="140"/>
      <c r="DA409" s="140"/>
      <c r="DB409" s="140">
        <v>0.72299999999999998</v>
      </c>
      <c r="DC409" s="140">
        <f>IF(OR(ISBLANK(DB409),ISBLANK(DC397)),"",(DB409-DB408)*DC397)</f>
        <v>0</v>
      </c>
      <c r="DD409" s="83">
        <f>DD397</f>
        <v>4</v>
      </c>
      <c r="DE409" s="83">
        <f t="shared" ca="1" si="742"/>
        <v>0</v>
      </c>
      <c r="DF409" s="83"/>
      <c r="DG409" s="83"/>
      <c r="DH409" s="83" t="str">
        <f t="shared" ca="1" si="743"/>
        <v/>
      </c>
      <c r="DI409" s="83">
        <f t="shared" ca="1" si="744"/>
        <v>0</v>
      </c>
      <c r="DJ409" s="83">
        <f>DJ397</f>
        <v>1</v>
      </c>
      <c r="DK409" s="83" t="str">
        <f t="shared" ca="1" si="745"/>
        <v/>
      </c>
      <c r="DL409" s="83" t="str">
        <f t="shared" si="746"/>
        <v/>
      </c>
      <c r="DM409" s="83"/>
      <c r="DN409" s="83"/>
      <c r="DO409" s="140">
        <f>DO397</f>
        <v>2</v>
      </c>
      <c r="DP409" s="140" t="str">
        <f t="shared" ca="1" si="747"/>
        <v/>
      </c>
      <c r="DQ409" s="140"/>
      <c r="DR409" s="140"/>
      <c r="DS409" s="140"/>
      <c r="DT409" s="83">
        <f>DT397</f>
        <v>3</v>
      </c>
      <c r="DU409" s="83">
        <f t="shared" ca="1" si="748"/>
        <v>167.19999999998549</v>
      </c>
      <c r="DV409" s="83"/>
      <c r="DW409" s="83"/>
      <c r="DX409" s="83">
        <f t="shared" ca="1" si="749"/>
        <v>167.19999999998549</v>
      </c>
      <c r="DY409" s="83">
        <f t="shared" ca="1" si="750"/>
        <v>170.02</v>
      </c>
      <c r="DZ409" s="83">
        <f>DZ397</f>
        <v>1</v>
      </c>
      <c r="EA409" s="83">
        <f t="shared" ca="1" si="751"/>
        <v>170.02</v>
      </c>
      <c r="EB409" s="83">
        <f t="shared" si="752"/>
        <v>170.02</v>
      </c>
      <c r="EC409" s="83">
        <v>170.02</v>
      </c>
      <c r="ED409" s="83"/>
      <c r="EE409" s="140">
        <f>EE397</f>
        <v>2</v>
      </c>
      <c r="EF409" s="140">
        <f t="shared" ca="1" si="753"/>
        <v>0</v>
      </c>
      <c r="EG409" s="140"/>
      <c r="EH409" s="140">
        <v>0</v>
      </c>
      <c r="EI409" s="140">
        <f>EI397</f>
        <v>2</v>
      </c>
      <c r="EJ409" s="140" t="str">
        <f t="shared" ca="1" si="754"/>
        <v/>
      </c>
      <c r="EK409" s="140"/>
      <c r="EL409" s="140"/>
      <c r="EM409" s="140"/>
      <c r="EN409" s="83">
        <f>EN397</f>
        <v>5</v>
      </c>
      <c r="EO409" s="83">
        <f t="shared" ca="1" si="755"/>
        <v>699.59999999999525</v>
      </c>
      <c r="EP409" s="83"/>
      <c r="EQ409" s="83"/>
      <c r="ER409" s="83"/>
      <c r="ES409" s="83" t="str">
        <f>IF(OR(ISBLANK(ER409),ISBLANK(ES397)),"",(ER409-ER408)*ES397)</f>
        <v/>
      </c>
      <c r="ET409" s="83">
        <f t="shared" ref="ET409:ET418" ca="1" si="790">IFERROR(T237-Z237+JV280-KB280+EF409,"")</f>
        <v>699.59999999999525</v>
      </c>
      <c r="EU409" s="83">
        <f t="shared" ca="1" si="757"/>
        <v>735.81799999999998</v>
      </c>
      <c r="EV409" s="83">
        <f>EV397</f>
        <v>1</v>
      </c>
      <c r="EW409" s="83">
        <f t="shared" ca="1" si="758"/>
        <v>735.81799999999998</v>
      </c>
      <c r="EX409" s="83">
        <f t="shared" si="759"/>
        <v>735.81799999999998</v>
      </c>
      <c r="EY409" s="83">
        <v>735.81799999999998</v>
      </c>
      <c r="EZ409" s="83"/>
      <c r="FA409" s="144">
        <f>FA397</f>
        <v>3</v>
      </c>
      <c r="FB409" s="144">
        <f t="shared" ca="1" si="760"/>
        <v>11.5230000000006</v>
      </c>
      <c r="FC409" s="144"/>
      <c r="FD409" s="144"/>
      <c r="FE409" s="144">
        <v>11.5230000000006</v>
      </c>
      <c r="FF409" s="144">
        <f t="shared" ca="1" si="761"/>
        <v>12.388</v>
      </c>
      <c r="FG409" s="144">
        <f>FG397</f>
        <v>1</v>
      </c>
      <c r="FH409" s="144">
        <f t="shared" ca="1" si="762"/>
        <v>12.388</v>
      </c>
      <c r="FI409" s="144">
        <f t="shared" si="763"/>
        <v>12.388</v>
      </c>
      <c r="FJ409" s="144">
        <v>12.388</v>
      </c>
      <c r="FK409" s="144"/>
      <c r="FL409" s="144">
        <f>FL397</f>
        <v>3</v>
      </c>
      <c r="FM409" s="144">
        <f t="shared" ca="1" si="764"/>
        <v>98.197439999993406</v>
      </c>
      <c r="FN409" s="144"/>
      <c r="FO409" s="144"/>
      <c r="FP409" s="144">
        <v>98.197439999993406</v>
      </c>
      <c r="FQ409" s="144">
        <f t="shared" ca="1" si="765"/>
        <v>92.784000000000006</v>
      </c>
      <c r="FR409" s="144">
        <f>FR397</f>
        <v>1</v>
      </c>
      <c r="FS409" s="144">
        <f t="shared" ca="1" si="766"/>
        <v>92.784000000000006</v>
      </c>
      <c r="FT409" s="144">
        <f t="shared" si="767"/>
        <v>92.784000000000006</v>
      </c>
      <c r="FU409" s="144">
        <v>92.784000000000006</v>
      </c>
      <c r="FV409" s="144"/>
      <c r="FW409" s="144">
        <f>FW397</f>
        <v>3</v>
      </c>
      <c r="FX409" s="144">
        <f t="shared" ca="1" si="768"/>
        <v>1.1599999999999999</v>
      </c>
      <c r="FY409" s="144"/>
      <c r="FZ409" s="144"/>
      <c r="GA409" s="144">
        <v>1.1599999999999999</v>
      </c>
      <c r="GB409" s="144">
        <f t="shared" ca="1" si="769"/>
        <v>1.159</v>
      </c>
      <c r="GC409" s="144">
        <f>GC397</f>
        <v>1</v>
      </c>
      <c r="GD409" s="144">
        <f t="shared" ca="1" si="770"/>
        <v>1.159</v>
      </c>
      <c r="GE409" s="144">
        <f t="shared" si="771"/>
        <v>1.159</v>
      </c>
      <c r="GF409" s="144">
        <v>1.159</v>
      </c>
      <c r="GG409" s="144"/>
      <c r="GH409" s="145">
        <f>GH397</f>
        <v>3</v>
      </c>
      <c r="GI409" s="145">
        <f t="shared" ca="1" si="772"/>
        <v>207.22600000001501</v>
      </c>
      <c r="GJ409" s="145"/>
      <c r="GK409" s="145"/>
      <c r="GL409" s="145">
        <v>207.22600000001501</v>
      </c>
      <c r="GM409" s="144">
        <f>GM397</f>
        <v>3</v>
      </c>
      <c r="GN409" s="144">
        <f t="shared" ca="1" si="773"/>
        <v>41.702520000002501</v>
      </c>
      <c r="GO409" s="144"/>
      <c r="GP409" s="144"/>
      <c r="GQ409" s="144">
        <v>41.702520000002501</v>
      </c>
      <c r="GR409" s="144">
        <f t="shared" ca="1" si="774"/>
        <v>38.357999999999997</v>
      </c>
      <c r="GS409" s="144">
        <f>GS397</f>
        <v>1</v>
      </c>
      <c r="GT409" s="144">
        <f t="shared" ca="1" si="775"/>
        <v>38.357999999999997</v>
      </c>
      <c r="GU409" s="144">
        <f t="shared" si="776"/>
        <v>38.357999999999997</v>
      </c>
      <c r="GV409" s="144">
        <v>38.357999999999997</v>
      </c>
      <c r="GW409" s="144"/>
      <c r="GX409" s="145">
        <f>GX397</f>
        <v>3</v>
      </c>
      <c r="GY409" s="145">
        <f t="shared" ca="1" si="777"/>
        <v>22.04</v>
      </c>
      <c r="GZ409" s="145"/>
      <c r="HA409" s="145"/>
      <c r="HB409" s="145">
        <v>22.04</v>
      </c>
      <c r="HC409" s="145">
        <f>HC397</f>
        <v>3</v>
      </c>
      <c r="HD409" s="145">
        <f t="shared" ca="1" si="778"/>
        <v>6.5</v>
      </c>
      <c r="HE409" s="145"/>
      <c r="HF409" s="145"/>
      <c r="HG409" s="145">
        <v>6.5</v>
      </c>
      <c r="HH409" s="145">
        <f>HH397</f>
        <v>3</v>
      </c>
      <c r="HI409" s="145">
        <f t="shared" ca="1" si="779"/>
        <v>33.529000000093198</v>
      </c>
      <c r="HJ409" s="145"/>
      <c r="HK409" s="145"/>
      <c r="HL409" s="145">
        <v>33.529000000093198</v>
      </c>
      <c r="HM409" s="145">
        <f>HM397</f>
        <v>3</v>
      </c>
      <c r="HN409" s="145">
        <f t="shared" ca="1" si="780"/>
        <v>24.088999999999999</v>
      </c>
      <c r="HO409" s="145"/>
      <c r="HP409" s="145"/>
      <c r="HQ409" s="145">
        <v>24.088999999999999</v>
      </c>
      <c r="HR409" s="144">
        <f>HR397</f>
        <v>5</v>
      </c>
      <c r="HS409" s="144">
        <f t="shared" ca="1" si="781"/>
        <v>2174.1857799996769</v>
      </c>
      <c r="HT409" s="144"/>
      <c r="HU409" s="144"/>
      <c r="HV409" s="144">
        <v>2178.41</v>
      </c>
      <c r="HW409" s="144">
        <f t="shared" ca="1" si="782"/>
        <v>2178.4059999999999</v>
      </c>
      <c r="HX409" s="144">
        <f t="shared" ref="HX409:HX418" ca="1" si="791">IFERROR(FX151-AV237-AF237-DZ237-W280,"")</f>
        <v>2174.1857799996769</v>
      </c>
      <c r="HY409" s="144">
        <f>HY397</f>
        <v>1</v>
      </c>
      <c r="HZ409" s="144">
        <f t="shared" ca="1" si="784"/>
        <v>2178.4059999999999</v>
      </c>
      <c r="IA409" s="144">
        <f t="shared" si="785"/>
        <v>2178.4059999999999</v>
      </c>
      <c r="IB409" s="144">
        <v>2178.4059999999999</v>
      </c>
      <c r="IC409" s="144"/>
      <c r="ID409" s="145">
        <f>ID397</f>
        <v>2</v>
      </c>
      <c r="IE409" s="145">
        <f t="shared" ref="IE409:IE418" ca="1" si="792">INDIRECT(ADDRESS(ROW(IE409),COLUMN(IE409) + ID409,4,1),TRUE)</f>
        <v>0</v>
      </c>
      <c r="IF409" s="145"/>
      <c r="IG409" s="145"/>
    </row>
    <row r="410" spans="2:241" x14ac:dyDescent="0.25">
      <c r="B410" s="104">
        <v>12</v>
      </c>
      <c r="C410" s="104">
        <f>C397</f>
        <v>4</v>
      </c>
      <c r="D410" s="104">
        <f t="shared" ca="1" si="706"/>
        <v>0.67399999999997817</v>
      </c>
      <c r="E410" s="104"/>
      <c r="F410" s="104"/>
      <c r="G410" s="104">
        <v>1192.6369999999999</v>
      </c>
      <c r="H410" s="104">
        <f>IF(OR(ISBLANK(G410),ISBLANK(H397)),"",(G410-G409)*H397)</f>
        <v>0.67399999999997817</v>
      </c>
      <c r="I410" s="104">
        <f>I397</f>
        <v>4</v>
      </c>
      <c r="J410" s="104">
        <f t="shared" ca="1" si="707"/>
        <v>6.7199999999938878E-2</v>
      </c>
      <c r="K410" s="104"/>
      <c r="L410" s="104"/>
      <c r="M410" s="104">
        <v>7967.7749999999996</v>
      </c>
      <c r="N410" s="104">
        <f>IF(OR(ISBLANK(M410),ISBLANK(N397)),"",(M410-M409)*N397)</f>
        <v>6.7199999999938878E-2</v>
      </c>
      <c r="O410" s="104">
        <f>O397</f>
        <v>3</v>
      </c>
      <c r="P410" s="104">
        <f t="shared" ca="1" si="708"/>
        <v>28.005950000002901</v>
      </c>
      <c r="Q410" s="104"/>
      <c r="R410" s="104"/>
      <c r="S410" s="104">
        <v>28.005950000002901</v>
      </c>
      <c r="T410" s="104">
        <f>T397</f>
        <v>3</v>
      </c>
      <c r="U410" s="104">
        <f t="shared" ca="1" si="709"/>
        <v>4.1863143759395838</v>
      </c>
      <c r="V410" s="104"/>
      <c r="W410" s="104"/>
      <c r="X410" s="104">
        <f t="shared" ca="1" si="787"/>
        <v>4.1863143759395838</v>
      </c>
      <c r="Y410" s="104">
        <f>Y397</f>
        <v>3</v>
      </c>
      <c r="Z410" s="104">
        <f t="shared" ca="1" si="711"/>
        <v>2.5960000000000001</v>
      </c>
      <c r="AA410" s="104"/>
      <c r="AB410" s="104"/>
      <c r="AC410" s="104">
        <f t="shared" ca="1" si="712"/>
        <v>2.5960000000000001</v>
      </c>
      <c r="AD410" s="104">
        <f>AD397</f>
        <v>1</v>
      </c>
      <c r="AE410" s="104">
        <f t="shared" ca="1" si="713"/>
        <v>2.5960000000000001</v>
      </c>
      <c r="AF410" s="104">
        <f t="shared" si="714"/>
        <v>2.5960000000000001</v>
      </c>
      <c r="AG410" s="104">
        <v>2.5960000000000001</v>
      </c>
      <c r="AH410" s="104"/>
      <c r="AI410" s="104">
        <f>AI397</f>
        <v>4</v>
      </c>
      <c r="AJ410" s="104">
        <f t="shared" ca="1" si="715"/>
        <v>8.0010000000002037</v>
      </c>
      <c r="AK410" s="104"/>
      <c r="AL410" s="104"/>
      <c r="AM410" s="104">
        <f t="shared" ca="1" si="716"/>
        <v>18.97</v>
      </c>
      <c r="AN410" s="104">
        <f t="shared" ca="1" si="788"/>
        <v>8.0010000000002037</v>
      </c>
      <c r="AO410" s="104">
        <f>AO397</f>
        <v>1</v>
      </c>
      <c r="AP410" s="104">
        <f t="shared" ca="1" si="718"/>
        <v>18.97</v>
      </c>
      <c r="AQ410" s="104">
        <f t="shared" si="719"/>
        <v>18.97</v>
      </c>
      <c r="AR410" s="104">
        <v>18.97</v>
      </c>
      <c r="AS410" s="104"/>
      <c r="AT410" s="104">
        <f>AT397</f>
        <v>3</v>
      </c>
      <c r="AU410" s="104">
        <f t="shared" ca="1" si="720"/>
        <v>2.431</v>
      </c>
      <c r="AV410" s="104"/>
      <c r="AW410" s="104"/>
      <c r="AX410" s="104">
        <f t="shared" ca="1" si="721"/>
        <v>2.431</v>
      </c>
      <c r="AY410" s="104">
        <f>AY397</f>
        <v>1</v>
      </c>
      <c r="AZ410" s="104">
        <f t="shared" ca="1" si="722"/>
        <v>2.431</v>
      </c>
      <c r="BA410" s="104">
        <f t="shared" si="723"/>
        <v>2.431</v>
      </c>
      <c r="BB410" s="104">
        <v>2.431</v>
      </c>
      <c r="BC410" s="104"/>
      <c r="BD410" s="104">
        <f>BD397</f>
        <v>3</v>
      </c>
      <c r="BE410" s="104">
        <f t="shared" ca="1" si="724"/>
        <v>50.74</v>
      </c>
      <c r="BF410" s="104"/>
      <c r="BG410" s="104"/>
      <c r="BH410" s="104">
        <f t="shared" ca="1" si="725"/>
        <v>50.74</v>
      </c>
      <c r="BI410" s="104">
        <f>BI397</f>
        <v>1</v>
      </c>
      <c r="BJ410" s="104">
        <f t="shared" ca="1" si="726"/>
        <v>50.74</v>
      </c>
      <c r="BK410" s="104">
        <f t="shared" si="727"/>
        <v>50.74</v>
      </c>
      <c r="BL410" s="104">
        <v>50.74</v>
      </c>
      <c r="BM410" s="104"/>
      <c r="BN410" s="104">
        <f>BN397</f>
        <v>3</v>
      </c>
      <c r="BO410" s="104">
        <f t="shared" ca="1" si="728"/>
        <v>39.56</v>
      </c>
      <c r="BP410" s="104"/>
      <c r="BQ410" s="104"/>
      <c r="BR410" s="104">
        <f t="shared" ca="1" si="729"/>
        <v>39.56</v>
      </c>
      <c r="BS410" s="104">
        <f>BS397</f>
        <v>1</v>
      </c>
      <c r="BT410" s="104">
        <f t="shared" ca="1" si="730"/>
        <v>39.56</v>
      </c>
      <c r="BU410" s="104">
        <f t="shared" si="731"/>
        <v>39.56</v>
      </c>
      <c r="BV410" s="104">
        <v>39.56</v>
      </c>
      <c r="BW410" s="104"/>
      <c r="BX410" s="104">
        <f>BX397</f>
        <v>3</v>
      </c>
      <c r="BY410" s="104">
        <f t="shared" ca="1" si="732"/>
        <v>1287.1840000000368</v>
      </c>
      <c r="BZ410" s="104"/>
      <c r="CA410" s="104"/>
      <c r="CB410" s="104">
        <f t="shared" ca="1" si="789"/>
        <v>1287.1840000000368</v>
      </c>
      <c r="CC410" s="104">
        <f>CC397</f>
        <v>3</v>
      </c>
      <c r="CD410" s="104">
        <f t="shared" ca="1" si="734"/>
        <v>10623.971400000082</v>
      </c>
      <c r="CE410" s="104"/>
      <c r="CF410" s="104"/>
      <c r="CG410" s="104">
        <f t="shared" ca="1" si="735"/>
        <v>10623.971400000082</v>
      </c>
      <c r="CH410" s="83">
        <f>CH397</f>
        <v>3</v>
      </c>
      <c r="CI410" s="83">
        <f t="shared" ca="1" si="736"/>
        <v>3.6</v>
      </c>
      <c r="CJ410" s="83"/>
      <c r="CK410" s="83"/>
      <c r="CL410" s="83">
        <f t="shared" ca="1" si="737"/>
        <v>3.6</v>
      </c>
      <c r="CM410" s="83">
        <f>CM397</f>
        <v>1</v>
      </c>
      <c r="CN410" s="83">
        <f t="shared" ca="1" si="738"/>
        <v>3.6</v>
      </c>
      <c r="CO410" s="83">
        <f t="shared" si="739"/>
        <v>3.6</v>
      </c>
      <c r="CP410" s="83">
        <v>3.6</v>
      </c>
      <c r="CQ410" s="83"/>
      <c r="CR410" s="83">
        <f>CR397</f>
        <v>4</v>
      </c>
      <c r="CS410" s="83">
        <f t="shared" ca="1" si="740"/>
        <v>169.399999999996</v>
      </c>
      <c r="CT410" s="83"/>
      <c r="CU410" s="83"/>
      <c r="CV410" s="83">
        <v>111.84699999999999</v>
      </c>
      <c r="CW410" s="83">
        <f>IF(OR(ISBLANK(CV410),ISBLANK(CW397)),"",(CV410-CV409)*CW397)</f>
        <v>169.399999999996</v>
      </c>
      <c r="CX410" s="83">
        <f>CX397</f>
        <v>4</v>
      </c>
      <c r="CY410" s="83">
        <f t="shared" ca="1" si="741"/>
        <v>2.200000000000002</v>
      </c>
      <c r="CZ410" s="83"/>
      <c r="DA410" s="83"/>
      <c r="DB410" s="83">
        <v>0.72399999999999998</v>
      </c>
      <c r="DC410" s="83">
        <f>IF(OR(ISBLANK(DB410),ISBLANK(DC397)),"",(DB410-DB409)*DC397)</f>
        <v>2.200000000000002</v>
      </c>
      <c r="DD410" s="83">
        <f>DD397</f>
        <v>4</v>
      </c>
      <c r="DE410" s="83">
        <f t="shared" ca="1" si="742"/>
        <v>2.200000000000002</v>
      </c>
      <c r="DF410" s="83"/>
      <c r="DG410" s="83"/>
      <c r="DH410" s="83" t="str">
        <f t="shared" ca="1" si="743"/>
        <v/>
      </c>
      <c r="DI410" s="83">
        <f t="shared" ca="1" si="744"/>
        <v>2.200000000000002</v>
      </c>
      <c r="DJ410" s="83">
        <f>DJ397</f>
        <v>1</v>
      </c>
      <c r="DK410" s="83" t="str">
        <f t="shared" ca="1" si="745"/>
        <v/>
      </c>
      <c r="DL410" s="83" t="str">
        <f t="shared" si="746"/>
        <v/>
      </c>
      <c r="DM410" s="83"/>
      <c r="DN410" s="83"/>
      <c r="DO410" s="83">
        <f>DO397</f>
        <v>2</v>
      </c>
      <c r="DP410" s="83" t="str">
        <f t="shared" ca="1" si="747"/>
        <v/>
      </c>
      <c r="DQ410" s="83"/>
      <c r="DR410" s="83"/>
      <c r="DS410" s="83"/>
      <c r="DT410" s="83">
        <f>DT397</f>
        <v>3</v>
      </c>
      <c r="DU410" s="83">
        <f t="shared" ca="1" si="748"/>
        <v>169.399999999996</v>
      </c>
      <c r="DV410" s="83"/>
      <c r="DW410" s="83"/>
      <c r="DX410" s="83">
        <f t="shared" ca="1" si="749"/>
        <v>169.399999999996</v>
      </c>
      <c r="DY410" s="83">
        <f t="shared" ca="1" si="750"/>
        <v>166.02</v>
      </c>
      <c r="DZ410" s="83">
        <f>DZ397</f>
        <v>1</v>
      </c>
      <c r="EA410" s="83">
        <f t="shared" ca="1" si="751"/>
        <v>166.02</v>
      </c>
      <c r="EB410" s="83">
        <f t="shared" si="752"/>
        <v>166.02</v>
      </c>
      <c r="EC410" s="83">
        <v>166.02</v>
      </c>
      <c r="ED410" s="83"/>
      <c r="EE410" s="83">
        <f>EE397</f>
        <v>2</v>
      </c>
      <c r="EF410" s="83">
        <f t="shared" ca="1" si="753"/>
        <v>0</v>
      </c>
      <c r="EG410" s="83"/>
      <c r="EH410" s="83">
        <v>0</v>
      </c>
      <c r="EI410" s="83">
        <f>EI397</f>
        <v>2</v>
      </c>
      <c r="EJ410" s="83" t="str">
        <f t="shared" ca="1" si="754"/>
        <v/>
      </c>
      <c r="EK410" s="83"/>
      <c r="EL410" s="83"/>
      <c r="EM410" s="83"/>
      <c r="EN410" s="83">
        <f>EN397</f>
        <v>5</v>
      </c>
      <c r="EO410" s="83">
        <f t="shared" ca="1" si="755"/>
        <v>655.60000000001469</v>
      </c>
      <c r="EP410" s="83"/>
      <c r="EQ410" s="83"/>
      <c r="ER410" s="83"/>
      <c r="ES410" s="83" t="str">
        <f>IF(OR(ISBLANK(ER410),ISBLANK(ES397)),"",(ER410-ER409)*ES397)</f>
        <v/>
      </c>
      <c r="ET410" s="83">
        <f t="shared" ca="1" si="790"/>
        <v>655.60000000001469</v>
      </c>
      <c r="EU410" s="83">
        <f t="shared" ca="1" si="757"/>
        <v>670.05399999999997</v>
      </c>
      <c r="EV410" s="83">
        <f>EV397</f>
        <v>1</v>
      </c>
      <c r="EW410" s="83">
        <f t="shared" ca="1" si="758"/>
        <v>670.05399999999997</v>
      </c>
      <c r="EX410" s="83">
        <f t="shared" si="759"/>
        <v>670.05399999999997</v>
      </c>
      <c r="EY410" s="83">
        <v>670.05399999999997</v>
      </c>
      <c r="EZ410" s="83"/>
      <c r="FA410" s="144">
        <f>FA397</f>
        <v>3</v>
      </c>
      <c r="FB410" s="144">
        <f t="shared" ca="1" si="760"/>
        <v>11.470000000000701</v>
      </c>
      <c r="FC410" s="144"/>
      <c r="FD410" s="144"/>
      <c r="FE410" s="144">
        <v>11.470000000000701</v>
      </c>
      <c r="FF410" s="144">
        <f t="shared" ca="1" si="761"/>
        <v>12.347</v>
      </c>
      <c r="FG410" s="144">
        <f>FG397</f>
        <v>1</v>
      </c>
      <c r="FH410" s="144">
        <f t="shared" ca="1" si="762"/>
        <v>12.347</v>
      </c>
      <c r="FI410" s="144">
        <f t="shared" si="763"/>
        <v>12.347</v>
      </c>
      <c r="FJ410" s="144">
        <v>12.347</v>
      </c>
      <c r="FK410" s="144"/>
      <c r="FL410" s="144">
        <f>FL397</f>
        <v>3</v>
      </c>
      <c r="FM410" s="144">
        <f t="shared" ca="1" si="764"/>
        <v>92.594579999998302</v>
      </c>
      <c r="FN410" s="144"/>
      <c r="FO410" s="144"/>
      <c r="FP410" s="144">
        <v>92.594579999998302</v>
      </c>
      <c r="FQ410" s="144">
        <f t="shared" ca="1" si="765"/>
        <v>92.885000000000005</v>
      </c>
      <c r="FR410" s="144">
        <f>FR397</f>
        <v>1</v>
      </c>
      <c r="FS410" s="144">
        <f t="shared" ca="1" si="766"/>
        <v>92.885000000000005</v>
      </c>
      <c r="FT410" s="144">
        <f t="shared" si="767"/>
        <v>92.885000000000005</v>
      </c>
      <c r="FU410" s="144">
        <v>92.885000000000005</v>
      </c>
      <c r="FV410" s="144"/>
      <c r="FW410" s="144">
        <f>FW397</f>
        <v>3</v>
      </c>
      <c r="FX410" s="144">
        <f t="shared" ca="1" si="768"/>
        <v>1.1599999999999999</v>
      </c>
      <c r="FY410" s="144"/>
      <c r="FZ410" s="144"/>
      <c r="GA410" s="144">
        <v>1.1599999999999999</v>
      </c>
      <c r="GB410" s="144">
        <f t="shared" ca="1" si="769"/>
        <v>1.1599999999999999</v>
      </c>
      <c r="GC410" s="144">
        <f>GC397</f>
        <v>1</v>
      </c>
      <c r="GD410" s="144">
        <f t="shared" ca="1" si="770"/>
        <v>1.1599999999999999</v>
      </c>
      <c r="GE410" s="144">
        <f t="shared" si="771"/>
        <v>1.1599999999999999</v>
      </c>
      <c r="GF410" s="144">
        <v>1.1599999999999999</v>
      </c>
      <c r="GG410" s="144"/>
      <c r="GH410" s="144">
        <f>GH397</f>
        <v>3</v>
      </c>
      <c r="GI410" s="144">
        <f t="shared" ca="1" si="772"/>
        <v>209.158000000003</v>
      </c>
      <c r="GJ410" s="144"/>
      <c r="GK410" s="144"/>
      <c r="GL410" s="144">
        <v>209.158000000003</v>
      </c>
      <c r="GM410" s="144">
        <f>GM397</f>
        <v>3</v>
      </c>
      <c r="GN410" s="144">
        <f t="shared" ca="1" si="773"/>
        <v>35.786659999998498</v>
      </c>
      <c r="GO410" s="144"/>
      <c r="GP410" s="144"/>
      <c r="GQ410" s="144">
        <v>35.786659999998498</v>
      </c>
      <c r="GR410" s="144">
        <f t="shared" ca="1" si="774"/>
        <v>38.4</v>
      </c>
      <c r="GS410" s="144">
        <f>GS397</f>
        <v>1</v>
      </c>
      <c r="GT410" s="144">
        <f t="shared" ca="1" si="775"/>
        <v>38.4</v>
      </c>
      <c r="GU410" s="144">
        <f t="shared" si="776"/>
        <v>38.4</v>
      </c>
      <c r="GV410" s="144">
        <v>38.4</v>
      </c>
      <c r="GW410" s="144"/>
      <c r="GX410" s="144">
        <f>GX397</f>
        <v>3</v>
      </c>
      <c r="GY410" s="144">
        <f t="shared" ca="1" si="777"/>
        <v>23.31</v>
      </c>
      <c r="GZ410" s="144"/>
      <c r="HA410" s="144"/>
      <c r="HB410" s="144">
        <v>23.31</v>
      </c>
      <c r="HC410" s="144">
        <f>HC397</f>
        <v>3</v>
      </c>
      <c r="HD410" s="144">
        <f t="shared" ca="1" si="778"/>
        <v>6.5</v>
      </c>
      <c r="HE410" s="144"/>
      <c r="HF410" s="144"/>
      <c r="HG410" s="144">
        <v>6.5</v>
      </c>
      <c r="HH410" s="144">
        <f>HH397</f>
        <v>3</v>
      </c>
      <c r="HI410" s="144">
        <f t="shared" ca="1" si="779"/>
        <v>38.917999999904097</v>
      </c>
      <c r="HJ410" s="144"/>
      <c r="HK410" s="144"/>
      <c r="HL410" s="144">
        <v>38.917999999904097</v>
      </c>
      <c r="HM410" s="144">
        <f>HM397</f>
        <v>3</v>
      </c>
      <c r="HN410" s="144">
        <f t="shared" ca="1" si="780"/>
        <v>21.274000000000001</v>
      </c>
      <c r="HO410" s="144"/>
      <c r="HP410" s="144"/>
      <c r="HQ410" s="144">
        <v>21.274000000000001</v>
      </c>
      <c r="HR410" s="144">
        <f>HR397</f>
        <v>5</v>
      </c>
      <c r="HS410" s="144">
        <f t="shared" ca="1" si="781"/>
        <v>1810.833270000282</v>
      </c>
      <c r="HT410" s="144"/>
      <c r="HU410" s="144"/>
      <c r="HV410" s="144">
        <v>2133</v>
      </c>
      <c r="HW410" s="144">
        <f t="shared" ca="1" si="782"/>
        <v>2133</v>
      </c>
      <c r="HX410" s="144">
        <f t="shared" ca="1" si="791"/>
        <v>1810.833270000282</v>
      </c>
      <c r="HY410" s="144">
        <f>HY397</f>
        <v>1</v>
      </c>
      <c r="HZ410" s="144">
        <f t="shared" ca="1" si="784"/>
        <v>2133</v>
      </c>
      <c r="IA410" s="144">
        <f t="shared" si="785"/>
        <v>2133</v>
      </c>
      <c r="IB410" s="144">
        <v>2133</v>
      </c>
      <c r="IC410" s="144"/>
      <c r="ID410" s="144">
        <f>ID397</f>
        <v>2</v>
      </c>
      <c r="IE410" s="144">
        <f t="shared" ca="1" si="792"/>
        <v>0</v>
      </c>
      <c r="IF410" s="144"/>
      <c r="IG410" s="144"/>
    </row>
    <row r="411" spans="2:241" x14ac:dyDescent="0.25">
      <c r="B411" s="104">
        <v>13</v>
      </c>
      <c r="C411" s="104">
        <f>C397</f>
        <v>4</v>
      </c>
      <c r="D411" s="104" t="str">
        <f t="shared" ca="1" si="706"/>
        <v/>
      </c>
      <c r="E411" s="104"/>
      <c r="F411" s="104"/>
      <c r="G411" s="104"/>
      <c r="H411" s="104" t="str">
        <f>IF(OR(ISBLANK(G411),ISBLANK(H397)),"",(G411-G410)*H397)</f>
        <v/>
      </c>
      <c r="I411" s="104">
        <f>I397</f>
        <v>4</v>
      </c>
      <c r="J411" s="104" t="str">
        <f t="shared" ca="1" si="707"/>
        <v/>
      </c>
      <c r="K411" s="104"/>
      <c r="L411" s="104"/>
      <c r="M411" s="104"/>
      <c r="N411" s="104" t="str">
        <f>IF(OR(ISBLANK(M411),ISBLANK(N397)),"",(M411-M410)*N397)</f>
        <v/>
      </c>
      <c r="O411" s="104">
        <f>O397</f>
        <v>3</v>
      </c>
      <c r="P411" s="104" t="str">
        <f t="shared" ca="1" si="708"/>
        <v/>
      </c>
      <c r="Q411" s="104"/>
      <c r="R411" s="104"/>
      <c r="S411" s="104"/>
      <c r="T411" s="104">
        <f>T397</f>
        <v>3</v>
      </c>
      <c r="U411" s="104" t="str">
        <f t="shared" ca="1" si="709"/>
        <v/>
      </c>
      <c r="V411" s="104"/>
      <c r="W411" s="104"/>
      <c r="X411" s="104" t="str">
        <f t="shared" ca="1" si="787"/>
        <v/>
      </c>
      <c r="Y411" s="104">
        <f>Y397</f>
        <v>3</v>
      </c>
      <c r="Z411" s="104" t="str">
        <f t="shared" ca="1" si="711"/>
        <v/>
      </c>
      <c r="AA411" s="104"/>
      <c r="AB411" s="104"/>
      <c r="AC411" s="104" t="str">
        <f t="shared" ca="1" si="712"/>
        <v/>
      </c>
      <c r="AD411" s="104">
        <f>AD397</f>
        <v>1</v>
      </c>
      <c r="AE411" s="104" t="str">
        <f t="shared" ca="1" si="713"/>
        <v/>
      </c>
      <c r="AF411" s="104" t="str">
        <f t="shared" si="714"/>
        <v/>
      </c>
      <c r="AG411" s="104"/>
      <c r="AH411" s="104"/>
      <c r="AI411" s="104">
        <f>AI397</f>
        <v>4</v>
      </c>
      <c r="AJ411" s="104" t="str">
        <f t="shared" ca="1" si="715"/>
        <v/>
      </c>
      <c r="AK411" s="104"/>
      <c r="AL411" s="104"/>
      <c r="AM411" s="104" t="str">
        <f t="shared" ca="1" si="716"/>
        <v/>
      </c>
      <c r="AN411" s="104" t="str">
        <f t="shared" ca="1" si="788"/>
        <v/>
      </c>
      <c r="AO411" s="104">
        <f>AO397</f>
        <v>1</v>
      </c>
      <c r="AP411" s="104" t="str">
        <f t="shared" ca="1" si="718"/>
        <v/>
      </c>
      <c r="AQ411" s="104" t="str">
        <f t="shared" si="719"/>
        <v/>
      </c>
      <c r="AR411" s="104"/>
      <c r="AS411" s="104"/>
      <c r="AT411" s="104">
        <f>AT397</f>
        <v>3</v>
      </c>
      <c r="AU411" s="104" t="str">
        <f t="shared" ca="1" si="720"/>
        <v/>
      </c>
      <c r="AV411" s="104"/>
      <c r="AW411" s="104"/>
      <c r="AX411" s="104" t="str">
        <f t="shared" ca="1" si="721"/>
        <v/>
      </c>
      <c r="AY411" s="104">
        <f>AY397</f>
        <v>1</v>
      </c>
      <c r="AZ411" s="104" t="str">
        <f t="shared" ca="1" si="722"/>
        <v/>
      </c>
      <c r="BA411" s="104" t="str">
        <f t="shared" si="723"/>
        <v/>
      </c>
      <c r="BB411" s="104"/>
      <c r="BC411" s="104"/>
      <c r="BD411" s="104">
        <f>BD397</f>
        <v>3</v>
      </c>
      <c r="BE411" s="104" t="str">
        <f t="shared" ca="1" si="724"/>
        <v/>
      </c>
      <c r="BF411" s="104"/>
      <c r="BG411" s="104"/>
      <c r="BH411" s="104" t="str">
        <f t="shared" ca="1" si="725"/>
        <v/>
      </c>
      <c r="BI411" s="104">
        <f>BI397</f>
        <v>1</v>
      </c>
      <c r="BJ411" s="104" t="str">
        <f t="shared" ca="1" si="726"/>
        <v/>
      </c>
      <c r="BK411" s="104" t="str">
        <f t="shared" si="727"/>
        <v/>
      </c>
      <c r="BL411" s="104"/>
      <c r="BM411" s="104"/>
      <c r="BN411" s="104">
        <f>BN397</f>
        <v>3</v>
      </c>
      <c r="BO411" s="104" t="str">
        <f t="shared" ca="1" si="728"/>
        <v/>
      </c>
      <c r="BP411" s="104"/>
      <c r="BQ411" s="104"/>
      <c r="BR411" s="104" t="str">
        <f t="shared" ca="1" si="729"/>
        <v/>
      </c>
      <c r="BS411" s="104">
        <f>BS397</f>
        <v>1</v>
      </c>
      <c r="BT411" s="104" t="str">
        <f t="shared" ca="1" si="730"/>
        <v/>
      </c>
      <c r="BU411" s="104" t="str">
        <f t="shared" si="731"/>
        <v/>
      </c>
      <c r="BV411" s="104"/>
      <c r="BW411" s="104"/>
      <c r="BX411" s="104">
        <f>BX397</f>
        <v>3</v>
      </c>
      <c r="BY411" s="104" t="str">
        <f t="shared" ca="1" si="732"/>
        <v/>
      </c>
      <c r="BZ411" s="104"/>
      <c r="CA411" s="104"/>
      <c r="CB411" s="104" t="str">
        <f t="shared" ca="1" si="789"/>
        <v/>
      </c>
      <c r="CC411" s="104">
        <f>CC397</f>
        <v>3</v>
      </c>
      <c r="CD411" s="104" t="str">
        <f t="shared" ca="1" si="734"/>
        <v/>
      </c>
      <c r="CE411" s="104"/>
      <c r="CF411" s="104"/>
      <c r="CG411" s="104" t="str">
        <f t="shared" ca="1" si="735"/>
        <v/>
      </c>
      <c r="CH411" s="83">
        <f>CH397</f>
        <v>3</v>
      </c>
      <c r="CI411" s="83" t="str">
        <f t="shared" ca="1" si="736"/>
        <v/>
      </c>
      <c r="CJ411" s="83"/>
      <c r="CK411" s="83"/>
      <c r="CL411" s="83" t="str">
        <f t="shared" ca="1" si="737"/>
        <v/>
      </c>
      <c r="CM411" s="83">
        <f>CM397</f>
        <v>1</v>
      </c>
      <c r="CN411" s="83" t="str">
        <f t="shared" ca="1" si="738"/>
        <v/>
      </c>
      <c r="CO411" s="83" t="str">
        <f t="shared" si="739"/>
        <v/>
      </c>
      <c r="CP411" s="83"/>
      <c r="CQ411" s="83"/>
      <c r="CR411" s="83">
        <f>CR397</f>
        <v>4</v>
      </c>
      <c r="CS411" s="83" t="str">
        <f t="shared" ca="1" si="740"/>
        <v/>
      </c>
      <c r="CT411" s="83"/>
      <c r="CU411" s="83"/>
      <c r="CV411" s="83"/>
      <c r="CW411" s="83" t="str">
        <f>IF(OR(ISBLANK(CV411),ISBLANK(CW397)),"",(CV411-CV410)*CW397)</f>
        <v/>
      </c>
      <c r="CX411" s="83">
        <f>CX397</f>
        <v>4</v>
      </c>
      <c r="CY411" s="83" t="str">
        <f t="shared" ca="1" si="741"/>
        <v/>
      </c>
      <c r="CZ411" s="83"/>
      <c r="DA411" s="83"/>
      <c r="DB411" s="83"/>
      <c r="DC411" s="83" t="str">
        <f>IF(OR(ISBLANK(DB411),ISBLANK(DC397)),"",(DB411-DB410)*DC397)</f>
        <v/>
      </c>
      <c r="DD411" s="83">
        <f>DD397</f>
        <v>4</v>
      </c>
      <c r="DE411" s="83" t="str">
        <f t="shared" ca="1" si="742"/>
        <v/>
      </c>
      <c r="DF411" s="83"/>
      <c r="DG411" s="83"/>
      <c r="DH411" s="83" t="str">
        <f t="shared" ca="1" si="743"/>
        <v/>
      </c>
      <c r="DI411" s="83" t="str">
        <f t="shared" ca="1" si="744"/>
        <v/>
      </c>
      <c r="DJ411" s="83">
        <f>DJ397</f>
        <v>1</v>
      </c>
      <c r="DK411" s="83" t="str">
        <f t="shared" ca="1" si="745"/>
        <v/>
      </c>
      <c r="DL411" s="83" t="str">
        <f t="shared" si="746"/>
        <v/>
      </c>
      <c r="DM411" s="83"/>
      <c r="DN411" s="83"/>
      <c r="DO411" s="83">
        <f>DO397</f>
        <v>2</v>
      </c>
      <c r="DP411" s="83" t="str">
        <f t="shared" ca="1" si="747"/>
        <v/>
      </c>
      <c r="DQ411" s="83"/>
      <c r="DR411" s="83"/>
      <c r="DS411" s="83"/>
      <c r="DT411" s="83">
        <f>DT397</f>
        <v>3</v>
      </c>
      <c r="DU411" s="83" t="str">
        <f t="shared" ca="1" si="748"/>
        <v/>
      </c>
      <c r="DV411" s="83"/>
      <c r="DW411" s="83"/>
      <c r="DX411" s="83" t="str">
        <f t="shared" ca="1" si="749"/>
        <v/>
      </c>
      <c r="DY411" s="83" t="str">
        <f t="shared" ca="1" si="750"/>
        <v/>
      </c>
      <c r="DZ411" s="83">
        <f>DZ397</f>
        <v>1</v>
      </c>
      <c r="EA411" s="83" t="str">
        <f t="shared" ca="1" si="751"/>
        <v/>
      </c>
      <c r="EB411" s="83" t="str">
        <f t="shared" si="752"/>
        <v/>
      </c>
      <c r="EC411" s="83"/>
      <c r="ED411" s="83"/>
      <c r="EE411" s="83">
        <f>EE397</f>
        <v>2</v>
      </c>
      <c r="EF411" s="83" t="str">
        <f t="shared" ca="1" si="753"/>
        <v/>
      </c>
      <c r="EG411" s="83"/>
      <c r="EH411" s="83"/>
      <c r="EI411" s="83">
        <f>EI397</f>
        <v>2</v>
      </c>
      <c r="EJ411" s="83" t="str">
        <f t="shared" ca="1" si="754"/>
        <v/>
      </c>
      <c r="EK411" s="83"/>
      <c r="EL411" s="83"/>
      <c r="EM411" s="83"/>
      <c r="EN411" s="83">
        <f>EN397</f>
        <v>5</v>
      </c>
      <c r="EO411" s="83" t="str">
        <f t="shared" ca="1" si="755"/>
        <v/>
      </c>
      <c r="EP411" s="83"/>
      <c r="EQ411" s="83"/>
      <c r="ER411" s="83"/>
      <c r="ES411" s="83" t="str">
        <f>IF(OR(ISBLANK(ER411),ISBLANK(ES397)),"",(ER411-ER410)*ES397)</f>
        <v/>
      </c>
      <c r="ET411" s="83" t="str">
        <f t="shared" ca="1" si="790"/>
        <v/>
      </c>
      <c r="EU411" s="83" t="str">
        <f t="shared" ca="1" si="757"/>
        <v/>
      </c>
      <c r="EV411" s="83">
        <f>EV397</f>
        <v>1</v>
      </c>
      <c r="EW411" s="83" t="str">
        <f t="shared" ca="1" si="758"/>
        <v/>
      </c>
      <c r="EX411" s="83" t="str">
        <f t="shared" si="759"/>
        <v/>
      </c>
      <c r="EY411" s="83"/>
      <c r="EZ411" s="83"/>
      <c r="FA411" s="144">
        <f>FA397</f>
        <v>3</v>
      </c>
      <c r="FB411" s="144" t="str">
        <f t="shared" ca="1" si="760"/>
        <v/>
      </c>
      <c r="FC411" s="144"/>
      <c r="FD411" s="144"/>
      <c r="FE411" s="144"/>
      <c r="FF411" s="144" t="str">
        <f t="shared" ca="1" si="761"/>
        <v/>
      </c>
      <c r="FG411" s="144">
        <f>FG397</f>
        <v>1</v>
      </c>
      <c r="FH411" s="144" t="str">
        <f t="shared" ca="1" si="762"/>
        <v/>
      </c>
      <c r="FI411" s="144" t="str">
        <f t="shared" si="763"/>
        <v/>
      </c>
      <c r="FJ411" s="144"/>
      <c r="FK411" s="144"/>
      <c r="FL411" s="144">
        <f>FL397</f>
        <v>3</v>
      </c>
      <c r="FM411" s="144" t="str">
        <f t="shared" ca="1" si="764"/>
        <v/>
      </c>
      <c r="FN411" s="144"/>
      <c r="FO411" s="144"/>
      <c r="FP411" s="144"/>
      <c r="FQ411" s="144" t="str">
        <f t="shared" ca="1" si="765"/>
        <v/>
      </c>
      <c r="FR411" s="144">
        <f>FR397</f>
        <v>1</v>
      </c>
      <c r="FS411" s="144" t="str">
        <f t="shared" ca="1" si="766"/>
        <v/>
      </c>
      <c r="FT411" s="144" t="str">
        <f t="shared" si="767"/>
        <v/>
      </c>
      <c r="FU411" s="144"/>
      <c r="FV411" s="144"/>
      <c r="FW411" s="144">
        <f>FW397</f>
        <v>3</v>
      </c>
      <c r="FX411" s="144" t="str">
        <f t="shared" ca="1" si="768"/>
        <v/>
      </c>
      <c r="FY411" s="144"/>
      <c r="FZ411" s="144"/>
      <c r="GA411" s="144"/>
      <c r="GB411" s="144" t="str">
        <f t="shared" ca="1" si="769"/>
        <v/>
      </c>
      <c r="GC411" s="144">
        <f>GC397</f>
        <v>1</v>
      </c>
      <c r="GD411" s="144" t="str">
        <f t="shared" ca="1" si="770"/>
        <v/>
      </c>
      <c r="GE411" s="144" t="str">
        <f t="shared" si="771"/>
        <v/>
      </c>
      <c r="GF411" s="144"/>
      <c r="GG411" s="144"/>
      <c r="GH411" s="144">
        <f>GH397</f>
        <v>3</v>
      </c>
      <c r="GI411" s="144" t="str">
        <f t="shared" ca="1" si="772"/>
        <v/>
      </c>
      <c r="GJ411" s="144"/>
      <c r="GK411" s="144"/>
      <c r="GL411" s="144"/>
      <c r="GM411" s="144">
        <f>GM397</f>
        <v>3</v>
      </c>
      <c r="GN411" s="144" t="str">
        <f t="shared" ca="1" si="773"/>
        <v/>
      </c>
      <c r="GO411" s="144"/>
      <c r="GP411" s="144"/>
      <c r="GQ411" s="144"/>
      <c r="GR411" s="144" t="str">
        <f t="shared" ca="1" si="774"/>
        <v/>
      </c>
      <c r="GS411" s="144">
        <f>GS397</f>
        <v>1</v>
      </c>
      <c r="GT411" s="144" t="str">
        <f t="shared" ca="1" si="775"/>
        <v/>
      </c>
      <c r="GU411" s="144" t="str">
        <f t="shared" si="776"/>
        <v/>
      </c>
      <c r="GV411" s="144"/>
      <c r="GW411" s="144"/>
      <c r="GX411" s="144">
        <f>GX397</f>
        <v>3</v>
      </c>
      <c r="GY411" s="144" t="str">
        <f t="shared" ca="1" si="777"/>
        <v/>
      </c>
      <c r="GZ411" s="144"/>
      <c r="HA411" s="144"/>
      <c r="HB411" s="144"/>
      <c r="HC411" s="144">
        <f>HC397</f>
        <v>3</v>
      </c>
      <c r="HD411" s="144" t="str">
        <f t="shared" ca="1" si="778"/>
        <v/>
      </c>
      <c r="HE411" s="144"/>
      <c r="HF411" s="144"/>
      <c r="HG411" s="144"/>
      <c r="HH411" s="144">
        <f>HH397</f>
        <v>3</v>
      </c>
      <c r="HI411" s="144" t="str">
        <f t="shared" ca="1" si="779"/>
        <v/>
      </c>
      <c r="HJ411" s="144"/>
      <c r="HK411" s="144"/>
      <c r="HL411" s="144"/>
      <c r="HM411" s="144">
        <f>HM397</f>
        <v>3</v>
      </c>
      <c r="HN411" s="144" t="str">
        <f t="shared" ca="1" si="780"/>
        <v/>
      </c>
      <c r="HO411" s="144"/>
      <c r="HP411" s="144"/>
      <c r="HQ411" s="144"/>
      <c r="HR411" s="144">
        <f>HR397</f>
        <v>5</v>
      </c>
      <c r="HS411" s="144" t="str">
        <f t="shared" ca="1" si="781"/>
        <v/>
      </c>
      <c r="HT411" s="144"/>
      <c r="HU411" s="144"/>
      <c r="HV411" s="144"/>
      <c r="HW411" s="144" t="str">
        <f t="shared" ca="1" si="782"/>
        <v/>
      </c>
      <c r="HX411" s="144" t="str">
        <f t="shared" ca="1" si="791"/>
        <v/>
      </c>
      <c r="HY411" s="144">
        <f>HY397</f>
        <v>1</v>
      </c>
      <c r="HZ411" s="144" t="str">
        <f t="shared" ca="1" si="784"/>
        <v/>
      </c>
      <c r="IA411" s="144" t="str">
        <f t="shared" si="785"/>
        <v/>
      </c>
      <c r="IB411" s="144"/>
      <c r="IC411" s="144"/>
      <c r="ID411" s="144">
        <f>ID397</f>
        <v>2</v>
      </c>
      <c r="IE411" s="144">
        <f t="shared" ca="1" si="792"/>
        <v>0</v>
      </c>
      <c r="IF411" s="144"/>
      <c r="IG411" s="144"/>
    </row>
    <row r="412" spans="2:241" x14ac:dyDescent="0.25">
      <c r="B412" s="104">
        <v>14</v>
      </c>
      <c r="C412" s="104">
        <f>C397</f>
        <v>4</v>
      </c>
      <c r="D412" s="104" t="str">
        <f t="shared" ca="1" si="706"/>
        <v/>
      </c>
      <c r="E412" s="104"/>
      <c r="F412" s="104"/>
      <c r="G412" s="104"/>
      <c r="H412" s="104" t="str">
        <f>IF(OR(ISBLANK(G412),ISBLANK(H397)),"",(G412-G411)*H397)</f>
        <v/>
      </c>
      <c r="I412" s="104">
        <f>I397</f>
        <v>4</v>
      </c>
      <c r="J412" s="104" t="str">
        <f t="shared" ca="1" si="707"/>
        <v/>
      </c>
      <c r="K412" s="104"/>
      <c r="L412" s="104"/>
      <c r="M412" s="104"/>
      <c r="N412" s="104" t="str">
        <f>IF(OR(ISBLANK(M412),ISBLANK(N397)),"",(M412-M411)*N397)</f>
        <v/>
      </c>
      <c r="O412" s="104">
        <f>O397</f>
        <v>3</v>
      </c>
      <c r="P412" s="104" t="str">
        <f t="shared" ca="1" si="708"/>
        <v/>
      </c>
      <c r="Q412" s="104"/>
      <c r="R412" s="104"/>
      <c r="S412" s="104"/>
      <c r="T412" s="104">
        <f>T397</f>
        <v>3</v>
      </c>
      <c r="U412" s="104" t="str">
        <f t="shared" ca="1" si="709"/>
        <v/>
      </c>
      <c r="V412" s="104"/>
      <c r="W412" s="104"/>
      <c r="X412" s="104" t="str">
        <f t="shared" ca="1" si="787"/>
        <v/>
      </c>
      <c r="Y412" s="104">
        <f>Y397</f>
        <v>3</v>
      </c>
      <c r="Z412" s="104" t="str">
        <f t="shared" ca="1" si="711"/>
        <v/>
      </c>
      <c r="AA412" s="104"/>
      <c r="AB412" s="104"/>
      <c r="AC412" s="104" t="str">
        <f t="shared" ca="1" si="712"/>
        <v/>
      </c>
      <c r="AD412" s="104">
        <f>AD397</f>
        <v>1</v>
      </c>
      <c r="AE412" s="104" t="str">
        <f t="shared" ca="1" si="713"/>
        <v/>
      </c>
      <c r="AF412" s="104" t="str">
        <f t="shared" si="714"/>
        <v/>
      </c>
      <c r="AG412" s="104"/>
      <c r="AH412" s="104"/>
      <c r="AI412" s="104">
        <f>AI397</f>
        <v>4</v>
      </c>
      <c r="AJ412" s="104" t="str">
        <f t="shared" ca="1" si="715"/>
        <v/>
      </c>
      <c r="AK412" s="104"/>
      <c r="AL412" s="104"/>
      <c r="AM412" s="104" t="str">
        <f t="shared" ca="1" si="716"/>
        <v/>
      </c>
      <c r="AN412" s="104" t="str">
        <f t="shared" ca="1" si="788"/>
        <v/>
      </c>
      <c r="AO412" s="104">
        <f>AO397</f>
        <v>1</v>
      </c>
      <c r="AP412" s="104" t="str">
        <f t="shared" ca="1" si="718"/>
        <v/>
      </c>
      <c r="AQ412" s="104" t="str">
        <f t="shared" si="719"/>
        <v/>
      </c>
      <c r="AR412" s="104"/>
      <c r="AS412" s="104"/>
      <c r="AT412" s="104">
        <f>AT397</f>
        <v>3</v>
      </c>
      <c r="AU412" s="104" t="str">
        <f t="shared" ca="1" si="720"/>
        <v/>
      </c>
      <c r="AV412" s="104"/>
      <c r="AW412" s="104"/>
      <c r="AX412" s="104" t="str">
        <f t="shared" ca="1" si="721"/>
        <v/>
      </c>
      <c r="AY412" s="104">
        <f>AY397</f>
        <v>1</v>
      </c>
      <c r="AZ412" s="104" t="str">
        <f t="shared" ca="1" si="722"/>
        <v/>
      </c>
      <c r="BA412" s="104" t="str">
        <f t="shared" si="723"/>
        <v/>
      </c>
      <c r="BB412" s="104"/>
      <c r="BC412" s="104"/>
      <c r="BD412" s="104">
        <f>BD397</f>
        <v>3</v>
      </c>
      <c r="BE412" s="104" t="str">
        <f t="shared" ca="1" si="724"/>
        <v/>
      </c>
      <c r="BF412" s="104"/>
      <c r="BG412" s="104"/>
      <c r="BH412" s="104" t="str">
        <f t="shared" ca="1" si="725"/>
        <v/>
      </c>
      <c r="BI412" s="104">
        <f>BI397</f>
        <v>1</v>
      </c>
      <c r="BJ412" s="104" t="str">
        <f t="shared" ca="1" si="726"/>
        <v/>
      </c>
      <c r="BK412" s="104" t="str">
        <f t="shared" si="727"/>
        <v/>
      </c>
      <c r="BL412" s="104"/>
      <c r="BM412" s="104"/>
      <c r="BN412" s="104">
        <f>BN397</f>
        <v>3</v>
      </c>
      <c r="BO412" s="104" t="str">
        <f t="shared" ca="1" si="728"/>
        <v/>
      </c>
      <c r="BP412" s="104"/>
      <c r="BQ412" s="104"/>
      <c r="BR412" s="104" t="str">
        <f t="shared" ca="1" si="729"/>
        <v/>
      </c>
      <c r="BS412" s="104">
        <f>BS397</f>
        <v>1</v>
      </c>
      <c r="BT412" s="104" t="str">
        <f t="shared" ca="1" si="730"/>
        <v/>
      </c>
      <c r="BU412" s="104" t="str">
        <f t="shared" si="731"/>
        <v/>
      </c>
      <c r="BV412" s="104"/>
      <c r="BW412" s="104"/>
      <c r="BX412" s="104">
        <f>BX397</f>
        <v>3</v>
      </c>
      <c r="BY412" s="104" t="str">
        <f t="shared" ca="1" si="732"/>
        <v/>
      </c>
      <c r="BZ412" s="104"/>
      <c r="CA412" s="104"/>
      <c r="CB412" s="104" t="str">
        <f t="shared" ca="1" si="789"/>
        <v/>
      </c>
      <c r="CC412" s="104">
        <f>CC397</f>
        <v>3</v>
      </c>
      <c r="CD412" s="104" t="str">
        <f t="shared" ca="1" si="734"/>
        <v/>
      </c>
      <c r="CE412" s="104"/>
      <c r="CF412" s="104"/>
      <c r="CG412" s="104" t="str">
        <f t="shared" ca="1" si="735"/>
        <v/>
      </c>
      <c r="CH412" s="83">
        <f>CH397</f>
        <v>3</v>
      </c>
      <c r="CI412" s="83" t="str">
        <f t="shared" ca="1" si="736"/>
        <v/>
      </c>
      <c r="CJ412" s="83"/>
      <c r="CK412" s="83"/>
      <c r="CL412" s="83" t="str">
        <f t="shared" ca="1" si="737"/>
        <v/>
      </c>
      <c r="CM412" s="83">
        <f>CM397</f>
        <v>1</v>
      </c>
      <c r="CN412" s="83" t="str">
        <f t="shared" ca="1" si="738"/>
        <v/>
      </c>
      <c r="CO412" s="83" t="str">
        <f t="shared" si="739"/>
        <v/>
      </c>
      <c r="CP412" s="83"/>
      <c r="CQ412" s="83"/>
      <c r="CR412" s="83">
        <f>CR397</f>
        <v>4</v>
      </c>
      <c r="CS412" s="83" t="str">
        <f t="shared" ca="1" si="740"/>
        <v/>
      </c>
      <c r="CT412" s="83"/>
      <c r="CU412" s="83"/>
      <c r="CV412" s="83"/>
      <c r="CW412" s="83" t="str">
        <f>IF(OR(ISBLANK(CV412),ISBLANK(CW397)),"",(CV412-CV411)*CW397)</f>
        <v/>
      </c>
      <c r="CX412" s="83">
        <f>CX397</f>
        <v>4</v>
      </c>
      <c r="CY412" s="83" t="str">
        <f t="shared" ca="1" si="741"/>
        <v/>
      </c>
      <c r="CZ412" s="83"/>
      <c r="DA412" s="83"/>
      <c r="DB412" s="83"/>
      <c r="DC412" s="83" t="str">
        <f>IF(OR(ISBLANK(DB412),ISBLANK(DC397)),"",(DB412-DB411)*DC397)</f>
        <v/>
      </c>
      <c r="DD412" s="83">
        <f>DD397</f>
        <v>4</v>
      </c>
      <c r="DE412" s="83" t="str">
        <f t="shared" ca="1" si="742"/>
        <v/>
      </c>
      <c r="DF412" s="83"/>
      <c r="DG412" s="83"/>
      <c r="DH412" s="83" t="str">
        <f t="shared" ca="1" si="743"/>
        <v/>
      </c>
      <c r="DI412" s="83" t="str">
        <f t="shared" ca="1" si="744"/>
        <v/>
      </c>
      <c r="DJ412" s="83">
        <f>DJ397</f>
        <v>1</v>
      </c>
      <c r="DK412" s="83" t="str">
        <f t="shared" ca="1" si="745"/>
        <v/>
      </c>
      <c r="DL412" s="83" t="str">
        <f t="shared" si="746"/>
        <v/>
      </c>
      <c r="DM412" s="83"/>
      <c r="DN412" s="83"/>
      <c r="DO412" s="83">
        <f>DO397</f>
        <v>2</v>
      </c>
      <c r="DP412" s="83" t="str">
        <f t="shared" ca="1" si="747"/>
        <v/>
      </c>
      <c r="DQ412" s="83"/>
      <c r="DR412" s="83"/>
      <c r="DS412" s="83"/>
      <c r="DT412" s="83">
        <f>DT397</f>
        <v>3</v>
      </c>
      <c r="DU412" s="83" t="str">
        <f t="shared" ca="1" si="748"/>
        <v/>
      </c>
      <c r="DV412" s="83"/>
      <c r="DW412" s="83"/>
      <c r="DX412" s="83" t="str">
        <f t="shared" ca="1" si="749"/>
        <v/>
      </c>
      <c r="DY412" s="83" t="str">
        <f t="shared" ca="1" si="750"/>
        <v/>
      </c>
      <c r="DZ412" s="83">
        <f>DZ397</f>
        <v>1</v>
      </c>
      <c r="EA412" s="83" t="str">
        <f t="shared" ca="1" si="751"/>
        <v/>
      </c>
      <c r="EB412" s="83" t="str">
        <f t="shared" si="752"/>
        <v/>
      </c>
      <c r="EC412" s="83"/>
      <c r="ED412" s="83"/>
      <c r="EE412" s="83">
        <f>EE397</f>
        <v>2</v>
      </c>
      <c r="EF412" s="83" t="str">
        <f t="shared" ca="1" si="753"/>
        <v/>
      </c>
      <c r="EG412" s="83"/>
      <c r="EH412" s="83"/>
      <c r="EI412" s="83">
        <f>EI397</f>
        <v>2</v>
      </c>
      <c r="EJ412" s="83" t="str">
        <f t="shared" ca="1" si="754"/>
        <v/>
      </c>
      <c r="EK412" s="83"/>
      <c r="EL412" s="83"/>
      <c r="EM412" s="83"/>
      <c r="EN412" s="83">
        <f>EN397</f>
        <v>5</v>
      </c>
      <c r="EO412" s="83" t="str">
        <f t="shared" ca="1" si="755"/>
        <v/>
      </c>
      <c r="EP412" s="83"/>
      <c r="EQ412" s="83"/>
      <c r="ER412" s="83"/>
      <c r="ES412" s="83" t="str">
        <f>IF(OR(ISBLANK(ER412),ISBLANK(ES397)),"",(ER412-ER411)*ES397)</f>
        <v/>
      </c>
      <c r="ET412" s="83" t="str">
        <f t="shared" ca="1" si="790"/>
        <v/>
      </c>
      <c r="EU412" s="83" t="str">
        <f t="shared" ca="1" si="757"/>
        <v/>
      </c>
      <c r="EV412" s="83">
        <f>EV397</f>
        <v>1</v>
      </c>
      <c r="EW412" s="83" t="str">
        <f t="shared" ca="1" si="758"/>
        <v/>
      </c>
      <c r="EX412" s="83" t="str">
        <f t="shared" si="759"/>
        <v/>
      </c>
      <c r="EY412" s="83"/>
      <c r="EZ412" s="83"/>
      <c r="FA412" s="144">
        <f>FA397</f>
        <v>3</v>
      </c>
      <c r="FB412" s="144" t="str">
        <f t="shared" ca="1" si="760"/>
        <v/>
      </c>
      <c r="FC412" s="144"/>
      <c r="FD412" s="144"/>
      <c r="FE412" s="144"/>
      <c r="FF412" s="144" t="str">
        <f t="shared" ca="1" si="761"/>
        <v/>
      </c>
      <c r="FG412" s="144">
        <f>FG397</f>
        <v>1</v>
      </c>
      <c r="FH412" s="144" t="str">
        <f t="shared" ca="1" si="762"/>
        <v/>
      </c>
      <c r="FI412" s="144" t="str">
        <f t="shared" si="763"/>
        <v/>
      </c>
      <c r="FJ412" s="144"/>
      <c r="FK412" s="144"/>
      <c r="FL412" s="144">
        <f>FL397</f>
        <v>3</v>
      </c>
      <c r="FM412" s="144" t="str">
        <f t="shared" ca="1" si="764"/>
        <v/>
      </c>
      <c r="FN412" s="144"/>
      <c r="FO412" s="144"/>
      <c r="FP412" s="144"/>
      <c r="FQ412" s="144" t="str">
        <f t="shared" ca="1" si="765"/>
        <v/>
      </c>
      <c r="FR412" s="144">
        <f>FR397</f>
        <v>1</v>
      </c>
      <c r="FS412" s="144" t="str">
        <f t="shared" ca="1" si="766"/>
        <v/>
      </c>
      <c r="FT412" s="144" t="str">
        <f t="shared" si="767"/>
        <v/>
      </c>
      <c r="FU412" s="144"/>
      <c r="FV412" s="144"/>
      <c r="FW412" s="144">
        <f>FW397</f>
        <v>3</v>
      </c>
      <c r="FX412" s="144" t="str">
        <f t="shared" ca="1" si="768"/>
        <v/>
      </c>
      <c r="FY412" s="144"/>
      <c r="FZ412" s="144"/>
      <c r="GA412" s="144"/>
      <c r="GB412" s="144" t="str">
        <f t="shared" ca="1" si="769"/>
        <v/>
      </c>
      <c r="GC412" s="144">
        <f>GC397</f>
        <v>1</v>
      </c>
      <c r="GD412" s="144" t="str">
        <f t="shared" ca="1" si="770"/>
        <v/>
      </c>
      <c r="GE412" s="144" t="str">
        <f t="shared" si="771"/>
        <v/>
      </c>
      <c r="GF412" s="144"/>
      <c r="GG412" s="144"/>
      <c r="GH412" s="144">
        <f>GH397</f>
        <v>3</v>
      </c>
      <c r="GI412" s="144" t="str">
        <f t="shared" ca="1" si="772"/>
        <v/>
      </c>
      <c r="GJ412" s="144"/>
      <c r="GK412" s="144"/>
      <c r="GL412" s="144"/>
      <c r="GM412" s="144">
        <f>GM397</f>
        <v>3</v>
      </c>
      <c r="GN412" s="144" t="str">
        <f t="shared" ca="1" si="773"/>
        <v/>
      </c>
      <c r="GO412" s="144"/>
      <c r="GP412" s="144"/>
      <c r="GQ412" s="144"/>
      <c r="GR412" s="144" t="str">
        <f t="shared" ca="1" si="774"/>
        <v/>
      </c>
      <c r="GS412" s="144">
        <f>GS397</f>
        <v>1</v>
      </c>
      <c r="GT412" s="144" t="str">
        <f t="shared" ca="1" si="775"/>
        <v/>
      </c>
      <c r="GU412" s="144" t="str">
        <f t="shared" si="776"/>
        <v/>
      </c>
      <c r="GV412" s="144"/>
      <c r="GW412" s="144"/>
      <c r="GX412" s="144">
        <f>GX397</f>
        <v>3</v>
      </c>
      <c r="GY412" s="144" t="str">
        <f t="shared" ca="1" si="777"/>
        <v/>
      </c>
      <c r="GZ412" s="144"/>
      <c r="HA412" s="144"/>
      <c r="HB412" s="144"/>
      <c r="HC412" s="144">
        <f>HC397</f>
        <v>3</v>
      </c>
      <c r="HD412" s="144" t="str">
        <f t="shared" ca="1" si="778"/>
        <v/>
      </c>
      <c r="HE412" s="144"/>
      <c r="HF412" s="144"/>
      <c r="HG412" s="144"/>
      <c r="HH412" s="144">
        <f>HH397</f>
        <v>3</v>
      </c>
      <c r="HI412" s="144" t="str">
        <f t="shared" ca="1" si="779"/>
        <v/>
      </c>
      <c r="HJ412" s="144"/>
      <c r="HK412" s="144"/>
      <c r="HL412" s="144"/>
      <c r="HM412" s="144">
        <f>HM397</f>
        <v>3</v>
      </c>
      <c r="HN412" s="144" t="str">
        <f t="shared" ca="1" si="780"/>
        <v/>
      </c>
      <c r="HO412" s="144"/>
      <c r="HP412" s="144"/>
      <c r="HQ412" s="144"/>
      <c r="HR412" s="144">
        <f>HR397</f>
        <v>5</v>
      </c>
      <c r="HS412" s="144" t="str">
        <f t="shared" ca="1" si="781"/>
        <v/>
      </c>
      <c r="HT412" s="144"/>
      <c r="HU412" s="144"/>
      <c r="HV412" s="144"/>
      <c r="HW412" s="144" t="str">
        <f t="shared" ca="1" si="782"/>
        <v/>
      </c>
      <c r="HX412" s="144" t="str">
        <f t="shared" ca="1" si="791"/>
        <v/>
      </c>
      <c r="HY412" s="144">
        <f>HY397</f>
        <v>1</v>
      </c>
      <c r="HZ412" s="144" t="str">
        <f t="shared" ca="1" si="784"/>
        <v/>
      </c>
      <c r="IA412" s="144" t="str">
        <f t="shared" si="785"/>
        <v/>
      </c>
      <c r="IB412" s="144"/>
      <c r="IC412" s="144"/>
      <c r="ID412" s="144">
        <f>ID397</f>
        <v>2</v>
      </c>
      <c r="IE412" s="144">
        <f t="shared" ca="1" si="792"/>
        <v>0</v>
      </c>
      <c r="IF412" s="144"/>
      <c r="IG412" s="144"/>
    </row>
    <row r="413" spans="2:241" x14ac:dyDescent="0.25">
      <c r="B413" s="104">
        <v>15</v>
      </c>
      <c r="C413" s="104">
        <f>C397</f>
        <v>4</v>
      </c>
      <c r="D413" s="104" t="str">
        <f t="shared" ca="1" si="706"/>
        <v/>
      </c>
      <c r="E413" s="104"/>
      <c r="F413" s="104"/>
      <c r="G413" s="104"/>
      <c r="H413" s="104" t="str">
        <f>IF(OR(ISBLANK(G413),ISBLANK(H397)),"",(G413-G412)*H397)</f>
        <v/>
      </c>
      <c r="I413" s="104">
        <f>I397</f>
        <v>4</v>
      </c>
      <c r="J413" s="104" t="str">
        <f t="shared" ca="1" si="707"/>
        <v/>
      </c>
      <c r="K413" s="104"/>
      <c r="L413" s="104"/>
      <c r="M413" s="104"/>
      <c r="N413" s="104" t="str">
        <f>IF(OR(ISBLANK(M413),ISBLANK(N397)),"",(M413-M412)*N397)</f>
        <v/>
      </c>
      <c r="O413" s="104">
        <f>O397</f>
        <v>3</v>
      </c>
      <c r="P413" s="104" t="str">
        <f t="shared" ca="1" si="708"/>
        <v/>
      </c>
      <c r="Q413" s="104"/>
      <c r="R413" s="104"/>
      <c r="S413" s="104"/>
      <c r="T413" s="104">
        <f>T397</f>
        <v>3</v>
      </c>
      <c r="U413" s="104" t="str">
        <f t="shared" ca="1" si="709"/>
        <v/>
      </c>
      <c r="V413" s="104"/>
      <c r="W413" s="104"/>
      <c r="X413" s="104" t="str">
        <f t="shared" ca="1" si="787"/>
        <v/>
      </c>
      <c r="Y413" s="104">
        <f>Y397</f>
        <v>3</v>
      </c>
      <c r="Z413" s="104" t="str">
        <f t="shared" ca="1" si="711"/>
        <v/>
      </c>
      <c r="AA413" s="104"/>
      <c r="AB413" s="104"/>
      <c r="AC413" s="104" t="str">
        <f t="shared" ca="1" si="712"/>
        <v/>
      </c>
      <c r="AD413" s="104">
        <f>AD397</f>
        <v>1</v>
      </c>
      <c r="AE413" s="104" t="str">
        <f t="shared" ca="1" si="713"/>
        <v/>
      </c>
      <c r="AF413" s="104" t="str">
        <f t="shared" si="714"/>
        <v/>
      </c>
      <c r="AG413" s="104"/>
      <c r="AH413" s="104"/>
      <c r="AI413" s="104">
        <f>AI397</f>
        <v>4</v>
      </c>
      <c r="AJ413" s="104" t="str">
        <f t="shared" ca="1" si="715"/>
        <v/>
      </c>
      <c r="AK413" s="104"/>
      <c r="AL413" s="104"/>
      <c r="AM413" s="104" t="str">
        <f t="shared" ca="1" si="716"/>
        <v/>
      </c>
      <c r="AN413" s="104" t="str">
        <f t="shared" ca="1" si="788"/>
        <v/>
      </c>
      <c r="AO413" s="104">
        <f>AO397</f>
        <v>1</v>
      </c>
      <c r="AP413" s="104" t="str">
        <f t="shared" ca="1" si="718"/>
        <v/>
      </c>
      <c r="AQ413" s="104" t="str">
        <f t="shared" si="719"/>
        <v/>
      </c>
      <c r="AR413" s="104"/>
      <c r="AS413" s="104"/>
      <c r="AT413" s="104">
        <f>AT397</f>
        <v>3</v>
      </c>
      <c r="AU413" s="104" t="str">
        <f t="shared" ca="1" si="720"/>
        <v/>
      </c>
      <c r="AV413" s="104"/>
      <c r="AW413" s="104"/>
      <c r="AX413" s="104" t="str">
        <f t="shared" ca="1" si="721"/>
        <v/>
      </c>
      <c r="AY413" s="104">
        <f>AY397</f>
        <v>1</v>
      </c>
      <c r="AZ413" s="104" t="str">
        <f t="shared" ca="1" si="722"/>
        <v/>
      </c>
      <c r="BA413" s="104" t="str">
        <f t="shared" si="723"/>
        <v/>
      </c>
      <c r="BB413" s="104"/>
      <c r="BC413" s="104"/>
      <c r="BD413" s="104">
        <f>BD397</f>
        <v>3</v>
      </c>
      <c r="BE413" s="104" t="str">
        <f t="shared" ca="1" si="724"/>
        <v/>
      </c>
      <c r="BF413" s="104"/>
      <c r="BG413" s="104"/>
      <c r="BH413" s="104" t="str">
        <f t="shared" ca="1" si="725"/>
        <v/>
      </c>
      <c r="BI413" s="104">
        <f>BI397</f>
        <v>1</v>
      </c>
      <c r="BJ413" s="104" t="str">
        <f t="shared" ca="1" si="726"/>
        <v/>
      </c>
      <c r="BK413" s="104" t="str">
        <f t="shared" si="727"/>
        <v/>
      </c>
      <c r="BL413" s="104"/>
      <c r="BM413" s="104"/>
      <c r="BN413" s="104">
        <f>BN397</f>
        <v>3</v>
      </c>
      <c r="BO413" s="104" t="str">
        <f t="shared" ca="1" si="728"/>
        <v/>
      </c>
      <c r="BP413" s="104"/>
      <c r="BQ413" s="104"/>
      <c r="BR413" s="104" t="str">
        <f t="shared" ca="1" si="729"/>
        <v/>
      </c>
      <c r="BS413" s="104">
        <f>BS397</f>
        <v>1</v>
      </c>
      <c r="BT413" s="104" t="str">
        <f t="shared" ca="1" si="730"/>
        <v/>
      </c>
      <c r="BU413" s="104" t="str">
        <f t="shared" si="731"/>
        <v/>
      </c>
      <c r="BV413" s="104"/>
      <c r="BW413" s="104"/>
      <c r="BX413" s="104">
        <f>BX397</f>
        <v>3</v>
      </c>
      <c r="BY413" s="104" t="str">
        <f t="shared" ca="1" si="732"/>
        <v/>
      </c>
      <c r="BZ413" s="104"/>
      <c r="CA413" s="104"/>
      <c r="CB413" s="104" t="str">
        <f t="shared" ca="1" si="789"/>
        <v/>
      </c>
      <c r="CC413" s="104">
        <f>CC397</f>
        <v>3</v>
      </c>
      <c r="CD413" s="104" t="str">
        <f t="shared" ca="1" si="734"/>
        <v/>
      </c>
      <c r="CE413" s="104"/>
      <c r="CF413" s="104"/>
      <c r="CG413" s="104" t="str">
        <f t="shared" ca="1" si="735"/>
        <v/>
      </c>
      <c r="CH413" s="83">
        <f>CH397</f>
        <v>3</v>
      </c>
      <c r="CI413" s="83" t="str">
        <f t="shared" ca="1" si="736"/>
        <v/>
      </c>
      <c r="CJ413" s="83"/>
      <c r="CK413" s="83"/>
      <c r="CL413" s="83" t="str">
        <f t="shared" ca="1" si="737"/>
        <v/>
      </c>
      <c r="CM413" s="83">
        <f>CM397</f>
        <v>1</v>
      </c>
      <c r="CN413" s="83" t="str">
        <f t="shared" ca="1" si="738"/>
        <v/>
      </c>
      <c r="CO413" s="83" t="str">
        <f t="shared" si="739"/>
        <v/>
      </c>
      <c r="CP413" s="83"/>
      <c r="CQ413" s="83"/>
      <c r="CR413" s="83">
        <f>CR397</f>
        <v>4</v>
      </c>
      <c r="CS413" s="83" t="str">
        <f t="shared" ca="1" si="740"/>
        <v/>
      </c>
      <c r="CT413" s="83"/>
      <c r="CU413" s="83"/>
      <c r="CV413" s="83"/>
      <c r="CW413" s="83" t="str">
        <f>IF(OR(ISBLANK(CV413),ISBLANK(CW397)),"",(CV413-CV412)*CW397)</f>
        <v/>
      </c>
      <c r="CX413" s="83">
        <f>CX397</f>
        <v>4</v>
      </c>
      <c r="CY413" s="83" t="str">
        <f t="shared" ca="1" si="741"/>
        <v/>
      </c>
      <c r="CZ413" s="83"/>
      <c r="DA413" s="83"/>
      <c r="DB413" s="83"/>
      <c r="DC413" s="83" t="str">
        <f>IF(OR(ISBLANK(DB413),ISBLANK(DC397)),"",(DB413-DB412)*DC397)</f>
        <v/>
      </c>
      <c r="DD413" s="83">
        <f>DD397</f>
        <v>4</v>
      </c>
      <c r="DE413" s="83" t="str">
        <f t="shared" ca="1" si="742"/>
        <v/>
      </c>
      <c r="DF413" s="83"/>
      <c r="DG413" s="83"/>
      <c r="DH413" s="83" t="str">
        <f t="shared" ca="1" si="743"/>
        <v/>
      </c>
      <c r="DI413" s="83" t="str">
        <f t="shared" ca="1" si="744"/>
        <v/>
      </c>
      <c r="DJ413" s="83">
        <f>DJ397</f>
        <v>1</v>
      </c>
      <c r="DK413" s="83" t="str">
        <f t="shared" ca="1" si="745"/>
        <v/>
      </c>
      <c r="DL413" s="83" t="str">
        <f t="shared" si="746"/>
        <v/>
      </c>
      <c r="DM413" s="83"/>
      <c r="DN413" s="83"/>
      <c r="DO413" s="83">
        <f>DO397</f>
        <v>2</v>
      </c>
      <c r="DP413" s="83" t="str">
        <f t="shared" ca="1" si="747"/>
        <v/>
      </c>
      <c r="DQ413" s="83"/>
      <c r="DR413" s="83"/>
      <c r="DS413" s="83"/>
      <c r="DT413" s="83">
        <f>DT397</f>
        <v>3</v>
      </c>
      <c r="DU413" s="83" t="str">
        <f t="shared" ca="1" si="748"/>
        <v/>
      </c>
      <c r="DV413" s="83"/>
      <c r="DW413" s="83"/>
      <c r="DX413" s="83" t="str">
        <f t="shared" ca="1" si="749"/>
        <v/>
      </c>
      <c r="DY413" s="83" t="str">
        <f t="shared" ca="1" si="750"/>
        <v/>
      </c>
      <c r="DZ413" s="83">
        <f>DZ397</f>
        <v>1</v>
      </c>
      <c r="EA413" s="83" t="str">
        <f t="shared" ca="1" si="751"/>
        <v/>
      </c>
      <c r="EB413" s="83" t="str">
        <f t="shared" si="752"/>
        <v/>
      </c>
      <c r="EC413" s="83"/>
      <c r="ED413" s="83"/>
      <c r="EE413" s="83">
        <f>EE397</f>
        <v>2</v>
      </c>
      <c r="EF413" s="83" t="str">
        <f t="shared" ca="1" si="753"/>
        <v/>
      </c>
      <c r="EG413" s="83"/>
      <c r="EH413" s="83"/>
      <c r="EI413" s="83">
        <f>EI397</f>
        <v>2</v>
      </c>
      <c r="EJ413" s="83" t="str">
        <f t="shared" ca="1" si="754"/>
        <v/>
      </c>
      <c r="EK413" s="83"/>
      <c r="EL413" s="83"/>
      <c r="EM413" s="83"/>
      <c r="EN413" s="83">
        <f>EN397</f>
        <v>5</v>
      </c>
      <c r="EO413" s="83" t="str">
        <f t="shared" ca="1" si="755"/>
        <v/>
      </c>
      <c r="EP413" s="83"/>
      <c r="EQ413" s="83"/>
      <c r="ER413" s="83"/>
      <c r="ES413" s="83" t="str">
        <f>IF(OR(ISBLANK(ER413),ISBLANK(ES397)),"",(ER413-ER412)*ES397)</f>
        <v/>
      </c>
      <c r="ET413" s="83" t="str">
        <f t="shared" ca="1" si="790"/>
        <v/>
      </c>
      <c r="EU413" s="83" t="str">
        <f t="shared" ca="1" si="757"/>
        <v/>
      </c>
      <c r="EV413" s="83">
        <f>EV397</f>
        <v>1</v>
      </c>
      <c r="EW413" s="83" t="str">
        <f t="shared" ca="1" si="758"/>
        <v/>
      </c>
      <c r="EX413" s="83" t="str">
        <f t="shared" si="759"/>
        <v/>
      </c>
      <c r="EY413" s="83"/>
      <c r="EZ413" s="83"/>
      <c r="FA413" s="144">
        <f>FA397</f>
        <v>3</v>
      </c>
      <c r="FB413" s="144" t="str">
        <f t="shared" ca="1" si="760"/>
        <v/>
      </c>
      <c r="FC413" s="144"/>
      <c r="FD413" s="144"/>
      <c r="FE413" s="144"/>
      <c r="FF413" s="144" t="str">
        <f t="shared" ca="1" si="761"/>
        <v/>
      </c>
      <c r="FG413" s="144">
        <f>FG397</f>
        <v>1</v>
      </c>
      <c r="FH413" s="144" t="str">
        <f t="shared" ca="1" si="762"/>
        <v/>
      </c>
      <c r="FI413" s="144" t="str">
        <f t="shared" si="763"/>
        <v/>
      </c>
      <c r="FJ413" s="144"/>
      <c r="FK413" s="144"/>
      <c r="FL413" s="144">
        <f>FL397</f>
        <v>3</v>
      </c>
      <c r="FM413" s="144" t="str">
        <f t="shared" ca="1" si="764"/>
        <v/>
      </c>
      <c r="FN413" s="144"/>
      <c r="FO413" s="144"/>
      <c r="FP413" s="144"/>
      <c r="FQ413" s="144" t="str">
        <f t="shared" ca="1" si="765"/>
        <v/>
      </c>
      <c r="FR413" s="144">
        <f>FR397</f>
        <v>1</v>
      </c>
      <c r="FS413" s="144" t="str">
        <f t="shared" ca="1" si="766"/>
        <v/>
      </c>
      <c r="FT413" s="144" t="str">
        <f t="shared" si="767"/>
        <v/>
      </c>
      <c r="FU413" s="144"/>
      <c r="FV413" s="144"/>
      <c r="FW413" s="144">
        <f>FW397</f>
        <v>3</v>
      </c>
      <c r="FX413" s="144" t="str">
        <f t="shared" ca="1" si="768"/>
        <v/>
      </c>
      <c r="FY413" s="144"/>
      <c r="FZ413" s="144"/>
      <c r="GA413" s="144"/>
      <c r="GB413" s="144" t="str">
        <f t="shared" ca="1" si="769"/>
        <v/>
      </c>
      <c r="GC413" s="144">
        <f>GC397</f>
        <v>1</v>
      </c>
      <c r="GD413" s="144" t="str">
        <f t="shared" ca="1" si="770"/>
        <v/>
      </c>
      <c r="GE413" s="144" t="str">
        <f t="shared" si="771"/>
        <v/>
      </c>
      <c r="GF413" s="144"/>
      <c r="GG413" s="144"/>
      <c r="GH413" s="144">
        <f>GH397</f>
        <v>3</v>
      </c>
      <c r="GI413" s="144" t="str">
        <f t="shared" ca="1" si="772"/>
        <v/>
      </c>
      <c r="GJ413" s="144"/>
      <c r="GK413" s="144"/>
      <c r="GL413" s="144"/>
      <c r="GM413" s="144">
        <f>GM397</f>
        <v>3</v>
      </c>
      <c r="GN413" s="144" t="str">
        <f t="shared" ca="1" si="773"/>
        <v/>
      </c>
      <c r="GO413" s="144"/>
      <c r="GP413" s="144"/>
      <c r="GQ413" s="144"/>
      <c r="GR413" s="144" t="str">
        <f t="shared" ca="1" si="774"/>
        <v/>
      </c>
      <c r="GS413" s="144">
        <f>GS397</f>
        <v>1</v>
      </c>
      <c r="GT413" s="144" t="str">
        <f t="shared" ca="1" si="775"/>
        <v/>
      </c>
      <c r="GU413" s="144" t="str">
        <f t="shared" si="776"/>
        <v/>
      </c>
      <c r="GV413" s="144"/>
      <c r="GW413" s="144"/>
      <c r="GX413" s="144">
        <f>GX397</f>
        <v>3</v>
      </c>
      <c r="GY413" s="144" t="str">
        <f t="shared" ca="1" si="777"/>
        <v/>
      </c>
      <c r="GZ413" s="144"/>
      <c r="HA413" s="144"/>
      <c r="HB413" s="144"/>
      <c r="HC413" s="144">
        <f>HC397</f>
        <v>3</v>
      </c>
      <c r="HD413" s="144" t="str">
        <f t="shared" ca="1" si="778"/>
        <v/>
      </c>
      <c r="HE413" s="144"/>
      <c r="HF413" s="144"/>
      <c r="HG413" s="144"/>
      <c r="HH413" s="144">
        <f>HH397</f>
        <v>3</v>
      </c>
      <c r="HI413" s="144" t="str">
        <f t="shared" ca="1" si="779"/>
        <v/>
      </c>
      <c r="HJ413" s="144"/>
      <c r="HK413" s="144"/>
      <c r="HL413" s="144"/>
      <c r="HM413" s="144">
        <f>HM397</f>
        <v>3</v>
      </c>
      <c r="HN413" s="144" t="str">
        <f t="shared" ca="1" si="780"/>
        <v/>
      </c>
      <c r="HO413" s="144"/>
      <c r="HP413" s="144"/>
      <c r="HQ413" s="144"/>
      <c r="HR413" s="144">
        <f>HR397</f>
        <v>5</v>
      </c>
      <c r="HS413" s="144" t="str">
        <f t="shared" ca="1" si="781"/>
        <v/>
      </c>
      <c r="HT413" s="144"/>
      <c r="HU413" s="144"/>
      <c r="HV413" s="144"/>
      <c r="HW413" s="144" t="str">
        <f t="shared" ca="1" si="782"/>
        <v/>
      </c>
      <c r="HX413" s="144" t="str">
        <f t="shared" ca="1" si="791"/>
        <v/>
      </c>
      <c r="HY413" s="144">
        <f>HY397</f>
        <v>1</v>
      </c>
      <c r="HZ413" s="144" t="str">
        <f t="shared" ca="1" si="784"/>
        <v/>
      </c>
      <c r="IA413" s="144" t="str">
        <f t="shared" si="785"/>
        <v/>
      </c>
      <c r="IB413" s="144"/>
      <c r="IC413" s="144"/>
      <c r="ID413" s="144">
        <f>ID397</f>
        <v>2</v>
      </c>
      <c r="IE413" s="144">
        <f t="shared" ca="1" si="792"/>
        <v>0</v>
      </c>
      <c r="IF413" s="144"/>
      <c r="IG413" s="144"/>
    </row>
    <row r="414" spans="2:241" x14ac:dyDescent="0.25">
      <c r="B414" s="104">
        <v>16</v>
      </c>
      <c r="C414" s="104">
        <f>C397</f>
        <v>4</v>
      </c>
      <c r="D414" s="104" t="str">
        <f t="shared" ca="1" si="706"/>
        <v/>
      </c>
      <c r="E414" s="104"/>
      <c r="F414" s="104"/>
      <c r="G414" s="104"/>
      <c r="H414" s="104" t="str">
        <f>IF(OR(ISBLANK(G414),ISBLANK(H397)),"",(G414-G413)*H397)</f>
        <v/>
      </c>
      <c r="I414" s="104">
        <f>I397</f>
        <v>4</v>
      </c>
      <c r="J414" s="104" t="str">
        <f t="shared" ca="1" si="707"/>
        <v/>
      </c>
      <c r="K414" s="104"/>
      <c r="L414" s="104"/>
      <c r="M414" s="104"/>
      <c r="N414" s="104" t="str">
        <f>IF(OR(ISBLANK(M414),ISBLANK(N397)),"",(M414-M413)*N397)</f>
        <v/>
      </c>
      <c r="O414" s="104">
        <f>O397</f>
        <v>3</v>
      </c>
      <c r="P414" s="104" t="str">
        <f t="shared" ca="1" si="708"/>
        <v/>
      </c>
      <c r="Q414" s="104"/>
      <c r="R414" s="104"/>
      <c r="S414" s="104"/>
      <c r="T414" s="104">
        <f>T397</f>
        <v>3</v>
      </c>
      <c r="U414" s="104" t="str">
        <f t="shared" ca="1" si="709"/>
        <v/>
      </c>
      <c r="V414" s="104"/>
      <c r="W414" s="104"/>
      <c r="X414" s="104" t="str">
        <f t="shared" ca="1" si="787"/>
        <v/>
      </c>
      <c r="Y414" s="104">
        <f>Y397</f>
        <v>3</v>
      </c>
      <c r="Z414" s="104" t="str">
        <f t="shared" ca="1" si="711"/>
        <v/>
      </c>
      <c r="AA414" s="104"/>
      <c r="AB414" s="104"/>
      <c r="AC414" s="104" t="str">
        <f t="shared" ca="1" si="712"/>
        <v/>
      </c>
      <c r="AD414" s="104">
        <f>AD397</f>
        <v>1</v>
      </c>
      <c r="AE414" s="104" t="str">
        <f t="shared" ca="1" si="713"/>
        <v/>
      </c>
      <c r="AF414" s="104" t="str">
        <f t="shared" si="714"/>
        <v/>
      </c>
      <c r="AG414" s="104"/>
      <c r="AH414" s="104"/>
      <c r="AI414" s="104">
        <f>AI397</f>
        <v>4</v>
      </c>
      <c r="AJ414" s="104" t="str">
        <f t="shared" ca="1" si="715"/>
        <v/>
      </c>
      <c r="AK414" s="104"/>
      <c r="AL414" s="104"/>
      <c r="AM414" s="104" t="str">
        <f t="shared" ca="1" si="716"/>
        <v/>
      </c>
      <c r="AN414" s="104" t="str">
        <f t="shared" ca="1" si="788"/>
        <v/>
      </c>
      <c r="AO414" s="104">
        <f>AO397</f>
        <v>1</v>
      </c>
      <c r="AP414" s="104" t="str">
        <f t="shared" ca="1" si="718"/>
        <v/>
      </c>
      <c r="AQ414" s="104" t="str">
        <f t="shared" si="719"/>
        <v/>
      </c>
      <c r="AR414" s="104"/>
      <c r="AS414" s="104"/>
      <c r="AT414" s="104">
        <f>AT397</f>
        <v>3</v>
      </c>
      <c r="AU414" s="104" t="str">
        <f t="shared" ca="1" si="720"/>
        <v/>
      </c>
      <c r="AV414" s="104"/>
      <c r="AW414" s="104"/>
      <c r="AX414" s="104" t="str">
        <f t="shared" ca="1" si="721"/>
        <v/>
      </c>
      <c r="AY414" s="104">
        <f>AY397</f>
        <v>1</v>
      </c>
      <c r="AZ414" s="104" t="str">
        <f t="shared" ca="1" si="722"/>
        <v/>
      </c>
      <c r="BA414" s="104" t="str">
        <f t="shared" si="723"/>
        <v/>
      </c>
      <c r="BB414" s="104"/>
      <c r="BC414" s="104"/>
      <c r="BD414" s="104">
        <f>BD397</f>
        <v>3</v>
      </c>
      <c r="BE414" s="104" t="str">
        <f t="shared" ca="1" si="724"/>
        <v/>
      </c>
      <c r="BF414" s="104"/>
      <c r="BG414" s="104"/>
      <c r="BH414" s="104" t="str">
        <f t="shared" ca="1" si="725"/>
        <v/>
      </c>
      <c r="BI414" s="104">
        <f>BI397</f>
        <v>1</v>
      </c>
      <c r="BJ414" s="104" t="str">
        <f t="shared" ca="1" si="726"/>
        <v/>
      </c>
      <c r="BK414" s="104" t="str">
        <f t="shared" si="727"/>
        <v/>
      </c>
      <c r="BL414" s="104"/>
      <c r="BM414" s="104"/>
      <c r="BN414" s="104">
        <f>BN397</f>
        <v>3</v>
      </c>
      <c r="BO414" s="104" t="str">
        <f t="shared" ca="1" si="728"/>
        <v/>
      </c>
      <c r="BP414" s="104"/>
      <c r="BQ414" s="104"/>
      <c r="BR414" s="104" t="str">
        <f t="shared" ca="1" si="729"/>
        <v/>
      </c>
      <c r="BS414" s="104">
        <f>BS397</f>
        <v>1</v>
      </c>
      <c r="BT414" s="104" t="str">
        <f t="shared" ca="1" si="730"/>
        <v/>
      </c>
      <c r="BU414" s="104" t="str">
        <f t="shared" si="731"/>
        <v/>
      </c>
      <c r="BV414" s="104"/>
      <c r="BW414" s="104"/>
      <c r="BX414" s="104">
        <f>BX397</f>
        <v>3</v>
      </c>
      <c r="BY414" s="104" t="str">
        <f t="shared" ca="1" si="732"/>
        <v/>
      </c>
      <c r="BZ414" s="104"/>
      <c r="CA414" s="104"/>
      <c r="CB414" s="104" t="str">
        <f t="shared" ca="1" si="789"/>
        <v/>
      </c>
      <c r="CC414" s="104">
        <f>CC397</f>
        <v>3</v>
      </c>
      <c r="CD414" s="104" t="str">
        <f t="shared" ca="1" si="734"/>
        <v/>
      </c>
      <c r="CE414" s="104"/>
      <c r="CF414" s="104"/>
      <c r="CG414" s="104" t="str">
        <f t="shared" ca="1" si="735"/>
        <v/>
      </c>
      <c r="CH414" s="83">
        <f>CH397</f>
        <v>3</v>
      </c>
      <c r="CI414" s="83" t="str">
        <f t="shared" ca="1" si="736"/>
        <v/>
      </c>
      <c r="CJ414" s="83"/>
      <c r="CK414" s="83"/>
      <c r="CL414" s="83" t="str">
        <f t="shared" ca="1" si="737"/>
        <v/>
      </c>
      <c r="CM414" s="83">
        <f>CM397</f>
        <v>1</v>
      </c>
      <c r="CN414" s="83" t="str">
        <f t="shared" ca="1" si="738"/>
        <v/>
      </c>
      <c r="CO414" s="83" t="str">
        <f t="shared" si="739"/>
        <v/>
      </c>
      <c r="CP414" s="83"/>
      <c r="CQ414" s="83"/>
      <c r="CR414" s="83">
        <f>CR397</f>
        <v>4</v>
      </c>
      <c r="CS414" s="83" t="str">
        <f t="shared" ca="1" si="740"/>
        <v/>
      </c>
      <c r="CT414" s="83"/>
      <c r="CU414" s="83"/>
      <c r="CV414" s="83"/>
      <c r="CW414" s="83" t="str">
        <f>IF(OR(ISBLANK(CV414),ISBLANK(CW397)),"",(CV414-CV413)*CW397)</f>
        <v/>
      </c>
      <c r="CX414" s="83">
        <f>CX397</f>
        <v>4</v>
      </c>
      <c r="CY414" s="83" t="str">
        <f t="shared" ca="1" si="741"/>
        <v/>
      </c>
      <c r="CZ414" s="83"/>
      <c r="DA414" s="83"/>
      <c r="DB414" s="83"/>
      <c r="DC414" s="83" t="str">
        <f>IF(OR(ISBLANK(DB414),ISBLANK(DC397)),"",(DB414-DB413)*DC397)</f>
        <v/>
      </c>
      <c r="DD414" s="83">
        <f>DD397</f>
        <v>4</v>
      </c>
      <c r="DE414" s="83" t="str">
        <f t="shared" ca="1" si="742"/>
        <v/>
      </c>
      <c r="DF414" s="83"/>
      <c r="DG414" s="83"/>
      <c r="DH414" s="83" t="str">
        <f t="shared" ca="1" si="743"/>
        <v/>
      </c>
      <c r="DI414" s="83" t="str">
        <f t="shared" ca="1" si="744"/>
        <v/>
      </c>
      <c r="DJ414" s="83">
        <f>DJ397</f>
        <v>1</v>
      </c>
      <c r="DK414" s="83" t="str">
        <f t="shared" ca="1" si="745"/>
        <v/>
      </c>
      <c r="DL414" s="83" t="str">
        <f t="shared" si="746"/>
        <v/>
      </c>
      <c r="DM414" s="83"/>
      <c r="DN414" s="83"/>
      <c r="DO414" s="83">
        <f>DO397</f>
        <v>2</v>
      </c>
      <c r="DP414" s="83" t="str">
        <f t="shared" ca="1" si="747"/>
        <v/>
      </c>
      <c r="DQ414" s="83"/>
      <c r="DR414" s="83"/>
      <c r="DS414" s="83"/>
      <c r="DT414" s="83">
        <f>DT397</f>
        <v>3</v>
      </c>
      <c r="DU414" s="83" t="str">
        <f t="shared" ca="1" si="748"/>
        <v/>
      </c>
      <c r="DV414" s="83"/>
      <c r="DW414" s="83"/>
      <c r="DX414" s="83" t="str">
        <f t="shared" ca="1" si="749"/>
        <v/>
      </c>
      <c r="DY414" s="83" t="str">
        <f t="shared" ca="1" si="750"/>
        <v/>
      </c>
      <c r="DZ414" s="83">
        <f>DZ397</f>
        <v>1</v>
      </c>
      <c r="EA414" s="83" t="str">
        <f t="shared" ca="1" si="751"/>
        <v/>
      </c>
      <c r="EB414" s="83" t="str">
        <f t="shared" si="752"/>
        <v/>
      </c>
      <c r="EC414" s="83"/>
      <c r="ED414" s="83"/>
      <c r="EE414" s="83">
        <f>EE397</f>
        <v>2</v>
      </c>
      <c r="EF414" s="83" t="str">
        <f t="shared" ca="1" si="753"/>
        <v/>
      </c>
      <c r="EG414" s="83"/>
      <c r="EH414" s="83"/>
      <c r="EI414" s="83">
        <f>EI397</f>
        <v>2</v>
      </c>
      <c r="EJ414" s="83" t="str">
        <f t="shared" ca="1" si="754"/>
        <v/>
      </c>
      <c r="EK414" s="83"/>
      <c r="EL414" s="83"/>
      <c r="EM414" s="83"/>
      <c r="EN414" s="83">
        <f>EN397</f>
        <v>5</v>
      </c>
      <c r="EO414" s="83" t="str">
        <f t="shared" ca="1" si="755"/>
        <v/>
      </c>
      <c r="EP414" s="83"/>
      <c r="EQ414" s="83"/>
      <c r="ER414" s="83"/>
      <c r="ES414" s="83" t="str">
        <f>IF(OR(ISBLANK(ER414),ISBLANK(ES397)),"",(ER414-ER413)*ES397)</f>
        <v/>
      </c>
      <c r="ET414" s="83" t="str">
        <f t="shared" ca="1" si="790"/>
        <v/>
      </c>
      <c r="EU414" s="83" t="str">
        <f t="shared" ca="1" si="757"/>
        <v/>
      </c>
      <c r="EV414" s="83">
        <f>EV397</f>
        <v>1</v>
      </c>
      <c r="EW414" s="83" t="str">
        <f t="shared" ca="1" si="758"/>
        <v/>
      </c>
      <c r="EX414" s="83" t="str">
        <f t="shared" si="759"/>
        <v/>
      </c>
      <c r="EY414" s="83"/>
      <c r="EZ414" s="83"/>
      <c r="FA414" s="144">
        <f>FA397</f>
        <v>3</v>
      </c>
      <c r="FB414" s="144" t="str">
        <f t="shared" ca="1" si="760"/>
        <v/>
      </c>
      <c r="FC414" s="144"/>
      <c r="FD414" s="144"/>
      <c r="FE414" s="144"/>
      <c r="FF414" s="144" t="str">
        <f t="shared" ca="1" si="761"/>
        <v/>
      </c>
      <c r="FG414" s="144">
        <f>FG397</f>
        <v>1</v>
      </c>
      <c r="FH414" s="144" t="str">
        <f t="shared" ca="1" si="762"/>
        <v/>
      </c>
      <c r="FI414" s="144" t="str">
        <f t="shared" si="763"/>
        <v/>
      </c>
      <c r="FJ414" s="144"/>
      <c r="FK414" s="144"/>
      <c r="FL414" s="144">
        <f>FL397</f>
        <v>3</v>
      </c>
      <c r="FM414" s="144" t="str">
        <f t="shared" ca="1" si="764"/>
        <v/>
      </c>
      <c r="FN414" s="144"/>
      <c r="FO414" s="144"/>
      <c r="FP414" s="144"/>
      <c r="FQ414" s="144" t="str">
        <f t="shared" ca="1" si="765"/>
        <v/>
      </c>
      <c r="FR414" s="144">
        <f>FR397</f>
        <v>1</v>
      </c>
      <c r="FS414" s="144" t="str">
        <f t="shared" ca="1" si="766"/>
        <v/>
      </c>
      <c r="FT414" s="144" t="str">
        <f t="shared" si="767"/>
        <v/>
      </c>
      <c r="FU414" s="144"/>
      <c r="FV414" s="144"/>
      <c r="FW414" s="144">
        <f>FW397</f>
        <v>3</v>
      </c>
      <c r="FX414" s="144" t="str">
        <f t="shared" ca="1" si="768"/>
        <v/>
      </c>
      <c r="FY414" s="144"/>
      <c r="FZ414" s="144"/>
      <c r="GA414" s="144"/>
      <c r="GB414" s="144" t="str">
        <f t="shared" ca="1" si="769"/>
        <v/>
      </c>
      <c r="GC414" s="144">
        <f>GC397</f>
        <v>1</v>
      </c>
      <c r="GD414" s="144" t="str">
        <f t="shared" ca="1" si="770"/>
        <v/>
      </c>
      <c r="GE414" s="144" t="str">
        <f t="shared" si="771"/>
        <v/>
      </c>
      <c r="GF414" s="144"/>
      <c r="GG414" s="144"/>
      <c r="GH414" s="144">
        <f>GH397</f>
        <v>3</v>
      </c>
      <c r="GI414" s="144" t="str">
        <f t="shared" ca="1" si="772"/>
        <v/>
      </c>
      <c r="GJ414" s="144"/>
      <c r="GK414" s="144"/>
      <c r="GL414" s="144"/>
      <c r="GM414" s="144">
        <f>GM397</f>
        <v>3</v>
      </c>
      <c r="GN414" s="144" t="str">
        <f t="shared" ca="1" si="773"/>
        <v/>
      </c>
      <c r="GO414" s="144"/>
      <c r="GP414" s="144"/>
      <c r="GQ414" s="144"/>
      <c r="GR414" s="144" t="str">
        <f t="shared" ca="1" si="774"/>
        <v/>
      </c>
      <c r="GS414" s="144">
        <f>GS397</f>
        <v>1</v>
      </c>
      <c r="GT414" s="144" t="str">
        <f t="shared" ca="1" si="775"/>
        <v/>
      </c>
      <c r="GU414" s="144" t="str">
        <f t="shared" si="776"/>
        <v/>
      </c>
      <c r="GV414" s="144"/>
      <c r="GW414" s="144"/>
      <c r="GX414" s="144">
        <f>GX397</f>
        <v>3</v>
      </c>
      <c r="GY414" s="144" t="str">
        <f t="shared" ca="1" si="777"/>
        <v/>
      </c>
      <c r="GZ414" s="144"/>
      <c r="HA414" s="144"/>
      <c r="HB414" s="144"/>
      <c r="HC414" s="144">
        <f>HC397</f>
        <v>3</v>
      </c>
      <c r="HD414" s="144" t="str">
        <f t="shared" ca="1" si="778"/>
        <v/>
      </c>
      <c r="HE414" s="144"/>
      <c r="HF414" s="144"/>
      <c r="HG414" s="144"/>
      <c r="HH414" s="144">
        <f>HH397</f>
        <v>3</v>
      </c>
      <c r="HI414" s="144" t="str">
        <f t="shared" ca="1" si="779"/>
        <v/>
      </c>
      <c r="HJ414" s="144"/>
      <c r="HK414" s="144"/>
      <c r="HL414" s="144"/>
      <c r="HM414" s="144">
        <f>HM397</f>
        <v>3</v>
      </c>
      <c r="HN414" s="144" t="str">
        <f t="shared" ca="1" si="780"/>
        <v/>
      </c>
      <c r="HO414" s="144"/>
      <c r="HP414" s="144"/>
      <c r="HQ414" s="144"/>
      <c r="HR414" s="144">
        <f>HR397</f>
        <v>5</v>
      </c>
      <c r="HS414" s="144" t="str">
        <f t="shared" ca="1" si="781"/>
        <v/>
      </c>
      <c r="HT414" s="144"/>
      <c r="HU414" s="144"/>
      <c r="HV414" s="144"/>
      <c r="HW414" s="144" t="str">
        <f t="shared" ca="1" si="782"/>
        <v/>
      </c>
      <c r="HX414" s="144" t="str">
        <f t="shared" ca="1" si="791"/>
        <v/>
      </c>
      <c r="HY414" s="144">
        <f>HY397</f>
        <v>1</v>
      </c>
      <c r="HZ414" s="144" t="str">
        <f t="shared" ca="1" si="784"/>
        <v/>
      </c>
      <c r="IA414" s="144" t="str">
        <f t="shared" si="785"/>
        <v/>
      </c>
      <c r="IB414" s="144"/>
      <c r="IC414" s="144"/>
      <c r="ID414" s="144">
        <f>ID397</f>
        <v>2</v>
      </c>
      <c r="IE414" s="144">
        <f t="shared" ca="1" si="792"/>
        <v>0</v>
      </c>
      <c r="IF414" s="144"/>
      <c r="IG414" s="144"/>
    </row>
    <row r="415" spans="2:241" x14ac:dyDescent="0.25">
      <c r="B415" s="104">
        <v>17</v>
      </c>
      <c r="C415" s="104">
        <f>C397</f>
        <v>4</v>
      </c>
      <c r="D415" s="104" t="str">
        <f t="shared" ca="1" si="706"/>
        <v/>
      </c>
      <c r="E415" s="104"/>
      <c r="F415" s="104"/>
      <c r="G415" s="104"/>
      <c r="H415" s="104" t="str">
        <f>IF(OR(ISBLANK(G415),ISBLANK(H397)),"",(G415-G414)*H397)</f>
        <v/>
      </c>
      <c r="I415" s="104">
        <f>I397</f>
        <v>4</v>
      </c>
      <c r="J415" s="104" t="str">
        <f t="shared" ca="1" si="707"/>
        <v/>
      </c>
      <c r="K415" s="104"/>
      <c r="L415" s="104"/>
      <c r="M415" s="104"/>
      <c r="N415" s="104" t="str">
        <f>IF(OR(ISBLANK(M415),ISBLANK(N397)),"",(M415-M414)*N397)</f>
        <v/>
      </c>
      <c r="O415" s="104">
        <f>O397</f>
        <v>3</v>
      </c>
      <c r="P415" s="104" t="str">
        <f t="shared" ca="1" si="708"/>
        <v/>
      </c>
      <c r="Q415" s="104"/>
      <c r="R415" s="104"/>
      <c r="S415" s="104"/>
      <c r="T415" s="104">
        <f>T397</f>
        <v>3</v>
      </c>
      <c r="U415" s="104" t="str">
        <f t="shared" ca="1" si="709"/>
        <v/>
      </c>
      <c r="V415" s="104"/>
      <c r="W415" s="104"/>
      <c r="X415" s="104" t="str">
        <f t="shared" ca="1" si="787"/>
        <v/>
      </c>
      <c r="Y415" s="104">
        <f>Y397</f>
        <v>3</v>
      </c>
      <c r="Z415" s="104" t="str">
        <f t="shared" ca="1" si="711"/>
        <v/>
      </c>
      <c r="AA415" s="104"/>
      <c r="AB415" s="104"/>
      <c r="AC415" s="104" t="str">
        <f t="shared" ca="1" si="712"/>
        <v/>
      </c>
      <c r="AD415" s="104">
        <f>AD397</f>
        <v>1</v>
      </c>
      <c r="AE415" s="104" t="str">
        <f t="shared" ca="1" si="713"/>
        <v/>
      </c>
      <c r="AF415" s="104" t="str">
        <f t="shared" si="714"/>
        <v/>
      </c>
      <c r="AG415" s="104"/>
      <c r="AH415" s="104"/>
      <c r="AI415" s="104">
        <f>AI397</f>
        <v>4</v>
      </c>
      <c r="AJ415" s="104" t="str">
        <f t="shared" ca="1" si="715"/>
        <v/>
      </c>
      <c r="AK415" s="104"/>
      <c r="AL415" s="104"/>
      <c r="AM415" s="104" t="str">
        <f t="shared" ca="1" si="716"/>
        <v/>
      </c>
      <c r="AN415" s="104" t="str">
        <f t="shared" ca="1" si="788"/>
        <v/>
      </c>
      <c r="AO415" s="104">
        <f>AO397</f>
        <v>1</v>
      </c>
      <c r="AP415" s="104" t="str">
        <f t="shared" ca="1" si="718"/>
        <v/>
      </c>
      <c r="AQ415" s="104" t="str">
        <f t="shared" si="719"/>
        <v/>
      </c>
      <c r="AR415" s="104"/>
      <c r="AS415" s="104"/>
      <c r="AT415" s="104">
        <f>AT397</f>
        <v>3</v>
      </c>
      <c r="AU415" s="104" t="str">
        <f t="shared" ca="1" si="720"/>
        <v/>
      </c>
      <c r="AV415" s="104"/>
      <c r="AW415" s="104"/>
      <c r="AX415" s="104" t="str">
        <f t="shared" ca="1" si="721"/>
        <v/>
      </c>
      <c r="AY415" s="104">
        <f>AY397</f>
        <v>1</v>
      </c>
      <c r="AZ415" s="104" t="str">
        <f t="shared" ca="1" si="722"/>
        <v/>
      </c>
      <c r="BA415" s="104" t="str">
        <f t="shared" si="723"/>
        <v/>
      </c>
      <c r="BB415" s="104"/>
      <c r="BC415" s="104"/>
      <c r="BD415" s="104">
        <f>BD397</f>
        <v>3</v>
      </c>
      <c r="BE415" s="104" t="str">
        <f t="shared" ca="1" si="724"/>
        <v/>
      </c>
      <c r="BF415" s="104"/>
      <c r="BG415" s="104"/>
      <c r="BH415" s="104" t="str">
        <f t="shared" ca="1" si="725"/>
        <v/>
      </c>
      <c r="BI415" s="104">
        <f>BI397</f>
        <v>1</v>
      </c>
      <c r="BJ415" s="104" t="str">
        <f t="shared" ca="1" si="726"/>
        <v/>
      </c>
      <c r="BK415" s="104" t="str">
        <f t="shared" si="727"/>
        <v/>
      </c>
      <c r="BL415" s="104"/>
      <c r="BM415" s="104"/>
      <c r="BN415" s="104">
        <f>BN397</f>
        <v>3</v>
      </c>
      <c r="BO415" s="104" t="str">
        <f t="shared" ca="1" si="728"/>
        <v/>
      </c>
      <c r="BP415" s="104"/>
      <c r="BQ415" s="104"/>
      <c r="BR415" s="104" t="str">
        <f t="shared" ca="1" si="729"/>
        <v/>
      </c>
      <c r="BS415" s="104">
        <f>BS397</f>
        <v>1</v>
      </c>
      <c r="BT415" s="104" t="str">
        <f t="shared" ca="1" si="730"/>
        <v/>
      </c>
      <c r="BU415" s="104" t="str">
        <f t="shared" si="731"/>
        <v/>
      </c>
      <c r="BV415" s="104"/>
      <c r="BW415" s="104"/>
      <c r="BX415" s="104">
        <f>BX397</f>
        <v>3</v>
      </c>
      <c r="BY415" s="104" t="str">
        <f t="shared" ca="1" si="732"/>
        <v/>
      </c>
      <c r="BZ415" s="104"/>
      <c r="CA415" s="104"/>
      <c r="CB415" s="104" t="str">
        <f t="shared" ca="1" si="789"/>
        <v/>
      </c>
      <c r="CC415" s="104">
        <f>CC397</f>
        <v>3</v>
      </c>
      <c r="CD415" s="104" t="str">
        <f t="shared" ca="1" si="734"/>
        <v/>
      </c>
      <c r="CE415" s="104"/>
      <c r="CF415" s="104"/>
      <c r="CG415" s="104" t="str">
        <f t="shared" ca="1" si="735"/>
        <v/>
      </c>
      <c r="CH415" s="83">
        <f>CH397</f>
        <v>3</v>
      </c>
      <c r="CI415" s="83" t="str">
        <f t="shared" ca="1" si="736"/>
        <v/>
      </c>
      <c r="CJ415" s="83"/>
      <c r="CK415" s="83"/>
      <c r="CL415" s="83" t="str">
        <f t="shared" ca="1" si="737"/>
        <v/>
      </c>
      <c r="CM415" s="83">
        <f>CM397</f>
        <v>1</v>
      </c>
      <c r="CN415" s="83" t="str">
        <f t="shared" ca="1" si="738"/>
        <v/>
      </c>
      <c r="CO415" s="83" t="str">
        <f t="shared" si="739"/>
        <v/>
      </c>
      <c r="CP415" s="83"/>
      <c r="CQ415" s="83"/>
      <c r="CR415" s="83">
        <f>CR397</f>
        <v>4</v>
      </c>
      <c r="CS415" s="83" t="str">
        <f t="shared" ca="1" si="740"/>
        <v/>
      </c>
      <c r="CT415" s="83"/>
      <c r="CU415" s="83"/>
      <c r="CV415" s="83"/>
      <c r="CW415" s="83" t="str">
        <f>IF(OR(ISBLANK(CV415),ISBLANK(CW397)),"",(CV415-CV414)*CW397)</f>
        <v/>
      </c>
      <c r="CX415" s="83">
        <f>CX397</f>
        <v>4</v>
      </c>
      <c r="CY415" s="83" t="str">
        <f t="shared" ca="1" si="741"/>
        <v/>
      </c>
      <c r="CZ415" s="83"/>
      <c r="DA415" s="83"/>
      <c r="DB415" s="83"/>
      <c r="DC415" s="83" t="str">
        <f>IF(OR(ISBLANK(DB415),ISBLANK(DC397)),"",(DB415-DB414)*DC397)</f>
        <v/>
      </c>
      <c r="DD415" s="83">
        <f>DD397</f>
        <v>4</v>
      </c>
      <c r="DE415" s="83" t="str">
        <f t="shared" ca="1" si="742"/>
        <v/>
      </c>
      <c r="DF415" s="83"/>
      <c r="DG415" s="83"/>
      <c r="DH415" s="83" t="str">
        <f t="shared" ca="1" si="743"/>
        <v/>
      </c>
      <c r="DI415" s="83" t="str">
        <f t="shared" ca="1" si="744"/>
        <v/>
      </c>
      <c r="DJ415" s="83">
        <f>DJ397</f>
        <v>1</v>
      </c>
      <c r="DK415" s="83" t="str">
        <f t="shared" ca="1" si="745"/>
        <v/>
      </c>
      <c r="DL415" s="83" t="str">
        <f t="shared" si="746"/>
        <v/>
      </c>
      <c r="DM415" s="83"/>
      <c r="DN415" s="83"/>
      <c r="DO415" s="83">
        <f>DO397</f>
        <v>2</v>
      </c>
      <c r="DP415" s="83" t="str">
        <f t="shared" ca="1" si="747"/>
        <v/>
      </c>
      <c r="DQ415" s="83"/>
      <c r="DR415" s="83"/>
      <c r="DS415" s="83"/>
      <c r="DT415" s="83">
        <f>DT397</f>
        <v>3</v>
      </c>
      <c r="DU415" s="83" t="str">
        <f t="shared" ca="1" si="748"/>
        <v/>
      </c>
      <c r="DV415" s="83"/>
      <c r="DW415" s="83"/>
      <c r="DX415" s="83" t="str">
        <f t="shared" ca="1" si="749"/>
        <v/>
      </c>
      <c r="DY415" s="83" t="str">
        <f t="shared" ca="1" si="750"/>
        <v/>
      </c>
      <c r="DZ415" s="83">
        <f>DZ397</f>
        <v>1</v>
      </c>
      <c r="EA415" s="83" t="str">
        <f t="shared" ca="1" si="751"/>
        <v/>
      </c>
      <c r="EB415" s="83" t="str">
        <f t="shared" si="752"/>
        <v/>
      </c>
      <c r="EC415" s="83"/>
      <c r="ED415" s="83"/>
      <c r="EE415" s="83">
        <f>EE397</f>
        <v>2</v>
      </c>
      <c r="EF415" s="83" t="str">
        <f t="shared" ca="1" si="753"/>
        <v/>
      </c>
      <c r="EG415" s="83"/>
      <c r="EH415" s="83"/>
      <c r="EI415" s="83">
        <f>EI397</f>
        <v>2</v>
      </c>
      <c r="EJ415" s="83" t="str">
        <f t="shared" ca="1" si="754"/>
        <v/>
      </c>
      <c r="EK415" s="83"/>
      <c r="EL415" s="83"/>
      <c r="EM415" s="83"/>
      <c r="EN415" s="83">
        <f>EN397</f>
        <v>5</v>
      </c>
      <c r="EO415" s="83" t="str">
        <f t="shared" ca="1" si="755"/>
        <v/>
      </c>
      <c r="EP415" s="83"/>
      <c r="EQ415" s="83"/>
      <c r="ER415" s="83"/>
      <c r="ES415" s="83" t="str">
        <f>IF(OR(ISBLANK(ER415),ISBLANK(ES397)),"",(ER415-ER414)*ES397)</f>
        <v/>
      </c>
      <c r="ET415" s="83" t="str">
        <f t="shared" ca="1" si="790"/>
        <v/>
      </c>
      <c r="EU415" s="83" t="str">
        <f t="shared" ca="1" si="757"/>
        <v/>
      </c>
      <c r="EV415" s="83">
        <f>EV397</f>
        <v>1</v>
      </c>
      <c r="EW415" s="83" t="str">
        <f t="shared" ca="1" si="758"/>
        <v/>
      </c>
      <c r="EX415" s="83" t="str">
        <f t="shared" si="759"/>
        <v/>
      </c>
      <c r="EY415" s="83"/>
      <c r="EZ415" s="83"/>
      <c r="FA415" s="144">
        <f>FA397</f>
        <v>3</v>
      </c>
      <c r="FB415" s="144" t="str">
        <f t="shared" ca="1" si="760"/>
        <v/>
      </c>
      <c r="FC415" s="144"/>
      <c r="FD415" s="144"/>
      <c r="FE415" s="144"/>
      <c r="FF415" s="144" t="str">
        <f t="shared" ca="1" si="761"/>
        <v/>
      </c>
      <c r="FG415" s="144">
        <f>FG397</f>
        <v>1</v>
      </c>
      <c r="FH415" s="144" t="str">
        <f t="shared" ca="1" si="762"/>
        <v/>
      </c>
      <c r="FI415" s="144" t="str">
        <f t="shared" si="763"/>
        <v/>
      </c>
      <c r="FJ415" s="144"/>
      <c r="FK415" s="144"/>
      <c r="FL415" s="144">
        <f>FL397</f>
        <v>3</v>
      </c>
      <c r="FM415" s="144" t="str">
        <f t="shared" ca="1" si="764"/>
        <v/>
      </c>
      <c r="FN415" s="144"/>
      <c r="FO415" s="144"/>
      <c r="FP415" s="144"/>
      <c r="FQ415" s="144" t="str">
        <f t="shared" ca="1" si="765"/>
        <v/>
      </c>
      <c r="FR415" s="144">
        <f>FR397</f>
        <v>1</v>
      </c>
      <c r="FS415" s="144" t="str">
        <f t="shared" ca="1" si="766"/>
        <v/>
      </c>
      <c r="FT415" s="144" t="str">
        <f t="shared" si="767"/>
        <v/>
      </c>
      <c r="FU415" s="144"/>
      <c r="FV415" s="144"/>
      <c r="FW415" s="144">
        <f>FW397</f>
        <v>3</v>
      </c>
      <c r="FX415" s="144" t="str">
        <f t="shared" ca="1" si="768"/>
        <v/>
      </c>
      <c r="FY415" s="144"/>
      <c r="FZ415" s="144"/>
      <c r="GA415" s="144"/>
      <c r="GB415" s="144" t="str">
        <f t="shared" ca="1" si="769"/>
        <v/>
      </c>
      <c r="GC415" s="144">
        <f>GC397</f>
        <v>1</v>
      </c>
      <c r="GD415" s="144" t="str">
        <f t="shared" ca="1" si="770"/>
        <v/>
      </c>
      <c r="GE415" s="144" t="str">
        <f t="shared" si="771"/>
        <v/>
      </c>
      <c r="GF415" s="144"/>
      <c r="GG415" s="144"/>
      <c r="GH415" s="144">
        <f>GH397</f>
        <v>3</v>
      </c>
      <c r="GI415" s="144" t="str">
        <f t="shared" ca="1" si="772"/>
        <v/>
      </c>
      <c r="GJ415" s="144"/>
      <c r="GK415" s="144"/>
      <c r="GL415" s="144"/>
      <c r="GM415" s="144">
        <f>GM397</f>
        <v>3</v>
      </c>
      <c r="GN415" s="144" t="str">
        <f t="shared" ca="1" si="773"/>
        <v/>
      </c>
      <c r="GO415" s="144"/>
      <c r="GP415" s="144"/>
      <c r="GQ415" s="144"/>
      <c r="GR415" s="144" t="str">
        <f t="shared" ca="1" si="774"/>
        <v/>
      </c>
      <c r="GS415" s="144">
        <f>GS397</f>
        <v>1</v>
      </c>
      <c r="GT415" s="144" t="str">
        <f t="shared" ca="1" si="775"/>
        <v/>
      </c>
      <c r="GU415" s="144" t="str">
        <f t="shared" si="776"/>
        <v/>
      </c>
      <c r="GV415" s="144"/>
      <c r="GW415" s="144"/>
      <c r="GX415" s="144">
        <f>GX397</f>
        <v>3</v>
      </c>
      <c r="GY415" s="144" t="str">
        <f t="shared" ca="1" si="777"/>
        <v/>
      </c>
      <c r="GZ415" s="144"/>
      <c r="HA415" s="144"/>
      <c r="HB415" s="144"/>
      <c r="HC415" s="144">
        <f>HC397</f>
        <v>3</v>
      </c>
      <c r="HD415" s="144" t="str">
        <f t="shared" ca="1" si="778"/>
        <v/>
      </c>
      <c r="HE415" s="144"/>
      <c r="HF415" s="144"/>
      <c r="HG415" s="144"/>
      <c r="HH415" s="144">
        <f>HH397</f>
        <v>3</v>
      </c>
      <c r="HI415" s="144" t="str">
        <f t="shared" ca="1" si="779"/>
        <v/>
      </c>
      <c r="HJ415" s="144"/>
      <c r="HK415" s="144"/>
      <c r="HL415" s="144"/>
      <c r="HM415" s="144">
        <f>HM397</f>
        <v>3</v>
      </c>
      <c r="HN415" s="144" t="str">
        <f t="shared" ca="1" si="780"/>
        <v/>
      </c>
      <c r="HO415" s="144"/>
      <c r="HP415" s="144"/>
      <c r="HQ415" s="144"/>
      <c r="HR415" s="144">
        <f>HR397</f>
        <v>5</v>
      </c>
      <c r="HS415" s="144" t="str">
        <f t="shared" ca="1" si="781"/>
        <v/>
      </c>
      <c r="HT415" s="144"/>
      <c r="HU415" s="144"/>
      <c r="HV415" s="144"/>
      <c r="HW415" s="144" t="str">
        <f t="shared" ca="1" si="782"/>
        <v/>
      </c>
      <c r="HX415" s="144" t="str">
        <f t="shared" ca="1" si="791"/>
        <v/>
      </c>
      <c r="HY415" s="144">
        <f>HY397</f>
        <v>1</v>
      </c>
      <c r="HZ415" s="144" t="str">
        <f t="shared" ca="1" si="784"/>
        <v/>
      </c>
      <c r="IA415" s="144" t="str">
        <f t="shared" si="785"/>
        <v/>
      </c>
      <c r="IB415" s="144"/>
      <c r="IC415" s="144"/>
      <c r="ID415" s="144">
        <f>ID397</f>
        <v>2</v>
      </c>
      <c r="IE415" s="144">
        <f t="shared" ca="1" si="792"/>
        <v>0</v>
      </c>
      <c r="IF415" s="144"/>
      <c r="IG415" s="144"/>
    </row>
    <row r="416" spans="2:241" x14ac:dyDescent="0.25">
      <c r="B416" s="104">
        <v>18</v>
      </c>
      <c r="C416" s="104">
        <f>C397</f>
        <v>4</v>
      </c>
      <c r="D416" s="104" t="str">
        <f t="shared" ca="1" si="706"/>
        <v/>
      </c>
      <c r="E416" s="104"/>
      <c r="F416" s="104"/>
      <c r="G416" s="104"/>
      <c r="H416" s="104" t="str">
        <f>IF(OR(ISBLANK(G416),ISBLANK(H397)),"",(G416-G415)*H397)</f>
        <v/>
      </c>
      <c r="I416" s="104">
        <f>I397</f>
        <v>4</v>
      </c>
      <c r="J416" s="104" t="str">
        <f t="shared" ca="1" si="707"/>
        <v/>
      </c>
      <c r="K416" s="104"/>
      <c r="L416" s="104"/>
      <c r="M416" s="104"/>
      <c r="N416" s="104" t="str">
        <f>IF(OR(ISBLANK(M416),ISBLANK(N397)),"",(M416-M415)*N397)</f>
        <v/>
      </c>
      <c r="O416" s="104">
        <f>O397</f>
        <v>3</v>
      </c>
      <c r="P416" s="104" t="str">
        <f t="shared" ca="1" si="708"/>
        <v/>
      </c>
      <c r="Q416" s="104"/>
      <c r="R416" s="104"/>
      <c r="S416" s="104"/>
      <c r="T416" s="104">
        <f>T397</f>
        <v>3</v>
      </c>
      <c r="U416" s="104" t="str">
        <f t="shared" ca="1" si="709"/>
        <v/>
      </c>
      <c r="V416" s="104"/>
      <c r="W416" s="104"/>
      <c r="X416" s="104" t="str">
        <f t="shared" ca="1" si="787"/>
        <v/>
      </c>
      <c r="Y416" s="104">
        <f>Y397</f>
        <v>3</v>
      </c>
      <c r="Z416" s="104" t="str">
        <f t="shared" ca="1" si="711"/>
        <v/>
      </c>
      <c r="AA416" s="104"/>
      <c r="AB416" s="104"/>
      <c r="AC416" s="104" t="str">
        <f t="shared" ca="1" si="712"/>
        <v/>
      </c>
      <c r="AD416" s="104">
        <f>AD397</f>
        <v>1</v>
      </c>
      <c r="AE416" s="104" t="str">
        <f t="shared" ca="1" si="713"/>
        <v/>
      </c>
      <c r="AF416" s="104" t="str">
        <f t="shared" si="714"/>
        <v/>
      </c>
      <c r="AG416" s="104"/>
      <c r="AH416" s="104"/>
      <c r="AI416" s="104">
        <f>AI397</f>
        <v>4</v>
      </c>
      <c r="AJ416" s="104" t="str">
        <f t="shared" ca="1" si="715"/>
        <v/>
      </c>
      <c r="AK416" s="104"/>
      <c r="AL416" s="104"/>
      <c r="AM416" s="104" t="str">
        <f t="shared" ca="1" si="716"/>
        <v/>
      </c>
      <c r="AN416" s="104" t="str">
        <f t="shared" ca="1" si="788"/>
        <v/>
      </c>
      <c r="AO416" s="104">
        <f>AO397</f>
        <v>1</v>
      </c>
      <c r="AP416" s="104" t="str">
        <f t="shared" ca="1" si="718"/>
        <v/>
      </c>
      <c r="AQ416" s="104" t="str">
        <f t="shared" si="719"/>
        <v/>
      </c>
      <c r="AR416" s="104"/>
      <c r="AS416" s="104"/>
      <c r="AT416" s="104">
        <f>AT397</f>
        <v>3</v>
      </c>
      <c r="AU416" s="104" t="str">
        <f t="shared" ca="1" si="720"/>
        <v/>
      </c>
      <c r="AV416" s="104"/>
      <c r="AW416" s="104"/>
      <c r="AX416" s="104" t="str">
        <f t="shared" ca="1" si="721"/>
        <v/>
      </c>
      <c r="AY416" s="104">
        <f>AY397</f>
        <v>1</v>
      </c>
      <c r="AZ416" s="104" t="str">
        <f t="shared" ca="1" si="722"/>
        <v/>
      </c>
      <c r="BA416" s="104" t="str">
        <f t="shared" si="723"/>
        <v/>
      </c>
      <c r="BB416" s="104"/>
      <c r="BC416" s="104"/>
      <c r="BD416" s="104">
        <f>BD397</f>
        <v>3</v>
      </c>
      <c r="BE416" s="104" t="str">
        <f t="shared" ca="1" si="724"/>
        <v/>
      </c>
      <c r="BF416" s="104"/>
      <c r="BG416" s="104"/>
      <c r="BH416" s="104" t="str">
        <f t="shared" ca="1" si="725"/>
        <v/>
      </c>
      <c r="BI416" s="104">
        <f>BI397</f>
        <v>1</v>
      </c>
      <c r="BJ416" s="104" t="str">
        <f t="shared" ca="1" si="726"/>
        <v/>
      </c>
      <c r="BK416" s="104" t="str">
        <f t="shared" si="727"/>
        <v/>
      </c>
      <c r="BL416" s="104"/>
      <c r="BM416" s="104"/>
      <c r="BN416" s="104">
        <f>BN397</f>
        <v>3</v>
      </c>
      <c r="BO416" s="104" t="str">
        <f t="shared" ca="1" si="728"/>
        <v/>
      </c>
      <c r="BP416" s="104"/>
      <c r="BQ416" s="104"/>
      <c r="BR416" s="104" t="str">
        <f t="shared" ca="1" si="729"/>
        <v/>
      </c>
      <c r="BS416" s="104">
        <f>BS397</f>
        <v>1</v>
      </c>
      <c r="BT416" s="104" t="str">
        <f t="shared" ca="1" si="730"/>
        <v/>
      </c>
      <c r="BU416" s="104" t="str">
        <f t="shared" si="731"/>
        <v/>
      </c>
      <c r="BV416" s="104"/>
      <c r="BW416" s="104"/>
      <c r="BX416" s="104">
        <f>BX397</f>
        <v>3</v>
      </c>
      <c r="BY416" s="104" t="str">
        <f t="shared" ca="1" si="732"/>
        <v/>
      </c>
      <c r="BZ416" s="104"/>
      <c r="CA416" s="104"/>
      <c r="CB416" s="104" t="str">
        <f t="shared" ca="1" si="789"/>
        <v/>
      </c>
      <c r="CC416" s="104">
        <f>CC397</f>
        <v>3</v>
      </c>
      <c r="CD416" s="104" t="str">
        <f t="shared" ca="1" si="734"/>
        <v/>
      </c>
      <c r="CE416" s="104"/>
      <c r="CF416" s="104"/>
      <c r="CG416" s="104" t="str">
        <f t="shared" ca="1" si="735"/>
        <v/>
      </c>
      <c r="CH416" s="83">
        <f>CH397</f>
        <v>3</v>
      </c>
      <c r="CI416" s="83" t="str">
        <f t="shared" ca="1" si="736"/>
        <v/>
      </c>
      <c r="CJ416" s="83"/>
      <c r="CK416" s="83"/>
      <c r="CL416" s="83" t="str">
        <f t="shared" ca="1" si="737"/>
        <v/>
      </c>
      <c r="CM416" s="83">
        <f>CM397</f>
        <v>1</v>
      </c>
      <c r="CN416" s="83" t="str">
        <f t="shared" ca="1" si="738"/>
        <v/>
      </c>
      <c r="CO416" s="83" t="str">
        <f t="shared" si="739"/>
        <v/>
      </c>
      <c r="CP416" s="83"/>
      <c r="CQ416" s="83"/>
      <c r="CR416" s="83">
        <f>CR397</f>
        <v>4</v>
      </c>
      <c r="CS416" s="83" t="str">
        <f t="shared" ca="1" si="740"/>
        <v/>
      </c>
      <c r="CT416" s="83"/>
      <c r="CU416" s="83"/>
      <c r="CV416" s="83"/>
      <c r="CW416" s="83" t="str">
        <f>IF(OR(ISBLANK(CV416),ISBLANK(CW397)),"",(CV416-CV415)*CW397)</f>
        <v/>
      </c>
      <c r="CX416" s="83">
        <f>CX397</f>
        <v>4</v>
      </c>
      <c r="CY416" s="83" t="str">
        <f t="shared" ca="1" si="741"/>
        <v/>
      </c>
      <c r="CZ416" s="83"/>
      <c r="DA416" s="83"/>
      <c r="DB416" s="83"/>
      <c r="DC416" s="83" t="str">
        <f>IF(OR(ISBLANK(DB416),ISBLANK(DC397)),"",(DB416-DB415)*DC397)</f>
        <v/>
      </c>
      <c r="DD416" s="83">
        <f>DD397</f>
        <v>4</v>
      </c>
      <c r="DE416" s="83" t="str">
        <f t="shared" ca="1" si="742"/>
        <v/>
      </c>
      <c r="DF416" s="83"/>
      <c r="DG416" s="83"/>
      <c r="DH416" s="83" t="str">
        <f t="shared" ca="1" si="743"/>
        <v/>
      </c>
      <c r="DI416" s="83" t="str">
        <f t="shared" ca="1" si="744"/>
        <v/>
      </c>
      <c r="DJ416" s="83">
        <f>DJ397</f>
        <v>1</v>
      </c>
      <c r="DK416" s="83" t="str">
        <f t="shared" ca="1" si="745"/>
        <v/>
      </c>
      <c r="DL416" s="83" t="str">
        <f t="shared" si="746"/>
        <v/>
      </c>
      <c r="DM416" s="83"/>
      <c r="DN416" s="83"/>
      <c r="DO416" s="83">
        <f>DO397</f>
        <v>2</v>
      </c>
      <c r="DP416" s="83" t="str">
        <f t="shared" ca="1" si="747"/>
        <v/>
      </c>
      <c r="DQ416" s="83"/>
      <c r="DR416" s="83"/>
      <c r="DS416" s="83"/>
      <c r="DT416" s="83">
        <f>DT397</f>
        <v>3</v>
      </c>
      <c r="DU416" s="83" t="str">
        <f t="shared" ca="1" si="748"/>
        <v/>
      </c>
      <c r="DV416" s="83"/>
      <c r="DW416" s="83"/>
      <c r="DX416" s="83" t="str">
        <f t="shared" ca="1" si="749"/>
        <v/>
      </c>
      <c r="DY416" s="83" t="str">
        <f t="shared" ca="1" si="750"/>
        <v/>
      </c>
      <c r="DZ416" s="83">
        <f>DZ397</f>
        <v>1</v>
      </c>
      <c r="EA416" s="83" t="str">
        <f t="shared" ca="1" si="751"/>
        <v/>
      </c>
      <c r="EB416" s="83" t="str">
        <f t="shared" si="752"/>
        <v/>
      </c>
      <c r="EC416" s="83"/>
      <c r="ED416" s="83"/>
      <c r="EE416" s="83">
        <f>EE397</f>
        <v>2</v>
      </c>
      <c r="EF416" s="83" t="str">
        <f t="shared" ca="1" si="753"/>
        <v/>
      </c>
      <c r="EG416" s="83"/>
      <c r="EH416" s="83"/>
      <c r="EI416" s="83">
        <f>EI397</f>
        <v>2</v>
      </c>
      <c r="EJ416" s="83" t="str">
        <f t="shared" ca="1" si="754"/>
        <v/>
      </c>
      <c r="EK416" s="83"/>
      <c r="EL416" s="83"/>
      <c r="EM416" s="83"/>
      <c r="EN416" s="83">
        <f>EN397</f>
        <v>5</v>
      </c>
      <c r="EO416" s="83" t="str">
        <f t="shared" ca="1" si="755"/>
        <v/>
      </c>
      <c r="EP416" s="83"/>
      <c r="EQ416" s="83"/>
      <c r="ER416" s="83"/>
      <c r="ES416" s="83" t="str">
        <f>IF(OR(ISBLANK(ER416),ISBLANK(ES397)),"",(ER416-ER415)*ES397)</f>
        <v/>
      </c>
      <c r="ET416" s="83" t="str">
        <f t="shared" ca="1" si="790"/>
        <v/>
      </c>
      <c r="EU416" s="83" t="str">
        <f t="shared" ca="1" si="757"/>
        <v/>
      </c>
      <c r="EV416" s="83">
        <f>EV397</f>
        <v>1</v>
      </c>
      <c r="EW416" s="83" t="str">
        <f t="shared" ca="1" si="758"/>
        <v/>
      </c>
      <c r="EX416" s="83" t="str">
        <f t="shared" si="759"/>
        <v/>
      </c>
      <c r="EY416" s="83"/>
      <c r="EZ416" s="83"/>
      <c r="FA416" s="144">
        <f>FA397</f>
        <v>3</v>
      </c>
      <c r="FB416" s="144" t="str">
        <f t="shared" ca="1" si="760"/>
        <v/>
      </c>
      <c r="FC416" s="144"/>
      <c r="FD416" s="144"/>
      <c r="FE416" s="144"/>
      <c r="FF416" s="144" t="str">
        <f t="shared" ca="1" si="761"/>
        <v/>
      </c>
      <c r="FG416" s="144">
        <f>FG397</f>
        <v>1</v>
      </c>
      <c r="FH416" s="144" t="str">
        <f t="shared" ca="1" si="762"/>
        <v/>
      </c>
      <c r="FI416" s="144" t="str">
        <f t="shared" si="763"/>
        <v/>
      </c>
      <c r="FJ416" s="144"/>
      <c r="FK416" s="144"/>
      <c r="FL416" s="144">
        <f>FL397</f>
        <v>3</v>
      </c>
      <c r="FM416" s="144" t="str">
        <f t="shared" ca="1" si="764"/>
        <v/>
      </c>
      <c r="FN416" s="144"/>
      <c r="FO416" s="144"/>
      <c r="FP416" s="144"/>
      <c r="FQ416" s="144" t="str">
        <f t="shared" ca="1" si="765"/>
        <v/>
      </c>
      <c r="FR416" s="144">
        <f>FR397</f>
        <v>1</v>
      </c>
      <c r="FS416" s="144" t="str">
        <f t="shared" ca="1" si="766"/>
        <v/>
      </c>
      <c r="FT416" s="144" t="str">
        <f t="shared" si="767"/>
        <v/>
      </c>
      <c r="FU416" s="144"/>
      <c r="FV416" s="144"/>
      <c r="FW416" s="144">
        <f>FW397</f>
        <v>3</v>
      </c>
      <c r="FX416" s="144" t="str">
        <f t="shared" ca="1" si="768"/>
        <v/>
      </c>
      <c r="FY416" s="144"/>
      <c r="FZ416" s="144"/>
      <c r="GA416" s="144"/>
      <c r="GB416" s="144" t="str">
        <f t="shared" ca="1" si="769"/>
        <v/>
      </c>
      <c r="GC416" s="144">
        <f>GC397</f>
        <v>1</v>
      </c>
      <c r="GD416" s="144" t="str">
        <f t="shared" ca="1" si="770"/>
        <v/>
      </c>
      <c r="GE416" s="144" t="str">
        <f t="shared" si="771"/>
        <v/>
      </c>
      <c r="GF416" s="144"/>
      <c r="GG416" s="144"/>
      <c r="GH416" s="144">
        <f>GH397</f>
        <v>3</v>
      </c>
      <c r="GI416" s="144" t="str">
        <f t="shared" ca="1" si="772"/>
        <v/>
      </c>
      <c r="GJ416" s="144"/>
      <c r="GK416" s="144"/>
      <c r="GL416" s="144"/>
      <c r="GM416" s="144">
        <f>GM397</f>
        <v>3</v>
      </c>
      <c r="GN416" s="144" t="str">
        <f t="shared" ca="1" si="773"/>
        <v/>
      </c>
      <c r="GO416" s="144"/>
      <c r="GP416" s="144"/>
      <c r="GQ416" s="144"/>
      <c r="GR416" s="144" t="str">
        <f t="shared" ca="1" si="774"/>
        <v/>
      </c>
      <c r="GS416" s="144">
        <f>GS397</f>
        <v>1</v>
      </c>
      <c r="GT416" s="144" t="str">
        <f t="shared" ca="1" si="775"/>
        <v/>
      </c>
      <c r="GU416" s="144" t="str">
        <f t="shared" si="776"/>
        <v/>
      </c>
      <c r="GV416" s="144"/>
      <c r="GW416" s="144"/>
      <c r="GX416" s="144">
        <f>GX397</f>
        <v>3</v>
      </c>
      <c r="GY416" s="144" t="str">
        <f t="shared" ca="1" si="777"/>
        <v/>
      </c>
      <c r="GZ416" s="144"/>
      <c r="HA416" s="144"/>
      <c r="HB416" s="144"/>
      <c r="HC416" s="144">
        <f>HC397</f>
        <v>3</v>
      </c>
      <c r="HD416" s="144" t="str">
        <f t="shared" ca="1" si="778"/>
        <v/>
      </c>
      <c r="HE416" s="144"/>
      <c r="HF416" s="144"/>
      <c r="HG416" s="144"/>
      <c r="HH416" s="144">
        <f>HH397</f>
        <v>3</v>
      </c>
      <c r="HI416" s="144" t="str">
        <f t="shared" ca="1" si="779"/>
        <v/>
      </c>
      <c r="HJ416" s="144"/>
      <c r="HK416" s="144"/>
      <c r="HL416" s="144"/>
      <c r="HM416" s="144">
        <f>HM397</f>
        <v>3</v>
      </c>
      <c r="HN416" s="144" t="str">
        <f t="shared" ca="1" si="780"/>
        <v/>
      </c>
      <c r="HO416" s="144"/>
      <c r="HP416" s="144"/>
      <c r="HQ416" s="144"/>
      <c r="HR416" s="144">
        <f>HR397</f>
        <v>5</v>
      </c>
      <c r="HS416" s="144" t="str">
        <f t="shared" ca="1" si="781"/>
        <v/>
      </c>
      <c r="HT416" s="144"/>
      <c r="HU416" s="144"/>
      <c r="HV416" s="144"/>
      <c r="HW416" s="144" t="str">
        <f t="shared" ca="1" si="782"/>
        <v/>
      </c>
      <c r="HX416" s="144" t="str">
        <f t="shared" ca="1" si="791"/>
        <v/>
      </c>
      <c r="HY416" s="144">
        <f>HY397</f>
        <v>1</v>
      </c>
      <c r="HZ416" s="144" t="str">
        <f t="shared" ca="1" si="784"/>
        <v/>
      </c>
      <c r="IA416" s="144" t="str">
        <f t="shared" si="785"/>
        <v/>
      </c>
      <c r="IB416" s="144"/>
      <c r="IC416" s="144"/>
      <c r="ID416" s="144">
        <f>ID397</f>
        <v>2</v>
      </c>
      <c r="IE416" s="144">
        <f t="shared" ca="1" si="792"/>
        <v>0</v>
      </c>
      <c r="IF416" s="144"/>
      <c r="IG416" s="144"/>
    </row>
    <row r="417" spans="2:241" x14ac:dyDescent="0.25">
      <c r="B417" s="104">
        <v>19</v>
      </c>
      <c r="C417" s="104">
        <f>C397</f>
        <v>4</v>
      </c>
      <c r="D417" s="104" t="str">
        <f t="shared" ca="1" si="706"/>
        <v/>
      </c>
      <c r="E417" s="104"/>
      <c r="F417" s="104"/>
      <c r="G417" s="104"/>
      <c r="H417" s="104" t="str">
        <f>IF(OR(ISBLANK(G417),ISBLANK(H397)),"",(G417-G416)*H397)</f>
        <v/>
      </c>
      <c r="I417" s="104">
        <f>I397</f>
        <v>4</v>
      </c>
      <c r="J417" s="104" t="str">
        <f t="shared" ca="1" si="707"/>
        <v/>
      </c>
      <c r="K417" s="104"/>
      <c r="L417" s="104"/>
      <c r="M417" s="104"/>
      <c r="N417" s="104" t="str">
        <f>IF(OR(ISBLANK(M417),ISBLANK(N397)),"",(M417-M416)*N397)</f>
        <v/>
      </c>
      <c r="O417" s="104">
        <f>O397</f>
        <v>3</v>
      </c>
      <c r="P417" s="104" t="str">
        <f t="shared" ca="1" si="708"/>
        <v/>
      </c>
      <c r="Q417" s="104"/>
      <c r="R417" s="104"/>
      <c r="S417" s="104"/>
      <c r="T417" s="104">
        <f>T397</f>
        <v>3</v>
      </c>
      <c r="U417" s="104" t="str">
        <f t="shared" ca="1" si="709"/>
        <v/>
      </c>
      <c r="V417" s="104"/>
      <c r="W417" s="104"/>
      <c r="X417" s="104" t="str">
        <f t="shared" ca="1" si="787"/>
        <v/>
      </c>
      <c r="Y417" s="104">
        <f>Y397</f>
        <v>3</v>
      </c>
      <c r="Z417" s="104" t="str">
        <f t="shared" ca="1" si="711"/>
        <v/>
      </c>
      <c r="AA417" s="104"/>
      <c r="AB417" s="104"/>
      <c r="AC417" s="104" t="str">
        <f t="shared" ca="1" si="712"/>
        <v/>
      </c>
      <c r="AD417" s="104">
        <f>AD397</f>
        <v>1</v>
      </c>
      <c r="AE417" s="104" t="str">
        <f t="shared" ca="1" si="713"/>
        <v/>
      </c>
      <c r="AF417" s="104" t="str">
        <f t="shared" si="714"/>
        <v/>
      </c>
      <c r="AG417" s="104"/>
      <c r="AH417" s="104"/>
      <c r="AI417" s="104">
        <f>AI397</f>
        <v>4</v>
      </c>
      <c r="AJ417" s="104" t="str">
        <f t="shared" ca="1" si="715"/>
        <v/>
      </c>
      <c r="AK417" s="104"/>
      <c r="AL417" s="104"/>
      <c r="AM417" s="104" t="str">
        <f t="shared" ca="1" si="716"/>
        <v/>
      </c>
      <c r="AN417" s="104" t="str">
        <f t="shared" ca="1" si="788"/>
        <v/>
      </c>
      <c r="AO417" s="104">
        <f>AO397</f>
        <v>1</v>
      </c>
      <c r="AP417" s="104" t="str">
        <f t="shared" ca="1" si="718"/>
        <v/>
      </c>
      <c r="AQ417" s="104" t="str">
        <f t="shared" si="719"/>
        <v/>
      </c>
      <c r="AR417" s="104"/>
      <c r="AS417" s="104"/>
      <c r="AT417" s="104">
        <f>AT397</f>
        <v>3</v>
      </c>
      <c r="AU417" s="104" t="str">
        <f t="shared" ca="1" si="720"/>
        <v/>
      </c>
      <c r="AV417" s="104"/>
      <c r="AW417" s="104"/>
      <c r="AX417" s="104" t="str">
        <f t="shared" ca="1" si="721"/>
        <v/>
      </c>
      <c r="AY417" s="104">
        <f>AY397</f>
        <v>1</v>
      </c>
      <c r="AZ417" s="104" t="str">
        <f t="shared" ca="1" si="722"/>
        <v/>
      </c>
      <c r="BA417" s="104" t="str">
        <f t="shared" si="723"/>
        <v/>
      </c>
      <c r="BB417" s="104"/>
      <c r="BC417" s="104"/>
      <c r="BD417" s="104">
        <f>BD397</f>
        <v>3</v>
      </c>
      <c r="BE417" s="104" t="str">
        <f t="shared" ca="1" si="724"/>
        <v/>
      </c>
      <c r="BF417" s="104"/>
      <c r="BG417" s="104"/>
      <c r="BH417" s="104" t="str">
        <f t="shared" ca="1" si="725"/>
        <v/>
      </c>
      <c r="BI417" s="104">
        <f>BI397</f>
        <v>1</v>
      </c>
      <c r="BJ417" s="104" t="str">
        <f t="shared" ca="1" si="726"/>
        <v/>
      </c>
      <c r="BK417" s="104" t="str">
        <f t="shared" si="727"/>
        <v/>
      </c>
      <c r="BL417" s="104"/>
      <c r="BM417" s="104"/>
      <c r="BN417" s="104">
        <f>BN397</f>
        <v>3</v>
      </c>
      <c r="BO417" s="104" t="str">
        <f t="shared" ca="1" si="728"/>
        <v/>
      </c>
      <c r="BP417" s="104"/>
      <c r="BQ417" s="104"/>
      <c r="BR417" s="104" t="str">
        <f t="shared" ca="1" si="729"/>
        <v/>
      </c>
      <c r="BS417" s="104">
        <f>BS397</f>
        <v>1</v>
      </c>
      <c r="BT417" s="104" t="str">
        <f t="shared" ca="1" si="730"/>
        <v/>
      </c>
      <c r="BU417" s="104" t="str">
        <f t="shared" si="731"/>
        <v/>
      </c>
      <c r="BV417" s="104"/>
      <c r="BW417" s="104"/>
      <c r="BX417" s="104">
        <f>BX397</f>
        <v>3</v>
      </c>
      <c r="BY417" s="104" t="str">
        <f t="shared" ca="1" si="732"/>
        <v/>
      </c>
      <c r="BZ417" s="104"/>
      <c r="CA417" s="104"/>
      <c r="CB417" s="104" t="str">
        <f t="shared" ca="1" si="789"/>
        <v/>
      </c>
      <c r="CC417" s="104">
        <f>CC397</f>
        <v>3</v>
      </c>
      <c r="CD417" s="104" t="str">
        <f t="shared" ca="1" si="734"/>
        <v/>
      </c>
      <c r="CE417" s="104"/>
      <c r="CF417" s="104"/>
      <c r="CG417" s="104" t="str">
        <f t="shared" ca="1" si="735"/>
        <v/>
      </c>
      <c r="CH417" s="83">
        <f>CH397</f>
        <v>3</v>
      </c>
      <c r="CI417" s="83" t="str">
        <f t="shared" ca="1" si="736"/>
        <v/>
      </c>
      <c r="CJ417" s="83"/>
      <c r="CK417" s="83"/>
      <c r="CL417" s="83" t="str">
        <f t="shared" ca="1" si="737"/>
        <v/>
      </c>
      <c r="CM417" s="83">
        <f>CM397</f>
        <v>1</v>
      </c>
      <c r="CN417" s="83" t="str">
        <f t="shared" ca="1" si="738"/>
        <v/>
      </c>
      <c r="CO417" s="83" t="str">
        <f t="shared" si="739"/>
        <v/>
      </c>
      <c r="CP417" s="83"/>
      <c r="CQ417" s="83"/>
      <c r="CR417" s="83">
        <f>CR397</f>
        <v>4</v>
      </c>
      <c r="CS417" s="83" t="str">
        <f t="shared" ca="1" si="740"/>
        <v/>
      </c>
      <c r="CT417" s="83"/>
      <c r="CU417" s="83"/>
      <c r="CV417" s="83"/>
      <c r="CW417" s="83" t="str">
        <f>IF(OR(ISBLANK(CV417),ISBLANK(CW397)),"",(CV417-CV416)*CW397)</f>
        <v/>
      </c>
      <c r="CX417" s="83">
        <f>CX397</f>
        <v>4</v>
      </c>
      <c r="CY417" s="83" t="str">
        <f t="shared" ca="1" si="741"/>
        <v/>
      </c>
      <c r="CZ417" s="83"/>
      <c r="DA417" s="83"/>
      <c r="DB417" s="83"/>
      <c r="DC417" s="83" t="str">
        <f>IF(OR(ISBLANK(DB417),ISBLANK(DC397)),"",(DB417-DB416)*DC397)</f>
        <v/>
      </c>
      <c r="DD417" s="83">
        <f>DD397</f>
        <v>4</v>
      </c>
      <c r="DE417" s="83" t="str">
        <f t="shared" ca="1" si="742"/>
        <v/>
      </c>
      <c r="DF417" s="83"/>
      <c r="DG417" s="83"/>
      <c r="DH417" s="83" t="str">
        <f t="shared" ca="1" si="743"/>
        <v/>
      </c>
      <c r="DI417" s="83" t="str">
        <f t="shared" ca="1" si="744"/>
        <v/>
      </c>
      <c r="DJ417" s="83">
        <f>DJ397</f>
        <v>1</v>
      </c>
      <c r="DK417" s="83" t="str">
        <f t="shared" ca="1" si="745"/>
        <v/>
      </c>
      <c r="DL417" s="83" t="str">
        <f t="shared" si="746"/>
        <v/>
      </c>
      <c r="DM417" s="83"/>
      <c r="DN417" s="83"/>
      <c r="DO417" s="83">
        <f>DO397</f>
        <v>2</v>
      </c>
      <c r="DP417" s="83" t="str">
        <f t="shared" ca="1" si="747"/>
        <v/>
      </c>
      <c r="DQ417" s="83"/>
      <c r="DR417" s="83"/>
      <c r="DS417" s="83"/>
      <c r="DT417" s="83">
        <f>DT397</f>
        <v>3</v>
      </c>
      <c r="DU417" s="83" t="str">
        <f t="shared" ca="1" si="748"/>
        <v/>
      </c>
      <c r="DV417" s="83"/>
      <c r="DW417" s="83"/>
      <c r="DX417" s="83" t="str">
        <f t="shared" ca="1" si="749"/>
        <v/>
      </c>
      <c r="DY417" s="83" t="str">
        <f t="shared" ca="1" si="750"/>
        <v/>
      </c>
      <c r="DZ417" s="83">
        <f>DZ397</f>
        <v>1</v>
      </c>
      <c r="EA417" s="83" t="str">
        <f t="shared" ca="1" si="751"/>
        <v/>
      </c>
      <c r="EB417" s="83" t="str">
        <f t="shared" si="752"/>
        <v/>
      </c>
      <c r="EC417" s="83"/>
      <c r="ED417" s="83"/>
      <c r="EE417" s="83">
        <f>EE397</f>
        <v>2</v>
      </c>
      <c r="EF417" s="83" t="str">
        <f t="shared" ca="1" si="753"/>
        <v/>
      </c>
      <c r="EG417" s="83"/>
      <c r="EH417" s="83"/>
      <c r="EI417" s="83">
        <f>EI397</f>
        <v>2</v>
      </c>
      <c r="EJ417" s="83" t="str">
        <f t="shared" ca="1" si="754"/>
        <v/>
      </c>
      <c r="EK417" s="83"/>
      <c r="EL417" s="83"/>
      <c r="EM417" s="83"/>
      <c r="EN417" s="83">
        <f>EN397</f>
        <v>5</v>
      </c>
      <c r="EO417" s="83" t="str">
        <f t="shared" ca="1" si="755"/>
        <v/>
      </c>
      <c r="EP417" s="83"/>
      <c r="EQ417" s="83"/>
      <c r="ER417" s="83"/>
      <c r="ES417" s="83" t="str">
        <f>IF(OR(ISBLANK(ER417),ISBLANK(ES397)),"",(ER417-ER416)*ES397)</f>
        <v/>
      </c>
      <c r="ET417" s="83" t="str">
        <f t="shared" ca="1" si="790"/>
        <v/>
      </c>
      <c r="EU417" s="83" t="str">
        <f t="shared" ca="1" si="757"/>
        <v/>
      </c>
      <c r="EV417" s="83">
        <f>EV397</f>
        <v>1</v>
      </c>
      <c r="EW417" s="83" t="str">
        <f t="shared" ca="1" si="758"/>
        <v/>
      </c>
      <c r="EX417" s="83" t="str">
        <f t="shared" si="759"/>
        <v/>
      </c>
      <c r="EY417" s="83"/>
      <c r="EZ417" s="83"/>
      <c r="FA417" s="144">
        <f>FA397</f>
        <v>3</v>
      </c>
      <c r="FB417" s="144" t="str">
        <f t="shared" ca="1" si="760"/>
        <v/>
      </c>
      <c r="FC417" s="144"/>
      <c r="FD417" s="144"/>
      <c r="FE417" s="144"/>
      <c r="FF417" s="144" t="str">
        <f t="shared" ca="1" si="761"/>
        <v/>
      </c>
      <c r="FG417" s="144">
        <f>FG397</f>
        <v>1</v>
      </c>
      <c r="FH417" s="144" t="str">
        <f t="shared" ca="1" si="762"/>
        <v/>
      </c>
      <c r="FI417" s="144" t="str">
        <f t="shared" si="763"/>
        <v/>
      </c>
      <c r="FJ417" s="144"/>
      <c r="FK417" s="144"/>
      <c r="FL417" s="144">
        <f>FL397</f>
        <v>3</v>
      </c>
      <c r="FM417" s="144" t="str">
        <f t="shared" ca="1" si="764"/>
        <v/>
      </c>
      <c r="FN417" s="144"/>
      <c r="FO417" s="144"/>
      <c r="FP417" s="144"/>
      <c r="FQ417" s="144" t="str">
        <f t="shared" ca="1" si="765"/>
        <v/>
      </c>
      <c r="FR417" s="144">
        <f>FR397</f>
        <v>1</v>
      </c>
      <c r="FS417" s="144" t="str">
        <f t="shared" ca="1" si="766"/>
        <v/>
      </c>
      <c r="FT417" s="144" t="str">
        <f t="shared" si="767"/>
        <v/>
      </c>
      <c r="FU417" s="144"/>
      <c r="FV417" s="144"/>
      <c r="FW417" s="144">
        <f>FW397</f>
        <v>3</v>
      </c>
      <c r="FX417" s="144" t="str">
        <f t="shared" ca="1" si="768"/>
        <v/>
      </c>
      <c r="FY417" s="144"/>
      <c r="FZ417" s="144"/>
      <c r="GA417" s="144"/>
      <c r="GB417" s="144" t="str">
        <f t="shared" ca="1" si="769"/>
        <v/>
      </c>
      <c r="GC417" s="144">
        <f>GC397</f>
        <v>1</v>
      </c>
      <c r="GD417" s="144" t="str">
        <f t="shared" ca="1" si="770"/>
        <v/>
      </c>
      <c r="GE417" s="144" t="str">
        <f t="shared" si="771"/>
        <v/>
      </c>
      <c r="GF417" s="144"/>
      <c r="GG417" s="144"/>
      <c r="GH417" s="144">
        <f>GH397</f>
        <v>3</v>
      </c>
      <c r="GI417" s="144" t="str">
        <f t="shared" ca="1" si="772"/>
        <v/>
      </c>
      <c r="GJ417" s="144"/>
      <c r="GK417" s="144"/>
      <c r="GL417" s="144"/>
      <c r="GM417" s="144">
        <f>GM397</f>
        <v>3</v>
      </c>
      <c r="GN417" s="144" t="str">
        <f t="shared" ca="1" si="773"/>
        <v/>
      </c>
      <c r="GO417" s="144"/>
      <c r="GP417" s="144"/>
      <c r="GQ417" s="144"/>
      <c r="GR417" s="144" t="str">
        <f t="shared" ca="1" si="774"/>
        <v/>
      </c>
      <c r="GS417" s="144">
        <f>GS397</f>
        <v>1</v>
      </c>
      <c r="GT417" s="144" t="str">
        <f t="shared" ca="1" si="775"/>
        <v/>
      </c>
      <c r="GU417" s="144" t="str">
        <f t="shared" si="776"/>
        <v/>
      </c>
      <c r="GV417" s="144"/>
      <c r="GW417" s="144"/>
      <c r="GX417" s="144">
        <f>GX397</f>
        <v>3</v>
      </c>
      <c r="GY417" s="144" t="str">
        <f t="shared" ca="1" si="777"/>
        <v/>
      </c>
      <c r="GZ417" s="144"/>
      <c r="HA417" s="144"/>
      <c r="HB417" s="144"/>
      <c r="HC417" s="144">
        <f>HC397</f>
        <v>3</v>
      </c>
      <c r="HD417" s="144" t="str">
        <f t="shared" ca="1" si="778"/>
        <v/>
      </c>
      <c r="HE417" s="144"/>
      <c r="HF417" s="144"/>
      <c r="HG417" s="144"/>
      <c r="HH417" s="144">
        <f>HH397</f>
        <v>3</v>
      </c>
      <c r="HI417" s="144" t="str">
        <f t="shared" ca="1" si="779"/>
        <v/>
      </c>
      <c r="HJ417" s="144"/>
      <c r="HK417" s="144"/>
      <c r="HL417" s="144"/>
      <c r="HM417" s="144">
        <f>HM397</f>
        <v>3</v>
      </c>
      <c r="HN417" s="144" t="str">
        <f t="shared" ca="1" si="780"/>
        <v/>
      </c>
      <c r="HO417" s="144"/>
      <c r="HP417" s="144"/>
      <c r="HQ417" s="144"/>
      <c r="HR417" s="144">
        <f>HR397</f>
        <v>5</v>
      </c>
      <c r="HS417" s="144" t="str">
        <f t="shared" ca="1" si="781"/>
        <v/>
      </c>
      <c r="HT417" s="144"/>
      <c r="HU417" s="144"/>
      <c r="HV417" s="144"/>
      <c r="HW417" s="144" t="str">
        <f t="shared" ca="1" si="782"/>
        <v/>
      </c>
      <c r="HX417" s="144" t="str">
        <f t="shared" ca="1" si="791"/>
        <v/>
      </c>
      <c r="HY417" s="144">
        <f>HY397</f>
        <v>1</v>
      </c>
      <c r="HZ417" s="144" t="str">
        <f t="shared" ca="1" si="784"/>
        <v/>
      </c>
      <c r="IA417" s="144" t="str">
        <f t="shared" si="785"/>
        <v/>
      </c>
      <c r="IB417" s="144"/>
      <c r="IC417" s="144"/>
      <c r="ID417" s="144">
        <f>ID397</f>
        <v>2</v>
      </c>
      <c r="IE417" s="144">
        <f t="shared" ca="1" si="792"/>
        <v>0</v>
      </c>
      <c r="IF417" s="144"/>
      <c r="IG417" s="144"/>
    </row>
    <row r="418" spans="2:241" ht="15.75" thickBot="1" x14ac:dyDescent="0.3">
      <c r="B418" s="62">
        <v>20</v>
      </c>
      <c r="C418" s="104">
        <f>C397</f>
        <v>4</v>
      </c>
      <c r="D418" s="104" t="str">
        <f t="shared" ca="1" si="706"/>
        <v/>
      </c>
      <c r="E418" s="104"/>
      <c r="F418" s="104"/>
      <c r="G418" s="104"/>
      <c r="H418" s="104" t="str">
        <f>IF(OR(ISBLANK(G418),ISBLANK(H397)),"",(G418-G417)*H397)</f>
        <v/>
      </c>
      <c r="I418" s="104">
        <f>I397</f>
        <v>4</v>
      </c>
      <c r="J418" s="104" t="str">
        <f t="shared" ca="1" si="707"/>
        <v/>
      </c>
      <c r="K418" s="104"/>
      <c r="L418" s="104"/>
      <c r="M418" s="104"/>
      <c r="N418" s="104" t="str">
        <f>IF(OR(ISBLANK(M418),ISBLANK(N397)),"",(M418-M417)*N397)</f>
        <v/>
      </c>
      <c r="O418" s="104">
        <f>O397</f>
        <v>3</v>
      </c>
      <c r="P418" s="104" t="str">
        <f t="shared" ca="1" si="708"/>
        <v/>
      </c>
      <c r="Q418" s="104"/>
      <c r="R418" s="104"/>
      <c r="S418" s="104"/>
      <c r="T418" s="104">
        <f>T397</f>
        <v>3</v>
      </c>
      <c r="U418" s="104" t="str">
        <f t="shared" ca="1" si="709"/>
        <v/>
      </c>
      <c r="V418" s="104"/>
      <c r="W418" s="104"/>
      <c r="X418" s="104" t="str">
        <f t="shared" ca="1" si="787"/>
        <v/>
      </c>
      <c r="Y418" s="104">
        <f>Y397</f>
        <v>3</v>
      </c>
      <c r="Z418" s="104" t="str">
        <f t="shared" ca="1" si="711"/>
        <v/>
      </c>
      <c r="AA418" s="104"/>
      <c r="AB418" s="104"/>
      <c r="AC418" s="104" t="str">
        <f t="shared" ca="1" si="712"/>
        <v/>
      </c>
      <c r="AD418" s="104">
        <f>AD397</f>
        <v>1</v>
      </c>
      <c r="AE418" s="104" t="str">
        <f t="shared" ca="1" si="713"/>
        <v/>
      </c>
      <c r="AF418" s="104" t="str">
        <f t="shared" si="714"/>
        <v/>
      </c>
      <c r="AG418" s="104"/>
      <c r="AH418" s="104"/>
      <c r="AI418" s="104">
        <f>AI397</f>
        <v>4</v>
      </c>
      <c r="AJ418" s="104" t="str">
        <f t="shared" ca="1" si="715"/>
        <v/>
      </c>
      <c r="AK418" s="104"/>
      <c r="AL418" s="104"/>
      <c r="AM418" s="104" t="str">
        <f t="shared" ca="1" si="716"/>
        <v/>
      </c>
      <c r="AN418" s="104" t="str">
        <f t="shared" ca="1" si="788"/>
        <v/>
      </c>
      <c r="AO418" s="104">
        <f>AO397</f>
        <v>1</v>
      </c>
      <c r="AP418" s="104" t="str">
        <f t="shared" ca="1" si="718"/>
        <v/>
      </c>
      <c r="AQ418" s="104" t="str">
        <f t="shared" si="719"/>
        <v/>
      </c>
      <c r="AR418" s="104"/>
      <c r="AS418" s="104"/>
      <c r="AT418" s="104">
        <f>AT397</f>
        <v>3</v>
      </c>
      <c r="AU418" s="104" t="str">
        <f t="shared" ca="1" si="720"/>
        <v/>
      </c>
      <c r="AV418" s="104"/>
      <c r="AW418" s="104"/>
      <c r="AX418" s="104" t="str">
        <f t="shared" ca="1" si="721"/>
        <v/>
      </c>
      <c r="AY418" s="104">
        <f>AY397</f>
        <v>1</v>
      </c>
      <c r="AZ418" s="104" t="str">
        <f t="shared" ca="1" si="722"/>
        <v/>
      </c>
      <c r="BA418" s="104" t="str">
        <f t="shared" si="723"/>
        <v/>
      </c>
      <c r="BB418" s="104"/>
      <c r="BC418" s="104"/>
      <c r="BD418" s="104">
        <f>BD397</f>
        <v>3</v>
      </c>
      <c r="BE418" s="104" t="str">
        <f t="shared" ca="1" si="724"/>
        <v/>
      </c>
      <c r="BF418" s="104"/>
      <c r="BG418" s="104"/>
      <c r="BH418" s="104" t="str">
        <f t="shared" ca="1" si="725"/>
        <v/>
      </c>
      <c r="BI418" s="104">
        <f>BI397</f>
        <v>1</v>
      </c>
      <c r="BJ418" s="104" t="str">
        <f t="shared" ca="1" si="726"/>
        <v/>
      </c>
      <c r="BK418" s="104" t="str">
        <f t="shared" si="727"/>
        <v/>
      </c>
      <c r="BL418" s="104"/>
      <c r="BM418" s="104"/>
      <c r="BN418" s="104">
        <f>BN397</f>
        <v>3</v>
      </c>
      <c r="BO418" s="104" t="str">
        <f t="shared" ca="1" si="728"/>
        <v/>
      </c>
      <c r="BP418" s="104"/>
      <c r="BQ418" s="104"/>
      <c r="BR418" s="104" t="str">
        <f t="shared" ca="1" si="729"/>
        <v/>
      </c>
      <c r="BS418" s="104">
        <f>BS397</f>
        <v>1</v>
      </c>
      <c r="BT418" s="104" t="str">
        <f t="shared" ca="1" si="730"/>
        <v/>
      </c>
      <c r="BU418" s="104" t="str">
        <f t="shared" si="731"/>
        <v/>
      </c>
      <c r="BV418" s="104"/>
      <c r="BW418" s="104"/>
      <c r="BX418" s="104">
        <f>BX397</f>
        <v>3</v>
      </c>
      <c r="BY418" s="104" t="str">
        <f t="shared" ca="1" si="732"/>
        <v/>
      </c>
      <c r="BZ418" s="104"/>
      <c r="CA418" s="104"/>
      <c r="CB418" s="104" t="str">
        <f t="shared" ca="1" si="789"/>
        <v/>
      </c>
      <c r="CC418" s="104">
        <f>CC397</f>
        <v>3</v>
      </c>
      <c r="CD418" s="104" t="str">
        <f t="shared" ca="1" si="734"/>
        <v/>
      </c>
      <c r="CE418" s="104"/>
      <c r="CF418" s="104"/>
      <c r="CG418" s="104" t="str">
        <f t="shared" ca="1" si="735"/>
        <v/>
      </c>
      <c r="CH418" s="83">
        <f>CH397</f>
        <v>3</v>
      </c>
      <c r="CI418" s="83" t="str">
        <f t="shared" ca="1" si="736"/>
        <v/>
      </c>
      <c r="CJ418" s="83"/>
      <c r="CK418" s="83"/>
      <c r="CL418" s="83" t="str">
        <f t="shared" ca="1" si="737"/>
        <v/>
      </c>
      <c r="CM418" s="83">
        <f>CM397</f>
        <v>1</v>
      </c>
      <c r="CN418" s="83" t="str">
        <f t="shared" ca="1" si="738"/>
        <v/>
      </c>
      <c r="CO418" s="83" t="str">
        <f t="shared" si="739"/>
        <v/>
      </c>
      <c r="CP418" s="83"/>
      <c r="CQ418" s="83"/>
      <c r="CR418" s="77">
        <f>CR397</f>
        <v>4</v>
      </c>
      <c r="CS418" s="77" t="str">
        <f t="shared" ca="1" si="740"/>
        <v/>
      </c>
      <c r="CT418" s="77"/>
      <c r="CU418" s="77"/>
      <c r="CV418" s="77"/>
      <c r="CW418" s="77" t="str">
        <f>IF(OR(ISBLANK(CV418),ISBLANK(CW397)),"",(CV418-CV417)*CW397)</f>
        <v/>
      </c>
      <c r="CX418" s="77">
        <f>CX397</f>
        <v>4</v>
      </c>
      <c r="CY418" s="77" t="str">
        <f t="shared" ca="1" si="741"/>
        <v/>
      </c>
      <c r="CZ418" s="77"/>
      <c r="DA418" s="77"/>
      <c r="DB418" s="77"/>
      <c r="DC418" s="77" t="str">
        <f>IF(OR(ISBLANK(DB418),ISBLANK(DC397)),"",(DB418-DB417)*DC397)</f>
        <v/>
      </c>
      <c r="DD418" s="83">
        <f>DD397</f>
        <v>4</v>
      </c>
      <c r="DE418" s="83" t="str">
        <f t="shared" ca="1" si="742"/>
        <v/>
      </c>
      <c r="DF418" s="83"/>
      <c r="DG418" s="83"/>
      <c r="DH418" s="83" t="str">
        <f t="shared" ca="1" si="743"/>
        <v/>
      </c>
      <c r="DI418" s="83" t="str">
        <f t="shared" ca="1" si="744"/>
        <v/>
      </c>
      <c r="DJ418" s="83">
        <f>DJ397</f>
        <v>1</v>
      </c>
      <c r="DK418" s="83" t="str">
        <f t="shared" ca="1" si="745"/>
        <v/>
      </c>
      <c r="DL418" s="83" t="str">
        <f t="shared" si="746"/>
        <v/>
      </c>
      <c r="DM418" s="83"/>
      <c r="DN418" s="83"/>
      <c r="DO418" s="77">
        <f>DO397</f>
        <v>2</v>
      </c>
      <c r="DP418" s="77" t="str">
        <f t="shared" ca="1" si="747"/>
        <v/>
      </c>
      <c r="DQ418" s="77"/>
      <c r="DR418" s="77"/>
      <c r="DS418" s="77"/>
      <c r="DT418" s="83">
        <f>DT397</f>
        <v>3</v>
      </c>
      <c r="DU418" s="83" t="str">
        <f t="shared" ca="1" si="748"/>
        <v/>
      </c>
      <c r="DV418" s="83"/>
      <c r="DW418" s="83"/>
      <c r="DX418" s="83" t="str">
        <f t="shared" ca="1" si="749"/>
        <v/>
      </c>
      <c r="DY418" s="83" t="str">
        <f t="shared" ca="1" si="750"/>
        <v/>
      </c>
      <c r="DZ418" s="83">
        <f>DZ397</f>
        <v>1</v>
      </c>
      <c r="EA418" s="83" t="str">
        <f t="shared" ca="1" si="751"/>
        <v/>
      </c>
      <c r="EB418" s="83" t="str">
        <f t="shared" si="752"/>
        <v/>
      </c>
      <c r="EC418" s="83"/>
      <c r="ED418" s="83"/>
      <c r="EE418" s="77">
        <f>EE397</f>
        <v>2</v>
      </c>
      <c r="EF418" s="77" t="str">
        <f t="shared" ca="1" si="753"/>
        <v/>
      </c>
      <c r="EG418" s="77"/>
      <c r="EH418" s="77"/>
      <c r="EI418" s="77">
        <f>EI397</f>
        <v>2</v>
      </c>
      <c r="EJ418" s="77" t="str">
        <f t="shared" ca="1" si="754"/>
        <v/>
      </c>
      <c r="EK418" s="77"/>
      <c r="EL418" s="77"/>
      <c r="EM418" s="77"/>
      <c r="EN418" s="83">
        <f>EN397</f>
        <v>5</v>
      </c>
      <c r="EO418" s="83" t="str">
        <f t="shared" ca="1" si="755"/>
        <v/>
      </c>
      <c r="EP418" s="83"/>
      <c r="EQ418" s="83"/>
      <c r="ER418" s="83"/>
      <c r="ES418" s="83" t="str">
        <f>IF(OR(ISBLANK(ER418),ISBLANK(ES397)),"",(ER418-ER417)*ES397)</f>
        <v/>
      </c>
      <c r="ET418" s="83" t="str">
        <f t="shared" ca="1" si="790"/>
        <v/>
      </c>
      <c r="EU418" s="83" t="str">
        <f t="shared" ca="1" si="757"/>
        <v/>
      </c>
      <c r="EV418" s="83">
        <f>EV397</f>
        <v>1</v>
      </c>
      <c r="EW418" s="83" t="str">
        <f t="shared" ca="1" si="758"/>
        <v/>
      </c>
      <c r="EX418" s="83" t="str">
        <f t="shared" si="759"/>
        <v/>
      </c>
      <c r="EY418" s="83"/>
      <c r="EZ418" s="83"/>
      <c r="FA418" s="144">
        <f>FA397</f>
        <v>3</v>
      </c>
      <c r="FB418" s="144" t="str">
        <f t="shared" ca="1" si="760"/>
        <v/>
      </c>
      <c r="FC418" s="144"/>
      <c r="FD418" s="144"/>
      <c r="FE418" s="144"/>
      <c r="FF418" s="144" t="str">
        <f t="shared" ca="1" si="761"/>
        <v/>
      </c>
      <c r="FG418" s="144">
        <f>FG397</f>
        <v>1</v>
      </c>
      <c r="FH418" s="144" t="str">
        <f t="shared" ca="1" si="762"/>
        <v/>
      </c>
      <c r="FI418" s="144" t="str">
        <f t="shared" si="763"/>
        <v/>
      </c>
      <c r="FJ418" s="144"/>
      <c r="FK418" s="144"/>
      <c r="FL418" s="144">
        <f>FL397</f>
        <v>3</v>
      </c>
      <c r="FM418" s="144" t="str">
        <f t="shared" ca="1" si="764"/>
        <v/>
      </c>
      <c r="FN418" s="144"/>
      <c r="FO418" s="144"/>
      <c r="FP418" s="144"/>
      <c r="FQ418" s="144" t="str">
        <f t="shared" ca="1" si="765"/>
        <v/>
      </c>
      <c r="FR418" s="144">
        <f>FR397</f>
        <v>1</v>
      </c>
      <c r="FS418" s="144" t="str">
        <f t="shared" ca="1" si="766"/>
        <v/>
      </c>
      <c r="FT418" s="144" t="str">
        <f t="shared" si="767"/>
        <v/>
      </c>
      <c r="FU418" s="144"/>
      <c r="FV418" s="144"/>
      <c r="FW418" s="144">
        <f>FW397</f>
        <v>3</v>
      </c>
      <c r="FX418" s="144" t="str">
        <f t="shared" ca="1" si="768"/>
        <v/>
      </c>
      <c r="FY418" s="144"/>
      <c r="FZ418" s="144"/>
      <c r="GA418" s="144"/>
      <c r="GB418" s="144" t="str">
        <f t="shared" ca="1" si="769"/>
        <v/>
      </c>
      <c r="GC418" s="144">
        <f>GC397</f>
        <v>1</v>
      </c>
      <c r="GD418" s="144" t="str">
        <f t="shared" ca="1" si="770"/>
        <v/>
      </c>
      <c r="GE418" s="144" t="str">
        <f t="shared" si="771"/>
        <v/>
      </c>
      <c r="GF418" s="144"/>
      <c r="GG418" s="144"/>
      <c r="GH418" s="78">
        <f>GH397</f>
        <v>3</v>
      </c>
      <c r="GI418" s="78" t="str">
        <f t="shared" ca="1" si="772"/>
        <v/>
      </c>
      <c r="GJ418" s="78"/>
      <c r="GK418" s="78"/>
      <c r="GL418" s="78"/>
      <c r="GM418" s="144">
        <f>GM397</f>
        <v>3</v>
      </c>
      <c r="GN418" s="144" t="str">
        <f t="shared" ca="1" si="773"/>
        <v/>
      </c>
      <c r="GO418" s="144"/>
      <c r="GP418" s="144"/>
      <c r="GQ418" s="144"/>
      <c r="GR418" s="144" t="str">
        <f t="shared" ca="1" si="774"/>
        <v/>
      </c>
      <c r="GS418" s="144">
        <f>GS397</f>
        <v>1</v>
      </c>
      <c r="GT418" s="144" t="str">
        <f t="shared" ca="1" si="775"/>
        <v/>
      </c>
      <c r="GU418" s="144" t="str">
        <f t="shared" si="776"/>
        <v/>
      </c>
      <c r="GV418" s="144"/>
      <c r="GW418" s="144"/>
      <c r="GX418" s="78">
        <f>GX397</f>
        <v>3</v>
      </c>
      <c r="GY418" s="78" t="str">
        <f t="shared" ca="1" si="777"/>
        <v/>
      </c>
      <c r="GZ418" s="78"/>
      <c r="HA418" s="78"/>
      <c r="HB418" s="78"/>
      <c r="HC418" s="78">
        <f>HC397</f>
        <v>3</v>
      </c>
      <c r="HD418" s="78" t="str">
        <f t="shared" ca="1" si="778"/>
        <v/>
      </c>
      <c r="HE418" s="78"/>
      <c r="HF418" s="78"/>
      <c r="HG418" s="78"/>
      <c r="HH418" s="78">
        <f>HH397</f>
        <v>3</v>
      </c>
      <c r="HI418" s="78" t="str">
        <f t="shared" ca="1" si="779"/>
        <v/>
      </c>
      <c r="HJ418" s="78"/>
      <c r="HK418" s="78"/>
      <c r="HL418" s="78"/>
      <c r="HM418" s="78">
        <f>HM397</f>
        <v>3</v>
      </c>
      <c r="HN418" s="78" t="str">
        <f t="shared" ca="1" si="780"/>
        <v/>
      </c>
      <c r="HO418" s="78"/>
      <c r="HP418" s="78"/>
      <c r="HQ418" s="78"/>
      <c r="HR418" s="144">
        <f>HR397</f>
        <v>5</v>
      </c>
      <c r="HS418" s="144" t="str">
        <f t="shared" ca="1" si="781"/>
        <v/>
      </c>
      <c r="HT418" s="144"/>
      <c r="HU418" s="144"/>
      <c r="HV418" s="144"/>
      <c r="HW418" s="144" t="str">
        <f t="shared" ca="1" si="782"/>
        <v/>
      </c>
      <c r="HX418" s="144" t="str">
        <f t="shared" ca="1" si="791"/>
        <v/>
      </c>
      <c r="HY418" s="144">
        <f>HY397</f>
        <v>1</v>
      </c>
      <c r="HZ418" s="144" t="str">
        <f t="shared" ca="1" si="784"/>
        <v/>
      </c>
      <c r="IA418" s="144" t="str">
        <f t="shared" si="785"/>
        <v/>
      </c>
      <c r="IB418" s="144"/>
      <c r="IC418" s="144"/>
      <c r="ID418" s="78">
        <f>ID397</f>
        <v>2</v>
      </c>
      <c r="IE418" s="78">
        <f t="shared" ca="1" si="792"/>
        <v>0</v>
      </c>
      <c r="IF418" s="78"/>
      <c r="IG418" s="78"/>
    </row>
    <row r="419" spans="2:241" ht="15.75" thickBot="1" x14ac:dyDescent="0.3">
      <c r="B419" s="141" t="s">
        <v>76</v>
      </c>
      <c r="C419" s="215"/>
      <c r="D419" s="215"/>
      <c r="E419" s="215"/>
      <c r="F419" s="215"/>
      <c r="G419" s="215">
        <f>G418</f>
        <v>0</v>
      </c>
      <c r="H419" s="215"/>
      <c r="I419" s="215"/>
      <c r="J419" s="215"/>
      <c r="K419" s="215"/>
      <c r="L419" s="215"/>
      <c r="M419" s="215">
        <f>M418</f>
        <v>0</v>
      </c>
      <c r="N419" s="215"/>
      <c r="O419" s="215"/>
      <c r="P419" s="215"/>
      <c r="Q419" s="215"/>
      <c r="R419" s="215"/>
      <c r="S419" s="215"/>
      <c r="T419" s="215"/>
      <c r="U419" s="215"/>
      <c r="V419" s="215"/>
      <c r="W419" s="215"/>
      <c r="X419" s="215"/>
      <c r="Y419" s="215"/>
      <c r="Z419" s="215"/>
      <c r="AA419" s="215"/>
      <c r="AB419" s="215"/>
      <c r="AC419" s="215"/>
      <c r="AD419" s="215"/>
      <c r="AE419" s="215"/>
      <c r="AF419" s="215"/>
      <c r="AG419" s="215"/>
      <c r="AH419" s="215"/>
      <c r="AI419" s="215"/>
      <c r="AJ419" s="215"/>
      <c r="AK419" s="215"/>
      <c r="AL419" s="215"/>
      <c r="AM419" s="215"/>
      <c r="AN419" s="215"/>
      <c r="AO419" s="215"/>
      <c r="AP419" s="215"/>
      <c r="AQ419" s="215"/>
      <c r="AR419" s="215"/>
      <c r="AS419" s="215"/>
      <c r="AT419" s="215"/>
      <c r="AU419" s="215"/>
      <c r="AV419" s="215"/>
      <c r="AW419" s="215"/>
      <c r="AX419" s="215"/>
      <c r="AY419" s="215"/>
      <c r="AZ419" s="215"/>
      <c r="BA419" s="215"/>
      <c r="BB419" s="215"/>
      <c r="BC419" s="215"/>
      <c r="BD419" s="215"/>
      <c r="BE419" s="215"/>
      <c r="BF419" s="215"/>
      <c r="BG419" s="215"/>
      <c r="BH419" s="215"/>
      <c r="BI419" s="215"/>
      <c r="BJ419" s="215"/>
      <c r="BK419" s="215"/>
      <c r="BL419" s="215"/>
      <c r="BM419" s="215"/>
      <c r="BN419" s="215"/>
      <c r="BO419" s="215"/>
      <c r="BP419" s="215"/>
      <c r="BQ419" s="215"/>
      <c r="BR419" s="215"/>
      <c r="BS419" s="215"/>
      <c r="BT419" s="215"/>
      <c r="BU419" s="215"/>
      <c r="BV419" s="215"/>
      <c r="BW419" s="215"/>
      <c r="BX419" s="215"/>
      <c r="BY419" s="215"/>
      <c r="BZ419" s="215"/>
      <c r="CA419" s="215"/>
      <c r="CB419" s="215"/>
      <c r="CC419" s="215"/>
      <c r="CD419" s="215"/>
      <c r="CE419" s="215"/>
      <c r="CF419" s="215"/>
      <c r="CG419" s="215"/>
      <c r="CH419" s="216"/>
      <c r="CI419" s="216"/>
      <c r="CJ419" s="216"/>
      <c r="CK419" s="216"/>
      <c r="CL419" s="216"/>
      <c r="CM419" s="216"/>
      <c r="CN419" s="216"/>
      <c r="CO419" s="216"/>
      <c r="CP419" s="216"/>
      <c r="CQ419" s="216"/>
      <c r="CR419" s="216"/>
      <c r="CS419" s="216"/>
      <c r="CT419" s="216"/>
      <c r="CU419" s="216"/>
      <c r="CV419" s="216">
        <f>CV418</f>
        <v>0</v>
      </c>
      <c r="CW419" s="216"/>
      <c r="CX419" s="216"/>
      <c r="CY419" s="216"/>
      <c r="CZ419" s="216"/>
      <c r="DA419" s="216"/>
      <c r="DB419" s="216">
        <f>DB418</f>
        <v>0</v>
      </c>
      <c r="DC419" s="216"/>
      <c r="DD419" s="216"/>
      <c r="DE419" s="216"/>
      <c r="DF419" s="216"/>
      <c r="DG419" s="216"/>
      <c r="DH419" s="216"/>
      <c r="DI419" s="216"/>
      <c r="DJ419" s="216"/>
      <c r="DK419" s="216"/>
      <c r="DL419" s="216"/>
      <c r="DM419" s="216"/>
      <c r="DN419" s="216"/>
      <c r="DO419" s="216"/>
      <c r="DP419" s="216"/>
      <c r="DQ419" s="216"/>
      <c r="DR419" s="216"/>
      <c r="DS419" s="216"/>
      <c r="DT419" s="216"/>
      <c r="DU419" s="216"/>
      <c r="DV419" s="216"/>
      <c r="DW419" s="216"/>
      <c r="DX419" s="216"/>
      <c r="DY419" s="216"/>
      <c r="DZ419" s="216"/>
      <c r="EA419" s="216"/>
      <c r="EB419" s="216"/>
      <c r="EC419" s="216"/>
      <c r="ED419" s="216"/>
      <c r="EE419" s="216"/>
      <c r="EF419" s="216"/>
      <c r="EG419" s="216"/>
      <c r="EH419" s="216"/>
      <c r="EI419" s="216"/>
      <c r="EJ419" s="216"/>
      <c r="EK419" s="216"/>
      <c r="EL419" s="216"/>
      <c r="EM419" s="216"/>
      <c r="EN419" s="216"/>
      <c r="EO419" s="216"/>
      <c r="EP419" s="216"/>
      <c r="EQ419" s="216"/>
      <c r="ER419" s="216">
        <f>ER418</f>
        <v>0</v>
      </c>
      <c r="ES419" s="216"/>
      <c r="ET419" s="216"/>
      <c r="EU419" s="216"/>
      <c r="EV419" s="216"/>
      <c r="EW419" s="216"/>
      <c r="EX419" s="216"/>
      <c r="EY419" s="216"/>
      <c r="EZ419" s="216"/>
      <c r="FA419" s="219"/>
      <c r="FB419" s="219"/>
      <c r="FC419" s="219"/>
      <c r="FD419" s="219"/>
      <c r="FE419" s="219"/>
      <c r="FF419" s="219"/>
      <c r="FG419" s="219"/>
      <c r="FH419" s="219"/>
      <c r="FI419" s="219"/>
      <c r="FJ419" s="219"/>
      <c r="FK419" s="219"/>
      <c r="FL419" s="219"/>
      <c r="FM419" s="219"/>
      <c r="FN419" s="219"/>
      <c r="FO419" s="219"/>
      <c r="FP419" s="219"/>
      <c r="FQ419" s="219"/>
      <c r="FR419" s="219"/>
      <c r="FS419" s="219"/>
      <c r="FT419" s="219"/>
      <c r="FU419" s="219"/>
      <c r="FV419" s="219"/>
      <c r="FW419" s="219"/>
      <c r="FX419" s="219"/>
      <c r="FY419" s="219"/>
      <c r="FZ419" s="219"/>
      <c r="GA419" s="219"/>
      <c r="GB419" s="219"/>
      <c r="GC419" s="219"/>
      <c r="GD419" s="219"/>
      <c r="GE419" s="219"/>
      <c r="GF419" s="219"/>
      <c r="GG419" s="219"/>
      <c r="GH419" s="219"/>
      <c r="GI419" s="219"/>
      <c r="GJ419" s="219"/>
      <c r="GK419" s="219"/>
      <c r="GL419" s="219"/>
      <c r="GM419" s="219"/>
      <c r="GN419" s="219"/>
      <c r="GO419" s="219"/>
      <c r="GP419" s="219"/>
      <c r="GQ419" s="219"/>
      <c r="GR419" s="219"/>
      <c r="GS419" s="219"/>
      <c r="GT419" s="219"/>
      <c r="GU419" s="219"/>
      <c r="GV419" s="219"/>
      <c r="GW419" s="219"/>
      <c r="GX419" s="219"/>
      <c r="GY419" s="219"/>
      <c r="GZ419" s="219"/>
      <c r="HA419" s="219"/>
      <c r="HB419" s="219"/>
      <c r="HC419" s="219"/>
      <c r="HD419" s="219"/>
      <c r="HE419" s="219"/>
      <c r="HF419" s="219"/>
      <c r="HG419" s="219"/>
      <c r="HH419" s="219"/>
      <c r="HI419" s="219"/>
      <c r="HJ419" s="219"/>
      <c r="HK419" s="219"/>
      <c r="HL419" s="219"/>
      <c r="HM419" s="219"/>
      <c r="HN419" s="219"/>
      <c r="HO419" s="219"/>
      <c r="HP419" s="219"/>
      <c r="HQ419" s="219"/>
      <c r="HR419" s="219"/>
      <c r="HS419" s="219"/>
      <c r="HT419" s="219"/>
      <c r="HU419" s="219"/>
      <c r="HV419" s="219"/>
      <c r="HW419" s="219"/>
      <c r="HX419" s="219"/>
      <c r="HY419" s="219"/>
      <c r="HZ419" s="219"/>
      <c r="IA419" s="219"/>
      <c r="IB419" s="219"/>
      <c r="IC419" s="219"/>
      <c r="ID419" s="219"/>
      <c r="IE419" s="219"/>
      <c r="IF419" s="219"/>
      <c r="IG419" s="219"/>
    </row>
    <row r="420" spans="2:241" ht="15.75" thickBot="1" x14ac:dyDescent="0.3">
      <c r="B420" s="63" t="s">
        <v>77</v>
      </c>
      <c r="C420" s="215"/>
      <c r="D420" s="215"/>
      <c r="E420" s="215"/>
      <c r="F420" s="215"/>
      <c r="G420" s="215">
        <f>G419</f>
        <v>0</v>
      </c>
      <c r="H420" s="215"/>
      <c r="I420" s="215"/>
      <c r="J420" s="215"/>
      <c r="K420" s="215"/>
      <c r="L420" s="215"/>
      <c r="M420" s="215">
        <f>M419</f>
        <v>0</v>
      </c>
      <c r="N420" s="215"/>
      <c r="O420" s="215"/>
      <c r="P420" s="215"/>
      <c r="Q420" s="215"/>
      <c r="R420" s="215"/>
      <c r="S420" s="215"/>
      <c r="T420" s="215"/>
      <c r="U420" s="215"/>
      <c r="V420" s="215"/>
      <c r="W420" s="215"/>
      <c r="X420" s="215"/>
      <c r="Y420" s="215"/>
      <c r="Z420" s="215"/>
      <c r="AA420" s="215"/>
      <c r="AB420" s="215"/>
      <c r="AC420" s="215"/>
      <c r="AD420" s="215"/>
      <c r="AE420" s="215"/>
      <c r="AF420" s="215"/>
      <c r="AG420" s="215"/>
      <c r="AH420" s="215"/>
      <c r="AI420" s="215"/>
      <c r="AJ420" s="215"/>
      <c r="AK420" s="215"/>
      <c r="AL420" s="215"/>
      <c r="AM420" s="215"/>
      <c r="AN420" s="215"/>
      <c r="AO420" s="215"/>
      <c r="AP420" s="215"/>
      <c r="AQ420" s="215"/>
      <c r="AR420" s="215"/>
      <c r="AS420" s="215"/>
      <c r="AT420" s="215"/>
      <c r="AU420" s="215"/>
      <c r="AV420" s="215"/>
      <c r="AW420" s="215"/>
      <c r="AX420" s="215"/>
      <c r="AY420" s="215"/>
      <c r="AZ420" s="215"/>
      <c r="BA420" s="215"/>
      <c r="BB420" s="215"/>
      <c r="BC420" s="215"/>
      <c r="BD420" s="215"/>
      <c r="BE420" s="215"/>
      <c r="BF420" s="215"/>
      <c r="BG420" s="215"/>
      <c r="BH420" s="215"/>
      <c r="BI420" s="215"/>
      <c r="BJ420" s="215"/>
      <c r="BK420" s="215"/>
      <c r="BL420" s="215"/>
      <c r="BM420" s="215"/>
      <c r="BN420" s="215"/>
      <c r="BO420" s="215"/>
      <c r="BP420" s="215"/>
      <c r="BQ420" s="215"/>
      <c r="BR420" s="215"/>
      <c r="BS420" s="215"/>
      <c r="BT420" s="215"/>
      <c r="BU420" s="215"/>
      <c r="BV420" s="215"/>
      <c r="BW420" s="215"/>
      <c r="BX420" s="215"/>
      <c r="BY420" s="215"/>
      <c r="BZ420" s="215"/>
      <c r="CA420" s="215"/>
      <c r="CB420" s="215"/>
      <c r="CC420" s="215"/>
      <c r="CD420" s="215"/>
      <c r="CE420" s="215"/>
      <c r="CF420" s="215"/>
      <c r="CG420" s="215"/>
      <c r="CH420" s="216"/>
      <c r="CI420" s="216"/>
      <c r="CJ420" s="216"/>
      <c r="CK420" s="216"/>
      <c r="CL420" s="216"/>
      <c r="CM420" s="216"/>
      <c r="CN420" s="216"/>
      <c r="CO420" s="216"/>
      <c r="CP420" s="216"/>
      <c r="CQ420" s="216"/>
      <c r="CR420" s="216"/>
      <c r="CS420" s="216"/>
      <c r="CT420" s="216"/>
      <c r="CU420" s="216"/>
      <c r="CV420" s="216">
        <f>CV419</f>
        <v>0</v>
      </c>
      <c r="CW420" s="216"/>
      <c r="CX420" s="216"/>
      <c r="CY420" s="216"/>
      <c r="CZ420" s="216"/>
      <c r="DA420" s="216"/>
      <c r="DB420" s="216">
        <f>DB419</f>
        <v>0</v>
      </c>
      <c r="DC420" s="216"/>
      <c r="DD420" s="216"/>
      <c r="DE420" s="216"/>
      <c r="DF420" s="216"/>
      <c r="DG420" s="216"/>
      <c r="DH420" s="216"/>
      <c r="DI420" s="216"/>
      <c r="DJ420" s="216"/>
      <c r="DK420" s="216"/>
      <c r="DL420" s="216"/>
      <c r="DM420" s="216"/>
      <c r="DN420" s="216"/>
      <c r="DO420" s="216"/>
      <c r="DP420" s="216"/>
      <c r="DQ420" s="216"/>
      <c r="DR420" s="216"/>
      <c r="DS420" s="216"/>
      <c r="DT420" s="216"/>
      <c r="DU420" s="216"/>
      <c r="DV420" s="216"/>
      <c r="DW420" s="216"/>
      <c r="DX420" s="216"/>
      <c r="DY420" s="216"/>
      <c r="DZ420" s="216"/>
      <c r="EA420" s="216"/>
      <c r="EB420" s="216"/>
      <c r="EC420" s="216"/>
      <c r="ED420" s="216"/>
      <c r="EE420" s="216"/>
      <c r="EF420" s="216"/>
      <c r="EG420" s="216"/>
      <c r="EH420" s="216"/>
      <c r="EI420" s="216"/>
      <c r="EJ420" s="216"/>
      <c r="EK420" s="216"/>
      <c r="EL420" s="216"/>
      <c r="EM420" s="216"/>
      <c r="EN420" s="216"/>
      <c r="EO420" s="216"/>
      <c r="EP420" s="216"/>
      <c r="EQ420" s="216"/>
      <c r="ER420" s="216">
        <f>ER419</f>
        <v>0</v>
      </c>
      <c r="ES420" s="216"/>
      <c r="ET420" s="216"/>
      <c r="EU420" s="216"/>
      <c r="EV420" s="216"/>
      <c r="EW420" s="216"/>
      <c r="EX420" s="216"/>
      <c r="EY420" s="216"/>
      <c r="EZ420" s="216"/>
      <c r="FA420" s="219"/>
      <c r="FB420" s="219"/>
      <c r="FC420" s="219"/>
      <c r="FD420" s="219"/>
      <c r="FE420" s="219"/>
      <c r="FF420" s="219"/>
      <c r="FG420" s="219"/>
      <c r="FH420" s="219"/>
      <c r="FI420" s="219"/>
      <c r="FJ420" s="219"/>
      <c r="FK420" s="219"/>
      <c r="FL420" s="219"/>
      <c r="FM420" s="219"/>
      <c r="FN420" s="219"/>
      <c r="FO420" s="219"/>
      <c r="FP420" s="219"/>
      <c r="FQ420" s="219"/>
      <c r="FR420" s="219"/>
      <c r="FS420" s="219"/>
      <c r="FT420" s="219"/>
      <c r="FU420" s="219"/>
      <c r="FV420" s="219"/>
      <c r="FW420" s="219"/>
      <c r="FX420" s="219"/>
      <c r="FY420" s="219"/>
      <c r="FZ420" s="219"/>
      <c r="GA420" s="219"/>
      <c r="GB420" s="219"/>
      <c r="GC420" s="219"/>
      <c r="GD420" s="219"/>
      <c r="GE420" s="219"/>
      <c r="GF420" s="219"/>
      <c r="GG420" s="219"/>
      <c r="GH420" s="219"/>
      <c r="GI420" s="219"/>
      <c r="GJ420" s="219"/>
      <c r="GK420" s="219"/>
      <c r="GL420" s="219"/>
      <c r="GM420" s="219"/>
      <c r="GN420" s="219"/>
      <c r="GO420" s="219"/>
      <c r="GP420" s="219"/>
      <c r="GQ420" s="219"/>
      <c r="GR420" s="219"/>
      <c r="GS420" s="219"/>
      <c r="GT420" s="219"/>
      <c r="GU420" s="219"/>
      <c r="GV420" s="219"/>
      <c r="GW420" s="219"/>
      <c r="GX420" s="219"/>
      <c r="GY420" s="219"/>
      <c r="GZ420" s="219"/>
      <c r="HA420" s="219"/>
      <c r="HB420" s="219"/>
      <c r="HC420" s="219"/>
      <c r="HD420" s="219"/>
      <c r="HE420" s="219"/>
      <c r="HF420" s="219"/>
      <c r="HG420" s="219"/>
      <c r="HH420" s="219"/>
      <c r="HI420" s="219"/>
      <c r="HJ420" s="219"/>
      <c r="HK420" s="219"/>
      <c r="HL420" s="219"/>
      <c r="HM420" s="219"/>
      <c r="HN420" s="219"/>
      <c r="HO420" s="219"/>
      <c r="HP420" s="219"/>
      <c r="HQ420" s="219"/>
      <c r="HR420" s="219"/>
      <c r="HS420" s="219"/>
      <c r="HT420" s="219"/>
      <c r="HU420" s="219"/>
      <c r="HV420" s="219"/>
      <c r="HW420" s="219"/>
      <c r="HX420" s="219"/>
      <c r="HY420" s="219"/>
      <c r="HZ420" s="219"/>
      <c r="IA420" s="219"/>
      <c r="IB420" s="219"/>
      <c r="IC420" s="219"/>
      <c r="ID420" s="219"/>
      <c r="IE420" s="219"/>
      <c r="IF420" s="219"/>
      <c r="IG420" s="219"/>
    </row>
    <row r="421" spans="2:241" x14ac:dyDescent="0.25">
      <c r="B421" s="141">
        <v>21</v>
      </c>
      <c r="C421" s="104">
        <f>C397</f>
        <v>4</v>
      </c>
      <c r="D421" s="104" t="str">
        <f t="shared" ca="1" si="706"/>
        <v/>
      </c>
      <c r="E421" s="104"/>
      <c r="F421" s="104"/>
      <c r="G421" s="104"/>
      <c r="H421" s="104" t="str">
        <f>IF(OR(ISBLANK(G421),ISBLANK(H397)),"",(G421-G420)*H397)</f>
        <v/>
      </c>
      <c r="I421" s="104">
        <f>I397</f>
        <v>4</v>
      </c>
      <c r="J421" s="104" t="str">
        <f t="shared" ca="1" si="707"/>
        <v/>
      </c>
      <c r="K421" s="104"/>
      <c r="L421" s="104"/>
      <c r="M421" s="104"/>
      <c r="N421" s="104" t="str">
        <f>IF(OR(ISBLANK(M421),ISBLANK(N397)),"",(M421-M420)*N397)</f>
        <v/>
      </c>
      <c r="O421" s="104">
        <f>O397</f>
        <v>3</v>
      </c>
      <c r="P421" s="104" t="str">
        <f t="shared" ca="1" si="708"/>
        <v/>
      </c>
      <c r="Q421" s="104"/>
      <c r="R421" s="104"/>
      <c r="S421" s="104"/>
      <c r="T421" s="104">
        <f>T397</f>
        <v>3</v>
      </c>
      <c r="U421" s="104" t="str">
        <f t="shared" ca="1" si="709"/>
        <v/>
      </c>
      <c r="V421" s="104"/>
      <c r="W421" s="104"/>
      <c r="X421" s="104" t="str">
        <f t="shared" ref="X421:X431" ca="1" si="793">IFERROR(CS507*0.000180363370529385,"")</f>
        <v/>
      </c>
      <c r="Y421" s="104">
        <f>Y397</f>
        <v>3</v>
      </c>
      <c r="Z421" s="104" t="str">
        <f t="shared" ca="1" si="711"/>
        <v/>
      </c>
      <c r="AA421" s="104"/>
      <c r="AB421" s="104"/>
      <c r="AC421" s="104" t="str">
        <f t="shared" ca="1" si="712"/>
        <v/>
      </c>
      <c r="AD421" s="104">
        <f>AD397</f>
        <v>1</v>
      </c>
      <c r="AE421" s="104" t="str">
        <f t="shared" ca="1" si="713"/>
        <v/>
      </c>
      <c r="AF421" s="104" t="str">
        <f t="shared" si="714"/>
        <v/>
      </c>
      <c r="AG421" s="104"/>
      <c r="AH421" s="104"/>
      <c r="AI421" s="104">
        <f>AI397</f>
        <v>4</v>
      </c>
      <c r="AJ421" s="104" t="str">
        <f t="shared" ca="1" si="715"/>
        <v/>
      </c>
      <c r="AK421" s="104"/>
      <c r="AL421" s="104"/>
      <c r="AM421" s="104" t="str">
        <f t="shared" ca="1" si="716"/>
        <v/>
      </c>
      <c r="AN421" s="104" t="str">
        <f t="shared" ref="AN421:AN431" ca="1" si="794">IFERROR(CM507,"")</f>
        <v/>
      </c>
      <c r="AO421" s="104">
        <f>AO397</f>
        <v>1</v>
      </c>
      <c r="AP421" s="104" t="str">
        <f t="shared" ca="1" si="718"/>
        <v/>
      </c>
      <c r="AQ421" s="104" t="str">
        <f t="shared" si="719"/>
        <v/>
      </c>
      <c r="AR421" s="104"/>
      <c r="AS421" s="104"/>
      <c r="AT421" s="104">
        <f>AT397</f>
        <v>3</v>
      </c>
      <c r="AU421" s="104" t="str">
        <f t="shared" ca="1" si="720"/>
        <v/>
      </c>
      <c r="AV421" s="104"/>
      <c r="AW421" s="104"/>
      <c r="AX421" s="104" t="str">
        <f t="shared" ca="1" si="721"/>
        <v/>
      </c>
      <c r="AY421" s="104">
        <f>AY397</f>
        <v>1</v>
      </c>
      <c r="AZ421" s="104" t="str">
        <f t="shared" ca="1" si="722"/>
        <v/>
      </c>
      <c r="BA421" s="104" t="str">
        <f t="shared" si="723"/>
        <v/>
      </c>
      <c r="BB421" s="104"/>
      <c r="BC421" s="104"/>
      <c r="BD421" s="104">
        <f>BD397</f>
        <v>3</v>
      </c>
      <c r="BE421" s="104" t="str">
        <f t="shared" ca="1" si="724"/>
        <v/>
      </c>
      <c r="BF421" s="104"/>
      <c r="BG421" s="104"/>
      <c r="BH421" s="104" t="str">
        <f t="shared" ca="1" si="725"/>
        <v/>
      </c>
      <c r="BI421" s="104">
        <f>BI397</f>
        <v>1</v>
      </c>
      <c r="BJ421" s="104" t="str">
        <f t="shared" ca="1" si="726"/>
        <v/>
      </c>
      <c r="BK421" s="104" t="str">
        <f t="shared" si="727"/>
        <v/>
      </c>
      <c r="BL421" s="104"/>
      <c r="BM421" s="104"/>
      <c r="BN421" s="104">
        <f>BN397</f>
        <v>3</v>
      </c>
      <c r="BO421" s="104" t="str">
        <f t="shared" ca="1" si="728"/>
        <v/>
      </c>
      <c r="BP421" s="104"/>
      <c r="BQ421" s="104"/>
      <c r="BR421" s="104" t="str">
        <f t="shared" ca="1" si="729"/>
        <v/>
      </c>
      <c r="BS421" s="104">
        <f>BS397</f>
        <v>1</v>
      </c>
      <c r="BT421" s="104" t="str">
        <f t="shared" ca="1" si="730"/>
        <v/>
      </c>
      <c r="BU421" s="104" t="str">
        <f t="shared" si="731"/>
        <v/>
      </c>
      <c r="BV421" s="104"/>
      <c r="BW421" s="104"/>
      <c r="BX421" s="104">
        <f>BX397</f>
        <v>3</v>
      </c>
      <c r="BY421" s="104" t="str">
        <f t="shared" ca="1" si="732"/>
        <v/>
      </c>
      <c r="BZ421" s="104"/>
      <c r="CA421" s="104"/>
      <c r="CB421" s="104" t="str">
        <f t="shared" ref="CB421:CB431" ca="1" si="795">IFERROR(AU120+GU163+DE206+BN378+AW378+LS77-LM77+IG34-IA34+JP292+JJ292-D163+BR292,"")</f>
        <v/>
      </c>
      <c r="CC421" s="104">
        <f>CC397</f>
        <v>3</v>
      </c>
      <c r="CD421" s="104" t="str">
        <f t="shared" ca="1" si="734"/>
        <v/>
      </c>
      <c r="CE421" s="104"/>
      <c r="CF421" s="104"/>
      <c r="CG421" s="104" t="str">
        <f t="shared" ca="1" si="735"/>
        <v/>
      </c>
      <c r="CH421" s="83">
        <f>CH397</f>
        <v>3</v>
      </c>
      <c r="CI421" s="83" t="str">
        <f t="shared" ca="1" si="736"/>
        <v/>
      </c>
      <c r="CJ421" s="83"/>
      <c r="CK421" s="83"/>
      <c r="CL421" s="83" t="str">
        <f t="shared" ca="1" si="737"/>
        <v/>
      </c>
      <c r="CM421" s="83">
        <f>CM397</f>
        <v>1</v>
      </c>
      <c r="CN421" s="83" t="str">
        <f t="shared" ca="1" si="738"/>
        <v/>
      </c>
      <c r="CO421" s="83" t="str">
        <f t="shared" si="739"/>
        <v/>
      </c>
      <c r="CP421" s="83"/>
      <c r="CQ421" s="83"/>
      <c r="CR421" s="140">
        <f>CR397</f>
        <v>4</v>
      </c>
      <c r="CS421" s="140" t="str">
        <f t="shared" ca="1" si="740"/>
        <v/>
      </c>
      <c r="CT421" s="140"/>
      <c r="CU421" s="140"/>
      <c r="CV421" s="140"/>
      <c r="CW421" s="140" t="str">
        <f>IF(OR(ISBLANK(CV421),ISBLANK(CW397)),"",(CV421-CV420)*CW397)</f>
        <v/>
      </c>
      <c r="CX421" s="140">
        <f>CX397</f>
        <v>4</v>
      </c>
      <c r="CY421" s="140" t="str">
        <f t="shared" ca="1" si="741"/>
        <v/>
      </c>
      <c r="CZ421" s="140"/>
      <c r="DA421" s="140"/>
      <c r="DB421" s="140"/>
      <c r="DC421" s="140" t="str">
        <f>IF(OR(ISBLANK(DB421),ISBLANK(DC397)),"",(DB421-DB420)*DC397)</f>
        <v/>
      </c>
      <c r="DD421" s="83">
        <f>DD397</f>
        <v>4</v>
      </c>
      <c r="DE421" s="83" t="str">
        <f t="shared" ca="1" si="742"/>
        <v/>
      </c>
      <c r="DF421" s="83"/>
      <c r="DG421" s="83"/>
      <c r="DH421" s="83" t="str">
        <f t="shared" ca="1" si="743"/>
        <v/>
      </c>
      <c r="DI421" s="83" t="str">
        <f t="shared" ca="1" si="744"/>
        <v/>
      </c>
      <c r="DJ421" s="83">
        <f>DJ397</f>
        <v>1</v>
      </c>
      <c r="DK421" s="83" t="str">
        <f t="shared" ca="1" si="745"/>
        <v/>
      </c>
      <c r="DL421" s="83" t="str">
        <f t="shared" si="746"/>
        <v/>
      </c>
      <c r="DM421" s="83"/>
      <c r="DN421" s="83"/>
      <c r="DO421" s="140">
        <f>DO397</f>
        <v>2</v>
      </c>
      <c r="DP421" s="140" t="str">
        <f t="shared" ca="1" si="747"/>
        <v/>
      </c>
      <c r="DQ421" s="140"/>
      <c r="DR421" s="140"/>
      <c r="DS421" s="140"/>
      <c r="DT421" s="83">
        <f>DT397</f>
        <v>3</v>
      </c>
      <c r="DU421" s="83" t="str">
        <f t="shared" ca="1" si="748"/>
        <v/>
      </c>
      <c r="DV421" s="83"/>
      <c r="DW421" s="83"/>
      <c r="DX421" s="83" t="str">
        <f t="shared" ca="1" si="749"/>
        <v/>
      </c>
      <c r="DY421" s="83" t="str">
        <f t="shared" ca="1" si="750"/>
        <v/>
      </c>
      <c r="DZ421" s="83">
        <f>DZ397</f>
        <v>1</v>
      </c>
      <c r="EA421" s="83" t="str">
        <f t="shared" ca="1" si="751"/>
        <v/>
      </c>
      <c r="EB421" s="83" t="str">
        <f t="shared" si="752"/>
        <v/>
      </c>
      <c r="EC421" s="83"/>
      <c r="ED421" s="83"/>
      <c r="EE421" s="140">
        <f>EE397</f>
        <v>2</v>
      </c>
      <c r="EF421" s="140" t="str">
        <f t="shared" ca="1" si="753"/>
        <v/>
      </c>
      <c r="EG421" s="140"/>
      <c r="EH421" s="140"/>
      <c r="EI421" s="140">
        <f>EI397</f>
        <v>2</v>
      </c>
      <c r="EJ421" s="140" t="str">
        <f t="shared" ca="1" si="754"/>
        <v/>
      </c>
      <c r="EK421" s="140"/>
      <c r="EL421" s="140"/>
      <c r="EM421" s="140"/>
      <c r="EN421" s="83">
        <f>EN397</f>
        <v>5</v>
      </c>
      <c r="EO421" s="83" t="str">
        <f t="shared" ca="1" si="755"/>
        <v/>
      </c>
      <c r="EP421" s="83"/>
      <c r="EQ421" s="83"/>
      <c r="ER421" s="83"/>
      <c r="ES421" s="83" t="str">
        <f>IF(OR(ISBLANK(ER421),ISBLANK(ES397)),"",(ER421-ER420)*ES397)</f>
        <v/>
      </c>
      <c r="ET421" s="83" t="str">
        <f t="shared" ref="ET421:ET431" ca="1" si="796">IFERROR(T249-Z249+JV292-KB292+EF421,"")</f>
        <v/>
      </c>
      <c r="EU421" s="83" t="str">
        <f t="shared" ca="1" si="757"/>
        <v/>
      </c>
      <c r="EV421" s="83">
        <f>EV397</f>
        <v>1</v>
      </c>
      <c r="EW421" s="83" t="str">
        <f t="shared" ca="1" si="758"/>
        <v/>
      </c>
      <c r="EX421" s="83" t="str">
        <f t="shared" si="759"/>
        <v/>
      </c>
      <c r="EY421" s="83"/>
      <c r="EZ421" s="83"/>
      <c r="FA421" s="144">
        <f>FA397</f>
        <v>3</v>
      </c>
      <c r="FB421" s="144" t="str">
        <f t="shared" ca="1" si="760"/>
        <v/>
      </c>
      <c r="FC421" s="144"/>
      <c r="FD421" s="144"/>
      <c r="FE421" s="144"/>
      <c r="FF421" s="144" t="str">
        <f t="shared" ca="1" si="761"/>
        <v/>
      </c>
      <c r="FG421" s="144">
        <f>FG397</f>
        <v>1</v>
      </c>
      <c r="FH421" s="144" t="str">
        <f t="shared" ca="1" si="762"/>
        <v/>
      </c>
      <c r="FI421" s="144" t="str">
        <f t="shared" si="763"/>
        <v/>
      </c>
      <c r="FJ421" s="144"/>
      <c r="FK421" s="144"/>
      <c r="FL421" s="144">
        <f>FL397</f>
        <v>3</v>
      </c>
      <c r="FM421" s="144" t="str">
        <f t="shared" ca="1" si="764"/>
        <v/>
      </c>
      <c r="FN421" s="144"/>
      <c r="FO421" s="144"/>
      <c r="FP421" s="144"/>
      <c r="FQ421" s="144" t="str">
        <f t="shared" ca="1" si="765"/>
        <v/>
      </c>
      <c r="FR421" s="144">
        <f>FR397</f>
        <v>1</v>
      </c>
      <c r="FS421" s="144" t="str">
        <f t="shared" ca="1" si="766"/>
        <v/>
      </c>
      <c r="FT421" s="144" t="str">
        <f t="shared" si="767"/>
        <v/>
      </c>
      <c r="FU421" s="144"/>
      <c r="FV421" s="144"/>
      <c r="FW421" s="144">
        <f>FW397</f>
        <v>3</v>
      </c>
      <c r="FX421" s="144" t="str">
        <f t="shared" ca="1" si="768"/>
        <v/>
      </c>
      <c r="FY421" s="144"/>
      <c r="FZ421" s="144"/>
      <c r="GA421" s="144"/>
      <c r="GB421" s="144" t="str">
        <f t="shared" ca="1" si="769"/>
        <v/>
      </c>
      <c r="GC421" s="144">
        <f>GC397</f>
        <v>1</v>
      </c>
      <c r="GD421" s="144" t="str">
        <f t="shared" ca="1" si="770"/>
        <v/>
      </c>
      <c r="GE421" s="144" t="str">
        <f t="shared" si="771"/>
        <v/>
      </c>
      <c r="GF421" s="144"/>
      <c r="GG421" s="144"/>
      <c r="GH421" s="145">
        <f>GH397</f>
        <v>3</v>
      </c>
      <c r="GI421" s="145" t="str">
        <f t="shared" ca="1" si="772"/>
        <v/>
      </c>
      <c r="GJ421" s="145"/>
      <c r="GK421" s="145"/>
      <c r="GL421" s="145"/>
      <c r="GM421" s="144">
        <f>GM397</f>
        <v>3</v>
      </c>
      <c r="GN421" s="144" t="str">
        <f t="shared" ca="1" si="773"/>
        <v/>
      </c>
      <c r="GO421" s="144"/>
      <c r="GP421" s="144"/>
      <c r="GQ421" s="144"/>
      <c r="GR421" s="144" t="str">
        <f t="shared" ca="1" si="774"/>
        <v/>
      </c>
      <c r="GS421" s="144">
        <f>GS397</f>
        <v>1</v>
      </c>
      <c r="GT421" s="144" t="str">
        <f t="shared" ca="1" si="775"/>
        <v/>
      </c>
      <c r="GU421" s="144" t="str">
        <f t="shared" si="776"/>
        <v/>
      </c>
      <c r="GV421" s="144"/>
      <c r="GW421" s="144"/>
      <c r="GX421" s="145">
        <f>GX397</f>
        <v>3</v>
      </c>
      <c r="GY421" s="145" t="str">
        <f t="shared" ca="1" si="777"/>
        <v/>
      </c>
      <c r="GZ421" s="145"/>
      <c r="HA421" s="145"/>
      <c r="HB421" s="145"/>
      <c r="HC421" s="145">
        <f>HC397</f>
        <v>3</v>
      </c>
      <c r="HD421" s="145" t="str">
        <f t="shared" ca="1" si="778"/>
        <v/>
      </c>
      <c r="HE421" s="145"/>
      <c r="HF421" s="145"/>
      <c r="HG421" s="145"/>
      <c r="HH421" s="145">
        <f>HH397</f>
        <v>3</v>
      </c>
      <c r="HI421" s="145" t="str">
        <f t="shared" ca="1" si="779"/>
        <v/>
      </c>
      <c r="HJ421" s="145"/>
      <c r="HK421" s="145"/>
      <c r="HL421" s="145"/>
      <c r="HM421" s="145">
        <f>HM397</f>
        <v>3</v>
      </c>
      <c r="HN421" s="145" t="str">
        <f t="shared" ca="1" si="780"/>
        <v/>
      </c>
      <c r="HO421" s="145"/>
      <c r="HP421" s="145"/>
      <c r="HQ421" s="145"/>
      <c r="HR421" s="144">
        <f>HR397</f>
        <v>5</v>
      </c>
      <c r="HS421" s="144" t="str">
        <f t="shared" ca="1" si="781"/>
        <v/>
      </c>
      <c r="HT421" s="144"/>
      <c r="HU421" s="144"/>
      <c r="HV421" s="144"/>
      <c r="HW421" s="144" t="str">
        <f t="shared" ca="1" si="782"/>
        <v/>
      </c>
      <c r="HX421" s="144" t="str">
        <f t="shared" ref="HX421:HX431" ca="1" si="797">IFERROR(FX163-AV249-AF249-DZ249-W292,"")</f>
        <v/>
      </c>
      <c r="HY421" s="144">
        <f>HY397</f>
        <v>1</v>
      </c>
      <c r="HZ421" s="144" t="str">
        <f t="shared" ca="1" si="784"/>
        <v/>
      </c>
      <c r="IA421" s="144" t="str">
        <f t="shared" si="785"/>
        <v/>
      </c>
      <c r="IB421" s="144"/>
      <c r="IC421" s="144"/>
      <c r="ID421" s="145">
        <f>ID397</f>
        <v>2</v>
      </c>
      <c r="IE421" s="145">
        <f t="shared" ref="IE421:IE431" ca="1" si="798">INDIRECT(ADDRESS(ROW(IE421),COLUMN(IE421) + ID421,4,1),TRUE)</f>
        <v>0</v>
      </c>
      <c r="IF421" s="145"/>
      <c r="IG421" s="145"/>
    </row>
    <row r="422" spans="2:241" x14ac:dyDescent="0.25">
      <c r="B422" s="104">
        <v>22</v>
      </c>
      <c r="C422" s="104">
        <f>C397</f>
        <v>4</v>
      </c>
      <c r="D422" s="104" t="str">
        <f t="shared" ca="1" si="706"/>
        <v/>
      </c>
      <c r="E422" s="104"/>
      <c r="F422" s="104"/>
      <c r="G422" s="104"/>
      <c r="H422" s="104" t="str">
        <f>IF(OR(ISBLANK(G422),ISBLANK(H397)),"",(G422-G421)*H397)</f>
        <v/>
      </c>
      <c r="I422" s="104">
        <f>I397</f>
        <v>4</v>
      </c>
      <c r="J422" s="104" t="str">
        <f t="shared" ca="1" si="707"/>
        <v/>
      </c>
      <c r="K422" s="104"/>
      <c r="L422" s="104"/>
      <c r="M422" s="104"/>
      <c r="N422" s="104" t="str">
        <f>IF(OR(ISBLANK(M422),ISBLANK(N397)),"",(M422-M421)*N397)</f>
        <v/>
      </c>
      <c r="O422" s="104">
        <f>O397</f>
        <v>3</v>
      </c>
      <c r="P422" s="104" t="str">
        <f t="shared" ca="1" si="708"/>
        <v/>
      </c>
      <c r="Q422" s="104"/>
      <c r="R422" s="104"/>
      <c r="S422" s="104"/>
      <c r="T422" s="104">
        <f>T397</f>
        <v>3</v>
      </c>
      <c r="U422" s="104" t="str">
        <f t="shared" ca="1" si="709"/>
        <v/>
      </c>
      <c r="V422" s="104"/>
      <c r="W422" s="104"/>
      <c r="X422" s="104" t="str">
        <f t="shared" ca="1" si="793"/>
        <v/>
      </c>
      <c r="Y422" s="104">
        <f>Y397</f>
        <v>3</v>
      </c>
      <c r="Z422" s="104" t="str">
        <f t="shared" ca="1" si="711"/>
        <v/>
      </c>
      <c r="AA422" s="104"/>
      <c r="AB422" s="104"/>
      <c r="AC422" s="104" t="str">
        <f t="shared" ca="1" si="712"/>
        <v/>
      </c>
      <c r="AD422" s="104">
        <f>AD397</f>
        <v>1</v>
      </c>
      <c r="AE422" s="104" t="str">
        <f t="shared" ca="1" si="713"/>
        <v/>
      </c>
      <c r="AF422" s="104" t="str">
        <f t="shared" si="714"/>
        <v/>
      </c>
      <c r="AG422" s="104"/>
      <c r="AH422" s="104"/>
      <c r="AI422" s="104">
        <f>AI397</f>
        <v>4</v>
      </c>
      <c r="AJ422" s="104" t="str">
        <f t="shared" ca="1" si="715"/>
        <v/>
      </c>
      <c r="AK422" s="104"/>
      <c r="AL422" s="104"/>
      <c r="AM422" s="104" t="str">
        <f t="shared" ca="1" si="716"/>
        <v/>
      </c>
      <c r="AN422" s="104" t="str">
        <f t="shared" ca="1" si="794"/>
        <v/>
      </c>
      <c r="AO422" s="104">
        <f>AO397</f>
        <v>1</v>
      </c>
      <c r="AP422" s="104" t="str">
        <f t="shared" ca="1" si="718"/>
        <v/>
      </c>
      <c r="AQ422" s="104" t="str">
        <f t="shared" si="719"/>
        <v/>
      </c>
      <c r="AR422" s="104"/>
      <c r="AS422" s="104"/>
      <c r="AT422" s="104">
        <f>AT397</f>
        <v>3</v>
      </c>
      <c r="AU422" s="104" t="str">
        <f t="shared" ca="1" si="720"/>
        <v/>
      </c>
      <c r="AV422" s="104"/>
      <c r="AW422" s="104"/>
      <c r="AX422" s="104" t="str">
        <f t="shared" ca="1" si="721"/>
        <v/>
      </c>
      <c r="AY422" s="104">
        <f>AY397</f>
        <v>1</v>
      </c>
      <c r="AZ422" s="104" t="str">
        <f t="shared" ca="1" si="722"/>
        <v/>
      </c>
      <c r="BA422" s="104" t="str">
        <f t="shared" si="723"/>
        <v/>
      </c>
      <c r="BB422" s="104"/>
      <c r="BC422" s="104"/>
      <c r="BD422" s="104">
        <f>BD397</f>
        <v>3</v>
      </c>
      <c r="BE422" s="104" t="str">
        <f t="shared" ca="1" si="724"/>
        <v/>
      </c>
      <c r="BF422" s="104"/>
      <c r="BG422" s="104"/>
      <c r="BH422" s="104" t="str">
        <f t="shared" ca="1" si="725"/>
        <v/>
      </c>
      <c r="BI422" s="104">
        <f>BI397</f>
        <v>1</v>
      </c>
      <c r="BJ422" s="104" t="str">
        <f t="shared" ca="1" si="726"/>
        <v/>
      </c>
      <c r="BK422" s="104" t="str">
        <f t="shared" si="727"/>
        <v/>
      </c>
      <c r="BL422" s="104"/>
      <c r="BM422" s="104"/>
      <c r="BN422" s="104">
        <f>BN397</f>
        <v>3</v>
      </c>
      <c r="BO422" s="104" t="str">
        <f t="shared" ca="1" si="728"/>
        <v/>
      </c>
      <c r="BP422" s="104"/>
      <c r="BQ422" s="104"/>
      <c r="BR422" s="104" t="str">
        <f t="shared" ca="1" si="729"/>
        <v/>
      </c>
      <c r="BS422" s="104">
        <f>BS397</f>
        <v>1</v>
      </c>
      <c r="BT422" s="104" t="str">
        <f t="shared" ca="1" si="730"/>
        <v/>
      </c>
      <c r="BU422" s="104" t="str">
        <f t="shared" si="731"/>
        <v/>
      </c>
      <c r="BV422" s="104"/>
      <c r="BW422" s="104"/>
      <c r="BX422" s="104">
        <f>BX397</f>
        <v>3</v>
      </c>
      <c r="BY422" s="104" t="str">
        <f t="shared" ca="1" si="732"/>
        <v/>
      </c>
      <c r="BZ422" s="104"/>
      <c r="CA422" s="104"/>
      <c r="CB422" s="104" t="str">
        <f t="shared" ca="1" si="795"/>
        <v/>
      </c>
      <c r="CC422" s="104">
        <f>CC397</f>
        <v>3</v>
      </c>
      <c r="CD422" s="104" t="str">
        <f t="shared" ca="1" si="734"/>
        <v/>
      </c>
      <c r="CE422" s="104"/>
      <c r="CF422" s="104"/>
      <c r="CG422" s="104" t="str">
        <f t="shared" ca="1" si="735"/>
        <v/>
      </c>
      <c r="CH422" s="83">
        <f>CH397</f>
        <v>3</v>
      </c>
      <c r="CI422" s="83" t="str">
        <f t="shared" ca="1" si="736"/>
        <v/>
      </c>
      <c r="CJ422" s="83"/>
      <c r="CK422" s="83"/>
      <c r="CL422" s="83" t="str">
        <f t="shared" ca="1" si="737"/>
        <v/>
      </c>
      <c r="CM422" s="83">
        <f>CM397</f>
        <v>1</v>
      </c>
      <c r="CN422" s="83" t="str">
        <f t="shared" ca="1" si="738"/>
        <v/>
      </c>
      <c r="CO422" s="83" t="str">
        <f t="shared" si="739"/>
        <v/>
      </c>
      <c r="CP422" s="83"/>
      <c r="CQ422" s="83"/>
      <c r="CR422" s="83">
        <f>CR397</f>
        <v>4</v>
      </c>
      <c r="CS422" s="83" t="str">
        <f t="shared" ca="1" si="740"/>
        <v/>
      </c>
      <c r="CT422" s="83"/>
      <c r="CU422" s="83"/>
      <c r="CV422" s="83"/>
      <c r="CW422" s="83" t="str">
        <f>IF(OR(ISBLANK(CV422),ISBLANK(CW397)),"",(CV422-CV421)*CW397)</f>
        <v/>
      </c>
      <c r="CX422" s="83">
        <f>CX397</f>
        <v>4</v>
      </c>
      <c r="CY422" s="83" t="str">
        <f t="shared" ca="1" si="741"/>
        <v/>
      </c>
      <c r="CZ422" s="83"/>
      <c r="DA422" s="83"/>
      <c r="DB422" s="83"/>
      <c r="DC422" s="83" t="str">
        <f>IF(OR(ISBLANK(DB422),ISBLANK(DC397)),"",(DB422-DB421)*DC397)</f>
        <v/>
      </c>
      <c r="DD422" s="83">
        <f>DD397</f>
        <v>4</v>
      </c>
      <c r="DE422" s="83" t="str">
        <f t="shared" ca="1" si="742"/>
        <v/>
      </c>
      <c r="DF422" s="83"/>
      <c r="DG422" s="83"/>
      <c r="DH422" s="83" t="str">
        <f t="shared" ca="1" si="743"/>
        <v/>
      </c>
      <c r="DI422" s="83" t="str">
        <f t="shared" ca="1" si="744"/>
        <v/>
      </c>
      <c r="DJ422" s="83">
        <f>DJ397</f>
        <v>1</v>
      </c>
      <c r="DK422" s="83" t="str">
        <f t="shared" ca="1" si="745"/>
        <v/>
      </c>
      <c r="DL422" s="83" t="str">
        <f t="shared" si="746"/>
        <v/>
      </c>
      <c r="DM422" s="83"/>
      <c r="DN422" s="83"/>
      <c r="DO422" s="83">
        <f>DO397</f>
        <v>2</v>
      </c>
      <c r="DP422" s="83" t="str">
        <f t="shared" ca="1" si="747"/>
        <v/>
      </c>
      <c r="DQ422" s="83"/>
      <c r="DR422" s="83"/>
      <c r="DS422" s="83"/>
      <c r="DT422" s="83">
        <f>DT397</f>
        <v>3</v>
      </c>
      <c r="DU422" s="83" t="str">
        <f t="shared" ca="1" si="748"/>
        <v/>
      </c>
      <c r="DV422" s="83"/>
      <c r="DW422" s="83"/>
      <c r="DX422" s="83" t="str">
        <f t="shared" ca="1" si="749"/>
        <v/>
      </c>
      <c r="DY422" s="83" t="str">
        <f t="shared" ca="1" si="750"/>
        <v/>
      </c>
      <c r="DZ422" s="83">
        <f>DZ397</f>
        <v>1</v>
      </c>
      <c r="EA422" s="83" t="str">
        <f t="shared" ca="1" si="751"/>
        <v/>
      </c>
      <c r="EB422" s="83" t="str">
        <f t="shared" si="752"/>
        <v/>
      </c>
      <c r="EC422" s="83"/>
      <c r="ED422" s="83"/>
      <c r="EE422" s="83">
        <f>EE397</f>
        <v>2</v>
      </c>
      <c r="EF422" s="83" t="str">
        <f t="shared" ca="1" si="753"/>
        <v/>
      </c>
      <c r="EG422" s="83"/>
      <c r="EH422" s="83"/>
      <c r="EI422" s="83">
        <f>EI397</f>
        <v>2</v>
      </c>
      <c r="EJ422" s="83" t="str">
        <f t="shared" ca="1" si="754"/>
        <v/>
      </c>
      <c r="EK422" s="83"/>
      <c r="EL422" s="83"/>
      <c r="EM422" s="83"/>
      <c r="EN422" s="83">
        <f>EN397</f>
        <v>5</v>
      </c>
      <c r="EO422" s="83" t="str">
        <f t="shared" ca="1" si="755"/>
        <v/>
      </c>
      <c r="EP422" s="83"/>
      <c r="EQ422" s="83"/>
      <c r="ER422" s="83"/>
      <c r="ES422" s="83" t="str">
        <f>IF(OR(ISBLANK(ER422),ISBLANK(ES397)),"",(ER422-ER421)*ES397)</f>
        <v/>
      </c>
      <c r="ET422" s="83" t="str">
        <f t="shared" ca="1" si="796"/>
        <v/>
      </c>
      <c r="EU422" s="83" t="str">
        <f t="shared" ca="1" si="757"/>
        <v/>
      </c>
      <c r="EV422" s="83">
        <f>EV397</f>
        <v>1</v>
      </c>
      <c r="EW422" s="83" t="str">
        <f t="shared" ca="1" si="758"/>
        <v/>
      </c>
      <c r="EX422" s="83" t="str">
        <f t="shared" si="759"/>
        <v/>
      </c>
      <c r="EY422" s="83"/>
      <c r="EZ422" s="83"/>
      <c r="FA422" s="144">
        <f>FA397</f>
        <v>3</v>
      </c>
      <c r="FB422" s="144" t="str">
        <f t="shared" ca="1" si="760"/>
        <v/>
      </c>
      <c r="FC422" s="144"/>
      <c r="FD422" s="144"/>
      <c r="FE422" s="144"/>
      <c r="FF422" s="144" t="str">
        <f t="shared" ca="1" si="761"/>
        <v/>
      </c>
      <c r="FG422" s="144">
        <f>FG397</f>
        <v>1</v>
      </c>
      <c r="FH422" s="144" t="str">
        <f t="shared" ca="1" si="762"/>
        <v/>
      </c>
      <c r="FI422" s="144" t="str">
        <f t="shared" si="763"/>
        <v/>
      </c>
      <c r="FJ422" s="144"/>
      <c r="FK422" s="144"/>
      <c r="FL422" s="144">
        <f>FL397</f>
        <v>3</v>
      </c>
      <c r="FM422" s="144" t="str">
        <f t="shared" ca="1" si="764"/>
        <v/>
      </c>
      <c r="FN422" s="144"/>
      <c r="FO422" s="144"/>
      <c r="FP422" s="144"/>
      <c r="FQ422" s="144" t="str">
        <f t="shared" ca="1" si="765"/>
        <v/>
      </c>
      <c r="FR422" s="144">
        <f>FR397</f>
        <v>1</v>
      </c>
      <c r="FS422" s="144" t="str">
        <f t="shared" ca="1" si="766"/>
        <v/>
      </c>
      <c r="FT422" s="144" t="str">
        <f t="shared" si="767"/>
        <v/>
      </c>
      <c r="FU422" s="144"/>
      <c r="FV422" s="144"/>
      <c r="FW422" s="144">
        <f>FW397</f>
        <v>3</v>
      </c>
      <c r="FX422" s="144" t="str">
        <f t="shared" ca="1" si="768"/>
        <v/>
      </c>
      <c r="FY422" s="144"/>
      <c r="FZ422" s="144"/>
      <c r="GA422" s="144"/>
      <c r="GB422" s="144" t="str">
        <f t="shared" ca="1" si="769"/>
        <v/>
      </c>
      <c r="GC422" s="144">
        <f>GC397</f>
        <v>1</v>
      </c>
      <c r="GD422" s="144" t="str">
        <f t="shared" ca="1" si="770"/>
        <v/>
      </c>
      <c r="GE422" s="144" t="str">
        <f t="shared" si="771"/>
        <v/>
      </c>
      <c r="GF422" s="144"/>
      <c r="GG422" s="144"/>
      <c r="GH422" s="144">
        <f>GH397</f>
        <v>3</v>
      </c>
      <c r="GI422" s="144" t="str">
        <f t="shared" ca="1" si="772"/>
        <v/>
      </c>
      <c r="GJ422" s="144"/>
      <c r="GK422" s="144"/>
      <c r="GL422" s="144"/>
      <c r="GM422" s="144">
        <f>GM397</f>
        <v>3</v>
      </c>
      <c r="GN422" s="144" t="str">
        <f t="shared" ca="1" si="773"/>
        <v/>
      </c>
      <c r="GO422" s="144"/>
      <c r="GP422" s="144"/>
      <c r="GQ422" s="144"/>
      <c r="GR422" s="144" t="str">
        <f t="shared" ca="1" si="774"/>
        <v/>
      </c>
      <c r="GS422" s="144">
        <f>GS397</f>
        <v>1</v>
      </c>
      <c r="GT422" s="144" t="str">
        <f t="shared" ca="1" si="775"/>
        <v/>
      </c>
      <c r="GU422" s="144" t="str">
        <f t="shared" si="776"/>
        <v/>
      </c>
      <c r="GV422" s="144"/>
      <c r="GW422" s="144"/>
      <c r="GX422" s="144">
        <f>GX397</f>
        <v>3</v>
      </c>
      <c r="GY422" s="144" t="str">
        <f t="shared" ca="1" si="777"/>
        <v/>
      </c>
      <c r="GZ422" s="144"/>
      <c r="HA422" s="144"/>
      <c r="HB422" s="144"/>
      <c r="HC422" s="144">
        <f>HC397</f>
        <v>3</v>
      </c>
      <c r="HD422" s="144" t="str">
        <f t="shared" ca="1" si="778"/>
        <v/>
      </c>
      <c r="HE422" s="144"/>
      <c r="HF422" s="144"/>
      <c r="HG422" s="144"/>
      <c r="HH422" s="144">
        <f>HH397</f>
        <v>3</v>
      </c>
      <c r="HI422" s="144" t="str">
        <f t="shared" ca="1" si="779"/>
        <v/>
      </c>
      <c r="HJ422" s="144"/>
      <c r="HK422" s="144"/>
      <c r="HL422" s="144"/>
      <c r="HM422" s="144">
        <f>HM397</f>
        <v>3</v>
      </c>
      <c r="HN422" s="144" t="str">
        <f t="shared" ca="1" si="780"/>
        <v/>
      </c>
      <c r="HO422" s="144"/>
      <c r="HP422" s="144"/>
      <c r="HQ422" s="144"/>
      <c r="HR422" s="144">
        <f>HR397</f>
        <v>5</v>
      </c>
      <c r="HS422" s="144" t="str">
        <f t="shared" ca="1" si="781"/>
        <v/>
      </c>
      <c r="HT422" s="144"/>
      <c r="HU422" s="144"/>
      <c r="HV422" s="144"/>
      <c r="HW422" s="144" t="str">
        <f t="shared" ca="1" si="782"/>
        <v/>
      </c>
      <c r="HX422" s="144" t="str">
        <f t="shared" ca="1" si="797"/>
        <v/>
      </c>
      <c r="HY422" s="144">
        <f>HY397</f>
        <v>1</v>
      </c>
      <c r="HZ422" s="144" t="str">
        <f t="shared" ca="1" si="784"/>
        <v/>
      </c>
      <c r="IA422" s="144" t="str">
        <f t="shared" si="785"/>
        <v/>
      </c>
      <c r="IB422" s="144"/>
      <c r="IC422" s="144"/>
      <c r="ID422" s="144">
        <f>ID397</f>
        <v>2</v>
      </c>
      <c r="IE422" s="144">
        <f t="shared" ca="1" si="798"/>
        <v>0</v>
      </c>
      <c r="IF422" s="144"/>
      <c r="IG422" s="144"/>
    </row>
    <row r="423" spans="2:241" x14ac:dyDescent="0.25">
      <c r="B423" s="104">
        <v>23</v>
      </c>
      <c r="C423" s="104">
        <f>C397</f>
        <v>4</v>
      </c>
      <c r="D423" s="104" t="str">
        <f t="shared" ca="1" si="706"/>
        <v/>
      </c>
      <c r="E423" s="104"/>
      <c r="F423" s="104"/>
      <c r="G423" s="104"/>
      <c r="H423" s="104" t="str">
        <f>IF(OR(ISBLANK(G423),ISBLANK(H397)),"",(G423-G422)*H397)</f>
        <v/>
      </c>
      <c r="I423" s="104">
        <f>I397</f>
        <v>4</v>
      </c>
      <c r="J423" s="104" t="str">
        <f t="shared" ca="1" si="707"/>
        <v/>
      </c>
      <c r="K423" s="104"/>
      <c r="L423" s="104"/>
      <c r="M423" s="104"/>
      <c r="N423" s="104" t="str">
        <f>IF(OR(ISBLANK(M423),ISBLANK(N397)),"",(M423-M422)*N397)</f>
        <v/>
      </c>
      <c r="O423" s="104">
        <f>O397</f>
        <v>3</v>
      </c>
      <c r="P423" s="104" t="str">
        <f t="shared" ca="1" si="708"/>
        <v/>
      </c>
      <c r="Q423" s="104"/>
      <c r="R423" s="104"/>
      <c r="S423" s="104"/>
      <c r="T423" s="104">
        <f>T397</f>
        <v>3</v>
      </c>
      <c r="U423" s="104" t="str">
        <f t="shared" ca="1" si="709"/>
        <v/>
      </c>
      <c r="V423" s="104"/>
      <c r="W423" s="104"/>
      <c r="X423" s="104" t="str">
        <f t="shared" ca="1" si="793"/>
        <v/>
      </c>
      <c r="Y423" s="104">
        <f>Y397</f>
        <v>3</v>
      </c>
      <c r="Z423" s="104" t="str">
        <f t="shared" ca="1" si="711"/>
        <v/>
      </c>
      <c r="AA423" s="104"/>
      <c r="AB423" s="104"/>
      <c r="AC423" s="104" t="str">
        <f t="shared" ca="1" si="712"/>
        <v/>
      </c>
      <c r="AD423" s="104">
        <f>AD397</f>
        <v>1</v>
      </c>
      <c r="AE423" s="104" t="str">
        <f t="shared" ca="1" si="713"/>
        <v/>
      </c>
      <c r="AF423" s="104" t="str">
        <f t="shared" si="714"/>
        <v/>
      </c>
      <c r="AG423" s="104"/>
      <c r="AH423" s="104"/>
      <c r="AI423" s="104">
        <f>AI397</f>
        <v>4</v>
      </c>
      <c r="AJ423" s="104" t="str">
        <f t="shared" ca="1" si="715"/>
        <v/>
      </c>
      <c r="AK423" s="104"/>
      <c r="AL423" s="104"/>
      <c r="AM423" s="104" t="str">
        <f t="shared" ca="1" si="716"/>
        <v/>
      </c>
      <c r="AN423" s="104" t="str">
        <f t="shared" ca="1" si="794"/>
        <v/>
      </c>
      <c r="AO423" s="104">
        <f>AO397</f>
        <v>1</v>
      </c>
      <c r="AP423" s="104" t="str">
        <f t="shared" ca="1" si="718"/>
        <v/>
      </c>
      <c r="AQ423" s="104" t="str">
        <f t="shared" si="719"/>
        <v/>
      </c>
      <c r="AR423" s="104"/>
      <c r="AS423" s="104"/>
      <c r="AT423" s="104">
        <f>AT397</f>
        <v>3</v>
      </c>
      <c r="AU423" s="104" t="str">
        <f t="shared" ca="1" si="720"/>
        <v/>
      </c>
      <c r="AV423" s="104"/>
      <c r="AW423" s="104"/>
      <c r="AX423" s="104" t="str">
        <f t="shared" ca="1" si="721"/>
        <v/>
      </c>
      <c r="AY423" s="104">
        <f>AY397</f>
        <v>1</v>
      </c>
      <c r="AZ423" s="104" t="str">
        <f t="shared" ca="1" si="722"/>
        <v/>
      </c>
      <c r="BA423" s="104" t="str">
        <f t="shared" si="723"/>
        <v/>
      </c>
      <c r="BB423" s="104"/>
      <c r="BC423" s="104"/>
      <c r="BD423" s="104">
        <f>BD397</f>
        <v>3</v>
      </c>
      <c r="BE423" s="104" t="str">
        <f t="shared" ca="1" si="724"/>
        <v/>
      </c>
      <c r="BF423" s="104"/>
      <c r="BG423" s="104"/>
      <c r="BH423" s="104" t="str">
        <f t="shared" ca="1" si="725"/>
        <v/>
      </c>
      <c r="BI423" s="104">
        <f>BI397</f>
        <v>1</v>
      </c>
      <c r="BJ423" s="104" t="str">
        <f t="shared" ca="1" si="726"/>
        <v/>
      </c>
      <c r="BK423" s="104" t="str">
        <f t="shared" si="727"/>
        <v/>
      </c>
      <c r="BL423" s="104"/>
      <c r="BM423" s="104"/>
      <c r="BN423" s="104">
        <f>BN397</f>
        <v>3</v>
      </c>
      <c r="BO423" s="104" t="str">
        <f t="shared" ca="1" si="728"/>
        <v/>
      </c>
      <c r="BP423" s="104"/>
      <c r="BQ423" s="104"/>
      <c r="BR423" s="104" t="str">
        <f t="shared" ca="1" si="729"/>
        <v/>
      </c>
      <c r="BS423" s="104">
        <f>BS397</f>
        <v>1</v>
      </c>
      <c r="BT423" s="104" t="str">
        <f t="shared" ca="1" si="730"/>
        <v/>
      </c>
      <c r="BU423" s="104" t="str">
        <f t="shared" si="731"/>
        <v/>
      </c>
      <c r="BV423" s="104"/>
      <c r="BW423" s="104"/>
      <c r="BX423" s="104">
        <f>BX397</f>
        <v>3</v>
      </c>
      <c r="BY423" s="104" t="str">
        <f t="shared" ca="1" si="732"/>
        <v/>
      </c>
      <c r="BZ423" s="104"/>
      <c r="CA423" s="104"/>
      <c r="CB423" s="104" t="str">
        <f t="shared" ca="1" si="795"/>
        <v/>
      </c>
      <c r="CC423" s="104">
        <f>CC397</f>
        <v>3</v>
      </c>
      <c r="CD423" s="104" t="str">
        <f t="shared" ca="1" si="734"/>
        <v/>
      </c>
      <c r="CE423" s="104"/>
      <c r="CF423" s="104"/>
      <c r="CG423" s="104" t="str">
        <f t="shared" ca="1" si="735"/>
        <v/>
      </c>
      <c r="CH423" s="83">
        <f>CH397</f>
        <v>3</v>
      </c>
      <c r="CI423" s="83" t="str">
        <f t="shared" ca="1" si="736"/>
        <v/>
      </c>
      <c r="CJ423" s="83"/>
      <c r="CK423" s="83"/>
      <c r="CL423" s="83" t="str">
        <f t="shared" ca="1" si="737"/>
        <v/>
      </c>
      <c r="CM423" s="83">
        <f>CM397</f>
        <v>1</v>
      </c>
      <c r="CN423" s="83" t="str">
        <f t="shared" ca="1" si="738"/>
        <v/>
      </c>
      <c r="CO423" s="83" t="str">
        <f t="shared" si="739"/>
        <v/>
      </c>
      <c r="CP423" s="83"/>
      <c r="CQ423" s="83"/>
      <c r="CR423" s="83">
        <f>CR397</f>
        <v>4</v>
      </c>
      <c r="CS423" s="83" t="str">
        <f t="shared" ca="1" si="740"/>
        <v/>
      </c>
      <c r="CT423" s="83"/>
      <c r="CU423" s="83"/>
      <c r="CV423" s="83"/>
      <c r="CW423" s="83" t="str">
        <f>IF(OR(ISBLANK(CV423),ISBLANK(CW397)),"",(CV423-CV422)*CW397)</f>
        <v/>
      </c>
      <c r="CX423" s="83">
        <f>CX397</f>
        <v>4</v>
      </c>
      <c r="CY423" s="83" t="str">
        <f t="shared" ca="1" si="741"/>
        <v/>
      </c>
      <c r="CZ423" s="83"/>
      <c r="DA423" s="83"/>
      <c r="DB423" s="83"/>
      <c r="DC423" s="83" t="str">
        <f>IF(OR(ISBLANK(DB423),ISBLANK(DC397)),"",(DB423-DB422)*DC397)</f>
        <v/>
      </c>
      <c r="DD423" s="83">
        <f>DD397</f>
        <v>4</v>
      </c>
      <c r="DE423" s="83" t="str">
        <f t="shared" ca="1" si="742"/>
        <v/>
      </c>
      <c r="DF423" s="83"/>
      <c r="DG423" s="83"/>
      <c r="DH423" s="83" t="str">
        <f t="shared" ca="1" si="743"/>
        <v/>
      </c>
      <c r="DI423" s="83" t="str">
        <f t="shared" ca="1" si="744"/>
        <v/>
      </c>
      <c r="DJ423" s="83">
        <f>DJ397</f>
        <v>1</v>
      </c>
      <c r="DK423" s="83" t="str">
        <f t="shared" ca="1" si="745"/>
        <v/>
      </c>
      <c r="DL423" s="83" t="str">
        <f t="shared" si="746"/>
        <v/>
      </c>
      <c r="DM423" s="83"/>
      <c r="DN423" s="83"/>
      <c r="DO423" s="83">
        <f>DO397</f>
        <v>2</v>
      </c>
      <c r="DP423" s="83" t="str">
        <f t="shared" ca="1" si="747"/>
        <v/>
      </c>
      <c r="DQ423" s="83"/>
      <c r="DR423" s="83"/>
      <c r="DS423" s="83"/>
      <c r="DT423" s="83">
        <f>DT397</f>
        <v>3</v>
      </c>
      <c r="DU423" s="83" t="str">
        <f t="shared" ca="1" si="748"/>
        <v/>
      </c>
      <c r="DV423" s="83"/>
      <c r="DW423" s="83"/>
      <c r="DX423" s="83" t="str">
        <f t="shared" ca="1" si="749"/>
        <v/>
      </c>
      <c r="DY423" s="83" t="str">
        <f t="shared" ca="1" si="750"/>
        <v/>
      </c>
      <c r="DZ423" s="83">
        <f>DZ397</f>
        <v>1</v>
      </c>
      <c r="EA423" s="83" t="str">
        <f t="shared" ca="1" si="751"/>
        <v/>
      </c>
      <c r="EB423" s="83" t="str">
        <f t="shared" si="752"/>
        <v/>
      </c>
      <c r="EC423" s="83"/>
      <c r="ED423" s="83"/>
      <c r="EE423" s="83">
        <f>EE397</f>
        <v>2</v>
      </c>
      <c r="EF423" s="83" t="str">
        <f t="shared" ca="1" si="753"/>
        <v/>
      </c>
      <c r="EG423" s="83"/>
      <c r="EH423" s="83"/>
      <c r="EI423" s="83">
        <f>EI397</f>
        <v>2</v>
      </c>
      <c r="EJ423" s="83" t="str">
        <f t="shared" ca="1" si="754"/>
        <v/>
      </c>
      <c r="EK423" s="83"/>
      <c r="EL423" s="83"/>
      <c r="EM423" s="83"/>
      <c r="EN423" s="83">
        <f>EN397</f>
        <v>5</v>
      </c>
      <c r="EO423" s="83" t="str">
        <f t="shared" ca="1" si="755"/>
        <v/>
      </c>
      <c r="EP423" s="83"/>
      <c r="EQ423" s="83"/>
      <c r="ER423" s="83"/>
      <c r="ES423" s="83" t="str">
        <f>IF(OR(ISBLANK(ER423),ISBLANK(ES397)),"",(ER423-ER422)*ES397)</f>
        <v/>
      </c>
      <c r="ET423" s="83" t="str">
        <f t="shared" ca="1" si="796"/>
        <v/>
      </c>
      <c r="EU423" s="83" t="str">
        <f t="shared" ca="1" si="757"/>
        <v/>
      </c>
      <c r="EV423" s="83">
        <f>EV397</f>
        <v>1</v>
      </c>
      <c r="EW423" s="83" t="str">
        <f t="shared" ca="1" si="758"/>
        <v/>
      </c>
      <c r="EX423" s="83" t="str">
        <f t="shared" si="759"/>
        <v/>
      </c>
      <c r="EY423" s="83"/>
      <c r="EZ423" s="83"/>
      <c r="FA423" s="144">
        <f>FA397</f>
        <v>3</v>
      </c>
      <c r="FB423" s="144" t="str">
        <f t="shared" ca="1" si="760"/>
        <v/>
      </c>
      <c r="FC423" s="144"/>
      <c r="FD423" s="144"/>
      <c r="FE423" s="144"/>
      <c r="FF423" s="144" t="str">
        <f t="shared" ca="1" si="761"/>
        <v/>
      </c>
      <c r="FG423" s="144">
        <f>FG397</f>
        <v>1</v>
      </c>
      <c r="FH423" s="144" t="str">
        <f t="shared" ca="1" si="762"/>
        <v/>
      </c>
      <c r="FI423" s="144" t="str">
        <f t="shared" si="763"/>
        <v/>
      </c>
      <c r="FJ423" s="144"/>
      <c r="FK423" s="144"/>
      <c r="FL423" s="144">
        <f>FL397</f>
        <v>3</v>
      </c>
      <c r="FM423" s="144" t="str">
        <f t="shared" ca="1" si="764"/>
        <v/>
      </c>
      <c r="FN423" s="144"/>
      <c r="FO423" s="144"/>
      <c r="FP423" s="144"/>
      <c r="FQ423" s="144" t="str">
        <f t="shared" ca="1" si="765"/>
        <v/>
      </c>
      <c r="FR423" s="144">
        <f>FR397</f>
        <v>1</v>
      </c>
      <c r="FS423" s="144" t="str">
        <f t="shared" ca="1" si="766"/>
        <v/>
      </c>
      <c r="FT423" s="144" t="str">
        <f t="shared" si="767"/>
        <v/>
      </c>
      <c r="FU423" s="144"/>
      <c r="FV423" s="144"/>
      <c r="FW423" s="144">
        <f>FW397</f>
        <v>3</v>
      </c>
      <c r="FX423" s="144" t="str">
        <f t="shared" ca="1" si="768"/>
        <v/>
      </c>
      <c r="FY423" s="144"/>
      <c r="FZ423" s="144"/>
      <c r="GA423" s="144"/>
      <c r="GB423" s="144" t="str">
        <f t="shared" ca="1" si="769"/>
        <v/>
      </c>
      <c r="GC423" s="144">
        <f>GC397</f>
        <v>1</v>
      </c>
      <c r="GD423" s="144" t="str">
        <f t="shared" ca="1" si="770"/>
        <v/>
      </c>
      <c r="GE423" s="144" t="str">
        <f t="shared" si="771"/>
        <v/>
      </c>
      <c r="GF423" s="144"/>
      <c r="GG423" s="144"/>
      <c r="GH423" s="144">
        <f>GH397</f>
        <v>3</v>
      </c>
      <c r="GI423" s="144" t="str">
        <f t="shared" ca="1" si="772"/>
        <v/>
      </c>
      <c r="GJ423" s="144"/>
      <c r="GK423" s="144"/>
      <c r="GL423" s="144"/>
      <c r="GM423" s="144">
        <f>GM397</f>
        <v>3</v>
      </c>
      <c r="GN423" s="144" t="str">
        <f t="shared" ca="1" si="773"/>
        <v/>
      </c>
      <c r="GO423" s="144"/>
      <c r="GP423" s="144"/>
      <c r="GQ423" s="144"/>
      <c r="GR423" s="144" t="str">
        <f t="shared" ca="1" si="774"/>
        <v/>
      </c>
      <c r="GS423" s="144">
        <f>GS397</f>
        <v>1</v>
      </c>
      <c r="GT423" s="144" t="str">
        <f t="shared" ca="1" si="775"/>
        <v/>
      </c>
      <c r="GU423" s="144" t="str">
        <f t="shared" si="776"/>
        <v/>
      </c>
      <c r="GV423" s="144"/>
      <c r="GW423" s="144"/>
      <c r="GX423" s="144">
        <f>GX397</f>
        <v>3</v>
      </c>
      <c r="GY423" s="144" t="str">
        <f t="shared" ca="1" si="777"/>
        <v/>
      </c>
      <c r="GZ423" s="144"/>
      <c r="HA423" s="144"/>
      <c r="HB423" s="144"/>
      <c r="HC423" s="144">
        <f>HC397</f>
        <v>3</v>
      </c>
      <c r="HD423" s="144" t="str">
        <f t="shared" ca="1" si="778"/>
        <v/>
      </c>
      <c r="HE423" s="144"/>
      <c r="HF423" s="144"/>
      <c r="HG423" s="144"/>
      <c r="HH423" s="144">
        <f>HH397</f>
        <v>3</v>
      </c>
      <c r="HI423" s="144" t="str">
        <f t="shared" ca="1" si="779"/>
        <v/>
      </c>
      <c r="HJ423" s="144"/>
      <c r="HK423" s="144"/>
      <c r="HL423" s="144"/>
      <c r="HM423" s="144">
        <f>HM397</f>
        <v>3</v>
      </c>
      <c r="HN423" s="144" t="str">
        <f t="shared" ca="1" si="780"/>
        <v/>
      </c>
      <c r="HO423" s="144"/>
      <c r="HP423" s="144"/>
      <c r="HQ423" s="144"/>
      <c r="HR423" s="144">
        <f>HR397</f>
        <v>5</v>
      </c>
      <c r="HS423" s="144" t="str">
        <f t="shared" ca="1" si="781"/>
        <v/>
      </c>
      <c r="HT423" s="144"/>
      <c r="HU423" s="144"/>
      <c r="HV423" s="144"/>
      <c r="HW423" s="144" t="str">
        <f t="shared" ca="1" si="782"/>
        <v/>
      </c>
      <c r="HX423" s="144" t="str">
        <f t="shared" ca="1" si="797"/>
        <v/>
      </c>
      <c r="HY423" s="144">
        <f>HY397</f>
        <v>1</v>
      </c>
      <c r="HZ423" s="144" t="str">
        <f t="shared" ca="1" si="784"/>
        <v/>
      </c>
      <c r="IA423" s="144" t="str">
        <f t="shared" si="785"/>
        <v/>
      </c>
      <c r="IB423" s="144"/>
      <c r="IC423" s="144"/>
      <c r="ID423" s="144">
        <f>ID397</f>
        <v>2</v>
      </c>
      <c r="IE423" s="144">
        <f t="shared" ca="1" si="798"/>
        <v>0</v>
      </c>
      <c r="IF423" s="144"/>
      <c r="IG423" s="144"/>
    </row>
    <row r="424" spans="2:241" x14ac:dyDescent="0.25">
      <c r="B424" s="104">
        <v>24</v>
      </c>
      <c r="C424" s="104">
        <f>C397</f>
        <v>4</v>
      </c>
      <c r="D424" s="104" t="str">
        <f t="shared" ca="1" si="706"/>
        <v/>
      </c>
      <c r="E424" s="104"/>
      <c r="F424" s="104"/>
      <c r="G424" s="104"/>
      <c r="H424" s="104" t="str">
        <f>IF(OR(ISBLANK(G424),ISBLANK(H397)),"",(G424-G423)*H397)</f>
        <v/>
      </c>
      <c r="I424" s="104">
        <f>I397</f>
        <v>4</v>
      </c>
      <c r="J424" s="104" t="str">
        <f t="shared" ca="1" si="707"/>
        <v/>
      </c>
      <c r="K424" s="104"/>
      <c r="L424" s="104"/>
      <c r="M424" s="104"/>
      <c r="N424" s="104" t="str">
        <f>IF(OR(ISBLANK(M424),ISBLANK(N397)),"",(M424-M423)*N397)</f>
        <v/>
      </c>
      <c r="O424" s="104">
        <f>O397</f>
        <v>3</v>
      </c>
      <c r="P424" s="104" t="str">
        <f t="shared" ca="1" si="708"/>
        <v/>
      </c>
      <c r="Q424" s="104"/>
      <c r="R424" s="104"/>
      <c r="S424" s="104"/>
      <c r="T424" s="104">
        <f>T397</f>
        <v>3</v>
      </c>
      <c r="U424" s="104" t="str">
        <f t="shared" ca="1" si="709"/>
        <v/>
      </c>
      <c r="V424" s="104"/>
      <c r="W424" s="104"/>
      <c r="X424" s="104" t="str">
        <f t="shared" ca="1" si="793"/>
        <v/>
      </c>
      <c r="Y424" s="104">
        <f>Y397</f>
        <v>3</v>
      </c>
      <c r="Z424" s="104" t="str">
        <f t="shared" ca="1" si="711"/>
        <v/>
      </c>
      <c r="AA424" s="104"/>
      <c r="AB424" s="104"/>
      <c r="AC424" s="104" t="str">
        <f t="shared" ca="1" si="712"/>
        <v/>
      </c>
      <c r="AD424" s="104">
        <f>AD397</f>
        <v>1</v>
      </c>
      <c r="AE424" s="104" t="str">
        <f t="shared" ca="1" si="713"/>
        <v/>
      </c>
      <c r="AF424" s="104" t="str">
        <f t="shared" si="714"/>
        <v/>
      </c>
      <c r="AG424" s="104"/>
      <c r="AH424" s="104"/>
      <c r="AI424" s="104">
        <f>AI397</f>
        <v>4</v>
      </c>
      <c r="AJ424" s="104" t="str">
        <f t="shared" ca="1" si="715"/>
        <v/>
      </c>
      <c r="AK424" s="104"/>
      <c r="AL424" s="104"/>
      <c r="AM424" s="104" t="str">
        <f t="shared" ca="1" si="716"/>
        <v/>
      </c>
      <c r="AN424" s="104" t="str">
        <f t="shared" ca="1" si="794"/>
        <v/>
      </c>
      <c r="AO424" s="104">
        <f>AO397</f>
        <v>1</v>
      </c>
      <c r="AP424" s="104" t="str">
        <f t="shared" ca="1" si="718"/>
        <v/>
      </c>
      <c r="AQ424" s="104" t="str">
        <f t="shared" si="719"/>
        <v/>
      </c>
      <c r="AR424" s="104"/>
      <c r="AS424" s="104"/>
      <c r="AT424" s="104">
        <f>AT397</f>
        <v>3</v>
      </c>
      <c r="AU424" s="104" t="str">
        <f t="shared" ca="1" si="720"/>
        <v/>
      </c>
      <c r="AV424" s="104"/>
      <c r="AW424" s="104"/>
      <c r="AX424" s="104" t="str">
        <f t="shared" ca="1" si="721"/>
        <v/>
      </c>
      <c r="AY424" s="104">
        <f>AY397</f>
        <v>1</v>
      </c>
      <c r="AZ424" s="104" t="str">
        <f t="shared" ca="1" si="722"/>
        <v/>
      </c>
      <c r="BA424" s="104" t="str">
        <f t="shared" si="723"/>
        <v/>
      </c>
      <c r="BB424" s="104"/>
      <c r="BC424" s="104"/>
      <c r="BD424" s="104">
        <f>BD397</f>
        <v>3</v>
      </c>
      <c r="BE424" s="104" t="str">
        <f t="shared" ca="1" si="724"/>
        <v/>
      </c>
      <c r="BF424" s="104"/>
      <c r="BG424" s="104"/>
      <c r="BH424" s="104" t="str">
        <f t="shared" ca="1" si="725"/>
        <v/>
      </c>
      <c r="BI424" s="104">
        <f>BI397</f>
        <v>1</v>
      </c>
      <c r="BJ424" s="104" t="str">
        <f t="shared" ca="1" si="726"/>
        <v/>
      </c>
      <c r="BK424" s="104" t="str">
        <f t="shared" si="727"/>
        <v/>
      </c>
      <c r="BL424" s="104"/>
      <c r="BM424" s="104"/>
      <c r="BN424" s="104">
        <f>BN397</f>
        <v>3</v>
      </c>
      <c r="BO424" s="104" t="str">
        <f t="shared" ca="1" si="728"/>
        <v/>
      </c>
      <c r="BP424" s="104"/>
      <c r="BQ424" s="104"/>
      <c r="BR424" s="104" t="str">
        <f t="shared" ca="1" si="729"/>
        <v/>
      </c>
      <c r="BS424" s="104">
        <f>BS397</f>
        <v>1</v>
      </c>
      <c r="BT424" s="104" t="str">
        <f t="shared" ca="1" si="730"/>
        <v/>
      </c>
      <c r="BU424" s="104" t="str">
        <f t="shared" si="731"/>
        <v/>
      </c>
      <c r="BV424" s="104"/>
      <c r="BW424" s="104"/>
      <c r="BX424" s="104">
        <f>BX397</f>
        <v>3</v>
      </c>
      <c r="BY424" s="104" t="str">
        <f t="shared" ca="1" si="732"/>
        <v/>
      </c>
      <c r="BZ424" s="104"/>
      <c r="CA424" s="104"/>
      <c r="CB424" s="104" t="str">
        <f t="shared" ca="1" si="795"/>
        <v/>
      </c>
      <c r="CC424" s="104">
        <f>CC397</f>
        <v>3</v>
      </c>
      <c r="CD424" s="104" t="str">
        <f t="shared" ca="1" si="734"/>
        <v/>
      </c>
      <c r="CE424" s="104"/>
      <c r="CF424" s="104"/>
      <c r="CG424" s="104" t="str">
        <f t="shared" ca="1" si="735"/>
        <v/>
      </c>
      <c r="CH424" s="83">
        <f>CH397</f>
        <v>3</v>
      </c>
      <c r="CI424" s="83" t="str">
        <f t="shared" ca="1" si="736"/>
        <v/>
      </c>
      <c r="CJ424" s="83"/>
      <c r="CK424" s="83"/>
      <c r="CL424" s="83" t="str">
        <f t="shared" ca="1" si="737"/>
        <v/>
      </c>
      <c r="CM424" s="83">
        <f>CM397</f>
        <v>1</v>
      </c>
      <c r="CN424" s="83" t="str">
        <f t="shared" ca="1" si="738"/>
        <v/>
      </c>
      <c r="CO424" s="83" t="str">
        <f t="shared" si="739"/>
        <v/>
      </c>
      <c r="CP424" s="83"/>
      <c r="CQ424" s="83"/>
      <c r="CR424" s="83">
        <f>CR397</f>
        <v>4</v>
      </c>
      <c r="CS424" s="83" t="str">
        <f t="shared" ca="1" si="740"/>
        <v/>
      </c>
      <c r="CT424" s="83"/>
      <c r="CU424" s="83"/>
      <c r="CV424" s="83"/>
      <c r="CW424" s="83" t="str">
        <f>IF(OR(ISBLANK(CV424),ISBLANK(CW397)),"",(CV424-CV423)*CW397)</f>
        <v/>
      </c>
      <c r="CX424" s="83">
        <f>CX397</f>
        <v>4</v>
      </c>
      <c r="CY424" s="83" t="str">
        <f t="shared" ca="1" si="741"/>
        <v/>
      </c>
      <c r="CZ424" s="83"/>
      <c r="DA424" s="83"/>
      <c r="DB424" s="83"/>
      <c r="DC424" s="83" t="str">
        <f>IF(OR(ISBLANK(DB424),ISBLANK(DC397)),"",(DB424-DB423)*DC397)</f>
        <v/>
      </c>
      <c r="DD424" s="83">
        <f>DD397</f>
        <v>4</v>
      </c>
      <c r="DE424" s="83" t="str">
        <f t="shared" ca="1" si="742"/>
        <v/>
      </c>
      <c r="DF424" s="83"/>
      <c r="DG424" s="83"/>
      <c r="DH424" s="83" t="str">
        <f t="shared" ca="1" si="743"/>
        <v/>
      </c>
      <c r="DI424" s="83" t="str">
        <f t="shared" ca="1" si="744"/>
        <v/>
      </c>
      <c r="DJ424" s="83">
        <f>DJ397</f>
        <v>1</v>
      </c>
      <c r="DK424" s="83" t="str">
        <f t="shared" ca="1" si="745"/>
        <v/>
      </c>
      <c r="DL424" s="83" t="str">
        <f t="shared" si="746"/>
        <v/>
      </c>
      <c r="DM424" s="83"/>
      <c r="DN424" s="83"/>
      <c r="DO424" s="83">
        <f>DO397</f>
        <v>2</v>
      </c>
      <c r="DP424" s="83" t="str">
        <f t="shared" ca="1" si="747"/>
        <v/>
      </c>
      <c r="DQ424" s="83"/>
      <c r="DR424" s="83"/>
      <c r="DS424" s="83"/>
      <c r="DT424" s="83">
        <f>DT397</f>
        <v>3</v>
      </c>
      <c r="DU424" s="83" t="str">
        <f t="shared" ca="1" si="748"/>
        <v/>
      </c>
      <c r="DV424" s="83"/>
      <c r="DW424" s="83"/>
      <c r="DX424" s="83" t="str">
        <f t="shared" ca="1" si="749"/>
        <v/>
      </c>
      <c r="DY424" s="83" t="str">
        <f t="shared" ca="1" si="750"/>
        <v/>
      </c>
      <c r="DZ424" s="83">
        <f>DZ397</f>
        <v>1</v>
      </c>
      <c r="EA424" s="83" t="str">
        <f t="shared" ca="1" si="751"/>
        <v/>
      </c>
      <c r="EB424" s="83" t="str">
        <f t="shared" si="752"/>
        <v/>
      </c>
      <c r="EC424" s="83"/>
      <c r="ED424" s="83"/>
      <c r="EE424" s="83">
        <f>EE397</f>
        <v>2</v>
      </c>
      <c r="EF424" s="83" t="str">
        <f t="shared" ca="1" si="753"/>
        <v/>
      </c>
      <c r="EG424" s="83"/>
      <c r="EH424" s="83"/>
      <c r="EI424" s="83">
        <f>EI397</f>
        <v>2</v>
      </c>
      <c r="EJ424" s="83" t="str">
        <f t="shared" ca="1" si="754"/>
        <v/>
      </c>
      <c r="EK424" s="83"/>
      <c r="EL424" s="83"/>
      <c r="EM424" s="83"/>
      <c r="EN424" s="83">
        <f>EN397</f>
        <v>5</v>
      </c>
      <c r="EO424" s="83" t="str">
        <f t="shared" ca="1" si="755"/>
        <v/>
      </c>
      <c r="EP424" s="83"/>
      <c r="EQ424" s="83"/>
      <c r="ER424" s="83"/>
      <c r="ES424" s="83" t="str">
        <f>IF(OR(ISBLANK(ER424),ISBLANK(ES397)),"",(ER424-ER423)*ES397)</f>
        <v/>
      </c>
      <c r="ET424" s="83" t="str">
        <f t="shared" ca="1" si="796"/>
        <v/>
      </c>
      <c r="EU424" s="83" t="str">
        <f t="shared" ca="1" si="757"/>
        <v/>
      </c>
      <c r="EV424" s="83">
        <f>EV397</f>
        <v>1</v>
      </c>
      <c r="EW424" s="83" t="str">
        <f t="shared" ca="1" si="758"/>
        <v/>
      </c>
      <c r="EX424" s="83" t="str">
        <f t="shared" si="759"/>
        <v/>
      </c>
      <c r="EY424" s="83"/>
      <c r="EZ424" s="83"/>
      <c r="FA424" s="144">
        <f>FA397</f>
        <v>3</v>
      </c>
      <c r="FB424" s="144" t="str">
        <f t="shared" ca="1" si="760"/>
        <v/>
      </c>
      <c r="FC424" s="144"/>
      <c r="FD424" s="144"/>
      <c r="FE424" s="144"/>
      <c r="FF424" s="144" t="str">
        <f t="shared" ca="1" si="761"/>
        <v/>
      </c>
      <c r="FG424" s="144">
        <f>FG397</f>
        <v>1</v>
      </c>
      <c r="FH424" s="144" t="str">
        <f t="shared" ca="1" si="762"/>
        <v/>
      </c>
      <c r="FI424" s="144" t="str">
        <f t="shared" si="763"/>
        <v/>
      </c>
      <c r="FJ424" s="144"/>
      <c r="FK424" s="144"/>
      <c r="FL424" s="144">
        <f>FL397</f>
        <v>3</v>
      </c>
      <c r="FM424" s="144" t="str">
        <f t="shared" ca="1" si="764"/>
        <v/>
      </c>
      <c r="FN424" s="144"/>
      <c r="FO424" s="144"/>
      <c r="FP424" s="144"/>
      <c r="FQ424" s="144" t="str">
        <f t="shared" ca="1" si="765"/>
        <v/>
      </c>
      <c r="FR424" s="144">
        <f>FR397</f>
        <v>1</v>
      </c>
      <c r="FS424" s="144" t="str">
        <f t="shared" ca="1" si="766"/>
        <v/>
      </c>
      <c r="FT424" s="144" t="str">
        <f t="shared" si="767"/>
        <v/>
      </c>
      <c r="FU424" s="144"/>
      <c r="FV424" s="144"/>
      <c r="FW424" s="144">
        <f>FW397</f>
        <v>3</v>
      </c>
      <c r="FX424" s="144" t="str">
        <f t="shared" ca="1" si="768"/>
        <v/>
      </c>
      <c r="FY424" s="144"/>
      <c r="FZ424" s="144"/>
      <c r="GA424" s="144"/>
      <c r="GB424" s="144" t="str">
        <f t="shared" ca="1" si="769"/>
        <v/>
      </c>
      <c r="GC424" s="144">
        <f>GC397</f>
        <v>1</v>
      </c>
      <c r="GD424" s="144" t="str">
        <f t="shared" ca="1" si="770"/>
        <v/>
      </c>
      <c r="GE424" s="144" t="str">
        <f t="shared" si="771"/>
        <v/>
      </c>
      <c r="GF424" s="144"/>
      <c r="GG424" s="144"/>
      <c r="GH424" s="144">
        <f>GH397</f>
        <v>3</v>
      </c>
      <c r="GI424" s="144" t="str">
        <f t="shared" ca="1" si="772"/>
        <v/>
      </c>
      <c r="GJ424" s="144"/>
      <c r="GK424" s="144"/>
      <c r="GL424" s="144"/>
      <c r="GM424" s="144">
        <f>GM397</f>
        <v>3</v>
      </c>
      <c r="GN424" s="144" t="str">
        <f t="shared" ca="1" si="773"/>
        <v/>
      </c>
      <c r="GO424" s="144"/>
      <c r="GP424" s="144"/>
      <c r="GQ424" s="144"/>
      <c r="GR424" s="144" t="str">
        <f t="shared" ca="1" si="774"/>
        <v/>
      </c>
      <c r="GS424" s="144">
        <f>GS397</f>
        <v>1</v>
      </c>
      <c r="GT424" s="144" t="str">
        <f t="shared" ca="1" si="775"/>
        <v/>
      </c>
      <c r="GU424" s="144" t="str">
        <f t="shared" si="776"/>
        <v/>
      </c>
      <c r="GV424" s="144"/>
      <c r="GW424" s="144"/>
      <c r="GX424" s="144">
        <f>GX397</f>
        <v>3</v>
      </c>
      <c r="GY424" s="144" t="str">
        <f t="shared" ca="1" si="777"/>
        <v/>
      </c>
      <c r="GZ424" s="144"/>
      <c r="HA424" s="144"/>
      <c r="HB424" s="144"/>
      <c r="HC424" s="144">
        <f>HC397</f>
        <v>3</v>
      </c>
      <c r="HD424" s="144" t="str">
        <f t="shared" ca="1" si="778"/>
        <v/>
      </c>
      <c r="HE424" s="144"/>
      <c r="HF424" s="144"/>
      <c r="HG424" s="144"/>
      <c r="HH424" s="144">
        <f>HH397</f>
        <v>3</v>
      </c>
      <c r="HI424" s="144" t="str">
        <f t="shared" ca="1" si="779"/>
        <v/>
      </c>
      <c r="HJ424" s="144"/>
      <c r="HK424" s="144"/>
      <c r="HL424" s="144"/>
      <c r="HM424" s="144">
        <f>HM397</f>
        <v>3</v>
      </c>
      <c r="HN424" s="144" t="str">
        <f t="shared" ca="1" si="780"/>
        <v/>
      </c>
      <c r="HO424" s="144"/>
      <c r="HP424" s="144"/>
      <c r="HQ424" s="144"/>
      <c r="HR424" s="144">
        <f>HR397</f>
        <v>5</v>
      </c>
      <c r="HS424" s="144" t="str">
        <f t="shared" ca="1" si="781"/>
        <v/>
      </c>
      <c r="HT424" s="144"/>
      <c r="HU424" s="144"/>
      <c r="HV424" s="144"/>
      <c r="HW424" s="144" t="str">
        <f t="shared" ca="1" si="782"/>
        <v/>
      </c>
      <c r="HX424" s="144" t="str">
        <f t="shared" ca="1" si="797"/>
        <v/>
      </c>
      <c r="HY424" s="144">
        <f>HY397</f>
        <v>1</v>
      </c>
      <c r="HZ424" s="144" t="str">
        <f t="shared" ca="1" si="784"/>
        <v/>
      </c>
      <c r="IA424" s="144" t="str">
        <f t="shared" si="785"/>
        <v/>
      </c>
      <c r="IB424" s="144"/>
      <c r="IC424" s="144"/>
      <c r="ID424" s="144">
        <f>ID397</f>
        <v>2</v>
      </c>
      <c r="IE424" s="144">
        <f t="shared" ca="1" si="798"/>
        <v>0</v>
      </c>
      <c r="IF424" s="144"/>
      <c r="IG424" s="144"/>
    </row>
    <row r="425" spans="2:241" x14ac:dyDescent="0.25">
      <c r="B425" s="104">
        <v>25</v>
      </c>
      <c r="C425" s="104">
        <f>C397</f>
        <v>4</v>
      </c>
      <c r="D425" s="104" t="str">
        <f t="shared" ca="1" si="706"/>
        <v/>
      </c>
      <c r="E425" s="104"/>
      <c r="F425" s="104"/>
      <c r="G425" s="104"/>
      <c r="H425" s="104" t="str">
        <f>IF(OR(ISBLANK(G425),ISBLANK(H397)),"",(G425-G424)*H397)</f>
        <v/>
      </c>
      <c r="I425" s="104">
        <f>I397</f>
        <v>4</v>
      </c>
      <c r="J425" s="104" t="str">
        <f t="shared" ca="1" si="707"/>
        <v/>
      </c>
      <c r="K425" s="104"/>
      <c r="L425" s="104"/>
      <c r="M425" s="104"/>
      <c r="N425" s="104" t="str">
        <f>IF(OR(ISBLANK(M425),ISBLANK(N397)),"",(M425-M424)*N397)</f>
        <v/>
      </c>
      <c r="O425" s="104">
        <f>O397</f>
        <v>3</v>
      </c>
      <c r="P425" s="104" t="str">
        <f t="shared" ca="1" si="708"/>
        <v/>
      </c>
      <c r="Q425" s="104"/>
      <c r="R425" s="104"/>
      <c r="S425" s="104"/>
      <c r="T425" s="104">
        <f>T397</f>
        <v>3</v>
      </c>
      <c r="U425" s="104" t="str">
        <f t="shared" ca="1" si="709"/>
        <v/>
      </c>
      <c r="V425" s="104"/>
      <c r="W425" s="104"/>
      <c r="X425" s="104" t="str">
        <f t="shared" ca="1" si="793"/>
        <v/>
      </c>
      <c r="Y425" s="104">
        <f>Y397</f>
        <v>3</v>
      </c>
      <c r="Z425" s="104" t="str">
        <f t="shared" ca="1" si="711"/>
        <v/>
      </c>
      <c r="AA425" s="104"/>
      <c r="AB425" s="104"/>
      <c r="AC425" s="104" t="str">
        <f t="shared" ca="1" si="712"/>
        <v/>
      </c>
      <c r="AD425" s="104">
        <f>AD397</f>
        <v>1</v>
      </c>
      <c r="AE425" s="104" t="str">
        <f t="shared" ca="1" si="713"/>
        <v/>
      </c>
      <c r="AF425" s="104" t="str">
        <f t="shared" si="714"/>
        <v/>
      </c>
      <c r="AG425" s="104"/>
      <c r="AH425" s="104"/>
      <c r="AI425" s="104">
        <f>AI397</f>
        <v>4</v>
      </c>
      <c r="AJ425" s="104" t="str">
        <f t="shared" ca="1" si="715"/>
        <v/>
      </c>
      <c r="AK425" s="104"/>
      <c r="AL425" s="104"/>
      <c r="AM425" s="104" t="str">
        <f t="shared" ca="1" si="716"/>
        <v/>
      </c>
      <c r="AN425" s="104" t="str">
        <f t="shared" ca="1" si="794"/>
        <v/>
      </c>
      <c r="AO425" s="104">
        <f>AO397</f>
        <v>1</v>
      </c>
      <c r="AP425" s="104" t="str">
        <f t="shared" ca="1" si="718"/>
        <v/>
      </c>
      <c r="AQ425" s="104" t="str">
        <f t="shared" si="719"/>
        <v/>
      </c>
      <c r="AR425" s="104"/>
      <c r="AS425" s="104"/>
      <c r="AT425" s="104">
        <f>AT397</f>
        <v>3</v>
      </c>
      <c r="AU425" s="104" t="str">
        <f t="shared" ca="1" si="720"/>
        <v/>
      </c>
      <c r="AV425" s="104"/>
      <c r="AW425" s="104"/>
      <c r="AX425" s="104" t="str">
        <f t="shared" ca="1" si="721"/>
        <v/>
      </c>
      <c r="AY425" s="104">
        <f>AY397</f>
        <v>1</v>
      </c>
      <c r="AZ425" s="104" t="str">
        <f t="shared" ca="1" si="722"/>
        <v/>
      </c>
      <c r="BA425" s="104" t="str">
        <f t="shared" si="723"/>
        <v/>
      </c>
      <c r="BB425" s="104"/>
      <c r="BC425" s="104"/>
      <c r="BD425" s="104">
        <f>BD397</f>
        <v>3</v>
      </c>
      <c r="BE425" s="104" t="str">
        <f t="shared" ca="1" si="724"/>
        <v/>
      </c>
      <c r="BF425" s="104"/>
      <c r="BG425" s="104"/>
      <c r="BH425" s="104" t="str">
        <f t="shared" ca="1" si="725"/>
        <v/>
      </c>
      <c r="BI425" s="104">
        <f>BI397</f>
        <v>1</v>
      </c>
      <c r="BJ425" s="104" t="str">
        <f t="shared" ca="1" si="726"/>
        <v/>
      </c>
      <c r="BK425" s="104" t="str">
        <f t="shared" si="727"/>
        <v/>
      </c>
      <c r="BL425" s="104"/>
      <c r="BM425" s="104"/>
      <c r="BN425" s="104">
        <f>BN397</f>
        <v>3</v>
      </c>
      <c r="BO425" s="104" t="str">
        <f t="shared" ca="1" si="728"/>
        <v/>
      </c>
      <c r="BP425" s="104"/>
      <c r="BQ425" s="104"/>
      <c r="BR425" s="104" t="str">
        <f t="shared" ca="1" si="729"/>
        <v/>
      </c>
      <c r="BS425" s="104">
        <f>BS397</f>
        <v>1</v>
      </c>
      <c r="BT425" s="104" t="str">
        <f t="shared" ca="1" si="730"/>
        <v/>
      </c>
      <c r="BU425" s="104" t="str">
        <f t="shared" si="731"/>
        <v/>
      </c>
      <c r="BV425" s="104"/>
      <c r="BW425" s="104"/>
      <c r="BX425" s="104">
        <f>BX397</f>
        <v>3</v>
      </c>
      <c r="BY425" s="104" t="str">
        <f t="shared" ca="1" si="732"/>
        <v/>
      </c>
      <c r="BZ425" s="104"/>
      <c r="CA425" s="104"/>
      <c r="CB425" s="104" t="str">
        <f t="shared" ca="1" si="795"/>
        <v/>
      </c>
      <c r="CC425" s="104">
        <f>CC397</f>
        <v>3</v>
      </c>
      <c r="CD425" s="104" t="str">
        <f t="shared" ca="1" si="734"/>
        <v/>
      </c>
      <c r="CE425" s="104"/>
      <c r="CF425" s="104"/>
      <c r="CG425" s="104" t="str">
        <f t="shared" ca="1" si="735"/>
        <v/>
      </c>
      <c r="CH425" s="83">
        <f>CH397</f>
        <v>3</v>
      </c>
      <c r="CI425" s="83" t="str">
        <f t="shared" ca="1" si="736"/>
        <v/>
      </c>
      <c r="CJ425" s="83"/>
      <c r="CK425" s="83"/>
      <c r="CL425" s="83" t="str">
        <f t="shared" ca="1" si="737"/>
        <v/>
      </c>
      <c r="CM425" s="83">
        <f>CM397</f>
        <v>1</v>
      </c>
      <c r="CN425" s="83" t="str">
        <f t="shared" ca="1" si="738"/>
        <v/>
      </c>
      <c r="CO425" s="83" t="str">
        <f t="shared" si="739"/>
        <v/>
      </c>
      <c r="CP425" s="83"/>
      <c r="CQ425" s="83"/>
      <c r="CR425" s="83">
        <f>CR397</f>
        <v>4</v>
      </c>
      <c r="CS425" s="83" t="str">
        <f t="shared" ca="1" si="740"/>
        <v/>
      </c>
      <c r="CT425" s="83"/>
      <c r="CU425" s="83"/>
      <c r="CV425" s="83"/>
      <c r="CW425" s="83" t="str">
        <f>IF(OR(ISBLANK(CV425),ISBLANK(CW397)),"",(CV425-CV424)*CW397)</f>
        <v/>
      </c>
      <c r="CX425" s="83">
        <f>CX397</f>
        <v>4</v>
      </c>
      <c r="CY425" s="83" t="str">
        <f t="shared" ca="1" si="741"/>
        <v/>
      </c>
      <c r="CZ425" s="83"/>
      <c r="DA425" s="83"/>
      <c r="DB425" s="83"/>
      <c r="DC425" s="83" t="str">
        <f>IF(OR(ISBLANK(DB425),ISBLANK(DC397)),"",(DB425-DB424)*DC397)</f>
        <v/>
      </c>
      <c r="DD425" s="83">
        <f>DD397</f>
        <v>4</v>
      </c>
      <c r="DE425" s="83" t="str">
        <f t="shared" ca="1" si="742"/>
        <v/>
      </c>
      <c r="DF425" s="83"/>
      <c r="DG425" s="83"/>
      <c r="DH425" s="83" t="str">
        <f t="shared" ca="1" si="743"/>
        <v/>
      </c>
      <c r="DI425" s="83" t="str">
        <f t="shared" ca="1" si="744"/>
        <v/>
      </c>
      <c r="DJ425" s="83">
        <f>DJ397</f>
        <v>1</v>
      </c>
      <c r="DK425" s="83" t="str">
        <f t="shared" ca="1" si="745"/>
        <v/>
      </c>
      <c r="DL425" s="83" t="str">
        <f t="shared" si="746"/>
        <v/>
      </c>
      <c r="DM425" s="83"/>
      <c r="DN425" s="83"/>
      <c r="DO425" s="83">
        <f>DO397</f>
        <v>2</v>
      </c>
      <c r="DP425" s="83" t="str">
        <f t="shared" ca="1" si="747"/>
        <v/>
      </c>
      <c r="DQ425" s="83"/>
      <c r="DR425" s="83"/>
      <c r="DS425" s="83"/>
      <c r="DT425" s="83">
        <f>DT397</f>
        <v>3</v>
      </c>
      <c r="DU425" s="83" t="str">
        <f t="shared" ca="1" si="748"/>
        <v/>
      </c>
      <c r="DV425" s="83"/>
      <c r="DW425" s="83"/>
      <c r="DX425" s="83" t="str">
        <f t="shared" ca="1" si="749"/>
        <v/>
      </c>
      <c r="DY425" s="83" t="str">
        <f t="shared" ca="1" si="750"/>
        <v/>
      </c>
      <c r="DZ425" s="83">
        <f>DZ397</f>
        <v>1</v>
      </c>
      <c r="EA425" s="83" t="str">
        <f t="shared" ca="1" si="751"/>
        <v/>
      </c>
      <c r="EB425" s="83" t="str">
        <f t="shared" si="752"/>
        <v/>
      </c>
      <c r="EC425" s="83"/>
      <c r="ED425" s="83"/>
      <c r="EE425" s="83">
        <f>EE397</f>
        <v>2</v>
      </c>
      <c r="EF425" s="83" t="str">
        <f t="shared" ca="1" si="753"/>
        <v/>
      </c>
      <c r="EG425" s="83"/>
      <c r="EH425" s="83"/>
      <c r="EI425" s="83">
        <f>EI397</f>
        <v>2</v>
      </c>
      <c r="EJ425" s="83" t="str">
        <f t="shared" ca="1" si="754"/>
        <v/>
      </c>
      <c r="EK425" s="83"/>
      <c r="EL425" s="83"/>
      <c r="EM425" s="83"/>
      <c r="EN425" s="83">
        <f>EN397</f>
        <v>5</v>
      </c>
      <c r="EO425" s="83" t="str">
        <f t="shared" ca="1" si="755"/>
        <v/>
      </c>
      <c r="EP425" s="83"/>
      <c r="EQ425" s="83"/>
      <c r="ER425" s="83"/>
      <c r="ES425" s="83" t="str">
        <f>IF(OR(ISBLANK(ER425),ISBLANK(ES397)),"",(ER425-ER424)*ES397)</f>
        <v/>
      </c>
      <c r="ET425" s="83" t="str">
        <f t="shared" ca="1" si="796"/>
        <v/>
      </c>
      <c r="EU425" s="83" t="str">
        <f t="shared" ca="1" si="757"/>
        <v/>
      </c>
      <c r="EV425" s="83">
        <f>EV397</f>
        <v>1</v>
      </c>
      <c r="EW425" s="83" t="str">
        <f t="shared" ca="1" si="758"/>
        <v/>
      </c>
      <c r="EX425" s="83" t="str">
        <f t="shared" si="759"/>
        <v/>
      </c>
      <c r="EY425" s="83"/>
      <c r="EZ425" s="83"/>
      <c r="FA425" s="144">
        <f>FA397</f>
        <v>3</v>
      </c>
      <c r="FB425" s="144" t="str">
        <f t="shared" ca="1" si="760"/>
        <v/>
      </c>
      <c r="FC425" s="144"/>
      <c r="FD425" s="144"/>
      <c r="FE425" s="144"/>
      <c r="FF425" s="144" t="str">
        <f t="shared" ca="1" si="761"/>
        <v/>
      </c>
      <c r="FG425" s="144">
        <f>FG397</f>
        <v>1</v>
      </c>
      <c r="FH425" s="144" t="str">
        <f t="shared" ca="1" si="762"/>
        <v/>
      </c>
      <c r="FI425" s="144" t="str">
        <f t="shared" si="763"/>
        <v/>
      </c>
      <c r="FJ425" s="144"/>
      <c r="FK425" s="144"/>
      <c r="FL425" s="144">
        <f>FL397</f>
        <v>3</v>
      </c>
      <c r="FM425" s="144" t="str">
        <f t="shared" ca="1" si="764"/>
        <v/>
      </c>
      <c r="FN425" s="144"/>
      <c r="FO425" s="144"/>
      <c r="FP425" s="144"/>
      <c r="FQ425" s="144" t="str">
        <f t="shared" ca="1" si="765"/>
        <v/>
      </c>
      <c r="FR425" s="144">
        <f>FR397</f>
        <v>1</v>
      </c>
      <c r="FS425" s="144" t="str">
        <f t="shared" ca="1" si="766"/>
        <v/>
      </c>
      <c r="FT425" s="144" t="str">
        <f t="shared" si="767"/>
        <v/>
      </c>
      <c r="FU425" s="144"/>
      <c r="FV425" s="144"/>
      <c r="FW425" s="144">
        <f>FW397</f>
        <v>3</v>
      </c>
      <c r="FX425" s="144" t="str">
        <f t="shared" ca="1" si="768"/>
        <v/>
      </c>
      <c r="FY425" s="144"/>
      <c r="FZ425" s="144"/>
      <c r="GA425" s="144"/>
      <c r="GB425" s="144" t="str">
        <f t="shared" ca="1" si="769"/>
        <v/>
      </c>
      <c r="GC425" s="144">
        <f>GC397</f>
        <v>1</v>
      </c>
      <c r="GD425" s="144" t="str">
        <f t="shared" ca="1" si="770"/>
        <v/>
      </c>
      <c r="GE425" s="144" t="str">
        <f t="shared" si="771"/>
        <v/>
      </c>
      <c r="GF425" s="144"/>
      <c r="GG425" s="144"/>
      <c r="GH425" s="144">
        <f>GH397</f>
        <v>3</v>
      </c>
      <c r="GI425" s="144" t="str">
        <f t="shared" ca="1" si="772"/>
        <v/>
      </c>
      <c r="GJ425" s="144"/>
      <c r="GK425" s="144"/>
      <c r="GL425" s="144"/>
      <c r="GM425" s="144">
        <f>GM397</f>
        <v>3</v>
      </c>
      <c r="GN425" s="144" t="str">
        <f t="shared" ca="1" si="773"/>
        <v/>
      </c>
      <c r="GO425" s="144"/>
      <c r="GP425" s="144"/>
      <c r="GQ425" s="144"/>
      <c r="GR425" s="144" t="str">
        <f t="shared" ca="1" si="774"/>
        <v/>
      </c>
      <c r="GS425" s="144">
        <f>GS397</f>
        <v>1</v>
      </c>
      <c r="GT425" s="144" t="str">
        <f t="shared" ca="1" si="775"/>
        <v/>
      </c>
      <c r="GU425" s="144" t="str">
        <f t="shared" si="776"/>
        <v/>
      </c>
      <c r="GV425" s="144"/>
      <c r="GW425" s="144"/>
      <c r="GX425" s="144">
        <f>GX397</f>
        <v>3</v>
      </c>
      <c r="GY425" s="144" t="str">
        <f t="shared" ca="1" si="777"/>
        <v/>
      </c>
      <c r="GZ425" s="144"/>
      <c r="HA425" s="144"/>
      <c r="HB425" s="144"/>
      <c r="HC425" s="144">
        <f>HC397</f>
        <v>3</v>
      </c>
      <c r="HD425" s="144" t="str">
        <f t="shared" ca="1" si="778"/>
        <v/>
      </c>
      <c r="HE425" s="144"/>
      <c r="HF425" s="144"/>
      <c r="HG425" s="144"/>
      <c r="HH425" s="144">
        <f>HH397</f>
        <v>3</v>
      </c>
      <c r="HI425" s="144" t="str">
        <f t="shared" ca="1" si="779"/>
        <v/>
      </c>
      <c r="HJ425" s="144"/>
      <c r="HK425" s="144"/>
      <c r="HL425" s="144"/>
      <c r="HM425" s="144">
        <f>HM397</f>
        <v>3</v>
      </c>
      <c r="HN425" s="144" t="str">
        <f t="shared" ca="1" si="780"/>
        <v/>
      </c>
      <c r="HO425" s="144"/>
      <c r="HP425" s="144"/>
      <c r="HQ425" s="144"/>
      <c r="HR425" s="144">
        <f>HR397</f>
        <v>5</v>
      </c>
      <c r="HS425" s="144" t="str">
        <f t="shared" ca="1" si="781"/>
        <v/>
      </c>
      <c r="HT425" s="144"/>
      <c r="HU425" s="144"/>
      <c r="HV425" s="144"/>
      <c r="HW425" s="144" t="str">
        <f t="shared" ca="1" si="782"/>
        <v/>
      </c>
      <c r="HX425" s="144" t="str">
        <f t="shared" ca="1" si="797"/>
        <v/>
      </c>
      <c r="HY425" s="144">
        <f>HY397</f>
        <v>1</v>
      </c>
      <c r="HZ425" s="144" t="str">
        <f t="shared" ca="1" si="784"/>
        <v/>
      </c>
      <c r="IA425" s="144" t="str">
        <f t="shared" si="785"/>
        <v/>
      </c>
      <c r="IB425" s="144"/>
      <c r="IC425" s="144"/>
      <c r="ID425" s="144">
        <f>ID397</f>
        <v>2</v>
      </c>
      <c r="IE425" s="144">
        <f t="shared" ca="1" si="798"/>
        <v>0</v>
      </c>
      <c r="IF425" s="144"/>
      <c r="IG425" s="144"/>
    </row>
    <row r="426" spans="2:241" x14ac:dyDescent="0.25">
      <c r="B426" s="104">
        <v>26</v>
      </c>
      <c r="C426" s="104">
        <f>C397</f>
        <v>4</v>
      </c>
      <c r="D426" s="104" t="str">
        <f t="shared" ca="1" si="706"/>
        <v/>
      </c>
      <c r="E426" s="104"/>
      <c r="F426" s="104"/>
      <c r="G426" s="104"/>
      <c r="H426" s="104" t="str">
        <f>IF(OR(ISBLANK(G426),ISBLANK(H397)),"",(G426-G425)*H397)</f>
        <v/>
      </c>
      <c r="I426" s="104">
        <f>I397</f>
        <v>4</v>
      </c>
      <c r="J426" s="104" t="str">
        <f t="shared" ca="1" si="707"/>
        <v/>
      </c>
      <c r="K426" s="104"/>
      <c r="L426" s="104"/>
      <c r="M426" s="104"/>
      <c r="N426" s="104" t="str">
        <f>IF(OR(ISBLANK(M426),ISBLANK(N397)),"",(M426-M425)*N397)</f>
        <v/>
      </c>
      <c r="O426" s="104">
        <f>O397</f>
        <v>3</v>
      </c>
      <c r="P426" s="104" t="str">
        <f t="shared" ca="1" si="708"/>
        <v/>
      </c>
      <c r="Q426" s="104"/>
      <c r="R426" s="104"/>
      <c r="S426" s="104"/>
      <c r="T426" s="104">
        <f>T397</f>
        <v>3</v>
      </c>
      <c r="U426" s="104" t="str">
        <f t="shared" ca="1" si="709"/>
        <v/>
      </c>
      <c r="V426" s="104"/>
      <c r="W426" s="104"/>
      <c r="X426" s="104" t="str">
        <f t="shared" ca="1" si="793"/>
        <v/>
      </c>
      <c r="Y426" s="104">
        <f>Y397</f>
        <v>3</v>
      </c>
      <c r="Z426" s="104" t="str">
        <f t="shared" ca="1" si="711"/>
        <v/>
      </c>
      <c r="AA426" s="104"/>
      <c r="AB426" s="104"/>
      <c r="AC426" s="104" t="str">
        <f t="shared" ca="1" si="712"/>
        <v/>
      </c>
      <c r="AD426" s="104">
        <f>AD397</f>
        <v>1</v>
      </c>
      <c r="AE426" s="104" t="str">
        <f t="shared" ca="1" si="713"/>
        <v/>
      </c>
      <c r="AF426" s="104" t="str">
        <f t="shared" si="714"/>
        <v/>
      </c>
      <c r="AG426" s="104"/>
      <c r="AH426" s="104"/>
      <c r="AI426" s="104">
        <f>AI397</f>
        <v>4</v>
      </c>
      <c r="AJ426" s="104" t="str">
        <f t="shared" ca="1" si="715"/>
        <v/>
      </c>
      <c r="AK426" s="104"/>
      <c r="AL426" s="104"/>
      <c r="AM426" s="104" t="str">
        <f t="shared" ca="1" si="716"/>
        <v/>
      </c>
      <c r="AN426" s="104" t="str">
        <f t="shared" ca="1" si="794"/>
        <v/>
      </c>
      <c r="AO426" s="104">
        <f>AO397</f>
        <v>1</v>
      </c>
      <c r="AP426" s="104" t="str">
        <f t="shared" ca="1" si="718"/>
        <v/>
      </c>
      <c r="AQ426" s="104" t="str">
        <f t="shared" si="719"/>
        <v/>
      </c>
      <c r="AR426" s="104"/>
      <c r="AS426" s="104"/>
      <c r="AT426" s="104">
        <f>AT397</f>
        <v>3</v>
      </c>
      <c r="AU426" s="104" t="str">
        <f t="shared" ca="1" si="720"/>
        <v/>
      </c>
      <c r="AV426" s="104"/>
      <c r="AW426" s="104"/>
      <c r="AX426" s="104" t="str">
        <f t="shared" ca="1" si="721"/>
        <v/>
      </c>
      <c r="AY426" s="104">
        <f>AY397</f>
        <v>1</v>
      </c>
      <c r="AZ426" s="104" t="str">
        <f t="shared" ca="1" si="722"/>
        <v/>
      </c>
      <c r="BA426" s="104" t="str">
        <f t="shared" si="723"/>
        <v/>
      </c>
      <c r="BB426" s="104"/>
      <c r="BC426" s="104"/>
      <c r="BD426" s="104">
        <f>BD397</f>
        <v>3</v>
      </c>
      <c r="BE426" s="104" t="str">
        <f t="shared" ca="1" si="724"/>
        <v/>
      </c>
      <c r="BF426" s="104"/>
      <c r="BG426" s="104"/>
      <c r="BH426" s="104" t="str">
        <f t="shared" ca="1" si="725"/>
        <v/>
      </c>
      <c r="BI426" s="104">
        <f>BI397</f>
        <v>1</v>
      </c>
      <c r="BJ426" s="104" t="str">
        <f t="shared" ca="1" si="726"/>
        <v/>
      </c>
      <c r="BK426" s="104" t="str">
        <f t="shared" si="727"/>
        <v/>
      </c>
      <c r="BL426" s="104"/>
      <c r="BM426" s="104"/>
      <c r="BN426" s="104">
        <f>BN397</f>
        <v>3</v>
      </c>
      <c r="BO426" s="104" t="str">
        <f t="shared" ca="1" si="728"/>
        <v/>
      </c>
      <c r="BP426" s="104"/>
      <c r="BQ426" s="104"/>
      <c r="BR426" s="104" t="str">
        <f t="shared" ca="1" si="729"/>
        <v/>
      </c>
      <c r="BS426" s="104">
        <f>BS397</f>
        <v>1</v>
      </c>
      <c r="BT426" s="104" t="str">
        <f t="shared" ca="1" si="730"/>
        <v/>
      </c>
      <c r="BU426" s="104" t="str">
        <f t="shared" si="731"/>
        <v/>
      </c>
      <c r="BV426" s="104"/>
      <c r="BW426" s="104"/>
      <c r="BX426" s="104">
        <f>BX397</f>
        <v>3</v>
      </c>
      <c r="BY426" s="104" t="str">
        <f t="shared" ca="1" si="732"/>
        <v/>
      </c>
      <c r="BZ426" s="104"/>
      <c r="CA426" s="104"/>
      <c r="CB426" s="104" t="str">
        <f t="shared" ca="1" si="795"/>
        <v/>
      </c>
      <c r="CC426" s="104">
        <f>CC397</f>
        <v>3</v>
      </c>
      <c r="CD426" s="104" t="str">
        <f t="shared" ca="1" si="734"/>
        <v/>
      </c>
      <c r="CE426" s="104"/>
      <c r="CF426" s="104"/>
      <c r="CG426" s="104" t="str">
        <f t="shared" ca="1" si="735"/>
        <v/>
      </c>
      <c r="CH426" s="83">
        <f>CH397</f>
        <v>3</v>
      </c>
      <c r="CI426" s="83" t="str">
        <f t="shared" ca="1" si="736"/>
        <v/>
      </c>
      <c r="CJ426" s="83"/>
      <c r="CK426" s="83"/>
      <c r="CL426" s="83" t="str">
        <f t="shared" ca="1" si="737"/>
        <v/>
      </c>
      <c r="CM426" s="83">
        <f>CM397</f>
        <v>1</v>
      </c>
      <c r="CN426" s="83" t="str">
        <f t="shared" ca="1" si="738"/>
        <v/>
      </c>
      <c r="CO426" s="83" t="str">
        <f t="shared" si="739"/>
        <v/>
      </c>
      <c r="CP426" s="83"/>
      <c r="CQ426" s="83"/>
      <c r="CR426" s="83">
        <f>CR397</f>
        <v>4</v>
      </c>
      <c r="CS426" s="83" t="str">
        <f t="shared" ca="1" si="740"/>
        <v/>
      </c>
      <c r="CT426" s="83"/>
      <c r="CU426" s="83"/>
      <c r="CV426" s="83"/>
      <c r="CW426" s="83" t="str">
        <f>IF(OR(ISBLANK(CV426),ISBLANK(CW397)),"",(CV426-CV425)*CW397)</f>
        <v/>
      </c>
      <c r="CX426" s="83">
        <f>CX397</f>
        <v>4</v>
      </c>
      <c r="CY426" s="83" t="str">
        <f t="shared" ca="1" si="741"/>
        <v/>
      </c>
      <c r="CZ426" s="83"/>
      <c r="DA426" s="83"/>
      <c r="DB426" s="83"/>
      <c r="DC426" s="83" t="str">
        <f>IF(OR(ISBLANK(DB426),ISBLANK(DC397)),"",(DB426-DB425)*DC397)</f>
        <v/>
      </c>
      <c r="DD426" s="83">
        <f>DD397</f>
        <v>4</v>
      </c>
      <c r="DE426" s="83" t="str">
        <f t="shared" ca="1" si="742"/>
        <v/>
      </c>
      <c r="DF426" s="83"/>
      <c r="DG426" s="83"/>
      <c r="DH426" s="83" t="str">
        <f t="shared" ca="1" si="743"/>
        <v/>
      </c>
      <c r="DI426" s="83" t="str">
        <f t="shared" ca="1" si="744"/>
        <v/>
      </c>
      <c r="DJ426" s="83">
        <f>DJ397</f>
        <v>1</v>
      </c>
      <c r="DK426" s="83" t="str">
        <f t="shared" ca="1" si="745"/>
        <v/>
      </c>
      <c r="DL426" s="83" t="str">
        <f t="shared" si="746"/>
        <v/>
      </c>
      <c r="DM426" s="83"/>
      <c r="DN426" s="83"/>
      <c r="DO426" s="83">
        <f>DO397</f>
        <v>2</v>
      </c>
      <c r="DP426" s="83" t="str">
        <f t="shared" ca="1" si="747"/>
        <v/>
      </c>
      <c r="DQ426" s="83"/>
      <c r="DR426" s="83"/>
      <c r="DS426" s="83"/>
      <c r="DT426" s="83">
        <f>DT397</f>
        <v>3</v>
      </c>
      <c r="DU426" s="83" t="str">
        <f t="shared" ca="1" si="748"/>
        <v/>
      </c>
      <c r="DV426" s="83"/>
      <c r="DW426" s="83"/>
      <c r="DX426" s="83" t="str">
        <f t="shared" ca="1" si="749"/>
        <v/>
      </c>
      <c r="DY426" s="83" t="str">
        <f t="shared" ca="1" si="750"/>
        <v/>
      </c>
      <c r="DZ426" s="83">
        <f>DZ397</f>
        <v>1</v>
      </c>
      <c r="EA426" s="83" t="str">
        <f t="shared" ca="1" si="751"/>
        <v/>
      </c>
      <c r="EB426" s="83" t="str">
        <f t="shared" si="752"/>
        <v/>
      </c>
      <c r="EC426" s="83"/>
      <c r="ED426" s="83"/>
      <c r="EE426" s="83">
        <f>EE397</f>
        <v>2</v>
      </c>
      <c r="EF426" s="83" t="str">
        <f t="shared" ca="1" si="753"/>
        <v/>
      </c>
      <c r="EG426" s="83"/>
      <c r="EH426" s="83"/>
      <c r="EI426" s="83">
        <f>EI397</f>
        <v>2</v>
      </c>
      <c r="EJ426" s="83" t="str">
        <f t="shared" ca="1" si="754"/>
        <v/>
      </c>
      <c r="EK426" s="83"/>
      <c r="EL426" s="83"/>
      <c r="EM426" s="83"/>
      <c r="EN426" s="83">
        <f>EN397</f>
        <v>5</v>
      </c>
      <c r="EO426" s="83" t="str">
        <f t="shared" ca="1" si="755"/>
        <v/>
      </c>
      <c r="EP426" s="83"/>
      <c r="EQ426" s="83"/>
      <c r="ER426" s="83"/>
      <c r="ES426" s="83" t="str">
        <f>IF(OR(ISBLANK(ER426),ISBLANK(ES397)),"",(ER426-ER425)*ES397)</f>
        <v/>
      </c>
      <c r="ET426" s="83" t="str">
        <f t="shared" ca="1" si="796"/>
        <v/>
      </c>
      <c r="EU426" s="83" t="str">
        <f t="shared" ca="1" si="757"/>
        <v/>
      </c>
      <c r="EV426" s="83">
        <f>EV397</f>
        <v>1</v>
      </c>
      <c r="EW426" s="83" t="str">
        <f t="shared" ca="1" si="758"/>
        <v/>
      </c>
      <c r="EX426" s="83" t="str">
        <f t="shared" si="759"/>
        <v/>
      </c>
      <c r="EY426" s="83"/>
      <c r="EZ426" s="83"/>
      <c r="FA426" s="144">
        <f>FA397</f>
        <v>3</v>
      </c>
      <c r="FB426" s="144" t="str">
        <f t="shared" ca="1" si="760"/>
        <v/>
      </c>
      <c r="FC426" s="144"/>
      <c r="FD426" s="144"/>
      <c r="FE426" s="144"/>
      <c r="FF426" s="144" t="str">
        <f t="shared" ca="1" si="761"/>
        <v/>
      </c>
      <c r="FG426" s="144">
        <f>FG397</f>
        <v>1</v>
      </c>
      <c r="FH426" s="144" t="str">
        <f t="shared" ca="1" si="762"/>
        <v/>
      </c>
      <c r="FI426" s="144" t="str">
        <f t="shared" si="763"/>
        <v/>
      </c>
      <c r="FJ426" s="144"/>
      <c r="FK426" s="144"/>
      <c r="FL426" s="144">
        <f>FL397</f>
        <v>3</v>
      </c>
      <c r="FM426" s="144" t="str">
        <f t="shared" ca="1" si="764"/>
        <v/>
      </c>
      <c r="FN426" s="144"/>
      <c r="FO426" s="144"/>
      <c r="FP426" s="144"/>
      <c r="FQ426" s="144" t="str">
        <f t="shared" ca="1" si="765"/>
        <v/>
      </c>
      <c r="FR426" s="144">
        <f>FR397</f>
        <v>1</v>
      </c>
      <c r="FS426" s="144" t="str">
        <f t="shared" ca="1" si="766"/>
        <v/>
      </c>
      <c r="FT426" s="144" t="str">
        <f t="shared" si="767"/>
        <v/>
      </c>
      <c r="FU426" s="144"/>
      <c r="FV426" s="144"/>
      <c r="FW426" s="144">
        <f>FW397</f>
        <v>3</v>
      </c>
      <c r="FX426" s="144" t="str">
        <f t="shared" ca="1" si="768"/>
        <v/>
      </c>
      <c r="FY426" s="144"/>
      <c r="FZ426" s="144"/>
      <c r="GA426" s="144"/>
      <c r="GB426" s="144" t="str">
        <f t="shared" ca="1" si="769"/>
        <v/>
      </c>
      <c r="GC426" s="144">
        <f>GC397</f>
        <v>1</v>
      </c>
      <c r="GD426" s="144" t="str">
        <f t="shared" ca="1" si="770"/>
        <v/>
      </c>
      <c r="GE426" s="144" t="str">
        <f t="shared" si="771"/>
        <v/>
      </c>
      <c r="GF426" s="144"/>
      <c r="GG426" s="144"/>
      <c r="GH426" s="144">
        <f>GH397</f>
        <v>3</v>
      </c>
      <c r="GI426" s="144" t="str">
        <f t="shared" ca="1" si="772"/>
        <v/>
      </c>
      <c r="GJ426" s="144"/>
      <c r="GK426" s="144"/>
      <c r="GL426" s="144"/>
      <c r="GM426" s="144">
        <f>GM397</f>
        <v>3</v>
      </c>
      <c r="GN426" s="144" t="str">
        <f t="shared" ca="1" si="773"/>
        <v/>
      </c>
      <c r="GO426" s="144"/>
      <c r="GP426" s="144"/>
      <c r="GQ426" s="144"/>
      <c r="GR426" s="144" t="str">
        <f t="shared" ca="1" si="774"/>
        <v/>
      </c>
      <c r="GS426" s="144">
        <f>GS397</f>
        <v>1</v>
      </c>
      <c r="GT426" s="144" t="str">
        <f t="shared" ca="1" si="775"/>
        <v/>
      </c>
      <c r="GU426" s="144" t="str">
        <f t="shared" si="776"/>
        <v/>
      </c>
      <c r="GV426" s="144"/>
      <c r="GW426" s="144"/>
      <c r="GX426" s="144">
        <f>GX397</f>
        <v>3</v>
      </c>
      <c r="GY426" s="144" t="str">
        <f t="shared" ca="1" si="777"/>
        <v/>
      </c>
      <c r="GZ426" s="144"/>
      <c r="HA426" s="144"/>
      <c r="HB426" s="144"/>
      <c r="HC426" s="144">
        <f>HC397</f>
        <v>3</v>
      </c>
      <c r="HD426" s="144" t="str">
        <f t="shared" ca="1" si="778"/>
        <v/>
      </c>
      <c r="HE426" s="144"/>
      <c r="HF426" s="144"/>
      <c r="HG426" s="144"/>
      <c r="HH426" s="144">
        <f>HH397</f>
        <v>3</v>
      </c>
      <c r="HI426" s="144" t="str">
        <f t="shared" ca="1" si="779"/>
        <v/>
      </c>
      <c r="HJ426" s="144"/>
      <c r="HK426" s="144"/>
      <c r="HL426" s="144"/>
      <c r="HM426" s="144">
        <f>HM397</f>
        <v>3</v>
      </c>
      <c r="HN426" s="144" t="str">
        <f t="shared" ca="1" si="780"/>
        <v/>
      </c>
      <c r="HO426" s="144"/>
      <c r="HP426" s="144"/>
      <c r="HQ426" s="144"/>
      <c r="HR426" s="144">
        <f>HR397</f>
        <v>5</v>
      </c>
      <c r="HS426" s="144" t="str">
        <f t="shared" ca="1" si="781"/>
        <v/>
      </c>
      <c r="HT426" s="144"/>
      <c r="HU426" s="144"/>
      <c r="HV426" s="144"/>
      <c r="HW426" s="144" t="str">
        <f t="shared" ca="1" si="782"/>
        <v/>
      </c>
      <c r="HX426" s="144" t="str">
        <f t="shared" ca="1" si="797"/>
        <v/>
      </c>
      <c r="HY426" s="144">
        <f>HY397</f>
        <v>1</v>
      </c>
      <c r="HZ426" s="144" t="str">
        <f t="shared" ca="1" si="784"/>
        <v/>
      </c>
      <c r="IA426" s="144" t="str">
        <f t="shared" si="785"/>
        <v/>
      </c>
      <c r="IB426" s="144"/>
      <c r="IC426" s="144"/>
      <c r="ID426" s="144">
        <f>ID397</f>
        <v>2</v>
      </c>
      <c r="IE426" s="144">
        <f t="shared" ca="1" si="798"/>
        <v>0</v>
      </c>
      <c r="IF426" s="144"/>
      <c r="IG426" s="144"/>
    </row>
    <row r="427" spans="2:241" x14ac:dyDescent="0.25">
      <c r="B427" s="104">
        <v>27</v>
      </c>
      <c r="C427" s="104">
        <f>C397</f>
        <v>4</v>
      </c>
      <c r="D427" s="104" t="str">
        <f t="shared" ca="1" si="706"/>
        <v/>
      </c>
      <c r="E427" s="104"/>
      <c r="F427" s="104"/>
      <c r="G427" s="104"/>
      <c r="H427" s="104" t="str">
        <f>IF(OR(ISBLANK(G427),ISBLANK(H397)),"",(G427-G426)*H397)</f>
        <v/>
      </c>
      <c r="I427" s="104">
        <f>I397</f>
        <v>4</v>
      </c>
      <c r="J427" s="104" t="str">
        <f t="shared" ca="1" si="707"/>
        <v/>
      </c>
      <c r="K427" s="104"/>
      <c r="L427" s="104"/>
      <c r="M427" s="104"/>
      <c r="N427" s="104" t="str">
        <f>IF(OR(ISBLANK(M427),ISBLANK(N397)),"",(M427-M426)*N397)</f>
        <v/>
      </c>
      <c r="O427" s="104">
        <f>O397</f>
        <v>3</v>
      </c>
      <c r="P427" s="104" t="str">
        <f t="shared" ca="1" si="708"/>
        <v/>
      </c>
      <c r="Q427" s="104"/>
      <c r="R427" s="104"/>
      <c r="S427" s="104"/>
      <c r="T427" s="104">
        <f>T397</f>
        <v>3</v>
      </c>
      <c r="U427" s="104" t="str">
        <f t="shared" ca="1" si="709"/>
        <v/>
      </c>
      <c r="V427" s="104"/>
      <c r="W427" s="104"/>
      <c r="X427" s="104" t="str">
        <f t="shared" ca="1" si="793"/>
        <v/>
      </c>
      <c r="Y427" s="104">
        <f>Y397</f>
        <v>3</v>
      </c>
      <c r="Z427" s="104" t="str">
        <f t="shared" ca="1" si="711"/>
        <v/>
      </c>
      <c r="AA427" s="104"/>
      <c r="AB427" s="104"/>
      <c r="AC427" s="104" t="str">
        <f t="shared" ca="1" si="712"/>
        <v/>
      </c>
      <c r="AD427" s="104">
        <f>AD397</f>
        <v>1</v>
      </c>
      <c r="AE427" s="104" t="str">
        <f t="shared" ca="1" si="713"/>
        <v/>
      </c>
      <c r="AF427" s="104" t="str">
        <f t="shared" si="714"/>
        <v/>
      </c>
      <c r="AG427" s="104"/>
      <c r="AH427" s="104"/>
      <c r="AI427" s="104">
        <f>AI397</f>
        <v>4</v>
      </c>
      <c r="AJ427" s="104" t="str">
        <f t="shared" ca="1" si="715"/>
        <v/>
      </c>
      <c r="AK427" s="104"/>
      <c r="AL427" s="104"/>
      <c r="AM427" s="104" t="str">
        <f t="shared" ca="1" si="716"/>
        <v/>
      </c>
      <c r="AN427" s="104" t="str">
        <f t="shared" ca="1" si="794"/>
        <v/>
      </c>
      <c r="AO427" s="104">
        <f>AO397</f>
        <v>1</v>
      </c>
      <c r="AP427" s="104" t="str">
        <f t="shared" ca="1" si="718"/>
        <v/>
      </c>
      <c r="AQ427" s="104" t="str">
        <f t="shared" si="719"/>
        <v/>
      </c>
      <c r="AR427" s="104"/>
      <c r="AS427" s="104"/>
      <c r="AT427" s="104">
        <f>AT397</f>
        <v>3</v>
      </c>
      <c r="AU427" s="104" t="str">
        <f t="shared" ca="1" si="720"/>
        <v/>
      </c>
      <c r="AV427" s="104"/>
      <c r="AW427" s="104"/>
      <c r="AX427" s="104" t="str">
        <f t="shared" ca="1" si="721"/>
        <v/>
      </c>
      <c r="AY427" s="104">
        <f>AY397</f>
        <v>1</v>
      </c>
      <c r="AZ427" s="104" t="str">
        <f t="shared" ca="1" si="722"/>
        <v/>
      </c>
      <c r="BA427" s="104" t="str">
        <f t="shared" si="723"/>
        <v/>
      </c>
      <c r="BB427" s="104"/>
      <c r="BC427" s="104"/>
      <c r="BD427" s="104">
        <f>BD397</f>
        <v>3</v>
      </c>
      <c r="BE427" s="104" t="str">
        <f t="shared" ca="1" si="724"/>
        <v/>
      </c>
      <c r="BF427" s="104"/>
      <c r="BG427" s="104"/>
      <c r="BH427" s="104" t="str">
        <f t="shared" ca="1" si="725"/>
        <v/>
      </c>
      <c r="BI427" s="104">
        <f>BI397</f>
        <v>1</v>
      </c>
      <c r="BJ427" s="104" t="str">
        <f t="shared" ca="1" si="726"/>
        <v/>
      </c>
      <c r="BK427" s="104" t="str">
        <f t="shared" si="727"/>
        <v/>
      </c>
      <c r="BL427" s="104"/>
      <c r="BM427" s="104"/>
      <c r="BN427" s="104">
        <f>BN397</f>
        <v>3</v>
      </c>
      <c r="BO427" s="104" t="str">
        <f t="shared" ca="1" si="728"/>
        <v/>
      </c>
      <c r="BP427" s="104"/>
      <c r="BQ427" s="104"/>
      <c r="BR427" s="104" t="str">
        <f t="shared" ca="1" si="729"/>
        <v/>
      </c>
      <c r="BS427" s="104">
        <f>BS397</f>
        <v>1</v>
      </c>
      <c r="BT427" s="104" t="str">
        <f t="shared" ca="1" si="730"/>
        <v/>
      </c>
      <c r="BU427" s="104" t="str">
        <f t="shared" si="731"/>
        <v/>
      </c>
      <c r="BV427" s="104"/>
      <c r="BW427" s="104"/>
      <c r="BX427" s="104">
        <f>BX397</f>
        <v>3</v>
      </c>
      <c r="BY427" s="104" t="str">
        <f t="shared" ca="1" si="732"/>
        <v/>
      </c>
      <c r="BZ427" s="104"/>
      <c r="CA427" s="104"/>
      <c r="CB427" s="104" t="str">
        <f t="shared" ca="1" si="795"/>
        <v/>
      </c>
      <c r="CC427" s="104">
        <f>CC397</f>
        <v>3</v>
      </c>
      <c r="CD427" s="104" t="str">
        <f t="shared" ca="1" si="734"/>
        <v/>
      </c>
      <c r="CE427" s="104"/>
      <c r="CF427" s="104"/>
      <c r="CG427" s="104" t="str">
        <f t="shared" ca="1" si="735"/>
        <v/>
      </c>
      <c r="CH427" s="83">
        <f>CH397</f>
        <v>3</v>
      </c>
      <c r="CI427" s="83" t="str">
        <f t="shared" ca="1" si="736"/>
        <v/>
      </c>
      <c r="CJ427" s="83"/>
      <c r="CK427" s="83"/>
      <c r="CL427" s="83" t="str">
        <f t="shared" ca="1" si="737"/>
        <v/>
      </c>
      <c r="CM427" s="83">
        <f>CM397</f>
        <v>1</v>
      </c>
      <c r="CN427" s="83" t="str">
        <f t="shared" ca="1" si="738"/>
        <v/>
      </c>
      <c r="CO427" s="83" t="str">
        <f t="shared" si="739"/>
        <v/>
      </c>
      <c r="CP427" s="83"/>
      <c r="CQ427" s="83"/>
      <c r="CR427" s="83">
        <f>CR397</f>
        <v>4</v>
      </c>
      <c r="CS427" s="83" t="str">
        <f t="shared" ca="1" si="740"/>
        <v/>
      </c>
      <c r="CT427" s="83"/>
      <c r="CU427" s="83"/>
      <c r="CV427" s="83"/>
      <c r="CW427" s="83" t="str">
        <f>IF(OR(ISBLANK(CV427),ISBLANK(CW397)),"",(CV427-CV426)*CW397)</f>
        <v/>
      </c>
      <c r="CX427" s="83">
        <f>CX397</f>
        <v>4</v>
      </c>
      <c r="CY427" s="83" t="str">
        <f t="shared" ca="1" si="741"/>
        <v/>
      </c>
      <c r="CZ427" s="83"/>
      <c r="DA427" s="83"/>
      <c r="DB427" s="83"/>
      <c r="DC427" s="83" t="str">
        <f>IF(OR(ISBLANK(DB427),ISBLANK(DC397)),"",(DB427-DB426)*DC397)</f>
        <v/>
      </c>
      <c r="DD427" s="83">
        <f>DD397</f>
        <v>4</v>
      </c>
      <c r="DE427" s="83" t="str">
        <f t="shared" ca="1" si="742"/>
        <v/>
      </c>
      <c r="DF427" s="83"/>
      <c r="DG427" s="83"/>
      <c r="DH427" s="83" t="str">
        <f t="shared" ca="1" si="743"/>
        <v/>
      </c>
      <c r="DI427" s="83" t="str">
        <f t="shared" ca="1" si="744"/>
        <v/>
      </c>
      <c r="DJ427" s="83">
        <f>DJ397</f>
        <v>1</v>
      </c>
      <c r="DK427" s="83" t="str">
        <f t="shared" ca="1" si="745"/>
        <v/>
      </c>
      <c r="DL427" s="83" t="str">
        <f t="shared" si="746"/>
        <v/>
      </c>
      <c r="DM427" s="83"/>
      <c r="DN427" s="83"/>
      <c r="DO427" s="83">
        <f>DO397</f>
        <v>2</v>
      </c>
      <c r="DP427" s="83" t="str">
        <f t="shared" ca="1" si="747"/>
        <v/>
      </c>
      <c r="DQ427" s="83"/>
      <c r="DR427" s="83"/>
      <c r="DS427" s="83"/>
      <c r="DT427" s="83">
        <f>DT397</f>
        <v>3</v>
      </c>
      <c r="DU427" s="83" t="str">
        <f t="shared" ca="1" si="748"/>
        <v/>
      </c>
      <c r="DV427" s="83"/>
      <c r="DW427" s="83"/>
      <c r="DX427" s="83" t="str">
        <f t="shared" ca="1" si="749"/>
        <v/>
      </c>
      <c r="DY427" s="83" t="str">
        <f t="shared" ca="1" si="750"/>
        <v/>
      </c>
      <c r="DZ427" s="83">
        <f>DZ397</f>
        <v>1</v>
      </c>
      <c r="EA427" s="83" t="str">
        <f t="shared" ca="1" si="751"/>
        <v/>
      </c>
      <c r="EB427" s="83" t="str">
        <f t="shared" si="752"/>
        <v/>
      </c>
      <c r="EC427" s="83"/>
      <c r="ED427" s="83"/>
      <c r="EE427" s="83">
        <f>EE397</f>
        <v>2</v>
      </c>
      <c r="EF427" s="83" t="str">
        <f t="shared" ca="1" si="753"/>
        <v/>
      </c>
      <c r="EG427" s="83"/>
      <c r="EH427" s="83"/>
      <c r="EI427" s="83">
        <f>EI397</f>
        <v>2</v>
      </c>
      <c r="EJ427" s="83" t="str">
        <f t="shared" ca="1" si="754"/>
        <v/>
      </c>
      <c r="EK427" s="83"/>
      <c r="EL427" s="83"/>
      <c r="EM427" s="83"/>
      <c r="EN427" s="83">
        <f>EN397</f>
        <v>5</v>
      </c>
      <c r="EO427" s="83" t="str">
        <f t="shared" ca="1" si="755"/>
        <v/>
      </c>
      <c r="EP427" s="83"/>
      <c r="EQ427" s="83"/>
      <c r="ER427" s="83"/>
      <c r="ES427" s="83" t="str">
        <f>IF(OR(ISBLANK(ER427),ISBLANK(ES397)),"",(ER427-ER426)*ES397)</f>
        <v/>
      </c>
      <c r="ET427" s="83" t="str">
        <f t="shared" ca="1" si="796"/>
        <v/>
      </c>
      <c r="EU427" s="83" t="str">
        <f t="shared" ca="1" si="757"/>
        <v/>
      </c>
      <c r="EV427" s="83">
        <f>EV397</f>
        <v>1</v>
      </c>
      <c r="EW427" s="83" t="str">
        <f t="shared" ca="1" si="758"/>
        <v/>
      </c>
      <c r="EX427" s="83" t="str">
        <f t="shared" si="759"/>
        <v/>
      </c>
      <c r="EY427" s="83"/>
      <c r="EZ427" s="83"/>
      <c r="FA427" s="144">
        <f>FA397</f>
        <v>3</v>
      </c>
      <c r="FB427" s="144" t="str">
        <f t="shared" ca="1" si="760"/>
        <v/>
      </c>
      <c r="FC427" s="144"/>
      <c r="FD427" s="144"/>
      <c r="FE427" s="144"/>
      <c r="FF427" s="144" t="str">
        <f t="shared" ca="1" si="761"/>
        <v/>
      </c>
      <c r="FG427" s="144">
        <f>FG397</f>
        <v>1</v>
      </c>
      <c r="FH427" s="144" t="str">
        <f t="shared" ca="1" si="762"/>
        <v/>
      </c>
      <c r="FI427" s="144" t="str">
        <f t="shared" si="763"/>
        <v/>
      </c>
      <c r="FJ427" s="144"/>
      <c r="FK427" s="144"/>
      <c r="FL427" s="144">
        <f>FL397</f>
        <v>3</v>
      </c>
      <c r="FM427" s="144" t="str">
        <f t="shared" ca="1" si="764"/>
        <v/>
      </c>
      <c r="FN427" s="144"/>
      <c r="FO427" s="144"/>
      <c r="FP427" s="144"/>
      <c r="FQ427" s="144" t="str">
        <f t="shared" ca="1" si="765"/>
        <v/>
      </c>
      <c r="FR427" s="144">
        <f>FR397</f>
        <v>1</v>
      </c>
      <c r="FS427" s="144" t="str">
        <f t="shared" ca="1" si="766"/>
        <v/>
      </c>
      <c r="FT427" s="144" t="str">
        <f t="shared" si="767"/>
        <v/>
      </c>
      <c r="FU427" s="144"/>
      <c r="FV427" s="144"/>
      <c r="FW427" s="144">
        <f>FW397</f>
        <v>3</v>
      </c>
      <c r="FX427" s="144" t="str">
        <f t="shared" ca="1" si="768"/>
        <v/>
      </c>
      <c r="FY427" s="144"/>
      <c r="FZ427" s="144"/>
      <c r="GA427" s="144"/>
      <c r="GB427" s="144" t="str">
        <f t="shared" ca="1" si="769"/>
        <v/>
      </c>
      <c r="GC427" s="144">
        <f>GC397</f>
        <v>1</v>
      </c>
      <c r="GD427" s="144" t="str">
        <f t="shared" ca="1" si="770"/>
        <v/>
      </c>
      <c r="GE427" s="144" t="str">
        <f t="shared" si="771"/>
        <v/>
      </c>
      <c r="GF427" s="144"/>
      <c r="GG427" s="144"/>
      <c r="GH427" s="144">
        <f>GH397</f>
        <v>3</v>
      </c>
      <c r="GI427" s="144" t="str">
        <f t="shared" ca="1" si="772"/>
        <v/>
      </c>
      <c r="GJ427" s="144"/>
      <c r="GK427" s="144"/>
      <c r="GL427" s="144"/>
      <c r="GM427" s="144">
        <f>GM397</f>
        <v>3</v>
      </c>
      <c r="GN427" s="144" t="str">
        <f t="shared" ca="1" si="773"/>
        <v/>
      </c>
      <c r="GO427" s="144"/>
      <c r="GP427" s="144"/>
      <c r="GQ427" s="144"/>
      <c r="GR427" s="144" t="str">
        <f t="shared" ca="1" si="774"/>
        <v/>
      </c>
      <c r="GS427" s="144">
        <f>GS397</f>
        <v>1</v>
      </c>
      <c r="GT427" s="144" t="str">
        <f t="shared" ca="1" si="775"/>
        <v/>
      </c>
      <c r="GU427" s="144" t="str">
        <f t="shared" si="776"/>
        <v/>
      </c>
      <c r="GV427" s="144"/>
      <c r="GW427" s="144"/>
      <c r="GX427" s="144">
        <f>GX397</f>
        <v>3</v>
      </c>
      <c r="GY427" s="144" t="str">
        <f t="shared" ca="1" si="777"/>
        <v/>
      </c>
      <c r="GZ427" s="144"/>
      <c r="HA427" s="144"/>
      <c r="HB427" s="144"/>
      <c r="HC427" s="144">
        <f>HC397</f>
        <v>3</v>
      </c>
      <c r="HD427" s="144" t="str">
        <f t="shared" ca="1" si="778"/>
        <v/>
      </c>
      <c r="HE427" s="144"/>
      <c r="HF427" s="144"/>
      <c r="HG427" s="144"/>
      <c r="HH427" s="144">
        <f>HH397</f>
        <v>3</v>
      </c>
      <c r="HI427" s="144" t="str">
        <f t="shared" ca="1" si="779"/>
        <v/>
      </c>
      <c r="HJ427" s="144"/>
      <c r="HK427" s="144"/>
      <c r="HL427" s="144"/>
      <c r="HM427" s="144">
        <f>HM397</f>
        <v>3</v>
      </c>
      <c r="HN427" s="144" t="str">
        <f t="shared" ca="1" si="780"/>
        <v/>
      </c>
      <c r="HO427" s="144"/>
      <c r="HP427" s="144"/>
      <c r="HQ427" s="144"/>
      <c r="HR427" s="144">
        <f>HR397</f>
        <v>5</v>
      </c>
      <c r="HS427" s="144" t="str">
        <f t="shared" ca="1" si="781"/>
        <v/>
      </c>
      <c r="HT427" s="144"/>
      <c r="HU427" s="144"/>
      <c r="HV427" s="144"/>
      <c r="HW427" s="144" t="str">
        <f t="shared" ca="1" si="782"/>
        <v/>
      </c>
      <c r="HX427" s="144" t="str">
        <f t="shared" ca="1" si="797"/>
        <v/>
      </c>
      <c r="HY427" s="144">
        <f>HY397</f>
        <v>1</v>
      </c>
      <c r="HZ427" s="144" t="str">
        <f t="shared" ca="1" si="784"/>
        <v/>
      </c>
      <c r="IA427" s="144" t="str">
        <f t="shared" si="785"/>
        <v/>
      </c>
      <c r="IB427" s="144"/>
      <c r="IC427" s="144"/>
      <c r="ID427" s="144">
        <f>ID397</f>
        <v>2</v>
      </c>
      <c r="IE427" s="144">
        <f t="shared" ca="1" si="798"/>
        <v>0</v>
      </c>
      <c r="IF427" s="144"/>
      <c r="IG427" s="144"/>
    </row>
    <row r="428" spans="2:241" x14ac:dyDescent="0.25">
      <c r="B428" s="104">
        <v>28</v>
      </c>
      <c r="C428" s="104">
        <f>C397</f>
        <v>4</v>
      </c>
      <c r="D428" s="104" t="str">
        <f t="shared" ca="1" si="706"/>
        <v/>
      </c>
      <c r="E428" s="104"/>
      <c r="F428" s="104"/>
      <c r="G428" s="104"/>
      <c r="H428" s="104" t="str">
        <f>IF(OR(ISBLANK(G428),ISBLANK(H397)),"",(G428-G427)*H397)</f>
        <v/>
      </c>
      <c r="I428" s="104">
        <f>I397</f>
        <v>4</v>
      </c>
      <c r="J428" s="104" t="str">
        <f t="shared" ca="1" si="707"/>
        <v/>
      </c>
      <c r="K428" s="104"/>
      <c r="L428" s="104"/>
      <c r="M428" s="104"/>
      <c r="N428" s="104" t="str">
        <f>IF(OR(ISBLANK(M428),ISBLANK(N397)),"",(M428-M427)*N397)</f>
        <v/>
      </c>
      <c r="O428" s="104">
        <f>O397</f>
        <v>3</v>
      </c>
      <c r="P428" s="104" t="str">
        <f t="shared" ca="1" si="708"/>
        <v/>
      </c>
      <c r="Q428" s="104"/>
      <c r="R428" s="104"/>
      <c r="S428" s="104"/>
      <c r="T428" s="104">
        <f>T397</f>
        <v>3</v>
      </c>
      <c r="U428" s="104" t="str">
        <f t="shared" ca="1" si="709"/>
        <v/>
      </c>
      <c r="V428" s="104"/>
      <c r="W428" s="104"/>
      <c r="X428" s="104" t="str">
        <f t="shared" ca="1" si="793"/>
        <v/>
      </c>
      <c r="Y428" s="104">
        <f>Y397</f>
        <v>3</v>
      </c>
      <c r="Z428" s="104" t="str">
        <f t="shared" ca="1" si="711"/>
        <v/>
      </c>
      <c r="AA428" s="104"/>
      <c r="AB428" s="104"/>
      <c r="AC428" s="104" t="str">
        <f t="shared" ca="1" si="712"/>
        <v/>
      </c>
      <c r="AD428" s="104">
        <f>AD397</f>
        <v>1</v>
      </c>
      <c r="AE428" s="104" t="str">
        <f t="shared" ca="1" si="713"/>
        <v/>
      </c>
      <c r="AF428" s="104" t="str">
        <f t="shared" si="714"/>
        <v/>
      </c>
      <c r="AG428" s="104"/>
      <c r="AH428" s="104"/>
      <c r="AI428" s="104">
        <f>AI397</f>
        <v>4</v>
      </c>
      <c r="AJ428" s="104" t="str">
        <f t="shared" ca="1" si="715"/>
        <v/>
      </c>
      <c r="AK428" s="104"/>
      <c r="AL428" s="104"/>
      <c r="AM428" s="104" t="str">
        <f t="shared" ca="1" si="716"/>
        <v/>
      </c>
      <c r="AN428" s="104" t="str">
        <f t="shared" ca="1" si="794"/>
        <v/>
      </c>
      <c r="AO428" s="104">
        <f>AO397</f>
        <v>1</v>
      </c>
      <c r="AP428" s="104" t="str">
        <f t="shared" ca="1" si="718"/>
        <v/>
      </c>
      <c r="AQ428" s="104" t="str">
        <f t="shared" si="719"/>
        <v/>
      </c>
      <c r="AR428" s="104"/>
      <c r="AS428" s="104"/>
      <c r="AT428" s="104">
        <f>AT397</f>
        <v>3</v>
      </c>
      <c r="AU428" s="104" t="str">
        <f t="shared" ca="1" si="720"/>
        <v/>
      </c>
      <c r="AV428" s="104"/>
      <c r="AW428" s="104"/>
      <c r="AX428" s="104" t="str">
        <f t="shared" ca="1" si="721"/>
        <v/>
      </c>
      <c r="AY428" s="104">
        <f>AY397</f>
        <v>1</v>
      </c>
      <c r="AZ428" s="104" t="str">
        <f t="shared" ca="1" si="722"/>
        <v/>
      </c>
      <c r="BA428" s="104" t="str">
        <f t="shared" si="723"/>
        <v/>
      </c>
      <c r="BB428" s="104"/>
      <c r="BC428" s="104"/>
      <c r="BD428" s="104">
        <f>BD397</f>
        <v>3</v>
      </c>
      <c r="BE428" s="104" t="str">
        <f t="shared" ca="1" si="724"/>
        <v/>
      </c>
      <c r="BF428" s="104"/>
      <c r="BG428" s="104"/>
      <c r="BH428" s="104" t="str">
        <f t="shared" ca="1" si="725"/>
        <v/>
      </c>
      <c r="BI428" s="104">
        <f>BI397</f>
        <v>1</v>
      </c>
      <c r="BJ428" s="104" t="str">
        <f t="shared" ca="1" si="726"/>
        <v/>
      </c>
      <c r="BK428" s="104" t="str">
        <f t="shared" si="727"/>
        <v/>
      </c>
      <c r="BL428" s="104"/>
      <c r="BM428" s="104"/>
      <c r="BN428" s="104">
        <f>BN397</f>
        <v>3</v>
      </c>
      <c r="BO428" s="104" t="str">
        <f t="shared" ca="1" si="728"/>
        <v/>
      </c>
      <c r="BP428" s="104"/>
      <c r="BQ428" s="104"/>
      <c r="BR428" s="104" t="str">
        <f t="shared" ca="1" si="729"/>
        <v/>
      </c>
      <c r="BS428" s="104">
        <f>BS397</f>
        <v>1</v>
      </c>
      <c r="BT428" s="104" t="str">
        <f t="shared" ca="1" si="730"/>
        <v/>
      </c>
      <c r="BU428" s="104" t="str">
        <f t="shared" si="731"/>
        <v/>
      </c>
      <c r="BV428" s="104"/>
      <c r="BW428" s="104"/>
      <c r="BX428" s="104">
        <f>BX397</f>
        <v>3</v>
      </c>
      <c r="BY428" s="104" t="str">
        <f t="shared" ca="1" si="732"/>
        <v/>
      </c>
      <c r="BZ428" s="104"/>
      <c r="CA428" s="104"/>
      <c r="CB428" s="104" t="str">
        <f t="shared" ca="1" si="795"/>
        <v/>
      </c>
      <c r="CC428" s="104">
        <f>CC397</f>
        <v>3</v>
      </c>
      <c r="CD428" s="104" t="str">
        <f t="shared" ca="1" si="734"/>
        <v/>
      </c>
      <c r="CE428" s="104"/>
      <c r="CF428" s="104"/>
      <c r="CG428" s="104" t="str">
        <f t="shared" ca="1" si="735"/>
        <v/>
      </c>
      <c r="CH428" s="83">
        <f>CH397</f>
        <v>3</v>
      </c>
      <c r="CI428" s="83" t="str">
        <f t="shared" ca="1" si="736"/>
        <v/>
      </c>
      <c r="CJ428" s="83"/>
      <c r="CK428" s="83"/>
      <c r="CL428" s="83" t="str">
        <f t="shared" ca="1" si="737"/>
        <v/>
      </c>
      <c r="CM428" s="83">
        <f>CM397</f>
        <v>1</v>
      </c>
      <c r="CN428" s="83" t="str">
        <f t="shared" ca="1" si="738"/>
        <v/>
      </c>
      <c r="CO428" s="83" t="str">
        <f t="shared" si="739"/>
        <v/>
      </c>
      <c r="CP428" s="83"/>
      <c r="CQ428" s="83"/>
      <c r="CR428" s="83">
        <f>CR397</f>
        <v>4</v>
      </c>
      <c r="CS428" s="83" t="str">
        <f t="shared" ca="1" si="740"/>
        <v/>
      </c>
      <c r="CT428" s="83"/>
      <c r="CU428" s="83"/>
      <c r="CV428" s="83"/>
      <c r="CW428" s="83" t="str">
        <f>IF(OR(ISBLANK(CV428),ISBLANK(CW397)),"",(CV428-CV427)*CW397)</f>
        <v/>
      </c>
      <c r="CX428" s="83">
        <f>CX397</f>
        <v>4</v>
      </c>
      <c r="CY428" s="83" t="str">
        <f t="shared" ca="1" si="741"/>
        <v/>
      </c>
      <c r="CZ428" s="83"/>
      <c r="DA428" s="83"/>
      <c r="DB428" s="83"/>
      <c r="DC428" s="83" t="str">
        <f>IF(OR(ISBLANK(DB428),ISBLANK(DC397)),"",(DB428-DB427)*DC397)</f>
        <v/>
      </c>
      <c r="DD428" s="83">
        <f>DD397</f>
        <v>4</v>
      </c>
      <c r="DE428" s="83" t="str">
        <f t="shared" ca="1" si="742"/>
        <v/>
      </c>
      <c r="DF428" s="83"/>
      <c r="DG428" s="83"/>
      <c r="DH428" s="83" t="str">
        <f t="shared" ca="1" si="743"/>
        <v/>
      </c>
      <c r="DI428" s="83" t="str">
        <f t="shared" ca="1" si="744"/>
        <v/>
      </c>
      <c r="DJ428" s="83">
        <f>DJ397</f>
        <v>1</v>
      </c>
      <c r="DK428" s="83" t="str">
        <f t="shared" ca="1" si="745"/>
        <v/>
      </c>
      <c r="DL428" s="83" t="str">
        <f t="shared" si="746"/>
        <v/>
      </c>
      <c r="DM428" s="83"/>
      <c r="DN428" s="83"/>
      <c r="DO428" s="83">
        <f>DO397</f>
        <v>2</v>
      </c>
      <c r="DP428" s="83" t="str">
        <f t="shared" ca="1" si="747"/>
        <v/>
      </c>
      <c r="DQ428" s="83"/>
      <c r="DR428" s="83"/>
      <c r="DS428" s="83"/>
      <c r="DT428" s="83">
        <f>DT397</f>
        <v>3</v>
      </c>
      <c r="DU428" s="83" t="str">
        <f t="shared" ca="1" si="748"/>
        <v/>
      </c>
      <c r="DV428" s="83"/>
      <c r="DW428" s="83"/>
      <c r="DX428" s="83" t="str">
        <f t="shared" ca="1" si="749"/>
        <v/>
      </c>
      <c r="DY428" s="83" t="str">
        <f t="shared" ca="1" si="750"/>
        <v/>
      </c>
      <c r="DZ428" s="83">
        <f>DZ397</f>
        <v>1</v>
      </c>
      <c r="EA428" s="83" t="str">
        <f t="shared" ca="1" si="751"/>
        <v/>
      </c>
      <c r="EB428" s="83" t="str">
        <f t="shared" si="752"/>
        <v/>
      </c>
      <c r="EC428" s="83"/>
      <c r="ED428" s="83"/>
      <c r="EE428" s="83">
        <f>EE397</f>
        <v>2</v>
      </c>
      <c r="EF428" s="83" t="str">
        <f t="shared" ca="1" si="753"/>
        <v/>
      </c>
      <c r="EG428" s="83"/>
      <c r="EH428" s="83"/>
      <c r="EI428" s="83">
        <f>EI397</f>
        <v>2</v>
      </c>
      <c r="EJ428" s="83" t="str">
        <f t="shared" ca="1" si="754"/>
        <v/>
      </c>
      <c r="EK428" s="83"/>
      <c r="EL428" s="83"/>
      <c r="EM428" s="83"/>
      <c r="EN428" s="83">
        <f>EN397</f>
        <v>5</v>
      </c>
      <c r="EO428" s="83" t="str">
        <f t="shared" ca="1" si="755"/>
        <v/>
      </c>
      <c r="EP428" s="83"/>
      <c r="EQ428" s="83"/>
      <c r="ER428" s="83"/>
      <c r="ES428" s="83" t="str">
        <f>IF(OR(ISBLANK(ER428),ISBLANK(ES397)),"",(ER428-ER427)*ES397)</f>
        <v/>
      </c>
      <c r="ET428" s="83" t="str">
        <f t="shared" ca="1" si="796"/>
        <v/>
      </c>
      <c r="EU428" s="83" t="str">
        <f t="shared" ca="1" si="757"/>
        <v/>
      </c>
      <c r="EV428" s="83">
        <f>EV397</f>
        <v>1</v>
      </c>
      <c r="EW428" s="83" t="str">
        <f t="shared" ca="1" si="758"/>
        <v/>
      </c>
      <c r="EX428" s="83" t="str">
        <f t="shared" si="759"/>
        <v/>
      </c>
      <c r="EY428" s="83"/>
      <c r="EZ428" s="83"/>
      <c r="FA428" s="144">
        <f>FA397</f>
        <v>3</v>
      </c>
      <c r="FB428" s="144" t="str">
        <f t="shared" ca="1" si="760"/>
        <v/>
      </c>
      <c r="FC428" s="144"/>
      <c r="FD428" s="144"/>
      <c r="FE428" s="144"/>
      <c r="FF428" s="144" t="str">
        <f t="shared" ca="1" si="761"/>
        <v/>
      </c>
      <c r="FG428" s="144">
        <f>FG397</f>
        <v>1</v>
      </c>
      <c r="FH428" s="144" t="str">
        <f t="shared" ca="1" si="762"/>
        <v/>
      </c>
      <c r="FI428" s="144" t="str">
        <f t="shared" si="763"/>
        <v/>
      </c>
      <c r="FJ428" s="144"/>
      <c r="FK428" s="144"/>
      <c r="FL428" s="144">
        <f>FL397</f>
        <v>3</v>
      </c>
      <c r="FM428" s="144" t="str">
        <f t="shared" ca="1" si="764"/>
        <v/>
      </c>
      <c r="FN428" s="144"/>
      <c r="FO428" s="144"/>
      <c r="FP428" s="144"/>
      <c r="FQ428" s="144" t="str">
        <f t="shared" ca="1" si="765"/>
        <v/>
      </c>
      <c r="FR428" s="144">
        <f>FR397</f>
        <v>1</v>
      </c>
      <c r="FS428" s="144" t="str">
        <f t="shared" ca="1" si="766"/>
        <v/>
      </c>
      <c r="FT428" s="144" t="str">
        <f t="shared" si="767"/>
        <v/>
      </c>
      <c r="FU428" s="144"/>
      <c r="FV428" s="144"/>
      <c r="FW428" s="144">
        <f>FW397</f>
        <v>3</v>
      </c>
      <c r="FX428" s="144" t="str">
        <f t="shared" ca="1" si="768"/>
        <v/>
      </c>
      <c r="FY428" s="144"/>
      <c r="FZ428" s="144"/>
      <c r="GA428" s="144"/>
      <c r="GB428" s="144" t="str">
        <f t="shared" ca="1" si="769"/>
        <v/>
      </c>
      <c r="GC428" s="144">
        <f>GC397</f>
        <v>1</v>
      </c>
      <c r="GD428" s="144" t="str">
        <f t="shared" ca="1" si="770"/>
        <v/>
      </c>
      <c r="GE428" s="144" t="str">
        <f t="shared" si="771"/>
        <v/>
      </c>
      <c r="GF428" s="144"/>
      <c r="GG428" s="144"/>
      <c r="GH428" s="144">
        <f>GH397</f>
        <v>3</v>
      </c>
      <c r="GI428" s="144" t="str">
        <f t="shared" ca="1" si="772"/>
        <v/>
      </c>
      <c r="GJ428" s="144"/>
      <c r="GK428" s="144"/>
      <c r="GL428" s="144"/>
      <c r="GM428" s="144">
        <f>GM397</f>
        <v>3</v>
      </c>
      <c r="GN428" s="144" t="str">
        <f t="shared" ca="1" si="773"/>
        <v/>
      </c>
      <c r="GO428" s="144"/>
      <c r="GP428" s="144"/>
      <c r="GQ428" s="144"/>
      <c r="GR428" s="144" t="str">
        <f t="shared" ca="1" si="774"/>
        <v/>
      </c>
      <c r="GS428" s="144">
        <f>GS397</f>
        <v>1</v>
      </c>
      <c r="GT428" s="144" t="str">
        <f t="shared" ca="1" si="775"/>
        <v/>
      </c>
      <c r="GU428" s="144" t="str">
        <f t="shared" si="776"/>
        <v/>
      </c>
      <c r="GV428" s="144"/>
      <c r="GW428" s="144"/>
      <c r="GX428" s="144">
        <f>GX397</f>
        <v>3</v>
      </c>
      <c r="GY428" s="144" t="str">
        <f t="shared" ca="1" si="777"/>
        <v/>
      </c>
      <c r="GZ428" s="144"/>
      <c r="HA428" s="144"/>
      <c r="HB428" s="144"/>
      <c r="HC428" s="144">
        <f>HC397</f>
        <v>3</v>
      </c>
      <c r="HD428" s="144" t="str">
        <f t="shared" ca="1" si="778"/>
        <v/>
      </c>
      <c r="HE428" s="144"/>
      <c r="HF428" s="144"/>
      <c r="HG428" s="144"/>
      <c r="HH428" s="144">
        <f>HH397</f>
        <v>3</v>
      </c>
      <c r="HI428" s="144" t="str">
        <f t="shared" ca="1" si="779"/>
        <v/>
      </c>
      <c r="HJ428" s="144"/>
      <c r="HK428" s="144"/>
      <c r="HL428" s="144"/>
      <c r="HM428" s="144">
        <f>HM397</f>
        <v>3</v>
      </c>
      <c r="HN428" s="144" t="str">
        <f t="shared" ca="1" si="780"/>
        <v/>
      </c>
      <c r="HO428" s="144"/>
      <c r="HP428" s="144"/>
      <c r="HQ428" s="144"/>
      <c r="HR428" s="144">
        <f>HR397</f>
        <v>5</v>
      </c>
      <c r="HS428" s="144" t="str">
        <f t="shared" ca="1" si="781"/>
        <v/>
      </c>
      <c r="HT428" s="144"/>
      <c r="HU428" s="144"/>
      <c r="HV428" s="144"/>
      <c r="HW428" s="144" t="str">
        <f t="shared" ca="1" si="782"/>
        <v/>
      </c>
      <c r="HX428" s="144" t="str">
        <f t="shared" ca="1" si="797"/>
        <v/>
      </c>
      <c r="HY428" s="144">
        <f>HY397</f>
        <v>1</v>
      </c>
      <c r="HZ428" s="144" t="str">
        <f t="shared" ca="1" si="784"/>
        <v/>
      </c>
      <c r="IA428" s="144" t="str">
        <f t="shared" si="785"/>
        <v/>
      </c>
      <c r="IB428" s="144"/>
      <c r="IC428" s="144"/>
      <c r="ID428" s="144">
        <f>ID397</f>
        <v>2</v>
      </c>
      <c r="IE428" s="144">
        <f t="shared" ca="1" si="798"/>
        <v>0</v>
      </c>
      <c r="IF428" s="144"/>
      <c r="IG428" s="144"/>
    </row>
    <row r="429" spans="2:241" x14ac:dyDescent="0.25">
      <c r="B429" s="104">
        <v>29</v>
      </c>
      <c r="C429" s="104">
        <f>C397</f>
        <v>4</v>
      </c>
      <c r="D429" s="104" t="str">
        <f t="shared" ca="1" si="706"/>
        <v/>
      </c>
      <c r="E429" s="104"/>
      <c r="F429" s="104"/>
      <c r="G429" s="104"/>
      <c r="H429" s="104" t="str">
        <f>IF(OR(ISBLANK(G429),ISBLANK(H397)),"",(G429-G428)*H397)</f>
        <v/>
      </c>
      <c r="I429" s="104">
        <f>I397</f>
        <v>4</v>
      </c>
      <c r="J429" s="104" t="str">
        <f t="shared" ca="1" si="707"/>
        <v/>
      </c>
      <c r="K429" s="104"/>
      <c r="L429" s="104"/>
      <c r="M429" s="104"/>
      <c r="N429" s="104" t="str">
        <f>IF(OR(ISBLANK(M429),ISBLANK(N397)),"",(M429-M428)*N397)</f>
        <v/>
      </c>
      <c r="O429" s="104">
        <f>O397</f>
        <v>3</v>
      </c>
      <c r="P429" s="104" t="str">
        <f t="shared" ca="1" si="708"/>
        <v/>
      </c>
      <c r="Q429" s="104"/>
      <c r="R429" s="104"/>
      <c r="S429" s="104"/>
      <c r="T429" s="104">
        <f>T397</f>
        <v>3</v>
      </c>
      <c r="U429" s="104" t="str">
        <f t="shared" ca="1" si="709"/>
        <v/>
      </c>
      <c r="V429" s="104"/>
      <c r="W429" s="104"/>
      <c r="X429" s="104" t="str">
        <f t="shared" ca="1" si="793"/>
        <v/>
      </c>
      <c r="Y429" s="104">
        <f>Y397</f>
        <v>3</v>
      </c>
      <c r="Z429" s="104" t="str">
        <f t="shared" ca="1" si="711"/>
        <v/>
      </c>
      <c r="AA429" s="104"/>
      <c r="AB429" s="104"/>
      <c r="AC429" s="104" t="str">
        <f t="shared" ca="1" si="712"/>
        <v/>
      </c>
      <c r="AD429" s="104">
        <f>AD397</f>
        <v>1</v>
      </c>
      <c r="AE429" s="104" t="str">
        <f t="shared" ca="1" si="713"/>
        <v/>
      </c>
      <c r="AF429" s="104" t="str">
        <f t="shared" si="714"/>
        <v/>
      </c>
      <c r="AG429" s="104"/>
      <c r="AH429" s="104"/>
      <c r="AI429" s="104">
        <f>AI397</f>
        <v>4</v>
      </c>
      <c r="AJ429" s="104" t="str">
        <f t="shared" ca="1" si="715"/>
        <v/>
      </c>
      <c r="AK429" s="104"/>
      <c r="AL429" s="104"/>
      <c r="AM429" s="104" t="str">
        <f t="shared" ca="1" si="716"/>
        <v/>
      </c>
      <c r="AN429" s="104" t="str">
        <f t="shared" ca="1" si="794"/>
        <v/>
      </c>
      <c r="AO429" s="104">
        <f>AO397</f>
        <v>1</v>
      </c>
      <c r="AP429" s="104" t="str">
        <f t="shared" ca="1" si="718"/>
        <v/>
      </c>
      <c r="AQ429" s="104" t="str">
        <f t="shared" si="719"/>
        <v/>
      </c>
      <c r="AR429" s="104"/>
      <c r="AS429" s="104"/>
      <c r="AT429" s="104">
        <f>AT397</f>
        <v>3</v>
      </c>
      <c r="AU429" s="104" t="str">
        <f t="shared" ca="1" si="720"/>
        <v/>
      </c>
      <c r="AV429" s="104"/>
      <c r="AW429" s="104"/>
      <c r="AX429" s="104" t="str">
        <f t="shared" ca="1" si="721"/>
        <v/>
      </c>
      <c r="AY429" s="104">
        <f>AY397</f>
        <v>1</v>
      </c>
      <c r="AZ429" s="104" t="str">
        <f t="shared" ca="1" si="722"/>
        <v/>
      </c>
      <c r="BA429" s="104" t="str">
        <f t="shared" si="723"/>
        <v/>
      </c>
      <c r="BB429" s="104"/>
      <c r="BC429" s="104"/>
      <c r="BD429" s="104">
        <f>BD397</f>
        <v>3</v>
      </c>
      <c r="BE429" s="104" t="str">
        <f t="shared" ca="1" si="724"/>
        <v/>
      </c>
      <c r="BF429" s="104"/>
      <c r="BG429" s="104"/>
      <c r="BH429" s="104" t="str">
        <f t="shared" ca="1" si="725"/>
        <v/>
      </c>
      <c r="BI429" s="104">
        <f>BI397</f>
        <v>1</v>
      </c>
      <c r="BJ429" s="104" t="str">
        <f t="shared" ca="1" si="726"/>
        <v/>
      </c>
      <c r="BK429" s="104" t="str">
        <f t="shared" si="727"/>
        <v/>
      </c>
      <c r="BL429" s="104"/>
      <c r="BM429" s="104"/>
      <c r="BN429" s="104">
        <f>BN397</f>
        <v>3</v>
      </c>
      <c r="BO429" s="104" t="str">
        <f t="shared" ca="1" si="728"/>
        <v/>
      </c>
      <c r="BP429" s="104"/>
      <c r="BQ429" s="104"/>
      <c r="BR429" s="104" t="str">
        <f t="shared" ca="1" si="729"/>
        <v/>
      </c>
      <c r="BS429" s="104">
        <f>BS397</f>
        <v>1</v>
      </c>
      <c r="BT429" s="104" t="str">
        <f t="shared" ca="1" si="730"/>
        <v/>
      </c>
      <c r="BU429" s="104" t="str">
        <f t="shared" si="731"/>
        <v/>
      </c>
      <c r="BV429" s="104"/>
      <c r="BW429" s="104"/>
      <c r="BX429" s="104">
        <f>BX397</f>
        <v>3</v>
      </c>
      <c r="BY429" s="104" t="str">
        <f t="shared" ca="1" si="732"/>
        <v/>
      </c>
      <c r="BZ429" s="104"/>
      <c r="CA429" s="104"/>
      <c r="CB429" s="104" t="str">
        <f t="shared" ca="1" si="795"/>
        <v/>
      </c>
      <c r="CC429" s="104">
        <f>CC397</f>
        <v>3</v>
      </c>
      <c r="CD429" s="104" t="str">
        <f t="shared" ca="1" si="734"/>
        <v/>
      </c>
      <c r="CE429" s="104"/>
      <c r="CF429" s="104"/>
      <c r="CG429" s="104" t="str">
        <f t="shared" ca="1" si="735"/>
        <v/>
      </c>
      <c r="CH429" s="83">
        <f>CH397</f>
        <v>3</v>
      </c>
      <c r="CI429" s="83" t="str">
        <f t="shared" ca="1" si="736"/>
        <v/>
      </c>
      <c r="CJ429" s="83"/>
      <c r="CK429" s="83"/>
      <c r="CL429" s="83" t="str">
        <f t="shared" ca="1" si="737"/>
        <v/>
      </c>
      <c r="CM429" s="83">
        <f>CM397</f>
        <v>1</v>
      </c>
      <c r="CN429" s="83" t="str">
        <f t="shared" ca="1" si="738"/>
        <v/>
      </c>
      <c r="CO429" s="83" t="str">
        <f t="shared" si="739"/>
        <v/>
      </c>
      <c r="CP429" s="83"/>
      <c r="CQ429" s="83"/>
      <c r="CR429" s="83">
        <f>CR397</f>
        <v>4</v>
      </c>
      <c r="CS429" s="83" t="str">
        <f t="shared" ca="1" si="740"/>
        <v/>
      </c>
      <c r="CT429" s="83"/>
      <c r="CU429" s="83"/>
      <c r="CV429" s="83"/>
      <c r="CW429" s="83" t="str">
        <f>IF(OR(ISBLANK(CV429),ISBLANK(CW397)),"",(CV429-CV428)*CW397)</f>
        <v/>
      </c>
      <c r="CX429" s="83">
        <f>CX397</f>
        <v>4</v>
      </c>
      <c r="CY429" s="83" t="str">
        <f t="shared" ca="1" si="741"/>
        <v/>
      </c>
      <c r="CZ429" s="83"/>
      <c r="DA429" s="83"/>
      <c r="DB429" s="83"/>
      <c r="DC429" s="83" t="str">
        <f>IF(OR(ISBLANK(DB429),ISBLANK(DC397)),"",(DB429-DB428)*DC397)</f>
        <v/>
      </c>
      <c r="DD429" s="83">
        <f>DD397</f>
        <v>4</v>
      </c>
      <c r="DE429" s="83" t="str">
        <f t="shared" ca="1" si="742"/>
        <v/>
      </c>
      <c r="DF429" s="83"/>
      <c r="DG429" s="83"/>
      <c r="DH429" s="83" t="str">
        <f t="shared" ca="1" si="743"/>
        <v/>
      </c>
      <c r="DI429" s="83" t="str">
        <f t="shared" ca="1" si="744"/>
        <v/>
      </c>
      <c r="DJ429" s="83">
        <f>DJ397</f>
        <v>1</v>
      </c>
      <c r="DK429" s="83" t="str">
        <f t="shared" ca="1" si="745"/>
        <v/>
      </c>
      <c r="DL429" s="83" t="str">
        <f t="shared" si="746"/>
        <v/>
      </c>
      <c r="DM429" s="83"/>
      <c r="DN429" s="83"/>
      <c r="DO429" s="83">
        <f>DO397</f>
        <v>2</v>
      </c>
      <c r="DP429" s="83" t="str">
        <f t="shared" ca="1" si="747"/>
        <v/>
      </c>
      <c r="DQ429" s="83"/>
      <c r="DR429" s="83"/>
      <c r="DS429" s="83"/>
      <c r="DT429" s="83">
        <f>DT397</f>
        <v>3</v>
      </c>
      <c r="DU429" s="83" t="str">
        <f t="shared" ca="1" si="748"/>
        <v/>
      </c>
      <c r="DV429" s="83"/>
      <c r="DW429" s="83"/>
      <c r="DX429" s="83" t="str">
        <f t="shared" ca="1" si="749"/>
        <v/>
      </c>
      <c r="DY429" s="83" t="str">
        <f t="shared" ca="1" si="750"/>
        <v/>
      </c>
      <c r="DZ429" s="83">
        <f>DZ397</f>
        <v>1</v>
      </c>
      <c r="EA429" s="83" t="str">
        <f t="shared" ca="1" si="751"/>
        <v/>
      </c>
      <c r="EB429" s="83" t="str">
        <f t="shared" si="752"/>
        <v/>
      </c>
      <c r="EC429" s="83"/>
      <c r="ED429" s="83"/>
      <c r="EE429" s="83">
        <f>EE397</f>
        <v>2</v>
      </c>
      <c r="EF429" s="83" t="str">
        <f t="shared" ca="1" si="753"/>
        <v/>
      </c>
      <c r="EG429" s="83"/>
      <c r="EH429" s="83"/>
      <c r="EI429" s="83">
        <f>EI397</f>
        <v>2</v>
      </c>
      <c r="EJ429" s="83" t="str">
        <f t="shared" ca="1" si="754"/>
        <v/>
      </c>
      <c r="EK429" s="83"/>
      <c r="EL429" s="83"/>
      <c r="EM429" s="83"/>
      <c r="EN429" s="83">
        <f>EN397</f>
        <v>5</v>
      </c>
      <c r="EO429" s="83" t="str">
        <f t="shared" ca="1" si="755"/>
        <v/>
      </c>
      <c r="EP429" s="83"/>
      <c r="EQ429" s="83"/>
      <c r="ER429" s="83"/>
      <c r="ES429" s="83" t="str">
        <f>IF(OR(ISBLANK(ER429),ISBLANK(ES397)),"",(ER429-ER428)*ES397)</f>
        <v/>
      </c>
      <c r="ET429" s="83" t="str">
        <f t="shared" ca="1" si="796"/>
        <v/>
      </c>
      <c r="EU429" s="83" t="str">
        <f t="shared" ca="1" si="757"/>
        <v/>
      </c>
      <c r="EV429" s="83">
        <f>EV397</f>
        <v>1</v>
      </c>
      <c r="EW429" s="83" t="str">
        <f t="shared" ca="1" si="758"/>
        <v/>
      </c>
      <c r="EX429" s="83" t="str">
        <f t="shared" si="759"/>
        <v/>
      </c>
      <c r="EY429" s="83"/>
      <c r="EZ429" s="83"/>
      <c r="FA429" s="144">
        <f>FA397</f>
        <v>3</v>
      </c>
      <c r="FB429" s="144" t="str">
        <f t="shared" ca="1" si="760"/>
        <v/>
      </c>
      <c r="FC429" s="144"/>
      <c r="FD429" s="144"/>
      <c r="FE429" s="144"/>
      <c r="FF429" s="144" t="str">
        <f t="shared" ca="1" si="761"/>
        <v/>
      </c>
      <c r="FG429" s="144">
        <f>FG397</f>
        <v>1</v>
      </c>
      <c r="FH429" s="144" t="str">
        <f t="shared" ca="1" si="762"/>
        <v/>
      </c>
      <c r="FI429" s="144" t="str">
        <f t="shared" si="763"/>
        <v/>
      </c>
      <c r="FJ429" s="144"/>
      <c r="FK429" s="144"/>
      <c r="FL429" s="144">
        <f>FL397</f>
        <v>3</v>
      </c>
      <c r="FM429" s="144" t="str">
        <f t="shared" ca="1" si="764"/>
        <v/>
      </c>
      <c r="FN429" s="144"/>
      <c r="FO429" s="144"/>
      <c r="FP429" s="144"/>
      <c r="FQ429" s="144" t="str">
        <f t="shared" ca="1" si="765"/>
        <v/>
      </c>
      <c r="FR429" s="144">
        <f>FR397</f>
        <v>1</v>
      </c>
      <c r="FS429" s="144" t="str">
        <f t="shared" ca="1" si="766"/>
        <v/>
      </c>
      <c r="FT429" s="144" t="str">
        <f t="shared" si="767"/>
        <v/>
      </c>
      <c r="FU429" s="144"/>
      <c r="FV429" s="144"/>
      <c r="FW429" s="144">
        <f>FW397</f>
        <v>3</v>
      </c>
      <c r="FX429" s="144" t="str">
        <f t="shared" ca="1" si="768"/>
        <v/>
      </c>
      <c r="FY429" s="144"/>
      <c r="FZ429" s="144"/>
      <c r="GA429" s="144"/>
      <c r="GB429" s="144" t="str">
        <f t="shared" ca="1" si="769"/>
        <v/>
      </c>
      <c r="GC429" s="144">
        <f>GC397</f>
        <v>1</v>
      </c>
      <c r="GD429" s="144" t="str">
        <f t="shared" ca="1" si="770"/>
        <v/>
      </c>
      <c r="GE429" s="144" t="str">
        <f t="shared" si="771"/>
        <v/>
      </c>
      <c r="GF429" s="144"/>
      <c r="GG429" s="144"/>
      <c r="GH429" s="144">
        <f>GH397</f>
        <v>3</v>
      </c>
      <c r="GI429" s="144" t="str">
        <f t="shared" ca="1" si="772"/>
        <v/>
      </c>
      <c r="GJ429" s="144"/>
      <c r="GK429" s="144"/>
      <c r="GL429" s="144"/>
      <c r="GM429" s="144">
        <f>GM397</f>
        <v>3</v>
      </c>
      <c r="GN429" s="144" t="str">
        <f t="shared" ca="1" si="773"/>
        <v/>
      </c>
      <c r="GO429" s="144"/>
      <c r="GP429" s="144"/>
      <c r="GQ429" s="144"/>
      <c r="GR429" s="144" t="str">
        <f t="shared" ca="1" si="774"/>
        <v/>
      </c>
      <c r="GS429" s="144">
        <f>GS397</f>
        <v>1</v>
      </c>
      <c r="GT429" s="144" t="str">
        <f t="shared" ca="1" si="775"/>
        <v/>
      </c>
      <c r="GU429" s="144" t="str">
        <f t="shared" si="776"/>
        <v/>
      </c>
      <c r="GV429" s="144"/>
      <c r="GW429" s="144"/>
      <c r="GX429" s="144">
        <f>GX397</f>
        <v>3</v>
      </c>
      <c r="GY429" s="144" t="str">
        <f t="shared" ca="1" si="777"/>
        <v/>
      </c>
      <c r="GZ429" s="144"/>
      <c r="HA429" s="144"/>
      <c r="HB429" s="144"/>
      <c r="HC429" s="144">
        <f>HC397</f>
        <v>3</v>
      </c>
      <c r="HD429" s="144" t="str">
        <f t="shared" ca="1" si="778"/>
        <v/>
      </c>
      <c r="HE429" s="144"/>
      <c r="HF429" s="144"/>
      <c r="HG429" s="144"/>
      <c r="HH429" s="144">
        <f>HH397</f>
        <v>3</v>
      </c>
      <c r="HI429" s="144" t="str">
        <f t="shared" ca="1" si="779"/>
        <v/>
      </c>
      <c r="HJ429" s="144"/>
      <c r="HK429" s="144"/>
      <c r="HL429" s="144"/>
      <c r="HM429" s="144">
        <f>HM397</f>
        <v>3</v>
      </c>
      <c r="HN429" s="144" t="str">
        <f t="shared" ca="1" si="780"/>
        <v/>
      </c>
      <c r="HO429" s="144"/>
      <c r="HP429" s="144"/>
      <c r="HQ429" s="144"/>
      <c r="HR429" s="144">
        <f>HR397</f>
        <v>5</v>
      </c>
      <c r="HS429" s="144" t="str">
        <f t="shared" ca="1" si="781"/>
        <v/>
      </c>
      <c r="HT429" s="144"/>
      <c r="HU429" s="144"/>
      <c r="HV429" s="144"/>
      <c r="HW429" s="144" t="str">
        <f t="shared" ca="1" si="782"/>
        <v/>
      </c>
      <c r="HX429" s="144" t="str">
        <f t="shared" ca="1" si="797"/>
        <v/>
      </c>
      <c r="HY429" s="144">
        <f>HY397</f>
        <v>1</v>
      </c>
      <c r="HZ429" s="144" t="str">
        <f t="shared" ca="1" si="784"/>
        <v/>
      </c>
      <c r="IA429" s="144" t="str">
        <f t="shared" si="785"/>
        <v/>
      </c>
      <c r="IB429" s="144"/>
      <c r="IC429" s="144"/>
      <c r="ID429" s="144">
        <f>ID397</f>
        <v>2</v>
      </c>
      <c r="IE429" s="144">
        <f t="shared" ca="1" si="798"/>
        <v>0</v>
      </c>
      <c r="IF429" s="144"/>
      <c r="IG429" s="144"/>
    </row>
    <row r="430" spans="2:241" x14ac:dyDescent="0.25">
      <c r="B430" s="104">
        <v>30</v>
      </c>
      <c r="C430" s="104">
        <f>C397</f>
        <v>4</v>
      </c>
      <c r="D430" s="104" t="str">
        <f t="shared" ca="1" si="706"/>
        <v/>
      </c>
      <c r="E430" s="104"/>
      <c r="F430" s="104"/>
      <c r="G430" s="104"/>
      <c r="H430" s="104" t="str">
        <f>IF(OR(ISBLANK(G430),ISBLANK(H397)),"",(G430-G429)*H397)</f>
        <v/>
      </c>
      <c r="I430" s="104">
        <f>I397</f>
        <v>4</v>
      </c>
      <c r="J430" s="104" t="str">
        <f t="shared" ca="1" si="707"/>
        <v/>
      </c>
      <c r="K430" s="104"/>
      <c r="L430" s="104"/>
      <c r="M430" s="104"/>
      <c r="N430" s="104" t="str">
        <f>IF(OR(ISBLANK(M430),ISBLANK(N397)),"",(M430-M429)*N397)</f>
        <v/>
      </c>
      <c r="O430" s="104">
        <f>O397</f>
        <v>3</v>
      </c>
      <c r="P430" s="104" t="str">
        <f t="shared" ca="1" si="708"/>
        <v/>
      </c>
      <c r="Q430" s="104"/>
      <c r="R430" s="104"/>
      <c r="S430" s="104"/>
      <c r="T430" s="104">
        <f>T397</f>
        <v>3</v>
      </c>
      <c r="U430" s="104" t="str">
        <f t="shared" ca="1" si="709"/>
        <v/>
      </c>
      <c r="V430" s="104"/>
      <c r="W430" s="104"/>
      <c r="X430" s="104" t="str">
        <f t="shared" ca="1" si="793"/>
        <v/>
      </c>
      <c r="Y430" s="104">
        <f>Y397</f>
        <v>3</v>
      </c>
      <c r="Z430" s="104" t="str">
        <f t="shared" ca="1" si="711"/>
        <v/>
      </c>
      <c r="AA430" s="104"/>
      <c r="AB430" s="104"/>
      <c r="AC430" s="104" t="str">
        <f t="shared" ca="1" si="712"/>
        <v/>
      </c>
      <c r="AD430" s="104">
        <f>AD397</f>
        <v>1</v>
      </c>
      <c r="AE430" s="104" t="str">
        <f t="shared" ca="1" si="713"/>
        <v/>
      </c>
      <c r="AF430" s="104" t="str">
        <f t="shared" si="714"/>
        <v/>
      </c>
      <c r="AG430" s="104"/>
      <c r="AH430" s="104"/>
      <c r="AI430" s="104">
        <f>AI397</f>
        <v>4</v>
      </c>
      <c r="AJ430" s="104" t="str">
        <f t="shared" ca="1" si="715"/>
        <v/>
      </c>
      <c r="AK430" s="104"/>
      <c r="AL430" s="104"/>
      <c r="AM430" s="104" t="str">
        <f t="shared" ca="1" si="716"/>
        <v/>
      </c>
      <c r="AN430" s="104" t="str">
        <f t="shared" ca="1" si="794"/>
        <v/>
      </c>
      <c r="AO430" s="104">
        <f>AO397</f>
        <v>1</v>
      </c>
      <c r="AP430" s="104" t="str">
        <f t="shared" ca="1" si="718"/>
        <v/>
      </c>
      <c r="AQ430" s="104" t="str">
        <f t="shared" si="719"/>
        <v/>
      </c>
      <c r="AR430" s="104"/>
      <c r="AS430" s="104"/>
      <c r="AT430" s="104">
        <f>AT397</f>
        <v>3</v>
      </c>
      <c r="AU430" s="104" t="str">
        <f t="shared" ca="1" si="720"/>
        <v/>
      </c>
      <c r="AV430" s="104"/>
      <c r="AW430" s="104"/>
      <c r="AX430" s="104" t="str">
        <f t="shared" ca="1" si="721"/>
        <v/>
      </c>
      <c r="AY430" s="104">
        <f>AY397</f>
        <v>1</v>
      </c>
      <c r="AZ430" s="104" t="str">
        <f t="shared" ca="1" si="722"/>
        <v/>
      </c>
      <c r="BA430" s="104" t="str">
        <f t="shared" si="723"/>
        <v/>
      </c>
      <c r="BB430" s="104"/>
      <c r="BC430" s="104"/>
      <c r="BD430" s="104">
        <f>BD397</f>
        <v>3</v>
      </c>
      <c r="BE430" s="104" t="str">
        <f t="shared" ca="1" si="724"/>
        <v/>
      </c>
      <c r="BF430" s="104"/>
      <c r="BG430" s="104"/>
      <c r="BH430" s="104" t="str">
        <f t="shared" ca="1" si="725"/>
        <v/>
      </c>
      <c r="BI430" s="104">
        <f>BI397</f>
        <v>1</v>
      </c>
      <c r="BJ430" s="104" t="str">
        <f t="shared" ca="1" si="726"/>
        <v/>
      </c>
      <c r="BK430" s="104" t="str">
        <f t="shared" si="727"/>
        <v/>
      </c>
      <c r="BL430" s="104"/>
      <c r="BM430" s="104"/>
      <c r="BN430" s="104">
        <f>BN397</f>
        <v>3</v>
      </c>
      <c r="BO430" s="104" t="str">
        <f t="shared" ca="1" si="728"/>
        <v/>
      </c>
      <c r="BP430" s="104"/>
      <c r="BQ430" s="104"/>
      <c r="BR430" s="104" t="str">
        <f t="shared" ca="1" si="729"/>
        <v/>
      </c>
      <c r="BS430" s="104">
        <f>BS397</f>
        <v>1</v>
      </c>
      <c r="BT430" s="104" t="str">
        <f t="shared" ca="1" si="730"/>
        <v/>
      </c>
      <c r="BU430" s="104" t="str">
        <f t="shared" si="731"/>
        <v/>
      </c>
      <c r="BV430" s="104"/>
      <c r="BW430" s="104"/>
      <c r="BX430" s="104">
        <f>BX397</f>
        <v>3</v>
      </c>
      <c r="BY430" s="104" t="str">
        <f t="shared" ca="1" si="732"/>
        <v/>
      </c>
      <c r="BZ430" s="104"/>
      <c r="CA430" s="104"/>
      <c r="CB430" s="104" t="str">
        <f t="shared" ca="1" si="795"/>
        <v/>
      </c>
      <c r="CC430" s="104">
        <f>CC397</f>
        <v>3</v>
      </c>
      <c r="CD430" s="104" t="str">
        <f t="shared" ca="1" si="734"/>
        <v/>
      </c>
      <c r="CE430" s="104"/>
      <c r="CF430" s="104"/>
      <c r="CG430" s="104" t="str">
        <f t="shared" ca="1" si="735"/>
        <v/>
      </c>
      <c r="CH430" s="83">
        <f>CH397</f>
        <v>3</v>
      </c>
      <c r="CI430" s="83" t="str">
        <f t="shared" ca="1" si="736"/>
        <v/>
      </c>
      <c r="CJ430" s="83"/>
      <c r="CK430" s="83"/>
      <c r="CL430" s="83" t="str">
        <f t="shared" ca="1" si="737"/>
        <v/>
      </c>
      <c r="CM430" s="83">
        <f>CM397</f>
        <v>1</v>
      </c>
      <c r="CN430" s="83" t="str">
        <f t="shared" ca="1" si="738"/>
        <v/>
      </c>
      <c r="CO430" s="83" t="str">
        <f t="shared" si="739"/>
        <v/>
      </c>
      <c r="CP430" s="83"/>
      <c r="CQ430" s="83"/>
      <c r="CR430" s="83">
        <f>CR397</f>
        <v>4</v>
      </c>
      <c r="CS430" s="83" t="str">
        <f t="shared" ca="1" si="740"/>
        <v/>
      </c>
      <c r="CT430" s="83"/>
      <c r="CU430" s="83"/>
      <c r="CV430" s="83"/>
      <c r="CW430" s="83" t="str">
        <f>IF(OR(ISBLANK(CV430),ISBLANK(CW397)),"",(CV430-CV429)*CW397)</f>
        <v/>
      </c>
      <c r="CX430" s="83">
        <f>CX397</f>
        <v>4</v>
      </c>
      <c r="CY430" s="83" t="str">
        <f t="shared" ca="1" si="741"/>
        <v/>
      </c>
      <c r="CZ430" s="83"/>
      <c r="DA430" s="83"/>
      <c r="DB430" s="83"/>
      <c r="DC430" s="83" t="str">
        <f>IF(OR(ISBLANK(DB430),ISBLANK(DC397)),"",(DB430-DB429)*DC397)</f>
        <v/>
      </c>
      <c r="DD430" s="83">
        <f>DD397</f>
        <v>4</v>
      </c>
      <c r="DE430" s="83" t="str">
        <f t="shared" ca="1" si="742"/>
        <v/>
      </c>
      <c r="DF430" s="83"/>
      <c r="DG430" s="83"/>
      <c r="DH430" s="83" t="str">
        <f t="shared" ca="1" si="743"/>
        <v/>
      </c>
      <c r="DI430" s="83" t="str">
        <f t="shared" ca="1" si="744"/>
        <v/>
      </c>
      <c r="DJ430" s="83">
        <f>DJ397</f>
        <v>1</v>
      </c>
      <c r="DK430" s="83" t="str">
        <f t="shared" ca="1" si="745"/>
        <v/>
      </c>
      <c r="DL430" s="83" t="str">
        <f t="shared" si="746"/>
        <v/>
      </c>
      <c r="DM430" s="83"/>
      <c r="DN430" s="83"/>
      <c r="DO430" s="83">
        <f>DO397</f>
        <v>2</v>
      </c>
      <c r="DP430" s="83" t="str">
        <f t="shared" ca="1" si="747"/>
        <v/>
      </c>
      <c r="DQ430" s="83"/>
      <c r="DR430" s="83"/>
      <c r="DS430" s="83"/>
      <c r="DT430" s="83">
        <f>DT397</f>
        <v>3</v>
      </c>
      <c r="DU430" s="83" t="str">
        <f t="shared" ca="1" si="748"/>
        <v/>
      </c>
      <c r="DV430" s="83"/>
      <c r="DW430" s="83"/>
      <c r="DX430" s="83" t="str">
        <f t="shared" ca="1" si="749"/>
        <v/>
      </c>
      <c r="DY430" s="83" t="str">
        <f t="shared" ca="1" si="750"/>
        <v/>
      </c>
      <c r="DZ430" s="83">
        <f>DZ397</f>
        <v>1</v>
      </c>
      <c r="EA430" s="83" t="str">
        <f t="shared" ca="1" si="751"/>
        <v/>
      </c>
      <c r="EB430" s="83" t="str">
        <f t="shared" si="752"/>
        <v/>
      </c>
      <c r="EC430" s="83"/>
      <c r="ED430" s="83"/>
      <c r="EE430" s="83">
        <f>EE397</f>
        <v>2</v>
      </c>
      <c r="EF430" s="83" t="str">
        <f t="shared" ca="1" si="753"/>
        <v/>
      </c>
      <c r="EG430" s="83"/>
      <c r="EH430" s="83"/>
      <c r="EI430" s="83">
        <f>EI397</f>
        <v>2</v>
      </c>
      <c r="EJ430" s="83" t="str">
        <f t="shared" ca="1" si="754"/>
        <v/>
      </c>
      <c r="EK430" s="83"/>
      <c r="EL430" s="83"/>
      <c r="EM430" s="83"/>
      <c r="EN430" s="83">
        <f>EN397</f>
        <v>5</v>
      </c>
      <c r="EO430" s="83" t="str">
        <f t="shared" ca="1" si="755"/>
        <v/>
      </c>
      <c r="EP430" s="83"/>
      <c r="EQ430" s="83"/>
      <c r="ER430" s="83"/>
      <c r="ES430" s="83" t="str">
        <f>IF(OR(ISBLANK(ER430),ISBLANK(ES397)),"",(ER430-ER429)*ES397)</f>
        <v/>
      </c>
      <c r="ET430" s="83" t="str">
        <f t="shared" ca="1" si="796"/>
        <v/>
      </c>
      <c r="EU430" s="83" t="str">
        <f t="shared" ca="1" si="757"/>
        <v/>
      </c>
      <c r="EV430" s="83">
        <f>EV397</f>
        <v>1</v>
      </c>
      <c r="EW430" s="83" t="str">
        <f t="shared" ca="1" si="758"/>
        <v/>
      </c>
      <c r="EX430" s="83" t="str">
        <f t="shared" si="759"/>
        <v/>
      </c>
      <c r="EY430" s="83"/>
      <c r="EZ430" s="83"/>
      <c r="FA430" s="144">
        <f>FA397</f>
        <v>3</v>
      </c>
      <c r="FB430" s="144" t="str">
        <f t="shared" ca="1" si="760"/>
        <v/>
      </c>
      <c r="FC430" s="144"/>
      <c r="FD430" s="144"/>
      <c r="FE430" s="144"/>
      <c r="FF430" s="144" t="str">
        <f t="shared" ca="1" si="761"/>
        <v/>
      </c>
      <c r="FG430" s="144">
        <f>FG397</f>
        <v>1</v>
      </c>
      <c r="FH430" s="144" t="str">
        <f t="shared" ca="1" si="762"/>
        <v/>
      </c>
      <c r="FI430" s="144" t="str">
        <f t="shared" si="763"/>
        <v/>
      </c>
      <c r="FJ430" s="144"/>
      <c r="FK430" s="144"/>
      <c r="FL430" s="144">
        <f>FL397</f>
        <v>3</v>
      </c>
      <c r="FM430" s="144" t="str">
        <f t="shared" ca="1" si="764"/>
        <v/>
      </c>
      <c r="FN430" s="144"/>
      <c r="FO430" s="144"/>
      <c r="FP430" s="144"/>
      <c r="FQ430" s="144" t="str">
        <f t="shared" ca="1" si="765"/>
        <v/>
      </c>
      <c r="FR430" s="144">
        <f>FR397</f>
        <v>1</v>
      </c>
      <c r="FS430" s="144" t="str">
        <f t="shared" ca="1" si="766"/>
        <v/>
      </c>
      <c r="FT430" s="144" t="str">
        <f t="shared" si="767"/>
        <v/>
      </c>
      <c r="FU430" s="144"/>
      <c r="FV430" s="144"/>
      <c r="FW430" s="144">
        <f>FW397</f>
        <v>3</v>
      </c>
      <c r="FX430" s="144" t="str">
        <f t="shared" ca="1" si="768"/>
        <v/>
      </c>
      <c r="FY430" s="144"/>
      <c r="FZ430" s="144"/>
      <c r="GA430" s="144"/>
      <c r="GB430" s="144" t="str">
        <f t="shared" ca="1" si="769"/>
        <v/>
      </c>
      <c r="GC430" s="144">
        <f>GC397</f>
        <v>1</v>
      </c>
      <c r="GD430" s="144" t="str">
        <f t="shared" ca="1" si="770"/>
        <v/>
      </c>
      <c r="GE430" s="144" t="str">
        <f t="shared" si="771"/>
        <v/>
      </c>
      <c r="GF430" s="144"/>
      <c r="GG430" s="144"/>
      <c r="GH430" s="144">
        <f>GH397</f>
        <v>3</v>
      </c>
      <c r="GI430" s="144" t="str">
        <f t="shared" ca="1" si="772"/>
        <v/>
      </c>
      <c r="GJ430" s="144"/>
      <c r="GK430" s="144"/>
      <c r="GL430" s="144"/>
      <c r="GM430" s="144">
        <f>GM397</f>
        <v>3</v>
      </c>
      <c r="GN430" s="144" t="str">
        <f t="shared" ca="1" si="773"/>
        <v/>
      </c>
      <c r="GO430" s="144"/>
      <c r="GP430" s="144"/>
      <c r="GQ430" s="144"/>
      <c r="GR430" s="144" t="str">
        <f t="shared" ca="1" si="774"/>
        <v/>
      </c>
      <c r="GS430" s="144">
        <f>GS397</f>
        <v>1</v>
      </c>
      <c r="GT430" s="144" t="str">
        <f t="shared" ca="1" si="775"/>
        <v/>
      </c>
      <c r="GU430" s="144" t="str">
        <f t="shared" si="776"/>
        <v/>
      </c>
      <c r="GV430" s="144"/>
      <c r="GW430" s="144"/>
      <c r="GX430" s="144">
        <f>GX397</f>
        <v>3</v>
      </c>
      <c r="GY430" s="144" t="str">
        <f t="shared" ca="1" si="777"/>
        <v/>
      </c>
      <c r="GZ430" s="144"/>
      <c r="HA430" s="144"/>
      <c r="HB430" s="144"/>
      <c r="HC430" s="144">
        <f>HC397</f>
        <v>3</v>
      </c>
      <c r="HD430" s="144" t="str">
        <f t="shared" ca="1" si="778"/>
        <v/>
      </c>
      <c r="HE430" s="144"/>
      <c r="HF430" s="144"/>
      <c r="HG430" s="144"/>
      <c r="HH430" s="144">
        <f>HH397</f>
        <v>3</v>
      </c>
      <c r="HI430" s="144" t="str">
        <f t="shared" ca="1" si="779"/>
        <v/>
      </c>
      <c r="HJ430" s="144"/>
      <c r="HK430" s="144"/>
      <c r="HL430" s="144"/>
      <c r="HM430" s="144">
        <f>HM397</f>
        <v>3</v>
      </c>
      <c r="HN430" s="144" t="str">
        <f t="shared" ca="1" si="780"/>
        <v/>
      </c>
      <c r="HO430" s="144"/>
      <c r="HP430" s="144"/>
      <c r="HQ430" s="144"/>
      <c r="HR430" s="144">
        <f>HR397</f>
        <v>5</v>
      </c>
      <c r="HS430" s="144" t="str">
        <f t="shared" ca="1" si="781"/>
        <v/>
      </c>
      <c r="HT430" s="144"/>
      <c r="HU430" s="144"/>
      <c r="HV430" s="144"/>
      <c r="HW430" s="144" t="str">
        <f t="shared" ca="1" si="782"/>
        <v/>
      </c>
      <c r="HX430" s="144" t="str">
        <f t="shared" ca="1" si="797"/>
        <v/>
      </c>
      <c r="HY430" s="144">
        <f>HY397</f>
        <v>1</v>
      </c>
      <c r="HZ430" s="144" t="str">
        <f t="shared" ca="1" si="784"/>
        <v/>
      </c>
      <c r="IA430" s="144" t="str">
        <f t="shared" si="785"/>
        <v/>
      </c>
      <c r="IB430" s="144"/>
      <c r="IC430" s="144"/>
      <c r="ID430" s="144">
        <f>ID397</f>
        <v>2</v>
      </c>
      <c r="IE430" s="144">
        <f t="shared" ca="1" si="798"/>
        <v>0</v>
      </c>
      <c r="IF430" s="144"/>
      <c r="IG430" s="144"/>
    </row>
    <row r="431" spans="2:241" ht="15.75" thickBot="1" x14ac:dyDescent="0.3">
      <c r="B431" s="62">
        <v>31</v>
      </c>
      <c r="C431" s="104">
        <f>C397</f>
        <v>4</v>
      </c>
      <c r="D431" s="104" t="str">
        <f t="shared" ca="1" si="706"/>
        <v/>
      </c>
      <c r="E431" s="104"/>
      <c r="F431" s="104"/>
      <c r="G431" s="104"/>
      <c r="H431" s="104" t="str">
        <f>IF(OR(ISBLANK(G431),ISBLANK(H397)),"",(G431-G430)*H397)</f>
        <v/>
      </c>
      <c r="I431" s="104">
        <f>I397</f>
        <v>4</v>
      </c>
      <c r="J431" s="104" t="str">
        <f t="shared" ca="1" si="707"/>
        <v/>
      </c>
      <c r="K431" s="104"/>
      <c r="L431" s="104"/>
      <c r="M431" s="104"/>
      <c r="N431" s="104" t="str">
        <f>IF(OR(ISBLANK(M431),ISBLANK(N397)),"",(M431-M430)*N397)</f>
        <v/>
      </c>
      <c r="O431" s="104">
        <f>O397</f>
        <v>3</v>
      </c>
      <c r="P431" s="104" t="str">
        <f t="shared" ca="1" si="708"/>
        <v/>
      </c>
      <c r="Q431" s="104"/>
      <c r="R431" s="104"/>
      <c r="S431" s="104"/>
      <c r="T431" s="104">
        <f>T397</f>
        <v>3</v>
      </c>
      <c r="U431" s="104" t="str">
        <f t="shared" ca="1" si="709"/>
        <v/>
      </c>
      <c r="V431" s="104"/>
      <c r="W431" s="104"/>
      <c r="X431" s="104" t="str">
        <f t="shared" ca="1" si="793"/>
        <v/>
      </c>
      <c r="Y431" s="104">
        <f>Y397</f>
        <v>3</v>
      </c>
      <c r="Z431" s="104" t="str">
        <f t="shared" ca="1" si="711"/>
        <v/>
      </c>
      <c r="AA431" s="104"/>
      <c r="AB431" s="104"/>
      <c r="AC431" s="104" t="str">
        <f t="shared" ca="1" si="712"/>
        <v/>
      </c>
      <c r="AD431" s="104">
        <f>AD397</f>
        <v>1</v>
      </c>
      <c r="AE431" s="104" t="str">
        <f t="shared" ca="1" si="713"/>
        <v/>
      </c>
      <c r="AF431" s="104" t="str">
        <f t="shared" si="714"/>
        <v/>
      </c>
      <c r="AG431" s="104"/>
      <c r="AH431" s="104"/>
      <c r="AI431" s="104">
        <f>AI397</f>
        <v>4</v>
      </c>
      <c r="AJ431" s="104" t="str">
        <f t="shared" ca="1" si="715"/>
        <v/>
      </c>
      <c r="AK431" s="104"/>
      <c r="AL431" s="104"/>
      <c r="AM431" s="104" t="str">
        <f t="shared" ca="1" si="716"/>
        <v/>
      </c>
      <c r="AN431" s="104" t="str">
        <f t="shared" ca="1" si="794"/>
        <v/>
      </c>
      <c r="AO431" s="104">
        <f>AO397</f>
        <v>1</v>
      </c>
      <c r="AP431" s="104" t="str">
        <f t="shared" ca="1" si="718"/>
        <v/>
      </c>
      <c r="AQ431" s="104" t="str">
        <f t="shared" si="719"/>
        <v/>
      </c>
      <c r="AR431" s="104"/>
      <c r="AS431" s="104"/>
      <c r="AT431" s="104">
        <f>AT397</f>
        <v>3</v>
      </c>
      <c r="AU431" s="104" t="str">
        <f t="shared" ca="1" si="720"/>
        <v/>
      </c>
      <c r="AV431" s="104"/>
      <c r="AW431" s="104"/>
      <c r="AX431" s="104" t="str">
        <f t="shared" ca="1" si="721"/>
        <v/>
      </c>
      <c r="AY431" s="104">
        <f>AY397</f>
        <v>1</v>
      </c>
      <c r="AZ431" s="104" t="str">
        <f t="shared" ca="1" si="722"/>
        <v/>
      </c>
      <c r="BA431" s="104" t="str">
        <f t="shared" si="723"/>
        <v/>
      </c>
      <c r="BB431" s="104"/>
      <c r="BC431" s="104"/>
      <c r="BD431" s="104">
        <f>BD397</f>
        <v>3</v>
      </c>
      <c r="BE431" s="104" t="str">
        <f t="shared" ca="1" si="724"/>
        <v/>
      </c>
      <c r="BF431" s="104"/>
      <c r="BG431" s="104"/>
      <c r="BH431" s="104" t="str">
        <f t="shared" ca="1" si="725"/>
        <v/>
      </c>
      <c r="BI431" s="104">
        <f>BI397</f>
        <v>1</v>
      </c>
      <c r="BJ431" s="104" t="str">
        <f t="shared" ca="1" si="726"/>
        <v/>
      </c>
      <c r="BK431" s="104" t="str">
        <f t="shared" si="727"/>
        <v/>
      </c>
      <c r="BL431" s="104"/>
      <c r="BM431" s="104"/>
      <c r="BN431" s="104">
        <f>BN397</f>
        <v>3</v>
      </c>
      <c r="BO431" s="104" t="str">
        <f t="shared" ca="1" si="728"/>
        <v/>
      </c>
      <c r="BP431" s="104"/>
      <c r="BQ431" s="104"/>
      <c r="BR431" s="104" t="str">
        <f t="shared" ca="1" si="729"/>
        <v/>
      </c>
      <c r="BS431" s="104">
        <f>BS397</f>
        <v>1</v>
      </c>
      <c r="BT431" s="104" t="str">
        <f t="shared" ca="1" si="730"/>
        <v/>
      </c>
      <c r="BU431" s="104" t="str">
        <f t="shared" si="731"/>
        <v/>
      </c>
      <c r="BV431" s="104"/>
      <c r="BW431" s="104"/>
      <c r="BX431" s="104">
        <f>BX397</f>
        <v>3</v>
      </c>
      <c r="BY431" s="104" t="str">
        <f t="shared" ca="1" si="732"/>
        <v/>
      </c>
      <c r="BZ431" s="104"/>
      <c r="CA431" s="104"/>
      <c r="CB431" s="104" t="str">
        <f t="shared" ca="1" si="795"/>
        <v/>
      </c>
      <c r="CC431" s="104">
        <f>CC397</f>
        <v>3</v>
      </c>
      <c r="CD431" s="104" t="str">
        <f t="shared" ca="1" si="734"/>
        <v/>
      </c>
      <c r="CE431" s="104"/>
      <c r="CF431" s="104"/>
      <c r="CG431" s="104" t="str">
        <f t="shared" ca="1" si="735"/>
        <v/>
      </c>
      <c r="CH431" s="83">
        <f>CH397</f>
        <v>3</v>
      </c>
      <c r="CI431" s="83" t="str">
        <f t="shared" ca="1" si="736"/>
        <v/>
      </c>
      <c r="CJ431" s="83"/>
      <c r="CK431" s="83"/>
      <c r="CL431" s="83" t="str">
        <f t="shared" ca="1" si="737"/>
        <v/>
      </c>
      <c r="CM431" s="83">
        <f>CM397</f>
        <v>1</v>
      </c>
      <c r="CN431" s="83" t="str">
        <f t="shared" ca="1" si="738"/>
        <v/>
      </c>
      <c r="CO431" s="83" t="str">
        <f t="shared" si="739"/>
        <v/>
      </c>
      <c r="CP431" s="83"/>
      <c r="CQ431" s="83"/>
      <c r="CR431" s="77">
        <f>CR397</f>
        <v>4</v>
      </c>
      <c r="CS431" s="77" t="str">
        <f t="shared" ca="1" si="740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41"/>
        <v/>
      </c>
      <c r="CZ431" s="77"/>
      <c r="DA431" s="77"/>
      <c r="DB431" s="77"/>
      <c r="DC431" s="77" t="str">
        <f>IF(OR(ISBLANK(DB431),ISBLANK(DC397)),"",(DB431-DB430)*DC397)</f>
        <v/>
      </c>
      <c r="DD431" s="83">
        <f>DD397</f>
        <v>4</v>
      </c>
      <c r="DE431" s="83" t="str">
        <f t="shared" ca="1" si="742"/>
        <v/>
      </c>
      <c r="DF431" s="83"/>
      <c r="DG431" s="83"/>
      <c r="DH431" s="83" t="str">
        <f t="shared" ca="1" si="743"/>
        <v/>
      </c>
      <c r="DI431" s="83" t="str">
        <f t="shared" ca="1" si="744"/>
        <v/>
      </c>
      <c r="DJ431" s="83">
        <f>DJ397</f>
        <v>1</v>
      </c>
      <c r="DK431" s="83" t="str">
        <f t="shared" ca="1" si="745"/>
        <v/>
      </c>
      <c r="DL431" s="83" t="str">
        <f t="shared" si="746"/>
        <v/>
      </c>
      <c r="DM431" s="83"/>
      <c r="DN431" s="83"/>
      <c r="DO431" s="77">
        <f>DO397</f>
        <v>2</v>
      </c>
      <c r="DP431" s="77" t="str">
        <f t="shared" ca="1" si="747"/>
        <v/>
      </c>
      <c r="DQ431" s="77"/>
      <c r="DR431" s="77"/>
      <c r="DS431" s="77"/>
      <c r="DT431" s="83">
        <f>DT397</f>
        <v>3</v>
      </c>
      <c r="DU431" s="83" t="str">
        <f t="shared" ca="1" si="748"/>
        <v/>
      </c>
      <c r="DV431" s="83"/>
      <c r="DW431" s="83"/>
      <c r="DX431" s="83" t="str">
        <f t="shared" ca="1" si="749"/>
        <v/>
      </c>
      <c r="DY431" s="83" t="str">
        <f t="shared" ca="1" si="750"/>
        <v/>
      </c>
      <c r="DZ431" s="83">
        <f>DZ397</f>
        <v>1</v>
      </c>
      <c r="EA431" s="83" t="str">
        <f t="shared" ca="1" si="751"/>
        <v/>
      </c>
      <c r="EB431" s="83" t="str">
        <f t="shared" si="752"/>
        <v/>
      </c>
      <c r="EC431" s="83"/>
      <c r="ED431" s="83"/>
      <c r="EE431" s="77">
        <f>EE397</f>
        <v>2</v>
      </c>
      <c r="EF431" s="77" t="str">
        <f t="shared" ca="1" si="753"/>
        <v/>
      </c>
      <c r="EG431" s="77"/>
      <c r="EH431" s="77"/>
      <c r="EI431" s="77">
        <f>EI397</f>
        <v>2</v>
      </c>
      <c r="EJ431" s="77" t="str">
        <f t="shared" ca="1" si="754"/>
        <v/>
      </c>
      <c r="EK431" s="77"/>
      <c r="EL431" s="77"/>
      <c r="EM431" s="77"/>
      <c r="EN431" s="83">
        <f>EN397</f>
        <v>5</v>
      </c>
      <c r="EO431" s="83" t="str">
        <f t="shared" ca="1" si="755"/>
        <v/>
      </c>
      <c r="EP431" s="83"/>
      <c r="EQ431" s="83"/>
      <c r="ER431" s="83"/>
      <c r="ES431" s="83" t="str">
        <f>IF(OR(ISBLANK(ER431),ISBLANK(ES397)),"",(ER431-ER430)*ES397)</f>
        <v/>
      </c>
      <c r="ET431" s="83" t="str">
        <f t="shared" ca="1" si="796"/>
        <v/>
      </c>
      <c r="EU431" s="83" t="str">
        <f t="shared" ca="1" si="757"/>
        <v/>
      </c>
      <c r="EV431" s="83">
        <f>EV397</f>
        <v>1</v>
      </c>
      <c r="EW431" s="83" t="str">
        <f t="shared" ca="1" si="758"/>
        <v/>
      </c>
      <c r="EX431" s="83" t="str">
        <f t="shared" si="759"/>
        <v/>
      </c>
      <c r="EY431" s="83"/>
      <c r="EZ431" s="83"/>
      <c r="FA431" s="144">
        <f>FA397</f>
        <v>3</v>
      </c>
      <c r="FB431" s="144" t="str">
        <f t="shared" ca="1" si="760"/>
        <v/>
      </c>
      <c r="FC431" s="144"/>
      <c r="FD431" s="144"/>
      <c r="FE431" s="144"/>
      <c r="FF431" s="144" t="str">
        <f t="shared" ca="1" si="761"/>
        <v/>
      </c>
      <c r="FG431" s="144">
        <f>FG397</f>
        <v>1</v>
      </c>
      <c r="FH431" s="144" t="str">
        <f t="shared" ca="1" si="762"/>
        <v/>
      </c>
      <c r="FI431" s="144" t="str">
        <f t="shared" si="763"/>
        <v/>
      </c>
      <c r="FJ431" s="144"/>
      <c r="FK431" s="144"/>
      <c r="FL431" s="144">
        <f>FL397</f>
        <v>3</v>
      </c>
      <c r="FM431" s="144" t="str">
        <f t="shared" ca="1" si="764"/>
        <v/>
      </c>
      <c r="FN431" s="144"/>
      <c r="FO431" s="144"/>
      <c r="FP431" s="144"/>
      <c r="FQ431" s="144" t="str">
        <f t="shared" ca="1" si="765"/>
        <v/>
      </c>
      <c r="FR431" s="144">
        <f>FR397</f>
        <v>1</v>
      </c>
      <c r="FS431" s="144" t="str">
        <f t="shared" ca="1" si="766"/>
        <v/>
      </c>
      <c r="FT431" s="144" t="str">
        <f t="shared" si="767"/>
        <v/>
      </c>
      <c r="FU431" s="144"/>
      <c r="FV431" s="144"/>
      <c r="FW431" s="144">
        <f>FW397</f>
        <v>3</v>
      </c>
      <c r="FX431" s="144" t="str">
        <f t="shared" ca="1" si="768"/>
        <v/>
      </c>
      <c r="FY431" s="144"/>
      <c r="FZ431" s="144"/>
      <c r="GA431" s="144"/>
      <c r="GB431" s="144" t="str">
        <f t="shared" ca="1" si="769"/>
        <v/>
      </c>
      <c r="GC431" s="144">
        <f>GC397</f>
        <v>1</v>
      </c>
      <c r="GD431" s="144" t="str">
        <f t="shared" ca="1" si="770"/>
        <v/>
      </c>
      <c r="GE431" s="144" t="str">
        <f t="shared" si="771"/>
        <v/>
      </c>
      <c r="GF431" s="144"/>
      <c r="GG431" s="144"/>
      <c r="GH431" s="78">
        <f>GH397</f>
        <v>3</v>
      </c>
      <c r="GI431" s="78" t="str">
        <f t="shared" ca="1" si="772"/>
        <v/>
      </c>
      <c r="GJ431" s="78"/>
      <c r="GK431" s="78"/>
      <c r="GL431" s="78"/>
      <c r="GM431" s="144">
        <f>GM397</f>
        <v>3</v>
      </c>
      <c r="GN431" s="144" t="str">
        <f t="shared" ca="1" si="773"/>
        <v/>
      </c>
      <c r="GO431" s="144"/>
      <c r="GP431" s="144"/>
      <c r="GQ431" s="144"/>
      <c r="GR431" s="144" t="str">
        <f t="shared" ca="1" si="774"/>
        <v/>
      </c>
      <c r="GS431" s="144">
        <f>GS397</f>
        <v>1</v>
      </c>
      <c r="GT431" s="144" t="str">
        <f t="shared" ca="1" si="775"/>
        <v/>
      </c>
      <c r="GU431" s="144" t="str">
        <f t="shared" si="776"/>
        <v/>
      </c>
      <c r="GV431" s="144"/>
      <c r="GW431" s="144"/>
      <c r="GX431" s="78">
        <f>GX397</f>
        <v>3</v>
      </c>
      <c r="GY431" s="78" t="str">
        <f t="shared" ca="1" si="777"/>
        <v/>
      </c>
      <c r="GZ431" s="78"/>
      <c r="HA431" s="78"/>
      <c r="HB431" s="78"/>
      <c r="HC431" s="78">
        <f>HC397</f>
        <v>3</v>
      </c>
      <c r="HD431" s="78" t="str">
        <f t="shared" ca="1" si="778"/>
        <v/>
      </c>
      <c r="HE431" s="78"/>
      <c r="HF431" s="78"/>
      <c r="HG431" s="78"/>
      <c r="HH431" s="78">
        <f>HH397</f>
        <v>3</v>
      </c>
      <c r="HI431" s="78" t="str">
        <f t="shared" ca="1" si="779"/>
        <v/>
      </c>
      <c r="HJ431" s="78"/>
      <c r="HK431" s="78"/>
      <c r="HL431" s="78"/>
      <c r="HM431" s="78">
        <f>HM397</f>
        <v>3</v>
      </c>
      <c r="HN431" s="78" t="str">
        <f t="shared" ca="1" si="780"/>
        <v/>
      </c>
      <c r="HO431" s="78"/>
      <c r="HP431" s="78"/>
      <c r="HQ431" s="78"/>
      <c r="HR431" s="144">
        <f>HR397</f>
        <v>5</v>
      </c>
      <c r="HS431" s="144" t="str">
        <f t="shared" ca="1" si="781"/>
        <v/>
      </c>
      <c r="HT431" s="144"/>
      <c r="HU431" s="144"/>
      <c r="HV431" s="144"/>
      <c r="HW431" s="144" t="str">
        <f t="shared" ca="1" si="782"/>
        <v/>
      </c>
      <c r="HX431" s="144" t="str">
        <f t="shared" ca="1" si="797"/>
        <v/>
      </c>
      <c r="HY431" s="144">
        <f>HY397</f>
        <v>1</v>
      </c>
      <c r="HZ431" s="144" t="str">
        <f t="shared" ca="1" si="784"/>
        <v/>
      </c>
      <c r="IA431" s="144" t="str">
        <f t="shared" si="785"/>
        <v/>
      </c>
      <c r="IB431" s="144"/>
      <c r="IC431" s="144"/>
      <c r="ID431" s="78">
        <f>ID397</f>
        <v>2</v>
      </c>
      <c r="IE431" s="78">
        <f t="shared" ca="1" si="798"/>
        <v>0</v>
      </c>
      <c r="IF431" s="78"/>
      <c r="IG431" s="78"/>
    </row>
    <row r="432" spans="2:241" ht="15.75" thickBot="1" x14ac:dyDescent="0.3">
      <c r="B432" s="141" t="s">
        <v>78</v>
      </c>
      <c r="C432" s="215"/>
      <c r="D432" s="215"/>
      <c r="E432" s="215"/>
      <c r="F432" s="215"/>
      <c r="G432" s="215">
        <f>G431</f>
        <v>0</v>
      </c>
      <c r="H432" s="215"/>
      <c r="I432" s="215"/>
      <c r="J432" s="215"/>
      <c r="K432" s="215"/>
      <c r="L432" s="215"/>
      <c r="M432" s="215">
        <f>M431</f>
        <v>0</v>
      </c>
      <c r="N432" s="215"/>
      <c r="O432" s="215"/>
      <c r="P432" s="215"/>
      <c r="Q432" s="215"/>
      <c r="R432" s="215"/>
      <c r="S432" s="215"/>
      <c r="T432" s="215"/>
      <c r="U432" s="215"/>
      <c r="V432" s="215"/>
      <c r="W432" s="215"/>
      <c r="X432" s="215"/>
      <c r="Y432" s="215"/>
      <c r="Z432" s="215"/>
      <c r="AA432" s="215"/>
      <c r="AB432" s="215"/>
      <c r="AC432" s="215"/>
      <c r="AD432" s="215"/>
      <c r="AE432" s="215"/>
      <c r="AF432" s="215"/>
      <c r="AG432" s="215"/>
      <c r="AH432" s="215"/>
      <c r="AI432" s="215"/>
      <c r="AJ432" s="215"/>
      <c r="AK432" s="215"/>
      <c r="AL432" s="215"/>
      <c r="AM432" s="215"/>
      <c r="AN432" s="215"/>
      <c r="AO432" s="215"/>
      <c r="AP432" s="215"/>
      <c r="AQ432" s="215"/>
      <c r="AR432" s="215"/>
      <c r="AS432" s="215"/>
      <c r="AT432" s="215"/>
      <c r="AU432" s="215"/>
      <c r="AV432" s="215"/>
      <c r="AW432" s="215"/>
      <c r="AX432" s="215"/>
      <c r="AY432" s="215"/>
      <c r="AZ432" s="215"/>
      <c r="BA432" s="215"/>
      <c r="BB432" s="215"/>
      <c r="BC432" s="215"/>
      <c r="BD432" s="215"/>
      <c r="BE432" s="215"/>
      <c r="BF432" s="215"/>
      <c r="BG432" s="215"/>
      <c r="BH432" s="215"/>
      <c r="BI432" s="215"/>
      <c r="BJ432" s="215"/>
      <c r="BK432" s="215"/>
      <c r="BL432" s="215"/>
      <c r="BM432" s="215"/>
      <c r="BN432" s="215"/>
      <c r="BO432" s="215"/>
      <c r="BP432" s="215"/>
      <c r="BQ432" s="215"/>
      <c r="BR432" s="215"/>
      <c r="BS432" s="215"/>
      <c r="BT432" s="215"/>
      <c r="BU432" s="215"/>
      <c r="BV432" s="215"/>
      <c r="BW432" s="215"/>
      <c r="BX432" s="215"/>
      <c r="BY432" s="215"/>
      <c r="BZ432" s="215"/>
      <c r="CA432" s="215"/>
      <c r="CB432" s="215"/>
      <c r="CC432" s="215"/>
      <c r="CD432" s="215"/>
      <c r="CE432" s="215"/>
      <c r="CF432" s="215"/>
      <c r="CG432" s="215"/>
      <c r="CH432" s="216"/>
      <c r="CI432" s="216"/>
      <c r="CJ432" s="216"/>
      <c r="CK432" s="216"/>
      <c r="CL432" s="216"/>
      <c r="CM432" s="216"/>
      <c r="CN432" s="216"/>
      <c r="CO432" s="216"/>
      <c r="CP432" s="216"/>
      <c r="CQ432" s="216"/>
      <c r="CR432" s="216"/>
      <c r="CS432" s="216"/>
      <c r="CT432" s="216"/>
      <c r="CU432" s="216"/>
      <c r="CV432" s="216">
        <f>CV431</f>
        <v>0</v>
      </c>
      <c r="CW432" s="216"/>
      <c r="CX432" s="216"/>
      <c r="CY432" s="216"/>
      <c r="CZ432" s="216"/>
      <c r="DA432" s="216"/>
      <c r="DB432" s="216">
        <f>DB431</f>
        <v>0</v>
      </c>
      <c r="DC432" s="216"/>
      <c r="DD432" s="216"/>
      <c r="DE432" s="216"/>
      <c r="DF432" s="216"/>
      <c r="DG432" s="216"/>
      <c r="DH432" s="216"/>
      <c r="DI432" s="216"/>
      <c r="DJ432" s="216"/>
      <c r="DK432" s="216"/>
      <c r="DL432" s="216"/>
      <c r="DM432" s="216"/>
      <c r="DN432" s="216"/>
      <c r="DO432" s="216"/>
      <c r="DP432" s="216"/>
      <c r="DQ432" s="216"/>
      <c r="DR432" s="216"/>
      <c r="DS432" s="216"/>
      <c r="DT432" s="216"/>
      <c r="DU432" s="216"/>
      <c r="DV432" s="216"/>
      <c r="DW432" s="216"/>
      <c r="DX432" s="216"/>
      <c r="DY432" s="216"/>
      <c r="DZ432" s="216"/>
      <c r="EA432" s="216"/>
      <c r="EB432" s="216"/>
      <c r="EC432" s="216"/>
      <c r="ED432" s="216"/>
      <c r="EE432" s="216"/>
      <c r="EF432" s="216"/>
      <c r="EG432" s="216"/>
      <c r="EH432" s="216"/>
      <c r="EI432" s="216"/>
      <c r="EJ432" s="216"/>
      <c r="EK432" s="216"/>
      <c r="EL432" s="216"/>
      <c r="EM432" s="216"/>
      <c r="EN432" s="216"/>
      <c r="EO432" s="216"/>
      <c r="EP432" s="216"/>
      <c r="EQ432" s="216"/>
      <c r="ER432" s="216">
        <f>ER431</f>
        <v>0</v>
      </c>
      <c r="ES432" s="216"/>
      <c r="ET432" s="216"/>
      <c r="EU432" s="216"/>
      <c r="EV432" s="216"/>
      <c r="EW432" s="216"/>
      <c r="EX432" s="216"/>
      <c r="EY432" s="216"/>
      <c r="EZ432" s="216"/>
      <c r="FA432" s="219"/>
      <c r="FB432" s="219"/>
      <c r="FC432" s="219"/>
      <c r="FD432" s="219"/>
      <c r="FE432" s="219"/>
      <c r="FF432" s="219"/>
      <c r="FG432" s="219"/>
      <c r="FH432" s="219"/>
      <c r="FI432" s="219"/>
      <c r="FJ432" s="219"/>
      <c r="FK432" s="219"/>
      <c r="FL432" s="219"/>
      <c r="FM432" s="219"/>
      <c r="FN432" s="219"/>
      <c r="FO432" s="219"/>
      <c r="FP432" s="219"/>
      <c r="FQ432" s="219"/>
      <c r="FR432" s="219"/>
      <c r="FS432" s="219"/>
      <c r="FT432" s="219"/>
      <c r="FU432" s="219"/>
      <c r="FV432" s="219"/>
      <c r="FW432" s="219"/>
      <c r="FX432" s="219"/>
      <c r="FY432" s="219"/>
      <c r="FZ432" s="219"/>
      <c r="GA432" s="219"/>
      <c r="GB432" s="219"/>
      <c r="GC432" s="219"/>
      <c r="GD432" s="219"/>
      <c r="GE432" s="219"/>
      <c r="GF432" s="219"/>
      <c r="GG432" s="219"/>
      <c r="GH432" s="219"/>
      <c r="GI432" s="219"/>
      <c r="GJ432" s="219"/>
      <c r="GK432" s="219"/>
      <c r="GL432" s="219"/>
      <c r="GM432" s="219"/>
      <c r="GN432" s="219"/>
      <c r="GO432" s="219"/>
      <c r="GP432" s="219"/>
      <c r="GQ432" s="219"/>
      <c r="GR432" s="219"/>
      <c r="GS432" s="219"/>
      <c r="GT432" s="219"/>
      <c r="GU432" s="219"/>
      <c r="GV432" s="219"/>
      <c r="GW432" s="219"/>
      <c r="GX432" s="219"/>
      <c r="GY432" s="219"/>
      <c r="GZ432" s="219"/>
      <c r="HA432" s="219"/>
      <c r="HB432" s="219"/>
      <c r="HC432" s="219"/>
      <c r="HD432" s="219"/>
      <c r="HE432" s="219"/>
      <c r="HF432" s="219"/>
      <c r="HG432" s="219"/>
      <c r="HH432" s="219"/>
      <c r="HI432" s="219"/>
      <c r="HJ432" s="219"/>
      <c r="HK432" s="219"/>
      <c r="HL432" s="219"/>
      <c r="HM432" s="219"/>
      <c r="HN432" s="219"/>
      <c r="HO432" s="219"/>
      <c r="HP432" s="219"/>
      <c r="HQ432" s="219"/>
      <c r="HR432" s="219"/>
      <c r="HS432" s="219"/>
      <c r="HT432" s="219"/>
      <c r="HU432" s="219"/>
      <c r="HV432" s="219"/>
      <c r="HW432" s="219"/>
      <c r="HX432" s="219"/>
      <c r="HY432" s="219"/>
      <c r="HZ432" s="219"/>
      <c r="IA432" s="219"/>
      <c r="IB432" s="219"/>
      <c r="IC432" s="219"/>
      <c r="ID432" s="219"/>
      <c r="IE432" s="219"/>
      <c r="IF432" s="219"/>
      <c r="IG432" s="219"/>
    </row>
    <row r="433" spans="1:245" ht="15.75" thickBot="1" x14ac:dyDescent="0.3">
      <c r="B433" s="63" t="s">
        <v>79</v>
      </c>
      <c r="C433" s="215"/>
      <c r="D433" s="215"/>
      <c r="E433" s="215"/>
      <c r="F433" s="215"/>
      <c r="G433" s="215">
        <f>G432</f>
        <v>0</v>
      </c>
      <c r="H433" s="215"/>
      <c r="I433" s="215"/>
      <c r="J433" s="215"/>
      <c r="K433" s="215"/>
      <c r="L433" s="215"/>
      <c r="M433" s="215">
        <f>M432</f>
        <v>0</v>
      </c>
      <c r="N433" s="215"/>
      <c r="O433" s="215"/>
      <c r="P433" s="215"/>
      <c r="Q433" s="215"/>
      <c r="R433" s="215"/>
      <c r="S433" s="215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215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215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215"/>
      <c r="BV433" s="215"/>
      <c r="BW433" s="215"/>
      <c r="BX433" s="215"/>
      <c r="BY433" s="215"/>
      <c r="BZ433" s="215"/>
      <c r="CA433" s="215"/>
      <c r="CB433" s="215"/>
      <c r="CC433" s="215"/>
      <c r="CD433" s="215"/>
      <c r="CE433" s="215"/>
      <c r="CF433" s="215"/>
      <c r="CG433" s="215"/>
      <c r="CH433" s="216"/>
      <c r="CI433" s="216"/>
      <c r="CJ433" s="216"/>
      <c r="CK433" s="216"/>
      <c r="CL433" s="216"/>
      <c r="CM433" s="216"/>
      <c r="CN433" s="216"/>
      <c r="CO433" s="216"/>
      <c r="CP433" s="216"/>
      <c r="CQ433" s="216"/>
      <c r="CR433" s="216"/>
      <c r="CS433" s="216"/>
      <c r="CT433" s="216"/>
      <c r="CU433" s="216"/>
      <c r="CV433" s="216">
        <f>CV432</f>
        <v>0</v>
      </c>
      <c r="CW433" s="216"/>
      <c r="CX433" s="216"/>
      <c r="CY433" s="216"/>
      <c r="CZ433" s="216"/>
      <c r="DA433" s="216"/>
      <c r="DB433" s="216">
        <f>DB432</f>
        <v>0</v>
      </c>
      <c r="DC433" s="216"/>
      <c r="DD433" s="216"/>
      <c r="DE433" s="216"/>
      <c r="DF433" s="216"/>
      <c r="DG433" s="216"/>
      <c r="DH433" s="216"/>
      <c r="DI433" s="216"/>
      <c r="DJ433" s="216"/>
      <c r="DK433" s="216"/>
      <c r="DL433" s="216"/>
      <c r="DM433" s="216"/>
      <c r="DN433" s="216"/>
      <c r="DO433" s="216"/>
      <c r="DP433" s="216"/>
      <c r="DQ433" s="216"/>
      <c r="DR433" s="216"/>
      <c r="DS433" s="216"/>
      <c r="DT433" s="216"/>
      <c r="DU433" s="216"/>
      <c r="DV433" s="216"/>
      <c r="DW433" s="216"/>
      <c r="DX433" s="216"/>
      <c r="DY433" s="216"/>
      <c r="DZ433" s="216"/>
      <c r="EA433" s="216"/>
      <c r="EB433" s="216"/>
      <c r="EC433" s="216"/>
      <c r="ED433" s="216"/>
      <c r="EE433" s="216"/>
      <c r="EF433" s="216"/>
      <c r="EG433" s="216"/>
      <c r="EH433" s="216"/>
      <c r="EI433" s="216"/>
      <c r="EJ433" s="216"/>
      <c r="EK433" s="216"/>
      <c r="EL433" s="216"/>
      <c r="EM433" s="216"/>
      <c r="EN433" s="216"/>
      <c r="EO433" s="216"/>
      <c r="EP433" s="216"/>
      <c r="EQ433" s="216"/>
      <c r="ER433" s="216">
        <f>ER432</f>
        <v>0</v>
      </c>
      <c r="ES433" s="216"/>
      <c r="ET433" s="216"/>
      <c r="EU433" s="216"/>
      <c r="EV433" s="216"/>
      <c r="EW433" s="216"/>
      <c r="EX433" s="216"/>
      <c r="EY433" s="216"/>
      <c r="EZ433" s="216"/>
      <c r="FA433" s="219"/>
      <c r="FB433" s="219"/>
      <c r="FC433" s="219"/>
      <c r="FD433" s="219"/>
      <c r="FE433" s="219"/>
      <c r="FF433" s="219"/>
      <c r="FG433" s="219"/>
      <c r="FH433" s="219"/>
      <c r="FI433" s="219"/>
      <c r="FJ433" s="219"/>
      <c r="FK433" s="219"/>
      <c r="FL433" s="219"/>
      <c r="FM433" s="219"/>
      <c r="FN433" s="219"/>
      <c r="FO433" s="219"/>
      <c r="FP433" s="219"/>
      <c r="FQ433" s="219"/>
      <c r="FR433" s="219"/>
      <c r="FS433" s="219"/>
      <c r="FT433" s="219"/>
      <c r="FU433" s="219"/>
      <c r="FV433" s="219"/>
      <c r="FW433" s="219"/>
      <c r="FX433" s="219"/>
      <c r="FY433" s="219"/>
      <c r="FZ433" s="219"/>
      <c r="GA433" s="219"/>
      <c r="GB433" s="219"/>
      <c r="GC433" s="219"/>
      <c r="GD433" s="219"/>
      <c r="GE433" s="219"/>
      <c r="GF433" s="219"/>
      <c r="GG433" s="219"/>
      <c r="GH433" s="219"/>
      <c r="GI433" s="219"/>
      <c r="GJ433" s="219"/>
      <c r="GK433" s="219"/>
      <c r="GL433" s="219"/>
      <c r="GM433" s="219"/>
      <c r="GN433" s="219"/>
      <c r="GO433" s="219"/>
      <c r="GP433" s="219"/>
      <c r="GQ433" s="219"/>
      <c r="GR433" s="219"/>
      <c r="GS433" s="219"/>
      <c r="GT433" s="219"/>
      <c r="GU433" s="219"/>
      <c r="GV433" s="219"/>
      <c r="GW433" s="219"/>
      <c r="GX433" s="219"/>
      <c r="GY433" s="219"/>
      <c r="GZ433" s="219"/>
      <c r="HA433" s="219"/>
      <c r="HB433" s="219"/>
      <c r="HC433" s="219"/>
      <c r="HD433" s="219"/>
      <c r="HE433" s="219"/>
      <c r="HF433" s="219"/>
      <c r="HG433" s="219"/>
      <c r="HH433" s="219"/>
      <c r="HI433" s="219"/>
      <c r="HJ433" s="219"/>
      <c r="HK433" s="219"/>
      <c r="HL433" s="219"/>
      <c r="HM433" s="219"/>
      <c r="HN433" s="219"/>
      <c r="HO433" s="219"/>
      <c r="HP433" s="219"/>
      <c r="HQ433" s="219"/>
      <c r="HR433" s="219"/>
      <c r="HS433" s="219"/>
      <c r="HT433" s="219"/>
      <c r="HU433" s="219"/>
      <c r="HV433" s="219"/>
      <c r="HW433" s="219"/>
      <c r="HX433" s="219"/>
      <c r="HY433" s="219"/>
      <c r="HZ433" s="219"/>
      <c r="IA433" s="219"/>
      <c r="IB433" s="219"/>
      <c r="IC433" s="219"/>
      <c r="ID433" s="219"/>
      <c r="IE433" s="219"/>
      <c r="IF433" s="219"/>
      <c r="IG433" s="219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00" t="s">
        <v>5</v>
      </c>
      <c r="C437" s="282" t="s">
        <v>573</v>
      </c>
      <c r="D437" s="282"/>
      <c r="E437" s="282"/>
      <c r="F437" s="282"/>
      <c r="G437" s="282"/>
      <c r="H437" s="282"/>
      <c r="I437" s="282" t="s">
        <v>467</v>
      </c>
      <c r="J437" s="282"/>
      <c r="K437" s="282"/>
      <c r="L437" s="282"/>
      <c r="M437" s="282" t="s">
        <v>465</v>
      </c>
      <c r="N437" s="282"/>
      <c r="O437" s="282"/>
      <c r="P437" s="282"/>
      <c r="Q437" s="282" t="s">
        <v>461</v>
      </c>
      <c r="R437" s="282"/>
      <c r="S437" s="282"/>
      <c r="T437" s="282"/>
      <c r="U437" s="282"/>
      <c r="V437" s="282" t="s">
        <v>459</v>
      </c>
      <c r="W437" s="282"/>
      <c r="X437" s="282"/>
      <c r="Y437" s="282"/>
      <c r="Z437" s="282"/>
      <c r="AA437" s="282" t="s">
        <v>455</v>
      </c>
      <c r="AB437" s="282"/>
      <c r="AC437" s="282"/>
      <c r="AD437" s="282"/>
      <c r="AE437" s="282"/>
      <c r="AF437" s="282"/>
      <c r="AG437" s="282"/>
      <c r="AH437" s="282"/>
      <c r="AI437" s="282"/>
      <c r="AJ437" s="282"/>
      <c r="AK437" s="282"/>
      <c r="AL437" s="282" t="s">
        <v>453</v>
      </c>
      <c r="AM437" s="282"/>
      <c r="AN437" s="282"/>
      <c r="AO437" s="282"/>
      <c r="AP437" s="282"/>
      <c r="AQ437" s="282" t="s">
        <v>451</v>
      </c>
      <c r="AR437" s="282"/>
      <c r="AS437" s="282"/>
      <c r="AT437" s="282"/>
      <c r="AU437" s="282"/>
      <c r="AV437" s="282" t="s">
        <v>449</v>
      </c>
      <c r="AW437" s="282"/>
      <c r="AX437" s="282"/>
      <c r="AY437" s="282"/>
      <c r="AZ437" s="282"/>
      <c r="BA437" s="282" t="s">
        <v>447</v>
      </c>
      <c r="BB437" s="282"/>
      <c r="BC437" s="282"/>
      <c r="BD437" s="282"/>
      <c r="BE437" s="282"/>
      <c r="BF437" s="282"/>
      <c r="BG437" s="282"/>
      <c r="BH437" s="282"/>
      <c r="BI437" s="282"/>
      <c r="BJ437" s="282"/>
      <c r="BK437" s="282"/>
      <c r="BL437" s="282" t="s">
        <v>435</v>
      </c>
      <c r="BM437" s="282"/>
      <c r="BN437" s="282"/>
      <c r="BO437" s="282"/>
      <c r="BP437" s="282"/>
      <c r="BQ437" s="282"/>
      <c r="BR437" s="282"/>
      <c r="BS437" s="282"/>
      <c r="BT437" s="282"/>
      <c r="BU437" s="282"/>
      <c r="BV437" s="282"/>
      <c r="BW437" s="282" t="s">
        <v>431</v>
      </c>
      <c r="BX437" s="282"/>
      <c r="BY437" s="282"/>
      <c r="BZ437" s="282"/>
      <c r="CA437" s="282"/>
      <c r="CB437" s="282"/>
      <c r="CC437" s="282"/>
      <c r="CD437" s="282"/>
      <c r="CE437" s="282"/>
      <c r="CF437" s="282"/>
      <c r="CG437" s="282"/>
      <c r="CH437" s="282" t="s">
        <v>430</v>
      </c>
      <c r="CI437" s="282"/>
      <c r="CJ437" s="282"/>
      <c r="CK437" s="282"/>
      <c r="CL437" s="282"/>
      <c r="CM437" s="282"/>
      <c r="CN437" s="282"/>
      <c r="CO437" s="282"/>
      <c r="CP437" s="282"/>
      <c r="CQ437" s="282"/>
      <c r="CR437" s="282" t="s">
        <v>429</v>
      </c>
      <c r="CS437" s="282"/>
      <c r="CT437" s="282"/>
      <c r="CU437" s="282"/>
      <c r="CV437" s="282"/>
      <c r="CW437" s="282"/>
      <c r="CX437" s="282"/>
      <c r="CY437" s="282"/>
      <c r="CZ437" s="282"/>
      <c r="DA437" s="282"/>
      <c r="DB437" s="282" t="s">
        <v>509</v>
      </c>
      <c r="DC437" s="282"/>
      <c r="DD437" s="282"/>
      <c r="DE437" s="282"/>
      <c r="DF437" s="282"/>
      <c r="DG437" s="282"/>
      <c r="DH437" s="282"/>
      <c r="DI437" s="282"/>
      <c r="DJ437" s="282"/>
      <c r="DK437" s="282"/>
      <c r="DL437" s="282"/>
      <c r="DM437" s="282" t="s">
        <v>425</v>
      </c>
      <c r="DN437" s="282"/>
      <c r="DO437" s="282"/>
      <c r="DP437" s="282"/>
      <c r="DQ437" s="282"/>
      <c r="DR437" s="282" t="s">
        <v>423</v>
      </c>
      <c r="DS437" s="282"/>
      <c r="DT437" s="282"/>
      <c r="DU437" s="282"/>
      <c r="DV437" s="282"/>
      <c r="DW437" s="282" t="s">
        <v>421</v>
      </c>
      <c r="DX437" s="282"/>
      <c r="DY437" s="282"/>
      <c r="DZ437" s="282"/>
      <c r="EA437" s="282"/>
      <c r="EB437" s="282" t="s">
        <v>419</v>
      </c>
      <c r="EC437" s="282"/>
      <c r="ED437" s="282"/>
      <c r="EE437" s="282"/>
      <c r="EF437" s="282"/>
      <c r="EG437" s="282"/>
      <c r="EH437" s="282"/>
      <c r="EI437" s="282"/>
      <c r="EJ437" s="282"/>
      <c r="EK437" s="282"/>
      <c r="EL437" s="282"/>
      <c r="EM437" s="282" t="s">
        <v>417</v>
      </c>
      <c r="EN437" s="282"/>
      <c r="EO437" s="282"/>
      <c r="EP437" s="282"/>
      <c r="EQ437" s="282"/>
      <c r="ER437" s="282"/>
      <c r="ES437" s="282"/>
      <c r="ET437" s="282"/>
      <c r="EU437" s="282"/>
      <c r="EV437" s="282"/>
      <c r="EW437" s="282"/>
      <c r="EX437" s="282" t="s">
        <v>415</v>
      </c>
      <c r="EY437" s="282"/>
      <c r="EZ437" s="282"/>
      <c r="FA437" s="282"/>
      <c r="FB437" s="282"/>
      <c r="FC437" s="282"/>
      <c r="FD437" s="282"/>
      <c r="FE437" s="282"/>
      <c r="FF437" s="282"/>
      <c r="FG437" s="282"/>
      <c r="FH437" s="282"/>
      <c r="FI437" s="282" t="s">
        <v>413</v>
      </c>
      <c r="FJ437" s="282"/>
      <c r="FK437" s="282"/>
      <c r="FL437" s="282"/>
      <c r="FM437" s="282"/>
      <c r="FN437" s="282" t="s">
        <v>411</v>
      </c>
      <c r="FO437" s="282"/>
      <c r="FP437" s="282"/>
      <c r="FQ437" s="282"/>
      <c r="FR437" s="282"/>
      <c r="FS437" s="282" t="s">
        <v>409</v>
      </c>
      <c r="FT437" s="282"/>
      <c r="FU437" s="282"/>
      <c r="FV437" s="282"/>
      <c r="FW437" s="282"/>
      <c r="FX437" s="282"/>
      <c r="FY437" s="282"/>
      <c r="FZ437" s="282"/>
      <c r="GA437" s="282"/>
      <c r="GB437" s="282"/>
      <c r="GC437" s="282"/>
      <c r="GD437" s="282" t="s">
        <v>441</v>
      </c>
      <c r="GE437" s="282"/>
      <c r="GF437" s="282"/>
      <c r="GG437" s="282"/>
      <c r="GH437" s="282"/>
      <c r="GI437" s="282"/>
      <c r="GJ437" s="282"/>
      <c r="GK437" s="282"/>
      <c r="GL437" s="282"/>
      <c r="GM437" s="282"/>
      <c r="GN437" s="282" t="s">
        <v>403</v>
      </c>
      <c r="GO437" s="282"/>
      <c r="GP437" s="282"/>
      <c r="GQ437" s="282"/>
      <c r="GR437" s="282"/>
      <c r="GS437" s="282"/>
      <c r="GT437" s="282"/>
      <c r="GU437" s="282"/>
      <c r="GV437" s="282"/>
      <c r="GW437" s="282"/>
      <c r="GX437" s="282" t="s">
        <v>401</v>
      </c>
      <c r="GY437" s="282"/>
      <c r="GZ437" s="282"/>
      <c r="HA437" s="282"/>
      <c r="HB437" s="282"/>
      <c r="HC437" s="282"/>
      <c r="HD437" s="282"/>
      <c r="HE437" s="282"/>
      <c r="HF437" s="282"/>
      <c r="HG437" s="282"/>
      <c r="HH437" s="282" t="s">
        <v>399</v>
      </c>
      <c r="HI437" s="282"/>
      <c r="HJ437" s="282"/>
      <c r="HK437" s="282"/>
      <c r="HL437" s="282"/>
      <c r="HM437" s="282"/>
      <c r="HN437" s="282"/>
      <c r="HO437" s="282"/>
      <c r="HP437" s="282"/>
      <c r="HQ437" s="282"/>
      <c r="HR437" s="282" t="s">
        <v>397</v>
      </c>
      <c r="HS437" s="282"/>
      <c r="HT437" s="282"/>
      <c r="HU437" s="282"/>
      <c r="HV437" s="282"/>
      <c r="HW437" s="282"/>
      <c r="HX437" s="282"/>
      <c r="HY437" s="282"/>
      <c r="HZ437" s="282"/>
      <c r="IA437" s="282"/>
      <c r="IB437" s="282" t="s">
        <v>463</v>
      </c>
      <c r="IC437" s="282"/>
      <c r="ID437" s="282"/>
      <c r="IE437" s="282"/>
      <c r="IF437" s="282"/>
      <c r="IG437" s="282"/>
      <c r="IH437" s="282"/>
      <c r="II437" s="282"/>
      <c r="IJ437" s="282"/>
      <c r="IK437" s="282"/>
    </row>
    <row r="438" spans="1:245" ht="15.75" thickBot="1" x14ac:dyDescent="0.3">
      <c r="B438" s="301"/>
      <c r="C438" s="282" t="s">
        <v>71</v>
      </c>
      <c r="D438" s="282"/>
      <c r="E438" s="282"/>
      <c r="F438" s="282"/>
      <c r="G438" s="282"/>
      <c r="H438" s="282"/>
      <c r="I438" s="282" t="s">
        <v>70</v>
      </c>
      <c r="J438" s="282"/>
      <c r="K438" s="282"/>
      <c r="L438" s="282"/>
      <c r="M438" s="282" t="s">
        <v>70</v>
      </c>
      <c r="N438" s="282"/>
      <c r="O438" s="282"/>
      <c r="P438" s="282"/>
      <c r="Q438" s="282" t="s">
        <v>70</v>
      </c>
      <c r="R438" s="282"/>
      <c r="S438" s="282"/>
      <c r="T438" s="282"/>
      <c r="U438" s="282"/>
      <c r="V438" s="282" t="s">
        <v>70</v>
      </c>
      <c r="W438" s="282"/>
      <c r="X438" s="282"/>
      <c r="Y438" s="282"/>
      <c r="Z438" s="282"/>
      <c r="AA438" s="282" t="s">
        <v>70</v>
      </c>
      <c r="AB438" s="282"/>
      <c r="AC438" s="282"/>
      <c r="AD438" s="282"/>
      <c r="AE438" s="282"/>
      <c r="AF438" s="282"/>
      <c r="AG438" s="282" t="s">
        <v>360</v>
      </c>
      <c r="AH438" s="282"/>
      <c r="AI438" s="282"/>
      <c r="AJ438" s="282"/>
      <c r="AK438" s="282"/>
      <c r="AL438" s="282" t="s">
        <v>70</v>
      </c>
      <c r="AM438" s="282"/>
      <c r="AN438" s="282"/>
      <c r="AO438" s="282"/>
      <c r="AP438" s="282"/>
      <c r="AQ438" s="282" t="s">
        <v>70</v>
      </c>
      <c r="AR438" s="282"/>
      <c r="AS438" s="282"/>
      <c r="AT438" s="282"/>
      <c r="AU438" s="282"/>
      <c r="AV438" s="282" t="s">
        <v>70</v>
      </c>
      <c r="AW438" s="282"/>
      <c r="AX438" s="282"/>
      <c r="AY438" s="282"/>
      <c r="AZ438" s="282"/>
      <c r="BA438" s="282" t="s">
        <v>70</v>
      </c>
      <c r="BB438" s="282"/>
      <c r="BC438" s="282"/>
      <c r="BD438" s="282"/>
      <c r="BE438" s="282"/>
      <c r="BF438" s="282"/>
      <c r="BG438" s="282" t="s">
        <v>360</v>
      </c>
      <c r="BH438" s="282"/>
      <c r="BI438" s="282"/>
      <c r="BJ438" s="282"/>
      <c r="BK438" s="282"/>
      <c r="BL438" s="282" t="s">
        <v>70</v>
      </c>
      <c r="BM438" s="282"/>
      <c r="BN438" s="282"/>
      <c r="BO438" s="282"/>
      <c r="BP438" s="282"/>
      <c r="BQ438" s="282"/>
      <c r="BR438" s="282" t="s">
        <v>360</v>
      </c>
      <c r="BS438" s="282"/>
      <c r="BT438" s="282"/>
      <c r="BU438" s="282"/>
      <c r="BV438" s="282"/>
      <c r="BW438" s="282" t="s">
        <v>70</v>
      </c>
      <c r="BX438" s="282"/>
      <c r="BY438" s="282"/>
      <c r="BZ438" s="282"/>
      <c r="CA438" s="282"/>
      <c r="CB438" s="282"/>
      <c r="CC438" s="282" t="s">
        <v>360</v>
      </c>
      <c r="CD438" s="282"/>
      <c r="CE438" s="282"/>
      <c r="CF438" s="282"/>
      <c r="CG438" s="282"/>
      <c r="CH438" s="282" t="s">
        <v>70</v>
      </c>
      <c r="CI438" s="282"/>
      <c r="CJ438" s="282"/>
      <c r="CK438" s="282"/>
      <c r="CL438" s="282"/>
      <c r="CM438" s="282" t="s">
        <v>360</v>
      </c>
      <c r="CN438" s="282"/>
      <c r="CO438" s="282"/>
      <c r="CP438" s="282"/>
      <c r="CQ438" s="282"/>
      <c r="CR438" s="282" t="s">
        <v>70</v>
      </c>
      <c r="CS438" s="282"/>
      <c r="CT438" s="282"/>
      <c r="CU438" s="282"/>
      <c r="CV438" s="282"/>
      <c r="CW438" s="282" t="s">
        <v>360</v>
      </c>
      <c r="CX438" s="282"/>
      <c r="CY438" s="282"/>
      <c r="CZ438" s="282"/>
      <c r="DA438" s="282"/>
      <c r="DB438" s="282" t="s">
        <v>70</v>
      </c>
      <c r="DC438" s="282"/>
      <c r="DD438" s="282"/>
      <c r="DE438" s="282"/>
      <c r="DF438" s="282"/>
      <c r="DG438" s="282"/>
      <c r="DH438" s="282" t="s">
        <v>360</v>
      </c>
      <c r="DI438" s="282"/>
      <c r="DJ438" s="282"/>
      <c r="DK438" s="282"/>
      <c r="DL438" s="282"/>
      <c r="DM438" s="282" t="s">
        <v>70</v>
      </c>
      <c r="DN438" s="282"/>
      <c r="DO438" s="282"/>
      <c r="DP438" s="282"/>
      <c r="DQ438" s="282"/>
      <c r="DR438" s="282" t="s">
        <v>70</v>
      </c>
      <c r="DS438" s="282"/>
      <c r="DT438" s="282"/>
      <c r="DU438" s="282"/>
      <c r="DV438" s="282"/>
      <c r="DW438" s="282" t="s">
        <v>70</v>
      </c>
      <c r="DX438" s="282"/>
      <c r="DY438" s="282"/>
      <c r="DZ438" s="282"/>
      <c r="EA438" s="282"/>
      <c r="EB438" s="282" t="s">
        <v>70</v>
      </c>
      <c r="EC438" s="282"/>
      <c r="ED438" s="282"/>
      <c r="EE438" s="282"/>
      <c r="EF438" s="282"/>
      <c r="EG438" s="282"/>
      <c r="EH438" s="282" t="s">
        <v>360</v>
      </c>
      <c r="EI438" s="282"/>
      <c r="EJ438" s="282"/>
      <c r="EK438" s="282"/>
      <c r="EL438" s="282"/>
      <c r="EM438" s="282" t="s">
        <v>70</v>
      </c>
      <c r="EN438" s="282"/>
      <c r="EO438" s="282"/>
      <c r="EP438" s="282"/>
      <c r="EQ438" s="282"/>
      <c r="ER438" s="282"/>
      <c r="ES438" s="282" t="s">
        <v>360</v>
      </c>
      <c r="ET438" s="282"/>
      <c r="EU438" s="282"/>
      <c r="EV438" s="282"/>
      <c r="EW438" s="282"/>
      <c r="EX438" s="282" t="s">
        <v>70</v>
      </c>
      <c r="EY438" s="282"/>
      <c r="EZ438" s="282"/>
      <c r="FA438" s="282"/>
      <c r="FB438" s="282"/>
      <c r="FC438" s="282"/>
      <c r="FD438" s="282" t="s">
        <v>360</v>
      </c>
      <c r="FE438" s="282"/>
      <c r="FF438" s="282"/>
      <c r="FG438" s="282"/>
      <c r="FH438" s="282"/>
      <c r="FI438" s="282" t="s">
        <v>70</v>
      </c>
      <c r="FJ438" s="282"/>
      <c r="FK438" s="282"/>
      <c r="FL438" s="282"/>
      <c r="FM438" s="282"/>
      <c r="FN438" s="282" t="s">
        <v>70</v>
      </c>
      <c r="FO438" s="282"/>
      <c r="FP438" s="282"/>
      <c r="FQ438" s="282"/>
      <c r="FR438" s="282"/>
      <c r="FS438" s="282" t="s">
        <v>70</v>
      </c>
      <c r="FT438" s="282"/>
      <c r="FU438" s="282"/>
      <c r="FV438" s="282"/>
      <c r="FW438" s="282"/>
      <c r="FX438" s="282"/>
      <c r="FY438" s="282" t="s">
        <v>360</v>
      </c>
      <c r="FZ438" s="282"/>
      <c r="GA438" s="282"/>
      <c r="GB438" s="282"/>
      <c r="GC438" s="282"/>
      <c r="GD438" s="282" t="s">
        <v>70</v>
      </c>
      <c r="GE438" s="282"/>
      <c r="GF438" s="282"/>
      <c r="GG438" s="282"/>
      <c r="GH438" s="282"/>
      <c r="GI438" s="282" t="s">
        <v>360</v>
      </c>
      <c r="GJ438" s="282"/>
      <c r="GK438" s="282"/>
      <c r="GL438" s="282"/>
      <c r="GM438" s="282"/>
      <c r="GN438" s="282" t="s">
        <v>70</v>
      </c>
      <c r="GO438" s="282"/>
      <c r="GP438" s="282"/>
      <c r="GQ438" s="282"/>
      <c r="GR438" s="282"/>
      <c r="GS438" s="282" t="s">
        <v>360</v>
      </c>
      <c r="GT438" s="282"/>
      <c r="GU438" s="282"/>
      <c r="GV438" s="282"/>
      <c r="GW438" s="282"/>
      <c r="GX438" s="282" t="s">
        <v>70</v>
      </c>
      <c r="GY438" s="282"/>
      <c r="GZ438" s="282"/>
      <c r="HA438" s="282"/>
      <c r="HB438" s="282"/>
      <c r="HC438" s="282" t="s">
        <v>360</v>
      </c>
      <c r="HD438" s="282"/>
      <c r="HE438" s="282"/>
      <c r="HF438" s="282"/>
      <c r="HG438" s="282"/>
      <c r="HH438" s="282" t="s">
        <v>70</v>
      </c>
      <c r="HI438" s="282"/>
      <c r="HJ438" s="282"/>
      <c r="HK438" s="282"/>
      <c r="HL438" s="282"/>
      <c r="HM438" s="282" t="s">
        <v>360</v>
      </c>
      <c r="HN438" s="282"/>
      <c r="HO438" s="282"/>
      <c r="HP438" s="282"/>
      <c r="HQ438" s="282"/>
      <c r="HR438" s="282" t="s">
        <v>70</v>
      </c>
      <c r="HS438" s="282"/>
      <c r="HT438" s="282"/>
      <c r="HU438" s="282"/>
      <c r="HV438" s="282"/>
      <c r="HW438" s="282" t="s">
        <v>360</v>
      </c>
      <c r="HX438" s="282"/>
      <c r="HY438" s="282"/>
      <c r="HZ438" s="282"/>
      <c r="IA438" s="282"/>
      <c r="IB438" s="282" t="s">
        <v>70</v>
      </c>
      <c r="IC438" s="282"/>
      <c r="ID438" s="282"/>
      <c r="IE438" s="282"/>
      <c r="IF438" s="282"/>
      <c r="IG438" s="282" t="s">
        <v>360</v>
      </c>
      <c r="IH438" s="282"/>
      <c r="II438" s="282"/>
      <c r="IJ438" s="282"/>
      <c r="IK438" s="282"/>
    </row>
    <row r="439" spans="1:245" ht="39" thickBot="1" x14ac:dyDescent="0.3">
      <c r="B439" s="302"/>
      <c r="C439" s="172" t="s">
        <v>111</v>
      </c>
      <c r="D439" s="172" t="s">
        <v>112</v>
      </c>
      <c r="E439" s="172" t="s">
        <v>116</v>
      </c>
      <c r="F439" s="172" t="s">
        <v>73</v>
      </c>
      <c r="G439" s="172" t="s">
        <v>113</v>
      </c>
      <c r="H439" s="172" t="s">
        <v>114</v>
      </c>
      <c r="I439" s="172" t="s">
        <v>111</v>
      </c>
      <c r="J439" s="172" t="s">
        <v>112</v>
      </c>
      <c r="K439" s="172" t="s">
        <v>116</v>
      </c>
      <c r="L439" s="172" t="s">
        <v>73</v>
      </c>
      <c r="M439" s="172" t="s">
        <v>111</v>
      </c>
      <c r="N439" s="172" t="s">
        <v>112</v>
      </c>
      <c r="O439" s="172" t="s">
        <v>116</v>
      </c>
      <c r="P439" s="172" t="s">
        <v>73</v>
      </c>
      <c r="Q439" s="172" t="s">
        <v>111</v>
      </c>
      <c r="R439" s="172" t="s">
        <v>112</v>
      </c>
      <c r="S439" s="172" t="s">
        <v>116</v>
      </c>
      <c r="T439" s="172" t="s">
        <v>73</v>
      </c>
      <c r="U439" s="172" t="s">
        <v>74</v>
      </c>
      <c r="V439" s="172" t="s">
        <v>111</v>
      </c>
      <c r="W439" s="172" t="s">
        <v>112</v>
      </c>
      <c r="X439" s="172" t="s">
        <v>116</v>
      </c>
      <c r="Y439" s="172" t="s">
        <v>73</v>
      </c>
      <c r="Z439" s="172" t="s">
        <v>72</v>
      </c>
      <c r="AA439" s="172" t="s">
        <v>111</v>
      </c>
      <c r="AB439" s="172" t="s">
        <v>112</v>
      </c>
      <c r="AC439" s="172" t="s">
        <v>116</v>
      </c>
      <c r="AD439" s="172" t="s">
        <v>73</v>
      </c>
      <c r="AE439" s="172" t="s">
        <v>364</v>
      </c>
      <c r="AF439" s="172" t="s">
        <v>74</v>
      </c>
      <c r="AG439" s="172" t="s">
        <v>111</v>
      </c>
      <c r="AH439" s="172" t="s">
        <v>112</v>
      </c>
      <c r="AI439" s="172" t="s">
        <v>361</v>
      </c>
      <c r="AJ439" s="172" t="s">
        <v>362</v>
      </c>
      <c r="AK439" s="172" t="s">
        <v>363</v>
      </c>
      <c r="AL439" s="172" t="s">
        <v>111</v>
      </c>
      <c r="AM439" s="172" t="s">
        <v>112</v>
      </c>
      <c r="AN439" s="172" t="s">
        <v>116</v>
      </c>
      <c r="AO439" s="172" t="s">
        <v>73</v>
      </c>
      <c r="AP439" s="172" t="s">
        <v>74</v>
      </c>
      <c r="AQ439" s="172" t="s">
        <v>111</v>
      </c>
      <c r="AR439" s="172" t="s">
        <v>112</v>
      </c>
      <c r="AS439" s="172" t="s">
        <v>116</v>
      </c>
      <c r="AT439" s="172" t="s">
        <v>73</v>
      </c>
      <c r="AU439" s="172" t="s">
        <v>74</v>
      </c>
      <c r="AV439" s="172" t="s">
        <v>111</v>
      </c>
      <c r="AW439" s="172" t="s">
        <v>112</v>
      </c>
      <c r="AX439" s="172" t="s">
        <v>116</v>
      </c>
      <c r="AY439" s="172" t="s">
        <v>73</v>
      </c>
      <c r="AZ439" s="172" t="s">
        <v>74</v>
      </c>
      <c r="BA439" s="172" t="s">
        <v>111</v>
      </c>
      <c r="BB439" s="172" t="s">
        <v>112</v>
      </c>
      <c r="BC439" s="172" t="s">
        <v>116</v>
      </c>
      <c r="BD439" s="172" t="s">
        <v>73</v>
      </c>
      <c r="BE439" s="172" t="s">
        <v>364</v>
      </c>
      <c r="BF439" s="172" t="s">
        <v>74</v>
      </c>
      <c r="BG439" s="172" t="s">
        <v>111</v>
      </c>
      <c r="BH439" s="172" t="s">
        <v>112</v>
      </c>
      <c r="BI439" s="172" t="s">
        <v>361</v>
      </c>
      <c r="BJ439" s="172" t="s">
        <v>362</v>
      </c>
      <c r="BK439" s="172" t="s">
        <v>363</v>
      </c>
      <c r="BL439" s="172" t="s">
        <v>111</v>
      </c>
      <c r="BM439" s="172" t="s">
        <v>112</v>
      </c>
      <c r="BN439" s="172" t="s">
        <v>116</v>
      </c>
      <c r="BO439" s="172" t="s">
        <v>73</v>
      </c>
      <c r="BP439" s="172" t="s">
        <v>74</v>
      </c>
      <c r="BQ439" s="172" t="s">
        <v>364</v>
      </c>
      <c r="BR439" s="172" t="s">
        <v>111</v>
      </c>
      <c r="BS439" s="172" t="s">
        <v>112</v>
      </c>
      <c r="BT439" s="172" t="s">
        <v>361</v>
      </c>
      <c r="BU439" s="172" t="s">
        <v>362</v>
      </c>
      <c r="BV439" s="172" t="s">
        <v>363</v>
      </c>
      <c r="BW439" s="172" t="s">
        <v>111</v>
      </c>
      <c r="BX439" s="172" t="s">
        <v>112</v>
      </c>
      <c r="BY439" s="172" t="s">
        <v>116</v>
      </c>
      <c r="BZ439" s="172" t="s">
        <v>73</v>
      </c>
      <c r="CA439" s="172" t="s">
        <v>364</v>
      </c>
      <c r="CB439" s="172" t="s">
        <v>72</v>
      </c>
      <c r="CC439" s="172" t="s">
        <v>111</v>
      </c>
      <c r="CD439" s="172" t="s">
        <v>112</v>
      </c>
      <c r="CE439" s="172" t="s">
        <v>361</v>
      </c>
      <c r="CF439" s="172" t="s">
        <v>362</v>
      </c>
      <c r="CG439" s="172" t="s">
        <v>363</v>
      </c>
      <c r="CH439" s="172" t="s">
        <v>111</v>
      </c>
      <c r="CI439" s="172" t="s">
        <v>112</v>
      </c>
      <c r="CJ439" s="172" t="s">
        <v>116</v>
      </c>
      <c r="CK439" s="172" t="s">
        <v>73</v>
      </c>
      <c r="CL439" s="172" t="s">
        <v>364</v>
      </c>
      <c r="CM439" s="172" t="s">
        <v>111</v>
      </c>
      <c r="CN439" s="172" t="s">
        <v>112</v>
      </c>
      <c r="CO439" s="172" t="s">
        <v>361</v>
      </c>
      <c r="CP439" s="172" t="s">
        <v>362</v>
      </c>
      <c r="CQ439" s="172" t="s">
        <v>363</v>
      </c>
      <c r="CR439" s="172" t="s">
        <v>111</v>
      </c>
      <c r="CS439" s="172" t="s">
        <v>112</v>
      </c>
      <c r="CT439" s="172" t="s">
        <v>116</v>
      </c>
      <c r="CU439" s="172" t="s">
        <v>73</v>
      </c>
      <c r="CV439" s="172" t="s">
        <v>364</v>
      </c>
      <c r="CW439" s="172" t="s">
        <v>111</v>
      </c>
      <c r="CX439" s="172" t="s">
        <v>112</v>
      </c>
      <c r="CY439" s="172" t="s">
        <v>361</v>
      </c>
      <c r="CZ439" s="172" t="s">
        <v>362</v>
      </c>
      <c r="DA439" s="172" t="s">
        <v>363</v>
      </c>
      <c r="DB439" s="172" t="s">
        <v>111</v>
      </c>
      <c r="DC439" s="172" t="s">
        <v>112</v>
      </c>
      <c r="DD439" s="172" t="s">
        <v>116</v>
      </c>
      <c r="DE439" s="172" t="s">
        <v>73</v>
      </c>
      <c r="DF439" s="172" t="s">
        <v>364</v>
      </c>
      <c r="DG439" s="172" t="s">
        <v>74</v>
      </c>
      <c r="DH439" s="172" t="s">
        <v>111</v>
      </c>
      <c r="DI439" s="172" t="s">
        <v>112</v>
      </c>
      <c r="DJ439" s="172" t="s">
        <v>361</v>
      </c>
      <c r="DK439" s="172" t="s">
        <v>362</v>
      </c>
      <c r="DL439" s="172" t="s">
        <v>363</v>
      </c>
      <c r="DM439" s="172" t="s">
        <v>111</v>
      </c>
      <c r="DN439" s="172" t="s">
        <v>112</v>
      </c>
      <c r="DO439" s="172" t="s">
        <v>116</v>
      </c>
      <c r="DP439" s="172" t="s">
        <v>73</v>
      </c>
      <c r="DQ439" s="172" t="s">
        <v>72</v>
      </c>
      <c r="DR439" s="172" t="s">
        <v>111</v>
      </c>
      <c r="DS439" s="172" t="s">
        <v>112</v>
      </c>
      <c r="DT439" s="172" t="s">
        <v>116</v>
      </c>
      <c r="DU439" s="172" t="s">
        <v>73</v>
      </c>
      <c r="DV439" s="172" t="s">
        <v>72</v>
      </c>
      <c r="DW439" s="172" t="s">
        <v>111</v>
      </c>
      <c r="DX439" s="172" t="s">
        <v>112</v>
      </c>
      <c r="DY439" s="172" t="s">
        <v>116</v>
      </c>
      <c r="DZ439" s="172" t="s">
        <v>73</v>
      </c>
      <c r="EA439" s="172" t="s">
        <v>72</v>
      </c>
      <c r="EB439" s="172" t="s">
        <v>111</v>
      </c>
      <c r="EC439" s="172" t="s">
        <v>112</v>
      </c>
      <c r="ED439" s="172" t="s">
        <v>116</v>
      </c>
      <c r="EE439" s="172" t="s">
        <v>73</v>
      </c>
      <c r="EF439" s="172" t="s">
        <v>364</v>
      </c>
      <c r="EG439" s="172" t="s">
        <v>72</v>
      </c>
      <c r="EH439" s="172" t="s">
        <v>111</v>
      </c>
      <c r="EI439" s="172" t="s">
        <v>112</v>
      </c>
      <c r="EJ439" s="172" t="s">
        <v>361</v>
      </c>
      <c r="EK439" s="172" t="s">
        <v>362</v>
      </c>
      <c r="EL439" s="172" t="s">
        <v>363</v>
      </c>
      <c r="EM439" s="172" t="s">
        <v>111</v>
      </c>
      <c r="EN439" s="172" t="s">
        <v>112</v>
      </c>
      <c r="EO439" s="172" t="s">
        <v>116</v>
      </c>
      <c r="EP439" s="172" t="s">
        <v>73</v>
      </c>
      <c r="EQ439" s="172" t="s">
        <v>364</v>
      </c>
      <c r="ER439" s="172" t="s">
        <v>72</v>
      </c>
      <c r="ES439" s="172" t="s">
        <v>111</v>
      </c>
      <c r="ET439" s="172" t="s">
        <v>112</v>
      </c>
      <c r="EU439" s="172" t="s">
        <v>361</v>
      </c>
      <c r="EV439" s="172" t="s">
        <v>362</v>
      </c>
      <c r="EW439" s="172" t="s">
        <v>363</v>
      </c>
      <c r="EX439" s="172" t="s">
        <v>111</v>
      </c>
      <c r="EY439" s="172" t="s">
        <v>112</v>
      </c>
      <c r="EZ439" s="172" t="s">
        <v>116</v>
      </c>
      <c r="FA439" s="172" t="s">
        <v>73</v>
      </c>
      <c r="FB439" s="172" t="s">
        <v>364</v>
      </c>
      <c r="FC439" s="172" t="s">
        <v>72</v>
      </c>
      <c r="FD439" s="172" t="s">
        <v>111</v>
      </c>
      <c r="FE439" s="172" t="s">
        <v>112</v>
      </c>
      <c r="FF439" s="172" t="s">
        <v>361</v>
      </c>
      <c r="FG439" s="172" t="s">
        <v>362</v>
      </c>
      <c r="FH439" s="172" t="s">
        <v>363</v>
      </c>
      <c r="FI439" s="172" t="s">
        <v>111</v>
      </c>
      <c r="FJ439" s="172" t="s">
        <v>112</v>
      </c>
      <c r="FK439" s="172" t="s">
        <v>116</v>
      </c>
      <c r="FL439" s="172" t="s">
        <v>73</v>
      </c>
      <c r="FM439" s="172" t="s">
        <v>72</v>
      </c>
      <c r="FN439" s="172" t="s">
        <v>111</v>
      </c>
      <c r="FO439" s="172" t="s">
        <v>112</v>
      </c>
      <c r="FP439" s="172" t="s">
        <v>116</v>
      </c>
      <c r="FQ439" s="172" t="s">
        <v>73</v>
      </c>
      <c r="FR439" s="172" t="s">
        <v>72</v>
      </c>
      <c r="FS439" s="172" t="s">
        <v>111</v>
      </c>
      <c r="FT439" s="172" t="s">
        <v>112</v>
      </c>
      <c r="FU439" s="172" t="s">
        <v>116</v>
      </c>
      <c r="FV439" s="172" t="s">
        <v>73</v>
      </c>
      <c r="FW439" s="172" t="s">
        <v>364</v>
      </c>
      <c r="FX439" s="172" t="s">
        <v>72</v>
      </c>
      <c r="FY439" s="172" t="s">
        <v>111</v>
      </c>
      <c r="FZ439" s="172" t="s">
        <v>112</v>
      </c>
      <c r="GA439" s="172" t="s">
        <v>361</v>
      </c>
      <c r="GB439" s="172" t="s">
        <v>362</v>
      </c>
      <c r="GC439" s="172" t="s">
        <v>363</v>
      </c>
      <c r="GD439" s="172" t="s">
        <v>111</v>
      </c>
      <c r="GE439" s="172" t="s">
        <v>112</v>
      </c>
      <c r="GF439" s="172" t="s">
        <v>116</v>
      </c>
      <c r="GG439" s="172" t="s">
        <v>73</v>
      </c>
      <c r="GH439" s="172" t="s">
        <v>364</v>
      </c>
      <c r="GI439" s="172" t="s">
        <v>111</v>
      </c>
      <c r="GJ439" s="172" t="s">
        <v>112</v>
      </c>
      <c r="GK439" s="172" t="s">
        <v>361</v>
      </c>
      <c r="GL439" s="172" t="s">
        <v>362</v>
      </c>
      <c r="GM439" s="172" t="s">
        <v>363</v>
      </c>
      <c r="GN439" s="172" t="s">
        <v>111</v>
      </c>
      <c r="GO439" s="172" t="s">
        <v>112</v>
      </c>
      <c r="GP439" s="172" t="s">
        <v>116</v>
      </c>
      <c r="GQ439" s="172" t="s">
        <v>73</v>
      </c>
      <c r="GR439" s="172" t="s">
        <v>364</v>
      </c>
      <c r="GS439" s="172" t="s">
        <v>111</v>
      </c>
      <c r="GT439" s="172" t="s">
        <v>112</v>
      </c>
      <c r="GU439" s="172" t="s">
        <v>361</v>
      </c>
      <c r="GV439" s="172" t="s">
        <v>362</v>
      </c>
      <c r="GW439" s="172" t="s">
        <v>363</v>
      </c>
      <c r="GX439" s="172" t="s">
        <v>111</v>
      </c>
      <c r="GY439" s="172" t="s">
        <v>112</v>
      </c>
      <c r="GZ439" s="172" t="s">
        <v>116</v>
      </c>
      <c r="HA439" s="172" t="s">
        <v>73</v>
      </c>
      <c r="HB439" s="172" t="s">
        <v>364</v>
      </c>
      <c r="HC439" s="172" t="s">
        <v>111</v>
      </c>
      <c r="HD439" s="172" t="s">
        <v>112</v>
      </c>
      <c r="HE439" s="172" t="s">
        <v>361</v>
      </c>
      <c r="HF439" s="172" t="s">
        <v>362</v>
      </c>
      <c r="HG439" s="172" t="s">
        <v>363</v>
      </c>
      <c r="HH439" s="172" t="s">
        <v>111</v>
      </c>
      <c r="HI439" s="172" t="s">
        <v>112</v>
      </c>
      <c r="HJ439" s="172" t="s">
        <v>116</v>
      </c>
      <c r="HK439" s="172" t="s">
        <v>73</v>
      </c>
      <c r="HL439" s="172" t="s">
        <v>364</v>
      </c>
      <c r="HM439" s="172" t="s">
        <v>111</v>
      </c>
      <c r="HN439" s="172" t="s">
        <v>112</v>
      </c>
      <c r="HO439" s="172" t="s">
        <v>361</v>
      </c>
      <c r="HP439" s="172" t="s">
        <v>362</v>
      </c>
      <c r="HQ439" s="172" t="s">
        <v>363</v>
      </c>
      <c r="HR439" s="172" t="s">
        <v>111</v>
      </c>
      <c r="HS439" s="172" t="s">
        <v>112</v>
      </c>
      <c r="HT439" s="172" t="s">
        <v>116</v>
      </c>
      <c r="HU439" s="172" t="s">
        <v>73</v>
      </c>
      <c r="HV439" s="172" t="s">
        <v>364</v>
      </c>
      <c r="HW439" s="172" t="s">
        <v>111</v>
      </c>
      <c r="HX439" s="172" t="s">
        <v>112</v>
      </c>
      <c r="HY439" s="172" t="s">
        <v>361</v>
      </c>
      <c r="HZ439" s="172" t="s">
        <v>362</v>
      </c>
      <c r="IA439" s="172" t="s">
        <v>363</v>
      </c>
      <c r="IB439" s="172" t="s">
        <v>111</v>
      </c>
      <c r="IC439" s="172" t="s">
        <v>112</v>
      </c>
      <c r="ID439" s="172" t="s">
        <v>116</v>
      </c>
      <c r="IE439" s="172" t="s">
        <v>73</v>
      </c>
      <c r="IF439" s="172" t="s">
        <v>364</v>
      </c>
      <c r="IG439" s="172" t="s">
        <v>111</v>
      </c>
      <c r="IH439" s="172" t="s">
        <v>112</v>
      </c>
      <c r="II439" s="172" t="s">
        <v>361</v>
      </c>
      <c r="IJ439" s="172" t="s">
        <v>362</v>
      </c>
      <c r="IK439" s="172" t="s">
        <v>363</v>
      </c>
    </row>
    <row r="440" spans="1:245" ht="15.75" thickBot="1" x14ac:dyDescent="0.3">
      <c r="B440" s="59"/>
      <c r="C440" s="172">
        <v>4</v>
      </c>
      <c r="D440" s="172"/>
      <c r="E440" s="172"/>
      <c r="F440" s="172"/>
      <c r="G440" s="172"/>
      <c r="H440" s="172" t="s">
        <v>555</v>
      </c>
      <c r="I440" s="172">
        <v>2</v>
      </c>
      <c r="J440" s="172"/>
      <c r="K440" s="172"/>
      <c r="L440" s="172"/>
      <c r="M440" s="172">
        <v>2</v>
      </c>
      <c r="N440" s="172"/>
      <c r="O440" s="172"/>
      <c r="P440" s="172"/>
      <c r="Q440" s="172">
        <v>3</v>
      </c>
      <c r="R440" s="172"/>
      <c r="S440" s="172"/>
      <c r="T440" s="172"/>
      <c r="U440" s="172"/>
      <c r="V440" s="172">
        <v>3</v>
      </c>
      <c r="W440" s="172"/>
      <c r="X440" s="172"/>
      <c r="Y440" s="172"/>
      <c r="Z440" s="172"/>
      <c r="AA440" s="172">
        <v>4</v>
      </c>
      <c r="AB440" s="172"/>
      <c r="AC440" s="172"/>
      <c r="AD440" s="172"/>
      <c r="AE440" s="172"/>
      <c r="AF440" s="172"/>
      <c r="AG440" s="172">
        <v>1</v>
      </c>
      <c r="AH440" s="172"/>
      <c r="AI440" s="172"/>
      <c r="AJ440" s="172"/>
      <c r="AK440" s="172"/>
      <c r="AL440" s="172">
        <v>3</v>
      </c>
      <c r="AM440" s="172"/>
      <c r="AN440" s="172"/>
      <c r="AO440" s="172"/>
      <c r="AP440" s="172"/>
      <c r="AQ440" s="172">
        <v>3</v>
      </c>
      <c r="AR440" s="172"/>
      <c r="AS440" s="172"/>
      <c r="AT440" s="172"/>
      <c r="AU440" s="172"/>
      <c r="AV440" s="172">
        <v>3</v>
      </c>
      <c r="AW440" s="172"/>
      <c r="AX440" s="172"/>
      <c r="AY440" s="172"/>
      <c r="AZ440" s="172"/>
      <c r="BA440" s="172">
        <v>4</v>
      </c>
      <c r="BB440" s="172"/>
      <c r="BC440" s="172"/>
      <c r="BD440" s="172"/>
      <c r="BE440" s="172"/>
      <c r="BF440" s="172"/>
      <c r="BG440" s="172">
        <v>1</v>
      </c>
      <c r="BH440" s="172"/>
      <c r="BI440" s="172"/>
      <c r="BJ440" s="172"/>
      <c r="BK440" s="172"/>
      <c r="BL440" s="172">
        <v>3</v>
      </c>
      <c r="BM440" s="172"/>
      <c r="BN440" s="172"/>
      <c r="BO440" s="172"/>
      <c r="BP440" s="172"/>
      <c r="BQ440" s="172"/>
      <c r="BR440" s="172">
        <v>1</v>
      </c>
      <c r="BS440" s="172"/>
      <c r="BT440" s="172"/>
      <c r="BU440" s="172"/>
      <c r="BV440" s="172"/>
      <c r="BW440" s="172">
        <v>4</v>
      </c>
      <c r="BX440" s="172"/>
      <c r="BY440" s="172"/>
      <c r="BZ440" s="172"/>
      <c r="CA440" s="172"/>
      <c r="CB440" s="172"/>
      <c r="CC440" s="172">
        <v>1</v>
      </c>
      <c r="CD440" s="172"/>
      <c r="CE440" s="172"/>
      <c r="CF440" s="172"/>
      <c r="CG440" s="172"/>
      <c r="CH440" s="172">
        <v>3</v>
      </c>
      <c r="CI440" s="172"/>
      <c r="CJ440" s="172"/>
      <c r="CK440" s="172"/>
      <c r="CL440" s="172"/>
      <c r="CM440" s="172">
        <v>1</v>
      </c>
      <c r="CN440" s="172"/>
      <c r="CO440" s="172"/>
      <c r="CP440" s="172"/>
      <c r="CQ440" s="172"/>
      <c r="CR440" s="172">
        <v>3</v>
      </c>
      <c r="CS440" s="172"/>
      <c r="CT440" s="172"/>
      <c r="CU440" s="172"/>
      <c r="CV440" s="172"/>
      <c r="CW440" s="172">
        <v>1</v>
      </c>
      <c r="CX440" s="172"/>
      <c r="CY440" s="172"/>
      <c r="CZ440" s="172"/>
      <c r="DA440" s="172"/>
      <c r="DB440" s="172">
        <v>4</v>
      </c>
      <c r="DC440" s="172"/>
      <c r="DD440" s="172"/>
      <c r="DE440" s="172"/>
      <c r="DF440" s="172"/>
      <c r="DG440" s="172"/>
      <c r="DH440" s="172">
        <v>1</v>
      </c>
      <c r="DI440" s="172"/>
      <c r="DJ440" s="172"/>
      <c r="DK440" s="172"/>
      <c r="DL440" s="172"/>
      <c r="DM440" s="172">
        <v>3</v>
      </c>
      <c r="DN440" s="172"/>
      <c r="DO440" s="172"/>
      <c r="DP440" s="172"/>
      <c r="DQ440" s="172"/>
      <c r="DR440" s="172">
        <v>3</v>
      </c>
      <c r="DS440" s="172"/>
      <c r="DT440" s="172"/>
      <c r="DU440" s="172"/>
      <c r="DV440" s="172"/>
      <c r="DW440" s="172">
        <v>3</v>
      </c>
      <c r="DX440" s="172"/>
      <c r="DY440" s="172"/>
      <c r="DZ440" s="172"/>
      <c r="EA440" s="172"/>
      <c r="EB440" s="172">
        <v>4</v>
      </c>
      <c r="EC440" s="172"/>
      <c r="ED440" s="172"/>
      <c r="EE440" s="172"/>
      <c r="EF440" s="172"/>
      <c r="EG440" s="172"/>
      <c r="EH440" s="172">
        <v>1</v>
      </c>
      <c r="EI440" s="172"/>
      <c r="EJ440" s="172"/>
      <c r="EK440" s="172"/>
      <c r="EL440" s="172"/>
      <c r="EM440" s="172">
        <v>4</v>
      </c>
      <c r="EN440" s="172"/>
      <c r="EO440" s="172"/>
      <c r="EP440" s="172"/>
      <c r="EQ440" s="172"/>
      <c r="ER440" s="172"/>
      <c r="ES440" s="172">
        <v>1</v>
      </c>
      <c r="ET440" s="172"/>
      <c r="EU440" s="172"/>
      <c r="EV440" s="172"/>
      <c r="EW440" s="172"/>
      <c r="EX440" s="172">
        <v>4</v>
      </c>
      <c r="EY440" s="172"/>
      <c r="EZ440" s="172"/>
      <c r="FA440" s="172"/>
      <c r="FB440" s="172"/>
      <c r="FC440" s="172"/>
      <c r="FD440" s="172">
        <v>1</v>
      </c>
      <c r="FE440" s="172"/>
      <c r="FF440" s="172"/>
      <c r="FG440" s="172"/>
      <c r="FH440" s="172"/>
      <c r="FI440" s="172">
        <v>3</v>
      </c>
      <c r="FJ440" s="172"/>
      <c r="FK440" s="172"/>
      <c r="FL440" s="172"/>
      <c r="FM440" s="172"/>
      <c r="FN440" s="172">
        <v>3</v>
      </c>
      <c r="FO440" s="172"/>
      <c r="FP440" s="172"/>
      <c r="FQ440" s="172"/>
      <c r="FR440" s="172"/>
      <c r="FS440" s="172">
        <v>4</v>
      </c>
      <c r="FT440" s="172"/>
      <c r="FU440" s="172"/>
      <c r="FV440" s="172"/>
      <c r="FW440" s="172"/>
      <c r="FX440" s="172"/>
      <c r="FY440" s="172">
        <v>1</v>
      </c>
      <c r="FZ440" s="172"/>
      <c r="GA440" s="172"/>
      <c r="GB440" s="172"/>
      <c r="GC440" s="172"/>
      <c r="GD440" s="172">
        <v>3</v>
      </c>
      <c r="GE440" s="172"/>
      <c r="GF440" s="172"/>
      <c r="GG440" s="172"/>
      <c r="GH440" s="172"/>
      <c r="GI440" s="172">
        <v>1</v>
      </c>
      <c r="GJ440" s="172"/>
      <c r="GK440" s="172"/>
      <c r="GL440" s="172"/>
      <c r="GM440" s="172"/>
      <c r="GN440" s="172">
        <v>3</v>
      </c>
      <c r="GO440" s="172"/>
      <c r="GP440" s="172"/>
      <c r="GQ440" s="172"/>
      <c r="GR440" s="172"/>
      <c r="GS440" s="172">
        <v>1</v>
      </c>
      <c r="GT440" s="172"/>
      <c r="GU440" s="172"/>
      <c r="GV440" s="172"/>
      <c r="GW440" s="172"/>
      <c r="GX440" s="172">
        <v>3</v>
      </c>
      <c r="GY440" s="172"/>
      <c r="GZ440" s="172"/>
      <c r="HA440" s="172"/>
      <c r="HB440" s="172"/>
      <c r="HC440" s="172">
        <v>1</v>
      </c>
      <c r="HD440" s="172"/>
      <c r="HE440" s="172"/>
      <c r="HF440" s="172"/>
      <c r="HG440" s="172"/>
      <c r="HH440" s="172">
        <v>3</v>
      </c>
      <c r="HI440" s="172"/>
      <c r="HJ440" s="172"/>
      <c r="HK440" s="172"/>
      <c r="HL440" s="172"/>
      <c r="HM440" s="172">
        <v>1</v>
      </c>
      <c r="HN440" s="172"/>
      <c r="HO440" s="172"/>
      <c r="HP440" s="172"/>
      <c r="HQ440" s="172"/>
      <c r="HR440" s="172">
        <v>3</v>
      </c>
      <c r="HS440" s="172"/>
      <c r="HT440" s="172"/>
      <c r="HU440" s="172"/>
      <c r="HV440" s="172"/>
      <c r="HW440" s="172">
        <v>1</v>
      </c>
      <c r="HX440" s="172"/>
      <c r="HY440" s="172"/>
      <c r="HZ440" s="172"/>
      <c r="IA440" s="172"/>
      <c r="IB440" s="172">
        <v>3</v>
      </c>
      <c r="IC440" s="172"/>
      <c r="ID440" s="172"/>
      <c r="IE440" s="172"/>
      <c r="IF440" s="172"/>
      <c r="IG440" s="172">
        <v>1</v>
      </c>
      <c r="IH440" s="172"/>
      <c r="II440" s="172"/>
      <c r="IJ440" s="172"/>
      <c r="IK440" s="172"/>
    </row>
    <row r="441" spans="1:245" x14ac:dyDescent="0.25">
      <c r="B441" s="141">
        <v>1</v>
      </c>
      <c r="C441" s="104">
        <f>C440</f>
        <v>4</v>
      </c>
      <c r="D441" s="104">
        <f t="shared" ref="D441:D474" ca="1" si="799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104"/>
      <c r="F441" s="104"/>
      <c r="G441" s="104">
        <v>15233.727999999999</v>
      </c>
      <c r="H441" s="104">
        <f>IF(OR(ISBLANK(G441),ISBLANK(H440)),"",(G441-G440)*H440)</f>
        <v>1218.6982399999999</v>
      </c>
      <c r="I441" s="104">
        <f>I440</f>
        <v>2</v>
      </c>
      <c r="J441" s="104">
        <f t="shared" ref="J441:J474" ca="1" si="800">IF(OR(ISERROR(INDIRECT(ADDRESS(ROW(J441),COLUMN(J441) + I441,4,1),TRUE) + K441),ISBLANK(INDIRECT(ADDRESS(ROW(J441),COLUMN(J441) + I441,4,1),TRUE))),"",INDIRECT(ADDRESS(ROW(J441),COLUMN(J441) + I441,4,1),TRUE) + K441)</f>
        <v>0</v>
      </c>
      <c r="K441" s="104"/>
      <c r="L441" s="104">
        <v>0</v>
      </c>
      <c r="M441" s="104">
        <f>M440</f>
        <v>2</v>
      </c>
      <c r="N441" s="104">
        <f t="shared" ref="N441:N474" ca="1" si="801">IF(OR(ISERROR(INDIRECT(ADDRESS(ROW(N441),COLUMN(N441) + M441,4,1),TRUE) + O441),ISBLANK(INDIRECT(ADDRESS(ROW(N441),COLUMN(N441) + M441,4,1),TRUE))),"",INDIRECT(ADDRESS(ROW(N441),COLUMN(N441) + M441,4,1),TRUE) + O441)</f>
        <v>0</v>
      </c>
      <c r="O441" s="104"/>
      <c r="P441" s="104">
        <v>0</v>
      </c>
      <c r="Q441" s="104">
        <f>Q440</f>
        <v>3</v>
      </c>
      <c r="R441" s="104">
        <f t="shared" ref="R441:R474" ca="1" si="802">IF(OR(ISERROR(INDIRECT(ADDRESS(ROW(R441),COLUMN(R441) + Q441,4,1),TRUE) + S441),ISBLANK(INDIRECT(ADDRESS(ROW(R441),COLUMN(R441) + Q441,4,1),TRUE))),"",INDIRECT(ADDRESS(ROW(R441),COLUMN(R441) + Q441,4,1),TRUE) + S441)</f>
        <v>50</v>
      </c>
      <c r="S441" s="104"/>
      <c r="T441" s="104"/>
      <c r="U441" s="104">
        <v>50</v>
      </c>
      <c r="V441" s="104">
        <f>V440</f>
        <v>3</v>
      </c>
      <c r="W441" s="104">
        <f t="shared" ref="W441:W474" ca="1" si="803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104"/>
      <c r="Y441" s="104"/>
      <c r="Z441" s="104">
        <f t="shared" ref="Z441:Z450" ca="1" si="804">IFERROR(P398-CS441,"")</f>
        <v>30.877449999999403</v>
      </c>
      <c r="AA441" s="104">
        <f>AA440</f>
        <v>4</v>
      </c>
      <c r="AB441" s="104">
        <f t="shared" ref="AB441:AB474" ca="1" si="805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104"/>
      <c r="AD441" s="104"/>
      <c r="AE441" s="104">
        <f t="shared" ref="AE441:AE474" ca="1" si="806">AH441</f>
        <v>349.19499999999999</v>
      </c>
      <c r="AF441" s="104">
        <v>267.31913999992997</v>
      </c>
      <c r="AG441" s="104">
        <f>AG440</f>
        <v>1</v>
      </c>
      <c r="AH441" s="104">
        <f t="shared" ref="AH441:AH474" ca="1" si="807">INDIRECT(ADDRESS(ROW(AH441),COLUMN(AH441) + AG441,4,1),TRUE)</f>
        <v>349.19499999999999</v>
      </c>
      <c r="AI441" s="104">
        <f t="shared" ref="AI441:AI474" si="808">IF(AND(ISBLANK(AJ441),ISBLANK(AK441)),"",SUM(AJ441,AK441))</f>
        <v>349.19499999999999</v>
      </c>
      <c r="AJ441" s="104">
        <v>349.19499999999999</v>
      </c>
      <c r="AK441" s="104"/>
      <c r="AL441" s="104">
        <f>AL440</f>
        <v>3</v>
      </c>
      <c r="AM441" s="104">
        <f t="shared" ref="AM441:AM474" ca="1" si="809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104"/>
      <c r="AO441" s="104"/>
      <c r="AP441" s="104">
        <v>7.0000000000000007E-2</v>
      </c>
      <c r="AQ441" s="104">
        <f>AQ440</f>
        <v>3</v>
      </c>
      <c r="AR441" s="104">
        <f t="shared" ref="AR441:AR474" ca="1" si="810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104"/>
      <c r="AT441" s="104"/>
      <c r="AU441" s="104">
        <v>0.32</v>
      </c>
      <c r="AV441" s="104">
        <f>AV440</f>
        <v>3</v>
      </c>
      <c r="AW441" s="104">
        <f t="shared" ref="AW441:AW474" ca="1" si="811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104"/>
      <c r="AY441" s="104"/>
      <c r="AZ441" s="104">
        <v>10.3</v>
      </c>
      <c r="BA441" s="104">
        <f>BA440</f>
        <v>4</v>
      </c>
      <c r="BB441" s="104">
        <f t="shared" ref="BB441:BB474" ca="1" si="812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104"/>
      <c r="BD441" s="104"/>
      <c r="BE441" s="104">
        <f t="shared" ref="BE441:BE474" ca="1" si="813">BH441</f>
        <v>7.9349999999999996</v>
      </c>
      <c r="BF441" s="104">
        <v>7</v>
      </c>
      <c r="BG441" s="104">
        <f>BG440</f>
        <v>1</v>
      </c>
      <c r="BH441" s="104">
        <f t="shared" ref="BH441:BH474" ca="1" si="814">INDIRECT(ADDRESS(ROW(BH441),COLUMN(BH441) + BG441,4,1),TRUE)</f>
        <v>7.9349999999999996</v>
      </c>
      <c r="BI441" s="104">
        <f t="shared" ref="BI441:BI474" si="815">IF(AND(ISBLANK(BJ441),ISBLANK(BK441)),"",SUM(BJ441,BK441))</f>
        <v>7.9349999999999996</v>
      </c>
      <c r="BJ441" s="104">
        <v>7.9349999999999996</v>
      </c>
      <c r="BK441" s="104"/>
      <c r="BL441" s="104">
        <f>BL440</f>
        <v>3</v>
      </c>
      <c r="BM441" s="104">
        <f t="shared" ref="BM441:BM474" ca="1" si="816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104"/>
      <c r="BO441" s="104"/>
      <c r="BP441" s="104">
        <v>87.156000000009996</v>
      </c>
      <c r="BQ441" s="104">
        <f t="shared" ref="BQ441:BQ474" ca="1" si="817">BS441</f>
        <v>83.46</v>
      </c>
      <c r="BR441" s="104">
        <f>BR440</f>
        <v>1</v>
      </c>
      <c r="BS441" s="104">
        <f t="shared" ref="BS441:BS474" ca="1" si="818">INDIRECT(ADDRESS(ROW(BS441),COLUMN(BS441) + BR441,4,1),TRUE)</f>
        <v>83.46</v>
      </c>
      <c r="BT441" s="104">
        <f t="shared" ref="BT441:BT474" si="819">IF(AND(ISBLANK(BU441),ISBLANK(BV441)),"",SUM(BU441,BV441))</f>
        <v>83.46</v>
      </c>
      <c r="BU441" s="104">
        <v>83.46</v>
      </c>
      <c r="BV441" s="104"/>
      <c r="BW441" s="104">
        <f>BW440</f>
        <v>4</v>
      </c>
      <c r="BX441" s="104">
        <f t="shared" ref="BX441:BX474" ca="1" si="820">IF(OR(ISERROR(INDIRECT(ADDRESS(ROW(BX441),COLUMN(BX441) + BW441,4,1),TRUE) + BY441),ISBLANK(INDIRECT(ADDRESS(ROW(BX441),COLUMN(BX441) + BW441,4,1),TRUE))),"",INDIRECT(ADDRESS(ROW(BX441),COLUMN(BX441) + BW441,4,1),TRUE) + BY441)</f>
        <v>5.8359999999999985</v>
      </c>
      <c r="BY441" s="104"/>
      <c r="BZ441" s="104"/>
      <c r="CA441" s="104">
        <f t="shared" ref="CA441:CA474" ca="1" si="821">CD441</f>
        <v>30.123999999999999</v>
      </c>
      <c r="CB441" s="104">
        <f t="shared" ref="CB441:CB450" ca="1" si="822">IFERROR(D484-CI441,"")</f>
        <v>5.8359999999999985</v>
      </c>
      <c r="CC441" s="104">
        <f>CC440</f>
        <v>1</v>
      </c>
      <c r="CD441" s="104">
        <f t="shared" ref="CD441:CD474" ca="1" si="823">INDIRECT(ADDRESS(ROW(CD441),COLUMN(CD441) + CC441,4,1),TRUE)</f>
        <v>30.123999999999999</v>
      </c>
      <c r="CE441" s="104">
        <f t="shared" ref="CE441:CE474" si="824">IF(AND(ISBLANK(CF441),ISBLANK(CG441)),"",SUM(CF441,CG441))</f>
        <v>30.123999999999999</v>
      </c>
      <c r="CF441" s="104">
        <v>30.123999999999999</v>
      </c>
      <c r="CG441" s="104"/>
      <c r="CH441" s="104">
        <f>CH440</f>
        <v>3</v>
      </c>
      <c r="CI441" s="104">
        <f t="shared" ref="CI441:CI474" ca="1" si="825">IF(OR(ISERROR(INDIRECT(ADDRESS(ROW(CI441),COLUMN(CI441) + CH441,4,1),TRUE) + CJ441),ISBLANK(INDIRECT(ADDRESS(ROW(CI441),COLUMN(CI441) + CH441,4,1),TRUE))),"",INDIRECT(ADDRESS(ROW(CI441),COLUMN(CI441) + CH441,4,1),TRUE) + CJ441)</f>
        <v>14.869</v>
      </c>
      <c r="CJ441" s="104"/>
      <c r="CK441" s="104"/>
      <c r="CL441" s="104">
        <f t="shared" ref="CL441:CL474" ca="1" si="826">CN441</f>
        <v>14.869</v>
      </c>
      <c r="CM441" s="104">
        <f>CM440</f>
        <v>1</v>
      </c>
      <c r="CN441" s="104">
        <f t="shared" ref="CN441:CN474" ca="1" si="827">INDIRECT(ADDRESS(ROW(CN441),COLUMN(CN441) + CM441,4,1),TRUE)</f>
        <v>14.869</v>
      </c>
      <c r="CO441" s="104">
        <f t="shared" ref="CO441:CO474" si="828">IF(AND(ISBLANK(CP441),ISBLANK(CQ441)),"",SUM(CP441,CQ441))</f>
        <v>14.869</v>
      </c>
      <c r="CP441" s="104">
        <v>14.869</v>
      </c>
      <c r="CQ441" s="104"/>
      <c r="CR441" s="104">
        <f>CR440</f>
        <v>3</v>
      </c>
      <c r="CS441" s="104">
        <f t="shared" ref="CS441:CS474" ca="1" si="829">IF(OR(ISERROR(INDIRECT(ADDRESS(ROW(CS441),COLUMN(CS441) + CR441,4,1),TRUE) + CT441),ISBLANK(INDIRECT(ADDRESS(ROW(CS441),COLUMN(CS441) + CR441,4,1),TRUE))),"",INDIRECT(ADDRESS(ROW(CS441),COLUMN(CS441) + CR441,4,1),TRUE) + CT441)</f>
        <v>6.8550000000000004</v>
      </c>
      <c r="CT441" s="104"/>
      <c r="CU441" s="104"/>
      <c r="CV441" s="104">
        <f t="shared" ref="CV441:CV474" ca="1" si="830">CX441</f>
        <v>6.8550000000000004</v>
      </c>
      <c r="CW441" s="104">
        <f>CW440</f>
        <v>1</v>
      </c>
      <c r="CX441" s="104">
        <f t="shared" ref="CX441:CX474" ca="1" si="831">INDIRECT(ADDRESS(ROW(CX441),COLUMN(CX441) + CW441,4,1),TRUE)</f>
        <v>6.8550000000000004</v>
      </c>
      <c r="CY441" s="104">
        <f t="shared" ref="CY441:CY474" si="832">IF(AND(ISBLANK(CZ441),ISBLANK(DA441)),"",SUM(CZ441,DA441))</f>
        <v>6.8550000000000004</v>
      </c>
      <c r="CZ441" s="104">
        <v>6.8550000000000004</v>
      </c>
      <c r="DA441" s="104"/>
      <c r="DB441" s="104">
        <f>DB440</f>
        <v>4</v>
      </c>
      <c r="DC441" s="104">
        <f t="shared" ref="DC441:DC474" ca="1" si="833">IF(OR(ISERROR(INDIRECT(ADDRESS(ROW(DC441),COLUMN(DC441) + DB441,4,1),TRUE) + DD441),ISBLANK(INDIRECT(ADDRESS(ROW(DC441),COLUMN(DC441) + DB441,4,1),TRUE))),"",INDIRECT(ADDRESS(ROW(DC441),COLUMN(DC441) + DB441,4,1),TRUE) + DD441)</f>
        <v>29696.603420000101</v>
      </c>
      <c r="DD441" s="104"/>
      <c r="DE441" s="104">
        <v>29696.603420000101</v>
      </c>
      <c r="DF441" s="104">
        <f t="shared" ref="DF441:DF474" ca="1" si="834">DI441</f>
        <v>29794.968000000001</v>
      </c>
      <c r="DG441" s="104">
        <v>29696.603420000101</v>
      </c>
      <c r="DH441" s="104">
        <f>DH440</f>
        <v>1</v>
      </c>
      <c r="DI441" s="104">
        <f t="shared" ref="DI441:DI474" ca="1" si="835">INDIRECT(ADDRESS(ROW(DI441),COLUMN(DI441) + DH441,4,1),TRUE)</f>
        <v>29794.968000000001</v>
      </c>
      <c r="DJ441" s="104">
        <f t="shared" ref="DJ441:DJ474" si="836">IF(AND(ISBLANK(DK441),ISBLANK(DL441)),"",SUM(DK441,DL441))</f>
        <v>29794.968000000001</v>
      </c>
      <c r="DK441" s="104">
        <v>29794.968000000001</v>
      </c>
      <c r="DL441" s="104"/>
      <c r="DM441" s="104">
        <f>DM440</f>
        <v>3</v>
      </c>
      <c r="DN441" s="104">
        <f t="shared" ref="DN441:DN474" ca="1" si="837">IF(OR(ISERROR(INDIRECT(ADDRESS(ROW(DN441),COLUMN(DN441) + DM441,4,1),TRUE) + DO441),ISBLANK(INDIRECT(ADDRESS(ROW(DN441),COLUMN(DN441) + DM441,4,1),TRUE))),"",INDIRECT(ADDRESS(ROW(DN441),COLUMN(DN441) + DM441,4,1),TRUE) + DO441)</f>
        <v>9.4187368498672299</v>
      </c>
      <c r="DO441" s="104"/>
      <c r="DP441" s="104"/>
      <c r="DQ441" s="104">
        <f t="shared" ref="DQ441:DQ450" ca="1" si="838">IFERROR(CS484*0.000329429261107073,"")</f>
        <v>9.4187368498672299</v>
      </c>
      <c r="DR441" s="104">
        <f>DR440</f>
        <v>3</v>
      </c>
      <c r="DS441" s="104">
        <f t="shared" ref="DS441:DS474" ca="1" si="839">IF(OR(ISERROR(INDIRECT(ADDRESS(ROW(DS441),COLUMN(DS441) + DR441,4,1),TRUE) + DT441),ISBLANK(INDIRECT(ADDRESS(ROW(DS441),COLUMN(DS441) + DR441,4,1),TRUE))),"",INDIRECT(ADDRESS(ROW(DS441),COLUMN(DS441) + DR441,4,1),TRUE) + DT441)</f>
        <v>3.382764933334276</v>
      </c>
      <c r="DT441" s="104"/>
      <c r="DU441" s="104"/>
      <c r="DV441" s="104">
        <f t="shared" ref="DV441:DV450" ca="1" si="840">IFERROR(CS484*0.000118315414290711,"")</f>
        <v>3.382764933334276</v>
      </c>
      <c r="DW441" s="104">
        <f>DW440</f>
        <v>3</v>
      </c>
      <c r="DX441" s="104">
        <f t="shared" ref="DX441:DX474" ca="1" si="841">IF(OR(ISERROR(INDIRECT(ADDRESS(ROW(DX441),COLUMN(DX441) + DW441,4,1),TRUE) + DY441),ISBLANK(INDIRECT(ADDRESS(ROW(DX441),COLUMN(DX441) + DW441,4,1),TRUE))),"",INDIRECT(ADDRESS(ROW(DX441),COLUMN(DX441) + DW441,4,1),TRUE) + DY441)</f>
        <v>1.9171934481256661</v>
      </c>
      <c r="DY441" s="104"/>
      <c r="DZ441" s="104"/>
      <c r="EA441" s="104">
        <f t="shared" ref="EA441:EA450" ca="1" si="842">IFERROR(CS484*0.0000670556605500941,"")</f>
        <v>1.9171934481256661</v>
      </c>
      <c r="EB441" s="104">
        <f>EB440</f>
        <v>4</v>
      </c>
      <c r="EC441" s="104">
        <f t="shared" ref="EC441:EC474" ca="1" si="843">IF(OR(ISERROR(INDIRECT(ADDRESS(ROW(EC441),COLUMN(EC441) + EB441,4,1),TRUE) + ED441),ISBLANK(INDIRECT(ADDRESS(ROW(EC441),COLUMN(EC441) + EB441,4,1),TRUE))),"",INDIRECT(ADDRESS(ROW(EC441),COLUMN(EC441) + EB441,4,1),TRUE) + ED441)</f>
        <v>374.78344097242484</v>
      </c>
      <c r="ED441" s="104"/>
      <c r="EE441" s="104"/>
      <c r="EF441" s="104">
        <f t="shared" ref="EF441:EF474" ca="1" si="844">EI441</f>
        <v>280.29199999999997</v>
      </c>
      <c r="EG441" s="104">
        <f t="shared" ref="EG441:EG450" ca="1" si="845">IFERROR(CS484*0.0131084065732713,"")</f>
        <v>374.78344097242484</v>
      </c>
      <c r="EH441" s="104">
        <f>EH440</f>
        <v>1</v>
      </c>
      <c r="EI441" s="104">
        <f t="shared" ref="EI441:EI474" ca="1" si="846">INDIRECT(ADDRESS(ROW(EI441),COLUMN(EI441) + EH441,4,1),TRUE)</f>
        <v>280.29199999999997</v>
      </c>
      <c r="EJ441" s="104">
        <f t="shared" ref="EJ441:EJ474" si="847">IF(AND(ISBLANK(EK441),ISBLANK(EL441)),"",SUM(EK441,EL441))</f>
        <v>280.29199999999997</v>
      </c>
      <c r="EK441" s="104">
        <v>280.29199999999997</v>
      </c>
      <c r="EL441" s="104"/>
      <c r="EM441" s="104">
        <f>EM440</f>
        <v>4</v>
      </c>
      <c r="EN441" s="104">
        <f t="shared" ref="EN441:EN474" ca="1" si="848">IF(OR(ISERROR(INDIRECT(ADDRESS(ROW(EN441),COLUMN(EN441) + EM441,4,1),TRUE) + EO441),ISBLANK(INDIRECT(ADDRESS(ROW(EN441),COLUMN(EN441) + EM441,4,1),TRUE))),"",INDIRECT(ADDRESS(ROW(EN441),COLUMN(EN441) + EM441,4,1),TRUE) + EO441)</f>
        <v>436.46763098075775</v>
      </c>
      <c r="EO441" s="104"/>
      <c r="EP441" s="104"/>
      <c r="EQ441" s="104">
        <f t="shared" ref="EQ441:EQ474" ca="1" si="849">ET441</f>
        <v>259.61500000000001</v>
      </c>
      <c r="ER441" s="104">
        <f t="shared" ref="ER441:ER450" ca="1" si="850">IFERROR(CS484*0.0152658696662889,"")</f>
        <v>436.46763098075775</v>
      </c>
      <c r="ES441" s="104">
        <f>ES440</f>
        <v>1</v>
      </c>
      <c r="ET441" s="104">
        <f t="shared" ref="ET441:ET474" ca="1" si="851">INDIRECT(ADDRESS(ROW(ET441),COLUMN(ET441) + ES441,4,1),TRUE)</f>
        <v>259.61500000000001</v>
      </c>
      <c r="EU441" s="104">
        <f t="shared" ref="EU441:EU474" si="852">IF(AND(ISBLANK(EV441),ISBLANK(EW441)),"",SUM(EV441,EW441))</f>
        <v>259.61500000000001</v>
      </c>
      <c r="EV441" s="104">
        <v>259.61500000000001</v>
      </c>
      <c r="EW441" s="104"/>
      <c r="EX441" s="104">
        <f>EX440</f>
        <v>4</v>
      </c>
      <c r="EY441" s="104">
        <f t="shared" ref="EY441:EY474" ca="1" si="853">IF(OR(ISERROR(INDIRECT(ADDRESS(ROW(EY441),COLUMN(EY441) + EX441,4,1),TRUE) + EZ441),ISBLANK(INDIRECT(ADDRESS(ROW(EY441),COLUMN(EY441) + EX441,4,1),TRUE))),"",INDIRECT(ADDRESS(ROW(EY441),COLUMN(EY441) + EX441,4,1),TRUE) + EZ441)</f>
        <v>1618.5978599327248</v>
      </c>
      <c r="EZ441" s="104"/>
      <c r="FA441" s="104"/>
      <c r="FB441" s="104">
        <f t="shared" ref="FB441:FB474" ca="1" si="854">FE441</f>
        <v>1442.8489999999999</v>
      </c>
      <c r="FC441" s="104">
        <f t="shared" ref="FC441:FC450" ca="1" si="855">IFERROR(CS484*0.0566119964413958,"")</f>
        <v>1618.5978599327248</v>
      </c>
      <c r="FD441" s="104">
        <f>FD440</f>
        <v>1</v>
      </c>
      <c r="FE441" s="104">
        <f t="shared" ref="FE441:FE474" ca="1" si="856">INDIRECT(ADDRESS(ROW(FE441),COLUMN(FE441) + FD441,4,1),TRUE)</f>
        <v>1442.8489999999999</v>
      </c>
      <c r="FF441" s="104">
        <f t="shared" ref="FF441:FF474" si="857">IF(AND(ISBLANK(FG441),ISBLANK(FH441)),"",SUM(FG441,FH441))</f>
        <v>1442.8489999999999</v>
      </c>
      <c r="FG441" s="104">
        <v>1442.8489999999999</v>
      </c>
      <c r="FH441" s="104"/>
      <c r="FI441" s="104">
        <f>FI440</f>
        <v>3</v>
      </c>
      <c r="FJ441" s="104">
        <f t="shared" ref="FJ441:FJ474" ca="1" si="858">IF(OR(ISERROR(INDIRECT(ADDRESS(ROW(FJ441),COLUMN(FJ441) + FI441,4,1),TRUE) + FK441),ISBLANK(INDIRECT(ADDRESS(ROW(FJ441),COLUMN(FJ441) + FI441,4,1),TRUE))),"",INDIRECT(ADDRESS(ROW(FJ441),COLUMN(FJ441) + FI441,4,1),TRUE) + FK441)</f>
        <v>642.36413198581954</v>
      </c>
      <c r="FK441" s="104"/>
      <c r="FL441" s="104"/>
      <c r="FM441" s="104">
        <f t="shared" ref="FM441:FM450" ca="1" si="859">IFERROR(CS484*0.0224672952153619,"")</f>
        <v>642.36413198581954</v>
      </c>
      <c r="FN441" s="104">
        <f>FN440</f>
        <v>3</v>
      </c>
      <c r="FO441" s="104">
        <f t="shared" ref="FO441:FO474" ca="1" si="860">IF(OR(ISERROR(INDIRECT(ADDRESS(ROW(FO441),COLUMN(FO441) + FN441,4,1),TRUE) + FP441),ISBLANK(INDIRECT(ADDRESS(ROW(FO441),COLUMN(FO441) + FN441,4,1),TRUE))),"",INDIRECT(ADDRESS(ROW(FO441),COLUMN(FO441) + FN441,4,1),TRUE) + FP441)</f>
        <v>114.78625623381522</v>
      </c>
      <c r="FP441" s="104"/>
      <c r="FQ441" s="104"/>
      <c r="FR441" s="104">
        <f t="shared" ref="FR441:FR450" ca="1" si="861">IFERROR(CS484*0.00401475826101734,"")</f>
        <v>114.78625623381522</v>
      </c>
      <c r="FS441" s="104">
        <f>FS440</f>
        <v>4</v>
      </c>
      <c r="FT441" s="104">
        <f t="shared" ref="FT441:FT474" ca="1" si="862">IF(OR(ISERROR(INDIRECT(ADDRESS(ROW(FT441),COLUMN(FT441) + FS441,4,1),TRUE) + FU441),ISBLANK(INDIRECT(ADDRESS(ROW(FT441),COLUMN(FT441) + FS441,4,1),TRUE))),"",INDIRECT(ADDRESS(ROW(FT441),COLUMN(FT441) + FS441,4,1),TRUE) + FU441)</f>
        <v>1314.1272283334765</v>
      </c>
      <c r="FU441" s="104"/>
      <c r="FV441" s="104"/>
      <c r="FW441" s="104">
        <f t="shared" ref="FW441:FW474" ca="1" si="863">FZ441</f>
        <v>1198.1679999999999</v>
      </c>
      <c r="FX441" s="104">
        <f t="shared" ref="FX441:FX450" ca="1" si="864">IFERROR(CS484*0.0459628471132714,"")</f>
        <v>1314.1272283334765</v>
      </c>
      <c r="FY441" s="104">
        <f>FY440</f>
        <v>1</v>
      </c>
      <c r="FZ441" s="104">
        <f t="shared" ref="FZ441:FZ474" ca="1" si="865">INDIRECT(ADDRESS(ROW(FZ441),COLUMN(FZ441) + FY441,4,1),TRUE)</f>
        <v>1198.1679999999999</v>
      </c>
      <c r="GA441" s="104">
        <f t="shared" ref="GA441:GA474" si="866">IF(AND(ISBLANK(GB441),ISBLANK(GC441)),"",SUM(GB441,GC441))</f>
        <v>1198.1679999999999</v>
      </c>
      <c r="GB441" s="104">
        <v>1198.1679999999999</v>
      </c>
      <c r="GC441" s="104"/>
      <c r="GD441" s="104">
        <f>GD440</f>
        <v>3</v>
      </c>
      <c r="GE441" s="104">
        <f t="shared" ref="GE441:GE474" ca="1" si="867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04"/>
      <c r="GG441" s="104">
        <v>0</v>
      </c>
      <c r="GH441" s="104">
        <f t="shared" ref="GH441:GH474" ca="1" si="868">GJ441</f>
        <v>0</v>
      </c>
      <c r="GI441" s="104">
        <f>GI440</f>
        <v>1</v>
      </c>
      <c r="GJ441" s="104">
        <f t="shared" ref="GJ441:GJ474" ca="1" si="869">INDIRECT(ADDRESS(ROW(GJ441),COLUMN(GJ441) + GI441,4,1),TRUE)</f>
        <v>0</v>
      </c>
      <c r="GK441" s="104">
        <f t="shared" ref="GK441:GK474" si="870">IF(AND(ISBLANK(GL441),ISBLANK(GM441)),"",SUM(GL441,GM441))</f>
        <v>0</v>
      </c>
      <c r="GL441" s="104">
        <v>0</v>
      </c>
      <c r="GM441" s="104"/>
      <c r="GN441" s="104">
        <f>GN440</f>
        <v>3</v>
      </c>
      <c r="GO441" s="104">
        <f t="shared" ref="GO441:GO474" ca="1" si="871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04"/>
      <c r="GQ441" s="104"/>
      <c r="GR441" s="104">
        <f t="shared" ref="GR441:GR474" ca="1" si="872">GT441</f>
        <v>0</v>
      </c>
      <c r="GS441" s="104">
        <f>GS440</f>
        <v>1</v>
      </c>
      <c r="GT441" s="104">
        <f t="shared" ref="GT441:GT474" ca="1" si="873">INDIRECT(ADDRESS(ROW(GT441),COLUMN(GT441) + GS441,4,1),TRUE)</f>
        <v>0</v>
      </c>
      <c r="GU441" s="104">
        <f t="shared" ref="GU441:GU474" si="874">IF(AND(ISBLANK(GV441),ISBLANK(GW441)),"",SUM(GV441,GW441))</f>
        <v>0</v>
      </c>
      <c r="GV441" s="104">
        <v>0</v>
      </c>
      <c r="GW441" s="104"/>
      <c r="GX441" s="104">
        <f>GX440</f>
        <v>3</v>
      </c>
      <c r="GY441" s="104">
        <f t="shared" ref="GY441:GY474" ca="1" si="875">IF(OR(ISERROR(INDIRECT(ADDRESS(ROW(GY441),COLUMN(GY441) + GX441,4,1),TRUE) + GZ441),ISBLANK(INDIRECT(ADDRESS(ROW(GY441),COLUMN(GY441) + GX441,4,1),TRUE))),"",INDIRECT(ADDRESS(ROW(GY441),COLUMN(GY441) + GX441,4,1),TRUE) + GZ441)</f>
        <v>24.402000000000001</v>
      </c>
      <c r="GZ441" s="104"/>
      <c r="HA441" s="104"/>
      <c r="HB441" s="104">
        <f t="shared" ref="HB441:HB474" ca="1" si="876">HD441</f>
        <v>24.402000000000001</v>
      </c>
      <c r="HC441" s="104">
        <f>HC440</f>
        <v>1</v>
      </c>
      <c r="HD441" s="104">
        <f t="shared" ref="HD441:HD474" ca="1" si="877">INDIRECT(ADDRESS(ROW(HD441),COLUMN(HD441) + HC441,4,1),TRUE)</f>
        <v>24.402000000000001</v>
      </c>
      <c r="HE441" s="104">
        <f t="shared" ref="HE441:HE474" si="878">IF(AND(ISBLANK(HF441),ISBLANK(HG441)),"",SUM(HF441,HG441))</f>
        <v>24.402000000000001</v>
      </c>
      <c r="HF441" s="104">
        <v>24.402000000000001</v>
      </c>
      <c r="HG441" s="104"/>
      <c r="HH441" s="104">
        <f>HH440</f>
        <v>3</v>
      </c>
      <c r="HI441" s="104">
        <f t="shared" ref="HI441:HI474" ca="1" si="879">IF(OR(ISERROR(INDIRECT(ADDRESS(ROW(HI441),COLUMN(HI441) + HH441,4,1),TRUE) + HJ441),ISBLANK(INDIRECT(ADDRESS(ROW(HI441),COLUMN(HI441) + HH441,4,1),TRUE))),"",INDIRECT(ADDRESS(ROW(HI441),COLUMN(HI441) + HH441,4,1),TRUE) + HJ441)</f>
        <v>7.97</v>
      </c>
      <c r="HJ441" s="104"/>
      <c r="HK441" s="104"/>
      <c r="HL441" s="104">
        <f t="shared" ref="HL441:HL474" ca="1" si="880">HN441</f>
        <v>7.97</v>
      </c>
      <c r="HM441" s="104">
        <f>HM440</f>
        <v>1</v>
      </c>
      <c r="HN441" s="104">
        <f t="shared" ref="HN441:HN474" ca="1" si="881">INDIRECT(ADDRESS(ROW(HN441),COLUMN(HN441) + HM441,4,1),TRUE)</f>
        <v>7.97</v>
      </c>
      <c r="HO441" s="104">
        <f t="shared" ref="HO441:HO474" si="882">IF(AND(ISBLANK(HP441),ISBLANK(HQ441)),"",SUM(HP441,HQ441))</f>
        <v>7.97</v>
      </c>
      <c r="HP441" s="104">
        <v>7.97</v>
      </c>
      <c r="HQ441" s="104"/>
      <c r="HR441" s="104">
        <f>HR440</f>
        <v>3</v>
      </c>
      <c r="HS441" s="104">
        <f t="shared" ref="HS441:HS474" ca="1" si="883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04"/>
      <c r="HU441" s="104"/>
      <c r="HV441" s="104">
        <f t="shared" ref="HV441:HV474" ca="1" si="884">HX441</f>
        <v>0</v>
      </c>
      <c r="HW441" s="104">
        <f>HW440</f>
        <v>1</v>
      </c>
      <c r="HX441" s="104">
        <f t="shared" ref="HX441:HX474" ca="1" si="885">INDIRECT(ADDRESS(ROW(HX441),COLUMN(HX441) + HW441,4,1),TRUE)</f>
        <v>0</v>
      </c>
      <c r="HY441" s="104">
        <f t="shared" ref="HY441:HY474" si="886">IF(AND(ISBLANK(HZ441),ISBLANK(IA441)),"",SUM(HZ441,IA441))</f>
        <v>0</v>
      </c>
      <c r="HZ441" s="104">
        <v>0</v>
      </c>
      <c r="IA441" s="104"/>
      <c r="IB441" s="104">
        <f>IB440</f>
        <v>3</v>
      </c>
      <c r="IC441" s="104">
        <f t="shared" ref="IC441:IC474" ca="1" si="887">IF(OR(ISERROR(INDIRECT(ADDRESS(ROW(IC441),COLUMN(IC441) + IB441,4,1),TRUE) + ID441),ISBLANK(INDIRECT(ADDRESS(ROW(IC441),COLUMN(IC441) + IB441,4,1),TRUE))),"",INDIRECT(ADDRESS(ROW(IC441),COLUMN(IC441) + IB441,4,1),TRUE) + ID441)</f>
        <v>1.59</v>
      </c>
      <c r="ID441" s="104"/>
      <c r="IE441" s="104"/>
      <c r="IF441" s="104">
        <f t="shared" ref="IF441:IF474" ca="1" si="888">IH441</f>
        <v>1.59</v>
      </c>
      <c r="IG441" s="104">
        <f>IG440</f>
        <v>1</v>
      </c>
      <c r="IH441" s="104">
        <f t="shared" ref="IH441:IH474" ca="1" si="889">INDIRECT(ADDRESS(ROW(IH441),COLUMN(IH441) + IG441,4,1),TRUE)</f>
        <v>1.59</v>
      </c>
      <c r="II441" s="104">
        <f t="shared" ref="II441:II474" si="890">IF(AND(ISBLANK(IJ441),ISBLANK(IK441)),"",SUM(IJ441,IK441))</f>
        <v>1.59</v>
      </c>
      <c r="IJ441" s="104">
        <v>1.59</v>
      </c>
      <c r="IK441" s="104"/>
    </row>
    <row r="442" spans="1:245" x14ac:dyDescent="0.25">
      <c r="B442" s="104">
        <v>2</v>
      </c>
      <c r="C442" s="104">
        <f>C440</f>
        <v>4</v>
      </c>
      <c r="D442" s="104">
        <f t="shared" ca="1" si="799"/>
        <v>8.6560000000026782E-2</v>
      </c>
      <c r="E442" s="104"/>
      <c r="F442" s="104"/>
      <c r="G442" s="104">
        <v>15234.81</v>
      </c>
      <c r="H442" s="104">
        <f>IF(OR(ISBLANK(G442),ISBLANK(H440)),"",(G442-G441)*H440)</f>
        <v>8.6560000000026782E-2</v>
      </c>
      <c r="I442" s="104">
        <f>I440</f>
        <v>2</v>
      </c>
      <c r="J442" s="104">
        <f t="shared" ca="1" si="800"/>
        <v>0</v>
      </c>
      <c r="K442" s="104"/>
      <c r="L442" s="104">
        <v>0</v>
      </c>
      <c r="M442" s="104">
        <f>M440</f>
        <v>2</v>
      </c>
      <c r="N442" s="104">
        <f t="shared" ca="1" si="801"/>
        <v>0</v>
      </c>
      <c r="O442" s="104"/>
      <c r="P442" s="104">
        <v>0</v>
      </c>
      <c r="Q442" s="104">
        <f>Q440</f>
        <v>3</v>
      </c>
      <c r="R442" s="104">
        <f t="shared" ca="1" si="802"/>
        <v>50</v>
      </c>
      <c r="S442" s="104"/>
      <c r="T442" s="104"/>
      <c r="U442" s="104">
        <v>50</v>
      </c>
      <c r="V442" s="104">
        <f>V440</f>
        <v>3</v>
      </c>
      <c r="W442" s="104">
        <f t="shared" ca="1" si="803"/>
        <v>32.283850000001401</v>
      </c>
      <c r="X442" s="104"/>
      <c r="Y442" s="104"/>
      <c r="Z442" s="104">
        <f t="shared" ca="1" si="804"/>
        <v>32.283850000001401</v>
      </c>
      <c r="AA442" s="104">
        <f>AA440</f>
        <v>4</v>
      </c>
      <c r="AB442" s="104">
        <f t="shared" ca="1" si="805"/>
        <v>233.44596000002599</v>
      </c>
      <c r="AC442" s="104"/>
      <c r="AD442" s="104"/>
      <c r="AE442" s="104">
        <f t="shared" ca="1" si="806"/>
        <v>368</v>
      </c>
      <c r="AF442" s="104">
        <v>233.44596000002599</v>
      </c>
      <c r="AG442" s="104">
        <f>AG440</f>
        <v>1</v>
      </c>
      <c r="AH442" s="104">
        <f t="shared" ca="1" si="807"/>
        <v>368</v>
      </c>
      <c r="AI442" s="104">
        <f t="shared" si="808"/>
        <v>368</v>
      </c>
      <c r="AJ442" s="104">
        <v>368</v>
      </c>
      <c r="AK442" s="104"/>
      <c r="AL442" s="104">
        <f>AL440</f>
        <v>3</v>
      </c>
      <c r="AM442" s="104">
        <f t="shared" ca="1" si="809"/>
        <v>7.0000000000000007E-2</v>
      </c>
      <c r="AN442" s="104"/>
      <c r="AO442" s="104"/>
      <c r="AP442" s="104">
        <v>7.0000000000000007E-2</v>
      </c>
      <c r="AQ442" s="104">
        <f>AQ440</f>
        <v>3</v>
      </c>
      <c r="AR442" s="104">
        <f t="shared" ca="1" si="810"/>
        <v>0.39999999999963598</v>
      </c>
      <c r="AS442" s="104"/>
      <c r="AT442" s="104"/>
      <c r="AU442" s="104">
        <v>0.39999999999963598</v>
      </c>
      <c r="AV442" s="104">
        <f>AV440</f>
        <v>3</v>
      </c>
      <c r="AW442" s="104">
        <f t="shared" ca="1" si="811"/>
        <v>9.84</v>
      </c>
      <c r="AX442" s="104"/>
      <c r="AY442" s="104"/>
      <c r="AZ442" s="104">
        <v>9.84</v>
      </c>
      <c r="BA442" s="104">
        <f>BA440</f>
        <v>4</v>
      </c>
      <c r="BB442" s="104">
        <f t="shared" ca="1" si="812"/>
        <v>7</v>
      </c>
      <c r="BC442" s="104"/>
      <c r="BD442" s="104"/>
      <c r="BE442" s="104">
        <f t="shared" ca="1" si="813"/>
        <v>8.0649999999999995</v>
      </c>
      <c r="BF442" s="104">
        <v>7</v>
      </c>
      <c r="BG442" s="104">
        <f>BG440</f>
        <v>1</v>
      </c>
      <c r="BH442" s="104">
        <f t="shared" ca="1" si="814"/>
        <v>8.0649999999999995</v>
      </c>
      <c r="BI442" s="104">
        <f t="shared" si="815"/>
        <v>8.0649999999999995</v>
      </c>
      <c r="BJ442" s="104">
        <v>8.0649999999999995</v>
      </c>
      <c r="BK442" s="104"/>
      <c r="BL442" s="104">
        <f>BL440</f>
        <v>3</v>
      </c>
      <c r="BM442" s="104">
        <f t="shared" ca="1" si="816"/>
        <v>82.967999999986205</v>
      </c>
      <c r="BN442" s="104"/>
      <c r="BO442" s="104"/>
      <c r="BP442" s="104">
        <v>82.967999999986205</v>
      </c>
      <c r="BQ442" s="104">
        <f t="shared" ca="1" si="817"/>
        <v>85.33</v>
      </c>
      <c r="BR442" s="104">
        <f>BR440</f>
        <v>1</v>
      </c>
      <c r="BS442" s="104">
        <f t="shared" ca="1" si="818"/>
        <v>85.33</v>
      </c>
      <c r="BT442" s="104">
        <f t="shared" si="819"/>
        <v>85.33</v>
      </c>
      <c r="BU442" s="104">
        <v>85.33</v>
      </c>
      <c r="BV442" s="104"/>
      <c r="BW442" s="104">
        <f>BW440</f>
        <v>4</v>
      </c>
      <c r="BX442" s="104">
        <f t="shared" ca="1" si="820"/>
        <v>5.7759999999999998</v>
      </c>
      <c r="BY442" s="104"/>
      <c r="BZ442" s="104"/>
      <c r="CA442" s="104">
        <f t="shared" ca="1" si="821"/>
        <v>30.17</v>
      </c>
      <c r="CB442" s="104">
        <f t="shared" ca="1" si="822"/>
        <v>5.7759999999999998</v>
      </c>
      <c r="CC442" s="104">
        <f>CC440</f>
        <v>1</v>
      </c>
      <c r="CD442" s="104">
        <f t="shared" ca="1" si="823"/>
        <v>30.17</v>
      </c>
      <c r="CE442" s="104">
        <f t="shared" si="824"/>
        <v>30.17</v>
      </c>
      <c r="CF442" s="104">
        <v>30.17</v>
      </c>
      <c r="CG442" s="104"/>
      <c r="CH442" s="104">
        <f>CH440</f>
        <v>3</v>
      </c>
      <c r="CI442" s="104">
        <f t="shared" ca="1" si="825"/>
        <v>14.89</v>
      </c>
      <c r="CJ442" s="104"/>
      <c r="CK442" s="104"/>
      <c r="CL442" s="104">
        <f t="shared" ca="1" si="826"/>
        <v>14.89</v>
      </c>
      <c r="CM442" s="104">
        <f>CM440</f>
        <v>1</v>
      </c>
      <c r="CN442" s="104">
        <f t="shared" ca="1" si="827"/>
        <v>14.89</v>
      </c>
      <c r="CO442" s="104">
        <f t="shared" si="828"/>
        <v>14.89</v>
      </c>
      <c r="CP442" s="104">
        <v>14.89</v>
      </c>
      <c r="CQ442" s="104"/>
      <c r="CR442" s="104">
        <f>CR440</f>
        <v>3</v>
      </c>
      <c r="CS442" s="104">
        <f t="shared" ca="1" si="829"/>
        <v>6.4509999999999996</v>
      </c>
      <c r="CT442" s="104"/>
      <c r="CU442" s="104"/>
      <c r="CV442" s="104">
        <f t="shared" ca="1" si="830"/>
        <v>6.4509999999999996</v>
      </c>
      <c r="CW442" s="104">
        <f>CW440</f>
        <v>1</v>
      </c>
      <c r="CX442" s="104">
        <f t="shared" ca="1" si="831"/>
        <v>6.4509999999999996</v>
      </c>
      <c r="CY442" s="104">
        <f t="shared" si="832"/>
        <v>6.4509999999999996</v>
      </c>
      <c r="CZ442" s="104">
        <v>6.4509999999999996</v>
      </c>
      <c r="DA442" s="104"/>
      <c r="DB442" s="104">
        <f>DB440</f>
        <v>4</v>
      </c>
      <c r="DC442" s="104">
        <f t="shared" ca="1" si="833"/>
        <v>28690.166145001102</v>
      </c>
      <c r="DD442" s="104"/>
      <c r="DE442" s="104">
        <v>28690.166145001102</v>
      </c>
      <c r="DF442" s="104">
        <f t="shared" ca="1" si="834"/>
        <v>29149.440999999999</v>
      </c>
      <c r="DG442" s="104">
        <v>28690.166145001102</v>
      </c>
      <c r="DH442" s="104">
        <f>DH440</f>
        <v>1</v>
      </c>
      <c r="DI442" s="104">
        <f t="shared" ca="1" si="835"/>
        <v>29149.440999999999</v>
      </c>
      <c r="DJ442" s="104">
        <f t="shared" si="836"/>
        <v>29149.440999999999</v>
      </c>
      <c r="DK442" s="104">
        <v>29149.440999999999</v>
      </c>
      <c r="DL442" s="104"/>
      <c r="DM442" s="104">
        <f>DM440</f>
        <v>3</v>
      </c>
      <c r="DN442" s="104">
        <f t="shared" ca="1" si="837"/>
        <v>9.0772935424441243</v>
      </c>
      <c r="DO442" s="104"/>
      <c r="DP442" s="104"/>
      <c r="DQ442" s="104">
        <f t="shared" ca="1" si="838"/>
        <v>9.0772935424441243</v>
      </c>
      <c r="DR442" s="104">
        <f>DR440</f>
        <v>3</v>
      </c>
      <c r="DS442" s="104">
        <f t="shared" ca="1" si="839"/>
        <v>3.2601346416631762</v>
      </c>
      <c r="DT442" s="104"/>
      <c r="DU442" s="104"/>
      <c r="DV442" s="104">
        <f t="shared" ca="1" si="840"/>
        <v>3.2601346416631762</v>
      </c>
      <c r="DW442" s="104">
        <f>DW440</f>
        <v>3</v>
      </c>
      <c r="DX442" s="104">
        <f t="shared" ca="1" si="841"/>
        <v>1.8476923162507308</v>
      </c>
      <c r="DY442" s="104"/>
      <c r="DZ442" s="104"/>
      <c r="EA442" s="104">
        <f t="shared" ca="1" si="842"/>
        <v>1.8476923162507308</v>
      </c>
      <c r="EB442" s="104">
        <f>EB440</f>
        <v>4</v>
      </c>
      <c r="EC442" s="104">
        <f t="shared" ca="1" si="843"/>
        <v>361.19698031503418</v>
      </c>
      <c r="ED442" s="104"/>
      <c r="EE442" s="104"/>
      <c r="EF442" s="104">
        <f t="shared" ca="1" si="844"/>
        <v>280.7</v>
      </c>
      <c r="EG442" s="104">
        <f t="shared" ca="1" si="845"/>
        <v>361.19698031503418</v>
      </c>
      <c r="EH442" s="104">
        <f>EH440</f>
        <v>1</v>
      </c>
      <c r="EI442" s="104">
        <f t="shared" ca="1" si="846"/>
        <v>280.7</v>
      </c>
      <c r="EJ442" s="104">
        <f t="shared" si="847"/>
        <v>280.7</v>
      </c>
      <c r="EK442" s="104">
        <v>280.7</v>
      </c>
      <c r="EL442" s="104"/>
      <c r="EM442" s="104">
        <f>EM440</f>
        <v>4</v>
      </c>
      <c r="EN442" s="104">
        <f t="shared" ca="1" si="848"/>
        <v>420.64502611551001</v>
      </c>
      <c r="EO442" s="104"/>
      <c r="EP442" s="104"/>
      <c r="EQ442" s="104">
        <f t="shared" ca="1" si="849"/>
        <v>276</v>
      </c>
      <c r="ER442" s="104">
        <f t="shared" ca="1" si="850"/>
        <v>420.64502611551001</v>
      </c>
      <c r="ES442" s="104">
        <f>ES440</f>
        <v>1</v>
      </c>
      <c r="ET442" s="104">
        <f t="shared" ca="1" si="851"/>
        <v>276</v>
      </c>
      <c r="EU442" s="104">
        <f t="shared" si="852"/>
        <v>276</v>
      </c>
      <c r="EV442" s="104">
        <v>276</v>
      </c>
      <c r="EW442" s="104"/>
      <c r="EX442" s="104">
        <f>EX440</f>
        <v>4</v>
      </c>
      <c r="EY442" s="104">
        <f t="shared" ca="1" si="853"/>
        <v>1559.9212650248651</v>
      </c>
      <c r="EZ442" s="104"/>
      <c r="FA442" s="104"/>
      <c r="FB442" s="104">
        <f t="shared" ca="1" si="854"/>
        <v>1431.327</v>
      </c>
      <c r="FC442" s="104">
        <f t="shared" ca="1" si="855"/>
        <v>1559.9212650248651</v>
      </c>
      <c r="FD442" s="104">
        <f>FD440</f>
        <v>1</v>
      </c>
      <c r="FE442" s="104">
        <f t="shared" ca="1" si="856"/>
        <v>1431.327</v>
      </c>
      <c r="FF442" s="104">
        <f t="shared" si="857"/>
        <v>1431.327</v>
      </c>
      <c r="FG442" s="104">
        <v>1431.327</v>
      </c>
      <c r="FH442" s="104"/>
      <c r="FI442" s="104">
        <f>FI440</f>
        <v>3</v>
      </c>
      <c r="FJ442" s="104">
        <f t="shared" ca="1" si="858"/>
        <v>619.07747080276488</v>
      </c>
      <c r="FK442" s="104"/>
      <c r="FL442" s="104"/>
      <c r="FM442" s="104">
        <f t="shared" ca="1" si="859"/>
        <v>619.07747080276488</v>
      </c>
      <c r="FN442" s="104">
        <f>FN440</f>
        <v>3</v>
      </c>
      <c r="FO442" s="104">
        <f t="shared" ca="1" si="860"/>
        <v>110.62508264972233</v>
      </c>
      <c r="FP442" s="104"/>
      <c r="FQ442" s="104"/>
      <c r="FR442" s="104">
        <f t="shared" ca="1" si="861"/>
        <v>110.62508264972233</v>
      </c>
      <c r="FS442" s="104">
        <f>FS440</f>
        <v>4</v>
      </c>
      <c r="FT442" s="104">
        <f t="shared" ca="1" si="862"/>
        <v>1266.4881495090942</v>
      </c>
      <c r="FU442" s="104"/>
      <c r="FV442" s="104"/>
      <c r="FW442" s="104">
        <f t="shared" ca="1" si="863"/>
        <v>1200.01</v>
      </c>
      <c r="FX442" s="104">
        <f t="shared" ca="1" si="864"/>
        <v>1266.4881495090942</v>
      </c>
      <c r="FY442" s="104">
        <f>FY440</f>
        <v>1</v>
      </c>
      <c r="FZ442" s="104">
        <f t="shared" ca="1" si="865"/>
        <v>1200.01</v>
      </c>
      <c r="GA442" s="104">
        <f t="shared" si="866"/>
        <v>1200.01</v>
      </c>
      <c r="GB442" s="104">
        <v>1200.01</v>
      </c>
      <c r="GC442" s="104"/>
      <c r="GD442" s="104">
        <f>GD440</f>
        <v>3</v>
      </c>
      <c r="GE442" s="104">
        <f t="shared" ca="1" si="867"/>
        <v>0</v>
      </c>
      <c r="GF442" s="104"/>
      <c r="GG442" s="104">
        <v>0</v>
      </c>
      <c r="GH442" s="104">
        <f t="shared" ca="1" si="868"/>
        <v>0</v>
      </c>
      <c r="GI442" s="104">
        <f>GI440</f>
        <v>1</v>
      </c>
      <c r="GJ442" s="104">
        <f t="shared" ca="1" si="869"/>
        <v>0</v>
      </c>
      <c r="GK442" s="104">
        <f t="shared" si="870"/>
        <v>0</v>
      </c>
      <c r="GL442" s="104">
        <v>0</v>
      </c>
      <c r="GM442" s="104"/>
      <c r="GN442" s="104">
        <f>GN440</f>
        <v>3</v>
      </c>
      <c r="GO442" s="104">
        <f t="shared" ca="1" si="871"/>
        <v>0</v>
      </c>
      <c r="GP442" s="104"/>
      <c r="GQ442" s="104"/>
      <c r="GR442" s="104">
        <f t="shared" ca="1" si="872"/>
        <v>0</v>
      </c>
      <c r="GS442" s="104">
        <f>GS440</f>
        <v>1</v>
      </c>
      <c r="GT442" s="104">
        <f t="shared" ca="1" si="873"/>
        <v>0</v>
      </c>
      <c r="GU442" s="104">
        <f t="shared" si="874"/>
        <v>0</v>
      </c>
      <c r="GV442" s="104">
        <v>0</v>
      </c>
      <c r="GW442" s="104"/>
      <c r="GX442" s="104">
        <f>GX440</f>
        <v>3</v>
      </c>
      <c r="GY442" s="104">
        <f t="shared" ca="1" si="875"/>
        <v>24.556000000000001</v>
      </c>
      <c r="GZ442" s="104"/>
      <c r="HA442" s="104"/>
      <c r="HB442" s="104">
        <f t="shared" ca="1" si="876"/>
        <v>24.556000000000001</v>
      </c>
      <c r="HC442" s="104">
        <f>HC440</f>
        <v>1</v>
      </c>
      <c r="HD442" s="104">
        <f t="shared" ca="1" si="877"/>
        <v>24.556000000000001</v>
      </c>
      <c r="HE442" s="104">
        <f t="shared" si="878"/>
        <v>24.556000000000001</v>
      </c>
      <c r="HF442" s="104">
        <v>24.556000000000001</v>
      </c>
      <c r="HG442" s="104"/>
      <c r="HH442" s="104">
        <f>HH440</f>
        <v>3</v>
      </c>
      <c r="HI442" s="104">
        <f t="shared" ca="1" si="879"/>
        <v>7.9820000000000002</v>
      </c>
      <c r="HJ442" s="104"/>
      <c r="HK442" s="104"/>
      <c r="HL442" s="104">
        <f t="shared" ca="1" si="880"/>
        <v>7.9820000000000002</v>
      </c>
      <c r="HM442" s="104">
        <f>HM440</f>
        <v>1</v>
      </c>
      <c r="HN442" s="104">
        <f t="shared" ca="1" si="881"/>
        <v>7.9820000000000002</v>
      </c>
      <c r="HO442" s="104">
        <f t="shared" si="882"/>
        <v>7.9820000000000002</v>
      </c>
      <c r="HP442" s="104">
        <v>7.9820000000000002</v>
      </c>
      <c r="HQ442" s="104"/>
      <c r="HR442" s="104">
        <f>HR440</f>
        <v>3</v>
      </c>
      <c r="HS442" s="104">
        <f t="shared" ca="1" si="883"/>
        <v>0</v>
      </c>
      <c r="HT442" s="104"/>
      <c r="HU442" s="104"/>
      <c r="HV442" s="104">
        <f t="shared" ca="1" si="884"/>
        <v>0</v>
      </c>
      <c r="HW442" s="104">
        <f>HW440</f>
        <v>1</v>
      </c>
      <c r="HX442" s="104">
        <f t="shared" ca="1" si="885"/>
        <v>0</v>
      </c>
      <c r="HY442" s="104">
        <f t="shared" si="886"/>
        <v>0</v>
      </c>
      <c r="HZ442" s="104">
        <v>0</v>
      </c>
      <c r="IA442" s="104"/>
      <c r="IB442" s="104">
        <f>IB440</f>
        <v>3</v>
      </c>
      <c r="IC442" s="104">
        <f t="shared" ca="1" si="887"/>
        <v>1.595</v>
      </c>
      <c r="ID442" s="104"/>
      <c r="IE442" s="104"/>
      <c r="IF442" s="104">
        <f t="shared" ca="1" si="888"/>
        <v>1.595</v>
      </c>
      <c r="IG442" s="104">
        <f>IG440</f>
        <v>1</v>
      </c>
      <c r="IH442" s="104">
        <f t="shared" ca="1" si="889"/>
        <v>1.595</v>
      </c>
      <c r="II442" s="104">
        <f t="shared" si="890"/>
        <v>1.595</v>
      </c>
      <c r="IJ442" s="104">
        <v>1.595</v>
      </c>
      <c r="IK442" s="104"/>
    </row>
    <row r="443" spans="1:245" x14ac:dyDescent="0.25">
      <c r="B443" s="104">
        <v>3</v>
      </c>
      <c r="C443" s="104">
        <f>C440</f>
        <v>4</v>
      </c>
      <c r="D443" s="104">
        <f t="shared" ca="1" si="799"/>
        <v>7.2320000000036092E-2</v>
      </c>
      <c r="E443" s="104"/>
      <c r="F443" s="104"/>
      <c r="G443" s="104">
        <v>15235.714</v>
      </c>
      <c r="H443" s="104">
        <f>IF(OR(ISBLANK(G443),ISBLANK(H440)),"",(G443-G442)*H440)</f>
        <v>7.2320000000036092E-2</v>
      </c>
      <c r="I443" s="104">
        <f>I440</f>
        <v>2</v>
      </c>
      <c r="J443" s="104">
        <f t="shared" ca="1" si="800"/>
        <v>0</v>
      </c>
      <c r="K443" s="104"/>
      <c r="L443" s="104">
        <v>0</v>
      </c>
      <c r="M443" s="104">
        <f>M440</f>
        <v>2</v>
      </c>
      <c r="N443" s="104">
        <f t="shared" ca="1" si="801"/>
        <v>0</v>
      </c>
      <c r="O443" s="104"/>
      <c r="P443" s="104">
        <v>0</v>
      </c>
      <c r="Q443" s="104">
        <f>Q440</f>
        <v>3</v>
      </c>
      <c r="R443" s="104">
        <f t="shared" ca="1" si="802"/>
        <v>50</v>
      </c>
      <c r="S443" s="104"/>
      <c r="T443" s="104"/>
      <c r="U443" s="104">
        <v>50</v>
      </c>
      <c r="V443" s="104">
        <f>V440</f>
        <v>3</v>
      </c>
      <c r="W443" s="104">
        <f t="shared" ca="1" si="803"/>
        <v>32.030949999998704</v>
      </c>
      <c r="X443" s="104"/>
      <c r="Y443" s="104"/>
      <c r="Z443" s="104">
        <f t="shared" ca="1" si="804"/>
        <v>32.030949999998704</v>
      </c>
      <c r="AA443" s="104">
        <f>AA440</f>
        <v>4</v>
      </c>
      <c r="AB443" s="104">
        <f t="shared" ca="1" si="805"/>
        <v>256.542000000001</v>
      </c>
      <c r="AC443" s="104"/>
      <c r="AD443" s="104"/>
      <c r="AE443" s="104">
        <f t="shared" ca="1" si="806"/>
        <v>386.642</v>
      </c>
      <c r="AF443" s="104">
        <v>256.542000000001</v>
      </c>
      <c r="AG443" s="104">
        <f>AG440</f>
        <v>1</v>
      </c>
      <c r="AH443" s="104">
        <f t="shared" ca="1" si="807"/>
        <v>386.642</v>
      </c>
      <c r="AI443" s="104">
        <f t="shared" si="808"/>
        <v>386.642</v>
      </c>
      <c r="AJ443" s="104">
        <v>386.642</v>
      </c>
      <c r="AK443" s="104"/>
      <c r="AL443" s="104">
        <f>AL440</f>
        <v>3</v>
      </c>
      <c r="AM443" s="104">
        <f t="shared" ca="1" si="809"/>
        <v>7.0000000000000007E-2</v>
      </c>
      <c r="AN443" s="104"/>
      <c r="AO443" s="104"/>
      <c r="AP443" s="104">
        <v>7.0000000000000007E-2</v>
      </c>
      <c r="AQ443" s="104">
        <f>AQ440</f>
        <v>3</v>
      </c>
      <c r="AR443" s="104">
        <f t="shared" ca="1" si="810"/>
        <v>0.400000000000091</v>
      </c>
      <c r="AS443" s="104"/>
      <c r="AT443" s="104"/>
      <c r="AU443" s="104">
        <v>0.400000000000091</v>
      </c>
      <c r="AV443" s="104">
        <f>AV440</f>
        <v>3</v>
      </c>
      <c r="AW443" s="104">
        <f t="shared" ca="1" si="811"/>
        <v>9.5</v>
      </c>
      <c r="AX443" s="104"/>
      <c r="AY443" s="104"/>
      <c r="AZ443" s="104">
        <v>9.5</v>
      </c>
      <c r="BA443" s="104">
        <f>BA440</f>
        <v>4</v>
      </c>
      <c r="BB443" s="104">
        <f t="shared" ca="1" si="812"/>
        <v>7</v>
      </c>
      <c r="BC443" s="104"/>
      <c r="BD443" s="104"/>
      <c r="BE443" s="104">
        <f t="shared" ca="1" si="813"/>
        <v>8.0969999999999995</v>
      </c>
      <c r="BF443" s="104">
        <v>7</v>
      </c>
      <c r="BG443" s="104">
        <f>BG440</f>
        <v>1</v>
      </c>
      <c r="BH443" s="104">
        <f t="shared" ca="1" si="814"/>
        <v>8.0969999999999995</v>
      </c>
      <c r="BI443" s="104">
        <f t="shared" si="815"/>
        <v>8.0969999999999995</v>
      </c>
      <c r="BJ443" s="104">
        <v>8.0969999999999995</v>
      </c>
      <c r="BK443" s="104"/>
      <c r="BL443" s="104">
        <f>BL440</f>
        <v>3</v>
      </c>
      <c r="BM443" s="104">
        <f t="shared" ca="1" si="816"/>
        <v>85.440000000009604</v>
      </c>
      <c r="BN443" s="104"/>
      <c r="BO443" s="104"/>
      <c r="BP443" s="104">
        <v>85.440000000009604</v>
      </c>
      <c r="BQ443" s="104">
        <f t="shared" ca="1" si="817"/>
        <v>85.322000000000003</v>
      </c>
      <c r="BR443" s="104">
        <f>BR440</f>
        <v>1</v>
      </c>
      <c r="BS443" s="104">
        <f t="shared" ca="1" si="818"/>
        <v>85.322000000000003</v>
      </c>
      <c r="BT443" s="104">
        <f t="shared" si="819"/>
        <v>85.322000000000003</v>
      </c>
      <c r="BU443" s="104">
        <v>85.322000000000003</v>
      </c>
      <c r="BV443" s="104"/>
      <c r="BW443" s="104">
        <f>BW440</f>
        <v>4</v>
      </c>
      <c r="BX443" s="104">
        <f t="shared" ca="1" si="820"/>
        <v>5.6180000000000021</v>
      </c>
      <c r="BY443" s="104"/>
      <c r="BZ443" s="104"/>
      <c r="CA443" s="104">
        <f t="shared" ca="1" si="821"/>
        <v>30.116</v>
      </c>
      <c r="CB443" s="104">
        <f t="shared" ca="1" si="822"/>
        <v>5.6180000000000021</v>
      </c>
      <c r="CC443" s="104">
        <f>CC440</f>
        <v>1</v>
      </c>
      <c r="CD443" s="104">
        <f t="shared" ca="1" si="823"/>
        <v>30.116</v>
      </c>
      <c r="CE443" s="104">
        <f t="shared" si="824"/>
        <v>30.116</v>
      </c>
      <c r="CF443" s="104">
        <v>30.116</v>
      </c>
      <c r="CG443" s="104"/>
      <c r="CH443" s="104">
        <f>CH440</f>
        <v>3</v>
      </c>
      <c r="CI443" s="104">
        <f t="shared" ca="1" si="825"/>
        <v>14.866</v>
      </c>
      <c r="CJ443" s="104"/>
      <c r="CK443" s="104"/>
      <c r="CL443" s="104">
        <f t="shared" ca="1" si="826"/>
        <v>14.866</v>
      </c>
      <c r="CM443" s="104">
        <f>CM440</f>
        <v>1</v>
      </c>
      <c r="CN443" s="104">
        <f t="shared" ca="1" si="827"/>
        <v>14.866</v>
      </c>
      <c r="CO443" s="104">
        <f t="shared" si="828"/>
        <v>14.866</v>
      </c>
      <c r="CP443" s="104">
        <v>14.866</v>
      </c>
      <c r="CQ443" s="104"/>
      <c r="CR443" s="104">
        <f>CR440</f>
        <v>3</v>
      </c>
      <c r="CS443" s="104">
        <f t="shared" ca="1" si="829"/>
        <v>6.4119999999999999</v>
      </c>
      <c r="CT443" s="104"/>
      <c r="CU443" s="104"/>
      <c r="CV443" s="104">
        <f t="shared" ca="1" si="830"/>
        <v>6.4119999999999999</v>
      </c>
      <c r="CW443" s="104">
        <f>CW440</f>
        <v>1</v>
      </c>
      <c r="CX443" s="104">
        <f t="shared" ca="1" si="831"/>
        <v>6.4119999999999999</v>
      </c>
      <c r="CY443" s="104">
        <f t="shared" si="832"/>
        <v>6.4119999999999999</v>
      </c>
      <c r="CZ443" s="104">
        <v>6.4119999999999999</v>
      </c>
      <c r="DA443" s="104"/>
      <c r="DB443" s="104">
        <f>DB440</f>
        <v>4</v>
      </c>
      <c r="DC443" s="104">
        <f t="shared" ca="1" si="833"/>
        <v>30128.513090000299</v>
      </c>
      <c r="DD443" s="104"/>
      <c r="DE443" s="104">
        <v>30128.513090000299</v>
      </c>
      <c r="DF443" s="104">
        <f t="shared" ca="1" si="834"/>
        <v>28726.225999999999</v>
      </c>
      <c r="DG443" s="104">
        <v>30128.513090000299</v>
      </c>
      <c r="DH443" s="104">
        <f>DH440</f>
        <v>1</v>
      </c>
      <c r="DI443" s="104">
        <f t="shared" ca="1" si="835"/>
        <v>28726.225999999999</v>
      </c>
      <c r="DJ443" s="104">
        <f t="shared" si="836"/>
        <v>28726.225999999999</v>
      </c>
      <c r="DK443" s="104">
        <v>28726.225999999999</v>
      </c>
      <c r="DL443" s="104"/>
      <c r="DM443" s="104">
        <f>DM440</f>
        <v>3</v>
      </c>
      <c r="DN443" s="104">
        <f t="shared" ca="1" si="837"/>
        <v>9.5473630550134168</v>
      </c>
      <c r="DO443" s="104"/>
      <c r="DP443" s="104"/>
      <c r="DQ443" s="104">
        <f t="shared" ca="1" si="838"/>
        <v>9.5473630550134168</v>
      </c>
      <c r="DR443" s="104">
        <f>DR440</f>
        <v>3</v>
      </c>
      <c r="DS443" s="104">
        <f t="shared" ca="1" si="839"/>
        <v>3.4289613844308491</v>
      </c>
      <c r="DT443" s="104"/>
      <c r="DU443" s="104"/>
      <c r="DV443" s="104">
        <f t="shared" ca="1" si="840"/>
        <v>3.4289613844308491</v>
      </c>
      <c r="DW443" s="104">
        <f>DW440</f>
        <v>3</v>
      </c>
      <c r="DX443" s="104">
        <f t="shared" ca="1" si="841"/>
        <v>1.9433754427704164</v>
      </c>
      <c r="DY443" s="104"/>
      <c r="DZ443" s="104"/>
      <c r="EA443" s="104">
        <f t="shared" ca="1" si="842"/>
        <v>1.9433754427704164</v>
      </c>
      <c r="EB443" s="104">
        <f>EB440</f>
        <v>4</v>
      </c>
      <c r="EC443" s="104">
        <f t="shared" ca="1" si="843"/>
        <v>379.90164021000015</v>
      </c>
      <c r="ED443" s="104"/>
      <c r="EE443" s="104"/>
      <c r="EF443" s="104">
        <f t="shared" ca="1" si="844"/>
        <v>280.221</v>
      </c>
      <c r="EG443" s="104">
        <f t="shared" ca="1" si="845"/>
        <v>379.90164021000015</v>
      </c>
      <c r="EH443" s="104">
        <f>EH440</f>
        <v>1</v>
      </c>
      <c r="EI443" s="104">
        <f t="shared" ca="1" si="846"/>
        <v>280.221</v>
      </c>
      <c r="EJ443" s="104">
        <f t="shared" si="847"/>
        <v>280.221</v>
      </c>
      <c r="EK443" s="104">
        <v>280.221</v>
      </c>
      <c r="EL443" s="104"/>
      <c r="EM443" s="104">
        <f>EM440</f>
        <v>4</v>
      </c>
      <c r="EN443" s="104">
        <f t="shared" ca="1" si="848"/>
        <v>442.42821528596556</v>
      </c>
      <c r="EO443" s="104"/>
      <c r="EP443" s="104"/>
      <c r="EQ443" s="104">
        <f t="shared" ca="1" si="849"/>
        <v>254.547</v>
      </c>
      <c r="ER443" s="104">
        <f t="shared" ca="1" si="850"/>
        <v>442.42821528596556</v>
      </c>
      <c r="ES443" s="104">
        <f>ES440</f>
        <v>1</v>
      </c>
      <c r="ET443" s="104">
        <f t="shared" ca="1" si="851"/>
        <v>254.547</v>
      </c>
      <c r="EU443" s="104">
        <f t="shared" si="852"/>
        <v>254.547</v>
      </c>
      <c r="EV443" s="104">
        <v>254.547</v>
      </c>
      <c r="EW443" s="104"/>
      <c r="EX443" s="104">
        <f>EX440</f>
        <v>4</v>
      </c>
      <c r="EY443" s="104">
        <f t="shared" ca="1" si="853"/>
        <v>1640.7021084853129</v>
      </c>
      <c r="EZ443" s="104"/>
      <c r="FA443" s="104"/>
      <c r="FB443" s="104">
        <f t="shared" ca="1" si="854"/>
        <v>1400.7719999999999</v>
      </c>
      <c r="FC443" s="104">
        <f t="shared" ca="1" si="855"/>
        <v>1640.7021084853129</v>
      </c>
      <c r="FD443" s="104">
        <f>FD440</f>
        <v>1</v>
      </c>
      <c r="FE443" s="104">
        <f t="shared" ca="1" si="856"/>
        <v>1400.7719999999999</v>
      </c>
      <c r="FF443" s="104">
        <f t="shared" si="857"/>
        <v>1400.7719999999999</v>
      </c>
      <c r="FG443" s="104">
        <v>1400.7719999999999</v>
      </c>
      <c r="FH443" s="104"/>
      <c r="FI443" s="104">
        <f>FI440</f>
        <v>3</v>
      </c>
      <c r="FJ443" s="104">
        <f t="shared" ca="1" si="858"/>
        <v>651.13652492304493</v>
      </c>
      <c r="FK443" s="104"/>
      <c r="FL443" s="104"/>
      <c r="FM443" s="104">
        <f t="shared" ca="1" si="859"/>
        <v>651.13652492304493</v>
      </c>
      <c r="FN443" s="104">
        <f>FN440</f>
        <v>3</v>
      </c>
      <c r="FO443" s="104">
        <f t="shared" ca="1" si="860"/>
        <v>116.35382530147652</v>
      </c>
      <c r="FP443" s="104"/>
      <c r="FQ443" s="104"/>
      <c r="FR443" s="104">
        <f t="shared" ca="1" si="861"/>
        <v>116.35382530147652</v>
      </c>
      <c r="FS443" s="104">
        <f>FS440</f>
        <v>4</v>
      </c>
      <c r="FT443" s="104">
        <f t="shared" ca="1" si="862"/>
        <v>1332.073498746817</v>
      </c>
      <c r="FU443" s="104"/>
      <c r="FV443" s="104"/>
      <c r="FW443" s="104">
        <f t="shared" ca="1" si="863"/>
        <v>1197.8440000000001</v>
      </c>
      <c r="FX443" s="104">
        <f t="shared" ca="1" si="864"/>
        <v>1332.073498746817</v>
      </c>
      <c r="FY443" s="104">
        <f>FY440</f>
        <v>1</v>
      </c>
      <c r="FZ443" s="104">
        <f t="shared" ca="1" si="865"/>
        <v>1197.8440000000001</v>
      </c>
      <c r="GA443" s="104">
        <f t="shared" si="866"/>
        <v>1197.8440000000001</v>
      </c>
      <c r="GB443" s="104">
        <v>1197.8440000000001</v>
      </c>
      <c r="GC443" s="104"/>
      <c r="GD443" s="104">
        <f>GD440</f>
        <v>3</v>
      </c>
      <c r="GE443" s="104">
        <f t="shared" ca="1" si="867"/>
        <v>0</v>
      </c>
      <c r="GF443" s="104"/>
      <c r="GG443" s="104">
        <v>0</v>
      </c>
      <c r="GH443" s="104">
        <f t="shared" ca="1" si="868"/>
        <v>0</v>
      </c>
      <c r="GI443" s="104">
        <f>GI440</f>
        <v>1</v>
      </c>
      <c r="GJ443" s="104">
        <f t="shared" ca="1" si="869"/>
        <v>0</v>
      </c>
      <c r="GK443" s="104">
        <f t="shared" si="870"/>
        <v>0</v>
      </c>
      <c r="GL443" s="104">
        <v>0</v>
      </c>
      <c r="GM443" s="104"/>
      <c r="GN443" s="104">
        <f>GN440</f>
        <v>3</v>
      </c>
      <c r="GO443" s="104">
        <f t="shared" ca="1" si="871"/>
        <v>0</v>
      </c>
      <c r="GP443" s="104"/>
      <c r="GQ443" s="104"/>
      <c r="GR443" s="104">
        <f t="shared" ca="1" si="872"/>
        <v>0</v>
      </c>
      <c r="GS443" s="104">
        <f>GS440</f>
        <v>1</v>
      </c>
      <c r="GT443" s="104">
        <f t="shared" ca="1" si="873"/>
        <v>0</v>
      </c>
      <c r="GU443" s="104">
        <f t="shared" si="874"/>
        <v>0</v>
      </c>
      <c r="GV443" s="104">
        <v>0</v>
      </c>
      <c r="GW443" s="104"/>
      <c r="GX443" s="104">
        <f>GX440</f>
        <v>3</v>
      </c>
      <c r="GY443" s="104">
        <f t="shared" ca="1" si="875"/>
        <v>29.050999999999998</v>
      </c>
      <c r="GZ443" s="104"/>
      <c r="HA443" s="104"/>
      <c r="HB443" s="104">
        <f t="shared" ca="1" si="876"/>
        <v>29.050999999999998</v>
      </c>
      <c r="HC443" s="104">
        <f>HC440</f>
        <v>1</v>
      </c>
      <c r="HD443" s="104">
        <f t="shared" ca="1" si="877"/>
        <v>29.050999999999998</v>
      </c>
      <c r="HE443" s="104">
        <f t="shared" si="878"/>
        <v>29.050999999999998</v>
      </c>
      <c r="HF443" s="104">
        <v>29.050999999999998</v>
      </c>
      <c r="HG443" s="104"/>
      <c r="HH443" s="104">
        <f>HH440</f>
        <v>3</v>
      </c>
      <c r="HI443" s="104">
        <f t="shared" ca="1" si="879"/>
        <v>7.968</v>
      </c>
      <c r="HJ443" s="104"/>
      <c r="HK443" s="104"/>
      <c r="HL443" s="104">
        <f t="shared" ca="1" si="880"/>
        <v>7.968</v>
      </c>
      <c r="HM443" s="104">
        <f>HM440</f>
        <v>1</v>
      </c>
      <c r="HN443" s="104">
        <f t="shared" ca="1" si="881"/>
        <v>7.968</v>
      </c>
      <c r="HO443" s="104">
        <f t="shared" si="882"/>
        <v>7.968</v>
      </c>
      <c r="HP443" s="104">
        <v>7.968</v>
      </c>
      <c r="HQ443" s="104"/>
      <c r="HR443" s="104">
        <f>HR440</f>
        <v>3</v>
      </c>
      <c r="HS443" s="104">
        <f t="shared" ca="1" si="883"/>
        <v>0</v>
      </c>
      <c r="HT443" s="104"/>
      <c r="HU443" s="104"/>
      <c r="HV443" s="104">
        <f t="shared" ca="1" si="884"/>
        <v>0</v>
      </c>
      <c r="HW443" s="104">
        <f>HW440</f>
        <v>1</v>
      </c>
      <c r="HX443" s="104">
        <f t="shared" ca="1" si="885"/>
        <v>0</v>
      </c>
      <c r="HY443" s="104">
        <f t="shared" si="886"/>
        <v>0</v>
      </c>
      <c r="HZ443" s="104">
        <v>0</v>
      </c>
      <c r="IA443" s="104"/>
      <c r="IB443" s="104">
        <f>IB440</f>
        <v>3</v>
      </c>
      <c r="IC443" s="104">
        <f t="shared" ca="1" si="887"/>
        <v>1.589</v>
      </c>
      <c r="ID443" s="104"/>
      <c r="IE443" s="104"/>
      <c r="IF443" s="104">
        <f t="shared" ca="1" si="888"/>
        <v>1.589</v>
      </c>
      <c r="IG443" s="104">
        <f>IG440</f>
        <v>1</v>
      </c>
      <c r="IH443" s="104">
        <f t="shared" ca="1" si="889"/>
        <v>1.589</v>
      </c>
      <c r="II443" s="104">
        <f t="shared" si="890"/>
        <v>1.589</v>
      </c>
      <c r="IJ443" s="104">
        <v>1.589</v>
      </c>
      <c r="IK443" s="104"/>
    </row>
    <row r="444" spans="1:245" x14ac:dyDescent="0.25">
      <c r="B444" s="104">
        <v>4</v>
      </c>
      <c r="C444" s="104">
        <f>C440</f>
        <v>4</v>
      </c>
      <c r="D444" s="104">
        <f t="shared" ca="1" si="799"/>
        <v>7.576000000000932E-2</v>
      </c>
      <c r="E444" s="104"/>
      <c r="F444" s="104"/>
      <c r="G444" s="104">
        <v>15236.661</v>
      </c>
      <c r="H444" s="104">
        <f>IF(OR(ISBLANK(G444),ISBLANK(H440)),"",(G444-G443)*H440)</f>
        <v>7.576000000000932E-2</v>
      </c>
      <c r="I444" s="104">
        <f>I440</f>
        <v>2</v>
      </c>
      <c r="J444" s="104">
        <f t="shared" ca="1" si="800"/>
        <v>0</v>
      </c>
      <c r="K444" s="104"/>
      <c r="L444" s="104">
        <v>0</v>
      </c>
      <c r="M444" s="104">
        <f>M440</f>
        <v>2</v>
      </c>
      <c r="N444" s="104">
        <f t="shared" ca="1" si="801"/>
        <v>0</v>
      </c>
      <c r="O444" s="104"/>
      <c r="P444" s="104">
        <v>0</v>
      </c>
      <c r="Q444" s="104">
        <f>Q440</f>
        <v>3</v>
      </c>
      <c r="R444" s="104">
        <f t="shared" ca="1" si="802"/>
        <v>50</v>
      </c>
      <c r="S444" s="104"/>
      <c r="T444" s="104"/>
      <c r="U444" s="104">
        <v>50</v>
      </c>
      <c r="V444" s="104">
        <f>V440</f>
        <v>3</v>
      </c>
      <c r="W444" s="104">
        <f t="shared" ca="1" si="803"/>
        <v>33.320399999999999</v>
      </c>
      <c r="X444" s="104"/>
      <c r="Y444" s="104"/>
      <c r="Z444" s="104">
        <f t="shared" ca="1" si="804"/>
        <v>33.320399999999999</v>
      </c>
      <c r="AA444" s="104">
        <f>AA440</f>
        <v>4</v>
      </c>
      <c r="AB444" s="104">
        <f t="shared" ca="1" si="805"/>
        <v>260.02812000002598</v>
      </c>
      <c r="AC444" s="104"/>
      <c r="AD444" s="104"/>
      <c r="AE444" s="104">
        <f t="shared" ca="1" si="806"/>
        <v>343.601</v>
      </c>
      <c r="AF444" s="104">
        <v>260.02812000002598</v>
      </c>
      <c r="AG444" s="104">
        <f>AG440</f>
        <v>1</v>
      </c>
      <c r="AH444" s="104">
        <f t="shared" ca="1" si="807"/>
        <v>343.601</v>
      </c>
      <c r="AI444" s="104">
        <f t="shared" si="808"/>
        <v>343.601</v>
      </c>
      <c r="AJ444" s="104">
        <v>343.601</v>
      </c>
      <c r="AK444" s="104"/>
      <c r="AL444" s="104">
        <f>AL440</f>
        <v>3</v>
      </c>
      <c r="AM444" s="104">
        <f t="shared" ca="1" si="809"/>
        <v>7.0000000000000007E-2</v>
      </c>
      <c r="AN444" s="104"/>
      <c r="AO444" s="104"/>
      <c r="AP444" s="104">
        <v>7.0000000000000007E-2</v>
      </c>
      <c r="AQ444" s="104">
        <f>AQ440</f>
        <v>3</v>
      </c>
      <c r="AR444" s="104">
        <f t="shared" ca="1" si="810"/>
        <v>0.400000000000091</v>
      </c>
      <c r="AS444" s="104"/>
      <c r="AT444" s="104"/>
      <c r="AU444" s="104">
        <v>0.400000000000091</v>
      </c>
      <c r="AV444" s="104">
        <f>AV440</f>
        <v>3</v>
      </c>
      <c r="AW444" s="104">
        <f t="shared" ca="1" si="811"/>
        <v>13.34</v>
      </c>
      <c r="AX444" s="104"/>
      <c r="AY444" s="104"/>
      <c r="AZ444" s="104">
        <v>13.34</v>
      </c>
      <c r="BA444" s="104">
        <f>BA440</f>
        <v>4</v>
      </c>
      <c r="BB444" s="104">
        <f t="shared" ca="1" si="812"/>
        <v>7</v>
      </c>
      <c r="BC444" s="104"/>
      <c r="BD444" s="104"/>
      <c r="BE444" s="104">
        <f t="shared" ca="1" si="813"/>
        <v>8.4469999999999992</v>
      </c>
      <c r="BF444" s="104">
        <v>7</v>
      </c>
      <c r="BG444" s="104">
        <f>BG440</f>
        <v>1</v>
      </c>
      <c r="BH444" s="104">
        <f t="shared" ca="1" si="814"/>
        <v>8.4469999999999992</v>
      </c>
      <c r="BI444" s="104">
        <f t="shared" si="815"/>
        <v>8.4469999999999992</v>
      </c>
      <c r="BJ444" s="104">
        <v>8.4469999999999992</v>
      </c>
      <c r="BK444" s="104"/>
      <c r="BL444" s="104">
        <f>BL440</f>
        <v>3</v>
      </c>
      <c r="BM444" s="104">
        <f t="shared" ca="1" si="816"/>
        <v>81.876000000003799</v>
      </c>
      <c r="BN444" s="104"/>
      <c r="BO444" s="104"/>
      <c r="BP444" s="104">
        <v>81.876000000003799</v>
      </c>
      <c r="BQ444" s="104">
        <f t="shared" ca="1" si="817"/>
        <v>85.314999999999998</v>
      </c>
      <c r="BR444" s="104">
        <f>BR440</f>
        <v>1</v>
      </c>
      <c r="BS444" s="104">
        <f t="shared" ca="1" si="818"/>
        <v>85.314999999999998</v>
      </c>
      <c r="BT444" s="104">
        <f t="shared" si="819"/>
        <v>85.314999999999998</v>
      </c>
      <c r="BU444" s="104">
        <v>85.314999999999998</v>
      </c>
      <c r="BV444" s="104"/>
      <c r="BW444" s="104">
        <f>BW440</f>
        <v>4</v>
      </c>
      <c r="BX444" s="104">
        <f t="shared" ca="1" si="820"/>
        <v>5.7469999999999999</v>
      </c>
      <c r="BY444" s="104"/>
      <c r="BZ444" s="104"/>
      <c r="CA444" s="104">
        <f t="shared" ca="1" si="821"/>
        <v>30.068000000000001</v>
      </c>
      <c r="CB444" s="104">
        <f t="shared" ca="1" si="822"/>
        <v>5.7469999999999999</v>
      </c>
      <c r="CC444" s="104">
        <f>CC440</f>
        <v>1</v>
      </c>
      <c r="CD444" s="104">
        <f t="shared" ca="1" si="823"/>
        <v>30.068000000000001</v>
      </c>
      <c r="CE444" s="104">
        <f t="shared" si="824"/>
        <v>30.068000000000001</v>
      </c>
      <c r="CF444" s="104">
        <v>30.068000000000001</v>
      </c>
      <c r="CG444" s="104"/>
      <c r="CH444" s="104">
        <f>CH440</f>
        <v>3</v>
      </c>
      <c r="CI444" s="104">
        <f t="shared" ca="1" si="825"/>
        <v>14.846</v>
      </c>
      <c r="CJ444" s="104"/>
      <c r="CK444" s="104"/>
      <c r="CL444" s="104">
        <f t="shared" ca="1" si="826"/>
        <v>14.846</v>
      </c>
      <c r="CM444" s="104">
        <f>CM440</f>
        <v>1</v>
      </c>
      <c r="CN444" s="104">
        <f t="shared" ca="1" si="827"/>
        <v>14.846</v>
      </c>
      <c r="CO444" s="104">
        <f t="shared" si="828"/>
        <v>14.846</v>
      </c>
      <c r="CP444" s="104">
        <v>14.846</v>
      </c>
      <c r="CQ444" s="104"/>
      <c r="CR444" s="104">
        <f>CR440</f>
        <v>3</v>
      </c>
      <c r="CS444" s="104">
        <f t="shared" ca="1" si="829"/>
        <v>6.3010000000000002</v>
      </c>
      <c r="CT444" s="104"/>
      <c r="CU444" s="104"/>
      <c r="CV444" s="104">
        <f t="shared" ca="1" si="830"/>
        <v>6.3010000000000002</v>
      </c>
      <c r="CW444" s="104">
        <f>CW440</f>
        <v>1</v>
      </c>
      <c r="CX444" s="104">
        <f t="shared" ca="1" si="831"/>
        <v>6.3010000000000002</v>
      </c>
      <c r="CY444" s="104">
        <f t="shared" si="832"/>
        <v>6.3010000000000002</v>
      </c>
      <c r="CZ444" s="104">
        <v>6.3010000000000002</v>
      </c>
      <c r="DA444" s="104"/>
      <c r="DB444" s="104">
        <f>DB440</f>
        <v>4</v>
      </c>
      <c r="DC444" s="104">
        <f t="shared" ca="1" si="833"/>
        <v>30395.2618520004</v>
      </c>
      <c r="DD444" s="104"/>
      <c r="DE444" s="104">
        <v>30395.2618520004</v>
      </c>
      <c r="DF444" s="104">
        <f t="shared" ca="1" si="834"/>
        <v>28590.487000000001</v>
      </c>
      <c r="DG444" s="104">
        <v>30395.2618520004</v>
      </c>
      <c r="DH444" s="104">
        <f>DH440</f>
        <v>1</v>
      </c>
      <c r="DI444" s="104">
        <f t="shared" ca="1" si="835"/>
        <v>28590.487000000001</v>
      </c>
      <c r="DJ444" s="104">
        <f t="shared" si="836"/>
        <v>28590.487000000001</v>
      </c>
      <c r="DK444" s="104">
        <v>28590.487000000001</v>
      </c>
      <c r="DL444" s="104"/>
      <c r="DM444" s="104">
        <f>DM440</f>
        <v>3</v>
      </c>
      <c r="DN444" s="104">
        <f t="shared" ca="1" si="837"/>
        <v>9.6594684130225463</v>
      </c>
      <c r="DO444" s="104"/>
      <c r="DP444" s="104"/>
      <c r="DQ444" s="104">
        <f t="shared" ca="1" si="838"/>
        <v>9.6594684130225463</v>
      </c>
      <c r="DR444" s="104">
        <f>DR440</f>
        <v>3</v>
      </c>
      <c r="DS444" s="104">
        <f t="shared" ca="1" si="839"/>
        <v>3.4692243283857507</v>
      </c>
      <c r="DT444" s="104"/>
      <c r="DU444" s="104"/>
      <c r="DV444" s="104">
        <f t="shared" ca="1" si="840"/>
        <v>3.4692243283857507</v>
      </c>
      <c r="DW444" s="104">
        <f>DW440</f>
        <v>3</v>
      </c>
      <c r="DX444" s="104">
        <f t="shared" ca="1" si="841"/>
        <v>1.9661946022076944</v>
      </c>
      <c r="DY444" s="104"/>
      <c r="DZ444" s="104"/>
      <c r="EA444" s="104">
        <f t="shared" ca="1" si="842"/>
        <v>1.9661946022076944</v>
      </c>
      <c r="EB444" s="104">
        <f>EB440</f>
        <v>4</v>
      </c>
      <c r="EC444" s="104">
        <f t="shared" ca="1" si="843"/>
        <v>384.3624540638981</v>
      </c>
      <c r="ED444" s="104"/>
      <c r="EE444" s="104"/>
      <c r="EF444" s="104">
        <f t="shared" ca="1" si="844"/>
        <v>279.79500000000002</v>
      </c>
      <c r="EG444" s="104">
        <f t="shared" ca="1" si="845"/>
        <v>384.3624540638981</v>
      </c>
      <c r="EH444" s="104">
        <f>EH440</f>
        <v>1</v>
      </c>
      <c r="EI444" s="104">
        <f t="shared" ca="1" si="846"/>
        <v>279.79500000000002</v>
      </c>
      <c r="EJ444" s="104">
        <f t="shared" si="847"/>
        <v>279.79500000000002</v>
      </c>
      <c r="EK444" s="104">
        <v>279.79500000000002</v>
      </c>
      <c r="EL444" s="104"/>
      <c r="EM444" s="104">
        <f>EM440</f>
        <v>4</v>
      </c>
      <c r="EN444" s="104">
        <f t="shared" ca="1" si="848"/>
        <v>447.62321763186765</v>
      </c>
      <c r="EO444" s="104"/>
      <c r="EP444" s="104"/>
      <c r="EQ444" s="104">
        <f t="shared" ca="1" si="849"/>
        <v>265.02199999999999</v>
      </c>
      <c r="ER444" s="104">
        <f t="shared" ca="1" si="850"/>
        <v>447.62321763186765</v>
      </c>
      <c r="ES444" s="104">
        <f>ES440</f>
        <v>1</v>
      </c>
      <c r="ET444" s="104">
        <f t="shared" ca="1" si="851"/>
        <v>265.02199999999999</v>
      </c>
      <c r="EU444" s="104">
        <f t="shared" si="852"/>
        <v>265.02199999999999</v>
      </c>
      <c r="EV444" s="104">
        <v>265.02199999999999</v>
      </c>
      <c r="EW444" s="104"/>
      <c r="EX444" s="104">
        <f>EX440</f>
        <v>4</v>
      </c>
      <c r="EY444" s="104">
        <f t="shared" ca="1" si="853"/>
        <v>1659.9672706246636</v>
      </c>
      <c r="EZ444" s="104"/>
      <c r="FA444" s="104"/>
      <c r="FB444" s="104">
        <f t="shared" ca="1" si="854"/>
        <v>1448.6320000000001</v>
      </c>
      <c r="FC444" s="104">
        <f t="shared" ca="1" si="855"/>
        <v>1659.9672706246636</v>
      </c>
      <c r="FD444" s="104">
        <f>FD440</f>
        <v>1</v>
      </c>
      <c r="FE444" s="104">
        <f t="shared" ca="1" si="856"/>
        <v>1448.6320000000001</v>
      </c>
      <c r="FF444" s="104">
        <f t="shared" si="857"/>
        <v>1448.6320000000001</v>
      </c>
      <c r="FG444" s="104">
        <v>1448.6320000000001</v>
      </c>
      <c r="FH444" s="104"/>
      <c r="FI444" s="104">
        <f>FI440</f>
        <v>3</v>
      </c>
      <c r="FJ444" s="104">
        <f t="shared" ca="1" si="858"/>
        <v>658.78218507220913</v>
      </c>
      <c r="FK444" s="104"/>
      <c r="FL444" s="104"/>
      <c r="FM444" s="104">
        <f t="shared" ca="1" si="859"/>
        <v>658.78218507220913</v>
      </c>
      <c r="FN444" s="104">
        <f>FN440</f>
        <v>3</v>
      </c>
      <c r="FO444" s="104">
        <f t="shared" ca="1" si="860"/>
        <v>117.72005461170519</v>
      </c>
      <c r="FP444" s="104"/>
      <c r="FQ444" s="104"/>
      <c r="FR444" s="104">
        <f t="shared" ca="1" si="861"/>
        <v>117.72005461170519</v>
      </c>
      <c r="FS444" s="104">
        <f>FS440</f>
        <v>4</v>
      </c>
      <c r="FT444" s="104">
        <f t="shared" ca="1" si="862"/>
        <v>1347.7147366060049</v>
      </c>
      <c r="FU444" s="104"/>
      <c r="FV444" s="104"/>
      <c r="FW444" s="104">
        <f t="shared" ca="1" si="863"/>
        <v>1195.9970000000001</v>
      </c>
      <c r="FX444" s="104">
        <f t="shared" ca="1" si="864"/>
        <v>1347.7147366060049</v>
      </c>
      <c r="FY444" s="104">
        <f>FY440</f>
        <v>1</v>
      </c>
      <c r="FZ444" s="104">
        <f t="shared" ca="1" si="865"/>
        <v>1195.9970000000001</v>
      </c>
      <c r="GA444" s="104">
        <f t="shared" si="866"/>
        <v>1195.9970000000001</v>
      </c>
      <c r="GB444" s="104">
        <v>1195.9970000000001</v>
      </c>
      <c r="GC444" s="104"/>
      <c r="GD444" s="104">
        <f>GD440</f>
        <v>3</v>
      </c>
      <c r="GE444" s="104">
        <f t="shared" ca="1" si="867"/>
        <v>0</v>
      </c>
      <c r="GF444" s="104"/>
      <c r="GG444" s="104">
        <v>0</v>
      </c>
      <c r="GH444" s="104">
        <f t="shared" ca="1" si="868"/>
        <v>0</v>
      </c>
      <c r="GI444" s="104">
        <f>GI440</f>
        <v>1</v>
      </c>
      <c r="GJ444" s="104">
        <f t="shared" ca="1" si="869"/>
        <v>0</v>
      </c>
      <c r="GK444" s="104">
        <f t="shared" si="870"/>
        <v>0</v>
      </c>
      <c r="GL444" s="104">
        <v>0</v>
      </c>
      <c r="GM444" s="104"/>
      <c r="GN444" s="104">
        <f>GN440</f>
        <v>3</v>
      </c>
      <c r="GO444" s="104">
        <f t="shared" ca="1" si="871"/>
        <v>0</v>
      </c>
      <c r="GP444" s="104"/>
      <c r="GQ444" s="104"/>
      <c r="GR444" s="104">
        <f t="shared" ca="1" si="872"/>
        <v>0</v>
      </c>
      <c r="GS444" s="104">
        <f>GS440</f>
        <v>1</v>
      </c>
      <c r="GT444" s="104">
        <f t="shared" ca="1" si="873"/>
        <v>0</v>
      </c>
      <c r="GU444" s="104">
        <f t="shared" si="874"/>
        <v>0</v>
      </c>
      <c r="GV444" s="104">
        <v>0</v>
      </c>
      <c r="GW444" s="104"/>
      <c r="GX444" s="104">
        <f>GX440</f>
        <v>3</v>
      </c>
      <c r="GY444" s="104">
        <f t="shared" ca="1" si="875"/>
        <v>29.212</v>
      </c>
      <c r="GZ444" s="104"/>
      <c r="HA444" s="104"/>
      <c r="HB444" s="104">
        <f t="shared" ca="1" si="876"/>
        <v>29.212</v>
      </c>
      <c r="HC444" s="104">
        <f>HC440</f>
        <v>1</v>
      </c>
      <c r="HD444" s="104">
        <f t="shared" ca="1" si="877"/>
        <v>29.212</v>
      </c>
      <c r="HE444" s="104">
        <f t="shared" si="878"/>
        <v>29.212</v>
      </c>
      <c r="HF444" s="104">
        <v>29.212</v>
      </c>
      <c r="HG444" s="104"/>
      <c r="HH444" s="104">
        <f>HH440</f>
        <v>3</v>
      </c>
      <c r="HI444" s="104">
        <f t="shared" ca="1" si="879"/>
        <v>7.9560000000000004</v>
      </c>
      <c r="HJ444" s="104"/>
      <c r="HK444" s="104"/>
      <c r="HL444" s="104">
        <f t="shared" ca="1" si="880"/>
        <v>7.9560000000000004</v>
      </c>
      <c r="HM444" s="104">
        <f>HM440</f>
        <v>1</v>
      </c>
      <c r="HN444" s="104">
        <f t="shared" ca="1" si="881"/>
        <v>7.9560000000000004</v>
      </c>
      <c r="HO444" s="104">
        <f t="shared" si="882"/>
        <v>7.9560000000000004</v>
      </c>
      <c r="HP444" s="104">
        <v>7.9560000000000004</v>
      </c>
      <c r="HQ444" s="104"/>
      <c r="HR444" s="104">
        <f>HR440</f>
        <v>3</v>
      </c>
      <c r="HS444" s="104">
        <f t="shared" ca="1" si="883"/>
        <v>0</v>
      </c>
      <c r="HT444" s="104"/>
      <c r="HU444" s="104"/>
      <c r="HV444" s="104">
        <f t="shared" ca="1" si="884"/>
        <v>0</v>
      </c>
      <c r="HW444" s="104">
        <f>HW440</f>
        <v>1</v>
      </c>
      <c r="HX444" s="104">
        <f t="shared" ca="1" si="885"/>
        <v>0</v>
      </c>
      <c r="HY444" s="104">
        <f t="shared" si="886"/>
        <v>0</v>
      </c>
      <c r="HZ444" s="104">
        <v>0</v>
      </c>
      <c r="IA444" s="104"/>
      <c r="IB444" s="104">
        <f>IB440</f>
        <v>3</v>
      </c>
      <c r="IC444" s="104">
        <f t="shared" ca="1" si="887"/>
        <v>1.5840000000000001</v>
      </c>
      <c r="ID444" s="104"/>
      <c r="IE444" s="104"/>
      <c r="IF444" s="104">
        <f t="shared" ca="1" si="888"/>
        <v>1.5840000000000001</v>
      </c>
      <c r="IG444" s="104">
        <f>IG440</f>
        <v>1</v>
      </c>
      <c r="IH444" s="104">
        <f t="shared" ca="1" si="889"/>
        <v>1.5840000000000001</v>
      </c>
      <c r="II444" s="104">
        <f t="shared" si="890"/>
        <v>1.5840000000000001</v>
      </c>
      <c r="IJ444" s="104">
        <v>1.5840000000000001</v>
      </c>
      <c r="IK444" s="104"/>
    </row>
    <row r="445" spans="1:245" x14ac:dyDescent="0.25">
      <c r="B445" s="104">
        <v>5</v>
      </c>
      <c r="C445" s="104">
        <f>C440</f>
        <v>4</v>
      </c>
      <c r="D445" s="104">
        <f t="shared" ca="1" si="799"/>
        <v>7.4480000000039584E-2</v>
      </c>
      <c r="E445" s="104"/>
      <c r="F445" s="104"/>
      <c r="G445" s="104">
        <v>15237.592000000001</v>
      </c>
      <c r="H445" s="104">
        <f>IF(OR(ISBLANK(G445),ISBLANK(H440)),"",(G445-G444)*H440)</f>
        <v>7.4480000000039584E-2</v>
      </c>
      <c r="I445" s="104">
        <f>I440</f>
        <v>2</v>
      </c>
      <c r="J445" s="104">
        <f t="shared" ca="1" si="800"/>
        <v>0</v>
      </c>
      <c r="K445" s="104"/>
      <c r="L445" s="104">
        <v>0</v>
      </c>
      <c r="M445" s="104">
        <f>M440</f>
        <v>2</v>
      </c>
      <c r="N445" s="104">
        <f t="shared" ca="1" si="801"/>
        <v>0</v>
      </c>
      <c r="O445" s="104"/>
      <c r="P445" s="104">
        <v>0</v>
      </c>
      <c r="Q445" s="104">
        <f>Q440</f>
        <v>3</v>
      </c>
      <c r="R445" s="104">
        <f t="shared" ca="1" si="802"/>
        <v>50</v>
      </c>
      <c r="S445" s="104"/>
      <c r="T445" s="104"/>
      <c r="U445" s="104">
        <v>50</v>
      </c>
      <c r="V445" s="104">
        <f>V440</f>
        <v>3</v>
      </c>
      <c r="W445" s="104">
        <f t="shared" ca="1" si="803"/>
        <v>33.666299999998301</v>
      </c>
      <c r="X445" s="104"/>
      <c r="Y445" s="104"/>
      <c r="Z445" s="104">
        <f t="shared" ca="1" si="804"/>
        <v>33.666299999998301</v>
      </c>
      <c r="AA445" s="104">
        <f>AA440</f>
        <v>4</v>
      </c>
      <c r="AB445" s="104">
        <f t="shared" ca="1" si="805"/>
        <v>285.10877999993301</v>
      </c>
      <c r="AC445" s="104"/>
      <c r="AD445" s="104"/>
      <c r="AE445" s="104">
        <f t="shared" ca="1" si="806"/>
        <v>342</v>
      </c>
      <c r="AF445" s="104">
        <v>285.10877999993301</v>
      </c>
      <c r="AG445" s="104">
        <f>AG440</f>
        <v>1</v>
      </c>
      <c r="AH445" s="104">
        <f t="shared" ca="1" si="807"/>
        <v>342</v>
      </c>
      <c r="AI445" s="104">
        <f t="shared" si="808"/>
        <v>342</v>
      </c>
      <c r="AJ445" s="104">
        <v>342</v>
      </c>
      <c r="AK445" s="104"/>
      <c r="AL445" s="104">
        <f>AL440</f>
        <v>3</v>
      </c>
      <c r="AM445" s="104">
        <f t="shared" ca="1" si="809"/>
        <v>7.0000000000000007E-2</v>
      </c>
      <c r="AN445" s="104"/>
      <c r="AO445" s="104"/>
      <c r="AP445" s="104">
        <v>7.0000000000000007E-2</v>
      </c>
      <c r="AQ445" s="104">
        <f>AQ440</f>
        <v>3</v>
      </c>
      <c r="AR445" s="104">
        <f t="shared" ca="1" si="810"/>
        <v>0.24</v>
      </c>
      <c r="AS445" s="104"/>
      <c r="AT445" s="104"/>
      <c r="AU445" s="104">
        <v>0.24</v>
      </c>
      <c r="AV445" s="104">
        <f>AV440</f>
        <v>3</v>
      </c>
      <c r="AW445" s="104">
        <f t="shared" ca="1" si="811"/>
        <v>12.46</v>
      </c>
      <c r="AX445" s="104"/>
      <c r="AY445" s="104"/>
      <c r="AZ445" s="104">
        <v>12.46</v>
      </c>
      <c r="BA445" s="104">
        <f>BA440</f>
        <v>4</v>
      </c>
      <c r="BB445" s="104">
        <f t="shared" ca="1" si="812"/>
        <v>7</v>
      </c>
      <c r="BC445" s="104"/>
      <c r="BD445" s="104"/>
      <c r="BE445" s="104">
        <f t="shared" ca="1" si="813"/>
        <v>8.0500000000000007</v>
      </c>
      <c r="BF445" s="104">
        <v>7</v>
      </c>
      <c r="BG445" s="104">
        <f>BG440</f>
        <v>1</v>
      </c>
      <c r="BH445" s="104">
        <f t="shared" ca="1" si="814"/>
        <v>8.0500000000000007</v>
      </c>
      <c r="BI445" s="104">
        <f t="shared" si="815"/>
        <v>8.0500000000000007</v>
      </c>
      <c r="BJ445" s="104">
        <v>8.0500000000000007</v>
      </c>
      <c r="BK445" s="104"/>
      <c r="BL445" s="104">
        <f>BL440</f>
        <v>3</v>
      </c>
      <c r="BM445" s="104">
        <f t="shared" ca="1" si="816"/>
        <v>80.003999999993496</v>
      </c>
      <c r="BN445" s="104"/>
      <c r="BO445" s="104"/>
      <c r="BP445" s="104">
        <v>80.003999999993496</v>
      </c>
      <c r="BQ445" s="104">
        <f t="shared" ca="1" si="817"/>
        <v>85.33</v>
      </c>
      <c r="BR445" s="104">
        <f>BR440</f>
        <v>1</v>
      </c>
      <c r="BS445" s="104">
        <f t="shared" ca="1" si="818"/>
        <v>85.33</v>
      </c>
      <c r="BT445" s="104">
        <f t="shared" si="819"/>
        <v>85.33</v>
      </c>
      <c r="BU445" s="104">
        <v>85.33</v>
      </c>
      <c r="BV445" s="104"/>
      <c r="BW445" s="104">
        <f>BW440</f>
        <v>4</v>
      </c>
      <c r="BX445" s="104">
        <f t="shared" ca="1" si="820"/>
        <v>5.8739999999999988</v>
      </c>
      <c r="BY445" s="104"/>
      <c r="BZ445" s="104"/>
      <c r="CA445" s="104">
        <f t="shared" ca="1" si="821"/>
        <v>30.17</v>
      </c>
      <c r="CB445" s="104">
        <f t="shared" ca="1" si="822"/>
        <v>5.8739999999999988</v>
      </c>
      <c r="CC445" s="104">
        <f>CC440</f>
        <v>1</v>
      </c>
      <c r="CD445" s="104">
        <f t="shared" ca="1" si="823"/>
        <v>30.17</v>
      </c>
      <c r="CE445" s="104">
        <f t="shared" si="824"/>
        <v>30.17</v>
      </c>
      <c r="CF445" s="104">
        <v>30.17</v>
      </c>
      <c r="CG445" s="104"/>
      <c r="CH445" s="104">
        <f>CH440</f>
        <v>3</v>
      </c>
      <c r="CI445" s="104">
        <f t="shared" ca="1" si="825"/>
        <v>14.89</v>
      </c>
      <c r="CJ445" s="104"/>
      <c r="CK445" s="104"/>
      <c r="CL445" s="104">
        <f t="shared" ca="1" si="826"/>
        <v>14.89</v>
      </c>
      <c r="CM445" s="104">
        <f>CM440</f>
        <v>1</v>
      </c>
      <c r="CN445" s="104">
        <f t="shared" ca="1" si="827"/>
        <v>14.89</v>
      </c>
      <c r="CO445" s="104">
        <f t="shared" si="828"/>
        <v>14.89</v>
      </c>
      <c r="CP445" s="104">
        <v>14.89</v>
      </c>
      <c r="CQ445" s="104"/>
      <c r="CR445" s="104">
        <f>CR440</f>
        <v>3</v>
      </c>
      <c r="CS445" s="104">
        <f t="shared" ca="1" si="829"/>
        <v>6.6669999999999998</v>
      </c>
      <c r="CT445" s="104"/>
      <c r="CU445" s="104"/>
      <c r="CV445" s="104">
        <f t="shared" ca="1" si="830"/>
        <v>6.6669999999999998</v>
      </c>
      <c r="CW445" s="104">
        <f>CW440</f>
        <v>1</v>
      </c>
      <c r="CX445" s="104">
        <f t="shared" ca="1" si="831"/>
        <v>6.6669999999999998</v>
      </c>
      <c r="CY445" s="104">
        <f t="shared" si="832"/>
        <v>6.6669999999999998</v>
      </c>
      <c r="CZ445" s="104">
        <v>6.6669999999999998</v>
      </c>
      <c r="DA445" s="104"/>
      <c r="DB445" s="104">
        <f>DB440</f>
        <v>4</v>
      </c>
      <c r="DC445" s="104">
        <f t="shared" ca="1" si="833"/>
        <v>29653.7891429997</v>
      </c>
      <c r="DD445" s="104"/>
      <c r="DE445" s="104"/>
      <c r="DF445" s="104">
        <f t="shared" ca="1" si="834"/>
        <v>26969.546999999999</v>
      </c>
      <c r="DG445" s="104">
        <v>29653.7891429997</v>
      </c>
      <c r="DH445" s="104">
        <f>DH440</f>
        <v>1</v>
      </c>
      <c r="DI445" s="104">
        <f t="shared" ca="1" si="835"/>
        <v>26969.546999999999</v>
      </c>
      <c r="DJ445" s="104">
        <f t="shared" si="836"/>
        <v>26969.546999999999</v>
      </c>
      <c r="DK445" s="104">
        <v>26969.546999999999</v>
      </c>
      <c r="DL445" s="104"/>
      <c r="DM445" s="104">
        <f>DM440</f>
        <v>3</v>
      </c>
      <c r="DN445" s="104">
        <f t="shared" ca="1" si="837"/>
        <v>9.4289820086356215</v>
      </c>
      <c r="DO445" s="104"/>
      <c r="DP445" s="104"/>
      <c r="DQ445" s="104">
        <f t="shared" ca="1" si="838"/>
        <v>9.4289820086356215</v>
      </c>
      <c r="DR445" s="104">
        <f>DR440</f>
        <v>3</v>
      </c>
      <c r="DS445" s="104">
        <f t="shared" ca="1" si="839"/>
        <v>3.3864445099452998</v>
      </c>
      <c r="DT445" s="104"/>
      <c r="DU445" s="104"/>
      <c r="DV445" s="104">
        <f t="shared" ca="1" si="840"/>
        <v>3.3864445099452998</v>
      </c>
      <c r="DW445" s="104">
        <f>DW440</f>
        <v>3</v>
      </c>
      <c r="DX445" s="104">
        <f t="shared" ca="1" si="841"/>
        <v>1.919278860594329</v>
      </c>
      <c r="DY445" s="104"/>
      <c r="DZ445" s="104"/>
      <c r="EA445" s="104">
        <f t="shared" ca="1" si="842"/>
        <v>1.919278860594329</v>
      </c>
      <c r="EB445" s="104">
        <f>EB440</f>
        <v>4</v>
      </c>
      <c r="EC445" s="104">
        <f t="shared" ca="1" si="843"/>
        <v>375.19110878581967</v>
      </c>
      <c r="ED445" s="104"/>
      <c r="EE445" s="104"/>
      <c r="EF445" s="104">
        <f t="shared" ca="1" si="844"/>
        <v>306.5</v>
      </c>
      <c r="EG445" s="104">
        <f t="shared" ca="1" si="845"/>
        <v>375.19110878581967</v>
      </c>
      <c r="EH445" s="104">
        <f>EH440</f>
        <v>1</v>
      </c>
      <c r="EI445" s="104">
        <f t="shared" ca="1" si="846"/>
        <v>306.5</v>
      </c>
      <c r="EJ445" s="104">
        <f t="shared" si="847"/>
        <v>306.5</v>
      </c>
      <c r="EK445" s="104">
        <v>306.5</v>
      </c>
      <c r="EL445" s="104"/>
      <c r="EM445" s="104">
        <f>EM440</f>
        <v>4</v>
      </c>
      <c r="EN445" s="104">
        <f t="shared" ca="1" si="848"/>
        <v>436.94239529872726</v>
      </c>
      <c r="EO445" s="104"/>
      <c r="EP445" s="104"/>
      <c r="EQ445" s="104">
        <f t="shared" ca="1" si="849"/>
        <v>291</v>
      </c>
      <c r="ER445" s="104">
        <f t="shared" ca="1" si="850"/>
        <v>436.94239529872726</v>
      </c>
      <c r="ES445" s="104">
        <f>ES440</f>
        <v>1</v>
      </c>
      <c r="ET445" s="104">
        <f t="shared" ca="1" si="851"/>
        <v>291</v>
      </c>
      <c r="EU445" s="104">
        <f t="shared" si="852"/>
        <v>291</v>
      </c>
      <c r="EV445" s="104">
        <v>291</v>
      </c>
      <c r="EW445" s="104"/>
      <c r="EX445" s="104">
        <f>EX440</f>
        <v>4</v>
      </c>
      <c r="EY445" s="104">
        <f t="shared" ca="1" si="853"/>
        <v>1620.3584773405062</v>
      </c>
      <c r="EZ445" s="104"/>
      <c r="FA445" s="104"/>
      <c r="FB445" s="104">
        <f t="shared" ca="1" si="854"/>
        <v>1376.684</v>
      </c>
      <c r="FC445" s="104">
        <f t="shared" ca="1" si="855"/>
        <v>1620.3584773405062</v>
      </c>
      <c r="FD445" s="104">
        <f>FD440</f>
        <v>1</v>
      </c>
      <c r="FE445" s="104">
        <f t="shared" ca="1" si="856"/>
        <v>1376.684</v>
      </c>
      <c r="FF445" s="104">
        <f t="shared" si="857"/>
        <v>1376.684</v>
      </c>
      <c r="FG445" s="104">
        <v>1376.684</v>
      </c>
      <c r="FH445" s="104"/>
      <c r="FI445" s="104">
        <f>FI440</f>
        <v>3</v>
      </c>
      <c r="FJ445" s="104">
        <f t="shared" ca="1" si="858"/>
        <v>643.06285864356744</v>
      </c>
      <c r="FK445" s="104"/>
      <c r="FL445" s="104"/>
      <c r="FM445" s="104">
        <f t="shared" ca="1" si="859"/>
        <v>643.06285864356744</v>
      </c>
      <c r="FN445" s="104">
        <f>FN440</f>
        <v>3</v>
      </c>
      <c r="FO445" s="104">
        <f t="shared" ca="1" si="860"/>
        <v>114.9111141036432</v>
      </c>
      <c r="FP445" s="104"/>
      <c r="FQ445" s="104"/>
      <c r="FR445" s="104">
        <f t="shared" ca="1" si="861"/>
        <v>114.9111141036432</v>
      </c>
      <c r="FS445" s="104">
        <f>FS440</f>
        <v>4</v>
      </c>
      <c r="FT445" s="104">
        <f t="shared" ca="1" si="862"/>
        <v>1315.556660146972</v>
      </c>
      <c r="FU445" s="104"/>
      <c r="FV445" s="104"/>
      <c r="FW445" s="104">
        <f t="shared" ca="1" si="863"/>
        <v>1200.01</v>
      </c>
      <c r="FX445" s="104">
        <f t="shared" ca="1" si="864"/>
        <v>1315.556660146972</v>
      </c>
      <c r="FY445" s="104">
        <f>FY440</f>
        <v>1</v>
      </c>
      <c r="FZ445" s="104">
        <f t="shared" ca="1" si="865"/>
        <v>1200.01</v>
      </c>
      <c r="GA445" s="104">
        <f t="shared" si="866"/>
        <v>1200.01</v>
      </c>
      <c r="GB445" s="104">
        <v>1200.01</v>
      </c>
      <c r="GC445" s="104"/>
      <c r="GD445" s="104">
        <f>GD440</f>
        <v>3</v>
      </c>
      <c r="GE445" s="104">
        <f t="shared" ca="1" si="867"/>
        <v>0</v>
      </c>
      <c r="GF445" s="104"/>
      <c r="GG445" s="104">
        <v>0</v>
      </c>
      <c r="GH445" s="104">
        <f t="shared" ca="1" si="868"/>
        <v>0</v>
      </c>
      <c r="GI445" s="104">
        <f>GI440</f>
        <v>1</v>
      </c>
      <c r="GJ445" s="104">
        <f t="shared" ca="1" si="869"/>
        <v>0</v>
      </c>
      <c r="GK445" s="104">
        <f t="shared" si="870"/>
        <v>0</v>
      </c>
      <c r="GL445" s="104">
        <v>0</v>
      </c>
      <c r="GM445" s="104"/>
      <c r="GN445" s="104">
        <f>GN440</f>
        <v>3</v>
      </c>
      <c r="GO445" s="104">
        <f t="shared" ca="1" si="871"/>
        <v>0</v>
      </c>
      <c r="GP445" s="104"/>
      <c r="GQ445" s="104"/>
      <c r="GR445" s="104">
        <f t="shared" ca="1" si="872"/>
        <v>0</v>
      </c>
      <c r="GS445" s="104">
        <f>GS440</f>
        <v>1</v>
      </c>
      <c r="GT445" s="104">
        <f t="shared" ca="1" si="873"/>
        <v>0</v>
      </c>
      <c r="GU445" s="104">
        <f t="shared" si="874"/>
        <v>0</v>
      </c>
      <c r="GV445" s="104">
        <v>0</v>
      </c>
      <c r="GW445" s="104"/>
      <c r="GX445" s="104">
        <f>GX440</f>
        <v>3</v>
      </c>
      <c r="GY445" s="104">
        <f t="shared" ca="1" si="875"/>
        <v>33.46</v>
      </c>
      <c r="GZ445" s="104"/>
      <c r="HA445" s="104"/>
      <c r="HB445" s="104">
        <f t="shared" ca="1" si="876"/>
        <v>33.46</v>
      </c>
      <c r="HC445" s="104">
        <f>HC440</f>
        <v>1</v>
      </c>
      <c r="HD445" s="104">
        <f t="shared" ca="1" si="877"/>
        <v>33.46</v>
      </c>
      <c r="HE445" s="104">
        <f t="shared" si="878"/>
        <v>33.46</v>
      </c>
      <c r="HF445" s="104">
        <v>33.46</v>
      </c>
      <c r="HG445" s="104"/>
      <c r="HH445" s="104">
        <f>HH440</f>
        <v>3</v>
      </c>
      <c r="HI445" s="104">
        <f t="shared" ca="1" si="879"/>
        <v>7.9820000000000002</v>
      </c>
      <c r="HJ445" s="104"/>
      <c r="HK445" s="104"/>
      <c r="HL445" s="104">
        <f t="shared" ca="1" si="880"/>
        <v>7.9820000000000002</v>
      </c>
      <c r="HM445" s="104">
        <f>HM440</f>
        <v>1</v>
      </c>
      <c r="HN445" s="104">
        <f t="shared" ca="1" si="881"/>
        <v>7.9820000000000002</v>
      </c>
      <c r="HO445" s="104">
        <f t="shared" si="882"/>
        <v>7.9820000000000002</v>
      </c>
      <c r="HP445" s="104">
        <v>7.9820000000000002</v>
      </c>
      <c r="HQ445" s="104"/>
      <c r="HR445" s="104">
        <f>HR440</f>
        <v>3</v>
      </c>
      <c r="HS445" s="104">
        <f t="shared" ca="1" si="883"/>
        <v>0</v>
      </c>
      <c r="HT445" s="104"/>
      <c r="HU445" s="104"/>
      <c r="HV445" s="104">
        <f t="shared" ca="1" si="884"/>
        <v>0</v>
      </c>
      <c r="HW445" s="104">
        <f>HW440</f>
        <v>1</v>
      </c>
      <c r="HX445" s="104">
        <f t="shared" ca="1" si="885"/>
        <v>0</v>
      </c>
      <c r="HY445" s="104">
        <f t="shared" si="886"/>
        <v>0</v>
      </c>
      <c r="HZ445" s="104">
        <v>0</v>
      </c>
      <c r="IA445" s="104"/>
      <c r="IB445" s="104">
        <f>IB440</f>
        <v>3</v>
      </c>
      <c r="IC445" s="104">
        <f t="shared" ca="1" si="887"/>
        <v>1.595</v>
      </c>
      <c r="ID445" s="104"/>
      <c r="IE445" s="104"/>
      <c r="IF445" s="104">
        <f t="shared" ca="1" si="888"/>
        <v>1.595</v>
      </c>
      <c r="IG445" s="104">
        <f>IG440</f>
        <v>1</v>
      </c>
      <c r="IH445" s="104">
        <f t="shared" ca="1" si="889"/>
        <v>1.595</v>
      </c>
      <c r="II445" s="104">
        <f t="shared" si="890"/>
        <v>1.595</v>
      </c>
      <c r="IJ445" s="104">
        <v>1.595</v>
      </c>
      <c r="IK445" s="104"/>
    </row>
    <row r="446" spans="1:245" x14ac:dyDescent="0.25">
      <c r="B446" s="104">
        <v>6</v>
      </c>
      <c r="C446" s="104">
        <f>C440</f>
        <v>4</v>
      </c>
      <c r="D446" s="104">
        <f t="shared" ca="1" si="799"/>
        <v>7.479999999995926E-2</v>
      </c>
      <c r="E446" s="104"/>
      <c r="F446" s="104"/>
      <c r="G446" s="104">
        <v>15238.527</v>
      </c>
      <c r="H446" s="104">
        <f>IF(OR(ISBLANK(G446),ISBLANK(H440)),"",(G446-G445)*H440)</f>
        <v>7.479999999995926E-2</v>
      </c>
      <c r="I446" s="104">
        <f>I440</f>
        <v>2</v>
      </c>
      <c r="J446" s="104">
        <f t="shared" ca="1" si="800"/>
        <v>0</v>
      </c>
      <c r="K446" s="104"/>
      <c r="L446" s="104">
        <v>0</v>
      </c>
      <c r="M446" s="104">
        <f>M440</f>
        <v>2</v>
      </c>
      <c r="N446" s="104">
        <f t="shared" ca="1" si="801"/>
        <v>0</v>
      </c>
      <c r="O446" s="104"/>
      <c r="P446" s="104">
        <v>0</v>
      </c>
      <c r="Q446" s="104">
        <f>Q440</f>
        <v>3</v>
      </c>
      <c r="R446" s="104">
        <f t="shared" ca="1" si="802"/>
        <v>50</v>
      </c>
      <c r="S446" s="104"/>
      <c r="T446" s="104"/>
      <c r="U446" s="104">
        <v>50</v>
      </c>
      <c r="V446" s="104">
        <f>V440</f>
        <v>3</v>
      </c>
      <c r="W446" s="104">
        <f t="shared" ca="1" si="803"/>
        <v>30.481850000002197</v>
      </c>
      <c r="X446" s="104"/>
      <c r="Y446" s="104"/>
      <c r="Z446" s="104">
        <f t="shared" ca="1" si="804"/>
        <v>30.481850000002197</v>
      </c>
      <c r="AA446" s="104">
        <f>AA440</f>
        <v>4</v>
      </c>
      <c r="AB446" s="104">
        <f t="shared" ca="1" si="805"/>
        <v>372.25650000005697</v>
      </c>
      <c r="AC446" s="104"/>
      <c r="AD446" s="104"/>
      <c r="AE446" s="104">
        <f t="shared" ca="1" si="806"/>
        <v>289</v>
      </c>
      <c r="AF446" s="104">
        <v>372.25650000005697</v>
      </c>
      <c r="AG446" s="104">
        <f>AG440</f>
        <v>1</v>
      </c>
      <c r="AH446" s="104">
        <f t="shared" ca="1" si="807"/>
        <v>289</v>
      </c>
      <c r="AI446" s="104">
        <f t="shared" si="808"/>
        <v>289</v>
      </c>
      <c r="AJ446" s="104">
        <v>289</v>
      </c>
      <c r="AK446" s="104"/>
      <c r="AL446" s="104">
        <f>AL440</f>
        <v>3</v>
      </c>
      <c r="AM446" s="104">
        <f t="shared" ca="1" si="809"/>
        <v>0.08</v>
      </c>
      <c r="AN446" s="104"/>
      <c r="AO446" s="104"/>
      <c r="AP446" s="104">
        <v>0.08</v>
      </c>
      <c r="AQ446" s="104">
        <f>AQ440</f>
        <v>3</v>
      </c>
      <c r="AR446" s="104">
        <f t="shared" ca="1" si="810"/>
        <v>0.239999999999782</v>
      </c>
      <c r="AS446" s="104"/>
      <c r="AT446" s="104"/>
      <c r="AU446" s="104">
        <v>0.239999999999782</v>
      </c>
      <c r="AV446" s="104">
        <f>AV440</f>
        <v>3</v>
      </c>
      <c r="AW446" s="104">
        <f t="shared" ca="1" si="811"/>
        <v>12.65</v>
      </c>
      <c r="AX446" s="104"/>
      <c r="AY446" s="104"/>
      <c r="AZ446" s="104">
        <v>12.65</v>
      </c>
      <c r="BA446" s="104">
        <f>BA440</f>
        <v>4</v>
      </c>
      <c r="BB446" s="104">
        <f t="shared" ca="1" si="812"/>
        <v>7</v>
      </c>
      <c r="BC446" s="104"/>
      <c r="BD446" s="104"/>
      <c r="BE446" s="104">
        <f t="shared" ca="1" si="813"/>
        <v>7.9260000000000002</v>
      </c>
      <c r="BF446" s="104">
        <v>7</v>
      </c>
      <c r="BG446" s="104">
        <f>BG440</f>
        <v>1</v>
      </c>
      <c r="BH446" s="104">
        <f t="shared" ca="1" si="814"/>
        <v>7.9260000000000002</v>
      </c>
      <c r="BI446" s="104">
        <f t="shared" si="815"/>
        <v>7.9260000000000002</v>
      </c>
      <c r="BJ446" s="104">
        <v>7.9260000000000002</v>
      </c>
      <c r="BK446" s="104"/>
      <c r="BL446" s="104">
        <f>BL440</f>
        <v>3</v>
      </c>
      <c r="BM446" s="104">
        <f t="shared" ca="1" si="816"/>
        <v>2.6040000000175501</v>
      </c>
      <c r="BN446" s="104"/>
      <c r="BO446" s="104"/>
      <c r="BP446" s="104">
        <v>2.6040000000175501</v>
      </c>
      <c r="BQ446" s="104">
        <f t="shared" ca="1" si="817"/>
        <v>85.33</v>
      </c>
      <c r="BR446" s="104">
        <f>BR440</f>
        <v>1</v>
      </c>
      <c r="BS446" s="104">
        <f t="shared" ca="1" si="818"/>
        <v>85.33</v>
      </c>
      <c r="BT446" s="104">
        <f t="shared" si="819"/>
        <v>85.33</v>
      </c>
      <c r="BU446" s="104">
        <v>85.33</v>
      </c>
      <c r="BV446" s="104"/>
      <c r="BW446" s="104">
        <f>BW440</f>
        <v>4</v>
      </c>
      <c r="BX446" s="104">
        <f t="shared" ca="1" si="820"/>
        <v>5.8039999999999985</v>
      </c>
      <c r="BY446" s="104"/>
      <c r="BZ446" s="104"/>
      <c r="CA446" s="104">
        <f t="shared" ca="1" si="821"/>
        <v>30.17</v>
      </c>
      <c r="CB446" s="104">
        <f t="shared" ca="1" si="822"/>
        <v>5.8039999999999985</v>
      </c>
      <c r="CC446" s="104">
        <f>CC440</f>
        <v>1</v>
      </c>
      <c r="CD446" s="104">
        <f t="shared" ca="1" si="823"/>
        <v>30.17</v>
      </c>
      <c r="CE446" s="104">
        <f t="shared" si="824"/>
        <v>30.17</v>
      </c>
      <c r="CF446" s="104">
        <v>30.17</v>
      </c>
      <c r="CG446" s="104"/>
      <c r="CH446" s="104">
        <f>CH440</f>
        <v>3</v>
      </c>
      <c r="CI446" s="104">
        <f t="shared" ca="1" si="825"/>
        <v>14.89</v>
      </c>
      <c r="CJ446" s="104"/>
      <c r="CK446" s="104"/>
      <c r="CL446" s="104">
        <f t="shared" ca="1" si="826"/>
        <v>14.89</v>
      </c>
      <c r="CM446" s="104">
        <f>CM440</f>
        <v>1</v>
      </c>
      <c r="CN446" s="104">
        <f t="shared" ca="1" si="827"/>
        <v>14.89</v>
      </c>
      <c r="CO446" s="104">
        <f t="shared" si="828"/>
        <v>14.89</v>
      </c>
      <c r="CP446" s="104">
        <v>14.89</v>
      </c>
      <c r="CQ446" s="104"/>
      <c r="CR446" s="104">
        <f>CR440</f>
        <v>3</v>
      </c>
      <c r="CS446" s="104">
        <f t="shared" ca="1" si="829"/>
        <v>7.4969999999999999</v>
      </c>
      <c r="CT446" s="104"/>
      <c r="CU446" s="104"/>
      <c r="CV446" s="104">
        <f t="shared" ca="1" si="830"/>
        <v>7.4969999999999999</v>
      </c>
      <c r="CW446" s="104">
        <f>CW440</f>
        <v>1</v>
      </c>
      <c r="CX446" s="104">
        <f t="shared" ca="1" si="831"/>
        <v>7.4969999999999999</v>
      </c>
      <c r="CY446" s="104">
        <f t="shared" si="832"/>
        <v>7.4969999999999999</v>
      </c>
      <c r="CZ446" s="104">
        <v>7.4969999999999999</v>
      </c>
      <c r="DA446" s="104"/>
      <c r="DB446" s="104">
        <f>DB440</f>
        <v>4</v>
      </c>
      <c r="DC446" s="104">
        <f t="shared" ca="1" si="833"/>
        <v>27640.928808000099</v>
      </c>
      <c r="DD446" s="104"/>
      <c r="DE446" s="104"/>
      <c r="DF446" s="104">
        <f t="shared" ca="1" si="834"/>
        <v>26240.371999999999</v>
      </c>
      <c r="DG446" s="104">
        <v>27640.928808000099</v>
      </c>
      <c r="DH446" s="104">
        <f>DH440</f>
        <v>1</v>
      </c>
      <c r="DI446" s="104">
        <f t="shared" ca="1" si="835"/>
        <v>26240.371999999999</v>
      </c>
      <c r="DJ446" s="104">
        <f t="shared" si="836"/>
        <v>26240.371999999999</v>
      </c>
      <c r="DK446" s="104">
        <v>26240.371999999999</v>
      </c>
      <c r="DL446" s="104"/>
      <c r="DM446" s="104">
        <f>DM440</f>
        <v>3</v>
      </c>
      <c r="DN446" s="104">
        <f t="shared" ca="1" si="837"/>
        <v>8.7717547097638082</v>
      </c>
      <c r="DO446" s="104"/>
      <c r="DP446" s="104"/>
      <c r="DQ446" s="104">
        <f t="shared" ca="1" si="838"/>
        <v>8.7717547097638082</v>
      </c>
      <c r="DR446" s="104">
        <f>DR440</f>
        <v>3</v>
      </c>
      <c r="DS446" s="104">
        <f t="shared" ca="1" si="839"/>
        <v>3.150399539659829</v>
      </c>
      <c r="DT446" s="104"/>
      <c r="DU446" s="104"/>
      <c r="DV446" s="104">
        <f t="shared" ca="1" si="840"/>
        <v>3.150399539659829</v>
      </c>
      <c r="DW446" s="104">
        <f>DW440</f>
        <v>3</v>
      </c>
      <c r="DX446" s="104">
        <f t="shared" ca="1" si="841"/>
        <v>1.7854995766615653</v>
      </c>
      <c r="DY446" s="104"/>
      <c r="DZ446" s="104"/>
      <c r="EA446" s="104">
        <f t="shared" ca="1" si="842"/>
        <v>1.7854995766615653</v>
      </c>
      <c r="EB446" s="104">
        <f>EB440</f>
        <v>4</v>
      </c>
      <c r="EC446" s="104">
        <f t="shared" ca="1" si="843"/>
        <v>349.03920407731692</v>
      </c>
      <c r="ED446" s="104"/>
      <c r="EE446" s="104"/>
      <c r="EF446" s="104">
        <f t="shared" ca="1" si="844"/>
        <v>306.5</v>
      </c>
      <c r="EG446" s="104">
        <f t="shared" ca="1" si="845"/>
        <v>349.03920407731692</v>
      </c>
      <c r="EH446" s="104">
        <f>EH440</f>
        <v>1</v>
      </c>
      <c r="EI446" s="104">
        <f t="shared" ca="1" si="846"/>
        <v>306.5</v>
      </c>
      <c r="EJ446" s="104">
        <f t="shared" si="847"/>
        <v>306.5</v>
      </c>
      <c r="EK446" s="104">
        <v>306.5</v>
      </c>
      <c r="EL446" s="104"/>
      <c r="EM446" s="104">
        <f>EM440</f>
        <v>4</v>
      </c>
      <c r="EN446" s="104">
        <f t="shared" ca="1" si="848"/>
        <v>406.48624743867668</v>
      </c>
      <c r="EO446" s="104"/>
      <c r="EP446" s="104"/>
      <c r="EQ446" s="104">
        <f t="shared" ca="1" si="849"/>
        <v>286</v>
      </c>
      <c r="ER446" s="104">
        <f t="shared" ca="1" si="850"/>
        <v>406.48624743867668</v>
      </c>
      <c r="ES446" s="104">
        <f>ES440</f>
        <v>1</v>
      </c>
      <c r="ET446" s="104">
        <f t="shared" ca="1" si="851"/>
        <v>286</v>
      </c>
      <c r="EU446" s="104">
        <f t="shared" si="852"/>
        <v>286</v>
      </c>
      <c r="EV446" s="104">
        <v>286</v>
      </c>
      <c r="EW446" s="104"/>
      <c r="EX446" s="104">
        <f>EX440</f>
        <v>4</v>
      </c>
      <c r="EY446" s="104">
        <f t="shared" ca="1" si="853"/>
        <v>1507.4148080990963</v>
      </c>
      <c r="EZ446" s="104"/>
      <c r="FA446" s="104"/>
      <c r="FB446" s="104">
        <f t="shared" ca="1" si="854"/>
        <v>1326.2829999999999</v>
      </c>
      <c r="FC446" s="104">
        <f t="shared" ca="1" si="855"/>
        <v>1507.4148080990963</v>
      </c>
      <c r="FD446" s="104">
        <f>FD440</f>
        <v>1</v>
      </c>
      <c r="FE446" s="104">
        <f t="shared" ca="1" si="856"/>
        <v>1326.2829999999999</v>
      </c>
      <c r="FF446" s="104">
        <f t="shared" si="857"/>
        <v>1326.2829999999999</v>
      </c>
      <c r="FG446" s="104">
        <v>1326.2829999999999</v>
      </c>
      <c r="FH446" s="104"/>
      <c r="FI446" s="104">
        <f>FI440</f>
        <v>3</v>
      </c>
      <c r="FJ446" s="104">
        <f t="shared" ca="1" si="858"/>
        <v>598.23951873221517</v>
      </c>
      <c r="FK446" s="104"/>
      <c r="FL446" s="104"/>
      <c r="FM446" s="104">
        <f t="shared" ca="1" si="859"/>
        <v>598.23951873221517</v>
      </c>
      <c r="FN446" s="104">
        <f>FN440</f>
        <v>3</v>
      </c>
      <c r="FO446" s="104">
        <f t="shared" ca="1" si="860"/>
        <v>106.90147731957467</v>
      </c>
      <c r="FP446" s="104"/>
      <c r="FQ446" s="104"/>
      <c r="FR446" s="104">
        <f t="shared" ca="1" si="861"/>
        <v>106.90147731957467</v>
      </c>
      <c r="FS446" s="104">
        <f>FS440</f>
        <v>4</v>
      </c>
      <c r="FT446" s="104">
        <f t="shared" ca="1" si="862"/>
        <v>1223.8585585417989</v>
      </c>
      <c r="FU446" s="104"/>
      <c r="FV446" s="104"/>
      <c r="FW446" s="104">
        <f t="shared" ca="1" si="863"/>
        <v>1200.01</v>
      </c>
      <c r="FX446" s="104">
        <f t="shared" ca="1" si="864"/>
        <v>1223.8585585417989</v>
      </c>
      <c r="FY446" s="104">
        <f>FY440</f>
        <v>1</v>
      </c>
      <c r="FZ446" s="104">
        <f t="shared" ca="1" si="865"/>
        <v>1200.01</v>
      </c>
      <c r="GA446" s="104">
        <f t="shared" si="866"/>
        <v>1200.01</v>
      </c>
      <c r="GB446" s="104">
        <v>1200.01</v>
      </c>
      <c r="GC446" s="104"/>
      <c r="GD446" s="104">
        <f>GD440</f>
        <v>3</v>
      </c>
      <c r="GE446" s="104">
        <f t="shared" ca="1" si="867"/>
        <v>0</v>
      </c>
      <c r="GF446" s="104"/>
      <c r="GG446" s="104">
        <v>0</v>
      </c>
      <c r="GH446" s="104">
        <f t="shared" ca="1" si="868"/>
        <v>0</v>
      </c>
      <c r="GI446" s="104">
        <f>GI440</f>
        <v>1</v>
      </c>
      <c r="GJ446" s="104">
        <f t="shared" ca="1" si="869"/>
        <v>0</v>
      </c>
      <c r="GK446" s="104">
        <f t="shared" si="870"/>
        <v>0</v>
      </c>
      <c r="GL446" s="104">
        <v>0</v>
      </c>
      <c r="GM446" s="104"/>
      <c r="GN446" s="104">
        <f>GN440</f>
        <v>3</v>
      </c>
      <c r="GO446" s="104">
        <f t="shared" ca="1" si="871"/>
        <v>0</v>
      </c>
      <c r="GP446" s="104"/>
      <c r="GQ446" s="104"/>
      <c r="GR446" s="104">
        <f t="shared" ca="1" si="872"/>
        <v>0</v>
      </c>
      <c r="GS446" s="104">
        <f>GS440</f>
        <v>1</v>
      </c>
      <c r="GT446" s="104">
        <f t="shared" ca="1" si="873"/>
        <v>0</v>
      </c>
      <c r="GU446" s="104">
        <f t="shared" si="874"/>
        <v>0</v>
      </c>
      <c r="GV446" s="104">
        <v>0</v>
      </c>
      <c r="GW446" s="104"/>
      <c r="GX446" s="104">
        <f>GX440</f>
        <v>3</v>
      </c>
      <c r="GY446" s="104">
        <f t="shared" ca="1" si="875"/>
        <v>33.619</v>
      </c>
      <c r="GZ446" s="104"/>
      <c r="HA446" s="104"/>
      <c r="HB446" s="104">
        <f t="shared" ca="1" si="876"/>
        <v>33.619</v>
      </c>
      <c r="HC446" s="104">
        <f>HC440</f>
        <v>1</v>
      </c>
      <c r="HD446" s="104">
        <f t="shared" ca="1" si="877"/>
        <v>33.619</v>
      </c>
      <c r="HE446" s="104">
        <f t="shared" si="878"/>
        <v>33.619</v>
      </c>
      <c r="HF446" s="104">
        <v>33.619</v>
      </c>
      <c r="HG446" s="104"/>
      <c r="HH446" s="104">
        <f>HH440</f>
        <v>3</v>
      </c>
      <c r="HI446" s="104">
        <f t="shared" ca="1" si="879"/>
        <v>7.9820000000000002</v>
      </c>
      <c r="HJ446" s="104"/>
      <c r="HK446" s="104"/>
      <c r="HL446" s="104">
        <f t="shared" ca="1" si="880"/>
        <v>7.9820000000000002</v>
      </c>
      <c r="HM446" s="104">
        <f>HM440</f>
        <v>1</v>
      </c>
      <c r="HN446" s="104">
        <f t="shared" ca="1" si="881"/>
        <v>7.9820000000000002</v>
      </c>
      <c r="HO446" s="104">
        <f t="shared" si="882"/>
        <v>7.9820000000000002</v>
      </c>
      <c r="HP446" s="104">
        <v>7.9820000000000002</v>
      </c>
      <c r="HQ446" s="104"/>
      <c r="HR446" s="104">
        <f>HR440</f>
        <v>3</v>
      </c>
      <c r="HS446" s="104">
        <f t="shared" ca="1" si="883"/>
        <v>0</v>
      </c>
      <c r="HT446" s="104"/>
      <c r="HU446" s="104"/>
      <c r="HV446" s="104">
        <f t="shared" ca="1" si="884"/>
        <v>0</v>
      </c>
      <c r="HW446" s="104">
        <f>HW440</f>
        <v>1</v>
      </c>
      <c r="HX446" s="104">
        <f t="shared" ca="1" si="885"/>
        <v>0</v>
      </c>
      <c r="HY446" s="104">
        <f t="shared" si="886"/>
        <v>0</v>
      </c>
      <c r="HZ446" s="104">
        <v>0</v>
      </c>
      <c r="IA446" s="104"/>
      <c r="IB446" s="104">
        <f>IB440</f>
        <v>3</v>
      </c>
      <c r="IC446" s="104">
        <f t="shared" ca="1" si="887"/>
        <v>1.595</v>
      </c>
      <c r="ID446" s="104"/>
      <c r="IE446" s="104"/>
      <c r="IF446" s="104">
        <f t="shared" ca="1" si="888"/>
        <v>1.595</v>
      </c>
      <c r="IG446" s="104">
        <f>IG440</f>
        <v>1</v>
      </c>
      <c r="IH446" s="104">
        <f t="shared" ca="1" si="889"/>
        <v>1.595</v>
      </c>
      <c r="II446" s="104">
        <f t="shared" si="890"/>
        <v>1.595</v>
      </c>
      <c r="IJ446" s="104">
        <v>1.595</v>
      </c>
      <c r="IK446" s="104"/>
    </row>
    <row r="447" spans="1:245" x14ac:dyDescent="0.25">
      <c r="B447" s="104">
        <v>7</v>
      </c>
      <c r="C447" s="104">
        <f>C440</f>
        <v>4</v>
      </c>
      <c r="D447" s="104">
        <f t="shared" ca="1" si="799"/>
        <v>7.4400000000023281E-2</v>
      </c>
      <c r="E447" s="104"/>
      <c r="F447" s="104"/>
      <c r="G447" s="104">
        <v>15239.457</v>
      </c>
      <c r="H447" s="104">
        <f>IF(OR(ISBLANK(G447),ISBLANK(H440)),"",(G447-G446)*H440)</f>
        <v>7.4400000000023281E-2</v>
      </c>
      <c r="I447" s="104">
        <f>I440</f>
        <v>2</v>
      </c>
      <c r="J447" s="104">
        <f t="shared" ca="1" si="800"/>
        <v>0</v>
      </c>
      <c r="K447" s="104"/>
      <c r="L447" s="104">
        <v>0</v>
      </c>
      <c r="M447" s="104">
        <f>M440</f>
        <v>2</v>
      </c>
      <c r="N447" s="104">
        <f t="shared" ca="1" si="801"/>
        <v>0</v>
      </c>
      <c r="O447" s="104"/>
      <c r="P447" s="104">
        <v>0</v>
      </c>
      <c r="Q447" s="104">
        <f>Q440</f>
        <v>3</v>
      </c>
      <c r="R447" s="104">
        <f t="shared" ca="1" si="802"/>
        <v>50</v>
      </c>
      <c r="S447" s="104"/>
      <c r="T447" s="104"/>
      <c r="U447" s="104">
        <v>50</v>
      </c>
      <c r="V447" s="104">
        <f>V440</f>
        <v>3</v>
      </c>
      <c r="W447" s="104">
        <f t="shared" ca="1" si="803"/>
        <v>30.939750000000004</v>
      </c>
      <c r="X447" s="104"/>
      <c r="Y447" s="104"/>
      <c r="Z447" s="104">
        <f t="shared" ca="1" si="804"/>
        <v>30.939750000000004</v>
      </c>
      <c r="AA447" s="104">
        <f>AA440</f>
        <v>4</v>
      </c>
      <c r="AB447" s="104">
        <f t="shared" ca="1" si="805"/>
        <v>407.817959999918</v>
      </c>
      <c r="AC447" s="104"/>
      <c r="AD447" s="104"/>
      <c r="AE447" s="104">
        <f t="shared" ca="1" si="806"/>
        <v>321.40499999999997</v>
      </c>
      <c r="AF447" s="104">
        <v>407.817959999918</v>
      </c>
      <c r="AG447" s="104">
        <f>AG440</f>
        <v>1</v>
      </c>
      <c r="AH447" s="104">
        <f t="shared" ca="1" si="807"/>
        <v>321.40499999999997</v>
      </c>
      <c r="AI447" s="104">
        <f t="shared" si="808"/>
        <v>321.40499999999997</v>
      </c>
      <c r="AJ447" s="104">
        <v>321.40499999999997</v>
      </c>
      <c r="AK447" s="104"/>
      <c r="AL447" s="104">
        <f>AL440</f>
        <v>3</v>
      </c>
      <c r="AM447" s="104">
        <f t="shared" ca="1" si="809"/>
        <v>7.0000000000000007E-2</v>
      </c>
      <c r="AN447" s="104"/>
      <c r="AO447" s="104"/>
      <c r="AP447" s="104">
        <v>7.0000000000000007E-2</v>
      </c>
      <c r="AQ447" s="104">
        <f>AQ440</f>
        <v>3</v>
      </c>
      <c r="AR447" s="104">
        <f t="shared" ca="1" si="810"/>
        <v>0.4</v>
      </c>
      <c r="AS447" s="104"/>
      <c r="AT447" s="104"/>
      <c r="AU447" s="104">
        <v>0.4</v>
      </c>
      <c r="AV447" s="104">
        <f>AV440</f>
        <v>3</v>
      </c>
      <c r="AW447" s="104">
        <f t="shared" ca="1" si="811"/>
        <v>12.52</v>
      </c>
      <c r="AX447" s="104"/>
      <c r="AY447" s="104"/>
      <c r="AZ447" s="104">
        <v>12.52</v>
      </c>
      <c r="BA447" s="104">
        <f>BA440</f>
        <v>4</v>
      </c>
      <c r="BB447" s="104">
        <f t="shared" ca="1" si="812"/>
        <v>8.5</v>
      </c>
      <c r="BC447" s="104"/>
      <c r="BD447" s="104"/>
      <c r="BE447" s="104">
        <f t="shared" ca="1" si="813"/>
        <v>8.0920000000000005</v>
      </c>
      <c r="BF447" s="104">
        <v>8.5</v>
      </c>
      <c r="BG447" s="104">
        <f>BG440</f>
        <v>1</v>
      </c>
      <c r="BH447" s="104">
        <f t="shared" ca="1" si="814"/>
        <v>8.0920000000000005</v>
      </c>
      <c r="BI447" s="104">
        <f t="shared" si="815"/>
        <v>8.0920000000000005</v>
      </c>
      <c r="BJ447" s="104">
        <v>8.0920000000000005</v>
      </c>
      <c r="BK447" s="104"/>
      <c r="BL447" s="104">
        <f>BL440</f>
        <v>3</v>
      </c>
      <c r="BM447" s="104">
        <f t="shared" ca="1" si="816"/>
        <v>84.479999999988706</v>
      </c>
      <c r="BN447" s="104"/>
      <c r="BO447" s="104"/>
      <c r="BP447" s="104">
        <v>84.479999999988706</v>
      </c>
      <c r="BQ447" s="104">
        <f t="shared" ca="1" si="817"/>
        <v>85.313000000000002</v>
      </c>
      <c r="BR447" s="104">
        <f>BR440</f>
        <v>1</v>
      </c>
      <c r="BS447" s="104">
        <f t="shared" ca="1" si="818"/>
        <v>85.313000000000002</v>
      </c>
      <c r="BT447" s="104">
        <f t="shared" si="819"/>
        <v>85.313000000000002</v>
      </c>
      <c r="BU447" s="104">
        <v>85.313000000000002</v>
      </c>
      <c r="BV447" s="104"/>
      <c r="BW447" s="104">
        <f>BW440</f>
        <v>4</v>
      </c>
      <c r="BX447" s="104">
        <f t="shared" ca="1" si="820"/>
        <v>5.6369999999999987</v>
      </c>
      <c r="BY447" s="104"/>
      <c r="BZ447" s="104"/>
      <c r="CA447" s="104">
        <f t="shared" ca="1" si="821"/>
        <v>30.061</v>
      </c>
      <c r="CB447" s="104">
        <f t="shared" ca="1" si="822"/>
        <v>5.6369999999999987</v>
      </c>
      <c r="CC447" s="104">
        <f>CC440</f>
        <v>1</v>
      </c>
      <c r="CD447" s="104">
        <f t="shared" ca="1" si="823"/>
        <v>30.061</v>
      </c>
      <c r="CE447" s="104">
        <f t="shared" si="824"/>
        <v>30.061</v>
      </c>
      <c r="CF447" s="104">
        <v>30.061</v>
      </c>
      <c r="CG447" s="104"/>
      <c r="CH447" s="104">
        <f>CH440</f>
        <v>3</v>
      </c>
      <c r="CI447" s="104">
        <f t="shared" ca="1" si="825"/>
        <v>14.842000000000001</v>
      </c>
      <c r="CJ447" s="104"/>
      <c r="CK447" s="104"/>
      <c r="CL447" s="104">
        <f t="shared" ca="1" si="826"/>
        <v>14.842000000000001</v>
      </c>
      <c r="CM447" s="104">
        <f>CM440</f>
        <v>1</v>
      </c>
      <c r="CN447" s="104">
        <f t="shared" ca="1" si="827"/>
        <v>14.842000000000001</v>
      </c>
      <c r="CO447" s="104">
        <f t="shared" si="828"/>
        <v>14.842000000000001</v>
      </c>
      <c r="CP447" s="104">
        <v>14.842000000000001</v>
      </c>
      <c r="CQ447" s="104"/>
      <c r="CR447" s="104">
        <f>CR440</f>
        <v>3</v>
      </c>
      <c r="CS447" s="104">
        <f t="shared" ca="1" si="829"/>
        <v>7.7229999999999999</v>
      </c>
      <c r="CT447" s="104"/>
      <c r="CU447" s="104"/>
      <c r="CV447" s="104">
        <f t="shared" ca="1" si="830"/>
        <v>7.7229999999999999</v>
      </c>
      <c r="CW447" s="104">
        <f>CW440</f>
        <v>1</v>
      </c>
      <c r="CX447" s="104">
        <f t="shared" ca="1" si="831"/>
        <v>7.7229999999999999</v>
      </c>
      <c r="CY447" s="104">
        <f t="shared" si="832"/>
        <v>7.7229999999999999</v>
      </c>
      <c r="CZ447" s="104">
        <v>7.7229999999999999</v>
      </c>
      <c r="DA447" s="104"/>
      <c r="DB447" s="104">
        <f>DB440</f>
        <v>4</v>
      </c>
      <c r="DC447" s="104">
        <f t="shared" ca="1" si="833"/>
        <v>27087.148530000301</v>
      </c>
      <c r="DD447" s="104"/>
      <c r="DE447" s="104"/>
      <c r="DF447" s="104">
        <f t="shared" ca="1" si="834"/>
        <v>27572.330999999998</v>
      </c>
      <c r="DG447" s="104">
        <v>27087.148530000301</v>
      </c>
      <c r="DH447" s="104">
        <f>DH440</f>
        <v>1</v>
      </c>
      <c r="DI447" s="104">
        <f t="shared" ca="1" si="835"/>
        <v>27572.330999999998</v>
      </c>
      <c r="DJ447" s="104">
        <f t="shared" si="836"/>
        <v>27572.330999999998</v>
      </c>
      <c r="DK447" s="104">
        <v>27572.330999999998</v>
      </c>
      <c r="DL447" s="104"/>
      <c r="DM447" s="104">
        <f>DM440</f>
        <v>3</v>
      </c>
      <c r="DN447" s="104">
        <f t="shared" ca="1" si="837"/>
        <v>8.5661815352324151</v>
      </c>
      <c r="DO447" s="104"/>
      <c r="DP447" s="104"/>
      <c r="DQ447" s="104">
        <f t="shared" ca="1" si="838"/>
        <v>8.5661815352324151</v>
      </c>
      <c r="DR447" s="104">
        <f>DR440</f>
        <v>3</v>
      </c>
      <c r="DS447" s="104">
        <f t="shared" ca="1" si="839"/>
        <v>3.0765673754191636</v>
      </c>
      <c r="DT447" s="104"/>
      <c r="DU447" s="104"/>
      <c r="DV447" s="104">
        <f t="shared" ca="1" si="840"/>
        <v>3.0765673754191636</v>
      </c>
      <c r="DW447" s="104">
        <f>DW440</f>
        <v>3</v>
      </c>
      <c r="DX447" s="104">
        <f t="shared" ca="1" si="841"/>
        <v>1.7436549482783512</v>
      </c>
      <c r="DY447" s="104"/>
      <c r="DZ447" s="104"/>
      <c r="EA447" s="104">
        <f t="shared" ca="1" si="842"/>
        <v>1.7436549482783512</v>
      </c>
      <c r="EB447" s="104">
        <f>EB440</f>
        <v>4</v>
      </c>
      <c r="EC447" s="104">
        <f t="shared" ca="1" si="843"/>
        <v>340.85918769607724</v>
      </c>
      <c r="ED447" s="104"/>
      <c r="EE447" s="104"/>
      <c r="EF447" s="104">
        <f t="shared" ca="1" si="844"/>
        <v>305.39699999999999</v>
      </c>
      <c r="EG447" s="104">
        <f t="shared" ca="1" si="845"/>
        <v>340.85918769607724</v>
      </c>
      <c r="EH447" s="104">
        <f>EH440</f>
        <v>1</v>
      </c>
      <c r="EI447" s="104">
        <f t="shared" ca="1" si="846"/>
        <v>305.39699999999999</v>
      </c>
      <c r="EJ447" s="104">
        <f t="shared" si="847"/>
        <v>305.39699999999999</v>
      </c>
      <c r="EK447" s="104">
        <v>305.39699999999999</v>
      </c>
      <c r="EL447" s="104"/>
      <c r="EM447" s="104">
        <f>EM440</f>
        <v>4</v>
      </c>
      <c r="EN447" s="104">
        <f t="shared" ca="1" si="848"/>
        <v>396.95991307865307</v>
      </c>
      <c r="EO447" s="104"/>
      <c r="EP447" s="104"/>
      <c r="EQ447" s="104">
        <f t="shared" ca="1" si="849"/>
        <v>295.82600000000002</v>
      </c>
      <c r="ER447" s="104">
        <f t="shared" ca="1" si="850"/>
        <v>396.95991307865307</v>
      </c>
      <c r="ES447" s="104">
        <f>ES440</f>
        <v>1</v>
      </c>
      <c r="ET447" s="104">
        <f t="shared" ca="1" si="851"/>
        <v>295.82600000000002</v>
      </c>
      <c r="EU447" s="104">
        <f t="shared" si="852"/>
        <v>295.82600000000002</v>
      </c>
      <c r="EV447" s="104">
        <v>295.82600000000002</v>
      </c>
      <c r="EW447" s="104"/>
      <c r="EX447" s="104">
        <f>EX440</f>
        <v>4</v>
      </c>
      <c r="EY447" s="104">
        <f t="shared" ca="1" si="853"/>
        <v>1472.0873214456415</v>
      </c>
      <c r="EZ447" s="104"/>
      <c r="FA447" s="104"/>
      <c r="FB447" s="104">
        <f t="shared" ca="1" si="854"/>
        <v>1361.6880000000001</v>
      </c>
      <c r="FC447" s="104">
        <f t="shared" ca="1" si="855"/>
        <v>1472.0873214456415</v>
      </c>
      <c r="FD447" s="104">
        <f>FD440</f>
        <v>1</v>
      </c>
      <c r="FE447" s="104">
        <f t="shared" ca="1" si="856"/>
        <v>1361.6880000000001</v>
      </c>
      <c r="FF447" s="104">
        <f t="shared" si="857"/>
        <v>1361.6880000000001</v>
      </c>
      <c r="FG447" s="104">
        <v>1361.6880000000001</v>
      </c>
      <c r="FH447" s="104"/>
      <c r="FI447" s="104">
        <f>FI440</f>
        <v>3</v>
      </c>
      <c r="FJ447" s="104">
        <f t="shared" ca="1" si="858"/>
        <v>584.21929118765979</v>
      </c>
      <c r="FK447" s="104"/>
      <c r="FL447" s="104"/>
      <c r="FM447" s="104">
        <f t="shared" ca="1" si="859"/>
        <v>584.21929118765979</v>
      </c>
      <c r="FN447" s="104">
        <f>FN440</f>
        <v>3</v>
      </c>
      <c r="FO447" s="104">
        <f t="shared" ca="1" si="860"/>
        <v>104.39615463536656</v>
      </c>
      <c r="FP447" s="104"/>
      <c r="FQ447" s="104"/>
      <c r="FR447" s="104">
        <f t="shared" ca="1" si="861"/>
        <v>104.39615463536656</v>
      </c>
      <c r="FS447" s="104">
        <f>FS440</f>
        <v>4</v>
      </c>
      <c r="FT447" s="104">
        <f t="shared" ca="1" si="862"/>
        <v>1195.1764422057361</v>
      </c>
      <c r="FU447" s="104"/>
      <c r="FV447" s="104"/>
      <c r="FW447" s="104">
        <f t="shared" ca="1" si="863"/>
        <v>1195.633</v>
      </c>
      <c r="FX447" s="104">
        <f t="shared" ca="1" si="864"/>
        <v>1195.1764422057361</v>
      </c>
      <c r="FY447" s="104">
        <f>FY440</f>
        <v>1</v>
      </c>
      <c r="FZ447" s="104">
        <f t="shared" ca="1" si="865"/>
        <v>1195.633</v>
      </c>
      <c r="GA447" s="104">
        <f t="shared" si="866"/>
        <v>1195.633</v>
      </c>
      <c r="GB447" s="104">
        <v>1195.633</v>
      </c>
      <c r="GC447" s="104"/>
      <c r="GD447" s="104">
        <f>GD440</f>
        <v>3</v>
      </c>
      <c r="GE447" s="104">
        <f t="shared" ca="1" si="867"/>
        <v>0</v>
      </c>
      <c r="GF447" s="104"/>
      <c r="GG447" s="104">
        <v>0</v>
      </c>
      <c r="GH447" s="104">
        <f t="shared" ca="1" si="868"/>
        <v>0</v>
      </c>
      <c r="GI447" s="104">
        <f>GI440</f>
        <v>1</v>
      </c>
      <c r="GJ447" s="104">
        <f t="shared" ca="1" si="869"/>
        <v>0</v>
      </c>
      <c r="GK447" s="104">
        <f t="shared" si="870"/>
        <v>0</v>
      </c>
      <c r="GL447" s="104">
        <v>0</v>
      </c>
      <c r="GM447" s="104"/>
      <c r="GN447" s="104">
        <f>GN440</f>
        <v>3</v>
      </c>
      <c r="GO447" s="104">
        <f t="shared" ca="1" si="871"/>
        <v>0</v>
      </c>
      <c r="GP447" s="104"/>
      <c r="GQ447" s="104"/>
      <c r="GR447" s="104">
        <f t="shared" ca="1" si="872"/>
        <v>0</v>
      </c>
      <c r="GS447" s="104">
        <f>GS440</f>
        <v>1</v>
      </c>
      <c r="GT447" s="104">
        <f t="shared" ca="1" si="873"/>
        <v>0</v>
      </c>
      <c r="GU447" s="104">
        <f t="shared" si="874"/>
        <v>0</v>
      </c>
      <c r="GV447" s="104">
        <v>0</v>
      </c>
      <c r="GW447" s="104"/>
      <c r="GX447" s="104">
        <f>GX440</f>
        <v>3</v>
      </c>
      <c r="GY447" s="104">
        <f t="shared" ca="1" si="875"/>
        <v>33.722000000000001</v>
      </c>
      <c r="GZ447" s="104"/>
      <c r="HA447" s="104"/>
      <c r="HB447" s="104">
        <f t="shared" ca="1" si="876"/>
        <v>33.722000000000001</v>
      </c>
      <c r="HC447" s="104">
        <f>HC440</f>
        <v>1</v>
      </c>
      <c r="HD447" s="104">
        <f t="shared" ca="1" si="877"/>
        <v>33.722000000000001</v>
      </c>
      <c r="HE447" s="104">
        <f t="shared" si="878"/>
        <v>33.722000000000001</v>
      </c>
      <c r="HF447" s="104">
        <v>33.722000000000001</v>
      </c>
      <c r="HG447" s="104"/>
      <c r="HH447" s="104">
        <f>HH440</f>
        <v>3</v>
      </c>
      <c r="HI447" s="104">
        <f t="shared" ca="1" si="879"/>
        <v>7.9530000000000003</v>
      </c>
      <c r="HJ447" s="104"/>
      <c r="HK447" s="104"/>
      <c r="HL447" s="104">
        <f t="shared" ca="1" si="880"/>
        <v>7.9530000000000003</v>
      </c>
      <c r="HM447" s="104">
        <f>HM440</f>
        <v>1</v>
      </c>
      <c r="HN447" s="104">
        <f t="shared" ca="1" si="881"/>
        <v>7.9530000000000003</v>
      </c>
      <c r="HO447" s="104">
        <f t="shared" si="882"/>
        <v>7.9530000000000003</v>
      </c>
      <c r="HP447" s="104">
        <v>7.9530000000000003</v>
      </c>
      <c r="HQ447" s="104"/>
      <c r="HR447" s="104">
        <f>HR440</f>
        <v>3</v>
      </c>
      <c r="HS447" s="104">
        <f t="shared" ca="1" si="883"/>
        <v>0</v>
      </c>
      <c r="HT447" s="104"/>
      <c r="HU447" s="104"/>
      <c r="HV447" s="104">
        <f t="shared" ca="1" si="884"/>
        <v>0</v>
      </c>
      <c r="HW447" s="104">
        <f>HW440</f>
        <v>1</v>
      </c>
      <c r="HX447" s="104">
        <f t="shared" ca="1" si="885"/>
        <v>0</v>
      </c>
      <c r="HY447" s="104">
        <f t="shared" si="886"/>
        <v>0</v>
      </c>
      <c r="HZ447" s="104">
        <v>0</v>
      </c>
      <c r="IA447" s="104"/>
      <c r="IB447" s="104">
        <f>IB440</f>
        <v>3</v>
      </c>
      <c r="IC447" s="104">
        <f t="shared" ca="1" si="887"/>
        <v>1.5820000000000001</v>
      </c>
      <c r="ID447" s="104"/>
      <c r="IE447" s="104"/>
      <c r="IF447" s="104">
        <f t="shared" ca="1" si="888"/>
        <v>1.5820000000000001</v>
      </c>
      <c r="IG447" s="104">
        <f>IG440</f>
        <v>1</v>
      </c>
      <c r="IH447" s="104">
        <f t="shared" ca="1" si="889"/>
        <v>1.5820000000000001</v>
      </c>
      <c r="II447" s="104">
        <f t="shared" si="890"/>
        <v>1.5820000000000001</v>
      </c>
      <c r="IJ447" s="104">
        <v>1.5820000000000001</v>
      </c>
      <c r="IK447" s="104"/>
    </row>
    <row r="448" spans="1:245" x14ac:dyDescent="0.25">
      <c r="B448" s="104">
        <v>8</v>
      </c>
      <c r="C448" s="104">
        <f>C440</f>
        <v>4</v>
      </c>
      <c r="D448" s="104">
        <f t="shared" ca="1" si="799"/>
        <v>8.0080000000016305E-2</v>
      </c>
      <c r="E448" s="104"/>
      <c r="F448" s="104"/>
      <c r="G448" s="104">
        <v>15240.458000000001</v>
      </c>
      <c r="H448" s="104">
        <f>IF(OR(ISBLANK(G448),ISBLANK(H440)),"",(G448-G447)*H440)</f>
        <v>8.0080000000016305E-2</v>
      </c>
      <c r="I448" s="104">
        <f>I440</f>
        <v>2</v>
      </c>
      <c r="J448" s="104">
        <f t="shared" ca="1" si="800"/>
        <v>0</v>
      </c>
      <c r="K448" s="104"/>
      <c r="L448" s="104">
        <v>0</v>
      </c>
      <c r="M448" s="104">
        <f>M440</f>
        <v>2</v>
      </c>
      <c r="N448" s="104">
        <f t="shared" ca="1" si="801"/>
        <v>0</v>
      </c>
      <c r="O448" s="104"/>
      <c r="P448" s="104">
        <v>0</v>
      </c>
      <c r="Q448" s="104">
        <f>Q440</f>
        <v>3</v>
      </c>
      <c r="R448" s="104">
        <f t="shared" ca="1" si="802"/>
        <v>50</v>
      </c>
      <c r="S448" s="104"/>
      <c r="T448" s="104"/>
      <c r="U448" s="104">
        <v>50</v>
      </c>
      <c r="V448" s="104">
        <f>V440</f>
        <v>3</v>
      </c>
      <c r="W448" s="104">
        <f t="shared" ca="1" si="803"/>
        <v>25.580399999997603</v>
      </c>
      <c r="X448" s="104"/>
      <c r="Y448" s="104"/>
      <c r="Z448" s="104">
        <f t="shared" ca="1" si="804"/>
        <v>25.580399999997603</v>
      </c>
      <c r="AA448" s="104">
        <f>AA440</f>
        <v>4</v>
      </c>
      <c r="AB448" s="104">
        <f t="shared" ca="1" si="805"/>
        <v>398.55486000000701</v>
      </c>
      <c r="AC448" s="104"/>
      <c r="AD448" s="104"/>
      <c r="AE448" s="104">
        <f t="shared" ca="1" si="806"/>
        <v>410.101</v>
      </c>
      <c r="AF448" s="104">
        <v>398.55486000000701</v>
      </c>
      <c r="AG448" s="104">
        <f>AG440</f>
        <v>1</v>
      </c>
      <c r="AH448" s="104">
        <f t="shared" ca="1" si="807"/>
        <v>410.101</v>
      </c>
      <c r="AI448" s="104">
        <f t="shared" si="808"/>
        <v>410.101</v>
      </c>
      <c r="AJ448" s="104">
        <v>410.101</v>
      </c>
      <c r="AK448" s="104"/>
      <c r="AL448" s="104">
        <f>AL440</f>
        <v>3</v>
      </c>
      <c r="AM448" s="104">
        <f t="shared" ca="1" si="809"/>
        <v>7.0000000000000007E-2</v>
      </c>
      <c r="AN448" s="104"/>
      <c r="AO448" s="104"/>
      <c r="AP448" s="104">
        <v>7.0000000000000007E-2</v>
      </c>
      <c r="AQ448" s="104">
        <f>AQ440</f>
        <v>3</v>
      </c>
      <c r="AR448" s="104">
        <f t="shared" ca="1" si="810"/>
        <v>0.31999999999970902</v>
      </c>
      <c r="AS448" s="104"/>
      <c r="AT448" s="104"/>
      <c r="AU448" s="104">
        <v>0.31999999999970902</v>
      </c>
      <c r="AV448" s="104">
        <f>AV440</f>
        <v>3</v>
      </c>
      <c r="AW448" s="104">
        <f t="shared" ca="1" si="811"/>
        <v>12.62</v>
      </c>
      <c r="AX448" s="104"/>
      <c r="AY448" s="104"/>
      <c r="AZ448" s="104">
        <v>12.62</v>
      </c>
      <c r="BA448" s="104">
        <f>BA440</f>
        <v>4</v>
      </c>
      <c r="BB448" s="104">
        <f t="shared" ca="1" si="812"/>
        <v>8.5</v>
      </c>
      <c r="BC448" s="104"/>
      <c r="BD448" s="104"/>
      <c r="BE448" s="104">
        <f t="shared" ca="1" si="813"/>
        <v>7.9880000000000004</v>
      </c>
      <c r="BF448" s="104">
        <v>8.5</v>
      </c>
      <c r="BG448" s="104">
        <f>BG440</f>
        <v>1</v>
      </c>
      <c r="BH448" s="104">
        <f t="shared" ca="1" si="814"/>
        <v>7.9880000000000004</v>
      </c>
      <c r="BI448" s="104">
        <f t="shared" si="815"/>
        <v>7.9880000000000004</v>
      </c>
      <c r="BJ448" s="104">
        <v>7.9880000000000004</v>
      </c>
      <c r="BK448" s="104"/>
      <c r="BL448" s="104">
        <f>BL440</f>
        <v>3</v>
      </c>
      <c r="BM448" s="104">
        <f t="shared" ca="1" si="816"/>
        <v>76.079999999990804</v>
      </c>
      <c r="BN448" s="104"/>
      <c r="BO448" s="104"/>
      <c r="BP448" s="104">
        <v>76.079999999990804</v>
      </c>
      <c r="BQ448" s="104">
        <f t="shared" ca="1" si="817"/>
        <v>85.316999999999993</v>
      </c>
      <c r="BR448" s="104">
        <f>BR440</f>
        <v>1</v>
      </c>
      <c r="BS448" s="104">
        <f t="shared" ca="1" si="818"/>
        <v>85.316999999999993</v>
      </c>
      <c r="BT448" s="104">
        <f t="shared" si="819"/>
        <v>85.316999999999993</v>
      </c>
      <c r="BU448" s="104">
        <v>85.316999999999993</v>
      </c>
      <c r="BV448" s="104"/>
      <c r="BW448" s="104">
        <f>BW440</f>
        <v>4</v>
      </c>
      <c r="BX448" s="104">
        <f t="shared" ca="1" si="820"/>
        <v>5.5849999999999991</v>
      </c>
      <c r="BY448" s="104"/>
      <c r="BZ448" s="104"/>
      <c r="CA448" s="104">
        <f t="shared" ca="1" si="821"/>
        <v>30.082000000000001</v>
      </c>
      <c r="CB448" s="104">
        <f t="shared" ca="1" si="822"/>
        <v>5.5849999999999991</v>
      </c>
      <c r="CC448" s="104">
        <f>CC440</f>
        <v>1</v>
      </c>
      <c r="CD448" s="104">
        <f t="shared" ca="1" si="823"/>
        <v>30.082000000000001</v>
      </c>
      <c r="CE448" s="104">
        <f t="shared" si="824"/>
        <v>30.082000000000001</v>
      </c>
      <c r="CF448" s="104">
        <v>30.082000000000001</v>
      </c>
      <c r="CG448" s="104"/>
      <c r="CH448" s="104">
        <f>CH440</f>
        <v>3</v>
      </c>
      <c r="CI448" s="104">
        <f t="shared" ca="1" si="825"/>
        <v>14.851000000000001</v>
      </c>
      <c r="CJ448" s="104"/>
      <c r="CK448" s="104"/>
      <c r="CL448" s="104">
        <f t="shared" ca="1" si="826"/>
        <v>14.851000000000001</v>
      </c>
      <c r="CM448" s="104">
        <f>CM440</f>
        <v>1</v>
      </c>
      <c r="CN448" s="104">
        <f t="shared" ca="1" si="827"/>
        <v>14.851000000000001</v>
      </c>
      <c r="CO448" s="104">
        <f t="shared" si="828"/>
        <v>14.851000000000001</v>
      </c>
      <c r="CP448" s="104">
        <v>14.851000000000001</v>
      </c>
      <c r="CQ448" s="104"/>
      <c r="CR448" s="104">
        <f>CR440</f>
        <v>3</v>
      </c>
      <c r="CS448" s="104">
        <f t="shared" ca="1" si="829"/>
        <v>7.9509999999999996</v>
      </c>
      <c r="CT448" s="104"/>
      <c r="CU448" s="104"/>
      <c r="CV448" s="104">
        <f t="shared" ca="1" si="830"/>
        <v>7.9509999999999996</v>
      </c>
      <c r="CW448" s="104">
        <f>CW440</f>
        <v>1</v>
      </c>
      <c r="CX448" s="104">
        <f t="shared" ca="1" si="831"/>
        <v>7.9509999999999996</v>
      </c>
      <c r="CY448" s="104">
        <f t="shared" si="832"/>
        <v>7.9509999999999996</v>
      </c>
      <c r="CZ448" s="104">
        <v>7.9509999999999996</v>
      </c>
      <c r="DA448" s="104"/>
      <c r="DB448" s="104">
        <f>DB440</f>
        <v>4</v>
      </c>
      <c r="DC448" s="104">
        <f t="shared" ca="1" si="833"/>
        <v>27049.521932999902</v>
      </c>
      <c r="DD448" s="104"/>
      <c r="DE448" s="104"/>
      <c r="DF448" s="104">
        <f t="shared" ca="1" si="834"/>
        <v>27632.307000000001</v>
      </c>
      <c r="DG448" s="104">
        <v>27049.521932999902</v>
      </c>
      <c r="DH448" s="104">
        <f>DH440</f>
        <v>1</v>
      </c>
      <c r="DI448" s="104">
        <f t="shared" ca="1" si="835"/>
        <v>27632.307000000001</v>
      </c>
      <c r="DJ448" s="104">
        <f t="shared" si="836"/>
        <v>27632.307000000001</v>
      </c>
      <c r="DK448" s="104">
        <v>27632.307000000001</v>
      </c>
      <c r="DL448" s="104"/>
      <c r="DM448" s="104">
        <f>DM440</f>
        <v>3</v>
      </c>
      <c r="DN448" s="104">
        <f t="shared" ca="1" si="837"/>
        <v>8.5560971794512657</v>
      </c>
      <c r="DO448" s="104"/>
      <c r="DP448" s="104"/>
      <c r="DQ448" s="104">
        <f t="shared" ca="1" si="838"/>
        <v>8.5560971794512657</v>
      </c>
      <c r="DR448" s="104">
        <f>DR440</f>
        <v>3</v>
      </c>
      <c r="DS448" s="104">
        <f t="shared" ca="1" si="839"/>
        <v>3.0729455516379613</v>
      </c>
      <c r="DT448" s="104"/>
      <c r="DU448" s="104"/>
      <c r="DV448" s="104">
        <f t="shared" ca="1" si="840"/>
        <v>3.0729455516379613</v>
      </c>
      <c r="DW448" s="104">
        <f>DW440</f>
        <v>3</v>
      </c>
      <c r="DX448" s="104">
        <f t="shared" ca="1" si="841"/>
        <v>1.7416022674209961</v>
      </c>
      <c r="DY448" s="104"/>
      <c r="DZ448" s="104"/>
      <c r="EA448" s="104">
        <f t="shared" ca="1" si="842"/>
        <v>1.7416022674209961</v>
      </c>
      <c r="EB448" s="104">
        <f>EB440</f>
        <v>4</v>
      </c>
      <c r="EC448" s="104">
        <f t="shared" ca="1" si="843"/>
        <v>340.45791843673885</v>
      </c>
      <c r="ED448" s="104"/>
      <c r="EE448" s="104"/>
      <c r="EF448" s="104">
        <f t="shared" ca="1" si="844"/>
        <v>305.61099999999999</v>
      </c>
      <c r="EG448" s="104">
        <f t="shared" ca="1" si="845"/>
        <v>340.45791843673885</v>
      </c>
      <c r="EH448" s="104">
        <f>EH440</f>
        <v>1</v>
      </c>
      <c r="EI448" s="104">
        <f t="shared" ca="1" si="846"/>
        <v>305.61099999999999</v>
      </c>
      <c r="EJ448" s="104">
        <f t="shared" si="847"/>
        <v>305.61099999999999</v>
      </c>
      <c r="EK448" s="104">
        <v>305.61099999999999</v>
      </c>
      <c r="EL448" s="104"/>
      <c r="EM448" s="104">
        <f>EM440</f>
        <v>4</v>
      </c>
      <c r="EN448" s="104">
        <f t="shared" ca="1" si="848"/>
        <v>396.49260042856804</v>
      </c>
      <c r="EO448" s="104"/>
      <c r="EP448" s="104"/>
      <c r="EQ448" s="104">
        <f t="shared" ca="1" si="849"/>
        <v>291.14800000000002</v>
      </c>
      <c r="ER448" s="104">
        <f t="shared" ca="1" si="850"/>
        <v>396.49260042856804</v>
      </c>
      <c r="ES448" s="104">
        <f>ES440</f>
        <v>1</v>
      </c>
      <c r="ET448" s="104">
        <f t="shared" ca="1" si="851"/>
        <v>291.14800000000002</v>
      </c>
      <c r="EU448" s="104">
        <f t="shared" si="852"/>
        <v>291.14800000000002</v>
      </c>
      <c r="EV448" s="104">
        <v>291.14800000000002</v>
      </c>
      <c r="EW448" s="104"/>
      <c r="EX448" s="104">
        <f>EX440</f>
        <v>4</v>
      </c>
      <c r="EY448" s="104">
        <f t="shared" ca="1" si="853"/>
        <v>1470.3543378251893</v>
      </c>
      <c r="EZ448" s="104"/>
      <c r="FA448" s="104"/>
      <c r="FB448" s="104">
        <f t="shared" ca="1" si="854"/>
        <v>1410.336</v>
      </c>
      <c r="FC448" s="104">
        <f t="shared" ca="1" si="855"/>
        <v>1470.3543378251893</v>
      </c>
      <c r="FD448" s="104">
        <f>FD440</f>
        <v>1</v>
      </c>
      <c r="FE448" s="104">
        <f t="shared" ca="1" si="856"/>
        <v>1410.336</v>
      </c>
      <c r="FF448" s="104">
        <f t="shared" si="857"/>
        <v>1410.336</v>
      </c>
      <c r="FG448" s="104">
        <v>1410.336</v>
      </c>
      <c r="FH448" s="104"/>
      <c r="FI448" s="104">
        <f>FI440</f>
        <v>3</v>
      </c>
      <c r="FJ448" s="104">
        <f t="shared" ca="1" si="858"/>
        <v>583.53153140083816</v>
      </c>
      <c r="FK448" s="104"/>
      <c r="FL448" s="104"/>
      <c r="FM448" s="104">
        <f t="shared" ca="1" si="859"/>
        <v>583.53153140083816</v>
      </c>
      <c r="FN448" s="104">
        <f>FN440</f>
        <v>3</v>
      </c>
      <c r="FO448" s="104">
        <f t="shared" ca="1" si="860"/>
        <v>104.27325647342627</v>
      </c>
      <c r="FP448" s="104"/>
      <c r="FQ448" s="104"/>
      <c r="FR448" s="104">
        <f t="shared" ca="1" si="861"/>
        <v>104.27325647342627</v>
      </c>
      <c r="FS448" s="104">
        <f>FS440</f>
        <v>4</v>
      </c>
      <c r="FT448" s="104">
        <f t="shared" ca="1" si="862"/>
        <v>1193.7694460529137</v>
      </c>
      <c r="FU448" s="104"/>
      <c r="FV448" s="104"/>
      <c r="FW448" s="104">
        <f t="shared" ca="1" si="863"/>
        <v>1196.4649999999999</v>
      </c>
      <c r="FX448" s="104">
        <f t="shared" ca="1" si="864"/>
        <v>1193.7694460529137</v>
      </c>
      <c r="FY448" s="104">
        <f>FY440</f>
        <v>1</v>
      </c>
      <c r="FZ448" s="104">
        <f t="shared" ca="1" si="865"/>
        <v>1196.4649999999999</v>
      </c>
      <c r="GA448" s="104">
        <f t="shared" si="866"/>
        <v>1196.4649999999999</v>
      </c>
      <c r="GB448" s="104">
        <v>1196.4649999999999</v>
      </c>
      <c r="GC448" s="104"/>
      <c r="GD448" s="104">
        <f>GD440</f>
        <v>3</v>
      </c>
      <c r="GE448" s="104">
        <f t="shared" ca="1" si="867"/>
        <v>0</v>
      </c>
      <c r="GF448" s="104"/>
      <c r="GG448" s="104">
        <v>0</v>
      </c>
      <c r="GH448" s="104">
        <f t="shared" ca="1" si="868"/>
        <v>0</v>
      </c>
      <c r="GI448" s="104">
        <f>GI440</f>
        <v>1</v>
      </c>
      <c r="GJ448" s="104">
        <f t="shared" ca="1" si="869"/>
        <v>0</v>
      </c>
      <c r="GK448" s="104">
        <f t="shared" si="870"/>
        <v>0</v>
      </c>
      <c r="GL448" s="104">
        <v>0</v>
      </c>
      <c r="GM448" s="104"/>
      <c r="GN448" s="104">
        <f>GN440</f>
        <v>3</v>
      </c>
      <c r="GO448" s="104">
        <f t="shared" ca="1" si="871"/>
        <v>0</v>
      </c>
      <c r="GP448" s="104"/>
      <c r="GQ448" s="104"/>
      <c r="GR448" s="104">
        <f t="shared" ca="1" si="872"/>
        <v>0</v>
      </c>
      <c r="GS448" s="104">
        <f>GS440</f>
        <v>1</v>
      </c>
      <c r="GT448" s="104">
        <f t="shared" ca="1" si="873"/>
        <v>0</v>
      </c>
      <c r="GU448" s="104">
        <f t="shared" si="874"/>
        <v>0</v>
      </c>
      <c r="GV448" s="104">
        <v>0</v>
      </c>
      <c r="GW448" s="104"/>
      <c r="GX448" s="104">
        <f>GX440</f>
        <v>3</v>
      </c>
      <c r="GY448" s="104">
        <f t="shared" ca="1" si="875"/>
        <v>33.811999999999998</v>
      </c>
      <c r="GZ448" s="104"/>
      <c r="HA448" s="104"/>
      <c r="HB448" s="104">
        <f t="shared" ca="1" si="876"/>
        <v>33.811999999999998</v>
      </c>
      <c r="HC448" s="104">
        <f>HC440</f>
        <v>1</v>
      </c>
      <c r="HD448" s="104">
        <f t="shared" ca="1" si="877"/>
        <v>33.811999999999998</v>
      </c>
      <c r="HE448" s="104">
        <f t="shared" si="878"/>
        <v>33.811999999999998</v>
      </c>
      <c r="HF448" s="104">
        <v>33.811999999999998</v>
      </c>
      <c r="HG448" s="104"/>
      <c r="HH448" s="104">
        <f>HH440</f>
        <v>3</v>
      </c>
      <c r="HI448" s="104">
        <f t="shared" ca="1" si="879"/>
        <v>7.9589999999999996</v>
      </c>
      <c r="HJ448" s="104"/>
      <c r="HK448" s="104"/>
      <c r="HL448" s="104">
        <f t="shared" ca="1" si="880"/>
        <v>7.9589999999999996</v>
      </c>
      <c r="HM448" s="104">
        <f>HM440</f>
        <v>1</v>
      </c>
      <c r="HN448" s="104">
        <f t="shared" ca="1" si="881"/>
        <v>7.9589999999999996</v>
      </c>
      <c r="HO448" s="104">
        <f t="shared" si="882"/>
        <v>7.9589999999999996</v>
      </c>
      <c r="HP448" s="104">
        <v>7.9589999999999996</v>
      </c>
      <c r="HQ448" s="104"/>
      <c r="HR448" s="104">
        <f>HR440</f>
        <v>3</v>
      </c>
      <c r="HS448" s="104">
        <f t="shared" ca="1" si="883"/>
        <v>0</v>
      </c>
      <c r="HT448" s="104"/>
      <c r="HU448" s="104"/>
      <c r="HV448" s="104">
        <f t="shared" ca="1" si="884"/>
        <v>0</v>
      </c>
      <c r="HW448" s="104">
        <f>HW440</f>
        <v>1</v>
      </c>
      <c r="HX448" s="104">
        <f t="shared" ca="1" si="885"/>
        <v>0</v>
      </c>
      <c r="HY448" s="104">
        <f t="shared" si="886"/>
        <v>0</v>
      </c>
      <c r="HZ448" s="104">
        <v>0</v>
      </c>
      <c r="IA448" s="104"/>
      <c r="IB448" s="104">
        <f>IB440</f>
        <v>3</v>
      </c>
      <c r="IC448" s="104">
        <f t="shared" ca="1" si="887"/>
        <v>1.585</v>
      </c>
      <c r="ID448" s="104"/>
      <c r="IE448" s="104"/>
      <c r="IF448" s="104">
        <f t="shared" ca="1" si="888"/>
        <v>1.585</v>
      </c>
      <c r="IG448" s="104">
        <f>IG440</f>
        <v>1</v>
      </c>
      <c r="IH448" s="104">
        <f t="shared" ca="1" si="889"/>
        <v>1.585</v>
      </c>
      <c r="II448" s="104">
        <f t="shared" si="890"/>
        <v>1.585</v>
      </c>
      <c r="IJ448" s="104">
        <v>1.585</v>
      </c>
      <c r="IK448" s="104"/>
    </row>
    <row r="449" spans="2:245" x14ac:dyDescent="0.25">
      <c r="B449" s="104">
        <v>9</v>
      </c>
      <c r="C449" s="104">
        <f>C440</f>
        <v>4</v>
      </c>
      <c r="D449" s="104">
        <f t="shared" ca="1" si="799"/>
        <v>8.1919999999954599E-2</v>
      </c>
      <c r="E449" s="104"/>
      <c r="F449" s="104"/>
      <c r="G449" s="104">
        <v>15241.482</v>
      </c>
      <c r="H449" s="104">
        <f>IF(OR(ISBLANK(G449),ISBLANK(H440)),"",(G449-G448)*H440)</f>
        <v>8.1919999999954599E-2</v>
      </c>
      <c r="I449" s="104">
        <f>I440</f>
        <v>2</v>
      </c>
      <c r="J449" s="104">
        <f t="shared" ca="1" si="800"/>
        <v>0</v>
      </c>
      <c r="K449" s="104"/>
      <c r="L449" s="104">
        <v>0</v>
      </c>
      <c r="M449" s="104">
        <f>M440</f>
        <v>2</v>
      </c>
      <c r="N449" s="104">
        <f t="shared" ca="1" si="801"/>
        <v>0</v>
      </c>
      <c r="O449" s="104"/>
      <c r="P449" s="104">
        <v>0</v>
      </c>
      <c r="Q449" s="104">
        <f>Q440</f>
        <v>3</v>
      </c>
      <c r="R449" s="104">
        <f t="shared" ca="1" si="802"/>
        <v>50</v>
      </c>
      <c r="S449" s="104"/>
      <c r="T449" s="104"/>
      <c r="U449" s="104">
        <v>50</v>
      </c>
      <c r="V449" s="104">
        <f>V440</f>
        <v>3</v>
      </c>
      <c r="W449" s="104">
        <f t="shared" ca="1" si="803"/>
        <v>30.173700000003198</v>
      </c>
      <c r="X449" s="104"/>
      <c r="Y449" s="104"/>
      <c r="Z449" s="104">
        <f t="shared" ca="1" si="804"/>
        <v>30.173700000003198</v>
      </c>
      <c r="AA449" s="104">
        <f>AA440</f>
        <v>4</v>
      </c>
      <c r="AB449" s="104">
        <f t="shared" ca="1" si="805"/>
        <v>395.61918000010797</v>
      </c>
      <c r="AC449" s="104"/>
      <c r="AD449" s="104"/>
      <c r="AE449" s="104">
        <f t="shared" ca="1" si="806"/>
        <v>385.34300000000002</v>
      </c>
      <c r="AF449" s="104">
        <v>395.61918000010797</v>
      </c>
      <c r="AG449" s="104">
        <f>AG440</f>
        <v>1</v>
      </c>
      <c r="AH449" s="104">
        <f t="shared" ca="1" si="807"/>
        <v>385.34300000000002</v>
      </c>
      <c r="AI449" s="104">
        <f t="shared" si="808"/>
        <v>385.34300000000002</v>
      </c>
      <c r="AJ449" s="104">
        <v>385.34300000000002</v>
      </c>
      <c r="AK449" s="104"/>
      <c r="AL449" s="104">
        <f>AL440</f>
        <v>3</v>
      </c>
      <c r="AM449" s="104">
        <f t="shared" ca="1" si="809"/>
        <v>0.08</v>
      </c>
      <c r="AN449" s="104"/>
      <c r="AO449" s="104"/>
      <c r="AP449" s="104">
        <v>0.08</v>
      </c>
      <c r="AQ449" s="104">
        <f>AQ440</f>
        <v>3</v>
      </c>
      <c r="AR449" s="104">
        <f t="shared" ca="1" si="810"/>
        <v>0.400000000000091</v>
      </c>
      <c r="AS449" s="104"/>
      <c r="AT449" s="104"/>
      <c r="AU449" s="104">
        <v>0.400000000000091</v>
      </c>
      <c r="AV449" s="104">
        <f>AV440</f>
        <v>3</v>
      </c>
      <c r="AW449" s="104">
        <f t="shared" ca="1" si="811"/>
        <v>0</v>
      </c>
      <c r="AX449" s="104"/>
      <c r="AY449" s="104"/>
      <c r="AZ449" s="104">
        <v>0</v>
      </c>
      <c r="BA449" s="104">
        <f>BA440</f>
        <v>4</v>
      </c>
      <c r="BB449" s="104">
        <f t="shared" ca="1" si="812"/>
        <v>8.5</v>
      </c>
      <c r="BC449" s="104"/>
      <c r="BD449" s="104"/>
      <c r="BE449" s="104">
        <f t="shared" ca="1" si="813"/>
        <v>7.556</v>
      </c>
      <c r="BF449" s="104">
        <v>8.5</v>
      </c>
      <c r="BG449" s="104">
        <f>BG440</f>
        <v>1</v>
      </c>
      <c r="BH449" s="104">
        <f t="shared" ca="1" si="814"/>
        <v>7.556</v>
      </c>
      <c r="BI449" s="104">
        <f t="shared" si="815"/>
        <v>7.556</v>
      </c>
      <c r="BJ449" s="104">
        <v>7.556</v>
      </c>
      <c r="BK449" s="104"/>
      <c r="BL449" s="104">
        <f>BL440</f>
        <v>3</v>
      </c>
      <c r="BM449" s="104">
        <f t="shared" ca="1" si="816"/>
        <v>86.4720000000016</v>
      </c>
      <c r="BN449" s="104"/>
      <c r="BO449" s="104"/>
      <c r="BP449" s="104">
        <v>86.4720000000016</v>
      </c>
      <c r="BQ449" s="104">
        <f t="shared" ca="1" si="817"/>
        <v>85.302000000000007</v>
      </c>
      <c r="BR449" s="104">
        <f>BR440</f>
        <v>1</v>
      </c>
      <c r="BS449" s="104">
        <f t="shared" ca="1" si="818"/>
        <v>85.302000000000007</v>
      </c>
      <c r="BT449" s="104">
        <f t="shared" si="819"/>
        <v>85.302000000000007</v>
      </c>
      <c r="BU449" s="104">
        <v>85.302000000000007</v>
      </c>
      <c r="BV449" s="104"/>
      <c r="BW449" s="104">
        <f>BW440</f>
        <v>4</v>
      </c>
      <c r="BX449" s="104">
        <f t="shared" ca="1" si="820"/>
        <v>5.4710000000000001</v>
      </c>
      <c r="BY449" s="104"/>
      <c r="BZ449" s="104"/>
      <c r="CA449" s="104">
        <f t="shared" ca="1" si="821"/>
        <v>29.988</v>
      </c>
      <c r="CB449" s="104">
        <f t="shared" ca="1" si="822"/>
        <v>5.4710000000000001</v>
      </c>
      <c r="CC449" s="104">
        <f>CC440</f>
        <v>1</v>
      </c>
      <c r="CD449" s="104">
        <f t="shared" ca="1" si="823"/>
        <v>29.988</v>
      </c>
      <c r="CE449" s="104">
        <f t="shared" si="824"/>
        <v>29.988</v>
      </c>
      <c r="CF449" s="104">
        <v>29.988</v>
      </c>
      <c r="CG449" s="104"/>
      <c r="CH449" s="104">
        <f>CH440</f>
        <v>3</v>
      </c>
      <c r="CI449" s="104">
        <f t="shared" ca="1" si="825"/>
        <v>14.811</v>
      </c>
      <c r="CJ449" s="104"/>
      <c r="CK449" s="104"/>
      <c r="CL449" s="104">
        <f t="shared" ca="1" si="826"/>
        <v>14.811</v>
      </c>
      <c r="CM449" s="104">
        <f>CM440</f>
        <v>1</v>
      </c>
      <c r="CN449" s="104">
        <f t="shared" ca="1" si="827"/>
        <v>14.811</v>
      </c>
      <c r="CO449" s="104">
        <f t="shared" si="828"/>
        <v>14.811</v>
      </c>
      <c r="CP449" s="104">
        <v>14.811</v>
      </c>
      <c r="CQ449" s="104"/>
      <c r="CR449" s="104">
        <f>CR440</f>
        <v>3</v>
      </c>
      <c r="CS449" s="104">
        <f t="shared" ca="1" si="829"/>
        <v>7.242</v>
      </c>
      <c r="CT449" s="104"/>
      <c r="CU449" s="104"/>
      <c r="CV449" s="104">
        <f t="shared" ca="1" si="830"/>
        <v>7.242</v>
      </c>
      <c r="CW449" s="104">
        <f>CW440</f>
        <v>1</v>
      </c>
      <c r="CX449" s="104">
        <f t="shared" ca="1" si="831"/>
        <v>7.242</v>
      </c>
      <c r="CY449" s="104">
        <f t="shared" si="832"/>
        <v>7.242</v>
      </c>
      <c r="CZ449" s="104">
        <v>7.242</v>
      </c>
      <c r="DA449" s="104"/>
      <c r="DB449" s="104">
        <f>DB440</f>
        <v>4</v>
      </c>
      <c r="DC449" s="104">
        <f t="shared" ca="1" si="833"/>
        <v>27882.815175</v>
      </c>
      <c r="DD449" s="104"/>
      <c r="DE449" s="104"/>
      <c r="DF449" s="104">
        <f t="shared" ca="1" si="834"/>
        <v>27872.027999999998</v>
      </c>
      <c r="DG449" s="104">
        <v>27882.815175</v>
      </c>
      <c r="DH449" s="104">
        <f>DH440</f>
        <v>1</v>
      </c>
      <c r="DI449" s="104">
        <f t="shared" ca="1" si="835"/>
        <v>27872.027999999998</v>
      </c>
      <c r="DJ449" s="104">
        <f t="shared" si="836"/>
        <v>27872.027999999998</v>
      </c>
      <c r="DK449" s="104">
        <v>27872.027999999998</v>
      </c>
      <c r="DL449" s="104"/>
      <c r="DM449" s="104">
        <f>DM440</f>
        <v>3</v>
      </c>
      <c r="DN449" s="104">
        <f t="shared" ca="1" si="837"/>
        <v>8.8379299217769809</v>
      </c>
      <c r="DO449" s="104"/>
      <c r="DP449" s="104"/>
      <c r="DQ449" s="104">
        <f t="shared" ca="1" si="838"/>
        <v>8.8379299217769809</v>
      </c>
      <c r="DR449" s="104">
        <f>DR440</f>
        <v>3</v>
      </c>
      <c r="DS449" s="104">
        <f t="shared" ca="1" si="839"/>
        <v>3.1741665468734639</v>
      </c>
      <c r="DT449" s="104"/>
      <c r="DU449" s="104"/>
      <c r="DV449" s="104">
        <f t="shared" ca="1" si="840"/>
        <v>3.1741665468734639</v>
      </c>
      <c r="DW449" s="104">
        <f>DW440</f>
        <v>3</v>
      </c>
      <c r="DX449" s="104">
        <f t="shared" ca="1" si="841"/>
        <v>1.7989696082509681</v>
      </c>
      <c r="DY449" s="104"/>
      <c r="DZ449" s="104"/>
      <c r="EA449" s="104">
        <f t="shared" ca="1" si="842"/>
        <v>1.7989696082509681</v>
      </c>
      <c r="EB449" s="104">
        <f>EB440</f>
        <v>4</v>
      </c>
      <c r="EC449" s="104">
        <f t="shared" ca="1" si="843"/>
        <v>351.67239938372649</v>
      </c>
      <c r="ED449" s="104"/>
      <c r="EE449" s="104"/>
      <c r="EF449" s="104">
        <f t="shared" ca="1" si="844"/>
        <v>304.67399999999998</v>
      </c>
      <c r="EG449" s="104">
        <f t="shared" ca="1" si="845"/>
        <v>351.67239938372649</v>
      </c>
      <c r="EH449" s="104">
        <f>EH440</f>
        <v>1</v>
      </c>
      <c r="EI449" s="104">
        <f t="shared" ca="1" si="846"/>
        <v>304.67399999999998</v>
      </c>
      <c r="EJ449" s="104">
        <f t="shared" si="847"/>
        <v>304.67399999999998</v>
      </c>
      <c r="EK449" s="104">
        <v>304.67399999999998</v>
      </c>
      <c r="EL449" s="104"/>
      <c r="EM449" s="104">
        <f>EM440</f>
        <v>4</v>
      </c>
      <c r="EN449" s="104">
        <f t="shared" ca="1" si="848"/>
        <v>409.55283040807416</v>
      </c>
      <c r="EO449" s="104"/>
      <c r="EP449" s="104"/>
      <c r="EQ449" s="104">
        <f t="shared" ca="1" si="849"/>
        <v>299.09100000000001</v>
      </c>
      <c r="ER449" s="104">
        <f t="shared" ca="1" si="850"/>
        <v>409.55283040807416</v>
      </c>
      <c r="ES449" s="104">
        <f>ES440</f>
        <v>1</v>
      </c>
      <c r="ET449" s="104">
        <f t="shared" ca="1" si="851"/>
        <v>299.09100000000001</v>
      </c>
      <c r="EU449" s="104">
        <f t="shared" si="852"/>
        <v>299.09100000000001</v>
      </c>
      <c r="EV449" s="104">
        <v>299.09100000000001</v>
      </c>
      <c r="EW449" s="104"/>
      <c r="EX449" s="104">
        <f>EX440</f>
        <v>4</v>
      </c>
      <c r="EY449" s="104">
        <f t="shared" ca="1" si="853"/>
        <v>1518.7869334968482</v>
      </c>
      <c r="EZ449" s="104"/>
      <c r="FA449" s="104"/>
      <c r="FB449" s="104">
        <f t="shared" ca="1" si="854"/>
        <v>1385.0820000000001</v>
      </c>
      <c r="FC449" s="104">
        <f t="shared" ca="1" si="855"/>
        <v>1518.7869334968482</v>
      </c>
      <c r="FD449" s="104">
        <f>FD440</f>
        <v>1</v>
      </c>
      <c r="FE449" s="104">
        <f t="shared" ca="1" si="856"/>
        <v>1385.0820000000001</v>
      </c>
      <c r="FF449" s="104">
        <f t="shared" si="857"/>
        <v>1385.0820000000001</v>
      </c>
      <c r="FG449" s="104">
        <v>1385.0820000000001</v>
      </c>
      <c r="FH449" s="104"/>
      <c r="FI449" s="104">
        <f>FI440</f>
        <v>3</v>
      </c>
      <c r="FJ449" s="104">
        <f t="shared" ca="1" si="858"/>
        <v>602.75271230598185</v>
      </c>
      <c r="FK449" s="104"/>
      <c r="FL449" s="104"/>
      <c r="FM449" s="104">
        <f t="shared" ca="1" si="859"/>
        <v>602.75271230598185</v>
      </c>
      <c r="FN449" s="104">
        <f>FN440</f>
        <v>3</v>
      </c>
      <c r="FO449" s="104">
        <f t="shared" ca="1" si="860"/>
        <v>107.70795540294721</v>
      </c>
      <c r="FP449" s="104"/>
      <c r="FQ449" s="104"/>
      <c r="FR449" s="104">
        <f t="shared" ca="1" si="861"/>
        <v>107.70795540294721</v>
      </c>
      <c r="FS449" s="104">
        <f>FS440</f>
        <v>4</v>
      </c>
      <c r="FT449" s="104">
        <f t="shared" ca="1" si="862"/>
        <v>1233.0915002125789</v>
      </c>
      <c r="FU449" s="104"/>
      <c r="FV449" s="104"/>
      <c r="FW449" s="104">
        <f t="shared" ca="1" si="863"/>
        <v>1192.7840000000001</v>
      </c>
      <c r="FX449" s="104">
        <f t="shared" ca="1" si="864"/>
        <v>1233.0915002125789</v>
      </c>
      <c r="FY449" s="104">
        <f>FY440</f>
        <v>1</v>
      </c>
      <c r="FZ449" s="104">
        <f t="shared" ca="1" si="865"/>
        <v>1192.7840000000001</v>
      </c>
      <c r="GA449" s="104">
        <f t="shared" si="866"/>
        <v>1192.7840000000001</v>
      </c>
      <c r="GB449" s="104">
        <v>1192.7840000000001</v>
      </c>
      <c r="GC449" s="104"/>
      <c r="GD449" s="104">
        <f>GD440</f>
        <v>3</v>
      </c>
      <c r="GE449" s="104">
        <f t="shared" ca="1" si="867"/>
        <v>0</v>
      </c>
      <c r="GF449" s="104"/>
      <c r="GG449" s="104">
        <v>0</v>
      </c>
      <c r="GH449" s="104">
        <f t="shared" ca="1" si="868"/>
        <v>0</v>
      </c>
      <c r="GI449" s="104">
        <f>GI440</f>
        <v>1</v>
      </c>
      <c r="GJ449" s="104">
        <f t="shared" ca="1" si="869"/>
        <v>0</v>
      </c>
      <c r="GK449" s="104">
        <f t="shared" si="870"/>
        <v>0</v>
      </c>
      <c r="GL449" s="104">
        <v>0</v>
      </c>
      <c r="GM449" s="104"/>
      <c r="GN449" s="104">
        <f>GN440</f>
        <v>3</v>
      </c>
      <c r="GO449" s="104">
        <f t="shared" ca="1" si="871"/>
        <v>0</v>
      </c>
      <c r="GP449" s="104"/>
      <c r="GQ449" s="104"/>
      <c r="GR449" s="104">
        <f t="shared" ca="1" si="872"/>
        <v>0</v>
      </c>
      <c r="GS449" s="104">
        <f>GS440</f>
        <v>1</v>
      </c>
      <c r="GT449" s="104">
        <f t="shared" ca="1" si="873"/>
        <v>0</v>
      </c>
      <c r="GU449" s="104">
        <f t="shared" si="874"/>
        <v>0</v>
      </c>
      <c r="GV449" s="104">
        <v>0</v>
      </c>
      <c r="GW449" s="104"/>
      <c r="GX449" s="104">
        <f>GX440</f>
        <v>3</v>
      </c>
      <c r="GY449" s="104">
        <f t="shared" ca="1" si="875"/>
        <v>34.345999999999997</v>
      </c>
      <c r="GZ449" s="104"/>
      <c r="HA449" s="104"/>
      <c r="HB449" s="104">
        <f t="shared" ca="1" si="876"/>
        <v>34.345999999999997</v>
      </c>
      <c r="HC449" s="104">
        <f>HC440</f>
        <v>1</v>
      </c>
      <c r="HD449" s="104">
        <f t="shared" ca="1" si="877"/>
        <v>34.345999999999997</v>
      </c>
      <c r="HE449" s="104">
        <f t="shared" si="878"/>
        <v>34.345999999999997</v>
      </c>
      <c r="HF449" s="104">
        <v>34.345999999999997</v>
      </c>
      <c r="HG449" s="104"/>
      <c r="HH449" s="104">
        <f>HH440</f>
        <v>3</v>
      </c>
      <c r="HI449" s="104">
        <f t="shared" ca="1" si="879"/>
        <v>7.9349999999999996</v>
      </c>
      <c r="HJ449" s="104"/>
      <c r="HK449" s="104"/>
      <c r="HL449" s="104">
        <f t="shared" ca="1" si="880"/>
        <v>7.9349999999999996</v>
      </c>
      <c r="HM449" s="104">
        <f>HM440</f>
        <v>1</v>
      </c>
      <c r="HN449" s="104">
        <f t="shared" ca="1" si="881"/>
        <v>7.9349999999999996</v>
      </c>
      <c r="HO449" s="104">
        <f t="shared" si="882"/>
        <v>7.9349999999999996</v>
      </c>
      <c r="HP449" s="104">
        <v>7.9349999999999996</v>
      </c>
      <c r="HQ449" s="104"/>
      <c r="HR449" s="104">
        <f>HR440</f>
        <v>3</v>
      </c>
      <c r="HS449" s="104">
        <f t="shared" ca="1" si="883"/>
        <v>0</v>
      </c>
      <c r="HT449" s="104"/>
      <c r="HU449" s="104"/>
      <c r="HV449" s="104">
        <f t="shared" ca="1" si="884"/>
        <v>0</v>
      </c>
      <c r="HW449" s="104">
        <f>HW440</f>
        <v>1</v>
      </c>
      <c r="HX449" s="104">
        <f t="shared" ca="1" si="885"/>
        <v>0</v>
      </c>
      <c r="HY449" s="104">
        <f t="shared" si="886"/>
        <v>0</v>
      </c>
      <c r="HZ449" s="104">
        <v>0</v>
      </c>
      <c r="IA449" s="104"/>
      <c r="IB449" s="104">
        <f>IB440</f>
        <v>3</v>
      </c>
      <c r="IC449" s="104">
        <f t="shared" ca="1" si="887"/>
        <v>1.5740000000000001</v>
      </c>
      <c r="ID449" s="104"/>
      <c r="IE449" s="104"/>
      <c r="IF449" s="104">
        <f t="shared" ca="1" si="888"/>
        <v>1.5740000000000001</v>
      </c>
      <c r="IG449" s="104">
        <f>IG440</f>
        <v>1</v>
      </c>
      <c r="IH449" s="104">
        <f t="shared" ca="1" si="889"/>
        <v>1.5740000000000001</v>
      </c>
      <c r="II449" s="104">
        <f t="shared" si="890"/>
        <v>1.5740000000000001</v>
      </c>
      <c r="IJ449" s="104">
        <v>1.5740000000000001</v>
      </c>
      <c r="IK449" s="104"/>
    </row>
    <row r="450" spans="2:245" ht="15.75" thickBot="1" x14ac:dyDescent="0.3">
      <c r="B450" s="62">
        <v>10</v>
      </c>
      <c r="C450" s="104">
        <f>C440</f>
        <v>4</v>
      </c>
      <c r="D450" s="104">
        <f t="shared" ca="1" si="799"/>
        <v>7.9759999999951106E-2</v>
      </c>
      <c r="E450" s="104"/>
      <c r="F450" s="104"/>
      <c r="G450" s="104">
        <v>15242.478999999999</v>
      </c>
      <c r="H450" s="104">
        <f>IF(OR(ISBLANK(G450),ISBLANK(H440)),"",(G450-G449)*H440)</f>
        <v>7.9759999999951106E-2</v>
      </c>
      <c r="I450" s="104">
        <f>I440</f>
        <v>2</v>
      </c>
      <c r="J450" s="104">
        <f t="shared" ca="1" si="800"/>
        <v>0</v>
      </c>
      <c r="K450" s="104"/>
      <c r="L450" s="104">
        <v>0</v>
      </c>
      <c r="M450" s="104">
        <f>M440</f>
        <v>2</v>
      </c>
      <c r="N450" s="104">
        <f t="shared" ca="1" si="801"/>
        <v>0</v>
      </c>
      <c r="O450" s="104"/>
      <c r="P450" s="104">
        <v>0</v>
      </c>
      <c r="Q450" s="104">
        <f>Q440</f>
        <v>3</v>
      </c>
      <c r="R450" s="104">
        <f t="shared" ca="1" si="802"/>
        <v>50</v>
      </c>
      <c r="S450" s="104"/>
      <c r="T450" s="104"/>
      <c r="U450" s="104">
        <v>50</v>
      </c>
      <c r="V450" s="104">
        <f>V440</f>
        <v>3</v>
      </c>
      <c r="W450" s="104">
        <f t="shared" ca="1" si="803"/>
        <v>30.864449999999202</v>
      </c>
      <c r="X450" s="104"/>
      <c r="Y450" s="104"/>
      <c r="Z450" s="104">
        <f t="shared" ca="1" si="804"/>
        <v>30.864449999999202</v>
      </c>
      <c r="AA450" s="104">
        <f>AA440</f>
        <v>4</v>
      </c>
      <c r="AB450" s="104">
        <f t="shared" ca="1" si="805"/>
        <v>381.79085999994902</v>
      </c>
      <c r="AC450" s="104"/>
      <c r="AD450" s="104"/>
      <c r="AE450" s="104">
        <f t="shared" ca="1" si="806"/>
        <v>391.23399999999998</v>
      </c>
      <c r="AF450" s="104">
        <v>381.79085999994902</v>
      </c>
      <c r="AG450" s="104">
        <f>AG440</f>
        <v>1</v>
      </c>
      <c r="AH450" s="104">
        <f t="shared" ca="1" si="807"/>
        <v>391.23399999999998</v>
      </c>
      <c r="AI450" s="104">
        <f t="shared" si="808"/>
        <v>391.23399999999998</v>
      </c>
      <c r="AJ450" s="104">
        <v>391.23399999999998</v>
      </c>
      <c r="AK450" s="104"/>
      <c r="AL450" s="104">
        <f>AL440</f>
        <v>3</v>
      </c>
      <c r="AM450" s="104">
        <f t="shared" ca="1" si="809"/>
        <v>0.08</v>
      </c>
      <c r="AN450" s="104"/>
      <c r="AO450" s="104"/>
      <c r="AP450" s="104">
        <v>0.08</v>
      </c>
      <c r="AQ450" s="104">
        <f>AQ440</f>
        <v>3</v>
      </c>
      <c r="AR450" s="104">
        <f t="shared" ca="1" si="810"/>
        <v>0.32000000000016399</v>
      </c>
      <c r="AS450" s="104"/>
      <c r="AT450" s="104"/>
      <c r="AU450" s="104">
        <v>0.32000000000016399</v>
      </c>
      <c r="AV450" s="104">
        <f>AV440</f>
        <v>3</v>
      </c>
      <c r="AW450" s="104">
        <f t="shared" ca="1" si="811"/>
        <v>12.07</v>
      </c>
      <c r="AX450" s="104"/>
      <c r="AY450" s="104"/>
      <c r="AZ450" s="104">
        <v>12.07</v>
      </c>
      <c r="BA450" s="104">
        <f>BA440</f>
        <v>4</v>
      </c>
      <c r="BB450" s="104">
        <f t="shared" ca="1" si="812"/>
        <v>8.5</v>
      </c>
      <c r="BC450" s="104"/>
      <c r="BD450" s="104"/>
      <c r="BE450" s="104">
        <f t="shared" ca="1" si="813"/>
        <v>8.41</v>
      </c>
      <c r="BF450" s="104">
        <v>8.5</v>
      </c>
      <c r="BG450" s="104">
        <f>BG440</f>
        <v>1</v>
      </c>
      <c r="BH450" s="104">
        <f t="shared" ca="1" si="814"/>
        <v>8.41</v>
      </c>
      <c r="BI450" s="104">
        <f t="shared" si="815"/>
        <v>8.41</v>
      </c>
      <c r="BJ450" s="104">
        <v>8.41</v>
      </c>
      <c r="BK450" s="104"/>
      <c r="BL450" s="104">
        <f>BL440</f>
        <v>3</v>
      </c>
      <c r="BM450" s="104">
        <f t="shared" ca="1" si="816"/>
        <v>81.756000000012094</v>
      </c>
      <c r="BN450" s="104"/>
      <c r="BO450" s="104"/>
      <c r="BP450" s="104">
        <v>81.756000000012094</v>
      </c>
      <c r="BQ450" s="104">
        <f t="shared" ca="1" si="817"/>
        <v>85.314999999999998</v>
      </c>
      <c r="BR450" s="104">
        <f>BR440</f>
        <v>1</v>
      </c>
      <c r="BS450" s="104">
        <f t="shared" ca="1" si="818"/>
        <v>85.314999999999998</v>
      </c>
      <c r="BT450" s="104">
        <f t="shared" si="819"/>
        <v>85.314999999999998</v>
      </c>
      <c r="BU450" s="104">
        <v>85.314999999999998</v>
      </c>
      <c r="BV450" s="104"/>
      <c r="BW450" s="104">
        <f>BW440</f>
        <v>4</v>
      </c>
      <c r="BX450" s="104">
        <f t="shared" ca="1" si="820"/>
        <v>5.7850000000000001</v>
      </c>
      <c r="BY450" s="104"/>
      <c r="BZ450" s="104"/>
      <c r="CA450" s="104">
        <f t="shared" ca="1" si="821"/>
        <v>30.076000000000001</v>
      </c>
      <c r="CB450" s="104">
        <f t="shared" ca="1" si="822"/>
        <v>5.7850000000000001</v>
      </c>
      <c r="CC450" s="104">
        <f>CC440</f>
        <v>1</v>
      </c>
      <c r="CD450" s="104">
        <f t="shared" ca="1" si="823"/>
        <v>30.076000000000001</v>
      </c>
      <c r="CE450" s="104">
        <f t="shared" si="824"/>
        <v>30.076000000000001</v>
      </c>
      <c r="CF450" s="104">
        <v>30.076000000000001</v>
      </c>
      <c r="CG450" s="104"/>
      <c r="CH450" s="104">
        <f>CH440</f>
        <v>3</v>
      </c>
      <c r="CI450" s="104">
        <f t="shared" ca="1" si="825"/>
        <v>14.849</v>
      </c>
      <c r="CJ450" s="104"/>
      <c r="CK450" s="104"/>
      <c r="CL450" s="104">
        <f t="shared" ca="1" si="826"/>
        <v>14.849</v>
      </c>
      <c r="CM450" s="104">
        <f>CM440</f>
        <v>1</v>
      </c>
      <c r="CN450" s="104">
        <f t="shared" ca="1" si="827"/>
        <v>14.849</v>
      </c>
      <c r="CO450" s="104">
        <f t="shared" si="828"/>
        <v>14.849</v>
      </c>
      <c r="CP450" s="104">
        <v>14.849</v>
      </c>
      <c r="CQ450" s="104"/>
      <c r="CR450" s="104">
        <f>CR440</f>
        <v>3</v>
      </c>
      <c r="CS450" s="104">
        <f t="shared" ca="1" si="829"/>
        <v>6.7350000000000003</v>
      </c>
      <c r="CT450" s="104"/>
      <c r="CU450" s="104"/>
      <c r="CV450" s="104">
        <f t="shared" ca="1" si="830"/>
        <v>6.7350000000000003</v>
      </c>
      <c r="CW450" s="104">
        <f>CW440</f>
        <v>1</v>
      </c>
      <c r="CX450" s="104">
        <f t="shared" ca="1" si="831"/>
        <v>6.7350000000000003</v>
      </c>
      <c r="CY450" s="104">
        <f t="shared" si="832"/>
        <v>6.7350000000000003</v>
      </c>
      <c r="CZ450" s="104">
        <v>6.7350000000000003</v>
      </c>
      <c r="DA450" s="104"/>
      <c r="DB450" s="104">
        <f>DB440</f>
        <v>4</v>
      </c>
      <c r="DC450" s="104">
        <f t="shared" ca="1" si="833"/>
        <v>28615.1172669999</v>
      </c>
      <c r="DD450" s="104"/>
      <c r="DE450" s="104"/>
      <c r="DF450" s="104">
        <f t="shared" ca="1" si="834"/>
        <v>28723.550999999999</v>
      </c>
      <c r="DG450" s="104">
        <v>28615.1172669999</v>
      </c>
      <c r="DH450" s="104">
        <f>DH440</f>
        <v>1</v>
      </c>
      <c r="DI450" s="104">
        <f t="shared" ca="1" si="835"/>
        <v>28723.550999999999</v>
      </c>
      <c r="DJ450" s="104">
        <f t="shared" si="836"/>
        <v>28723.550999999999</v>
      </c>
      <c r="DK450" s="104">
        <v>28723.550999999999</v>
      </c>
      <c r="DL450" s="104"/>
      <c r="DM450" s="104">
        <f>DM440</f>
        <v>3</v>
      </c>
      <c r="DN450" s="104">
        <f t="shared" ca="1" si="837"/>
        <v>9.0695440886958174</v>
      </c>
      <c r="DO450" s="104"/>
      <c r="DP450" s="104"/>
      <c r="DQ450" s="104">
        <f t="shared" ca="1" si="838"/>
        <v>9.0695440886958174</v>
      </c>
      <c r="DR450" s="104">
        <f>DR440</f>
        <v>3</v>
      </c>
      <c r="DS450" s="104">
        <f t="shared" ca="1" si="839"/>
        <v>3.25735140429174</v>
      </c>
      <c r="DT450" s="104"/>
      <c r="DU450" s="104"/>
      <c r="DV450" s="104">
        <f t="shared" ca="1" si="840"/>
        <v>3.25735140429174</v>
      </c>
      <c r="DW450" s="104">
        <f>DW440</f>
        <v>3</v>
      </c>
      <c r="DX450" s="104">
        <f t="shared" ca="1" si="841"/>
        <v>1.8461149070726606</v>
      </c>
      <c r="DY450" s="104"/>
      <c r="DZ450" s="104"/>
      <c r="EA450" s="104">
        <f t="shared" ca="1" si="842"/>
        <v>1.8461149070726606</v>
      </c>
      <c r="EB450" s="104">
        <f>EB440</f>
        <v>4</v>
      </c>
      <c r="EC450" s="104">
        <f t="shared" ca="1" si="843"/>
        <v>360.88861975801439</v>
      </c>
      <c r="ED450" s="104"/>
      <c r="EE450" s="104"/>
      <c r="EF450" s="104">
        <f t="shared" ca="1" si="844"/>
        <v>305.54399999999998</v>
      </c>
      <c r="EG450" s="104">
        <f t="shared" ca="1" si="845"/>
        <v>360.88861975801439</v>
      </c>
      <c r="EH450" s="104">
        <f>EH440</f>
        <v>1</v>
      </c>
      <c r="EI450" s="104">
        <f t="shared" ca="1" si="846"/>
        <v>305.54399999999998</v>
      </c>
      <c r="EJ450" s="104">
        <f t="shared" si="847"/>
        <v>305.54399999999998</v>
      </c>
      <c r="EK450" s="104">
        <v>305.54399999999998</v>
      </c>
      <c r="EL450" s="104"/>
      <c r="EM450" s="104">
        <f>EM440</f>
        <v>4</v>
      </c>
      <c r="EN450" s="104">
        <f t="shared" ca="1" si="848"/>
        <v>420.28591365989803</v>
      </c>
      <c r="EO450" s="104"/>
      <c r="EP450" s="104"/>
      <c r="EQ450" s="104">
        <f t="shared" ca="1" si="849"/>
        <v>310.935</v>
      </c>
      <c r="ER450" s="104">
        <f t="shared" ca="1" si="850"/>
        <v>420.28591365989803</v>
      </c>
      <c r="ES450" s="104">
        <f>ES440</f>
        <v>1</v>
      </c>
      <c r="ET450" s="104">
        <f t="shared" ca="1" si="851"/>
        <v>310.935</v>
      </c>
      <c r="EU450" s="104">
        <f t="shared" si="852"/>
        <v>310.935</v>
      </c>
      <c r="EV450" s="104">
        <v>310.935</v>
      </c>
      <c r="EW450" s="104"/>
      <c r="EX450" s="104">
        <f>EX440</f>
        <v>4</v>
      </c>
      <c r="EY450" s="104">
        <f t="shared" ca="1" si="853"/>
        <v>1558.5895313271733</v>
      </c>
      <c r="EZ450" s="104"/>
      <c r="FA450" s="104"/>
      <c r="FB450" s="104">
        <f t="shared" ca="1" si="854"/>
        <v>1445.752</v>
      </c>
      <c r="FC450" s="104">
        <f t="shared" ca="1" si="855"/>
        <v>1558.5895313271733</v>
      </c>
      <c r="FD450" s="104">
        <f>FD440</f>
        <v>1</v>
      </c>
      <c r="FE450" s="104">
        <f t="shared" ca="1" si="856"/>
        <v>1445.752</v>
      </c>
      <c r="FF450" s="104">
        <f t="shared" si="857"/>
        <v>1445.752</v>
      </c>
      <c r="FG450" s="104">
        <v>1445.752</v>
      </c>
      <c r="FH450" s="104"/>
      <c r="FI450" s="104">
        <f>FI440</f>
        <v>3</v>
      </c>
      <c r="FJ450" s="104">
        <f t="shared" ca="1" si="858"/>
        <v>618.54895289110175</v>
      </c>
      <c r="FK450" s="104"/>
      <c r="FL450" s="104"/>
      <c r="FM450" s="104">
        <f t="shared" ca="1" si="859"/>
        <v>618.54895289110175</v>
      </c>
      <c r="FN450" s="104">
        <f>FN440</f>
        <v>3</v>
      </c>
      <c r="FO450" s="104">
        <f t="shared" ca="1" si="860"/>
        <v>110.53063996618584</v>
      </c>
      <c r="FP450" s="104"/>
      <c r="FQ450" s="104"/>
      <c r="FR450" s="104">
        <f t="shared" ca="1" si="861"/>
        <v>110.53063996618584</v>
      </c>
      <c r="FS450" s="104">
        <f>FS440</f>
        <v>4</v>
      </c>
      <c r="FT450" s="104">
        <f t="shared" ca="1" si="862"/>
        <v>1265.4069251010137</v>
      </c>
      <c r="FU450" s="104"/>
      <c r="FV450" s="104"/>
      <c r="FW450" s="104">
        <f t="shared" ca="1" si="863"/>
        <v>1196.203</v>
      </c>
      <c r="FX450" s="104">
        <f t="shared" ca="1" si="864"/>
        <v>1265.4069251010137</v>
      </c>
      <c r="FY450" s="104">
        <f>FY440</f>
        <v>1</v>
      </c>
      <c r="FZ450" s="104">
        <f t="shared" ca="1" si="865"/>
        <v>1196.203</v>
      </c>
      <c r="GA450" s="104">
        <f t="shared" si="866"/>
        <v>1196.203</v>
      </c>
      <c r="GB450" s="104">
        <v>1196.203</v>
      </c>
      <c r="GC450" s="104"/>
      <c r="GD450" s="104">
        <f>GD440</f>
        <v>3</v>
      </c>
      <c r="GE450" s="104">
        <f t="shared" ca="1" si="867"/>
        <v>0</v>
      </c>
      <c r="GF450" s="104"/>
      <c r="GG450" s="104">
        <v>0</v>
      </c>
      <c r="GH450" s="104">
        <f t="shared" ca="1" si="868"/>
        <v>0</v>
      </c>
      <c r="GI450" s="104">
        <f>GI440</f>
        <v>1</v>
      </c>
      <c r="GJ450" s="104">
        <f t="shared" ca="1" si="869"/>
        <v>0</v>
      </c>
      <c r="GK450" s="104">
        <f t="shared" si="870"/>
        <v>0</v>
      </c>
      <c r="GL450" s="104">
        <v>0</v>
      </c>
      <c r="GM450" s="104"/>
      <c r="GN450" s="104">
        <f>GN440</f>
        <v>3</v>
      </c>
      <c r="GO450" s="104">
        <f t="shared" ca="1" si="871"/>
        <v>0</v>
      </c>
      <c r="GP450" s="104"/>
      <c r="GQ450" s="104"/>
      <c r="GR450" s="104">
        <f t="shared" ca="1" si="872"/>
        <v>0</v>
      </c>
      <c r="GS450" s="104">
        <f>GS440</f>
        <v>1</v>
      </c>
      <c r="GT450" s="104">
        <f t="shared" ca="1" si="873"/>
        <v>0</v>
      </c>
      <c r="GU450" s="104">
        <f t="shared" si="874"/>
        <v>0</v>
      </c>
      <c r="GV450" s="104">
        <v>0</v>
      </c>
      <c r="GW450" s="104"/>
      <c r="GX450" s="104">
        <f>GX440</f>
        <v>3</v>
      </c>
      <c r="GY450" s="104">
        <f t="shared" ca="1" si="875"/>
        <v>34.438000000000002</v>
      </c>
      <c r="GZ450" s="104"/>
      <c r="HA450" s="104"/>
      <c r="HB450" s="104">
        <f t="shared" ca="1" si="876"/>
        <v>34.438000000000002</v>
      </c>
      <c r="HC450" s="104">
        <f>HC440</f>
        <v>1</v>
      </c>
      <c r="HD450" s="104">
        <f t="shared" ca="1" si="877"/>
        <v>34.438000000000002</v>
      </c>
      <c r="HE450" s="104">
        <f t="shared" si="878"/>
        <v>34.438000000000002</v>
      </c>
      <c r="HF450" s="104">
        <v>34.438000000000002</v>
      </c>
      <c r="HG450" s="104"/>
      <c r="HH450" s="104">
        <f>HH440</f>
        <v>3</v>
      </c>
      <c r="HI450" s="104">
        <f t="shared" ca="1" si="879"/>
        <v>7.9569999999999999</v>
      </c>
      <c r="HJ450" s="104"/>
      <c r="HK450" s="104"/>
      <c r="HL450" s="104">
        <f t="shared" ca="1" si="880"/>
        <v>7.9569999999999999</v>
      </c>
      <c r="HM450" s="104">
        <f>HM440</f>
        <v>1</v>
      </c>
      <c r="HN450" s="104">
        <f t="shared" ca="1" si="881"/>
        <v>7.9569999999999999</v>
      </c>
      <c r="HO450" s="104">
        <f t="shared" si="882"/>
        <v>7.9569999999999999</v>
      </c>
      <c r="HP450" s="104">
        <v>7.9569999999999999</v>
      </c>
      <c r="HQ450" s="104"/>
      <c r="HR450" s="104">
        <f>HR440</f>
        <v>3</v>
      </c>
      <c r="HS450" s="104">
        <f t="shared" ca="1" si="883"/>
        <v>0</v>
      </c>
      <c r="HT450" s="104"/>
      <c r="HU450" s="104"/>
      <c r="HV450" s="104">
        <f t="shared" ca="1" si="884"/>
        <v>0</v>
      </c>
      <c r="HW450" s="104">
        <f>HW440</f>
        <v>1</v>
      </c>
      <c r="HX450" s="104">
        <f t="shared" ca="1" si="885"/>
        <v>0</v>
      </c>
      <c r="HY450" s="104">
        <f t="shared" si="886"/>
        <v>0</v>
      </c>
      <c r="HZ450" s="104">
        <v>0</v>
      </c>
      <c r="IA450" s="104"/>
      <c r="IB450" s="104">
        <f>IB440</f>
        <v>3</v>
      </c>
      <c r="IC450" s="104">
        <f t="shared" ca="1" si="887"/>
        <v>1.5840000000000001</v>
      </c>
      <c r="ID450" s="104"/>
      <c r="IE450" s="104"/>
      <c r="IF450" s="104">
        <f t="shared" ca="1" si="888"/>
        <v>1.5840000000000001</v>
      </c>
      <c r="IG450" s="104">
        <f>IG440</f>
        <v>1</v>
      </c>
      <c r="IH450" s="104">
        <f t="shared" ca="1" si="889"/>
        <v>1.5840000000000001</v>
      </c>
      <c r="II450" s="104">
        <f t="shared" si="890"/>
        <v>1.5840000000000001</v>
      </c>
      <c r="IJ450" s="104">
        <v>1.5840000000000001</v>
      </c>
      <c r="IK450" s="104"/>
    </row>
    <row r="451" spans="2:245" ht="15.75" thickBot="1" x14ac:dyDescent="0.3">
      <c r="B451" s="215" t="s">
        <v>75</v>
      </c>
      <c r="C451" s="215"/>
      <c r="D451" s="215"/>
      <c r="E451" s="215"/>
      <c r="F451" s="215"/>
      <c r="G451" s="215">
        <f>G450</f>
        <v>15242.478999999999</v>
      </c>
      <c r="H451" s="215"/>
      <c r="I451" s="215"/>
      <c r="J451" s="215"/>
      <c r="K451" s="215"/>
      <c r="L451" s="215"/>
      <c r="M451" s="215"/>
      <c r="N451" s="215"/>
      <c r="O451" s="215"/>
      <c r="P451" s="215"/>
      <c r="Q451" s="215"/>
      <c r="R451" s="215"/>
      <c r="S451" s="215"/>
      <c r="T451" s="215"/>
      <c r="U451" s="215"/>
      <c r="V451" s="215"/>
      <c r="W451" s="215"/>
      <c r="X451" s="215"/>
      <c r="Y451" s="215"/>
      <c r="Z451" s="215"/>
      <c r="AA451" s="215"/>
      <c r="AB451" s="215"/>
      <c r="AC451" s="215"/>
      <c r="AD451" s="215"/>
      <c r="AE451" s="215"/>
      <c r="AF451" s="215"/>
      <c r="AG451" s="215"/>
      <c r="AH451" s="215"/>
      <c r="AI451" s="215"/>
      <c r="AJ451" s="215"/>
      <c r="AK451" s="215"/>
      <c r="AL451" s="215"/>
      <c r="AM451" s="215"/>
      <c r="AN451" s="215"/>
      <c r="AO451" s="215"/>
      <c r="AP451" s="215"/>
      <c r="AQ451" s="215"/>
      <c r="AR451" s="215"/>
      <c r="AS451" s="215"/>
      <c r="AT451" s="215"/>
      <c r="AU451" s="215"/>
      <c r="AV451" s="215"/>
      <c r="AW451" s="215"/>
      <c r="AX451" s="215"/>
      <c r="AY451" s="215"/>
      <c r="AZ451" s="215"/>
      <c r="BA451" s="215"/>
      <c r="BB451" s="215"/>
      <c r="BC451" s="215"/>
      <c r="BD451" s="215"/>
      <c r="BE451" s="215"/>
      <c r="BF451" s="215"/>
      <c r="BG451" s="215"/>
      <c r="BH451" s="215"/>
      <c r="BI451" s="215"/>
      <c r="BJ451" s="215"/>
      <c r="BK451" s="215"/>
      <c r="BL451" s="215"/>
      <c r="BM451" s="215"/>
      <c r="BN451" s="215"/>
      <c r="BO451" s="215"/>
      <c r="BP451" s="215"/>
      <c r="BQ451" s="215"/>
      <c r="BR451" s="215"/>
      <c r="BS451" s="215"/>
      <c r="BT451" s="215"/>
      <c r="BU451" s="215"/>
      <c r="BV451" s="215"/>
      <c r="BW451" s="215"/>
      <c r="BX451" s="215"/>
      <c r="BY451" s="215"/>
      <c r="BZ451" s="215"/>
      <c r="CA451" s="215"/>
      <c r="CB451" s="215"/>
      <c r="CC451" s="215"/>
      <c r="CD451" s="215"/>
      <c r="CE451" s="215"/>
      <c r="CF451" s="215"/>
      <c r="CG451" s="215"/>
      <c r="CH451" s="215"/>
      <c r="CI451" s="215"/>
      <c r="CJ451" s="215"/>
      <c r="CK451" s="215"/>
      <c r="CL451" s="215"/>
      <c r="CM451" s="215"/>
      <c r="CN451" s="215"/>
      <c r="CO451" s="215"/>
      <c r="CP451" s="215"/>
      <c r="CQ451" s="215"/>
      <c r="CR451" s="215"/>
      <c r="CS451" s="215"/>
      <c r="CT451" s="215"/>
      <c r="CU451" s="215"/>
      <c r="CV451" s="215"/>
      <c r="CW451" s="215"/>
      <c r="CX451" s="215"/>
      <c r="CY451" s="215"/>
      <c r="CZ451" s="215"/>
      <c r="DA451" s="215"/>
      <c r="DB451" s="215"/>
      <c r="DC451" s="215"/>
      <c r="DD451" s="215"/>
      <c r="DE451" s="215"/>
      <c r="DF451" s="215"/>
      <c r="DG451" s="215"/>
      <c r="DH451" s="215"/>
      <c r="DI451" s="215"/>
      <c r="DJ451" s="215"/>
      <c r="DK451" s="215"/>
      <c r="DL451" s="215"/>
      <c r="DM451" s="215"/>
      <c r="DN451" s="215"/>
      <c r="DO451" s="215"/>
      <c r="DP451" s="215"/>
      <c r="DQ451" s="215"/>
      <c r="DR451" s="215"/>
      <c r="DS451" s="215"/>
      <c r="DT451" s="215"/>
      <c r="DU451" s="215"/>
      <c r="DV451" s="215"/>
      <c r="DW451" s="215"/>
      <c r="DX451" s="215"/>
      <c r="DY451" s="215"/>
      <c r="DZ451" s="215"/>
      <c r="EA451" s="215"/>
      <c r="EB451" s="215"/>
      <c r="EC451" s="215"/>
      <c r="ED451" s="215"/>
      <c r="EE451" s="215"/>
      <c r="EF451" s="215"/>
      <c r="EG451" s="215"/>
      <c r="EH451" s="215"/>
      <c r="EI451" s="215"/>
      <c r="EJ451" s="215"/>
      <c r="EK451" s="215"/>
      <c r="EL451" s="215"/>
      <c r="EM451" s="215"/>
      <c r="EN451" s="215"/>
      <c r="EO451" s="215"/>
      <c r="EP451" s="215"/>
      <c r="EQ451" s="215"/>
      <c r="ER451" s="215"/>
      <c r="ES451" s="215"/>
      <c r="ET451" s="215"/>
      <c r="EU451" s="215"/>
      <c r="EV451" s="215"/>
      <c r="EW451" s="215"/>
      <c r="EX451" s="215"/>
      <c r="EY451" s="215"/>
      <c r="EZ451" s="215"/>
      <c r="FA451" s="215"/>
      <c r="FB451" s="215"/>
      <c r="FC451" s="215"/>
      <c r="FD451" s="215"/>
      <c r="FE451" s="215"/>
      <c r="FF451" s="215"/>
      <c r="FG451" s="215"/>
      <c r="FH451" s="215"/>
      <c r="FI451" s="215"/>
      <c r="FJ451" s="215"/>
      <c r="FK451" s="215"/>
      <c r="FL451" s="215"/>
      <c r="FM451" s="215"/>
      <c r="FN451" s="215"/>
      <c r="FO451" s="215"/>
      <c r="FP451" s="215"/>
      <c r="FQ451" s="215"/>
      <c r="FR451" s="215"/>
      <c r="FS451" s="215"/>
      <c r="FT451" s="215"/>
      <c r="FU451" s="215"/>
      <c r="FV451" s="215"/>
      <c r="FW451" s="215"/>
      <c r="FX451" s="215"/>
      <c r="FY451" s="215"/>
      <c r="FZ451" s="215"/>
      <c r="GA451" s="215"/>
      <c r="GB451" s="215"/>
      <c r="GC451" s="215"/>
      <c r="GD451" s="215"/>
      <c r="GE451" s="215"/>
      <c r="GF451" s="215"/>
      <c r="GG451" s="215"/>
      <c r="GH451" s="215"/>
      <c r="GI451" s="215"/>
      <c r="GJ451" s="215"/>
      <c r="GK451" s="215"/>
      <c r="GL451" s="215"/>
      <c r="GM451" s="215"/>
      <c r="GN451" s="215"/>
      <c r="GO451" s="215"/>
      <c r="GP451" s="215"/>
      <c r="GQ451" s="215"/>
      <c r="GR451" s="215"/>
      <c r="GS451" s="215"/>
      <c r="GT451" s="215"/>
      <c r="GU451" s="215"/>
      <c r="GV451" s="215"/>
      <c r="GW451" s="215"/>
      <c r="GX451" s="215"/>
      <c r="GY451" s="215"/>
      <c r="GZ451" s="215"/>
      <c r="HA451" s="215"/>
      <c r="HB451" s="215"/>
      <c r="HC451" s="215"/>
      <c r="HD451" s="215"/>
      <c r="HE451" s="215"/>
      <c r="HF451" s="215"/>
      <c r="HG451" s="215"/>
      <c r="HH451" s="215"/>
      <c r="HI451" s="215"/>
      <c r="HJ451" s="215"/>
      <c r="HK451" s="215"/>
      <c r="HL451" s="215"/>
      <c r="HM451" s="215"/>
      <c r="HN451" s="215"/>
      <c r="HO451" s="215"/>
      <c r="HP451" s="215"/>
      <c r="HQ451" s="215"/>
      <c r="HR451" s="215"/>
      <c r="HS451" s="215"/>
      <c r="HT451" s="215"/>
      <c r="HU451" s="215"/>
      <c r="HV451" s="215"/>
      <c r="HW451" s="215"/>
      <c r="HX451" s="215"/>
      <c r="HY451" s="215"/>
      <c r="HZ451" s="215"/>
      <c r="IA451" s="215"/>
      <c r="IB451" s="215"/>
      <c r="IC451" s="215"/>
      <c r="ID451" s="215"/>
      <c r="IE451" s="215"/>
      <c r="IF451" s="215"/>
      <c r="IG451" s="215"/>
      <c r="IH451" s="215"/>
      <c r="II451" s="215"/>
      <c r="IJ451" s="215"/>
      <c r="IK451" s="215"/>
    </row>
    <row r="452" spans="2:245" x14ac:dyDescent="0.25">
      <c r="B452" s="18">
        <v>11</v>
      </c>
      <c r="C452" s="104">
        <f>C440</f>
        <v>4</v>
      </c>
      <c r="D452" s="104">
        <f t="shared" ca="1" si="799"/>
        <v>7.5840000000025609E-2</v>
      </c>
      <c r="E452" s="104"/>
      <c r="F452" s="104"/>
      <c r="G452" s="104">
        <v>15243.427</v>
      </c>
      <c r="H452" s="104">
        <f>IF(OR(ISBLANK(G452),ISBLANK(H440)),"",(G452-G451)*H440)</f>
        <v>7.5840000000025609E-2</v>
      </c>
      <c r="I452" s="104">
        <f>I440</f>
        <v>2</v>
      </c>
      <c r="J452" s="104">
        <f t="shared" ca="1" si="800"/>
        <v>0</v>
      </c>
      <c r="K452" s="104"/>
      <c r="L452" s="104">
        <v>0</v>
      </c>
      <c r="M452" s="104">
        <f>M440</f>
        <v>2</v>
      </c>
      <c r="N452" s="104">
        <f t="shared" ca="1" si="801"/>
        <v>0</v>
      </c>
      <c r="O452" s="104"/>
      <c r="P452" s="104">
        <v>0</v>
      </c>
      <c r="Q452" s="104">
        <f>Q440</f>
        <v>3</v>
      </c>
      <c r="R452" s="104">
        <f t="shared" ca="1" si="802"/>
        <v>50</v>
      </c>
      <c r="S452" s="104"/>
      <c r="T452" s="104"/>
      <c r="U452" s="104">
        <v>50</v>
      </c>
      <c r="V452" s="104">
        <f>V440</f>
        <v>3</v>
      </c>
      <c r="W452" s="104">
        <f t="shared" ca="1" si="803"/>
        <v>30.600899999999001</v>
      </c>
      <c r="X452" s="104"/>
      <c r="Y452" s="104"/>
      <c r="Z452" s="104">
        <f t="shared" ref="Z452:Z461" ca="1" si="891">IFERROR(P409-CS452,"")</f>
        <v>30.600899999999001</v>
      </c>
      <c r="AA452" s="104">
        <f>AA440</f>
        <v>4</v>
      </c>
      <c r="AB452" s="104">
        <f t="shared" ca="1" si="805"/>
        <v>352.45254000005599</v>
      </c>
      <c r="AC452" s="104"/>
      <c r="AD452" s="104"/>
      <c r="AE452" s="104">
        <f t="shared" ca="1" si="806"/>
        <v>415.12400000000002</v>
      </c>
      <c r="AF452" s="104">
        <v>352.45254000005599</v>
      </c>
      <c r="AG452" s="104">
        <f>AG440</f>
        <v>1</v>
      </c>
      <c r="AH452" s="104">
        <f t="shared" ca="1" si="807"/>
        <v>415.12400000000002</v>
      </c>
      <c r="AI452" s="104">
        <f t="shared" si="808"/>
        <v>415.12400000000002</v>
      </c>
      <c r="AJ452" s="104">
        <v>415.12400000000002</v>
      </c>
      <c r="AK452" s="104"/>
      <c r="AL452" s="104">
        <f>AL440</f>
        <v>3</v>
      </c>
      <c r="AM452" s="104">
        <f t="shared" ca="1" si="809"/>
        <v>0.08</v>
      </c>
      <c r="AN452" s="104"/>
      <c r="AO452" s="104"/>
      <c r="AP452" s="104">
        <v>0.08</v>
      </c>
      <c r="AQ452" s="104">
        <f>AQ440</f>
        <v>3</v>
      </c>
      <c r="AR452" s="104">
        <f t="shared" ca="1" si="810"/>
        <v>0.48000000000001802</v>
      </c>
      <c r="AS452" s="104"/>
      <c r="AT452" s="104"/>
      <c r="AU452" s="104">
        <v>0.48000000000001802</v>
      </c>
      <c r="AV452" s="104">
        <f>AV440</f>
        <v>3</v>
      </c>
      <c r="AW452" s="104">
        <f t="shared" ca="1" si="811"/>
        <v>12.51</v>
      </c>
      <c r="AX452" s="104"/>
      <c r="AY452" s="104"/>
      <c r="AZ452" s="104">
        <v>12.51</v>
      </c>
      <c r="BA452" s="104">
        <f>BA440</f>
        <v>4</v>
      </c>
      <c r="BB452" s="104">
        <f t="shared" ca="1" si="812"/>
        <v>8.5</v>
      </c>
      <c r="BC452" s="104"/>
      <c r="BD452" s="104"/>
      <c r="BE452" s="104">
        <f t="shared" ca="1" si="813"/>
        <v>8.5540000000000003</v>
      </c>
      <c r="BF452" s="104">
        <v>8.5</v>
      </c>
      <c r="BG452" s="104">
        <f>BG440</f>
        <v>1</v>
      </c>
      <c r="BH452" s="104">
        <f t="shared" ca="1" si="814"/>
        <v>8.5540000000000003</v>
      </c>
      <c r="BI452" s="104">
        <f t="shared" si="815"/>
        <v>8.5540000000000003</v>
      </c>
      <c r="BJ452" s="104">
        <v>8.5540000000000003</v>
      </c>
      <c r="BK452" s="104"/>
      <c r="BL452" s="104">
        <f>BL440</f>
        <v>3</v>
      </c>
      <c r="BM452" s="104">
        <f t="shared" ca="1" si="816"/>
        <v>2.78</v>
      </c>
      <c r="BN452" s="104"/>
      <c r="BO452" s="104"/>
      <c r="BP452" s="104">
        <v>2.78</v>
      </c>
      <c r="BQ452" s="104">
        <f t="shared" ca="1" si="817"/>
        <v>2.7770000000000001</v>
      </c>
      <c r="BR452" s="104">
        <f>BR440</f>
        <v>1</v>
      </c>
      <c r="BS452" s="104">
        <f t="shared" ca="1" si="818"/>
        <v>2.7770000000000001</v>
      </c>
      <c r="BT452" s="104">
        <f t="shared" si="819"/>
        <v>2.7770000000000001</v>
      </c>
      <c r="BU452" s="104">
        <v>2.7770000000000001</v>
      </c>
      <c r="BV452" s="104"/>
      <c r="BW452" s="104">
        <f>BW440</f>
        <v>4</v>
      </c>
      <c r="BX452" s="104">
        <f t="shared" ca="1" si="820"/>
        <v>5.4510000000000023</v>
      </c>
      <c r="BY452" s="104"/>
      <c r="BZ452" s="104"/>
      <c r="CA452" s="104">
        <f t="shared" ca="1" si="821"/>
        <v>30.132999999999999</v>
      </c>
      <c r="CB452" s="104">
        <f t="shared" ref="CB452:CB461" ca="1" si="892">IFERROR(D495-CI452,"")</f>
        <v>5.4510000000000023</v>
      </c>
      <c r="CC452" s="104">
        <f>CC440</f>
        <v>1</v>
      </c>
      <c r="CD452" s="104">
        <f t="shared" ca="1" si="823"/>
        <v>30.132999999999999</v>
      </c>
      <c r="CE452" s="104">
        <f t="shared" si="824"/>
        <v>30.132999999999999</v>
      </c>
      <c r="CF452" s="104">
        <v>30.132999999999999</v>
      </c>
      <c r="CG452" s="104"/>
      <c r="CH452" s="104">
        <f>CH440</f>
        <v>3</v>
      </c>
      <c r="CI452" s="104">
        <f t="shared" ca="1" si="825"/>
        <v>14.872999999999999</v>
      </c>
      <c r="CJ452" s="104"/>
      <c r="CK452" s="104"/>
      <c r="CL452" s="104">
        <f t="shared" ca="1" si="826"/>
        <v>14.872999999999999</v>
      </c>
      <c r="CM452" s="104">
        <f>CM440</f>
        <v>1</v>
      </c>
      <c r="CN452" s="104">
        <f t="shared" ca="1" si="827"/>
        <v>14.872999999999999</v>
      </c>
      <c r="CO452" s="104">
        <f t="shared" si="828"/>
        <v>14.872999999999999</v>
      </c>
      <c r="CP452" s="104">
        <v>14.872999999999999</v>
      </c>
      <c r="CQ452" s="104"/>
      <c r="CR452" s="104">
        <f>CR440</f>
        <v>3</v>
      </c>
      <c r="CS452" s="104">
        <f t="shared" ca="1" si="829"/>
        <v>6.1820000000000004</v>
      </c>
      <c r="CT452" s="104"/>
      <c r="CU452" s="104"/>
      <c r="CV452" s="104">
        <f t="shared" ca="1" si="830"/>
        <v>6.1820000000000004</v>
      </c>
      <c r="CW452" s="104">
        <f>CW440</f>
        <v>1</v>
      </c>
      <c r="CX452" s="104">
        <f t="shared" ca="1" si="831"/>
        <v>6.1820000000000004</v>
      </c>
      <c r="CY452" s="104">
        <f t="shared" si="832"/>
        <v>6.1820000000000004</v>
      </c>
      <c r="CZ452" s="104">
        <v>6.1820000000000004</v>
      </c>
      <c r="DA452" s="104"/>
      <c r="DB452" s="104">
        <f>DB440</f>
        <v>4</v>
      </c>
      <c r="DC452" s="104">
        <f t="shared" ca="1" si="833"/>
        <v>27303.9744490011</v>
      </c>
      <c r="DD452" s="104"/>
      <c r="DE452" s="104"/>
      <c r="DF452" s="104">
        <f t="shared" ca="1" si="834"/>
        <v>26870.723000000002</v>
      </c>
      <c r="DG452" s="104">
        <v>27303.9744490011</v>
      </c>
      <c r="DH452" s="104">
        <f>DH440</f>
        <v>1</v>
      </c>
      <c r="DI452" s="104">
        <f t="shared" ca="1" si="835"/>
        <v>26870.723000000002</v>
      </c>
      <c r="DJ452" s="104">
        <f t="shared" si="836"/>
        <v>26870.723000000002</v>
      </c>
      <c r="DK452" s="104">
        <v>26870.723000000002</v>
      </c>
      <c r="DL452" s="104"/>
      <c r="DM452" s="104">
        <f>DM440</f>
        <v>3</v>
      </c>
      <c r="DN452" s="104">
        <f t="shared" ca="1" si="837"/>
        <v>8.7156751895222531</v>
      </c>
      <c r="DO452" s="104"/>
      <c r="DP452" s="104"/>
      <c r="DQ452" s="104">
        <f t="shared" ref="DQ452:DQ461" ca="1" si="893">IFERROR(CS495*0.000329429261107073,"")</f>
        <v>8.7156751895222531</v>
      </c>
      <c r="DR452" s="104">
        <f>DR440</f>
        <v>3</v>
      </c>
      <c r="DS452" s="104">
        <f t="shared" ca="1" si="839"/>
        <v>3.1302584275791769</v>
      </c>
      <c r="DT452" s="104"/>
      <c r="DU452" s="104"/>
      <c r="DV452" s="104">
        <f t="shared" ref="DV452:DV461" ca="1" si="894">IFERROR(CS495*0.000118315414290711,"")</f>
        <v>3.1302584275791769</v>
      </c>
      <c r="DW452" s="104">
        <f>DW440</f>
        <v>3</v>
      </c>
      <c r="DX452" s="104">
        <f t="shared" ca="1" si="841"/>
        <v>1.7740845333818867</v>
      </c>
      <c r="DY452" s="104"/>
      <c r="DZ452" s="104"/>
      <c r="EA452" s="104">
        <f t="shared" ref="EA452:EA461" ca="1" si="895">IFERROR(CS495*0.0000670556605500941,"")</f>
        <v>1.7740845333818867</v>
      </c>
      <c r="EB452" s="104">
        <f>EB440</f>
        <v>4</v>
      </c>
      <c r="EC452" s="104">
        <f t="shared" ca="1" si="843"/>
        <v>346.80772910363095</v>
      </c>
      <c r="ED452" s="104"/>
      <c r="EE452" s="104"/>
      <c r="EF452" s="104">
        <f t="shared" ca="1" si="844"/>
        <v>306.13200000000001</v>
      </c>
      <c r="EG452" s="104">
        <f t="shared" ref="EG452:EG461" ca="1" si="896">IFERROR(CS495*0.0131084065732713,"")</f>
        <v>346.80772910363095</v>
      </c>
      <c r="EH452" s="104">
        <f>EH440</f>
        <v>1</v>
      </c>
      <c r="EI452" s="104">
        <f t="shared" ca="1" si="846"/>
        <v>306.13200000000001</v>
      </c>
      <c r="EJ452" s="104">
        <f t="shared" si="847"/>
        <v>306.13200000000001</v>
      </c>
      <c r="EK452" s="104">
        <v>306.13200000000001</v>
      </c>
      <c r="EL452" s="104"/>
      <c r="EM452" s="104">
        <f>EM440</f>
        <v>4</v>
      </c>
      <c r="EN452" s="104">
        <f t="shared" ca="1" si="848"/>
        <v>403.88750243321306</v>
      </c>
      <c r="EO452" s="104"/>
      <c r="EP452" s="104"/>
      <c r="EQ452" s="104">
        <f t="shared" ca="1" si="849"/>
        <v>327.58499999999998</v>
      </c>
      <c r="ER452" s="104">
        <f t="shared" ref="ER452:ER461" ca="1" si="897">IFERROR(CS495*0.0152658696662889,"")</f>
        <v>403.88750243321306</v>
      </c>
      <c r="ES452" s="104">
        <f>ES440</f>
        <v>1</v>
      </c>
      <c r="ET452" s="104">
        <f t="shared" ca="1" si="851"/>
        <v>327.58499999999998</v>
      </c>
      <c r="EU452" s="104">
        <f t="shared" si="852"/>
        <v>327.58499999999998</v>
      </c>
      <c r="EV452" s="104">
        <v>327.58499999999998</v>
      </c>
      <c r="EW452" s="104"/>
      <c r="EX452" s="104">
        <f>EX440</f>
        <v>4</v>
      </c>
      <c r="EY452" s="104">
        <f t="shared" ca="1" si="853"/>
        <v>1497.7776143972344</v>
      </c>
      <c r="EZ452" s="104"/>
      <c r="FA452" s="104"/>
      <c r="FB452" s="104">
        <f t="shared" ca="1" si="854"/>
        <v>1460.1410000000001</v>
      </c>
      <c r="FC452" s="104">
        <f t="shared" ref="FC452:FC461" ca="1" si="898">IFERROR(CS495*0.0566119964413958,"")</f>
        <v>1497.7776143972344</v>
      </c>
      <c r="FD452" s="104">
        <f>FD440</f>
        <v>1</v>
      </c>
      <c r="FE452" s="104">
        <f t="shared" ca="1" si="856"/>
        <v>1460.1410000000001</v>
      </c>
      <c r="FF452" s="104">
        <f t="shared" si="857"/>
        <v>1460.1410000000001</v>
      </c>
      <c r="FG452" s="104">
        <v>1460.1410000000001</v>
      </c>
      <c r="FH452" s="104"/>
      <c r="FI452" s="104">
        <f>FI440</f>
        <v>3</v>
      </c>
      <c r="FJ452" s="104">
        <f t="shared" ca="1" si="858"/>
        <v>594.41485806737717</v>
      </c>
      <c r="FK452" s="104"/>
      <c r="FL452" s="104"/>
      <c r="FM452" s="104">
        <f t="shared" ref="FM452:FM461" ca="1" si="899">IFERROR(CS495*0.0224672952153619,"")</f>
        <v>594.41485806737717</v>
      </c>
      <c r="FN452" s="104">
        <f>FN440</f>
        <v>3</v>
      </c>
      <c r="FO452" s="104">
        <f t="shared" ca="1" si="860"/>
        <v>106.21803554999096</v>
      </c>
      <c r="FP452" s="104"/>
      <c r="FQ452" s="104"/>
      <c r="FR452" s="104">
        <f t="shared" ref="FR452:FR461" ca="1" si="900">IFERROR(CS495*0.00401475826101734,"")</f>
        <v>106.21803554999096</v>
      </c>
      <c r="FS452" s="104">
        <f>FS440</f>
        <v>4</v>
      </c>
      <c r="FT452" s="104">
        <f t="shared" ca="1" si="862"/>
        <v>1216.0341946513963</v>
      </c>
      <c r="FU452" s="104"/>
      <c r="FV452" s="104"/>
      <c r="FW452" s="104">
        <f t="shared" ca="1" si="863"/>
        <v>1198.521</v>
      </c>
      <c r="FX452" s="104">
        <f t="shared" ref="FX452:FX461" ca="1" si="901">IFERROR(CS495*0.0459628471132714,"")</f>
        <v>1216.0341946513963</v>
      </c>
      <c r="FY452" s="104">
        <f>FY440</f>
        <v>1</v>
      </c>
      <c r="FZ452" s="104">
        <f t="shared" ca="1" si="865"/>
        <v>1198.521</v>
      </c>
      <c r="GA452" s="104">
        <f t="shared" si="866"/>
        <v>1198.521</v>
      </c>
      <c r="GB452" s="104">
        <v>1198.521</v>
      </c>
      <c r="GC452" s="104"/>
      <c r="GD452" s="104">
        <f>GD440</f>
        <v>3</v>
      </c>
      <c r="GE452" s="104">
        <f t="shared" ca="1" si="867"/>
        <v>0</v>
      </c>
      <c r="GF452" s="104"/>
      <c r="GG452" s="104"/>
      <c r="GH452" s="104">
        <f t="shared" ca="1" si="868"/>
        <v>0</v>
      </c>
      <c r="GI452" s="104">
        <f>GI440</f>
        <v>1</v>
      </c>
      <c r="GJ452" s="104">
        <f t="shared" ca="1" si="869"/>
        <v>0</v>
      </c>
      <c r="GK452" s="104">
        <f t="shared" si="870"/>
        <v>0</v>
      </c>
      <c r="GL452" s="104">
        <v>0</v>
      </c>
      <c r="GM452" s="104"/>
      <c r="GN452" s="104">
        <f>GN440</f>
        <v>3</v>
      </c>
      <c r="GO452" s="104">
        <f t="shared" ca="1" si="871"/>
        <v>0</v>
      </c>
      <c r="GP452" s="104"/>
      <c r="GQ452" s="104"/>
      <c r="GR452" s="104">
        <f t="shared" ca="1" si="872"/>
        <v>0</v>
      </c>
      <c r="GS452" s="104">
        <f>GS440</f>
        <v>1</v>
      </c>
      <c r="GT452" s="104">
        <f t="shared" ca="1" si="873"/>
        <v>0</v>
      </c>
      <c r="GU452" s="104">
        <f t="shared" si="874"/>
        <v>0</v>
      </c>
      <c r="GV452" s="104">
        <v>0</v>
      </c>
      <c r="GW452" s="104"/>
      <c r="GX452" s="104">
        <f>GX440</f>
        <v>3</v>
      </c>
      <c r="GY452" s="104">
        <f t="shared" ca="1" si="875"/>
        <v>34.5</v>
      </c>
      <c r="GZ452" s="104"/>
      <c r="HA452" s="104"/>
      <c r="HB452" s="104">
        <f t="shared" ca="1" si="876"/>
        <v>34.5</v>
      </c>
      <c r="HC452" s="104">
        <f>HC440</f>
        <v>1</v>
      </c>
      <c r="HD452" s="104">
        <f t="shared" ca="1" si="877"/>
        <v>34.5</v>
      </c>
      <c r="HE452" s="104">
        <f t="shared" si="878"/>
        <v>34.5</v>
      </c>
      <c r="HF452" s="104">
        <v>34.5</v>
      </c>
      <c r="HG452" s="104"/>
      <c r="HH452" s="104">
        <f>HH440</f>
        <v>3</v>
      </c>
      <c r="HI452" s="104">
        <f t="shared" ca="1" si="879"/>
        <v>14.198</v>
      </c>
      <c r="HJ452" s="104"/>
      <c r="HK452" s="104"/>
      <c r="HL452" s="104">
        <f t="shared" ca="1" si="880"/>
        <v>14.198</v>
      </c>
      <c r="HM452" s="104">
        <f>HM440</f>
        <v>1</v>
      </c>
      <c r="HN452" s="104">
        <f t="shared" ca="1" si="881"/>
        <v>14.198</v>
      </c>
      <c r="HO452" s="104">
        <f t="shared" si="882"/>
        <v>14.198</v>
      </c>
      <c r="HP452" s="104">
        <v>14.198</v>
      </c>
      <c r="HQ452" s="104"/>
      <c r="HR452" s="104">
        <f>HR440</f>
        <v>3</v>
      </c>
      <c r="HS452" s="104">
        <f t="shared" ca="1" si="883"/>
        <v>0</v>
      </c>
      <c r="HT452" s="104"/>
      <c r="HU452" s="104"/>
      <c r="HV452" s="104">
        <f t="shared" ca="1" si="884"/>
        <v>0</v>
      </c>
      <c r="HW452" s="104">
        <f>HW440</f>
        <v>1</v>
      </c>
      <c r="HX452" s="104">
        <f t="shared" ca="1" si="885"/>
        <v>0</v>
      </c>
      <c r="HY452" s="104">
        <f t="shared" si="886"/>
        <v>0</v>
      </c>
      <c r="HZ452" s="104">
        <v>0</v>
      </c>
      <c r="IA452" s="104"/>
      <c r="IB452" s="104">
        <f>IB440</f>
        <v>3</v>
      </c>
      <c r="IC452" s="104">
        <f t="shared" ca="1" si="887"/>
        <v>1.591</v>
      </c>
      <c r="ID452" s="104"/>
      <c r="IE452" s="104"/>
      <c r="IF452" s="104">
        <f t="shared" ca="1" si="888"/>
        <v>1.591</v>
      </c>
      <c r="IG452" s="104">
        <f>IG440</f>
        <v>1</v>
      </c>
      <c r="IH452" s="104">
        <f t="shared" ca="1" si="889"/>
        <v>1.591</v>
      </c>
      <c r="II452" s="104">
        <f t="shared" si="890"/>
        <v>1.591</v>
      </c>
      <c r="IJ452" s="104">
        <v>1.591</v>
      </c>
      <c r="IK452" s="104"/>
    </row>
    <row r="453" spans="2:245" x14ac:dyDescent="0.25">
      <c r="B453" s="104">
        <v>12</v>
      </c>
      <c r="C453" s="104">
        <f>C440</f>
        <v>4</v>
      </c>
      <c r="D453" s="104">
        <f t="shared" ca="1" si="799"/>
        <v>7.5120000000024445E-2</v>
      </c>
      <c r="E453" s="104"/>
      <c r="F453" s="104"/>
      <c r="G453" s="104">
        <v>15244.366</v>
      </c>
      <c r="H453" s="104">
        <f>IF(OR(ISBLANK(G453),ISBLANK(H440)),"",(G453-G452)*H440)</f>
        <v>7.5120000000024445E-2</v>
      </c>
      <c r="I453" s="104">
        <f>I440</f>
        <v>2</v>
      </c>
      <c r="J453" s="104">
        <f t="shared" ca="1" si="800"/>
        <v>0</v>
      </c>
      <c r="K453" s="104"/>
      <c r="L453" s="104">
        <v>0</v>
      </c>
      <c r="M453" s="104">
        <f>M440</f>
        <v>2</v>
      </c>
      <c r="N453" s="104">
        <f t="shared" ca="1" si="801"/>
        <v>0</v>
      </c>
      <c r="O453" s="104"/>
      <c r="P453" s="104">
        <v>0</v>
      </c>
      <c r="Q453" s="104">
        <f>Q440</f>
        <v>3</v>
      </c>
      <c r="R453" s="104">
        <f t="shared" ca="1" si="802"/>
        <v>50</v>
      </c>
      <c r="S453" s="104"/>
      <c r="T453" s="104"/>
      <c r="U453" s="104">
        <v>50</v>
      </c>
      <c r="V453" s="104">
        <f>V440</f>
        <v>3</v>
      </c>
      <c r="W453" s="104">
        <f t="shared" ca="1" si="803"/>
        <v>21.511950000002901</v>
      </c>
      <c r="X453" s="104"/>
      <c r="Y453" s="104"/>
      <c r="Z453" s="104">
        <f t="shared" ca="1" si="891"/>
        <v>21.511950000002901</v>
      </c>
      <c r="AA453" s="104">
        <f>AA440</f>
        <v>4</v>
      </c>
      <c r="AB453" s="104">
        <f t="shared" ca="1" si="805"/>
        <v>323.93921999990999</v>
      </c>
      <c r="AC453" s="104"/>
      <c r="AD453" s="104"/>
      <c r="AE453" s="104">
        <f t="shared" ca="1" si="806"/>
        <v>396.7</v>
      </c>
      <c r="AF453" s="104">
        <v>323.93921999990999</v>
      </c>
      <c r="AG453" s="104">
        <f>AG440</f>
        <v>1</v>
      </c>
      <c r="AH453" s="104">
        <f t="shared" ca="1" si="807"/>
        <v>396.7</v>
      </c>
      <c r="AI453" s="104">
        <f t="shared" si="808"/>
        <v>396.7</v>
      </c>
      <c r="AJ453" s="104">
        <v>396.7</v>
      </c>
      <c r="AK453" s="104"/>
      <c r="AL453" s="104">
        <f>AL440</f>
        <v>3</v>
      </c>
      <c r="AM453" s="104">
        <f t="shared" ca="1" si="809"/>
        <v>0.08</v>
      </c>
      <c r="AN453" s="104"/>
      <c r="AO453" s="104"/>
      <c r="AP453" s="104">
        <v>0.08</v>
      </c>
      <c r="AQ453" s="104">
        <f>AQ440</f>
        <v>3</v>
      </c>
      <c r="AR453" s="104">
        <f t="shared" ca="1" si="810"/>
        <v>7.9999999999927199E-2</v>
      </c>
      <c r="AS453" s="104"/>
      <c r="AT453" s="104"/>
      <c r="AU453" s="224">
        <v>7.9999999999927199E-2</v>
      </c>
      <c r="AV453" s="104">
        <f>AV440</f>
        <v>3</v>
      </c>
      <c r="AW453" s="104">
        <f t="shared" ca="1" si="811"/>
        <v>12.49</v>
      </c>
      <c r="AX453" s="104"/>
      <c r="AY453" s="104"/>
      <c r="AZ453" s="104">
        <v>12.49</v>
      </c>
      <c r="BA453" s="104">
        <f>BA440</f>
        <v>4</v>
      </c>
      <c r="BB453" s="104">
        <f t="shared" ca="1" si="812"/>
        <v>8.5</v>
      </c>
      <c r="BC453" s="104"/>
      <c r="BD453" s="104"/>
      <c r="BE453" s="104">
        <f t="shared" ca="1" si="813"/>
        <v>8.3689999999999998</v>
      </c>
      <c r="BF453" s="104">
        <v>8.5</v>
      </c>
      <c r="BG453" s="104">
        <f>BG440</f>
        <v>1</v>
      </c>
      <c r="BH453" s="104">
        <f t="shared" ca="1" si="814"/>
        <v>8.3689999999999998</v>
      </c>
      <c r="BI453" s="104">
        <f t="shared" si="815"/>
        <v>8.3689999999999998</v>
      </c>
      <c r="BJ453" s="104">
        <v>8.3689999999999998</v>
      </c>
      <c r="BK453" s="104"/>
      <c r="BL453" s="104">
        <f>BL440</f>
        <v>3</v>
      </c>
      <c r="BM453" s="104">
        <f t="shared" ca="1" si="816"/>
        <v>2.78</v>
      </c>
      <c r="BN453" s="104"/>
      <c r="BO453" s="104"/>
      <c r="BP453" s="104">
        <v>2.78</v>
      </c>
      <c r="BQ453" s="104">
        <f t="shared" ca="1" si="817"/>
        <v>2.78</v>
      </c>
      <c r="BR453" s="104">
        <f>BR440</f>
        <v>1</v>
      </c>
      <c r="BS453" s="104">
        <f t="shared" ca="1" si="818"/>
        <v>2.78</v>
      </c>
      <c r="BT453" s="104">
        <f t="shared" si="819"/>
        <v>2.78</v>
      </c>
      <c r="BU453" s="104">
        <v>2.78</v>
      </c>
      <c r="BV453" s="104"/>
      <c r="BW453" s="104">
        <f>BW440</f>
        <v>4</v>
      </c>
      <c r="BX453" s="104">
        <f t="shared" ca="1" si="820"/>
        <v>5.4220000000000006</v>
      </c>
      <c r="BY453" s="104"/>
      <c r="BZ453" s="104"/>
      <c r="CA453" s="104">
        <f t="shared" ca="1" si="821"/>
        <v>30.17</v>
      </c>
      <c r="CB453" s="104">
        <f t="shared" ca="1" si="892"/>
        <v>5.4220000000000006</v>
      </c>
      <c r="CC453" s="104">
        <f>CC440</f>
        <v>1</v>
      </c>
      <c r="CD453" s="104">
        <f t="shared" ca="1" si="823"/>
        <v>30.17</v>
      </c>
      <c r="CE453" s="104">
        <f t="shared" si="824"/>
        <v>30.17</v>
      </c>
      <c r="CF453" s="104">
        <v>30.17</v>
      </c>
      <c r="CG453" s="104"/>
      <c r="CH453" s="104">
        <f>CH440</f>
        <v>3</v>
      </c>
      <c r="CI453" s="104">
        <f t="shared" ca="1" si="825"/>
        <v>14.89</v>
      </c>
      <c r="CJ453" s="104"/>
      <c r="CK453" s="104"/>
      <c r="CL453" s="104">
        <f t="shared" ca="1" si="826"/>
        <v>14.89</v>
      </c>
      <c r="CM453" s="104">
        <f>CM440</f>
        <v>1</v>
      </c>
      <c r="CN453" s="104">
        <f t="shared" ca="1" si="827"/>
        <v>14.89</v>
      </c>
      <c r="CO453" s="104">
        <f t="shared" si="828"/>
        <v>14.89</v>
      </c>
      <c r="CP453" s="104">
        <v>14.89</v>
      </c>
      <c r="CQ453" s="104"/>
      <c r="CR453" s="104">
        <f>CR440</f>
        <v>3</v>
      </c>
      <c r="CS453" s="104">
        <f t="shared" ca="1" si="829"/>
        <v>6.4939999999999998</v>
      </c>
      <c r="CT453" s="104"/>
      <c r="CU453" s="104"/>
      <c r="CV453" s="104">
        <f t="shared" ca="1" si="830"/>
        <v>6.4939999999999998</v>
      </c>
      <c r="CW453" s="104">
        <f>CW440</f>
        <v>1</v>
      </c>
      <c r="CX453" s="104">
        <f t="shared" ca="1" si="831"/>
        <v>6.4939999999999998</v>
      </c>
      <c r="CY453" s="104">
        <f t="shared" si="832"/>
        <v>6.4939999999999998</v>
      </c>
      <c r="CZ453" s="104">
        <v>6.4939999999999998</v>
      </c>
      <c r="DA453" s="104"/>
      <c r="DB453" s="104">
        <f>DB440</f>
        <v>4</v>
      </c>
      <c r="DC453" s="104">
        <f t="shared" ca="1" si="833"/>
        <v>24236.886576000001</v>
      </c>
      <c r="DD453" s="104"/>
      <c r="DE453" s="104"/>
      <c r="DF453" s="104">
        <f t="shared" ca="1" si="834"/>
        <v>26506.436000000002</v>
      </c>
      <c r="DG453" s="104">
        <v>24236.886576000001</v>
      </c>
      <c r="DH453" s="104">
        <f>DH440</f>
        <v>1</v>
      </c>
      <c r="DI453" s="104">
        <f t="shared" ca="1" si="835"/>
        <v>26506.436000000002</v>
      </c>
      <c r="DJ453" s="104">
        <f t="shared" si="836"/>
        <v>26506.436000000002</v>
      </c>
      <c r="DK453" s="104">
        <v>26506.436000000002</v>
      </c>
      <c r="DL453" s="104"/>
      <c r="DM453" s="104">
        <f>DM440</f>
        <v>3</v>
      </c>
      <c r="DN453" s="104">
        <f t="shared" ca="1" si="837"/>
        <v>7.6462002654968728</v>
      </c>
      <c r="DO453" s="104"/>
      <c r="DP453" s="104"/>
      <c r="DQ453" s="104">
        <f t="shared" ca="1" si="893"/>
        <v>7.6462002654968728</v>
      </c>
      <c r="DR453" s="104">
        <f>DR440</f>
        <v>3</v>
      </c>
      <c r="DS453" s="104">
        <f t="shared" ca="1" si="839"/>
        <v>2.7461536025118547</v>
      </c>
      <c r="DT453" s="104"/>
      <c r="DU453" s="104"/>
      <c r="DV453" s="104">
        <f t="shared" ca="1" si="894"/>
        <v>2.7461536025118547</v>
      </c>
      <c r="DW453" s="104">
        <f>DW440</f>
        <v>3</v>
      </c>
      <c r="DX453" s="104">
        <f t="shared" ca="1" si="841"/>
        <v>1.5563918268163501</v>
      </c>
      <c r="DY453" s="104"/>
      <c r="DZ453" s="104"/>
      <c r="EA453" s="104">
        <f t="shared" ca="1" si="895"/>
        <v>1.5563918268163501</v>
      </c>
      <c r="EB453" s="104">
        <f>EB440</f>
        <v>4</v>
      </c>
      <c r="EC453" s="104">
        <f t="shared" ca="1" si="843"/>
        <v>304.25197046540075</v>
      </c>
      <c r="ED453" s="104"/>
      <c r="EE453" s="104"/>
      <c r="EF453" s="104">
        <f t="shared" ca="1" si="844"/>
        <v>306.5</v>
      </c>
      <c r="EG453" s="104">
        <f t="shared" ca="1" si="896"/>
        <v>304.25197046540075</v>
      </c>
      <c r="EH453" s="104">
        <f>EH440</f>
        <v>1</v>
      </c>
      <c r="EI453" s="104">
        <f t="shared" ca="1" si="846"/>
        <v>306.5</v>
      </c>
      <c r="EJ453" s="104">
        <f t="shared" si="847"/>
        <v>306.5</v>
      </c>
      <c r="EK453" s="104">
        <v>306.5</v>
      </c>
      <c r="EL453" s="104"/>
      <c r="EM453" s="104">
        <f>EM440</f>
        <v>4</v>
      </c>
      <c r="EN453" s="104">
        <f t="shared" ca="1" si="848"/>
        <v>354.3276523255775</v>
      </c>
      <c r="EO453" s="104"/>
      <c r="EP453" s="104"/>
      <c r="EQ453" s="104">
        <f t="shared" ca="1" si="849"/>
        <v>306</v>
      </c>
      <c r="ER453" s="104">
        <f t="shared" ca="1" si="897"/>
        <v>354.3276523255775</v>
      </c>
      <c r="ES453" s="104">
        <f>ES440</f>
        <v>1</v>
      </c>
      <c r="ET453" s="104">
        <f t="shared" ca="1" si="851"/>
        <v>306</v>
      </c>
      <c r="EU453" s="104">
        <f t="shared" si="852"/>
        <v>306</v>
      </c>
      <c r="EV453" s="104">
        <v>306</v>
      </c>
      <c r="EW453" s="104"/>
      <c r="EX453" s="104">
        <f>EX440</f>
        <v>4</v>
      </c>
      <c r="EY453" s="104">
        <f t="shared" ca="1" si="853"/>
        <v>1313.9897189637195</v>
      </c>
      <c r="EZ453" s="104"/>
      <c r="FA453" s="104"/>
      <c r="FB453" s="104">
        <f t="shared" ca="1" si="854"/>
        <v>1401.8119999999999</v>
      </c>
      <c r="FC453" s="104">
        <f t="shared" ca="1" si="898"/>
        <v>1313.9897189637195</v>
      </c>
      <c r="FD453" s="104">
        <f>FD440</f>
        <v>1</v>
      </c>
      <c r="FE453" s="104">
        <f t="shared" ca="1" si="856"/>
        <v>1401.8119999999999</v>
      </c>
      <c r="FF453" s="104">
        <f t="shared" si="857"/>
        <v>1401.8119999999999</v>
      </c>
      <c r="FG453" s="104">
        <v>1401.8119999999999</v>
      </c>
      <c r="FH453" s="104"/>
      <c r="FI453" s="104">
        <f>FI440</f>
        <v>3</v>
      </c>
      <c r="FJ453" s="104">
        <f t="shared" ca="1" si="858"/>
        <v>521.47595530337787</v>
      </c>
      <c r="FK453" s="104"/>
      <c r="FL453" s="104"/>
      <c r="FM453" s="104">
        <f t="shared" ca="1" si="899"/>
        <v>521.47595530337787</v>
      </c>
      <c r="FN453" s="104">
        <f>FN440</f>
        <v>3</v>
      </c>
      <c r="FO453" s="104">
        <f t="shared" ca="1" si="860"/>
        <v>93.184332132897637</v>
      </c>
      <c r="FP453" s="104"/>
      <c r="FQ453" s="104"/>
      <c r="FR453" s="104">
        <f t="shared" ca="1" si="900"/>
        <v>93.184332132897637</v>
      </c>
      <c r="FS453" s="104">
        <f>FS440</f>
        <v>4</v>
      </c>
      <c r="FT453" s="104">
        <f t="shared" ca="1" si="862"/>
        <v>1066.8182074034416</v>
      </c>
      <c r="FU453" s="104"/>
      <c r="FV453" s="104"/>
      <c r="FW453" s="104">
        <f t="shared" ca="1" si="863"/>
        <v>1128</v>
      </c>
      <c r="FX453" s="104">
        <f t="shared" ca="1" si="901"/>
        <v>1066.8182074034416</v>
      </c>
      <c r="FY453" s="104">
        <f>FY440</f>
        <v>1</v>
      </c>
      <c r="FZ453" s="104">
        <f t="shared" ca="1" si="865"/>
        <v>1128</v>
      </c>
      <c r="GA453" s="104">
        <f t="shared" si="866"/>
        <v>1128</v>
      </c>
      <c r="GB453" s="104">
        <v>1128</v>
      </c>
      <c r="GC453" s="104"/>
      <c r="GD453" s="104">
        <f>GD440</f>
        <v>3</v>
      </c>
      <c r="GE453" s="104">
        <f t="shared" ca="1" si="867"/>
        <v>0</v>
      </c>
      <c r="GF453" s="104"/>
      <c r="GG453" s="104"/>
      <c r="GH453" s="104">
        <f t="shared" ca="1" si="868"/>
        <v>0</v>
      </c>
      <c r="GI453" s="104">
        <f>GI440</f>
        <v>1</v>
      </c>
      <c r="GJ453" s="104">
        <f t="shared" ca="1" si="869"/>
        <v>0</v>
      </c>
      <c r="GK453" s="104">
        <f t="shared" si="870"/>
        <v>0</v>
      </c>
      <c r="GL453" s="104">
        <v>0</v>
      </c>
      <c r="GM453" s="104"/>
      <c r="GN453" s="104">
        <f>GN440</f>
        <v>3</v>
      </c>
      <c r="GO453" s="104">
        <f t="shared" ca="1" si="871"/>
        <v>0</v>
      </c>
      <c r="GP453" s="104"/>
      <c r="GQ453" s="104"/>
      <c r="GR453" s="104">
        <f t="shared" ca="1" si="872"/>
        <v>0</v>
      </c>
      <c r="GS453" s="104">
        <f>GS440</f>
        <v>1</v>
      </c>
      <c r="GT453" s="104">
        <f t="shared" ca="1" si="873"/>
        <v>0</v>
      </c>
      <c r="GU453" s="104">
        <f t="shared" si="874"/>
        <v>0</v>
      </c>
      <c r="GV453" s="104">
        <v>0</v>
      </c>
      <c r="GW453" s="104"/>
      <c r="GX453" s="104">
        <f>GX440</f>
        <v>3</v>
      </c>
      <c r="GY453" s="104">
        <f t="shared" ca="1" si="875"/>
        <v>34.539000000000001</v>
      </c>
      <c r="GZ453" s="104"/>
      <c r="HA453" s="104"/>
      <c r="HB453" s="104">
        <f t="shared" ca="1" si="876"/>
        <v>34.539000000000001</v>
      </c>
      <c r="HC453" s="104">
        <f>HC440</f>
        <v>1</v>
      </c>
      <c r="HD453" s="104">
        <f t="shared" ca="1" si="877"/>
        <v>34.539000000000001</v>
      </c>
      <c r="HE453" s="104">
        <f t="shared" si="878"/>
        <v>34.539000000000001</v>
      </c>
      <c r="HF453" s="104">
        <v>34.539000000000001</v>
      </c>
      <c r="HG453" s="104"/>
      <c r="HH453" s="104">
        <f>HH440</f>
        <v>3</v>
      </c>
      <c r="HI453" s="104">
        <f t="shared" ca="1" si="879"/>
        <v>14.214</v>
      </c>
      <c r="HJ453" s="104"/>
      <c r="HK453" s="104"/>
      <c r="HL453" s="104">
        <f t="shared" ca="1" si="880"/>
        <v>14.214</v>
      </c>
      <c r="HM453" s="104">
        <f>HM440</f>
        <v>1</v>
      </c>
      <c r="HN453" s="104">
        <f t="shared" ca="1" si="881"/>
        <v>14.214</v>
      </c>
      <c r="HO453" s="104">
        <f t="shared" si="882"/>
        <v>14.214</v>
      </c>
      <c r="HP453" s="104">
        <v>14.214</v>
      </c>
      <c r="HQ453" s="104"/>
      <c r="HR453" s="104">
        <f>HR440</f>
        <v>3</v>
      </c>
      <c r="HS453" s="104">
        <f t="shared" ca="1" si="883"/>
        <v>0</v>
      </c>
      <c r="HT453" s="104"/>
      <c r="HU453" s="104"/>
      <c r="HV453" s="104">
        <f t="shared" ca="1" si="884"/>
        <v>0</v>
      </c>
      <c r="HW453" s="104">
        <f>HW440</f>
        <v>1</v>
      </c>
      <c r="HX453" s="104">
        <f t="shared" ca="1" si="885"/>
        <v>0</v>
      </c>
      <c r="HY453" s="104">
        <f t="shared" si="886"/>
        <v>0</v>
      </c>
      <c r="HZ453" s="104">
        <v>0</v>
      </c>
      <c r="IA453" s="104"/>
      <c r="IB453" s="104">
        <f>IB440</f>
        <v>3</v>
      </c>
      <c r="IC453" s="104">
        <f t="shared" ca="1" si="887"/>
        <v>1.595</v>
      </c>
      <c r="ID453" s="104"/>
      <c r="IE453" s="104"/>
      <c r="IF453" s="104">
        <f t="shared" ca="1" si="888"/>
        <v>1.595</v>
      </c>
      <c r="IG453" s="104">
        <f>IG440</f>
        <v>1</v>
      </c>
      <c r="IH453" s="104">
        <f t="shared" ca="1" si="889"/>
        <v>1.595</v>
      </c>
      <c r="II453" s="104">
        <f t="shared" si="890"/>
        <v>1.595</v>
      </c>
      <c r="IJ453" s="104">
        <v>1.595</v>
      </c>
      <c r="IK453" s="104"/>
    </row>
    <row r="454" spans="2:245" x14ac:dyDescent="0.25">
      <c r="B454" s="104">
        <v>13</v>
      </c>
      <c r="C454" s="104">
        <f>C440</f>
        <v>4</v>
      </c>
      <c r="D454" s="104" t="str">
        <f t="shared" ca="1" si="799"/>
        <v/>
      </c>
      <c r="E454" s="104"/>
      <c r="F454" s="104"/>
      <c r="G454" s="104"/>
      <c r="H454" s="104" t="str">
        <f>IF(OR(ISBLANK(G454),ISBLANK(H440)),"",(G454-G453)*H440)</f>
        <v/>
      </c>
      <c r="I454" s="104">
        <f>I440</f>
        <v>2</v>
      </c>
      <c r="J454" s="104" t="str">
        <f t="shared" ca="1" si="800"/>
        <v/>
      </c>
      <c r="K454" s="104"/>
      <c r="L454" s="104"/>
      <c r="M454" s="104">
        <f>M440</f>
        <v>2</v>
      </c>
      <c r="N454" s="104" t="str">
        <f t="shared" ca="1" si="801"/>
        <v/>
      </c>
      <c r="O454" s="104"/>
      <c r="P454" s="104"/>
      <c r="Q454" s="104">
        <f>Q440</f>
        <v>3</v>
      </c>
      <c r="R454" s="104" t="str">
        <f t="shared" ca="1" si="802"/>
        <v/>
      </c>
      <c r="S454" s="104"/>
      <c r="T454" s="104"/>
      <c r="U454" s="104"/>
      <c r="V454" s="104">
        <f>V440</f>
        <v>3</v>
      </c>
      <c r="W454" s="104" t="str">
        <f t="shared" ca="1" si="803"/>
        <v/>
      </c>
      <c r="X454" s="104"/>
      <c r="Y454" s="104"/>
      <c r="Z454" s="104" t="str">
        <f t="shared" ca="1" si="891"/>
        <v/>
      </c>
      <c r="AA454" s="104">
        <f>AA440</f>
        <v>4</v>
      </c>
      <c r="AB454" s="104" t="str">
        <f t="shared" ca="1" si="805"/>
        <v/>
      </c>
      <c r="AC454" s="104"/>
      <c r="AD454" s="104"/>
      <c r="AE454" s="104" t="str">
        <f t="shared" ca="1" si="806"/>
        <v/>
      </c>
      <c r="AF454" s="104"/>
      <c r="AG454" s="104">
        <f>AG440</f>
        <v>1</v>
      </c>
      <c r="AH454" s="104" t="str">
        <f t="shared" ca="1" si="807"/>
        <v/>
      </c>
      <c r="AI454" s="104" t="str">
        <f t="shared" si="808"/>
        <v/>
      </c>
      <c r="AJ454" s="104"/>
      <c r="AK454" s="104"/>
      <c r="AL454" s="104">
        <f>AL440</f>
        <v>3</v>
      </c>
      <c r="AM454" s="104" t="str">
        <f t="shared" ca="1" si="809"/>
        <v/>
      </c>
      <c r="AN454" s="104"/>
      <c r="AO454" s="104"/>
      <c r="AP454" s="104"/>
      <c r="AQ454" s="104">
        <f>AQ440</f>
        <v>3</v>
      </c>
      <c r="AR454" s="104" t="str">
        <f t="shared" ca="1" si="810"/>
        <v/>
      </c>
      <c r="AS454" s="104"/>
      <c r="AT454" s="104"/>
      <c r="AU454" s="104"/>
      <c r="AV454" s="104">
        <f>AV440</f>
        <v>3</v>
      </c>
      <c r="AW454" s="104" t="str">
        <f t="shared" ca="1" si="811"/>
        <v/>
      </c>
      <c r="AX454" s="104"/>
      <c r="AY454" s="104"/>
      <c r="AZ454" s="104"/>
      <c r="BA454" s="104">
        <f>BA440</f>
        <v>4</v>
      </c>
      <c r="BB454" s="104" t="str">
        <f t="shared" ca="1" si="812"/>
        <v/>
      </c>
      <c r="BC454" s="104"/>
      <c r="BD454" s="104"/>
      <c r="BE454" s="104" t="str">
        <f t="shared" ca="1" si="813"/>
        <v/>
      </c>
      <c r="BF454" s="104"/>
      <c r="BG454" s="104">
        <f>BG440</f>
        <v>1</v>
      </c>
      <c r="BH454" s="104" t="str">
        <f t="shared" ca="1" si="814"/>
        <v/>
      </c>
      <c r="BI454" s="104" t="str">
        <f t="shared" si="815"/>
        <v/>
      </c>
      <c r="BJ454" s="104"/>
      <c r="BK454" s="104"/>
      <c r="BL454" s="104">
        <f>BL440</f>
        <v>3</v>
      </c>
      <c r="BM454" s="104" t="str">
        <f t="shared" ca="1" si="816"/>
        <v/>
      </c>
      <c r="BN454" s="104"/>
      <c r="BO454" s="104"/>
      <c r="BP454" s="104"/>
      <c r="BQ454" s="104" t="str">
        <f t="shared" ca="1" si="817"/>
        <v/>
      </c>
      <c r="BR454" s="104">
        <f>BR440</f>
        <v>1</v>
      </c>
      <c r="BS454" s="104" t="str">
        <f t="shared" ca="1" si="818"/>
        <v/>
      </c>
      <c r="BT454" s="104" t="str">
        <f t="shared" si="819"/>
        <v/>
      </c>
      <c r="BU454" s="104"/>
      <c r="BV454" s="104"/>
      <c r="BW454" s="104">
        <f>BW440</f>
        <v>4</v>
      </c>
      <c r="BX454" s="104" t="str">
        <f t="shared" ca="1" si="820"/>
        <v/>
      </c>
      <c r="BY454" s="104"/>
      <c r="BZ454" s="104"/>
      <c r="CA454" s="104" t="str">
        <f t="shared" ca="1" si="821"/>
        <v/>
      </c>
      <c r="CB454" s="104" t="str">
        <f t="shared" ca="1" si="892"/>
        <v/>
      </c>
      <c r="CC454" s="104">
        <f>CC440</f>
        <v>1</v>
      </c>
      <c r="CD454" s="104" t="str">
        <f t="shared" ca="1" si="823"/>
        <v/>
      </c>
      <c r="CE454" s="104" t="str">
        <f t="shared" si="824"/>
        <v/>
      </c>
      <c r="CF454" s="104"/>
      <c r="CG454" s="104"/>
      <c r="CH454" s="104">
        <f>CH440</f>
        <v>3</v>
      </c>
      <c r="CI454" s="104" t="str">
        <f t="shared" ca="1" si="825"/>
        <v/>
      </c>
      <c r="CJ454" s="104"/>
      <c r="CK454" s="104"/>
      <c r="CL454" s="104" t="str">
        <f t="shared" ca="1" si="826"/>
        <v/>
      </c>
      <c r="CM454" s="104">
        <f>CM440</f>
        <v>1</v>
      </c>
      <c r="CN454" s="104" t="str">
        <f t="shared" ca="1" si="827"/>
        <v/>
      </c>
      <c r="CO454" s="104" t="str">
        <f t="shared" si="828"/>
        <v/>
      </c>
      <c r="CP454" s="104"/>
      <c r="CQ454" s="104"/>
      <c r="CR454" s="104">
        <f>CR440</f>
        <v>3</v>
      </c>
      <c r="CS454" s="104" t="str">
        <f t="shared" ca="1" si="829"/>
        <v/>
      </c>
      <c r="CT454" s="104"/>
      <c r="CU454" s="104"/>
      <c r="CV454" s="104" t="str">
        <f t="shared" ca="1" si="830"/>
        <v/>
      </c>
      <c r="CW454" s="104">
        <f>CW440</f>
        <v>1</v>
      </c>
      <c r="CX454" s="104" t="str">
        <f t="shared" ca="1" si="831"/>
        <v/>
      </c>
      <c r="CY454" s="104" t="str">
        <f t="shared" si="832"/>
        <v/>
      </c>
      <c r="CZ454" s="104"/>
      <c r="DA454" s="104"/>
      <c r="DB454" s="104">
        <f>DB440</f>
        <v>4</v>
      </c>
      <c r="DC454" s="104" t="str">
        <f t="shared" ca="1" si="833"/>
        <v/>
      </c>
      <c r="DD454" s="104"/>
      <c r="DE454" s="104"/>
      <c r="DF454" s="104" t="str">
        <f t="shared" ca="1" si="834"/>
        <v/>
      </c>
      <c r="DG454" s="104"/>
      <c r="DH454" s="104">
        <f>DH440</f>
        <v>1</v>
      </c>
      <c r="DI454" s="104" t="str">
        <f t="shared" ca="1" si="835"/>
        <v/>
      </c>
      <c r="DJ454" s="104" t="str">
        <f t="shared" si="836"/>
        <v/>
      </c>
      <c r="DK454" s="104"/>
      <c r="DL454" s="104"/>
      <c r="DM454" s="104">
        <f>DM440</f>
        <v>3</v>
      </c>
      <c r="DN454" s="104" t="str">
        <f t="shared" ca="1" si="837"/>
        <v/>
      </c>
      <c r="DO454" s="104"/>
      <c r="DP454" s="104"/>
      <c r="DQ454" s="104" t="str">
        <f t="shared" ca="1" si="893"/>
        <v/>
      </c>
      <c r="DR454" s="104">
        <f>DR440</f>
        <v>3</v>
      </c>
      <c r="DS454" s="104" t="str">
        <f t="shared" ca="1" si="839"/>
        <v/>
      </c>
      <c r="DT454" s="104"/>
      <c r="DU454" s="104"/>
      <c r="DV454" s="104" t="str">
        <f t="shared" ca="1" si="894"/>
        <v/>
      </c>
      <c r="DW454" s="104">
        <f>DW440</f>
        <v>3</v>
      </c>
      <c r="DX454" s="104" t="str">
        <f t="shared" ca="1" si="841"/>
        <v/>
      </c>
      <c r="DY454" s="104"/>
      <c r="DZ454" s="104"/>
      <c r="EA454" s="104" t="str">
        <f t="shared" ca="1" si="895"/>
        <v/>
      </c>
      <c r="EB454" s="104">
        <f>EB440</f>
        <v>4</v>
      </c>
      <c r="EC454" s="104" t="str">
        <f t="shared" ca="1" si="843"/>
        <v/>
      </c>
      <c r="ED454" s="104"/>
      <c r="EE454" s="104"/>
      <c r="EF454" s="104" t="str">
        <f t="shared" ca="1" si="844"/>
        <v/>
      </c>
      <c r="EG454" s="104" t="str">
        <f t="shared" ca="1" si="896"/>
        <v/>
      </c>
      <c r="EH454" s="104">
        <f>EH440</f>
        <v>1</v>
      </c>
      <c r="EI454" s="104" t="str">
        <f t="shared" ca="1" si="846"/>
        <v/>
      </c>
      <c r="EJ454" s="104" t="str">
        <f t="shared" si="847"/>
        <v/>
      </c>
      <c r="EK454" s="104"/>
      <c r="EL454" s="104"/>
      <c r="EM454" s="104">
        <f>EM440</f>
        <v>4</v>
      </c>
      <c r="EN454" s="104" t="str">
        <f t="shared" ca="1" si="848"/>
        <v/>
      </c>
      <c r="EO454" s="104"/>
      <c r="EP454" s="104"/>
      <c r="EQ454" s="104" t="str">
        <f t="shared" ca="1" si="849"/>
        <v/>
      </c>
      <c r="ER454" s="104" t="str">
        <f t="shared" ca="1" si="897"/>
        <v/>
      </c>
      <c r="ES454" s="104">
        <f>ES440</f>
        <v>1</v>
      </c>
      <c r="ET454" s="104" t="str">
        <f t="shared" ca="1" si="851"/>
        <v/>
      </c>
      <c r="EU454" s="104" t="str">
        <f t="shared" si="852"/>
        <v/>
      </c>
      <c r="EV454" s="104"/>
      <c r="EW454" s="104"/>
      <c r="EX454" s="104">
        <f>EX440</f>
        <v>4</v>
      </c>
      <c r="EY454" s="104" t="str">
        <f t="shared" ca="1" si="853"/>
        <v/>
      </c>
      <c r="EZ454" s="104"/>
      <c r="FA454" s="104"/>
      <c r="FB454" s="104" t="str">
        <f t="shared" ca="1" si="854"/>
        <v/>
      </c>
      <c r="FC454" s="104" t="str">
        <f t="shared" ca="1" si="898"/>
        <v/>
      </c>
      <c r="FD454" s="104">
        <f>FD440</f>
        <v>1</v>
      </c>
      <c r="FE454" s="104" t="str">
        <f t="shared" ca="1" si="856"/>
        <v/>
      </c>
      <c r="FF454" s="104" t="str">
        <f t="shared" si="857"/>
        <v/>
      </c>
      <c r="FG454" s="104"/>
      <c r="FH454" s="104"/>
      <c r="FI454" s="104">
        <f>FI440</f>
        <v>3</v>
      </c>
      <c r="FJ454" s="104" t="str">
        <f t="shared" ca="1" si="858"/>
        <v/>
      </c>
      <c r="FK454" s="104"/>
      <c r="FL454" s="104"/>
      <c r="FM454" s="104" t="str">
        <f t="shared" ca="1" si="899"/>
        <v/>
      </c>
      <c r="FN454" s="104">
        <f>FN440</f>
        <v>3</v>
      </c>
      <c r="FO454" s="104" t="str">
        <f t="shared" ca="1" si="860"/>
        <v/>
      </c>
      <c r="FP454" s="104"/>
      <c r="FQ454" s="104"/>
      <c r="FR454" s="104" t="str">
        <f t="shared" ca="1" si="900"/>
        <v/>
      </c>
      <c r="FS454" s="104">
        <f>FS440</f>
        <v>4</v>
      </c>
      <c r="FT454" s="104" t="str">
        <f t="shared" ca="1" si="862"/>
        <v/>
      </c>
      <c r="FU454" s="104"/>
      <c r="FV454" s="104"/>
      <c r="FW454" s="104" t="str">
        <f t="shared" ca="1" si="863"/>
        <v/>
      </c>
      <c r="FX454" s="104" t="str">
        <f t="shared" ca="1" si="901"/>
        <v/>
      </c>
      <c r="FY454" s="104">
        <f>FY440</f>
        <v>1</v>
      </c>
      <c r="FZ454" s="104" t="str">
        <f t="shared" ca="1" si="865"/>
        <v/>
      </c>
      <c r="GA454" s="104" t="str">
        <f t="shared" si="866"/>
        <v/>
      </c>
      <c r="GB454" s="104"/>
      <c r="GC454" s="104"/>
      <c r="GD454" s="104">
        <f>GD440</f>
        <v>3</v>
      </c>
      <c r="GE454" s="104" t="str">
        <f t="shared" ca="1" si="867"/>
        <v/>
      </c>
      <c r="GF454" s="104"/>
      <c r="GG454" s="104"/>
      <c r="GH454" s="104" t="str">
        <f t="shared" ca="1" si="868"/>
        <v/>
      </c>
      <c r="GI454" s="104">
        <f>GI440</f>
        <v>1</v>
      </c>
      <c r="GJ454" s="104" t="str">
        <f t="shared" ca="1" si="869"/>
        <v/>
      </c>
      <c r="GK454" s="104" t="str">
        <f t="shared" si="870"/>
        <v/>
      </c>
      <c r="GL454" s="104"/>
      <c r="GM454" s="104"/>
      <c r="GN454" s="104">
        <f>GN440</f>
        <v>3</v>
      </c>
      <c r="GO454" s="104" t="str">
        <f t="shared" ca="1" si="871"/>
        <v/>
      </c>
      <c r="GP454" s="104"/>
      <c r="GQ454" s="104"/>
      <c r="GR454" s="104" t="str">
        <f t="shared" ca="1" si="872"/>
        <v/>
      </c>
      <c r="GS454" s="104">
        <f>GS440</f>
        <v>1</v>
      </c>
      <c r="GT454" s="104" t="str">
        <f t="shared" ca="1" si="873"/>
        <v/>
      </c>
      <c r="GU454" s="104" t="str">
        <f t="shared" si="874"/>
        <v/>
      </c>
      <c r="GV454" s="104"/>
      <c r="GW454" s="104"/>
      <c r="GX454" s="104">
        <f>GX440</f>
        <v>3</v>
      </c>
      <c r="GY454" s="104" t="str">
        <f t="shared" ca="1" si="875"/>
        <v/>
      </c>
      <c r="GZ454" s="104"/>
      <c r="HA454" s="104"/>
      <c r="HB454" s="104" t="str">
        <f t="shared" ca="1" si="876"/>
        <v/>
      </c>
      <c r="HC454" s="104">
        <f>HC440</f>
        <v>1</v>
      </c>
      <c r="HD454" s="104" t="str">
        <f t="shared" ca="1" si="877"/>
        <v/>
      </c>
      <c r="HE454" s="104" t="str">
        <f t="shared" si="878"/>
        <v/>
      </c>
      <c r="HF454" s="104"/>
      <c r="HG454" s="104"/>
      <c r="HH454" s="104">
        <f>HH440</f>
        <v>3</v>
      </c>
      <c r="HI454" s="104" t="str">
        <f t="shared" ca="1" si="879"/>
        <v/>
      </c>
      <c r="HJ454" s="104"/>
      <c r="HK454" s="104"/>
      <c r="HL454" s="104" t="str">
        <f t="shared" ca="1" si="880"/>
        <v/>
      </c>
      <c r="HM454" s="104">
        <f>HM440</f>
        <v>1</v>
      </c>
      <c r="HN454" s="104" t="str">
        <f t="shared" ca="1" si="881"/>
        <v/>
      </c>
      <c r="HO454" s="104" t="str">
        <f t="shared" si="882"/>
        <v/>
      </c>
      <c r="HP454" s="104"/>
      <c r="HQ454" s="104"/>
      <c r="HR454" s="104">
        <f>HR440</f>
        <v>3</v>
      </c>
      <c r="HS454" s="104" t="str">
        <f t="shared" ca="1" si="883"/>
        <v/>
      </c>
      <c r="HT454" s="104"/>
      <c r="HU454" s="104"/>
      <c r="HV454" s="104" t="str">
        <f t="shared" ca="1" si="884"/>
        <v/>
      </c>
      <c r="HW454" s="104">
        <f>HW440</f>
        <v>1</v>
      </c>
      <c r="HX454" s="104" t="str">
        <f t="shared" ca="1" si="885"/>
        <v/>
      </c>
      <c r="HY454" s="104" t="str">
        <f t="shared" si="886"/>
        <v/>
      </c>
      <c r="HZ454" s="104"/>
      <c r="IA454" s="104"/>
      <c r="IB454" s="104">
        <f>IB440</f>
        <v>3</v>
      </c>
      <c r="IC454" s="104" t="str">
        <f t="shared" ca="1" si="887"/>
        <v/>
      </c>
      <c r="ID454" s="104"/>
      <c r="IE454" s="104"/>
      <c r="IF454" s="104" t="str">
        <f t="shared" ca="1" si="888"/>
        <v/>
      </c>
      <c r="IG454" s="104">
        <f>IG440</f>
        <v>1</v>
      </c>
      <c r="IH454" s="104" t="str">
        <f t="shared" ca="1" si="889"/>
        <v/>
      </c>
      <c r="II454" s="104" t="str">
        <f t="shared" si="890"/>
        <v/>
      </c>
      <c r="IJ454" s="104"/>
      <c r="IK454" s="104"/>
    </row>
    <row r="455" spans="2:245" x14ac:dyDescent="0.25">
      <c r="B455" s="104">
        <v>14</v>
      </c>
      <c r="C455" s="104">
        <f>C440</f>
        <v>4</v>
      </c>
      <c r="D455" s="104" t="str">
        <f t="shared" ca="1" si="799"/>
        <v/>
      </c>
      <c r="E455" s="104"/>
      <c r="F455" s="104"/>
      <c r="G455" s="104"/>
      <c r="H455" s="104" t="str">
        <f>IF(OR(ISBLANK(G455),ISBLANK(H440)),"",(G455-G454)*H440)</f>
        <v/>
      </c>
      <c r="I455" s="104">
        <f>I440</f>
        <v>2</v>
      </c>
      <c r="J455" s="104" t="str">
        <f t="shared" ca="1" si="800"/>
        <v/>
      </c>
      <c r="K455" s="104"/>
      <c r="L455" s="104"/>
      <c r="M455" s="104">
        <f>M440</f>
        <v>2</v>
      </c>
      <c r="N455" s="104" t="str">
        <f t="shared" ca="1" si="801"/>
        <v/>
      </c>
      <c r="O455" s="104"/>
      <c r="P455" s="104"/>
      <c r="Q455" s="104">
        <f>Q440</f>
        <v>3</v>
      </c>
      <c r="R455" s="104" t="str">
        <f t="shared" ca="1" si="802"/>
        <v/>
      </c>
      <c r="S455" s="104"/>
      <c r="T455" s="104"/>
      <c r="U455" s="104"/>
      <c r="V455" s="104">
        <f>V440</f>
        <v>3</v>
      </c>
      <c r="W455" s="104" t="str">
        <f t="shared" ca="1" si="803"/>
        <v/>
      </c>
      <c r="X455" s="104"/>
      <c r="Y455" s="104"/>
      <c r="Z455" s="104" t="str">
        <f t="shared" ca="1" si="891"/>
        <v/>
      </c>
      <c r="AA455" s="104">
        <f>AA440</f>
        <v>4</v>
      </c>
      <c r="AB455" s="104" t="str">
        <f t="shared" ca="1" si="805"/>
        <v/>
      </c>
      <c r="AC455" s="104"/>
      <c r="AD455" s="104"/>
      <c r="AE455" s="104" t="str">
        <f t="shared" ca="1" si="806"/>
        <v/>
      </c>
      <c r="AF455" s="104"/>
      <c r="AG455" s="104">
        <f>AG440</f>
        <v>1</v>
      </c>
      <c r="AH455" s="104" t="str">
        <f t="shared" ca="1" si="807"/>
        <v/>
      </c>
      <c r="AI455" s="104" t="str">
        <f t="shared" si="808"/>
        <v/>
      </c>
      <c r="AJ455" s="104"/>
      <c r="AK455" s="104"/>
      <c r="AL455" s="104">
        <f>AL440</f>
        <v>3</v>
      </c>
      <c r="AM455" s="104" t="str">
        <f t="shared" ca="1" si="809"/>
        <v/>
      </c>
      <c r="AN455" s="104"/>
      <c r="AO455" s="104"/>
      <c r="AP455" s="104"/>
      <c r="AQ455" s="104">
        <f>AQ440</f>
        <v>3</v>
      </c>
      <c r="AR455" s="104" t="str">
        <f t="shared" ca="1" si="810"/>
        <v/>
      </c>
      <c r="AS455" s="104"/>
      <c r="AT455" s="104"/>
      <c r="AU455" s="104"/>
      <c r="AV455" s="104">
        <f>AV440</f>
        <v>3</v>
      </c>
      <c r="AW455" s="104" t="str">
        <f t="shared" ca="1" si="811"/>
        <v/>
      </c>
      <c r="AX455" s="104"/>
      <c r="AY455" s="104"/>
      <c r="AZ455" s="104"/>
      <c r="BA455" s="104">
        <f>BA440</f>
        <v>4</v>
      </c>
      <c r="BB455" s="104" t="str">
        <f t="shared" ca="1" si="812"/>
        <v/>
      </c>
      <c r="BC455" s="104"/>
      <c r="BD455" s="104"/>
      <c r="BE455" s="104" t="str">
        <f t="shared" ca="1" si="813"/>
        <v/>
      </c>
      <c r="BF455" s="104"/>
      <c r="BG455" s="104">
        <f>BG440</f>
        <v>1</v>
      </c>
      <c r="BH455" s="104" t="str">
        <f t="shared" ca="1" si="814"/>
        <v/>
      </c>
      <c r="BI455" s="104" t="str">
        <f t="shared" si="815"/>
        <v/>
      </c>
      <c r="BJ455" s="104"/>
      <c r="BK455" s="104"/>
      <c r="BL455" s="104">
        <f>BL440</f>
        <v>3</v>
      </c>
      <c r="BM455" s="104" t="str">
        <f t="shared" ca="1" si="816"/>
        <v/>
      </c>
      <c r="BN455" s="104"/>
      <c r="BO455" s="104"/>
      <c r="BP455" s="104"/>
      <c r="BQ455" s="104" t="str">
        <f t="shared" ca="1" si="817"/>
        <v/>
      </c>
      <c r="BR455" s="104">
        <f>BR440</f>
        <v>1</v>
      </c>
      <c r="BS455" s="104" t="str">
        <f t="shared" ca="1" si="818"/>
        <v/>
      </c>
      <c r="BT455" s="104" t="str">
        <f t="shared" si="819"/>
        <v/>
      </c>
      <c r="BU455" s="104"/>
      <c r="BV455" s="104"/>
      <c r="BW455" s="104">
        <f>BW440</f>
        <v>4</v>
      </c>
      <c r="BX455" s="104" t="str">
        <f t="shared" ca="1" si="820"/>
        <v/>
      </c>
      <c r="BY455" s="104"/>
      <c r="BZ455" s="104"/>
      <c r="CA455" s="104" t="str">
        <f t="shared" ca="1" si="821"/>
        <v/>
      </c>
      <c r="CB455" s="104" t="str">
        <f t="shared" ca="1" si="892"/>
        <v/>
      </c>
      <c r="CC455" s="104">
        <f>CC440</f>
        <v>1</v>
      </c>
      <c r="CD455" s="104" t="str">
        <f t="shared" ca="1" si="823"/>
        <v/>
      </c>
      <c r="CE455" s="104" t="str">
        <f t="shared" si="824"/>
        <v/>
      </c>
      <c r="CF455" s="104"/>
      <c r="CG455" s="104"/>
      <c r="CH455" s="104">
        <f>CH440</f>
        <v>3</v>
      </c>
      <c r="CI455" s="104" t="str">
        <f t="shared" ca="1" si="825"/>
        <v/>
      </c>
      <c r="CJ455" s="104"/>
      <c r="CK455" s="104"/>
      <c r="CL455" s="104" t="str">
        <f t="shared" ca="1" si="826"/>
        <v/>
      </c>
      <c r="CM455" s="104">
        <f>CM440</f>
        <v>1</v>
      </c>
      <c r="CN455" s="104" t="str">
        <f t="shared" ca="1" si="827"/>
        <v/>
      </c>
      <c r="CO455" s="104" t="str">
        <f t="shared" si="828"/>
        <v/>
      </c>
      <c r="CP455" s="104"/>
      <c r="CQ455" s="104"/>
      <c r="CR455" s="104">
        <f>CR440</f>
        <v>3</v>
      </c>
      <c r="CS455" s="104" t="str">
        <f t="shared" ca="1" si="829"/>
        <v/>
      </c>
      <c r="CT455" s="104"/>
      <c r="CU455" s="104"/>
      <c r="CV455" s="104" t="str">
        <f t="shared" ca="1" si="830"/>
        <v/>
      </c>
      <c r="CW455" s="104">
        <f>CW440</f>
        <v>1</v>
      </c>
      <c r="CX455" s="104" t="str">
        <f t="shared" ca="1" si="831"/>
        <v/>
      </c>
      <c r="CY455" s="104" t="str">
        <f t="shared" si="832"/>
        <v/>
      </c>
      <c r="CZ455" s="104"/>
      <c r="DA455" s="104"/>
      <c r="DB455" s="104">
        <f>DB440</f>
        <v>4</v>
      </c>
      <c r="DC455" s="104" t="str">
        <f t="shared" ca="1" si="833"/>
        <v/>
      </c>
      <c r="DD455" s="104"/>
      <c r="DE455" s="104"/>
      <c r="DF455" s="104" t="str">
        <f t="shared" ca="1" si="834"/>
        <v/>
      </c>
      <c r="DG455" s="104"/>
      <c r="DH455" s="104">
        <f>DH440</f>
        <v>1</v>
      </c>
      <c r="DI455" s="104" t="str">
        <f t="shared" ca="1" si="835"/>
        <v/>
      </c>
      <c r="DJ455" s="104" t="str">
        <f t="shared" si="836"/>
        <v/>
      </c>
      <c r="DK455" s="104"/>
      <c r="DL455" s="104"/>
      <c r="DM455" s="104">
        <f>DM440</f>
        <v>3</v>
      </c>
      <c r="DN455" s="104" t="str">
        <f t="shared" ca="1" si="837"/>
        <v/>
      </c>
      <c r="DO455" s="104"/>
      <c r="DP455" s="104"/>
      <c r="DQ455" s="104" t="str">
        <f t="shared" ca="1" si="893"/>
        <v/>
      </c>
      <c r="DR455" s="104">
        <f>DR440</f>
        <v>3</v>
      </c>
      <c r="DS455" s="104" t="str">
        <f t="shared" ca="1" si="839"/>
        <v/>
      </c>
      <c r="DT455" s="104"/>
      <c r="DU455" s="104"/>
      <c r="DV455" s="104" t="str">
        <f t="shared" ca="1" si="894"/>
        <v/>
      </c>
      <c r="DW455" s="104">
        <f>DW440</f>
        <v>3</v>
      </c>
      <c r="DX455" s="104" t="str">
        <f t="shared" ca="1" si="841"/>
        <v/>
      </c>
      <c r="DY455" s="104"/>
      <c r="DZ455" s="104"/>
      <c r="EA455" s="104" t="str">
        <f t="shared" ca="1" si="895"/>
        <v/>
      </c>
      <c r="EB455" s="104">
        <f>EB440</f>
        <v>4</v>
      </c>
      <c r="EC455" s="104" t="str">
        <f t="shared" ca="1" si="843"/>
        <v/>
      </c>
      <c r="ED455" s="104"/>
      <c r="EE455" s="104"/>
      <c r="EF455" s="104" t="str">
        <f t="shared" ca="1" si="844"/>
        <v/>
      </c>
      <c r="EG455" s="104" t="str">
        <f t="shared" ca="1" si="896"/>
        <v/>
      </c>
      <c r="EH455" s="104">
        <f>EH440</f>
        <v>1</v>
      </c>
      <c r="EI455" s="104" t="str">
        <f t="shared" ca="1" si="846"/>
        <v/>
      </c>
      <c r="EJ455" s="104" t="str">
        <f t="shared" si="847"/>
        <v/>
      </c>
      <c r="EK455" s="104"/>
      <c r="EL455" s="104"/>
      <c r="EM455" s="104">
        <f>EM440</f>
        <v>4</v>
      </c>
      <c r="EN455" s="104" t="str">
        <f t="shared" ca="1" si="848"/>
        <v/>
      </c>
      <c r="EO455" s="104"/>
      <c r="EP455" s="104"/>
      <c r="EQ455" s="104" t="str">
        <f t="shared" ca="1" si="849"/>
        <v/>
      </c>
      <c r="ER455" s="104" t="str">
        <f t="shared" ca="1" si="897"/>
        <v/>
      </c>
      <c r="ES455" s="104">
        <f>ES440</f>
        <v>1</v>
      </c>
      <c r="ET455" s="104" t="str">
        <f t="shared" ca="1" si="851"/>
        <v/>
      </c>
      <c r="EU455" s="104" t="str">
        <f t="shared" si="852"/>
        <v/>
      </c>
      <c r="EV455" s="104"/>
      <c r="EW455" s="104"/>
      <c r="EX455" s="104">
        <f>EX440</f>
        <v>4</v>
      </c>
      <c r="EY455" s="104" t="str">
        <f t="shared" ca="1" si="853"/>
        <v/>
      </c>
      <c r="EZ455" s="104"/>
      <c r="FA455" s="104"/>
      <c r="FB455" s="104" t="str">
        <f t="shared" ca="1" si="854"/>
        <v/>
      </c>
      <c r="FC455" s="104" t="str">
        <f t="shared" ca="1" si="898"/>
        <v/>
      </c>
      <c r="FD455" s="104">
        <f>FD440</f>
        <v>1</v>
      </c>
      <c r="FE455" s="104" t="str">
        <f t="shared" ca="1" si="856"/>
        <v/>
      </c>
      <c r="FF455" s="104" t="str">
        <f t="shared" si="857"/>
        <v/>
      </c>
      <c r="FG455" s="104"/>
      <c r="FH455" s="104"/>
      <c r="FI455" s="104">
        <f>FI440</f>
        <v>3</v>
      </c>
      <c r="FJ455" s="104" t="str">
        <f t="shared" ca="1" si="858"/>
        <v/>
      </c>
      <c r="FK455" s="104"/>
      <c r="FL455" s="104"/>
      <c r="FM455" s="104" t="str">
        <f t="shared" ca="1" si="899"/>
        <v/>
      </c>
      <c r="FN455" s="104">
        <f>FN440</f>
        <v>3</v>
      </c>
      <c r="FO455" s="104" t="str">
        <f t="shared" ca="1" si="860"/>
        <v/>
      </c>
      <c r="FP455" s="104"/>
      <c r="FQ455" s="104"/>
      <c r="FR455" s="104" t="str">
        <f t="shared" ca="1" si="900"/>
        <v/>
      </c>
      <c r="FS455" s="104">
        <f>FS440</f>
        <v>4</v>
      </c>
      <c r="FT455" s="104" t="str">
        <f t="shared" ca="1" si="862"/>
        <v/>
      </c>
      <c r="FU455" s="104"/>
      <c r="FV455" s="104"/>
      <c r="FW455" s="104" t="str">
        <f t="shared" ca="1" si="863"/>
        <v/>
      </c>
      <c r="FX455" s="104" t="str">
        <f t="shared" ca="1" si="901"/>
        <v/>
      </c>
      <c r="FY455" s="104">
        <f>FY440</f>
        <v>1</v>
      </c>
      <c r="FZ455" s="104" t="str">
        <f t="shared" ca="1" si="865"/>
        <v/>
      </c>
      <c r="GA455" s="104" t="str">
        <f t="shared" si="866"/>
        <v/>
      </c>
      <c r="GB455" s="104"/>
      <c r="GC455" s="104"/>
      <c r="GD455" s="104">
        <f>GD440</f>
        <v>3</v>
      </c>
      <c r="GE455" s="104" t="str">
        <f t="shared" ca="1" si="867"/>
        <v/>
      </c>
      <c r="GF455" s="104"/>
      <c r="GG455" s="104"/>
      <c r="GH455" s="104" t="str">
        <f t="shared" ca="1" si="868"/>
        <v/>
      </c>
      <c r="GI455" s="104">
        <f>GI440</f>
        <v>1</v>
      </c>
      <c r="GJ455" s="104" t="str">
        <f t="shared" ca="1" si="869"/>
        <v/>
      </c>
      <c r="GK455" s="104" t="str">
        <f t="shared" si="870"/>
        <v/>
      </c>
      <c r="GL455" s="104"/>
      <c r="GM455" s="104"/>
      <c r="GN455" s="104">
        <f>GN440</f>
        <v>3</v>
      </c>
      <c r="GO455" s="104" t="str">
        <f t="shared" ca="1" si="871"/>
        <v/>
      </c>
      <c r="GP455" s="104"/>
      <c r="GQ455" s="104"/>
      <c r="GR455" s="104" t="str">
        <f t="shared" ca="1" si="872"/>
        <v/>
      </c>
      <c r="GS455" s="104">
        <f>GS440</f>
        <v>1</v>
      </c>
      <c r="GT455" s="104" t="str">
        <f t="shared" ca="1" si="873"/>
        <v/>
      </c>
      <c r="GU455" s="104" t="str">
        <f t="shared" si="874"/>
        <v/>
      </c>
      <c r="GV455" s="104"/>
      <c r="GW455" s="104"/>
      <c r="GX455" s="104">
        <f>GX440</f>
        <v>3</v>
      </c>
      <c r="GY455" s="104" t="str">
        <f t="shared" ca="1" si="875"/>
        <v/>
      </c>
      <c r="GZ455" s="104"/>
      <c r="HA455" s="104"/>
      <c r="HB455" s="104" t="str">
        <f t="shared" ca="1" si="876"/>
        <v/>
      </c>
      <c r="HC455" s="104">
        <f>HC440</f>
        <v>1</v>
      </c>
      <c r="HD455" s="104" t="str">
        <f t="shared" ca="1" si="877"/>
        <v/>
      </c>
      <c r="HE455" s="104" t="str">
        <f t="shared" si="878"/>
        <v/>
      </c>
      <c r="HF455" s="104"/>
      <c r="HG455" s="104"/>
      <c r="HH455" s="104">
        <f>HH440</f>
        <v>3</v>
      </c>
      <c r="HI455" s="104" t="str">
        <f t="shared" ca="1" si="879"/>
        <v/>
      </c>
      <c r="HJ455" s="104"/>
      <c r="HK455" s="104"/>
      <c r="HL455" s="104" t="str">
        <f t="shared" ca="1" si="880"/>
        <v/>
      </c>
      <c r="HM455" s="104">
        <f>HM440</f>
        <v>1</v>
      </c>
      <c r="HN455" s="104" t="str">
        <f t="shared" ca="1" si="881"/>
        <v/>
      </c>
      <c r="HO455" s="104" t="str">
        <f t="shared" si="882"/>
        <v/>
      </c>
      <c r="HP455" s="104"/>
      <c r="HQ455" s="104"/>
      <c r="HR455" s="104">
        <f>HR440</f>
        <v>3</v>
      </c>
      <c r="HS455" s="104" t="str">
        <f t="shared" ca="1" si="883"/>
        <v/>
      </c>
      <c r="HT455" s="104"/>
      <c r="HU455" s="104"/>
      <c r="HV455" s="104" t="str">
        <f t="shared" ca="1" si="884"/>
        <v/>
      </c>
      <c r="HW455" s="104">
        <f>HW440</f>
        <v>1</v>
      </c>
      <c r="HX455" s="104" t="str">
        <f t="shared" ca="1" si="885"/>
        <v/>
      </c>
      <c r="HY455" s="104" t="str">
        <f t="shared" si="886"/>
        <v/>
      </c>
      <c r="HZ455" s="104"/>
      <c r="IA455" s="104"/>
      <c r="IB455" s="104">
        <f>IB440</f>
        <v>3</v>
      </c>
      <c r="IC455" s="104" t="str">
        <f t="shared" ca="1" si="887"/>
        <v/>
      </c>
      <c r="ID455" s="104"/>
      <c r="IE455" s="104"/>
      <c r="IF455" s="104" t="str">
        <f t="shared" ca="1" si="888"/>
        <v/>
      </c>
      <c r="IG455" s="104">
        <f>IG440</f>
        <v>1</v>
      </c>
      <c r="IH455" s="104" t="str">
        <f t="shared" ca="1" si="889"/>
        <v/>
      </c>
      <c r="II455" s="104" t="str">
        <f t="shared" si="890"/>
        <v/>
      </c>
      <c r="IJ455" s="104"/>
      <c r="IK455" s="104"/>
    </row>
    <row r="456" spans="2:245" x14ac:dyDescent="0.25">
      <c r="B456" s="104">
        <v>15</v>
      </c>
      <c r="C456" s="104">
        <f>C440</f>
        <v>4</v>
      </c>
      <c r="D456" s="104" t="str">
        <f t="shared" ca="1" si="799"/>
        <v/>
      </c>
      <c r="E456" s="104"/>
      <c r="F456" s="104"/>
      <c r="G456" s="104"/>
      <c r="H456" s="104" t="str">
        <f>IF(OR(ISBLANK(G456),ISBLANK(H440)),"",(G456-G455)*H440)</f>
        <v/>
      </c>
      <c r="I456" s="104">
        <f>I440</f>
        <v>2</v>
      </c>
      <c r="J456" s="104" t="str">
        <f t="shared" ca="1" si="800"/>
        <v/>
      </c>
      <c r="K456" s="104"/>
      <c r="L456" s="104"/>
      <c r="M456" s="104">
        <f>M440</f>
        <v>2</v>
      </c>
      <c r="N456" s="104" t="str">
        <f t="shared" ca="1" si="801"/>
        <v/>
      </c>
      <c r="O456" s="104"/>
      <c r="P456" s="104"/>
      <c r="Q456" s="104">
        <f>Q440</f>
        <v>3</v>
      </c>
      <c r="R456" s="104" t="str">
        <f t="shared" ca="1" si="802"/>
        <v/>
      </c>
      <c r="S456" s="104"/>
      <c r="T456" s="104"/>
      <c r="U456" s="104"/>
      <c r="V456" s="104">
        <f>V440</f>
        <v>3</v>
      </c>
      <c r="W456" s="104" t="str">
        <f t="shared" ca="1" si="803"/>
        <v/>
      </c>
      <c r="X456" s="104"/>
      <c r="Y456" s="104"/>
      <c r="Z456" s="104" t="str">
        <f t="shared" ca="1" si="891"/>
        <v/>
      </c>
      <c r="AA456" s="104">
        <f>AA440</f>
        <v>4</v>
      </c>
      <c r="AB456" s="104" t="str">
        <f t="shared" ca="1" si="805"/>
        <v/>
      </c>
      <c r="AC456" s="104"/>
      <c r="AD456" s="104"/>
      <c r="AE456" s="104" t="str">
        <f t="shared" ca="1" si="806"/>
        <v/>
      </c>
      <c r="AF456" s="104"/>
      <c r="AG456" s="104">
        <f>AG440</f>
        <v>1</v>
      </c>
      <c r="AH456" s="104" t="str">
        <f t="shared" ca="1" si="807"/>
        <v/>
      </c>
      <c r="AI456" s="104" t="str">
        <f t="shared" si="808"/>
        <v/>
      </c>
      <c r="AJ456" s="104"/>
      <c r="AK456" s="104"/>
      <c r="AL456" s="104">
        <f>AL440</f>
        <v>3</v>
      </c>
      <c r="AM456" s="104" t="str">
        <f t="shared" ca="1" si="809"/>
        <v/>
      </c>
      <c r="AN456" s="104"/>
      <c r="AO456" s="104"/>
      <c r="AP456" s="104"/>
      <c r="AQ456" s="104">
        <f>AQ440</f>
        <v>3</v>
      </c>
      <c r="AR456" s="104" t="str">
        <f t="shared" ca="1" si="810"/>
        <v/>
      </c>
      <c r="AS456" s="104"/>
      <c r="AT456" s="104"/>
      <c r="AU456" s="104"/>
      <c r="AV456" s="104">
        <f>AV440</f>
        <v>3</v>
      </c>
      <c r="AW456" s="104" t="str">
        <f t="shared" ca="1" si="811"/>
        <v/>
      </c>
      <c r="AX456" s="104"/>
      <c r="AY456" s="104"/>
      <c r="AZ456" s="104"/>
      <c r="BA456" s="104">
        <f>BA440</f>
        <v>4</v>
      </c>
      <c r="BB456" s="104" t="str">
        <f t="shared" ca="1" si="812"/>
        <v/>
      </c>
      <c r="BC456" s="104"/>
      <c r="BD456" s="104"/>
      <c r="BE456" s="104" t="str">
        <f t="shared" ca="1" si="813"/>
        <v/>
      </c>
      <c r="BF456" s="104"/>
      <c r="BG456" s="104">
        <f>BG440</f>
        <v>1</v>
      </c>
      <c r="BH456" s="104" t="str">
        <f t="shared" ca="1" si="814"/>
        <v/>
      </c>
      <c r="BI456" s="104" t="str">
        <f t="shared" si="815"/>
        <v/>
      </c>
      <c r="BJ456" s="104"/>
      <c r="BK456" s="104"/>
      <c r="BL456" s="104">
        <f>BL440</f>
        <v>3</v>
      </c>
      <c r="BM456" s="104" t="str">
        <f t="shared" ca="1" si="816"/>
        <v/>
      </c>
      <c r="BN456" s="104"/>
      <c r="BO456" s="104"/>
      <c r="BP456" s="104"/>
      <c r="BQ456" s="104" t="str">
        <f t="shared" ca="1" si="817"/>
        <v/>
      </c>
      <c r="BR456" s="104">
        <f>BR440</f>
        <v>1</v>
      </c>
      <c r="BS456" s="104" t="str">
        <f t="shared" ca="1" si="818"/>
        <v/>
      </c>
      <c r="BT456" s="104" t="str">
        <f t="shared" si="819"/>
        <v/>
      </c>
      <c r="BU456" s="104"/>
      <c r="BV456" s="104"/>
      <c r="BW456" s="104">
        <f>BW440</f>
        <v>4</v>
      </c>
      <c r="BX456" s="104" t="str">
        <f t="shared" ca="1" si="820"/>
        <v/>
      </c>
      <c r="BY456" s="104"/>
      <c r="BZ456" s="104"/>
      <c r="CA456" s="104" t="str">
        <f t="shared" ca="1" si="821"/>
        <v/>
      </c>
      <c r="CB456" s="104" t="str">
        <f t="shared" ca="1" si="892"/>
        <v/>
      </c>
      <c r="CC456" s="104">
        <f>CC440</f>
        <v>1</v>
      </c>
      <c r="CD456" s="104" t="str">
        <f t="shared" ca="1" si="823"/>
        <v/>
      </c>
      <c r="CE456" s="104" t="str">
        <f t="shared" si="824"/>
        <v/>
      </c>
      <c r="CF456" s="104"/>
      <c r="CG456" s="104"/>
      <c r="CH456" s="104">
        <f>CH440</f>
        <v>3</v>
      </c>
      <c r="CI456" s="104" t="str">
        <f t="shared" ca="1" si="825"/>
        <v/>
      </c>
      <c r="CJ456" s="104"/>
      <c r="CK456" s="104"/>
      <c r="CL456" s="104" t="str">
        <f t="shared" ca="1" si="826"/>
        <v/>
      </c>
      <c r="CM456" s="104">
        <f>CM440</f>
        <v>1</v>
      </c>
      <c r="CN456" s="104" t="str">
        <f t="shared" ca="1" si="827"/>
        <v/>
      </c>
      <c r="CO456" s="104" t="str">
        <f t="shared" si="828"/>
        <v/>
      </c>
      <c r="CP456" s="104"/>
      <c r="CQ456" s="104"/>
      <c r="CR456" s="104">
        <f>CR440</f>
        <v>3</v>
      </c>
      <c r="CS456" s="104" t="str">
        <f t="shared" ca="1" si="829"/>
        <v/>
      </c>
      <c r="CT456" s="104"/>
      <c r="CU456" s="104"/>
      <c r="CV456" s="104" t="str">
        <f t="shared" ca="1" si="830"/>
        <v/>
      </c>
      <c r="CW456" s="104">
        <f>CW440</f>
        <v>1</v>
      </c>
      <c r="CX456" s="104" t="str">
        <f t="shared" ca="1" si="831"/>
        <v/>
      </c>
      <c r="CY456" s="104" t="str">
        <f t="shared" si="832"/>
        <v/>
      </c>
      <c r="CZ456" s="104"/>
      <c r="DA456" s="104"/>
      <c r="DB456" s="104">
        <f>DB440</f>
        <v>4</v>
      </c>
      <c r="DC456" s="104" t="str">
        <f t="shared" ca="1" si="833"/>
        <v/>
      </c>
      <c r="DD456" s="104"/>
      <c r="DE456" s="104"/>
      <c r="DF456" s="104" t="str">
        <f t="shared" ca="1" si="834"/>
        <v/>
      </c>
      <c r="DG456" s="104"/>
      <c r="DH456" s="104">
        <f>DH440</f>
        <v>1</v>
      </c>
      <c r="DI456" s="104" t="str">
        <f t="shared" ca="1" si="835"/>
        <v/>
      </c>
      <c r="DJ456" s="104" t="str">
        <f t="shared" si="836"/>
        <v/>
      </c>
      <c r="DK456" s="104"/>
      <c r="DL456" s="104"/>
      <c r="DM456" s="104">
        <f>DM440</f>
        <v>3</v>
      </c>
      <c r="DN456" s="104" t="str">
        <f t="shared" ca="1" si="837"/>
        <v/>
      </c>
      <c r="DO456" s="104"/>
      <c r="DP456" s="104"/>
      <c r="DQ456" s="104" t="str">
        <f t="shared" ca="1" si="893"/>
        <v/>
      </c>
      <c r="DR456" s="104">
        <f>DR440</f>
        <v>3</v>
      </c>
      <c r="DS456" s="104" t="str">
        <f t="shared" ca="1" si="839"/>
        <v/>
      </c>
      <c r="DT456" s="104"/>
      <c r="DU456" s="104"/>
      <c r="DV456" s="104" t="str">
        <f t="shared" ca="1" si="894"/>
        <v/>
      </c>
      <c r="DW456" s="104">
        <f>DW440</f>
        <v>3</v>
      </c>
      <c r="DX456" s="104" t="str">
        <f t="shared" ca="1" si="841"/>
        <v/>
      </c>
      <c r="DY456" s="104"/>
      <c r="DZ456" s="104"/>
      <c r="EA456" s="104" t="str">
        <f t="shared" ca="1" si="895"/>
        <v/>
      </c>
      <c r="EB456" s="104">
        <f>EB440</f>
        <v>4</v>
      </c>
      <c r="EC456" s="104" t="str">
        <f t="shared" ca="1" si="843"/>
        <v/>
      </c>
      <c r="ED456" s="104"/>
      <c r="EE456" s="104"/>
      <c r="EF456" s="104" t="str">
        <f t="shared" ca="1" si="844"/>
        <v/>
      </c>
      <c r="EG456" s="104" t="str">
        <f t="shared" ca="1" si="896"/>
        <v/>
      </c>
      <c r="EH456" s="104">
        <f>EH440</f>
        <v>1</v>
      </c>
      <c r="EI456" s="104" t="str">
        <f t="shared" ca="1" si="846"/>
        <v/>
      </c>
      <c r="EJ456" s="104" t="str">
        <f t="shared" si="847"/>
        <v/>
      </c>
      <c r="EK456" s="104"/>
      <c r="EL456" s="104"/>
      <c r="EM456" s="104">
        <f>EM440</f>
        <v>4</v>
      </c>
      <c r="EN456" s="104" t="str">
        <f t="shared" ca="1" si="848"/>
        <v/>
      </c>
      <c r="EO456" s="104"/>
      <c r="EP456" s="104"/>
      <c r="EQ456" s="104" t="str">
        <f t="shared" ca="1" si="849"/>
        <v/>
      </c>
      <c r="ER456" s="104" t="str">
        <f t="shared" ca="1" si="897"/>
        <v/>
      </c>
      <c r="ES456" s="104">
        <f>ES440</f>
        <v>1</v>
      </c>
      <c r="ET456" s="104" t="str">
        <f t="shared" ca="1" si="851"/>
        <v/>
      </c>
      <c r="EU456" s="104" t="str">
        <f t="shared" si="852"/>
        <v/>
      </c>
      <c r="EV456" s="104"/>
      <c r="EW456" s="104"/>
      <c r="EX456" s="104">
        <f>EX440</f>
        <v>4</v>
      </c>
      <c r="EY456" s="104" t="str">
        <f t="shared" ca="1" si="853"/>
        <v/>
      </c>
      <c r="EZ456" s="104"/>
      <c r="FA456" s="104"/>
      <c r="FB456" s="104" t="str">
        <f t="shared" ca="1" si="854"/>
        <v/>
      </c>
      <c r="FC456" s="104" t="str">
        <f t="shared" ca="1" si="898"/>
        <v/>
      </c>
      <c r="FD456" s="104">
        <f>FD440</f>
        <v>1</v>
      </c>
      <c r="FE456" s="104" t="str">
        <f t="shared" ca="1" si="856"/>
        <v/>
      </c>
      <c r="FF456" s="104" t="str">
        <f t="shared" si="857"/>
        <v/>
      </c>
      <c r="FG456" s="104"/>
      <c r="FH456" s="104"/>
      <c r="FI456" s="104">
        <f>FI440</f>
        <v>3</v>
      </c>
      <c r="FJ456" s="104" t="str">
        <f t="shared" ca="1" si="858"/>
        <v/>
      </c>
      <c r="FK456" s="104"/>
      <c r="FL456" s="104"/>
      <c r="FM456" s="104" t="str">
        <f t="shared" ca="1" si="899"/>
        <v/>
      </c>
      <c r="FN456" s="104">
        <f>FN440</f>
        <v>3</v>
      </c>
      <c r="FO456" s="104" t="str">
        <f t="shared" ca="1" si="860"/>
        <v/>
      </c>
      <c r="FP456" s="104"/>
      <c r="FQ456" s="104"/>
      <c r="FR456" s="104" t="str">
        <f t="shared" ca="1" si="900"/>
        <v/>
      </c>
      <c r="FS456" s="104">
        <f>FS440</f>
        <v>4</v>
      </c>
      <c r="FT456" s="104" t="str">
        <f t="shared" ca="1" si="862"/>
        <v/>
      </c>
      <c r="FU456" s="104"/>
      <c r="FV456" s="104"/>
      <c r="FW456" s="104" t="str">
        <f t="shared" ca="1" si="863"/>
        <v/>
      </c>
      <c r="FX456" s="104" t="str">
        <f t="shared" ca="1" si="901"/>
        <v/>
      </c>
      <c r="FY456" s="104">
        <f>FY440</f>
        <v>1</v>
      </c>
      <c r="FZ456" s="104" t="str">
        <f t="shared" ca="1" si="865"/>
        <v/>
      </c>
      <c r="GA456" s="104" t="str">
        <f t="shared" si="866"/>
        <v/>
      </c>
      <c r="GB456" s="104"/>
      <c r="GC456" s="104"/>
      <c r="GD456" s="104">
        <f>GD440</f>
        <v>3</v>
      </c>
      <c r="GE456" s="104" t="str">
        <f t="shared" ca="1" si="867"/>
        <v/>
      </c>
      <c r="GF456" s="104"/>
      <c r="GG456" s="104"/>
      <c r="GH456" s="104" t="str">
        <f t="shared" ca="1" si="868"/>
        <v/>
      </c>
      <c r="GI456" s="104">
        <f>GI440</f>
        <v>1</v>
      </c>
      <c r="GJ456" s="104" t="str">
        <f t="shared" ca="1" si="869"/>
        <v/>
      </c>
      <c r="GK456" s="104" t="str">
        <f t="shared" si="870"/>
        <v/>
      </c>
      <c r="GL456" s="104"/>
      <c r="GM456" s="104"/>
      <c r="GN456" s="104">
        <f>GN440</f>
        <v>3</v>
      </c>
      <c r="GO456" s="104" t="str">
        <f t="shared" ca="1" si="871"/>
        <v/>
      </c>
      <c r="GP456" s="104"/>
      <c r="GQ456" s="104"/>
      <c r="GR456" s="104" t="str">
        <f t="shared" ca="1" si="872"/>
        <v/>
      </c>
      <c r="GS456" s="104">
        <f>GS440</f>
        <v>1</v>
      </c>
      <c r="GT456" s="104" t="str">
        <f t="shared" ca="1" si="873"/>
        <v/>
      </c>
      <c r="GU456" s="104" t="str">
        <f t="shared" si="874"/>
        <v/>
      </c>
      <c r="GV456" s="104"/>
      <c r="GW456" s="104"/>
      <c r="GX456" s="104">
        <f>GX440</f>
        <v>3</v>
      </c>
      <c r="GY456" s="104" t="str">
        <f t="shared" ca="1" si="875"/>
        <v/>
      </c>
      <c r="GZ456" s="104"/>
      <c r="HA456" s="104"/>
      <c r="HB456" s="104" t="str">
        <f t="shared" ca="1" si="876"/>
        <v/>
      </c>
      <c r="HC456" s="104">
        <f>HC440</f>
        <v>1</v>
      </c>
      <c r="HD456" s="104" t="str">
        <f t="shared" ca="1" si="877"/>
        <v/>
      </c>
      <c r="HE456" s="104" t="str">
        <f t="shared" si="878"/>
        <v/>
      </c>
      <c r="HF456" s="104"/>
      <c r="HG456" s="104"/>
      <c r="HH456" s="104">
        <f>HH440</f>
        <v>3</v>
      </c>
      <c r="HI456" s="104" t="str">
        <f t="shared" ca="1" si="879"/>
        <v/>
      </c>
      <c r="HJ456" s="104"/>
      <c r="HK456" s="104"/>
      <c r="HL456" s="104" t="str">
        <f t="shared" ca="1" si="880"/>
        <v/>
      </c>
      <c r="HM456" s="104">
        <f>HM440</f>
        <v>1</v>
      </c>
      <c r="HN456" s="104" t="str">
        <f t="shared" ca="1" si="881"/>
        <v/>
      </c>
      <c r="HO456" s="104" t="str">
        <f t="shared" si="882"/>
        <v/>
      </c>
      <c r="HP456" s="104"/>
      <c r="HQ456" s="104"/>
      <c r="HR456" s="104">
        <f>HR440</f>
        <v>3</v>
      </c>
      <c r="HS456" s="104" t="str">
        <f t="shared" ca="1" si="883"/>
        <v/>
      </c>
      <c r="HT456" s="104"/>
      <c r="HU456" s="104"/>
      <c r="HV456" s="104" t="str">
        <f t="shared" ca="1" si="884"/>
        <v/>
      </c>
      <c r="HW456" s="104">
        <f>HW440</f>
        <v>1</v>
      </c>
      <c r="HX456" s="104" t="str">
        <f t="shared" ca="1" si="885"/>
        <v/>
      </c>
      <c r="HY456" s="104" t="str">
        <f t="shared" si="886"/>
        <v/>
      </c>
      <c r="HZ456" s="104"/>
      <c r="IA456" s="104"/>
      <c r="IB456" s="104">
        <f>IB440</f>
        <v>3</v>
      </c>
      <c r="IC456" s="104" t="str">
        <f t="shared" ca="1" si="887"/>
        <v/>
      </c>
      <c r="ID456" s="104"/>
      <c r="IE456" s="104"/>
      <c r="IF456" s="104" t="str">
        <f t="shared" ca="1" si="888"/>
        <v/>
      </c>
      <c r="IG456" s="104">
        <f>IG440</f>
        <v>1</v>
      </c>
      <c r="IH456" s="104" t="str">
        <f t="shared" ca="1" si="889"/>
        <v/>
      </c>
      <c r="II456" s="104" t="str">
        <f t="shared" si="890"/>
        <v/>
      </c>
      <c r="IJ456" s="104"/>
      <c r="IK456" s="104"/>
    </row>
    <row r="457" spans="2:245" x14ac:dyDescent="0.25">
      <c r="B457" s="104">
        <v>16</v>
      </c>
      <c r="C457" s="104">
        <f>C440</f>
        <v>4</v>
      </c>
      <c r="D457" s="104" t="str">
        <f t="shared" ca="1" si="799"/>
        <v/>
      </c>
      <c r="E457" s="104"/>
      <c r="F457" s="104"/>
      <c r="G457" s="104"/>
      <c r="H457" s="104" t="str">
        <f>IF(OR(ISBLANK(G457),ISBLANK(H440)),"",(G457-G456)*H440)</f>
        <v/>
      </c>
      <c r="I457" s="104">
        <f>I440</f>
        <v>2</v>
      </c>
      <c r="J457" s="104" t="str">
        <f t="shared" ca="1" si="800"/>
        <v/>
      </c>
      <c r="K457" s="104"/>
      <c r="L457" s="104"/>
      <c r="M457" s="104">
        <f>M440</f>
        <v>2</v>
      </c>
      <c r="N457" s="104" t="str">
        <f t="shared" ca="1" si="801"/>
        <v/>
      </c>
      <c r="O457" s="104"/>
      <c r="P457" s="104"/>
      <c r="Q457" s="104">
        <f>Q440</f>
        <v>3</v>
      </c>
      <c r="R457" s="104" t="str">
        <f t="shared" ca="1" si="802"/>
        <v/>
      </c>
      <c r="S457" s="104"/>
      <c r="T457" s="104"/>
      <c r="U457" s="104"/>
      <c r="V457" s="104">
        <f>V440</f>
        <v>3</v>
      </c>
      <c r="W457" s="104" t="str">
        <f t="shared" ca="1" si="803"/>
        <v/>
      </c>
      <c r="X457" s="104"/>
      <c r="Y457" s="104"/>
      <c r="Z457" s="104" t="str">
        <f t="shared" ca="1" si="891"/>
        <v/>
      </c>
      <c r="AA457" s="104">
        <f>AA440</f>
        <v>4</v>
      </c>
      <c r="AB457" s="104" t="str">
        <f t="shared" ca="1" si="805"/>
        <v/>
      </c>
      <c r="AC457" s="104"/>
      <c r="AD457" s="104"/>
      <c r="AE457" s="104" t="str">
        <f t="shared" ca="1" si="806"/>
        <v/>
      </c>
      <c r="AF457" s="104"/>
      <c r="AG457" s="104">
        <f>AG440</f>
        <v>1</v>
      </c>
      <c r="AH457" s="104" t="str">
        <f t="shared" ca="1" si="807"/>
        <v/>
      </c>
      <c r="AI457" s="104" t="str">
        <f t="shared" si="808"/>
        <v/>
      </c>
      <c r="AJ457" s="104"/>
      <c r="AK457" s="104"/>
      <c r="AL457" s="104">
        <f>AL440</f>
        <v>3</v>
      </c>
      <c r="AM457" s="104" t="str">
        <f t="shared" ca="1" si="809"/>
        <v/>
      </c>
      <c r="AN457" s="104"/>
      <c r="AO457" s="104"/>
      <c r="AP457" s="104"/>
      <c r="AQ457" s="104">
        <f>AQ440</f>
        <v>3</v>
      </c>
      <c r="AR457" s="104" t="str">
        <f t="shared" ca="1" si="810"/>
        <v/>
      </c>
      <c r="AS457" s="104"/>
      <c r="AT457" s="104"/>
      <c r="AU457" s="104"/>
      <c r="AV457" s="104">
        <f>AV440</f>
        <v>3</v>
      </c>
      <c r="AW457" s="104" t="str">
        <f t="shared" ca="1" si="811"/>
        <v/>
      </c>
      <c r="AX457" s="104"/>
      <c r="AY457" s="104"/>
      <c r="AZ457" s="104"/>
      <c r="BA457" s="104">
        <f>BA440</f>
        <v>4</v>
      </c>
      <c r="BB457" s="104" t="str">
        <f t="shared" ca="1" si="812"/>
        <v/>
      </c>
      <c r="BC457" s="104"/>
      <c r="BD457" s="104"/>
      <c r="BE457" s="104" t="str">
        <f t="shared" ca="1" si="813"/>
        <v/>
      </c>
      <c r="BF457" s="104"/>
      <c r="BG457" s="104">
        <f>BG440</f>
        <v>1</v>
      </c>
      <c r="BH457" s="104" t="str">
        <f t="shared" ca="1" si="814"/>
        <v/>
      </c>
      <c r="BI457" s="104" t="str">
        <f t="shared" si="815"/>
        <v/>
      </c>
      <c r="BJ457" s="104"/>
      <c r="BK457" s="104"/>
      <c r="BL457" s="104">
        <f>BL440</f>
        <v>3</v>
      </c>
      <c r="BM457" s="104" t="str">
        <f t="shared" ca="1" si="816"/>
        <v/>
      </c>
      <c r="BN457" s="104"/>
      <c r="BO457" s="104"/>
      <c r="BP457" s="104"/>
      <c r="BQ457" s="104" t="str">
        <f t="shared" ca="1" si="817"/>
        <v/>
      </c>
      <c r="BR457" s="104">
        <f>BR440</f>
        <v>1</v>
      </c>
      <c r="BS457" s="104" t="str">
        <f t="shared" ca="1" si="818"/>
        <v/>
      </c>
      <c r="BT457" s="104" t="str">
        <f t="shared" si="819"/>
        <v/>
      </c>
      <c r="BU457" s="104"/>
      <c r="BV457" s="104"/>
      <c r="BW457" s="104">
        <f>BW440</f>
        <v>4</v>
      </c>
      <c r="BX457" s="104" t="str">
        <f t="shared" ca="1" si="820"/>
        <v/>
      </c>
      <c r="BY457" s="104"/>
      <c r="BZ457" s="104"/>
      <c r="CA457" s="104" t="str">
        <f t="shared" ca="1" si="821"/>
        <v/>
      </c>
      <c r="CB457" s="104" t="str">
        <f t="shared" ca="1" si="892"/>
        <v/>
      </c>
      <c r="CC457" s="104">
        <f>CC440</f>
        <v>1</v>
      </c>
      <c r="CD457" s="104" t="str">
        <f t="shared" ca="1" si="823"/>
        <v/>
      </c>
      <c r="CE457" s="104" t="str">
        <f t="shared" si="824"/>
        <v/>
      </c>
      <c r="CF457" s="104"/>
      <c r="CG457" s="104"/>
      <c r="CH457" s="104">
        <f>CH440</f>
        <v>3</v>
      </c>
      <c r="CI457" s="104" t="str">
        <f t="shared" ca="1" si="825"/>
        <v/>
      </c>
      <c r="CJ457" s="104"/>
      <c r="CK457" s="104"/>
      <c r="CL457" s="104" t="str">
        <f t="shared" ca="1" si="826"/>
        <v/>
      </c>
      <c r="CM457" s="104">
        <f>CM440</f>
        <v>1</v>
      </c>
      <c r="CN457" s="104" t="str">
        <f t="shared" ca="1" si="827"/>
        <v/>
      </c>
      <c r="CO457" s="104" t="str">
        <f t="shared" si="828"/>
        <v/>
      </c>
      <c r="CP457" s="104"/>
      <c r="CQ457" s="104"/>
      <c r="CR457" s="104">
        <f>CR440</f>
        <v>3</v>
      </c>
      <c r="CS457" s="104" t="str">
        <f t="shared" ca="1" si="829"/>
        <v/>
      </c>
      <c r="CT457" s="104"/>
      <c r="CU457" s="104"/>
      <c r="CV457" s="104" t="str">
        <f t="shared" ca="1" si="830"/>
        <v/>
      </c>
      <c r="CW457" s="104">
        <f>CW440</f>
        <v>1</v>
      </c>
      <c r="CX457" s="104" t="str">
        <f t="shared" ca="1" si="831"/>
        <v/>
      </c>
      <c r="CY457" s="104" t="str">
        <f t="shared" si="832"/>
        <v/>
      </c>
      <c r="CZ457" s="104"/>
      <c r="DA457" s="104"/>
      <c r="DB457" s="104">
        <f>DB440</f>
        <v>4</v>
      </c>
      <c r="DC457" s="104" t="str">
        <f t="shared" ca="1" si="833"/>
        <v/>
      </c>
      <c r="DD457" s="104"/>
      <c r="DE457" s="104"/>
      <c r="DF457" s="104" t="str">
        <f t="shared" ca="1" si="834"/>
        <v/>
      </c>
      <c r="DG457" s="104"/>
      <c r="DH457" s="104">
        <f>DH440</f>
        <v>1</v>
      </c>
      <c r="DI457" s="104" t="str">
        <f t="shared" ca="1" si="835"/>
        <v/>
      </c>
      <c r="DJ457" s="104" t="str">
        <f t="shared" si="836"/>
        <v/>
      </c>
      <c r="DK457" s="104"/>
      <c r="DL457" s="104"/>
      <c r="DM457" s="104">
        <f>DM440</f>
        <v>3</v>
      </c>
      <c r="DN457" s="104" t="str">
        <f t="shared" ca="1" si="837"/>
        <v/>
      </c>
      <c r="DO457" s="104"/>
      <c r="DP457" s="104"/>
      <c r="DQ457" s="104" t="str">
        <f t="shared" ca="1" si="893"/>
        <v/>
      </c>
      <c r="DR457" s="104">
        <f>DR440</f>
        <v>3</v>
      </c>
      <c r="DS457" s="104" t="str">
        <f t="shared" ca="1" si="839"/>
        <v/>
      </c>
      <c r="DT457" s="104"/>
      <c r="DU457" s="104"/>
      <c r="DV457" s="104" t="str">
        <f t="shared" ca="1" si="894"/>
        <v/>
      </c>
      <c r="DW457" s="104">
        <f>DW440</f>
        <v>3</v>
      </c>
      <c r="DX457" s="104" t="str">
        <f t="shared" ca="1" si="841"/>
        <v/>
      </c>
      <c r="DY457" s="104"/>
      <c r="DZ457" s="104"/>
      <c r="EA457" s="104" t="str">
        <f t="shared" ca="1" si="895"/>
        <v/>
      </c>
      <c r="EB457" s="104">
        <f>EB440</f>
        <v>4</v>
      </c>
      <c r="EC457" s="104" t="str">
        <f t="shared" ca="1" si="843"/>
        <v/>
      </c>
      <c r="ED457" s="104"/>
      <c r="EE457" s="104"/>
      <c r="EF457" s="104" t="str">
        <f t="shared" ca="1" si="844"/>
        <v/>
      </c>
      <c r="EG457" s="104" t="str">
        <f t="shared" ca="1" si="896"/>
        <v/>
      </c>
      <c r="EH457" s="104">
        <f>EH440</f>
        <v>1</v>
      </c>
      <c r="EI457" s="104" t="str">
        <f t="shared" ca="1" si="846"/>
        <v/>
      </c>
      <c r="EJ457" s="104" t="str">
        <f t="shared" si="847"/>
        <v/>
      </c>
      <c r="EK457" s="104"/>
      <c r="EL457" s="104"/>
      <c r="EM457" s="104">
        <f>EM440</f>
        <v>4</v>
      </c>
      <c r="EN457" s="104" t="str">
        <f t="shared" ca="1" si="848"/>
        <v/>
      </c>
      <c r="EO457" s="104"/>
      <c r="EP457" s="104"/>
      <c r="EQ457" s="104" t="str">
        <f t="shared" ca="1" si="849"/>
        <v/>
      </c>
      <c r="ER457" s="104" t="str">
        <f t="shared" ca="1" si="897"/>
        <v/>
      </c>
      <c r="ES457" s="104">
        <f>ES440</f>
        <v>1</v>
      </c>
      <c r="ET457" s="104" t="str">
        <f t="shared" ca="1" si="851"/>
        <v/>
      </c>
      <c r="EU457" s="104" t="str">
        <f t="shared" si="852"/>
        <v/>
      </c>
      <c r="EV457" s="104"/>
      <c r="EW457" s="104"/>
      <c r="EX457" s="104">
        <f>EX440</f>
        <v>4</v>
      </c>
      <c r="EY457" s="104" t="str">
        <f t="shared" ca="1" si="853"/>
        <v/>
      </c>
      <c r="EZ457" s="104"/>
      <c r="FA457" s="104"/>
      <c r="FB457" s="104" t="str">
        <f t="shared" ca="1" si="854"/>
        <v/>
      </c>
      <c r="FC457" s="104" t="str">
        <f t="shared" ca="1" si="898"/>
        <v/>
      </c>
      <c r="FD457" s="104">
        <f>FD440</f>
        <v>1</v>
      </c>
      <c r="FE457" s="104" t="str">
        <f t="shared" ca="1" si="856"/>
        <v/>
      </c>
      <c r="FF457" s="104" t="str">
        <f t="shared" si="857"/>
        <v/>
      </c>
      <c r="FG457" s="104"/>
      <c r="FH457" s="104"/>
      <c r="FI457" s="104">
        <f>FI440</f>
        <v>3</v>
      </c>
      <c r="FJ457" s="104" t="str">
        <f t="shared" ca="1" si="858"/>
        <v/>
      </c>
      <c r="FK457" s="104"/>
      <c r="FL457" s="104"/>
      <c r="FM457" s="104" t="str">
        <f t="shared" ca="1" si="899"/>
        <v/>
      </c>
      <c r="FN457" s="104">
        <f>FN440</f>
        <v>3</v>
      </c>
      <c r="FO457" s="104" t="str">
        <f t="shared" ca="1" si="860"/>
        <v/>
      </c>
      <c r="FP457" s="104"/>
      <c r="FQ457" s="104"/>
      <c r="FR457" s="104" t="str">
        <f t="shared" ca="1" si="900"/>
        <v/>
      </c>
      <c r="FS457" s="104">
        <f>FS440</f>
        <v>4</v>
      </c>
      <c r="FT457" s="104" t="str">
        <f t="shared" ca="1" si="862"/>
        <v/>
      </c>
      <c r="FU457" s="104"/>
      <c r="FV457" s="104"/>
      <c r="FW457" s="104" t="str">
        <f t="shared" ca="1" si="863"/>
        <v/>
      </c>
      <c r="FX457" s="104" t="str">
        <f t="shared" ca="1" si="901"/>
        <v/>
      </c>
      <c r="FY457" s="104">
        <f>FY440</f>
        <v>1</v>
      </c>
      <c r="FZ457" s="104" t="str">
        <f t="shared" ca="1" si="865"/>
        <v/>
      </c>
      <c r="GA457" s="104" t="str">
        <f t="shared" si="866"/>
        <v/>
      </c>
      <c r="GB457" s="104"/>
      <c r="GC457" s="104"/>
      <c r="GD457" s="104">
        <f>GD440</f>
        <v>3</v>
      </c>
      <c r="GE457" s="104" t="str">
        <f t="shared" ca="1" si="867"/>
        <v/>
      </c>
      <c r="GF457" s="104"/>
      <c r="GG457" s="104"/>
      <c r="GH457" s="104" t="str">
        <f t="shared" ca="1" si="868"/>
        <v/>
      </c>
      <c r="GI457" s="104">
        <f>GI440</f>
        <v>1</v>
      </c>
      <c r="GJ457" s="104" t="str">
        <f t="shared" ca="1" si="869"/>
        <v/>
      </c>
      <c r="GK457" s="104" t="str">
        <f t="shared" si="870"/>
        <v/>
      </c>
      <c r="GL457" s="104"/>
      <c r="GM457" s="104"/>
      <c r="GN457" s="104">
        <f>GN440</f>
        <v>3</v>
      </c>
      <c r="GO457" s="104" t="str">
        <f t="shared" ca="1" si="871"/>
        <v/>
      </c>
      <c r="GP457" s="104"/>
      <c r="GQ457" s="104"/>
      <c r="GR457" s="104" t="str">
        <f t="shared" ca="1" si="872"/>
        <v/>
      </c>
      <c r="GS457" s="104">
        <f>GS440</f>
        <v>1</v>
      </c>
      <c r="GT457" s="104" t="str">
        <f t="shared" ca="1" si="873"/>
        <v/>
      </c>
      <c r="GU457" s="104" t="str">
        <f t="shared" si="874"/>
        <v/>
      </c>
      <c r="GV457" s="104"/>
      <c r="GW457" s="104"/>
      <c r="GX457" s="104">
        <f>GX440</f>
        <v>3</v>
      </c>
      <c r="GY457" s="104" t="str">
        <f t="shared" ca="1" si="875"/>
        <v/>
      </c>
      <c r="GZ457" s="104"/>
      <c r="HA457" s="104"/>
      <c r="HB457" s="104" t="str">
        <f t="shared" ca="1" si="876"/>
        <v/>
      </c>
      <c r="HC457" s="104">
        <f>HC440</f>
        <v>1</v>
      </c>
      <c r="HD457" s="104" t="str">
        <f t="shared" ca="1" si="877"/>
        <v/>
      </c>
      <c r="HE457" s="104" t="str">
        <f t="shared" si="878"/>
        <v/>
      </c>
      <c r="HF457" s="104"/>
      <c r="HG457" s="104"/>
      <c r="HH457" s="104">
        <f>HH440</f>
        <v>3</v>
      </c>
      <c r="HI457" s="104" t="str">
        <f t="shared" ca="1" si="879"/>
        <v/>
      </c>
      <c r="HJ457" s="104"/>
      <c r="HK457" s="104"/>
      <c r="HL457" s="104" t="str">
        <f t="shared" ca="1" si="880"/>
        <v/>
      </c>
      <c r="HM457" s="104">
        <f>HM440</f>
        <v>1</v>
      </c>
      <c r="HN457" s="104" t="str">
        <f t="shared" ca="1" si="881"/>
        <v/>
      </c>
      <c r="HO457" s="104" t="str">
        <f t="shared" si="882"/>
        <v/>
      </c>
      <c r="HP457" s="104"/>
      <c r="HQ457" s="104"/>
      <c r="HR457" s="104">
        <f>HR440</f>
        <v>3</v>
      </c>
      <c r="HS457" s="104" t="str">
        <f t="shared" ca="1" si="883"/>
        <v/>
      </c>
      <c r="HT457" s="104"/>
      <c r="HU457" s="104"/>
      <c r="HV457" s="104" t="str">
        <f t="shared" ca="1" si="884"/>
        <v/>
      </c>
      <c r="HW457" s="104">
        <f>HW440</f>
        <v>1</v>
      </c>
      <c r="HX457" s="104" t="str">
        <f t="shared" ca="1" si="885"/>
        <v/>
      </c>
      <c r="HY457" s="104" t="str">
        <f t="shared" si="886"/>
        <v/>
      </c>
      <c r="HZ457" s="104"/>
      <c r="IA457" s="104"/>
      <c r="IB457" s="104">
        <f>IB440</f>
        <v>3</v>
      </c>
      <c r="IC457" s="104" t="str">
        <f t="shared" ca="1" si="887"/>
        <v/>
      </c>
      <c r="ID457" s="104"/>
      <c r="IE457" s="104"/>
      <c r="IF457" s="104" t="str">
        <f t="shared" ca="1" si="888"/>
        <v/>
      </c>
      <c r="IG457" s="104">
        <f>IG440</f>
        <v>1</v>
      </c>
      <c r="IH457" s="104" t="str">
        <f t="shared" ca="1" si="889"/>
        <v/>
      </c>
      <c r="II457" s="104" t="str">
        <f t="shared" si="890"/>
        <v/>
      </c>
      <c r="IJ457" s="104"/>
      <c r="IK457" s="104"/>
    </row>
    <row r="458" spans="2:245" x14ac:dyDescent="0.25">
      <c r="B458" s="104">
        <v>17</v>
      </c>
      <c r="C458" s="104">
        <f>C440</f>
        <v>4</v>
      </c>
      <c r="D458" s="104" t="str">
        <f t="shared" ca="1" si="799"/>
        <v/>
      </c>
      <c r="E458" s="104"/>
      <c r="F458" s="104"/>
      <c r="G458" s="104"/>
      <c r="H458" s="104" t="str">
        <f>IF(OR(ISBLANK(G458),ISBLANK(H440)),"",(G458-G457)*H440)</f>
        <v/>
      </c>
      <c r="I458" s="104">
        <f>I440</f>
        <v>2</v>
      </c>
      <c r="J458" s="104" t="str">
        <f t="shared" ca="1" si="800"/>
        <v/>
      </c>
      <c r="K458" s="104"/>
      <c r="L458" s="104"/>
      <c r="M458" s="104">
        <f>M440</f>
        <v>2</v>
      </c>
      <c r="N458" s="104" t="str">
        <f t="shared" ca="1" si="801"/>
        <v/>
      </c>
      <c r="O458" s="104"/>
      <c r="P458" s="104"/>
      <c r="Q458" s="104">
        <f>Q440</f>
        <v>3</v>
      </c>
      <c r="R458" s="104" t="str">
        <f t="shared" ca="1" si="802"/>
        <v/>
      </c>
      <c r="S458" s="104"/>
      <c r="T458" s="104"/>
      <c r="U458" s="104"/>
      <c r="V458" s="104">
        <f>V440</f>
        <v>3</v>
      </c>
      <c r="W458" s="104" t="str">
        <f t="shared" ca="1" si="803"/>
        <v/>
      </c>
      <c r="X458" s="104"/>
      <c r="Y458" s="104"/>
      <c r="Z458" s="104" t="str">
        <f t="shared" ca="1" si="891"/>
        <v/>
      </c>
      <c r="AA458" s="104">
        <f>AA440</f>
        <v>4</v>
      </c>
      <c r="AB458" s="104" t="str">
        <f t="shared" ca="1" si="805"/>
        <v/>
      </c>
      <c r="AC458" s="104"/>
      <c r="AD458" s="104"/>
      <c r="AE458" s="104" t="str">
        <f t="shared" ca="1" si="806"/>
        <v/>
      </c>
      <c r="AF458" s="104"/>
      <c r="AG458" s="104">
        <f>AG440</f>
        <v>1</v>
      </c>
      <c r="AH458" s="104" t="str">
        <f t="shared" ca="1" si="807"/>
        <v/>
      </c>
      <c r="AI458" s="104" t="str">
        <f t="shared" si="808"/>
        <v/>
      </c>
      <c r="AJ458" s="104"/>
      <c r="AK458" s="104"/>
      <c r="AL458" s="104">
        <f>AL440</f>
        <v>3</v>
      </c>
      <c r="AM458" s="104" t="str">
        <f t="shared" ca="1" si="809"/>
        <v/>
      </c>
      <c r="AN458" s="104"/>
      <c r="AO458" s="104"/>
      <c r="AP458" s="104"/>
      <c r="AQ458" s="104">
        <f>AQ440</f>
        <v>3</v>
      </c>
      <c r="AR458" s="104" t="str">
        <f t="shared" ca="1" si="810"/>
        <v/>
      </c>
      <c r="AS458" s="104"/>
      <c r="AT458" s="104"/>
      <c r="AU458" s="104"/>
      <c r="AV458" s="104">
        <f>AV440</f>
        <v>3</v>
      </c>
      <c r="AW458" s="104" t="str">
        <f t="shared" ca="1" si="811"/>
        <v/>
      </c>
      <c r="AX458" s="104"/>
      <c r="AY458" s="104"/>
      <c r="AZ458" s="104"/>
      <c r="BA458" s="104">
        <f>BA440</f>
        <v>4</v>
      </c>
      <c r="BB458" s="104" t="str">
        <f t="shared" ca="1" si="812"/>
        <v/>
      </c>
      <c r="BC458" s="104"/>
      <c r="BD458" s="104"/>
      <c r="BE458" s="104" t="str">
        <f t="shared" ca="1" si="813"/>
        <v/>
      </c>
      <c r="BF458" s="104"/>
      <c r="BG458" s="104">
        <f>BG440</f>
        <v>1</v>
      </c>
      <c r="BH458" s="104" t="str">
        <f t="shared" ca="1" si="814"/>
        <v/>
      </c>
      <c r="BI458" s="104" t="str">
        <f t="shared" si="815"/>
        <v/>
      </c>
      <c r="BJ458" s="104"/>
      <c r="BK458" s="104"/>
      <c r="BL458" s="104">
        <f>BL440</f>
        <v>3</v>
      </c>
      <c r="BM458" s="104" t="str">
        <f t="shared" ca="1" si="816"/>
        <v/>
      </c>
      <c r="BN458" s="104"/>
      <c r="BO458" s="104"/>
      <c r="BP458" s="104"/>
      <c r="BQ458" s="104" t="str">
        <f t="shared" ca="1" si="817"/>
        <v/>
      </c>
      <c r="BR458" s="104">
        <f>BR440</f>
        <v>1</v>
      </c>
      <c r="BS458" s="104" t="str">
        <f t="shared" ca="1" si="818"/>
        <v/>
      </c>
      <c r="BT458" s="104" t="str">
        <f t="shared" si="819"/>
        <v/>
      </c>
      <c r="BU458" s="104"/>
      <c r="BV458" s="104"/>
      <c r="BW458" s="104">
        <f>BW440</f>
        <v>4</v>
      </c>
      <c r="BX458" s="104" t="str">
        <f t="shared" ca="1" si="820"/>
        <v/>
      </c>
      <c r="BY458" s="104"/>
      <c r="BZ458" s="104"/>
      <c r="CA458" s="104" t="str">
        <f t="shared" ca="1" si="821"/>
        <v/>
      </c>
      <c r="CB458" s="104" t="str">
        <f t="shared" ca="1" si="892"/>
        <v/>
      </c>
      <c r="CC458" s="104">
        <f>CC440</f>
        <v>1</v>
      </c>
      <c r="CD458" s="104" t="str">
        <f t="shared" ca="1" si="823"/>
        <v/>
      </c>
      <c r="CE458" s="104" t="str">
        <f t="shared" si="824"/>
        <v/>
      </c>
      <c r="CF458" s="104"/>
      <c r="CG458" s="104"/>
      <c r="CH458" s="104">
        <f>CH440</f>
        <v>3</v>
      </c>
      <c r="CI458" s="104" t="str">
        <f t="shared" ca="1" si="825"/>
        <v/>
      </c>
      <c r="CJ458" s="104"/>
      <c r="CK458" s="104"/>
      <c r="CL458" s="104" t="str">
        <f t="shared" ca="1" si="826"/>
        <v/>
      </c>
      <c r="CM458" s="104">
        <f>CM440</f>
        <v>1</v>
      </c>
      <c r="CN458" s="104" t="str">
        <f t="shared" ca="1" si="827"/>
        <v/>
      </c>
      <c r="CO458" s="104" t="str">
        <f t="shared" si="828"/>
        <v/>
      </c>
      <c r="CP458" s="104"/>
      <c r="CQ458" s="104"/>
      <c r="CR458" s="104">
        <f>CR440</f>
        <v>3</v>
      </c>
      <c r="CS458" s="104" t="str">
        <f t="shared" ca="1" si="829"/>
        <v/>
      </c>
      <c r="CT458" s="104"/>
      <c r="CU458" s="104"/>
      <c r="CV458" s="104" t="str">
        <f t="shared" ca="1" si="830"/>
        <v/>
      </c>
      <c r="CW458" s="104">
        <f>CW440</f>
        <v>1</v>
      </c>
      <c r="CX458" s="104" t="str">
        <f t="shared" ca="1" si="831"/>
        <v/>
      </c>
      <c r="CY458" s="104" t="str">
        <f t="shared" si="832"/>
        <v/>
      </c>
      <c r="CZ458" s="104"/>
      <c r="DA458" s="104"/>
      <c r="DB458" s="104">
        <f>DB440</f>
        <v>4</v>
      </c>
      <c r="DC458" s="104" t="str">
        <f t="shared" ca="1" si="833"/>
        <v/>
      </c>
      <c r="DD458" s="104"/>
      <c r="DE458" s="104"/>
      <c r="DF458" s="104" t="str">
        <f t="shared" ca="1" si="834"/>
        <v/>
      </c>
      <c r="DG458" s="104"/>
      <c r="DH458" s="104">
        <f>DH440</f>
        <v>1</v>
      </c>
      <c r="DI458" s="104" t="str">
        <f t="shared" ca="1" si="835"/>
        <v/>
      </c>
      <c r="DJ458" s="104" t="str">
        <f t="shared" si="836"/>
        <v/>
      </c>
      <c r="DK458" s="104"/>
      <c r="DL458" s="104"/>
      <c r="DM458" s="104">
        <f>DM440</f>
        <v>3</v>
      </c>
      <c r="DN458" s="104" t="str">
        <f t="shared" ca="1" si="837"/>
        <v/>
      </c>
      <c r="DO458" s="104"/>
      <c r="DP458" s="104"/>
      <c r="DQ458" s="104" t="str">
        <f t="shared" ca="1" si="893"/>
        <v/>
      </c>
      <c r="DR458" s="104">
        <f>DR440</f>
        <v>3</v>
      </c>
      <c r="DS458" s="104" t="str">
        <f t="shared" ca="1" si="839"/>
        <v/>
      </c>
      <c r="DT458" s="104"/>
      <c r="DU458" s="104"/>
      <c r="DV458" s="104" t="str">
        <f t="shared" ca="1" si="894"/>
        <v/>
      </c>
      <c r="DW458" s="104">
        <f>DW440</f>
        <v>3</v>
      </c>
      <c r="DX458" s="104" t="str">
        <f t="shared" ca="1" si="841"/>
        <v/>
      </c>
      <c r="DY458" s="104"/>
      <c r="DZ458" s="104"/>
      <c r="EA458" s="104" t="str">
        <f t="shared" ca="1" si="895"/>
        <v/>
      </c>
      <c r="EB458" s="104">
        <f>EB440</f>
        <v>4</v>
      </c>
      <c r="EC458" s="104" t="str">
        <f t="shared" ca="1" si="843"/>
        <v/>
      </c>
      <c r="ED458" s="104"/>
      <c r="EE458" s="104"/>
      <c r="EF458" s="104" t="str">
        <f t="shared" ca="1" si="844"/>
        <v/>
      </c>
      <c r="EG458" s="104" t="str">
        <f t="shared" ca="1" si="896"/>
        <v/>
      </c>
      <c r="EH458" s="104">
        <f>EH440</f>
        <v>1</v>
      </c>
      <c r="EI458" s="104" t="str">
        <f t="shared" ca="1" si="846"/>
        <v/>
      </c>
      <c r="EJ458" s="104" t="str">
        <f t="shared" si="847"/>
        <v/>
      </c>
      <c r="EK458" s="104"/>
      <c r="EL458" s="104"/>
      <c r="EM458" s="104">
        <f>EM440</f>
        <v>4</v>
      </c>
      <c r="EN458" s="104" t="str">
        <f t="shared" ca="1" si="848"/>
        <v/>
      </c>
      <c r="EO458" s="104"/>
      <c r="EP458" s="104"/>
      <c r="EQ458" s="104" t="str">
        <f t="shared" ca="1" si="849"/>
        <v/>
      </c>
      <c r="ER458" s="104" t="str">
        <f t="shared" ca="1" si="897"/>
        <v/>
      </c>
      <c r="ES458" s="104">
        <f>ES440</f>
        <v>1</v>
      </c>
      <c r="ET458" s="104" t="str">
        <f t="shared" ca="1" si="851"/>
        <v/>
      </c>
      <c r="EU458" s="104" t="str">
        <f t="shared" si="852"/>
        <v/>
      </c>
      <c r="EV458" s="104"/>
      <c r="EW458" s="104"/>
      <c r="EX458" s="104">
        <f>EX440</f>
        <v>4</v>
      </c>
      <c r="EY458" s="104" t="str">
        <f t="shared" ca="1" si="853"/>
        <v/>
      </c>
      <c r="EZ458" s="104"/>
      <c r="FA458" s="104"/>
      <c r="FB458" s="104" t="str">
        <f t="shared" ca="1" si="854"/>
        <v/>
      </c>
      <c r="FC458" s="104" t="str">
        <f t="shared" ca="1" si="898"/>
        <v/>
      </c>
      <c r="FD458" s="104">
        <f>FD440</f>
        <v>1</v>
      </c>
      <c r="FE458" s="104" t="str">
        <f t="shared" ca="1" si="856"/>
        <v/>
      </c>
      <c r="FF458" s="104" t="str">
        <f t="shared" si="857"/>
        <v/>
      </c>
      <c r="FG458" s="104"/>
      <c r="FH458" s="104"/>
      <c r="FI458" s="104">
        <f>FI440</f>
        <v>3</v>
      </c>
      <c r="FJ458" s="104" t="str">
        <f t="shared" ca="1" si="858"/>
        <v/>
      </c>
      <c r="FK458" s="104"/>
      <c r="FL458" s="104"/>
      <c r="FM458" s="104" t="str">
        <f t="shared" ca="1" si="899"/>
        <v/>
      </c>
      <c r="FN458" s="104">
        <f>FN440</f>
        <v>3</v>
      </c>
      <c r="FO458" s="104" t="str">
        <f t="shared" ca="1" si="860"/>
        <v/>
      </c>
      <c r="FP458" s="104"/>
      <c r="FQ458" s="104"/>
      <c r="FR458" s="104" t="str">
        <f t="shared" ca="1" si="900"/>
        <v/>
      </c>
      <c r="FS458" s="104">
        <f>FS440</f>
        <v>4</v>
      </c>
      <c r="FT458" s="104" t="str">
        <f t="shared" ca="1" si="862"/>
        <v/>
      </c>
      <c r="FU458" s="104"/>
      <c r="FV458" s="104"/>
      <c r="FW458" s="104" t="str">
        <f t="shared" ca="1" si="863"/>
        <v/>
      </c>
      <c r="FX458" s="104" t="str">
        <f t="shared" ca="1" si="901"/>
        <v/>
      </c>
      <c r="FY458" s="104">
        <f>FY440</f>
        <v>1</v>
      </c>
      <c r="FZ458" s="104" t="str">
        <f t="shared" ca="1" si="865"/>
        <v/>
      </c>
      <c r="GA458" s="104" t="str">
        <f t="shared" si="866"/>
        <v/>
      </c>
      <c r="GB458" s="104"/>
      <c r="GC458" s="104"/>
      <c r="GD458" s="104">
        <f>GD440</f>
        <v>3</v>
      </c>
      <c r="GE458" s="104" t="str">
        <f t="shared" ca="1" si="867"/>
        <v/>
      </c>
      <c r="GF458" s="104"/>
      <c r="GG458" s="104"/>
      <c r="GH458" s="104" t="str">
        <f t="shared" ca="1" si="868"/>
        <v/>
      </c>
      <c r="GI458" s="104">
        <f>GI440</f>
        <v>1</v>
      </c>
      <c r="GJ458" s="104" t="str">
        <f t="shared" ca="1" si="869"/>
        <v/>
      </c>
      <c r="GK458" s="104" t="str">
        <f t="shared" si="870"/>
        <v/>
      </c>
      <c r="GL458" s="104"/>
      <c r="GM458" s="104"/>
      <c r="GN458" s="104">
        <f>GN440</f>
        <v>3</v>
      </c>
      <c r="GO458" s="104" t="str">
        <f t="shared" ca="1" si="871"/>
        <v/>
      </c>
      <c r="GP458" s="104"/>
      <c r="GQ458" s="104"/>
      <c r="GR458" s="104" t="str">
        <f t="shared" ca="1" si="872"/>
        <v/>
      </c>
      <c r="GS458" s="104">
        <f>GS440</f>
        <v>1</v>
      </c>
      <c r="GT458" s="104" t="str">
        <f t="shared" ca="1" si="873"/>
        <v/>
      </c>
      <c r="GU458" s="104" t="str">
        <f t="shared" si="874"/>
        <v/>
      </c>
      <c r="GV458" s="104"/>
      <c r="GW458" s="104"/>
      <c r="GX458" s="104">
        <f>GX440</f>
        <v>3</v>
      </c>
      <c r="GY458" s="104" t="str">
        <f t="shared" ca="1" si="875"/>
        <v/>
      </c>
      <c r="GZ458" s="104"/>
      <c r="HA458" s="104"/>
      <c r="HB458" s="104" t="str">
        <f t="shared" ca="1" si="876"/>
        <v/>
      </c>
      <c r="HC458" s="104">
        <f>HC440</f>
        <v>1</v>
      </c>
      <c r="HD458" s="104" t="str">
        <f t="shared" ca="1" si="877"/>
        <v/>
      </c>
      <c r="HE458" s="104" t="str">
        <f t="shared" si="878"/>
        <v/>
      </c>
      <c r="HF458" s="104"/>
      <c r="HG458" s="104"/>
      <c r="HH458" s="104">
        <f>HH440</f>
        <v>3</v>
      </c>
      <c r="HI458" s="104" t="str">
        <f t="shared" ca="1" si="879"/>
        <v/>
      </c>
      <c r="HJ458" s="104"/>
      <c r="HK458" s="104"/>
      <c r="HL458" s="104" t="str">
        <f t="shared" ca="1" si="880"/>
        <v/>
      </c>
      <c r="HM458" s="104">
        <f>HM440</f>
        <v>1</v>
      </c>
      <c r="HN458" s="104" t="str">
        <f t="shared" ca="1" si="881"/>
        <v/>
      </c>
      <c r="HO458" s="104" t="str">
        <f t="shared" si="882"/>
        <v/>
      </c>
      <c r="HP458" s="104"/>
      <c r="HQ458" s="104"/>
      <c r="HR458" s="104">
        <f>HR440</f>
        <v>3</v>
      </c>
      <c r="HS458" s="104" t="str">
        <f t="shared" ca="1" si="883"/>
        <v/>
      </c>
      <c r="HT458" s="104"/>
      <c r="HU458" s="104"/>
      <c r="HV458" s="104" t="str">
        <f t="shared" ca="1" si="884"/>
        <v/>
      </c>
      <c r="HW458" s="104">
        <f>HW440</f>
        <v>1</v>
      </c>
      <c r="HX458" s="104" t="str">
        <f t="shared" ca="1" si="885"/>
        <v/>
      </c>
      <c r="HY458" s="104" t="str">
        <f t="shared" si="886"/>
        <v/>
      </c>
      <c r="HZ458" s="104"/>
      <c r="IA458" s="104"/>
      <c r="IB458" s="104">
        <f>IB440</f>
        <v>3</v>
      </c>
      <c r="IC458" s="104" t="str">
        <f t="shared" ca="1" si="887"/>
        <v/>
      </c>
      <c r="ID458" s="104"/>
      <c r="IE458" s="104"/>
      <c r="IF458" s="104" t="str">
        <f t="shared" ca="1" si="888"/>
        <v/>
      </c>
      <c r="IG458" s="104">
        <f>IG440</f>
        <v>1</v>
      </c>
      <c r="IH458" s="104" t="str">
        <f t="shared" ca="1" si="889"/>
        <v/>
      </c>
      <c r="II458" s="104" t="str">
        <f t="shared" si="890"/>
        <v/>
      </c>
      <c r="IJ458" s="104"/>
      <c r="IK458" s="104"/>
    </row>
    <row r="459" spans="2:245" x14ac:dyDescent="0.25">
      <c r="B459" s="104">
        <v>18</v>
      </c>
      <c r="C459" s="104">
        <f>C440</f>
        <v>4</v>
      </c>
      <c r="D459" s="104" t="str">
        <f t="shared" ca="1" si="799"/>
        <v/>
      </c>
      <c r="E459" s="104"/>
      <c r="F459" s="104"/>
      <c r="G459" s="104"/>
      <c r="H459" s="104" t="str">
        <f>IF(OR(ISBLANK(G459),ISBLANK(H440)),"",(G459-G458)*H440)</f>
        <v/>
      </c>
      <c r="I459" s="104">
        <f>I440</f>
        <v>2</v>
      </c>
      <c r="J459" s="104" t="str">
        <f t="shared" ca="1" si="800"/>
        <v/>
      </c>
      <c r="K459" s="104"/>
      <c r="L459" s="104"/>
      <c r="M459" s="104">
        <f>M440</f>
        <v>2</v>
      </c>
      <c r="N459" s="104" t="str">
        <f t="shared" ca="1" si="801"/>
        <v/>
      </c>
      <c r="O459" s="104"/>
      <c r="P459" s="104"/>
      <c r="Q459" s="104">
        <f>Q440</f>
        <v>3</v>
      </c>
      <c r="R459" s="104" t="str">
        <f t="shared" ca="1" si="802"/>
        <v/>
      </c>
      <c r="S459" s="104"/>
      <c r="T459" s="104"/>
      <c r="U459" s="104"/>
      <c r="V459" s="104">
        <f>V440</f>
        <v>3</v>
      </c>
      <c r="W459" s="104" t="str">
        <f t="shared" ca="1" si="803"/>
        <v/>
      </c>
      <c r="X459" s="104"/>
      <c r="Y459" s="104"/>
      <c r="Z459" s="104" t="str">
        <f t="shared" ca="1" si="891"/>
        <v/>
      </c>
      <c r="AA459" s="104">
        <f>AA440</f>
        <v>4</v>
      </c>
      <c r="AB459" s="104" t="str">
        <f t="shared" ca="1" si="805"/>
        <v/>
      </c>
      <c r="AC459" s="104"/>
      <c r="AD459" s="104"/>
      <c r="AE459" s="104" t="str">
        <f t="shared" ca="1" si="806"/>
        <v/>
      </c>
      <c r="AF459" s="104"/>
      <c r="AG459" s="104">
        <f>AG440</f>
        <v>1</v>
      </c>
      <c r="AH459" s="104" t="str">
        <f t="shared" ca="1" si="807"/>
        <v/>
      </c>
      <c r="AI459" s="104" t="str">
        <f t="shared" si="808"/>
        <v/>
      </c>
      <c r="AJ459" s="104"/>
      <c r="AK459" s="104"/>
      <c r="AL459" s="104">
        <f>AL440</f>
        <v>3</v>
      </c>
      <c r="AM459" s="104" t="str">
        <f t="shared" ca="1" si="809"/>
        <v/>
      </c>
      <c r="AN459" s="104"/>
      <c r="AO459" s="104"/>
      <c r="AP459" s="104"/>
      <c r="AQ459" s="104">
        <f>AQ440</f>
        <v>3</v>
      </c>
      <c r="AR459" s="104" t="str">
        <f t="shared" ca="1" si="810"/>
        <v/>
      </c>
      <c r="AS459" s="104"/>
      <c r="AT459" s="104"/>
      <c r="AU459" s="104"/>
      <c r="AV459" s="104">
        <f>AV440</f>
        <v>3</v>
      </c>
      <c r="AW459" s="104" t="str">
        <f t="shared" ca="1" si="811"/>
        <v/>
      </c>
      <c r="AX459" s="104"/>
      <c r="AY459" s="104"/>
      <c r="AZ459" s="104"/>
      <c r="BA459" s="104">
        <f>BA440</f>
        <v>4</v>
      </c>
      <c r="BB459" s="104" t="str">
        <f t="shared" ca="1" si="812"/>
        <v/>
      </c>
      <c r="BC459" s="104"/>
      <c r="BD459" s="104"/>
      <c r="BE459" s="104" t="str">
        <f t="shared" ca="1" si="813"/>
        <v/>
      </c>
      <c r="BF459" s="104"/>
      <c r="BG459" s="104">
        <f>BG440</f>
        <v>1</v>
      </c>
      <c r="BH459" s="104" t="str">
        <f t="shared" ca="1" si="814"/>
        <v/>
      </c>
      <c r="BI459" s="104" t="str">
        <f t="shared" si="815"/>
        <v/>
      </c>
      <c r="BJ459" s="104"/>
      <c r="BK459" s="104"/>
      <c r="BL459" s="104">
        <f>BL440</f>
        <v>3</v>
      </c>
      <c r="BM459" s="104" t="str">
        <f t="shared" ca="1" si="816"/>
        <v/>
      </c>
      <c r="BN459" s="104"/>
      <c r="BO459" s="104"/>
      <c r="BP459" s="104"/>
      <c r="BQ459" s="104" t="str">
        <f t="shared" ca="1" si="817"/>
        <v/>
      </c>
      <c r="BR459" s="104">
        <f>BR440</f>
        <v>1</v>
      </c>
      <c r="BS459" s="104" t="str">
        <f t="shared" ca="1" si="818"/>
        <v/>
      </c>
      <c r="BT459" s="104" t="str">
        <f t="shared" si="819"/>
        <v/>
      </c>
      <c r="BU459" s="104"/>
      <c r="BV459" s="104"/>
      <c r="BW459" s="104">
        <f>BW440</f>
        <v>4</v>
      </c>
      <c r="BX459" s="104" t="str">
        <f t="shared" ca="1" si="820"/>
        <v/>
      </c>
      <c r="BY459" s="104"/>
      <c r="BZ459" s="104"/>
      <c r="CA459" s="104" t="str">
        <f t="shared" ca="1" si="821"/>
        <v/>
      </c>
      <c r="CB459" s="104" t="str">
        <f t="shared" ca="1" si="892"/>
        <v/>
      </c>
      <c r="CC459" s="104">
        <f>CC440</f>
        <v>1</v>
      </c>
      <c r="CD459" s="104" t="str">
        <f t="shared" ca="1" si="823"/>
        <v/>
      </c>
      <c r="CE459" s="104" t="str">
        <f t="shared" si="824"/>
        <v/>
      </c>
      <c r="CF459" s="104"/>
      <c r="CG459" s="104"/>
      <c r="CH459" s="104">
        <f>CH440</f>
        <v>3</v>
      </c>
      <c r="CI459" s="104" t="str">
        <f t="shared" ca="1" si="825"/>
        <v/>
      </c>
      <c r="CJ459" s="104"/>
      <c r="CK459" s="104"/>
      <c r="CL459" s="104" t="str">
        <f t="shared" ca="1" si="826"/>
        <v/>
      </c>
      <c r="CM459" s="104">
        <f>CM440</f>
        <v>1</v>
      </c>
      <c r="CN459" s="104" t="str">
        <f t="shared" ca="1" si="827"/>
        <v/>
      </c>
      <c r="CO459" s="104" t="str">
        <f t="shared" si="828"/>
        <v/>
      </c>
      <c r="CP459" s="104"/>
      <c r="CQ459" s="104"/>
      <c r="CR459" s="104">
        <f>CR440</f>
        <v>3</v>
      </c>
      <c r="CS459" s="104" t="str">
        <f t="shared" ca="1" si="829"/>
        <v/>
      </c>
      <c r="CT459" s="104"/>
      <c r="CU459" s="104"/>
      <c r="CV459" s="104" t="str">
        <f t="shared" ca="1" si="830"/>
        <v/>
      </c>
      <c r="CW459" s="104">
        <f>CW440</f>
        <v>1</v>
      </c>
      <c r="CX459" s="104" t="str">
        <f t="shared" ca="1" si="831"/>
        <v/>
      </c>
      <c r="CY459" s="104" t="str">
        <f t="shared" si="832"/>
        <v/>
      </c>
      <c r="CZ459" s="104"/>
      <c r="DA459" s="104"/>
      <c r="DB459" s="104">
        <f>DB440</f>
        <v>4</v>
      </c>
      <c r="DC459" s="104" t="str">
        <f t="shared" ca="1" si="833"/>
        <v/>
      </c>
      <c r="DD459" s="104"/>
      <c r="DE459" s="104"/>
      <c r="DF459" s="104" t="str">
        <f t="shared" ca="1" si="834"/>
        <v/>
      </c>
      <c r="DG459" s="104"/>
      <c r="DH459" s="104">
        <f>DH440</f>
        <v>1</v>
      </c>
      <c r="DI459" s="104" t="str">
        <f t="shared" ca="1" si="835"/>
        <v/>
      </c>
      <c r="DJ459" s="104" t="str">
        <f t="shared" si="836"/>
        <v/>
      </c>
      <c r="DK459" s="104"/>
      <c r="DL459" s="104"/>
      <c r="DM459" s="104">
        <f>DM440</f>
        <v>3</v>
      </c>
      <c r="DN459" s="104" t="str">
        <f t="shared" ca="1" si="837"/>
        <v/>
      </c>
      <c r="DO459" s="104"/>
      <c r="DP459" s="104"/>
      <c r="DQ459" s="104" t="str">
        <f t="shared" ca="1" si="893"/>
        <v/>
      </c>
      <c r="DR459" s="104">
        <f>DR440</f>
        <v>3</v>
      </c>
      <c r="DS459" s="104" t="str">
        <f t="shared" ca="1" si="839"/>
        <v/>
      </c>
      <c r="DT459" s="104"/>
      <c r="DU459" s="104"/>
      <c r="DV459" s="104" t="str">
        <f t="shared" ca="1" si="894"/>
        <v/>
      </c>
      <c r="DW459" s="104">
        <f>DW440</f>
        <v>3</v>
      </c>
      <c r="DX459" s="104" t="str">
        <f t="shared" ca="1" si="841"/>
        <v/>
      </c>
      <c r="DY459" s="104"/>
      <c r="DZ459" s="104"/>
      <c r="EA459" s="104" t="str">
        <f t="shared" ca="1" si="895"/>
        <v/>
      </c>
      <c r="EB459" s="104">
        <f>EB440</f>
        <v>4</v>
      </c>
      <c r="EC459" s="104" t="str">
        <f t="shared" ca="1" si="843"/>
        <v/>
      </c>
      <c r="ED459" s="104"/>
      <c r="EE459" s="104"/>
      <c r="EF459" s="104" t="str">
        <f t="shared" ca="1" si="844"/>
        <v/>
      </c>
      <c r="EG459" s="104" t="str">
        <f t="shared" ca="1" si="896"/>
        <v/>
      </c>
      <c r="EH459" s="104">
        <f>EH440</f>
        <v>1</v>
      </c>
      <c r="EI459" s="104" t="str">
        <f t="shared" ca="1" si="846"/>
        <v/>
      </c>
      <c r="EJ459" s="104" t="str">
        <f t="shared" si="847"/>
        <v/>
      </c>
      <c r="EK459" s="104"/>
      <c r="EL459" s="104"/>
      <c r="EM459" s="104">
        <f>EM440</f>
        <v>4</v>
      </c>
      <c r="EN459" s="104" t="str">
        <f t="shared" ca="1" si="848"/>
        <v/>
      </c>
      <c r="EO459" s="104"/>
      <c r="EP459" s="104"/>
      <c r="EQ459" s="104" t="str">
        <f t="shared" ca="1" si="849"/>
        <v/>
      </c>
      <c r="ER459" s="104" t="str">
        <f t="shared" ca="1" si="897"/>
        <v/>
      </c>
      <c r="ES459" s="104">
        <f>ES440</f>
        <v>1</v>
      </c>
      <c r="ET459" s="104" t="str">
        <f t="shared" ca="1" si="851"/>
        <v/>
      </c>
      <c r="EU459" s="104" t="str">
        <f t="shared" si="852"/>
        <v/>
      </c>
      <c r="EV459" s="104"/>
      <c r="EW459" s="104"/>
      <c r="EX459" s="104">
        <f>EX440</f>
        <v>4</v>
      </c>
      <c r="EY459" s="104" t="str">
        <f t="shared" ca="1" si="853"/>
        <v/>
      </c>
      <c r="EZ459" s="104"/>
      <c r="FA459" s="104"/>
      <c r="FB459" s="104" t="str">
        <f t="shared" ca="1" si="854"/>
        <v/>
      </c>
      <c r="FC459" s="104" t="str">
        <f t="shared" ca="1" si="898"/>
        <v/>
      </c>
      <c r="FD459" s="104">
        <f>FD440</f>
        <v>1</v>
      </c>
      <c r="FE459" s="104" t="str">
        <f t="shared" ca="1" si="856"/>
        <v/>
      </c>
      <c r="FF459" s="104" t="str">
        <f t="shared" si="857"/>
        <v/>
      </c>
      <c r="FG459" s="104"/>
      <c r="FH459" s="104"/>
      <c r="FI459" s="104">
        <f>FI440</f>
        <v>3</v>
      </c>
      <c r="FJ459" s="104" t="str">
        <f t="shared" ca="1" si="858"/>
        <v/>
      </c>
      <c r="FK459" s="104"/>
      <c r="FL459" s="104"/>
      <c r="FM459" s="104" t="str">
        <f t="shared" ca="1" si="899"/>
        <v/>
      </c>
      <c r="FN459" s="104">
        <f>FN440</f>
        <v>3</v>
      </c>
      <c r="FO459" s="104" t="str">
        <f t="shared" ca="1" si="860"/>
        <v/>
      </c>
      <c r="FP459" s="104"/>
      <c r="FQ459" s="104"/>
      <c r="FR459" s="104" t="str">
        <f t="shared" ca="1" si="900"/>
        <v/>
      </c>
      <c r="FS459" s="104">
        <f>FS440</f>
        <v>4</v>
      </c>
      <c r="FT459" s="104" t="str">
        <f t="shared" ca="1" si="862"/>
        <v/>
      </c>
      <c r="FU459" s="104"/>
      <c r="FV459" s="104"/>
      <c r="FW459" s="104" t="str">
        <f t="shared" ca="1" si="863"/>
        <v/>
      </c>
      <c r="FX459" s="104" t="str">
        <f t="shared" ca="1" si="901"/>
        <v/>
      </c>
      <c r="FY459" s="104">
        <f>FY440</f>
        <v>1</v>
      </c>
      <c r="FZ459" s="104" t="str">
        <f t="shared" ca="1" si="865"/>
        <v/>
      </c>
      <c r="GA459" s="104" t="str">
        <f t="shared" si="866"/>
        <v/>
      </c>
      <c r="GB459" s="104"/>
      <c r="GC459" s="104"/>
      <c r="GD459" s="104">
        <f>GD440</f>
        <v>3</v>
      </c>
      <c r="GE459" s="104" t="str">
        <f t="shared" ca="1" si="867"/>
        <v/>
      </c>
      <c r="GF459" s="104"/>
      <c r="GG459" s="104"/>
      <c r="GH459" s="104" t="str">
        <f t="shared" ca="1" si="868"/>
        <v/>
      </c>
      <c r="GI459" s="104">
        <f>GI440</f>
        <v>1</v>
      </c>
      <c r="GJ459" s="104" t="str">
        <f t="shared" ca="1" si="869"/>
        <v/>
      </c>
      <c r="GK459" s="104" t="str">
        <f t="shared" si="870"/>
        <v/>
      </c>
      <c r="GL459" s="104"/>
      <c r="GM459" s="104"/>
      <c r="GN459" s="104">
        <f>GN440</f>
        <v>3</v>
      </c>
      <c r="GO459" s="104" t="str">
        <f t="shared" ca="1" si="871"/>
        <v/>
      </c>
      <c r="GP459" s="104"/>
      <c r="GQ459" s="104"/>
      <c r="GR459" s="104" t="str">
        <f t="shared" ca="1" si="872"/>
        <v/>
      </c>
      <c r="GS459" s="104">
        <f>GS440</f>
        <v>1</v>
      </c>
      <c r="GT459" s="104" t="str">
        <f t="shared" ca="1" si="873"/>
        <v/>
      </c>
      <c r="GU459" s="104" t="str">
        <f t="shared" si="874"/>
        <v/>
      </c>
      <c r="GV459" s="104"/>
      <c r="GW459" s="104"/>
      <c r="GX459" s="104">
        <f>GX440</f>
        <v>3</v>
      </c>
      <c r="GY459" s="104" t="str">
        <f t="shared" ca="1" si="875"/>
        <v/>
      </c>
      <c r="GZ459" s="104"/>
      <c r="HA459" s="104"/>
      <c r="HB459" s="104" t="str">
        <f t="shared" ca="1" si="876"/>
        <v/>
      </c>
      <c r="HC459" s="104">
        <f>HC440</f>
        <v>1</v>
      </c>
      <c r="HD459" s="104" t="str">
        <f t="shared" ca="1" si="877"/>
        <v/>
      </c>
      <c r="HE459" s="104" t="str">
        <f t="shared" si="878"/>
        <v/>
      </c>
      <c r="HF459" s="104"/>
      <c r="HG459" s="104"/>
      <c r="HH459" s="104">
        <f>HH440</f>
        <v>3</v>
      </c>
      <c r="HI459" s="104" t="str">
        <f t="shared" ca="1" si="879"/>
        <v/>
      </c>
      <c r="HJ459" s="104"/>
      <c r="HK459" s="104"/>
      <c r="HL459" s="104" t="str">
        <f t="shared" ca="1" si="880"/>
        <v/>
      </c>
      <c r="HM459" s="104">
        <f>HM440</f>
        <v>1</v>
      </c>
      <c r="HN459" s="104" t="str">
        <f t="shared" ca="1" si="881"/>
        <v/>
      </c>
      <c r="HO459" s="104" t="str">
        <f t="shared" si="882"/>
        <v/>
      </c>
      <c r="HP459" s="104"/>
      <c r="HQ459" s="104"/>
      <c r="HR459" s="104">
        <f>HR440</f>
        <v>3</v>
      </c>
      <c r="HS459" s="104" t="str">
        <f t="shared" ca="1" si="883"/>
        <v/>
      </c>
      <c r="HT459" s="104"/>
      <c r="HU459" s="104"/>
      <c r="HV459" s="104" t="str">
        <f t="shared" ca="1" si="884"/>
        <v/>
      </c>
      <c r="HW459" s="104">
        <f>HW440</f>
        <v>1</v>
      </c>
      <c r="HX459" s="104" t="str">
        <f t="shared" ca="1" si="885"/>
        <v/>
      </c>
      <c r="HY459" s="104" t="str">
        <f t="shared" si="886"/>
        <v/>
      </c>
      <c r="HZ459" s="104"/>
      <c r="IA459" s="104"/>
      <c r="IB459" s="104">
        <f>IB440</f>
        <v>3</v>
      </c>
      <c r="IC459" s="104" t="str">
        <f t="shared" ca="1" si="887"/>
        <v/>
      </c>
      <c r="ID459" s="104"/>
      <c r="IE459" s="104"/>
      <c r="IF459" s="104" t="str">
        <f t="shared" ca="1" si="888"/>
        <v/>
      </c>
      <c r="IG459" s="104">
        <f>IG440</f>
        <v>1</v>
      </c>
      <c r="IH459" s="104" t="str">
        <f t="shared" ca="1" si="889"/>
        <v/>
      </c>
      <c r="II459" s="104" t="str">
        <f t="shared" si="890"/>
        <v/>
      </c>
      <c r="IJ459" s="104"/>
      <c r="IK459" s="104"/>
    </row>
    <row r="460" spans="2:245" x14ac:dyDescent="0.25">
      <c r="B460" s="104">
        <v>19</v>
      </c>
      <c r="C460" s="104">
        <f>C440</f>
        <v>4</v>
      </c>
      <c r="D460" s="104" t="str">
        <f t="shared" ca="1" si="799"/>
        <v/>
      </c>
      <c r="E460" s="104"/>
      <c r="F460" s="104"/>
      <c r="G460" s="104"/>
      <c r="H460" s="104" t="str">
        <f>IF(OR(ISBLANK(G460),ISBLANK(H440)),"",(G460-G459)*H440)</f>
        <v/>
      </c>
      <c r="I460" s="104">
        <f>I440</f>
        <v>2</v>
      </c>
      <c r="J460" s="104" t="str">
        <f t="shared" ca="1" si="800"/>
        <v/>
      </c>
      <c r="K460" s="104"/>
      <c r="L460" s="104"/>
      <c r="M460" s="104">
        <f>M440</f>
        <v>2</v>
      </c>
      <c r="N460" s="104" t="str">
        <f t="shared" ca="1" si="801"/>
        <v/>
      </c>
      <c r="O460" s="104"/>
      <c r="P460" s="104"/>
      <c r="Q460" s="104">
        <f>Q440</f>
        <v>3</v>
      </c>
      <c r="R460" s="104" t="str">
        <f t="shared" ca="1" si="802"/>
        <v/>
      </c>
      <c r="S460" s="104"/>
      <c r="T460" s="104"/>
      <c r="U460" s="104"/>
      <c r="V460" s="104">
        <f>V440</f>
        <v>3</v>
      </c>
      <c r="W460" s="104" t="str">
        <f t="shared" ca="1" si="803"/>
        <v/>
      </c>
      <c r="X460" s="104"/>
      <c r="Y460" s="104"/>
      <c r="Z460" s="104" t="str">
        <f t="shared" ca="1" si="891"/>
        <v/>
      </c>
      <c r="AA460" s="104">
        <f>AA440</f>
        <v>4</v>
      </c>
      <c r="AB460" s="104" t="str">
        <f t="shared" ca="1" si="805"/>
        <v/>
      </c>
      <c r="AC460" s="104"/>
      <c r="AD460" s="104"/>
      <c r="AE460" s="104" t="str">
        <f t="shared" ca="1" si="806"/>
        <v/>
      </c>
      <c r="AF460" s="104"/>
      <c r="AG460" s="104">
        <f>AG440</f>
        <v>1</v>
      </c>
      <c r="AH460" s="104" t="str">
        <f t="shared" ca="1" si="807"/>
        <v/>
      </c>
      <c r="AI460" s="104" t="str">
        <f t="shared" si="808"/>
        <v/>
      </c>
      <c r="AJ460" s="104"/>
      <c r="AK460" s="104"/>
      <c r="AL460" s="104">
        <f>AL440</f>
        <v>3</v>
      </c>
      <c r="AM460" s="104" t="str">
        <f t="shared" ca="1" si="809"/>
        <v/>
      </c>
      <c r="AN460" s="104"/>
      <c r="AO460" s="104"/>
      <c r="AP460" s="104"/>
      <c r="AQ460" s="104">
        <f>AQ440</f>
        <v>3</v>
      </c>
      <c r="AR460" s="104" t="str">
        <f t="shared" ca="1" si="810"/>
        <v/>
      </c>
      <c r="AS460" s="104"/>
      <c r="AT460" s="104"/>
      <c r="AU460" s="104"/>
      <c r="AV460" s="104">
        <f>AV440</f>
        <v>3</v>
      </c>
      <c r="AW460" s="104" t="str">
        <f t="shared" ca="1" si="811"/>
        <v/>
      </c>
      <c r="AX460" s="104"/>
      <c r="AY460" s="104"/>
      <c r="AZ460" s="104"/>
      <c r="BA460" s="104">
        <f>BA440</f>
        <v>4</v>
      </c>
      <c r="BB460" s="104" t="str">
        <f t="shared" ca="1" si="812"/>
        <v/>
      </c>
      <c r="BC460" s="104"/>
      <c r="BD460" s="104"/>
      <c r="BE460" s="104" t="str">
        <f t="shared" ca="1" si="813"/>
        <v/>
      </c>
      <c r="BF460" s="104"/>
      <c r="BG460" s="104">
        <f>BG440</f>
        <v>1</v>
      </c>
      <c r="BH460" s="104" t="str">
        <f t="shared" ca="1" si="814"/>
        <v/>
      </c>
      <c r="BI460" s="104" t="str">
        <f t="shared" si="815"/>
        <v/>
      </c>
      <c r="BJ460" s="104"/>
      <c r="BK460" s="104"/>
      <c r="BL460" s="104">
        <f>BL440</f>
        <v>3</v>
      </c>
      <c r="BM460" s="104" t="str">
        <f t="shared" ca="1" si="816"/>
        <v/>
      </c>
      <c r="BN460" s="104"/>
      <c r="BO460" s="104"/>
      <c r="BP460" s="104"/>
      <c r="BQ460" s="104" t="str">
        <f t="shared" ca="1" si="817"/>
        <v/>
      </c>
      <c r="BR460" s="104">
        <f>BR440</f>
        <v>1</v>
      </c>
      <c r="BS460" s="104" t="str">
        <f t="shared" ca="1" si="818"/>
        <v/>
      </c>
      <c r="BT460" s="104" t="str">
        <f t="shared" si="819"/>
        <v/>
      </c>
      <c r="BU460" s="104"/>
      <c r="BV460" s="104"/>
      <c r="BW460" s="104">
        <f>BW440</f>
        <v>4</v>
      </c>
      <c r="BX460" s="104" t="str">
        <f t="shared" ca="1" si="820"/>
        <v/>
      </c>
      <c r="BY460" s="104"/>
      <c r="BZ460" s="104"/>
      <c r="CA460" s="104" t="str">
        <f t="shared" ca="1" si="821"/>
        <v/>
      </c>
      <c r="CB460" s="104" t="str">
        <f t="shared" ca="1" si="892"/>
        <v/>
      </c>
      <c r="CC460" s="104">
        <f>CC440</f>
        <v>1</v>
      </c>
      <c r="CD460" s="104" t="str">
        <f t="shared" ca="1" si="823"/>
        <v/>
      </c>
      <c r="CE460" s="104" t="str">
        <f t="shared" si="824"/>
        <v/>
      </c>
      <c r="CF460" s="104"/>
      <c r="CG460" s="104"/>
      <c r="CH460" s="104">
        <f>CH440</f>
        <v>3</v>
      </c>
      <c r="CI460" s="104" t="str">
        <f t="shared" ca="1" si="825"/>
        <v/>
      </c>
      <c r="CJ460" s="104"/>
      <c r="CK460" s="104"/>
      <c r="CL460" s="104" t="str">
        <f t="shared" ca="1" si="826"/>
        <v/>
      </c>
      <c r="CM460" s="104">
        <f>CM440</f>
        <v>1</v>
      </c>
      <c r="CN460" s="104" t="str">
        <f t="shared" ca="1" si="827"/>
        <v/>
      </c>
      <c r="CO460" s="104" t="str">
        <f t="shared" si="828"/>
        <v/>
      </c>
      <c r="CP460" s="104"/>
      <c r="CQ460" s="104"/>
      <c r="CR460" s="104">
        <f>CR440</f>
        <v>3</v>
      </c>
      <c r="CS460" s="104" t="str">
        <f t="shared" ca="1" si="829"/>
        <v/>
      </c>
      <c r="CT460" s="104"/>
      <c r="CU460" s="104"/>
      <c r="CV460" s="104" t="str">
        <f t="shared" ca="1" si="830"/>
        <v/>
      </c>
      <c r="CW460" s="104">
        <f>CW440</f>
        <v>1</v>
      </c>
      <c r="CX460" s="104" t="str">
        <f t="shared" ca="1" si="831"/>
        <v/>
      </c>
      <c r="CY460" s="104" t="str">
        <f t="shared" si="832"/>
        <v/>
      </c>
      <c r="CZ460" s="104"/>
      <c r="DA460" s="104"/>
      <c r="DB460" s="104">
        <f>DB440</f>
        <v>4</v>
      </c>
      <c r="DC460" s="104" t="str">
        <f t="shared" ca="1" si="833"/>
        <v/>
      </c>
      <c r="DD460" s="104"/>
      <c r="DE460" s="104"/>
      <c r="DF460" s="104" t="str">
        <f t="shared" ca="1" si="834"/>
        <v/>
      </c>
      <c r="DG460" s="104"/>
      <c r="DH460" s="104">
        <f>DH440</f>
        <v>1</v>
      </c>
      <c r="DI460" s="104" t="str">
        <f t="shared" ca="1" si="835"/>
        <v/>
      </c>
      <c r="DJ460" s="104" t="str">
        <f t="shared" si="836"/>
        <v/>
      </c>
      <c r="DK460" s="104"/>
      <c r="DL460" s="104"/>
      <c r="DM460" s="104">
        <f>DM440</f>
        <v>3</v>
      </c>
      <c r="DN460" s="104" t="str">
        <f t="shared" ca="1" si="837"/>
        <v/>
      </c>
      <c r="DO460" s="104"/>
      <c r="DP460" s="104"/>
      <c r="DQ460" s="104" t="str">
        <f t="shared" ca="1" si="893"/>
        <v/>
      </c>
      <c r="DR460" s="104">
        <f>DR440</f>
        <v>3</v>
      </c>
      <c r="DS460" s="104" t="str">
        <f t="shared" ca="1" si="839"/>
        <v/>
      </c>
      <c r="DT460" s="104"/>
      <c r="DU460" s="104"/>
      <c r="DV460" s="104" t="str">
        <f t="shared" ca="1" si="894"/>
        <v/>
      </c>
      <c r="DW460" s="104">
        <f>DW440</f>
        <v>3</v>
      </c>
      <c r="DX460" s="104" t="str">
        <f t="shared" ca="1" si="841"/>
        <v/>
      </c>
      <c r="DY460" s="104"/>
      <c r="DZ460" s="104"/>
      <c r="EA460" s="104" t="str">
        <f t="shared" ca="1" si="895"/>
        <v/>
      </c>
      <c r="EB460" s="104">
        <f>EB440</f>
        <v>4</v>
      </c>
      <c r="EC460" s="104" t="str">
        <f t="shared" ca="1" si="843"/>
        <v/>
      </c>
      <c r="ED460" s="104"/>
      <c r="EE460" s="104"/>
      <c r="EF460" s="104" t="str">
        <f t="shared" ca="1" si="844"/>
        <v/>
      </c>
      <c r="EG460" s="104" t="str">
        <f t="shared" ca="1" si="896"/>
        <v/>
      </c>
      <c r="EH460" s="104">
        <f>EH440</f>
        <v>1</v>
      </c>
      <c r="EI460" s="104" t="str">
        <f t="shared" ca="1" si="846"/>
        <v/>
      </c>
      <c r="EJ460" s="104" t="str">
        <f t="shared" si="847"/>
        <v/>
      </c>
      <c r="EK460" s="104"/>
      <c r="EL460" s="104"/>
      <c r="EM460" s="104">
        <f>EM440</f>
        <v>4</v>
      </c>
      <c r="EN460" s="104" t="str">
        <f t="shared" ca="1" si="848"/>
        <v/>
      </c>
      <c r="EO460" s="104"/>
      <c r="EP460" s="104"/>
      <c r="EQ460" s="104" t="str">
        <f t="shared" ca="1" si="849"/>
        <v/>
      </c>
      <c r="ER460" s="104" t="str">
        <f t="shared" ca="1" si="897"/>
        <v/>
      </c>
      <c r="ES460" s="104">
        <f>ES440</f>
        <v>1</v>
      </c>
      <c r="ET460" s="104" t="str">
        <f t="shared" ca="1" si="851"/>
        <v/>
      </c>
      <c r="EU460" s="104" t="str">
        <f t="shared" si="852"/>
        <v/>
      </c>
      <c r="EV460" s="104"/>
      <c r="EW460" s="104"/>
      <c r="EX460" s="104">
        <f>EX440</f>
        <v>4</v>
      </c>
      <c r="EY460" s="104" t="str">
        <f t="shared" ca="1" si="853"/>
        <v/>
      </c>
      <c r="EZ460" s="104"/>
      <c r="FA460" s="104"/>
      <c r="FB460" s="104" t="str">
        <f t="shared" ca="1" si="854"/>
        <v/>
      </c>
      <c r="FC460" s="104" t="str">
        <f t="shared" ca="1" si="898"/>
        <v/>
      </c>
      <c r="FD460" s="104">
        <f>FD440</f>
        <v>1</v>
      </c>
      <c r="FE460" s="104" t="str">
        <f t="shared" ca="1" si="856"/>
        <v/>
      </c>
      <c r="FF460" s="104" t="str">
        <f t="shared" si="857"/>
        <v/>
      </c>
      <c r="FG460" s="104"/>
      <c r="FH460" s="104"/>
      <c r="FI460" s="104">
        <f>FI440</f>
        <v>3</v>
      </c>
      <c r="FJ460" s="104" t="str">
        <f t="shared" ca="1" si="858"/>
        <v/>
      </c>
      <c r="FK460" s="104"/>
      <c r="FL460" s="104"/>
      <c r="FM460" s="104" t="str">
        <f t="shared" ca="1" si="899"/>
        <v/>
      </c>
      <c r="FN460" s="104">
        <f>FN440</f>
        <v>3</v>
      </c>
      <c r="FO460" s="104" t="str">
        <f t="shared" ca="1" si="860"/>
        <v/>
      </c>
      <c r="FP460" s="104"/>
      <c r="FQ460" s="104"/>
      <c r="FR460" s="104" t="str">
        <f t="shared" ca="1" si="900"/>
        <v/>
      </c>
      <c r="FS460" s="104">
        <f>FS440</f>
        <v>4</v>
      </c>
      <c r="FT460" s="104" t="str">
        <f t="shared" ca="1" si="862"/>
        <v/>
      </c>
      <c r="FU460" s="104"/>
      <c r="FV460" s="104"/>
      <c r="FW460" s="104" t="str">
        <f t="shared" ca="1" si="863"/>
        <v/>
      </c>
      <c r="FX460" s="104" t="str">
        <f t="shared" ca="1" si="901"/>
        <v/>
      </c>
      <c r="FY460" s="104">
        <f>FY440</f>
        <v>1</v>
      </c>
      <c r="FZ460" s="104" t="str">
        <f t="shared" ca="1" si="865"/>
        <v/>
      </c>
      <c r="GA460" s="104" t="str">
        <f t="shared" si="866"/>
        <v/>
      </c>
      <c r="GB460" s="104"/>
      <c r="GC460" s="104"/>
      <c r="GD460" s="104">
        <f>GD440</f>
        <v>3</v>
      </c>
      <c r="GE460" s="104" t="str">
        <f t="shared" ca="1" si="867"/>
        <v/>
      </c>
      <c r="GF460" s="104"/>
      <c r="GG460" s="104"/>
      <c r="GH460" s="104" t="str">
        <f t="shared" ca="1" si="868"/>
        <v/>
      </c>
      <c r="GI460" s="104">
        <f>GI440</f>
        <v>1</v>
      </c>
      <c r="GJ460" s="104" t="str">
        <f t="shared" ca="1" si="869"/>
        <v/>
      </c>
      <c r="GK460" s="104" t="str">
        <f t="shared" si="870"/>
        <v/>
      </c>
      <c r="GL460" s="104"/>
      <c r="GM460" s="104"/>
      <c r="GN460" s="104">
        <f>GN440</f>
        <v>3</v>
      </c>
      <c r="GO460" s="104" t="str">
        <f t="shared" ca="1" si="871"/>
        <v/>
      </c>
      <c r="GP460" s="104"/>
      <c r="GQ460" s="104"/>
      <c r="GR460" s="104" t="str">
        <f t="shared" ca="1" si="872"/>
        <v/>
      </c>
      <c r="GS460" s="104">
        <f>GS440</f>
        <v>1</v>
      </c>
      <c r="GT460" s="104" t="str">
        <f t="shared" ca="1" si="873"/>
        <v/>
      </c>
      <c r="GU460" s="104" t="str">
        <f t="shared" si="874"/>
        <v/>
      </c>
      <c r="GV460" s="104"/>
      <c r="GW460" s="104"/>
      <c r="GX460" s="104">
        <f>GX440</f>
        <v>3</v>
      </c>
      <c r="GY460" s="104" t="str">
        <f t="shared" ca="1" si="875"/>
        <v/>
      </c>
      <c r="GZ460" s="104"/>
      <c r="HA460" s="104"/>
      <c r="HB460" s="104" t="str">
        <f t="shared" ca="1" si="876"/>
        <v/>
      </c>
      <c r="HC460" s="104">
        <f>HC440</f>
        <v>1</v>
      </c>
      <c r="HD460" s="104" t="str">
        <f t="shared" ca="1" si="877"/>
        <v/>
      </c>
      <c r="HE460" s="104" t="str">
        <f t="shared" si="878"/>
        <v/>
      </c>
      <c r="HF460" s="104"/>
      <c r="HG460" s="104"/>
      <c r="HH460" s="104">
        <f>HH440</f>
        <v>3</v>
      </c>
      <c r="HI460" s="104" t="str">
        <f t="shared" ca="1" si="879"/>
        <v/>
      </c>
      <c r="HJ460" s="104"/>
      <c r="HK460" s="104"/>
      <c r="HL460" s="104" t="str">
        <f t="shared" ca="1" si="880"/>
        <v/>
      </c>
      <c r="HM460" s="104">
        <f>HM440</f>
        <v>1</v>
      </c>
      <c r="HN460" s="104" t="str">
        <f t="shared" ca="1" si="881"/>
        <v/>
      </c>
      <c r="HO460" s="104" t="str">
        <f t="shared" si="882"/>
        <v/>
      </c>
      <c r="HP460" s="104"/>
      <c r="HQ460" s="104"/>
      <c r="HR460" s="104">
        <f>HR440</f>
        <v>3</v>
      </c>
      <c r="HS460" s="104" t="str">
        <f t="shared" ca="1" si="883"/>
        <v/>
      </c>
      <c r="HT460" s="104"/>
      <c r="HU460" s="104"/>
      <c r="HV460" s="104" t="str">
        <f t="shared" ca="1" si="884"/>
        <v/>
      </c>
      <c r="HW460" s="104">
        <f>HW440</f>
        <v>1</v>
      </c>
      <c r="HX460" s="104" t="str">
        <f t="shared" ca="1" si="885"/>
        <v/>
      </c>
      <c r="HY460" s="104" t="str">
        <f t="shared" si="886"/>
        <v/>
      </c>
      <c r="HZ460" s="104"/>
      <c r="IA460" s="104"/>
      <c r="IB460" s="104">
        <f>IB440</f>
        <v>3</v>
      </c>
      <c r="IC460" s="104" t="str">
        <f t="shared" ca="1" si="887"/>
        <v/>
      </c>
      <c r="ID460" s="104"/>
      <c r="IE460" s="104"/>
      <c r="IF460" s="104" t="str">
        <f t="shared" ca="1" si="888"/>
        <v/>
      </c>
      <c r="IG460" s="104">
        <f>IG440</f>
        <v>1</v>
      </c>
      <c r="IH460" s="104" t="str">
        <f t="shared" ca="1" si="889"/>
        <v/>
      </c>
      <c r="II460" s="104" t="str">
        <f t="shared" si="890"/>
        <v/>
      </c>
      <c r="IJ460" s="104"/>
      <c r="IK460" s="104"/>
    </row>
    <row r="461" spans="2:245" ht="15.75" thickBot="1" x14ac:dyDescent="0.3">
      <c r="B461" s="62">
        <v>20</v>
      </c>
      <c r="C461" s="104">
        <f>C440</f>
        <v>4</v>
      </c>
      <c r="D461" s="104" t="str">
        <f t="shared" ca="1" si="799"/>
        <v/>
      </c>
      <c r="E461" s="104"/>
      <c r="F461" s="104"/>
      <c r="G461" s="104"/>
      <c r="H461" s="104" t="str">
        <f>IF(OR(ISBLANK(G461),ISBLANK(H440)),"",(G461-G460)*H440)</f>
        <v/>
      </c>
      <c r="I461" s="104">
        <f>I440</f>
        <v>2</v>
      </c>
      <c r="J461" s="104" t="str">
        <f t="shared" ca="1" si="800"/>
        <v/>
      </c>
      <c r="K461" s="104"/>
      <c r="L461" s="104"/>
      <c r="M461" s="104">
        <f>M440</f>
        <v>2</v>
      </c>
      <c r="N461" s="104" t="str">
        <f t="shared" ca="1" si="801"/>
        <v/>
      </c>
      <c r="O461" s="104"/>
      <c r="P461" s="104"/>
      <c r="Q461" s="104">
        <f>Q440</f>
        <v>3</v>
      </c>
      <c r="R461" s="104" t="str">
        <f t="shared" ca="1" si="802"/>
        <v/>
      </c>
      <c r="S461" s="104"/>
      <c r="T461" s="104"/>
      <c r="U461" s="104"/>
      <c r="V461" s="104">
        <f>V440</f>
        <v>3</v>
      </c>
      <c r="W461" s="104" t="str">
        <f t="shared" ca="1" si="803"/>
        <v/>
      </c>
      <c r="X461" s="104"/>
      <c r="Y461" s="104"/>
      <c r="Z461" s="104" t="str">
        <f t="shared" ca="1" si="891"/>
        <v/>
      </c>
      <c r="AA461" s="104">
        <f>AA440</f>
        <v>4</v>
      </c>
      <c r="AB461" s="104" t="str">
        <f t="shared" ca="1" si="805"/>
        <v/>
      </c>
      <c r="AC461" s="104"/>
      <c r="AD461" s="104"/>
      <c r="AE461" s="104" t="str">
        <f t="shared" ca="1" si="806"/>
        <v/>
      </c>
      <c r="AF461" s="104"/>
      <c r="AG461" s="104">
        <f>AG440</f>
        <v>1</v>
      </c>
      <c r="AH461" s="104" t="str">
        <f t="shared" ca="1" si="807"/>
        <v/>
      </c>
      <c r="AI461" s="104" t="str">
        <f t="shared" si="808"/>
        <v/>
      </c>
      <c r="AJ461" s="104"/>
      <c r="AK461" s="104"/>
      <c r="AL461" s="104">
        <f>AL440</f>
        <v>3</v>
      </c>
      <c r="AM461" s="104" t="str">
        <f t="shared" ca="1" si="809"/>
        <v/>
      </c>
      <c r="AN461" s="104"/>
      <c r="AO461" s="104"/>
      <c r="AP461" s="104"/>
      <c r="AQ461" s="104">
        <f>AQ440</f>
        <v>3</v>
      </c>
      <c r="AR461" s="104" t="str">
        <f t="shared" ca="1" si="810"/>
        <v/>
      </c>
      <c r="AS461" s="104"/>
      <c r="AT461" s="104"/>
      <c r="AU461" s="104"/>
      <c r="AV461" s="104">
        <f>AV440</f>
        <v>3</v>
      </c>
      <c r="AW461" s="104" t="str">
        <f t="shared" ca="1" si="811"/>
        <v/>
      </c>
      <c r="AX461" s="104"/>
      <c r="AY461" s="104"/>
      <c r="AZ461" s="104"/>
      <c r="BA461" s="104">
        <f>BA440</f>
        <v>4</v>
      </c>
      <c r="BB461" s="104" t="str">
        <f t="shared" ca="1" si="812"/>
        <v/>
      </c>
      <c r="BC461" s="104"/>
      <c r="BD461" s="104"/>
      <c r="BE461" s="104" t="str">
        <f t="shared" ca="1" si="813"/>
        <v/>
      </c>
      <c r="BF461" s="104"/>
      <c r="BG461" s="104">
        <f>BG440</f>
        <v>1</v>
      </c>
      <c r="BH461" s="104" t="str">
        <f t="shared" ca="1" si="814"/>
        <v/>
      </c>
      <c r="BI461" s="104" t="str">
        <f t="shared" si="815"/>
        <v/>
      </c>
      <c r="BJ461" s="104"/>
      <c r="BK461" s="104"/>
      <c r="BL461" s="104">
        <f>BL440</f>
        <v>3</v>
      </c>
      <c r="BM461" s="104" t="str">
        <f t="shared" ca="1" si="816"/>
        <v/>
      </c>
      <c r="BN461" s="104"/>
      <c r="BO461" s="104"/>
      <c r="BP461" s="104"/>
      <c r="BQ461" s="104" t="str">
        <f t="shared" ca="1" si="817"/>
        <v/>
      </c>
      <c r="BR461" s="104">
        <f>BR440</f>
        <v>1</v>
      </c>
      <c r="BS461" s="104" t="str">
        <f t="shared" ca="1" si="818"/>
        <v/>
      </c>
      <c r="BT461" s="104" t="str">
        <f t="shared" si="819"/>
        <v/>
      </c>
      <c r="BU461" s="104"/>
      <c r="BV461" s="104"/>
      <c r="BW461" s="104">
        <f>BW440</f>
        <v>4</v>
      </c>
      <c r="BX461" s="104" t="str">
        <f t="shared" ca="1" si="820"/>
        <v/>
      </c>
      <c r="BY461" s="104"/>
      <c r="BZ461" s="104"/>
      <c r="CA461" s="104" t="str">
        <f t="shared" ca="1" si="821"/>
        <v/>
      </c>
      <c r="CB461" s="104" t="str">
        <f t="shared" ca="1" si="892"/>
        <v/>
      </c>
      <c r="CC461" s="104">
        <f>CC440</f>
        <v>1</v>
      </c>
      <c r="CD461" s="104" t="str">
        <f t="shared" ca="1" si="823"/>
        <v/>
      </c>
      <c r="CE461" s="104" t="str">
        <f t="shared" si="824"/>
        <v/>
      </c>
      <c r="CF461" s="104"/>
      <c r="CG461" s="104"/>
      <c r="CH461" s="104">
        <f>CH440</f>
        <v>3</v>
      </c>
      <c r="CI461" s="104" t="str">
        <f t="shared" ca="1" si="825"/>
        <v/>
      </c>
      <c r="CJ461" s="104"/>
      <c r="CK461" s="104"/>
      <c r="CL461" s="104" t="str">
        <f t="shared" ca="1" si="826"/>
        <v/>
      </c>
      <c r="CM461" s="104">
        <f>CM440</f>
        <v>1</v>
      </c>
      <c r="CN461" s="104" t="str">
        <f t="shared" ca="1" si="827"/>
        <v/>
      </c>
      <c r="CO461" s="104" t="str">
        <f t="shared" si="828"/>
        <v/>
      </c>
      <c r="CP461" s="104"/>
      <c r="CQ461" s="104"/>
      <c r="CR461" s="104">
        <f>CR440</f>
        <v>3</v>
      </c>
      <c r="CS461" s="104" t="str">
        <f t="shared" ca="1" si="829"/>
        <v/>
      </c>
      <c r="CT461" s="104"/>
      <c r="CU461" s="104"/>
      <c r="CV461" s="104" t="str">
        <f t="shared" ca="1" si="830"/>
        <v/>
      </c>
      <c r="CW461" s="104">
        <f>CW440</f>
        <v>1</v>
      </c>
      <c r="CX461" s="104" t="str">
        <f t="shared" ca="1" si="831"/>
        <v/>
      </c>
      <c r="CY461" s="104" t="str">
        <f t="shared" si="832"/>
        <v/>
      </c>
      <c r="CZ461" s="104"/>
      <c r="DA461" s="104"/>
      <c r="DB461" s="104">
        <f>DB440</f>
        <v>4</v>
      </c>
      <c r="DC461" s="104" t="str">
        <f t="shared" ca="1" si="833"/>
        <v/>
      </c>
      <c r="DD461" s="104"/>
      <c r="DE461" s="104"/>
      <c r="DF461" s="104" t="str">
        <f t="shared" ca="1" si="834"/>
        <v/>
      </c>
      <c r="DG461" s="104"/>
      <c r="DH461" s="104">
        <f>DH440</f>
        <v>1</v>
      </c>
      <c r="DI461" s="104" t="str">
        <f t="shared" ca="1" si="835"/>
        <v/>
      </c>
      <c r="DJ461" s="104" t="str">
        <f t="shared" si="836"/>
        <v/>
      </c>
      <c r="DK461" s="104"/>
      <c r="DL461" s="104"/>
      <c r="DM461" s="104">
        <f>DM440</f>
        <v>3</v>
      </c>
      <c r="DN461" s="104" t="str">
        <f t="shared" ca="1" si="837"/>
        <v/>
      </c>
      <c r="DO461" s="104"/>
      <c r="DP461" s="104"/>
      <c r="DQ461" s="104" t="str">
        <f t="shared" ca="1" si="893"/>
        <v/>
      </c>
      <c r="DR461" s="104">
        <f>DR440</f>
        <v>3</v>
      </c>
      <c r="DS461" s="104" t="str">
        <f t="shared" ca="1" si="839"/>
        <v/>
      </c>
      <c r="DT461" s="104"/>
      <c r="DU461" s="104"/>
      <c r="DV461" s="104" t="str">
        <f t="shared" ca="1" si="894"/>
        <v/>
      </c>
      <c r="DW461" s="104">
        <f>DW440</f>
        <v>3</v>
      </c>
      <c r="DX461" s="104" t="str">
        <f t="shared" ca="1" si="841"/>
        <v/>
      </c>
      <c r="DY461" s="104"/>
      <c r="DZ461" s="104"/>
      <c r="EA461" s="104" t="str">
        <f t="shared" ca="1" si="895"/>
        <v/>
      </c>
      <c r="EB461" s="104">
        <f>EB440</f>
        <v>4</v>
      </c>
      <c r="EC461" s="104" t="str">
        <f t="shared" ca="1" si="843"/>
        <v/>
      </c>
      <c r="ED461" s="104"/>
      <c r="EE461" s="104"/>
      <c r="EF461" s="104" t="str">
        <f t="shared" ca="1" si="844"/>
        <v/>
      </c>
      <c r="EG461" s="104" t="str">
        <f t="shared" ca="1" si="896"/>
        <v/>
      </c>
      <c r="EH461" s="104">
        <f>EH440</f>
        <v>1</v>
      </c>
      <c r="EI461" s="104" t="str">
        <f t="shared" ca="1" si="846"/>
        <v/>
      </c>
      <c r="EJ461" s="104" t="str">
        <f t="shared" si="847"/>
        <v/>
      </c>
      <c r="EK461" s="104"/>
      <c r="EL461" s="104"/>
      <c r="EM461" s="104">
        <f>EM440</f>
        <v>4</v>
      </c>
      <c r="EN461" s="104" t="str">
        <f t="shared" ca="1" si="848"/>
        <v/>
      </c>
      <c r="EO461" s="104"/>
      <c r="EP461" s="104"/>
      <c r="EQ461" s="104" t="str">
        <f t="shared" ca="1" si="849"/>
        <v/>
      </c>
      <c r="ER461" s="104" t="str">
        <f t="shared" ca="1" si="897"/>
        <v/>
      </c>
      <c r="ES461" s="104">
        <f>ES440</f>
        <v>1</v>
      </c>
      <c r="ET461" s="104" t="str">
        <f t="shared" ca="1" si="851"/>
        <v/>
      </c>
      <c r="EU461" s="104" t="str">
        <f t="shared" si="852"/>
        <v/>
      </c>
      <c r="EV461" s="104"/>
      <c r="EW461" s="104"/>
      <c r="EX461" s="104">
        <f>EX440</f>
        <v>4</v>
      </c>
      <c r="EY461" s="104" t="str">
        <f t="shared" ca="1" si="853"/>
        <v/>
      </c>
      <c r="EZ461" s="104"/>
      <c r="FA461" s="104"/>
      <c r="FB461" s="104" t="str">
        <f t="shared" ca="1" si="854"/>
        <v/>
      </c>
      <c r="FC461" s="104" t="str">
        <f t="shared" ca="1" si="898"/>
        <v/>
      </c>
      <c r="FD461" s="104">
        <f>FD440</f>
        <v>1</v>
      </c>
      <c r="FE461" s="104" t="str">
        <f t="shared" ca="1" si="856"/>
        <v/>
      </c>
      <c r="FF461" s="104" t="str">
        <f t="shared" si="857"/>
        <v/>
      </c>
      <c r="FG461" s="104"/>
      <c r="FH461" s="104"/>
      <c r="FI461" s="104">
        <f>FI440</f>
        <v>3</v>
      </c>
      <c r="FJ461" s="104" t="str">
        <f t="shared" ca="1" si="858"/>
        <v/>
      </c>
      <c r="FK461" s="104"/>
      <c r="FL461" s="104"/>
      <c r="FM461" s="104" t="str">
        <f t="shared" ca="1" si="899"/>
        <v/>
      </c>
      <c r="FN461" s="104">
        <f>FN440</f>
        <v>3</v>
      </c>
      <c r="FO461" s="104" t="str">
        <f t="shared" ca="1" si="860"/>
        <v/>
      </c>
      <c r="FP461" s="104"/>
      <c r="FQ461" s="104"/>
      <c r="FR461" s="104" t="str">
        <f t="shared" ca="1" si="900"/>
        <v/>
      </c>
      <c r="FS461" s="104">
        <f>FS440</f>
        <v>4</v>
      </c>
      <c r="FT461" s="104" t="str">
        <f t="shared" ca="1" si="862"/>
        <v/>
      </c>
      <c r="FU461" s="104"/>
      <c r="FV461" s="104"/>
      <c r="FW461" s="104" t="str">
        <f t="shared" ca="1" si="863"/>
        <v/>
      </c>
      <c r="FX461" s="104" t="str">
        <f t="shared" ca="1" si="901"/>
        <v/>
      </c>
      <c r="FY461" s="104">
        <f>FY440</f>
        <v>1</v>
      </c>
      <c r="FZ461" s="104" t="str">
        <f t="shared" ca="1" si="865"/>
        <v/>
      </c>
      <c r="GA461" s="104" t="str">
        <f t="shared" si="866"/>
        <v/>
      </c>
      <c r="GB461" s="104"/>
      <c r="GC461" s="104"/>
      <c r="GD461" s="104">
        <f>GD440</f>
        <v>3</v>
      </c>
      <c r="GE461" s="104" t="str">
        <f t="shared" ca="1" si="867"/>
        <v/>
      </c>
      <c r="GF461" s="104"/>
      <c r="GG461" s="104"/>
      <c r="GH461" s="104" t="str">
        <f t="shared" ca="1" si="868"/>
        <v/>
      </c>
      <c r="GI461" s="104">
        <f>GI440</f>
        <v>1</v>
      </c>
      <c r="GJ461" s="104" t="str">
        <f t="shared" ca="1" si="869"/>
        <v/>
      </c>
      <c r="GK461" s="104" t="str">
        <f t="shared" si="870"/>
        <v/>
      </c>
      <c r="GL461" s="104"/>
      <c r="GM461" s="104"/>
      <c r="GN461" s="104">
        <f>GN440</f>
        <v>3</v>
      </c>
      <c r="GO461" s="104" t="str">
        <f t="shared" ca="1" si="871"/>
        <v/>
      </c>
      <c r="GP461" s="104"/>
      <c r="GQ461" s="104"/>
      <c r="GR461" s="104" t="str">
        <f t="shared" ca="1" si="872"/>
        <v/>
      </c>
      <c r="GS461" s="104">
        <f>GS440</f>
        <v>1</v>
      </c>
      <c r="GT461" s="104" t="str">
        <f t="shared" ca="1" si="873"/>
        <v/>
      </c>
      <c r="GU461" s="104" t="str">
        <f t="shared" si="874"/>
        <v/>
      </c>
      <c r="GV461" s="104"/>
      <c r="GW461" s="104"/>
      <c r="GX461" s="104">
        <f>GX440</f>
        <v>3</v>
      </c>
      <c r="GY461" s="104" t="str">
        <f t="shared" ca="1" si="875"/>
        <v/>
      </c>
      <c r="GZ461" s="104"/>
      <c r="HA461" s="104"/>
      <c r="HB461" s="104" t="str">
        <f t="shared" ca="1" si="876"/>
        <v/>
      </c>
      <c r="HC461" s="104">
        <f>HC440</f>
        <v>1</v>
      </c>
      <c r="HD461" s="104" t="str">
        <f t="shared" ca="1" si="877"/>
        <v/>
      </c>
      <c r="HE461" s="104" t="str">
        <f t="shared" si="878"/>
        <v/>
      </c>
      <c r="HF461" s="104"/>
      <c r="HG461" s="104"/>
      <c r="HH461" s="104">
        <f>HH440</f>
        <v>3</v>
      </c>
      <c r="HI461" s="104" t="str">
        <f t="shared" ca="1" si="879"/>
        <v/>
      </c>
      <c r="HJ461" s="104"/>
      <c r="HK461" s="104"/>
      <c r="HL461" s="104" t="str">
        <f t="shared" ca="1" si="880"/>
        <v/>
      </c>
      <c r="HM461" s="104">
        <f>HM440</f>
        <v>1</v>
      </c>
      <c r="HN461" s="104" t="str">
        <f t="shared" ca="1" si="881"/>
        <v/>
      </c>
      <c r="HO461" s="104" t="str">
        <f t="shared" si="882"/>
        <v/>
      </c>
      <c r="HP461" s="104"/>
      <c r="HQ461" s="104"/>
      <c r="HR461" s="104">
        <f>HR440</f>
        <v>3</v>
      </c>
      <c r="HS461" s="104" t="str">
        <f t="shared" ca="1" si="883"/>
        <v/>
      </c>
      <c r="HT461" s="104"/>
      <c r="HU461" s="104"/>
      <c r="HV461" s="104" t="str">
        <f t="shared" ca="1" si="884"/>
        <v/>
      </c>
      <c r="HW461" s="104">
        <f>HW440</f>
        <v>1</v>
      </c>
      <c r="HX461" s="104" t="str">
        <f t="shared" ca="1" si="885"/>
        <v/>
      </c>
      <c r="HY461" s="104" t="str">
        <f t="shared" si="886"/>
        <v/>
      </c>
      <c r="HZ461" s="104"/>
      <c r="IA461" s="104"/>
      <c r="IB461" s="104">
        <f>IB440</f>
        <v>3</v>
      </c>
      <c r="IC461" s="104" t="str">
        <f t="shared" ca="1" si="887"/>
        <v/>
      </c>
      <c r="ID461" s="104"/>
      <c r="IE461" s="104"/>
      <c r="IF461" s="104" t="str">
        <f t="shared" ca="1" si="888"/>
        <v/>
      </c>
      <c r="IG461" s="104">
        <f>IG440</f>
        <v>1</v>
      </c>
      <c r="IH461" s="104" t="str">
        <f t="shared" ca="1" si="889"/>
        <v/>
      </c>
      <c r="II461" s="104" t="str">
        <f t="shared" si="890"/>
        <v/>
      </c>
      <c r="IJ461" s="104"/>
      <c r="IK461" s="104"/>
    </row>
    <row r="462" spans="2:245" ht="15.75" thickBot="1" x14ac:dyDescent="0.3">
      <c r="B462" s="141" t="s">
        <v>76</v>
      </c>
      <c r="C462" s="215"/>
      <c r="D462" s="215"/>
      <c r="E462" s="215"/>
      <c r="F462" s="215"/>
      <c r="G462" s="215">
        <f>G461</f>
        <v>0</v>
      </c>
      <c r="H462" s="215"/>
      <c r="I462" s="215"/>
      <c r="J462" s="215"/>
      <c r="K462" s="215"/>
      <c r="L462" s="215"/>
      <c r="M462" s="215"/>
      <c r="N462" s="215"/>
      <c r="O462" s="215"/>
      <c r="P462" s="215"/>
      <c r="Q462" s="215"/>
      <c r="R462" s="215"/>
      <c r="S462" s="215"/>
      <c r="T462" s="215"/>
      <c r="U462" s="215"/>
      <c r="V462" s="215"/>
      <c r="W462" s="215"/>
      <c r="X462" s="215"/>
      <c r="Y462" s="215"/>
      <c r="Z462" s="215"/>
      <c r="AA462" s="215"/>
      <c r="AB462" s="215"/>
      <c r="AC462" s="215"/>
      <c r="AD462" s="215"/>
      <c r="AE462" s="215"/>
      <c r="AF462" s="215"/>
      <c r="AG462" s="215"/>
      <c r="AH462" s="215"/>
      <c r="AI462" s="215"/>
      <c r="AJ462" s="215"/>
      <c r="AK462" s="215"/>
      <c r="AL462" s="215"/>
      <c r="AM462" s="215"/>
      <c r="AN462" s="215"/>
      <c r="AO462" s="215"/>
      <c r="AP462" s="215"/>
      <c r="AQ462" s="215"/>
      <c r="AR462" s="215"/>
      <c r="AS462" s="215"/>
      <c r="AT462" s="215"/>
      <c r="AU462" s="215"/>
      <c r="AV462" s="215"/>
      <c r="AW462" s="215"/>
      <c r="AX462" s="215"/>
      <c r="AY462" s="215"/>
      <c r="AZ462" s="215"/>
      <c r="BA462" s="215"/>
      <c r="BB462" s="215"/>
      <c r="BC462" s="215"/>
      <c r="BD462" s="215"/>
      <c r="BE462" s="215"/>
      <c r="BF462" s="215"/>
      <c r="BG462" s="215"/>
      <c r="BH462" s="215"/>
      <c r="BI462" s="215"/>
      <c r="BJ462" s="215"/>
      <c r="BK462" s="215"/>
      <c r="BL462" s="215"/>
      <c r="BM462" s="215"/>
      <c r="BN462" s="215"/>
      <c r="BO462" s="215"/>
      <c r="BP462" s="215"/>
      <c r="BQ462" s="215"/>
      <c r="BR462" s="215"/>
      <c r="BS462" s="215"/>
      <c r="BT462" s="215"/>
      <c r="BU462" s="215"/>
      <c r="BV462" s="215"/>
      <c r="BW462" s="215"/>
      <c r="BX462" s="215"/>
      <c r="BY462" s="215"/>
      <c r="BZ462" s="215"/>
      <c r="CA462" s="215"/>
      <c r="CB462" s="215"/>
      <c r="CC462" s="215"/>
      <c r="CD462" s="215"/>
      <c r="CE462" s="215"/>
      <c r="CF462" s="215"/>
      <c r="CG462" s="215"/>
      <c r="CH462" s="215"/>
      <c r="CI462" s="215"/>
      <c r="CJ462" s="215"/>
      <c r="CK462" s="215"/>
      <c r="CL462" s="215"/>
      <c r="CM462" s="215"/>
      <c r="CN462" s="215"/>
      <c r="CO462" s="215"/>
      <c r="CP462" s="215"/>
      <c r="CQ462" s="215"/>
      <c r="CR462" s="215"/>
      <c r="CS462" s="215"/>
      <c r="CT462" s="215"/>
      <c r="CU462" s="215"/>
      <c r="CV462" s="215"/>
      <c r="CW462" s="215"/>
      <c r="CX462" s="215"/>
      <c r="CY462" s="215"/>
      <c r="CZ462" s="215"/>
      <c r="DA462" s="215"/>
      <c r="DB462" s="215"/>
      <c r="DC462" s="215"/>
      <c r="DD462" s="215"/>
      <c r="DE462" s="215"/>
      <c r="DF462" s="215"/>
      <c r="DG462" s="215"/>
      <c r="DH462" s="215"/>
      <c r="DI462" s="215"/>
      <c r="DJ462" s="215"/>
      <c r="DK462" s="215"/>
      <c r="DL462" s="215"/>
      <c r="DM462" s="215"/>
      <c r="DN462" s="215"/>
      <c r="DO462" s="215"/>
      <c r="DP462" s="215"/>
      <c r="DQ462" s="215"/>
      <c r="DR462" s="215"/>
      <c r="DS462" s="215"/>
      <c r="DT462" s="215"/>
      <c r="DU462" s="215"/>
      <c r="DV462" s="215"/>
      <c r="DW462" s="215"/>
      <c r="DX462" s="215"/>
      <c r="DY462" s="215"/>
      <c r="DZ462" s="215"/>
      <c r="EA462" s="215"/>
      <c r="EB462" s="215"/>
      <c r="EC462" s="215"/>
      <c r="ED462" s="215"/>
      <c r="EE462" s="215"/>
      <c r="EF462" s="215"/>
      <c r="EG462" s="215"/>
      <c r="EH462" s="215"/>
      <c r="EI462" s="215"/>
      <c r="EJ462" s="215"/>
      <c r="EK462" s="215"/>
      <c r="EL462" s="215"/>
      <c r="EM462" s="215"/>
      <c r="EN462" s="215"/>
      <c r="EO462" s="215"/>
      <c r="EP462" s="215"/>
      <c r="EQ462" s="215"/>
      <c r="ER462" s="215"/>
      <c r="ES462" s="215"/>
      <c r="ET462" s="215"/>
      <c r="EU462" s="215"/>
      <c r="EV462" s="215"/>
      <c r="EW462" s="215"/>
      <c r="EX462" s="215"/>
      <c r="EY462" s="215"/>
      <c r="EZ462" s="215"/>
      <c r="FA462" s="215"/>
      <c r="FB462" s="215"/>
      <c r="FC462" s="215"/>
      <c r="FD462" s="215"/>
      <c r="FE462" s="215"/>
      <c r="FF462" s="215"/>
      <c r="FG462" s="215"/>
      <c r="FH462" s="215"/>
      <c r="FI462" s="215"/>
      <c r="FJ462" s="215"/>
      <c r="FK462" s="215"/>
      <c r="FL462" s="215"/>
      <c r="FM462" s="215"/>
      <c r="FN462" s="215"/>
      <c r="FO462" s="215"/>
      <c r="FP462" s="215"/>
      <c r="FQ462" s="215"/>
      <c r="FR462" s="215"/>
      <c r="FS462" s="215"/>
      <c r="FT462" s="215"/>
      <c r="FU462" s="215"/>
      <c r="FV462" s="215"/>
      <c r="FW462" s="215"/>
      <c r="FX462" s="215"/>
      <c r="FY462" s="215"/>
      <c r="FZ462" s="215"/>
      <c r="GA462" s="215"/>
      <c r="GB462" s="215"/>
      <c r="GC462" s="215"/>
      <c r="GD462" s="215"/>
      <c r="GE462" s="215"/>
      <c r="GF462" s="215"/>
      <c r="GG462" s="215"/>
      <c r="GH462" s="215"/>
      <c r="GI462" s="215"/>
      <c r="GJ462" s="215"/>
      <c r="GK462" s="215"/>
      <c r="GL462" s="215"/>
      <c r="GM462" s="215"/>
      <c r="GN462" s="215"/>
      <c r="GO462" s="215"/>
      <c r="GP462" s="215"/>
      <c r="GQ462" s="215"/>
      <c r="GR462" s="215"/>
      <c r="GS462" s="215"/>
      <c r="GT462" s="215"/>
      <c r="GU462" s="215"/>
      <c r="GV462" s="215"/>
      <c r="GW462" s="215"/>
      <c r="GX462" s="215"/>
      <c r="GY462" s="215"/>
      <c r="GZ462" s="215"/>
      <c r="HA462" s="215"/>
      <c r="HB462" s="215"/>
      <c r="HC462" s="215"/>
      <c r="HD462" s="215"/>
      <c r="HE462" s="215"/>
      <c r="HF462" s="215"/>
      <c r="HG462" s="215"/>
      <c r="HH462" s="215"/>
      <c r="HI462" s="215"/>
      <c r="HJ462" s="215"/>
      <c r="HK462" s="215"/>
      <c r="HL462" s="215"/>
      <c r="HM462" s="215"/>
      <c r="HN462" s="215"/>
      <c r="HO462" s="215"/>
      <c r="HP462" s="215"/>
      <c r="HQ462" s="215"/>
      <c r="HR462" s="215"/>
      <c r="HS462" s="215"/>
      <c r="HT462" s="215"/>
      <c r="HU462" s="215"/>
      <c r="HV462" s="215"/>
      <c r="HW462" s="215"/>
      <c r="HX462" s="215"/>
      <c r="HY462" s="215"/>
      <c r="HZ462" s="215"/>
      <c r="IA462" s="215"/>
      <c r="IB462" s="215"/>
      <c r="IC462" s="215"/>
      <c r="ID462" s="215"/>
      <c r="IE462" s="215"/>
      <c r="IF462" s="215"/>
      <c r="IG462" s="215"/>
      <c r="IH462" s="215"/>
      <c r="II462" s="215"/>
      <c r="IJ462" s="215"/>
      <c r="IK462" s="215"/>
    </row>
    <row r="463" spans="2:245" ht="15.75" thickBot="1" x14ac:dyDescent="0.3">
      <c r="B463" s="63" t="s">
        <v>77</v>
      </c>
      <c r="C463" s="215"/>
      <c r="D463" s="215"/>
      <c r="E463" s="215"/>
      <c r="F463" s="215"/>
      <c r="G463" s="215">
        <f>G462</f>
        <v>0</v>
      </c>
      <c r="H463" s="215"/>
      <c r="I463" s="215"/>
      <c r="J463" s="215"/>
      <c r="K463" s="215"/>
      <c r="L463" s="215"/>
      <c r="M463" s="215"/>
      <c r="N463" s="215"/>
      <c r="O463" s="215"/>
      <c r="P463" s="215"/>
      <c r="Q463" s="215"/>
      <c r="R463" s="215"/>
      <c r="S463" s="215"/>
      <c r="T463" s="215"/>
      <c r="U463" s="215"/>
      <c r="V463" s="215"/>
      <c r="W463" s="215"/>
      <c r="X463" s="215"/>
      <c r="Y463" s="215"/>
      <c r="Z463" s="215"/>
      <c r="AA463" s="215"/>
      <c r="AB463" s="215"/>
      <c r="AC463" s="215"/>
      <c r="AD463" s="215"/>
      <c r="AE463" s="215"/>
      <c r="AF463" s="215"/>
      <c r="AG463" s="215"/>
      <c r="AH463" s="215"/>
      <c r="AI463" s="215"/>
      <c r="AJ463" s="215"/>
      <c r="AK463" s="215"/>
      <c r="AL463" s="215"/>
      <c r="AM463" s="215"/>
      <c r="AN463" s="215"/>
      <c r="AO463" s="215"/>
      <c r="AP463" s="215"/>
      <c r="AQ463" s="215"/>
      <c r="AR463" s="215"/>
      <c r="AS463" s="215"/>
      <c r="AT463" s="215"/>
      <c r="AU463" s="215"/>
      <c r="AV463" s="215"/>
      <c r="AW463" s="215"/>
      <c r="AX463" s="215"/>
      <c r="AY463" s="215"/>
      <c r="AZ463" s="215"/>
      <c r="BA463" s="215"/>
      <c r="BB463" s="215"/>
      <c r="BC463" s="215"/>
      <c r="BD463" s="215"/>
      <c r="BE463" s="215"/>
      <c r="BF463" s="215"/>
      <c r="BG463" s="215"/>
      <c r="BH463" s="215"/>
      <c r="BI463" s="215"/>
      <c r="BJ463" s="215"/>
      <c r="BK463" s="215"/>
      <c r="BL463" s="215"/>
      <c r="BM463" s="215"/>
      <c r="BN463" s="215"/>
      <c r="BO463" s="215"/>
      <c r="BP463" s="215"/>
      <c r="BQ463" s="215"/>
      <c r="BR463" s="215"/>
      <c r="BS463" s="215"/>
      <c r="BT463" s="215"/>
      <c r="BU463" s="215"/>
      <c r="BV463" s="215"/>
      <c r="BW463" s="215"/>
      <c r="BX463" s="215"/>
      <c r="BY463" s="215"/>
      <c r="BZ463" s="215"/>
      <c r="CA463" s="215"/>
      <c r="CB463" s="215"/>
      <c r="CC463" s="215"/>
      <c r="CD463" s="215"/>
      <c r="CE463" s="215"/>
      <c r="CF463" s="215"/>
      <c r="CG463" s="215"/>
      <c r="CH463" s="215"/>
      <c r="CI463" s="215"/>
      <c r="CJ463" s="215"/>
      <c r="CK463" s="215"/>
      <c r="CL463" s="215"/>
      <c r="CM463" s="215"/>
      <c r="CN463" s="215"/>
      <c r="CO463" s="215"/>
      <c r="CP463" s="215"/>
      <c r="CQ463" s="215"/>
      <c r="CR463" s="215"/>
      <c r="CS463" s="215"/>
      <c r="CT463" s="215"/>
      <c r="CU463" s="215"/>
      <c r="CV463" s="215"/>
      <c r="CW463" s="215"/>
      <c r="CX463" s="215"/>
      <c r="CY463" s="215"/>
      <c r="CZ463" s="215"/>
      <c r="DA463" s="215"/>
      <c r="DB463" s="215"/>
      <c r="DC463" s="215"/>
      <c r="DD463" s="215"/>
      <c r="DE463" s="215"/>
      <c r="DF463" s="215"/>
      <c r="DG463" s="215"/>
      <c r="DH463" s="215"/>
      <c r="DI463" s="215"/>
      <c r="DJ463" s="215"/>
      <c r="DK463" s="215"/>
      <c r="DL463" s="215"/>
      <c r="DM463" s="215"/>
      <c r="DN463" s="215"/>
      <c r="DO463" s="215"/>
      <c r="DP463" s="215"/>
      <c r="DQ463" s="215"/>
      <c r="DR463" s="215"/>
      <c r="DS463" s="215"/>
      <c r="DT463" s="215"/>
      <c r="DU463" s="215"/>
      <c r="DV463" s="215"/>
      <c r="DW463" s="215"/>
      <c r="DX463" s="215"/>
      <c r="DY463" s="215"/>
      <c r="DZ463" s="215"/>
      <c r="EA463" s="215"/>
      <c r="EB463" s="215"/>
      <c r="EC463" s="215"/>
      <c r="ED463" s="215"/>
      <c r="EE463" s="215"/>
      <c r="EF463" s="215"/>
      <c r="EG463" s="215"/>
      <c r="EH463" s="215"/>
      <c r="EI463" s="215"/>
      <c r="EJ463" s="215"/>
      <c r="EK463" s="215"/>
      <c r="EL463" s="215"/>
      <c r="EM463" s="215"/>
      <c r="EN463" s="215"/>
      <c r="EO463" s="215"/>
      <c r="EP463" s="215"/>
      <c r="EQ463" s="215"/>
      <c r="ER463" s="215"/>
      <c r="ES463" s="215"/>
      <c r="ET463" s="215"/>
      <c r="EU463" s="215"/>
      <c r="EV463" s="215"/>
      <c r="EW463" s="215"/>
      <c r="EX463" s="215"/>
      <c r="EY463" s="215"/>
      <c r="EZ463" s="215"/>
      <c r="FA463" s="215"/>
      <c r="FB463" s="215"/>
      <c r="FC463" s="215"/>
      <c r="FD463" s="215"/>
      <c r="FE463" s="215"/>
      <c r="FF463" s="215"/>
      <c r="FG463" s="215"/>
      <c r="FH463" s="215"/>
      <c r="FI463" s="215"/>
      <c r="FJ463" s="215"/>
      <c r="FK463" s="215"/>
      <c r="FL463" s="215"/>
      <c r="FM463" s="215"/>
      <c r="FN463" s="215"/>
      <c r="FO463" s="215"/>
      <c r="FP463" s="215"/>
      <c r="FQ463" s="215"/>
      <c r="FR463" s="215"/>
      <c r="FS463" s="215"/>
      <c r="FT463" s="215"/>
      <c r="FU463" s="215"/>
      <c r="FV463" s="215"/>
      <c r="FW463" s="215"/>
      <c r="FX463" s="215"/>
      <c r="FY463" s="215"/>
      <c r="FZ463" s="215"/>
      <c r="GA463" s="215"/>
      <c r="GB463" s="215"/>
      <c r="GC463" s="215"/>
      <c r="GD463" s="215"/>
      <c r="GE463" s="215"/>
      <c r="GF463" s="215"/>
      <c r="GG463" s="215"/>
      <c r="GH463" s="215"/>
      <c r="GI463" s="215"/>
      <c r="GJ463" s="215"/>
      <c r="GK463" s="215"/>
      <c r="GL463" s="215"/>
      <c r="GM463" s="215"/>
      <c r="GN463" s="215"/>
      <c r="GO463" s="215"/>
      <c r="GP463" s="215"/>
      <c r="GQ463" s="215"/>
      <c r="GR463" s="215"/>
      <c r="GS463" s="215"/>
      <c r="GT463" s="215"/>
      <c r="GU463" s="215"/>
      <c r="GV463" s="215"/>
      <c r="GW463" s="215"/>
      <c r="GX463" s="215"/>
      <c r="GY463" s="215"/>
      <c r="GZ463" s="215"/>
      <c r="HA463" s="215"/>
      <c r="HB463" s="215"/>
      <c r="HC463" s="215"/>
      <c r="HD463" s="215"/>
      <c r="HE463" s="215"/>
      <c r="HF463" s="215"/>
      <c r="HG463" s="215"/>
      <c r="HH463" s="215"/>
      <c r="HI463" s="215"/>
      <c r="HJ463" s="215"/>
      <c r="HK463" s="215"/>
      <c r="HL463" s="215"/>
      <c r="HM463" s="215"/>
      <c r="HN463" s="215"/>
      <c r="HO463" s="215"/>
      <c r="HP463" s="215"/>
      <c r="HQ463" s="215"/>
      <c r="HR463" s="215"/>
      <c r="HS463" s="215"/>
      <c r="HT463" s="215"/>
      <c r="HU463" s="215"/>
      <c r="HV463" s="215"/>
      <c r="HW463" s="215"/>
      <c r="HX463" s="215"/>
      <c r="HY463" s="215"/>
      <c r="HZ463" s="215"/>
      <c r="IA463" s="215"/>
      <c r="IB463" s="215"/>
      <c r="IC463" s="215"/>
      <c r="ID463" s="215"/>
      <c r="IE463" s="215"/>
      <c r="IF463" s="215"/>
      <c r="IG463" s="215"/>
      <c r="IH463" s="215"/>
      <c r="II463" s="215"/>
      <c r="IJ463" s="215"/>
      <c r="IK463" s="215"/>
    </row>
    <row r="464" spans="2:245" x14ac:dyDescent="0.25">
      <c r="B464" s="141">
        <v>21</v>
      </c>
      <c r="C464" s="104">
        <f>C440</f>
        <v>4</v>
      </c>
      <c r="D464" s="104" t="str">
        <f t="shared" ca="1" si="799"/>
        <v/>
      </c>
      <c r="E464" s="104"/>
      <c r="F464" s="104"/>
      <c r="G464" s="104"/>
      <c r="H464" s="104" t="str">
        <f>IF(OR(ISBLANK(G464),ISBLANK(H440)),"",(G464-G463)*H440)</f>
        <v/>
      </c>
      <c r="I464" s="104">
        <f>I440</f>
        <v>2</v>
      </c>
      <c r="J464" s="104" t="str">
        <f t="shared" ca="1" si="800"/>
        <v/>
      </c>
      <c r="K464" s="104"/>
      <c r="L464" s="104"/>
      <c r="M464" s="104">
        <f>M440</f>
        <v>2</v>
      </c>
      <c r="N464" s="104" t="str">
        <f t="shared" ca="1" si="801"/>
        <v/>
      </c>
      <c r="O464" s="104"/>
      <c r="P464" s="104"/>
      <c r="Q464" s="104">
        <f>Q440</f>
        <v>3</v>
      </c>
      <c r="R464" s="104" t="str">
        <f t="shared" ca="1" si="802"/>
        <v/>
      </c>
      <c r="S464" s="104"/>
      <c r="T464" s="104"/>
      <c r="U464" s="104"/>
      <c r="V464" s="104">
        <f>V440</f>
        <v>3</v>
      </c>
      <c r="W464" s="104" t="str">
        <f t="shared" ca="1" si="803"/>
        <v/>
      </c>
      <c r="X464" s="104"/>
      <c r="Y464" s="104"/>
      <c r="Z464" s="104" t="str">
        <f t="shared" ref="Z464:Z474" ca="1" si="902">IFERROR(P421-CS464,"")</f>
        <v/>
      </c>
      <c r="AA464" s="104">
        <f>AA440</f>
        <v>4</v>
      </c>
      <c r="AB464" s="104" t="str">
        <f t="shared" ca="1" si="805"/>
        <v/>
      </c>
      <c r="AC464" s="104"/>
      <c r="AD464" s="104"/>
      <c r="AE464" s="104" t="str">
        <f t="shared" ca="1" si="806"/>
        <v/>
      </c>
      <c r="AF464" s="104"/>
      <c r="AG464" s="104">
        <f>AG440</f>
        <v>1</v>
      </c>
      <c r="AH464" s="104" t="str">
        <f t="shared" ca="1" si="807"/>
        <v/>
      </c>
      <c r="AI464" s="104" t="str">
        <f t="shared" si="808"/>
        <v/>
      </c>
      <c r="AJ464" s="104"/>
      <c r="AK464" s="104"/>
      <c r="AL464" s="104">
        <f>AL440</f>
        <v>3</v>
      </c>
      <c r="AM464" s="104" t="str">
        <f t="shared" ca="1" si="809"/>
        <v/>
      </c>
      <c r="AN464" s="104"/>
      <c r="AO464" s="104"/>
      <c r="AP464" s="104"/>
      <c r="AQ464" s="104">
        <f>AQ440</f>
        <v>3</v>
      </c>
      <c r="AR464" s="104" t="str">
        <f t="shared" ca="1" si="810"/>
        <v/>
      </c>
      <c r="AS464" s="104"/>
      <c r="AT464" s="104"/>
      <c r="AU464" s="104"/>
      <c r="AV464" s="104">
        <f>AV440</f>
        <v>3</v>
      </c>
      <c r="AW464" s="104" t="str">
        <f t="shared" ca="1" si="811"/>
        <v/>
      </c>
      <c r="AX464" s="104"/>
      <c r="AY464" s="104"/>
      <c r="AZ464" s="104"/>
      <c r="BA464" s="104">
        <f>BA440</f>
        <v>4</v>
      </c>
      <c r="BB464" s="104" t="str">
        <f t="shared" ca="1" si="812"/>
        <v/>
      </c>
      <c r="BC464" s="104"/>
      <c r="BD464" s="104"/>
      <c r="BE464" s="104" t="str">
        <f t="shared" ca="1" si="813"/>
        <v/>
      </c>
      <c r="BF464" s="104"/>
      <c r="BG464" s="104">
        <f>BG440</f>
        <v>1</v>
      </c>
      <c r="BH464" s="104" t="str">
        <f t="shared" ca="1" si="814"/>
        <v/>
      </c>
      <c r="BI464" s="104" t="str">
        <f t="shared" si="815"/>
        <v/>
      </c>
      <c r="BJ464" s="104"/>
      <c r="BK464" s="104"/>
      <c r="BL464" s="104">
        <f>BL440</f>
        <v>3</v>
      </c>
      <c r="BM464" s="104" t="str">
        <f t="shared" ca="1" si="816"/>
        <v/>
      </c>
      <c r="BN464" s="104"/>
      <c r="BO464" s="104"/>
      <c r="BP464" s="104"/>
      <c r="BQ464" s="104" t="str">
        <f t="shared" ca="1" si="817"/>
        <v/>
      </c>
      <c r="BR464" s="104">
        <f>BR440</f>
        <v>1</v>
      </c>
      <c r="BS464" s="104" t="str">
        <f t="shared" ca="1" si="818"/>
        <v/>
      </c>
      <c r="BT464" s="104" t="str">
        <f t="shared" si="819"/>
        <v/>
      </c>
      <c r="BU464" s="104"/>
      <c r="BV464" s="104"/>
      <c r="BW464" s="104">
        <f>BW440</f>
        <v>4</v>
      </c>
      <c r="BX464" s="104" t="str">
        <f t="shared" ca="1" si="820"/>
        <v/>
      </c>
      <c r="BY464" s="104"/>
      <c r="BZ464" s="104"/>
      <c r="CA464" s="104" t="str">
        <f t="shared" ca="1" si="821"/>
        <v/>
      </c>
      <c r="CB464" s="104" t="str">
        <f t="shared" ref="CB464:CB474" ca="1" si="903">IFERROR(D507-CI464,"")</f>
        <v/>
      </c>
      <c r="CC464" s="104">
        <f>CC440</f>
        <v>1</v>
      </c>
      <c r="CD464" s="104" t="str">
        <f t="shared" ca="1" si="823"/>
        <v/>
      </c>
      <c r="CE464" s="104" t="str">
        <f t="shared" si="824"/>
        <v/>
      </c>
      <c r="CF464" s="104"/>
      <c r="CG464" s="104"/>
      <c r="CH464" s="104">
        <f>CH440</f>
        <v>3</v>
      </c>
      <c r="CI464" s="104" t="str">
        <f t="shared" ca="1" si="825"/>
        <v/>
      </c>
      <c r="CJ464" s="104"/>
      <c r="CK464" s="104"/>
      <c r="CL464" s="104" t="str">
        <f t="shared" ca="1" si="826"/>
        <v/>
      </c>
      <c r="CM464" s="104">
        <f>CM440</f>
        <v>1</v>
      </c>
      <c r="CN464" s="104" t="str">
        <f t="shared" ca="1" si="827"/>
        <v/>
      </c>
      <c r="CO464" s="104" t="str">
        <f t="shared" si="828"/>
        <v/>
      </c>
      <c r="CP464" s="104"/>
      <c r="CQ464" s="104"/>
      <c r="CR464" s="104">
        <f>CR440</f>
        <v>3</v>
      </c>
      <c r="CS464" s="104" t="str">
        <f t="shared" ca="1" si="829"/>
        <v/>
      </c>
      <c r="CT464" s="104"/>
      <c r="CU464" s="104"/>
      <c r="CV464" s="104" t="str">
        <f t="shared" ca="1" si="830"/>
        <v/>
      </c>
      <c r="CW464" s="104">
        <f>CW440</f>
        <v>1</v>
      </c>
      <c r="CX464" s="104" t="str">
        <f t="shared" ca="1" si="831"/>
        <v/>
      </c>
      <c r="CY464" s="104" t="str">
        <f t="shared" si="832"/>
        <v/>
      </c>
      <c r="CZ464" s="104"/>
      <c r="DA464" s="104"/>
      <c r="DB464" s="104">
        <f>DB440</f>
        <v>4</v>
      </c>
      <c r="DC464" s="104" t="str">
        <f t="shared" ca="1" si="833"/>
        <v/>
      </c>
      <c r="DD464" s="104"/>
      <c r="DE464" s="104"/>
      <c r="DF464" s="104" t="str">
        <f t="shared" ca="1" si="834"/>
        <v/>
      </c>
      <c r="DG464" s="104"/>
      <c r="DH464" s="104">
        <f>DH440</f>
        <v>1</v>
      </c>
      <c r="DI464" s="104" t="str">
        <f t="shared" ca="1" si="835"/>
        <v/>
      </c>
      <c r="DJ464" s="104" t="str">
        <f t="shared" si="836"/>
        <v/>
      </c>
      <c r="DK464" s="104"/>
      <c r="DL464" s="104"/>
      <c r="DM464" s="104">
        <f>DM440</f>
        <v>3</v>
      </c>
      <c r="DN464" s="104" t="str">
        <f t="shared" ca="1" si="837"/>
        <v/>
      </c>
      <c r="DO464" s="104"/>
      <c r="DP464" s="104"/>
      <c r="DQ464" s="104" t="str">
        <f t="shared" ref="DQ464:DQ474" ca="1" si="904">IFERROR(CS507*0.000329429261107073,"")</f>
        <v/>
      </c>
      <c r="DR464" s="104">
        <f>DR440</f>
        <v>3</v>
      </c>
      <c r="DS464" s="104" t="str">
        <f t="shared" ca="1" si="839"/>
        <v/>
      </c>
      <c r="DT464" s="104"/>
      <c r="DU464" s="104"/>
      <c r="DV464" s="104" t="str">
        <f t="shared" ref="DV464:DV474" ca="1" si="905">IFERROR(CS507*0.000118315414290711,"")</f>
        <v/>
      </c>
      <c r="DW464" s="104">
        <f>DW440</f>
        <v>3</v>
      </c>
      <c r="DX464" s="104" t="str">
        <f t="shared" ca="1" si="841"/>
        <v/>
      </c>
      <c r="DY464" s="104"/>
      <c r="DZ464" s="104"/>
      <c r="EA464" s="104" t="str">
        <f t="shared" ref="EA464:EA474" ca="1" si="906">IFERROR(CS507*0.0000670556605500941,"")</f>
        <v/>
      </c>
      <c r="EB464" s="104">
        <f>EB440</f>
        <v>4</v>
      </c>
      <c r="EC464" s="104" t="str">
        <f t="shared" ca="1" si="843"/>
        <v/>
      </c>
      <c r="ED464" s="104"/>
      <c r="EE464" s="104"/>
      <c r="EF464" s="104" t="str">
        <f t="shared" ca="1" si="844"/>
        <v/>
      </c>
      <c r="EG464" s="104" t="str">
        <f t="shared" ref="EG464:EG474" ca="1" si="907">IFERROR(CS507*0.0131084065732713,"")</f>
        <v/>
      </c>
      <c r="EH464" s="104">
        <f>EH440</f>
        <v>1</v>
      </c>
      <c r="EI464" s="104" t="str">
        <f t="shared" ca="1" si="846"/>
        <v/>
      </c>
      <c r="EJ464" s="104" t="str">
        <f t="shared" si="847"/>
        <v/>
      </c>
      <c r="EK464" s="104"/>
      <c r="EL464" s="104"/>
      <c r="EM464" s="104">
        <f>EM440</f>
        <v>4</v>
      </c>
      <c r="EN464" s="104" t="str">
        <f t="shared" ca="1" si="848"/>
        <v/>
      </c>
      <c r="EO464" s="104"/>
      <c r="EP464" s="104"/>
      <c r="EQ464" s="104" t="str">
        <f t="shared" ca="1" si="849"/>
        <v/>
      </c>
      <c r="ER464" s="104" t="str">
        <f t="shared" ref="ER464:ER474" ca="1" si="908">IFERROR(CS507*0.0152658696662889,"")</f>
        <v/>
      </c>
      <c r="ES464" s="104">
        <f>ES440</f>
        <v>1</v>
      </c>
      <c r="ET464" s="104" t="str">
        <f t="shared" ca="1" si="851"/>
        <v/>
      </c>
      <c r="EU464" s="104" t="str">
        <f t="shared" si="852"/>
        <v/>
      </c>
      <c r="EV464" s="104"/>
      <c r="EW464" s="104"/>
      <c r="EX464" s="104">
        <f>EX440</f>
        <v>4</v>
      </c>
      <c r="EY464" s="104" t="str">
        <f t="shared" ca="1" si="853"/>
        <v/>
      </c>
      <c r="EZ464" s="104"/>
      <c r="FA464" s="104"/>
      <c r="FB464" s="104" t="str">
        <f t="shared" ca="1" si="854"/>
        <v/>
      </c>
      <c r="FC464" s="104" t="str">
        <f t="shared" ref="FC464:FC474" ca="1" si="909">IFERROR(CS507*0.0566119964413958,"")</f>
        <v/>
      </c>
      <c r="FD464" s="104">
        <f>FD440</f>
        <v>1</v>
      </c>
      <c r="FE464" s="104" t="str">
        <f t="shared" ca="1" si="856"/>
        <v/>
      </c>
      <c r="FF464" s="104" t="str">
        <f t="shared" si="857"/>
        <v/>
      </c>
      <c r="FG464" s="104"/>
      <c r="FH464" s="104"/>
      <c r="FI464" s="104">
        <f>FI440</f>
        <v>3</v>
      </c>
      <c r="FJ464" s="104" t="str">
        <f t="shared" ca="1" si="858"/>
        <v/>
      </c>
      <c r="FK464" s="104"/>
      <c r="FL464" s="104"/>
      <c r="FM464" s="104" t="str">
        <f t="shared" ref="FM464:FM474" ca="1" si="910">IFERROR(CS507*0.0224672952153619,"")</f>
        <v/>
      </c>
      <c r="FN464" s="104">
        <f>FN440</f>
        <v>3</v>
      </c>
      <c r="FO464" s="104" t="str">
        <f t="shared" ca="1" si="860"/>
        <v/>
      </c>
      <c r="FP464" s="104"/>
      <c r="FQ464" s="104"/>
      <c r="FR464" s="104" t="str">
        <f t="shared" ref="FR464:FR474" ca="1" si="911">IFERROR(CS507*0.00401475826101734,"")</f>
        <v/>
      </c>
      <c r="FS464" s="104">
        <f>FS440</f>
        <v>4</v>
      </c>
      <c r="FT464" s="104" t="str">
        <f t="shared" ca="1" si="862"/>
        <v/>
      </c>
      <c r="FU464" s="104"/>
      <c r="FV464" s="104"/>
      <c r="FW464" s="104" t="str">
        <f t="shared" ca="1" si="863"/>
        <v/>
      </c>
      <c r="FX464" s="104" t="str">
        <f t="shared" ref="FX464:FX474" ca="1" si="912">IFERROR(CS507*0.0459628471132714,"")</f>
        <v/>
      </c>
      <c r="FY464" s="104">
        <f>FY440</f>
        <v>1</v>
      </c>
      <c r="FZ464" s="104" t="str">
        <f t="shared" ca="1" si="865"/>
        <v/>
      </c>
      <c r="GA464" s="104" t="str">
        <f t="shared" si="866"/>
        <v/>
      </c>
      <c r="GB464" s="104"/>
      <c r="GC464" s="104"/>
      <c r="GD464" s="104">
        <f>GD440</f>
        <v>3</v>
      </c>
      <c r="GE464" s="104" t="str">
        <f t="shared" ca="1" si="867"/>
        <v/>
      </c>
      <c r="GF464" s="104"/>
      <c r="GG464" s="104"/>
      <c r="GH464" s="104" t="str">
        <f t="shared" ca="1" si="868"/>
        <v/>
      </c>
      <c r="GI464" s="104">
        <f>GI440</f>
        <v>1</v>
      </c>
      <c r="GJ464" s="104" t="str">
        <f t="shared" ca="1" si="869"/>
        <v/>
      </c>
      <c r="GK464" s="104" t="str">
        <f t="shared" si="870"/>
        <v/>
      </c>
      <c r="GL464" s="104"/>
      <c r="GM464" s="104"/>
      <c r="GN464" s="104">
        <f>GN440</f>
        <v>3</v>
      </c>
      <c r="GO464" s="104" t="str">
        <f t="shared" ca="1" si="871"/>
        <v/>
      </c>
      <c r="GP464" s="104"/>
      <c r="GQ464" s="104"/>
      <c r="GR464" s="104" t="str">
        <f t="shared" ca="1" si="872"/>
        <v/>
      </c>
      <c r="GS464" s="104">
        <f>GS440</f>
        <v>1</v>
      </c>
      <c r="GT464" s="104" t="str">
        <f t="shared" ca="1" si="873"/>
        <v/>
      </c>
      <c r="GU464" s="104" t="str">
        <f t="shared" si="874"/>
        <v/>
      </c>
      <c r="GV464" s="104"/>
      <c r="GW464" s="104"/>
      <c r="GX464" s="104">
        <f>GX440</f>
        <v>3</v>
      </c>
      <c r="GY464" s="104" t="str">
        <f t="shared" ca="1" si="875"/>
        <v/>
      </c>
      <c r="GZ464" s="104"/>
      <c r="HA464" s="104"/>
      <c r="HB464" s="104" t="str">
        <f t="shared" ca="1" si="876"/>
        <v/>
      </c>
      <c r="HC464" s="104">
        <f>HC440</f>
        <v>1</v>
      </c>
      <c r="HD464" s="104" t="str">
        <f t="shared" ca="1" si="877"/>
        <v/>
      </c>
      <c r="HE464" s="104" t="str">
        <f t="shared" si="878"/>
        <v/>
      </c>
      <c r="HF464" s="104"/>
      <c r="HG464" s="104"/>
      <c r="HH464" s="104">
        <f>HH440</f>
        <v>3</v>
      </c>
      <c r="HI464" s="104" t="str">
        <f t="shared" ca="1" si="879"/>
        <v/>
      </c>
      <c r="HJ464" s="104"/>
      <c r="HK464" s="104"/>
      <c r="HL464" s="104" t="str">
        <f t="shared" ca="1" si="880"/>
        <v/>
      </c>
      <c r="HM464" s="104">
        <f>HM440</f>
        <v>1</v>
      </c>
      <c r="HN464" s="104" t="str">
        <f t="shared" ca="1" si="881"/>
        <v/>
      </c>
      <c r="HO464" s="104" t="str">
        <f t="shared" si="882"/>
        <v/>
      </c>
      <c r="HP464" s="104"/>
      <c r="HQ464" s="104"/>
      <c r="HR464" s="104">
        <f>HR440</f>
        <v>3</v>
      </c>
      <c r="HS464" s="104" t="str">
        <f t="shared" ca="1" si="883"/>
        <v/>
      </c>
      <c r="HT464" s="104"/>
      <c r="HU464" s="104"/>
      <c r="HV464" s="104" t="str">
        <f t="shared" ca="1" si="884"/>
        <v/>
      </c>
      <c r="HW464" s="104">
        <f>HW440</f>
        <v>1</v>
      </c>
      <c r="HX464" s="104" t="str">
        <f t="shared" ca="1" si="885"/>
        <v/>
      </c>
      <c r="HY464" s="104" t="str">
        <f t="shared" si="886"/>
        <v/>
      </c>
      <c r="HZ464" s="104"/>
      <c r="IA464" s="104"/>
      <c r="IB464" s="104">
        <f>IB440</f>
        <v>3</v>
      </c>
      <c r="IC464" s="104" t="str">
        <f t="shared" ca="1" si="887"/>
        <v/>
      </c>
      <c r="ID464" s="104"/>
      <c r="IE464" s="104"/>
      <c r="IF464" s="104" t="str">
        <f t="shared" ca="1" si="888"/>
        <v/>
      </c>
      <c r="IG464" s="104">
        <f>IG440</f>
        <v>1</v>
      </c>
      <c r="IH464" s="104" t="str">
        <f t="shared" ca="1" si="889"/>
        <v/>
      </c>
      <c r="II464" s="104" t="str">
        <f t="shared" si="890"/>
        <v/>
      </c>
      <c r="IJ464" s="104"/>
      <c r="IK464" s="104"/>
    </row>
    <row r="465" spans="1:245" x14ac:dyDescent="0.25">
      <c r="B465" s="104">
        <v>22</v>
      </c>
      <c r="C465" s="104">
        <f>C440</f>
        <v>4</v>
      </c>
      <c r="D465" s="104" t="str">
        <f t="shared" ca="1" si="799"/>
        <v/>
      </c>
      <c r="E465" s="104"/>
      <c r="F465" s="104"/>
      <c r="G465" s="104"/>
      <c r="H465" s="104" t="str">
        <f>IF(OR(ISBLANK(G465),ISBLANK(H440)),"",(G465-G464)*H440)</f>
        <v/>
      </c>
      <c r="I465" s="104">
        <f>I440</f>
        <v>2</v>
      </c>
      <c r="J465" s="104" t="str">
        <f t="shared" ca="1" si="800"/>
        <v/>
      </c>
      <c r="K465" s="104"/>
      <c r="L465" s="104"/>
      <c r="M465" s="104">
        <f>M440</f>
        <v>2</v>
      </c>
      <c r="N465" s="104" t="str">
        <f t="shared" ca="1" si="801"/>
        <v/>
      </c>
      <c r="O465" s="104"/>
      <c r="P465" s="104"/>
      <c r="Q465" s="104">
        <f>Q440</f>
        <v>3</v>
      </c>
      <c r="R465" s="104" t="str">
        <f t="shared" ca="1" si="802"/>
        <v/>
      </c>
      <c r="S465" s="104"/>
      <c r="T465" s="104"/>
      <c r="U465" s="104"/>
      <c r="V465" s="104">
        <f>V440</f>
        <v>3</v>
      </c>
      <c r="W465" s="104" t="str">
        <f t="shared" ca="1" si="803"/>
        <v/>
      </c>
      <c r="X465" s="104"/>
      <c r="Y465" s="104"/>
      <c r="Z465" s="104" t="str">
        <f t="shared" ca="1" si="902"/>
        <v/>
      </c>
      <c r="AA465" s="104">
        <f>AA440</f>
        <v>4</v>
      </c>
      <c r="AB465" s="104" t="str">
        <f t="shared" ca="1" si="805"/>
        <v/>
      </c>
      <c r="AC465" s="104"/>
      <c r="AD465" s="104"/>
      <c r="AE465" s="104" t="str">
        <f t="shared" ca="1" si="806"/>
        <v/>
      </c>
      <c r="AF465" s="104"/>
      <c r="AG465" s="104">
        <f>AG440</f>
        <v>1</v>
      </c>
      <c r="AH465" s="104" t="str">
        <f t="shared" ca="1" si="807"/>
        <v/>
      </c>
      <c r="AI465" s="104" t="str">
        <f t="shared" si="808"/>
        <v/>
      </c>
      <c r="AJ465" s="104"/>
      <c r="AK465" s="104"/>
      <c r="AL465" s="104">
        <f>AL440</f>
        <v>3</v>
      </c>
      <c r="AM465" s="104" t="str">
        <f t="shared" ca="1" si="809"/>
        <v/>
      </c>
      <c r="AN465" s="104"/>
      <c r="AO465" s="104"/>
      <c r="AP465" s="104"/>
      <c r="AQ465" s="104">
        <f>AQ440</f>
        <v>3</v>
      </c>
      <c r="AR465" s="104" t="str">
        <f t="shared" ca="1" si="810"/>
        <v/>
      </c>
      <c r="AS465" s="104"/>
      <c r="AT465" s="104"/>
      <c r="AU465" s="104"/>
      <c r="AV465" s="104">
        <f>AV440</f>
        <v>3</v>
      </c>
      <c r="AW465" s="104" t="str">
        <f t="shared" ca="1" si="811"/>
        <v/>
      </c>
      <c r="AX465" s="104"/>
      <c r="AY465" s="104"/>
      <c r="AZ465" s="104"/>
      <c r="BA465" s="104">
        <f>BA440</f>
        <v>4</v>
      </c>
      <c r="BB465" s="104" t="str">
        <f t="shared" ca="1" si="812"/>
        <v/>
      </c>
      <c r="BC465" s="104"/>
      <c r="BD465" s="104"/>
      <c r="BE465" s="104" t="str">
        <f t="shared" ca="1" si="813"/>
        <v/>
      </c>
      <c r="BF465" s="104"/>
      <c r="BG465" s="104">
        <f>BG440</f>
        <v>1</v>
      </c>
      <c r="BH465" s="104" t="str">
        <f t="shared" ca="1" si="814"/>
        <v/>
      </c>
      <c r="BI465" s="104" t="str">
        <f t="shared" si="815"/>
        <v/>
      </c>
      <c r="BJ465" s="104"/>
      <c r="BK465" s="104"/>
      <c r="BL465" s="104">
        <f>BL440</f>
        <v>3</v>
      </c>
      <c r="BM465" s="104" t="str">
        <f t="shared" ca="1" si="816"/>
        <v/>
      </c>
      <c r="BN465" s="104"/>
      <c r="BO465" s="104"/>
      <c r="BP465" s="104"/>
      <c r="BQ465" s="104" t="str">
        <f t="shared" ca="1" si="817"/>
        <v/>
      </c>
      <c r="BR465" s="104">
        <f>BR440</f>
        <v>1</v>
      </c>
      <c r="BS465" s="104" t="str">
        <f t="shared" ca="1" si="818"/>
        <v/>
      </c>
      <c r="BT465" s="104" t="str">
        <f t="shared" si="819"/>
        <v/>
      </c>
      <c r="BU465" s="104"/>
      <c r="BV465" s="104"/>
      <c r="BW465" s="104">
        <f>BW440</f>
        <v>4</v>
      </c>
      <c r="BX465" s="104" t="str">
        <f t="shared" ca="1" si="820"/>
        <v/>
      </c>
      <c r="BY465" s="104"/>
      <c r="BZ465" s="104"/>
      <c r="CA465" s="104" t="str">
        <f t="shared" ca="1" si="821"/>
        <v/>
      </c>
      <c r="CB465" s="104" t="str">
        <f t="shared" ca="1" si="903"/>
        <v/>
      </c>
      <c r="CC465" s="104">
        <f>CC440</f>
        <v>1</v>
      </c>
      <c r="CD465" s="104" t="str">
        <f t="shared" ca="1" si="823"/>
        <v/>
      </c>
      <c r="CE465" s="104" t="str">
        <f t="shared" si="824"/>
        <v/>
      </c>
      <c r="CF465" s="104"/>
      <c r="CG465" s="104"/>
      <c r="CH465" s="104">
        <f>CH440</f>
        <v>3</v>
      </c>
      <c r="CI465" s="104" t="str">
        <f t="shared" ca="1" si="825"/>
        <v/>
      </c>
      <c r="CJ465" s="104"/>
      <c r="CK465" s="104"/>
      <c r="CL465" s="104" t="str">
        <f t="shared" ca="1" si="826"/>
        <v/>
      </c>
      <c r="CM465" s="104">
        <f>CM440</f>
        <v>1</v>
      </c>
      <c r="CN465" s="104" t="str">
        <f t="shared" ca="1" si="827"/>
        <v/>
      </c>
      <c r="CO465" s="104" t="str">
        <f t="shared" si="828"/>
        <v/>
      </c>
      <c r="CP465" s="104"/>
      <c r="CQ465" s="104"/>
      <c r="CR465" s="104">
        <f>CR440</f>
        <v>3</v>
      </c>
      <c r="CS465" s="104" t="str">
        <f t="shared" ca="1" si="829"/>
        <v/>
      </c>
      <c r="CT465" s="104"/>
      <c r="CU465" s="104"/>
      <c r="CV465" s="104" t="str">
        <f t="shared" ca="1" si="830"/>
        <v/>
      </c>
      <c r="CW465" s="104">
        <f>CW440</f>
        <v>1</v>
      </c>
      <c r="CX465" s="104" t="str">
        <f t="shared" ca="1" si="831"/>
        <v/>
      </c>
      <c r="CY465" s="104" t="str">
        <f t="shared" si="832"/>
        <v/>
      </c>
      <c r="CZ465" s="104"/>
      <c r="DA465" s="104"/>
      <c r="DB465" s="104">
        <f>DB440</f>
        <v>4</v>
      </c>
      <c r="DC465" s="104" t="str">
        <f t="shared" ca="1" si="833"/>
        <v/>
      </c>
      <c r="DD465" s="104"/>
      <c r="DE465" s="104"/>
      <c r="DF465" s="104" t="str">
        <f t="shared" ca="1" si="834"/>
        <v/>
      </c>
      <c r="DG465" s="104"/>
      <c r="DH465" s="104">
        <f>DH440</f>
        <v>1</v>
      </c>
      <c r="DI465" s="104" t="str">
        <f t="shared" ca="1" si="835"/>
        <v/>
      </c>
      <c r="DJ465" s="104" t="str">
        <f t="shared" si="836"/>
        <v/>
      </c>
      <c r="DK465" s="104"/>
      <c r="DL465" s="104"/>
      <c r="DM465" s="104">
        <f>DM440</f>
        <v>3</v>
      </c>
      <c r="DN465" s="104" t="str">
        <f t="shared" ca="1" si="837"/>
        <v/>
      </c>
      <c r="DO465" s="104"/>
      <c r="DP465" s="104"/>
      <c r="DQ465" s="104" t="str">
        <f t="shared" ca="1" si="904"/>
        <v/>
      </c>
      <c r="DR465" s="104">
        <f>DR440</f>
        <v>3</v>
      </c>
      <c r="DS465" s="104" t="str">
        <f t="shared" ca="1" si="839"/>
        <v/>
      </c>
      <c r="DT465" s="104"/>
      <c r="DU465" s="104"/>
      <c r="DV465" s="104" t="str">
        <f t="shared" ca="1" si="905"/>
        <v/>
      </c>
      <c r="DW465" s="104">
        <f>DW440</f>
        <v>3</v>
      </c>
      <c r="DX465" s="104" t="str">
        <f t="shared" ca="1" si="841"/>
        <v/>
      </c>
      <c r="DY465" s="104"/>
      <c r="DZ465" s="104"/>
      <c r="EA465" s="104" t="str">
        <f t="shared" ca="1" si="906"/>
        <v/>
      </c>
      <c r="EB465" s="104">
        <f>EB440</f>
        <v>4</v>
      </c>
      <c r="EC465" s="104" t="str">
        <f t="shared" ca="1" si="843"/>
        <v/>
      </c>
      <c r="ED465" s="104"/>
      <c r="EE465" s="104"/>
      <c r="EF465" s="104" t="str">
        <f t="shared" ca="1" si="844"/>
        <v/>
      </c>
      <c r="EG465" s="104" t="str">
        <f t="shared" ca="1" si="907"/>
        <v/>
      </c>
      <c r="EH465" s="104">
        <f>EH440</f>
        <v>1</v>
      </c>
      <c r="EI465" s="104" t="str">
        <f t="shared" ca="1" si="846"/>
        <v/>
      </c>
      <c r="EJ465" s="104" t="str">
        <f t="shared" si="847"/>
        <v/>
      </c>
      <c r="EK465" s="104"/>
      <c r="EL465" s="104"/>
      <c r="EM465" s="104">
        <f>EM440</f>
        <v>4</v>
      </c>
      <c r="EN465" s="104" t="str">
        <f t="shared" ca="1" si="848"/>
        <v/>
      </c>
      <c r="EO465" s="104"/>
      <c r="EP465" s="104"/>
      <c r="EQ465" s="104" t="str">
        <f t="shared" ca="1" si="849"/>
        <v/>
      </c>
      <c r="ER465" s="104" t="str">
        <f t="shared" ca="1" si="908"/>
        <v/>
      </c>
      <c r="ES465" s="104">
        <f>ES440</f>
        <v>1</v>
      </c>
      <c r="ET465" s="104" t="str">
        <f t="shared" ca="1" si="851"/>
        <v/>
      </c>
      <c r="EU465" s="104" t="str">
        <f t="shared" si="852"/>
        <v/>
      </c>
      <c r="EV465" s="104"/>
      <c r="EW465" s="104"/>
      <c r="EX465" s="104">
        <f>EX440</f>
        <v>4</v>
      </c>
      <c r="EY465" s="104" t="str">
        <f t="shared" ca="1" si="853"/>
        <v/>
      </c>
      <c r="EZ465" s="104"/>
      <c r="FA465" s="104"/>
      <c r="FB465" s="104" t="str">
        <f t="shared" ca="1" si="854"/>
        <v/>
      </c>
      <c r="FC465" s="104" t="str">
        <f t="shared" ca="1" si="909"/>
        <v/>
      </c>
      <c r="FD465" s="104">
        <f>FD440</f>
        <v>1</v>
      </c>
      <c r="FE465" s="104" t="str">
        <f t="shared" ca="1" si="856"/>
        <v/>
      </c>
      <c r="FF465" s="104" t="str">
        <f t="shared" si="857"/>
        <v/>
      </c>
      <c r="FG465" s="104"/>
      <c r="FH465" s="104"/>
      <c r="FI465" s="104">
        <f>FI440</f>
        <v>3</v>
      </c>
      <c r="FJ465" s="104" t="str">
        <f t="shared" ca="1" si="858"/>
        <v/>
      </c>
      <c r="FK465" s="104"/>
      <c r="FL465" s="104"/>
      <c r="FM465" s="104" t="str">
        <f t="shared" ca="1" si="910"/>
        <v/>
      </c>
      <c r="FN465" s="104">
        <f>FN440</f>
        <v>3</v>
      </c>
      <c r="FO465" s="104" t="str">
        <f t="shared" ca="1" si="860"/>
        <v/>
      </c>
      <c r="FP465" s="104"/>
      <c r="FQ465" s="104"/>
      <c r="FR465" s="104" t="str">
        <f t="shared" ca="1" si="911"/>
        <v/>
      </c>
      <c r="FS465" s="104">
        <f>FS440</f>
        <v>4</v>
      </c>
      <c r="FT465" s="104" t="str">
        <f t="shared" ca="1" si="862"/>
        <v/>
      </c>
      <c r="FU465" s="104"/>
      <c r="FV465" s="104"/>
      <c r="FW465" s="104" t="str">
        <f t="shared" ca="1" si="863"/>
        <v/>
      </c>
      <c r="FX465" s="104" t="str">
        <f t="shared" ca="1" si="912"/>
        <v/>
      </c>
      <c r="FY465" s="104">
        <f>FY440</f>
        <v>1</v>
      </c>
      <c r="FZ465" s="104" t="str">
        <f t="shared" ca="1" si="865"/>
        <v/>
      </c>
      <c r="GA465" s="104" t="str">
        <f t="shared" si="866"/>
        <v/>
      </c>
      <c r="GB465" s="104"/>
      <c r="GC465" s="104"/>
      <c r="GD465" s="104">
        <f>GD440</f>
        <v>3</v>
      </c>
      <c r="GE465" s="104" t="str">
        <f t="shared" ca="1" si="867"/>
        <v/>
      </c>
      <c r="GF465" s="104"/>
      <c r="GG465" s="104"/>
      <c r="GH465" s="104" t="str">
        <f t="shared" ca="1" si="868"/>
        <v/>
      </c>
      <c r="GI465" s="104">
        <f>GI440</f>
        <v>1</v>
      </c>
      <c r="GJ465" s="104" t="str">
        <f t="shared" ca="1" si="869"/>
        <v/>
      </c>
      <c r="GK465" s="104" t="str">
        <f t="shared" si="870"/>
        <v/>
      </c>
      <c r="GL465" s="104"/>
      <c r="GM465" s="104"/>
      <c r="GN465" s="104">
        <f>GN440</f>
        <v>3</v>
      </c>
      <c r="GO465" s="104" t="str">
        <f t="shared" ca="1" si="871"/>
        <v/>
      </c>
      <c r="GP465" s="104"/>
      <c r="GQ465" s="104"/>
      <c r="GR465" s="104" t="str">
        <f t="shared" ca="1" si="872"/>
        <v/>
      </c>
      <c r="GS465" s="104">
        <f>GS440</f>
        <v>1</v>
      </c>
      <c r="GT465" s="104" t="str">
        <f t="shared" ca="1" si="873"/>
        <v/>
      </c>
      <c r="GU465" s="104" t="str">
        <f t="shared" si="874"/>
        <v/>
      </c>
      <c r="GV465" s="104"/>
      <c r="GW465" s="104"/>
      <c r="GX465" s="104">
        <f>GX440</f>
        <v>3</v>
      </c>
      <c r="GY465" s="104" t="str">
        <f t="shared" ca="1" si="875"/>
        <v/>
      </c>
      <c r="GZ465" s="104"/>
      <c r="HA465" s="104"/>
      <c r="HB465" s="104" t="str">
        <f t="shared" ca="1" si="876"/>
        <v/>
      </c>
      <c r="HC465" s="104">
        <f>HC440</f>
        <v>1</v>
      </c>
      <c r="HD465" s="104" t="str">
        <f t="shared" ca="1" si="877"/>
        <v/>
      </c>
      <c r="HE465" s="104" t="str">
        <f t="shared" si="878"/>
        <v/>
      </c>
      <c r="HF465" s="104"/>
      <c r="HG465" s="104"/>
      <c r="HH465" s="104">
        <f>HH440</f>
        <v>3</v>
      </c>
      <c r="HI465" s="104" t="str">
        <f t="shared" ca="1" si="879"/>
        <v/>
      </c>
      <c r="HJ465" s="104"/>
      <c r="HK465" s="104"/>
      <c r="HL465" s="104" t="str">
        <f t="shared" ca="1" si="880"/>
        <v/>
      </c>
      <c r="HM465" s="104">
        <f>HM440</f>
        <v>1</v>
      </c>
      <c r="HN465" s="104" t="str">
        <f t="shared" ca="1" si="881"/>
        <v/>
      </c>
      <c r="HO465" s="104" t="str">
        <f t="shared" si="882"/>
        <v/>
      </c>
      <c r="HP465" s="104"/>
      <c r="HQ465" s="104"/>
      <c r="HR465" s="104">
        <f>HR440</f>
        <v>3</v>
      </c>
      <c r="HS465" s="104" t="str">
        <f t="shared" ca="1" si="883"/>
        <v/>
      </c>
      <c r="HT465" s="104"/>
      <c r="HU465" s="104"/>
      <c r="HV465" s="104" t="str">
        <f t="shared" ca="1" si="884"/>
        <v/>
      </c>
      <c r="HW465" s="104">
        <f>HW440</f>
        <v>1</v>
      </c>
      <c r="HX465" s="104" t="str">
        <f t="shared" ca="1" si="885"/>
        <v/>
      </c>
      <c r="HY465" s="104" t="str">
        <f t="shared" si="886"/>
        <v/>
      </c>
      <c r="HZ465" s="104"/>
      <c r="IA465" s="104"/>
      <c r="IB465" s="104">
        <f>IB440</f>
        <v>3</v>
      </c>
      <c r="IC465" s="104" t="str">
        <f t="shared" ca="1" si="887"/>
        <v/>
      </c>
      <c r="ID465" s="104"/>
      <c r="IE465" s="104"/>
      <c r="IF465" s="104" t="str">
        <f t="shared" ca="1" si="888"/>
        <v/>
      </c>
      <c r="IG465" s="104">
        <f>IG440</f>
        <v>1</v>
      </c>
      <c r="IH465" s="104" t="str">
        <f t="shared" ca="1" si="889"/>
        <v/>
      </c>
      <c r="II465" s="104" t="str">
        <f t="shared" si="890"/>
        <v/>
      </c>
      <c r="IJ465" s="104"/>
      <c r="IK465" s="104"/>
    </row>
    <row r="466" spans="1:245" x14ac:dyDescent="0.25">
      <c r="B466" s="104">
        <v>23</v>
      </c>
      <c r="C466" s="104">
        <f>C440</f>
        <v>4</v>
      </c>
      <c r="D466" s="104" t="str">
        <f t="shared" ca="1" si="799"/>
        <v/>
      </c>
      <c r="E466" s="104"/>
      <c r="F466" s="104"/>
      <c r="G466" s="104"/>
      <c r="H466" s="104" t="str">
        <f>IF(OR(ISBLANK(G466),ISBLANK(H440)),"",(G466-G465)*H440)</f>
        <v/>
      </c>
      <c r="I466" s="104">
        <f>I440</f>
        <v>2</v>
      </c>
      <c r="J466" s="104" t="str">
        <f t="shared" ca="1" si="800"/>
        <v/>
      </c>
      <c r="K466" s="104"/>
      <c r="L466" s="104"/>
      <c r="M466" s="104">
        <f>M440</f>
        <v>2</v>
      </c>
      <c r="N466" s="104" t="str">
        <f t="shared" ca="1" si="801"/>
        <v/>
      </c>
      <c r="O466" s="104"/>
      <c r="P466" s="104"/>
      <c r="Q466" s="104">
        <f>Q440</f>
        <v>3</v>
      </c>
      <c r="R466" s="104" t="str">
        <f t="shared" ca="1" si="802"/>
        <v/>
      </c>
      <c r="S466" s="104"/>
      <c r="T466" s="104"/>
      <c r="U466" s="104"/>
      <c r="V466" s="104">
        <f>V440</f>
        <v>3</v>
      </c>
      <c r="W466" s="104" t="str">
        <f t="shared" ca="1" si="803"/>
        <v/>
      </c>
      <c r="X466" s="104"/>
      <c r="Y466" s="104"/>
      <c r="Z466" s="104" t="str">
        <f t="shared" ca="1" si="902"/>
        <v/>
      </c>
      <c r="AA466" s="104">
        <f>AA440</f>
        <v>4</v>
      </c>
      <c r="AB466" s="104" t="str">
        <f t="shared" ca="1" si="805"/>
        <v/>
      </c>
      <c r="AC466" s="104"/>
      <c r="AD466" s="104"/>
      <c r="AE466" s="104" t="str">
        <f t="shared" ca="1" si="806"/>
        <v/>
      </c>
      <c r="AF466" s="104"/>
      <c r="AG466" s="104">
        <f>AG440</f>
        <v>1</v>
      </c>
      <c r="AH466" s="104" t="str">
        <f t="shared" ca="1" si="807"/>
        <v/>
      </c>
      <c r="AI466" s="104" t="str">
        <f t="shared" si="808"/>
        <v/>
      </c>
      <c r="AJ466" s="104"/>
      <c r="AK466" s="104"/>
      <c r="AL466" s="104">
        <f>AL440</f>
        <v>3</v>
      </c>
      <c r="AM466" s="104" t="str">
        <f t="shared" ca="1" si="809"/>
        <v/>
      </c>
      <c r="AN466" s="104"/>
      <c r="AO466" s="104"/>
      <c r="AP466" s="104"/>
      <c r="AQ466" s="104">
        <f>AQ440</f>
        <v>3</v>
      </c>
      <c r="AR466" s="104" t="str">
        <f t="shared" ca="1" si="810"/>
        <v/>
      </c>
      <c r="AS466" s="104"/>
      <c r="AT466" s="104"/>
      <c r="AU466" s="104"/>
      <c r="AV466" s="104">
        <f>AV440</f>
        <v>3</v>
      </c>
      <c r="AW466" s="104" t="str">
        <f t="shared" ca="1" si="811"/>
        <v/>
      </c>
      <c r="AX466" s="104"/>
      <c r="AY466" s="104"/>
      <c r="AZ466" s="104"/>
      <c r="BA466" s="104">
        <f>BA440</f>
        <v>4</v>
      </c>
      <c r="BB466" s="104" t="str">
        <f t="shared" ca="1" si="812"/>
        <v/>
      </c>
      <c r="BC466" s="104"/>
      <c r="BD466" s="104"/>
      <c r="BE466" s="104" t="str">
        <f t="shared" ca="1" si="813"/>
        <v/>
      </c>
      <c r="BF466" s="104"/>
      <c r="BG466" s="104">
        <f>BG440</f>
        <v>1</v>
      </c>
      <c r="BH466" s="104" t="str">
        <f t="shared" ca="1" si="814"/>
        <v/>
      </c>
      <c r="BI466" s="104" t="str">
        <f t="shared" si="815"/>
        <v/>
      </c>
      <c r="BJ466" s="104"/>
      <c r="BK466" s="104"/>
      <c r="BL466" s="104">
        <f>BL440</f>
        <v>3</v>
      </c>
      <c r="BM466" s="104" t="str">
        <f t="shared" ca="1" si="816"/>
        <v/>
      </c>
      <c r="BN466" s="104"/>
      <c r="BO466" s="104"/>
      <c r="BP466" s="104"/>
      <c r="BQ466" s="104" t="str">
        <f t="shared" ca="1" si="817"/>
        <v/>
      </c>
      <c r="BR466" s="104">
        <f>BR440</f>
        <v>1</v>
      </c>
      <c r="BS466" s="104" t="str">
        <f t="shared" ca="1" si="818"/>
        <v/>
      </c>
      <c r="BT466" s="104" t="str">
        <f t="shared" si="819"/>
        <v/>
      </c>
      <c r="BU466" s="104"/>
      <c r="BV466" s="104"/>
      <c r="BW466" s="104">
        <f>BW440</f>
        <v>4</v>
      </c>
      <c r="BX466" s="104" t="str">
        <f t="shared" ca="1" si="820"/>
        <v/>
      </c>
      <c r="BY466" s="104"/>
      <c r="BZ466" s="104"/>
      <c r="CA466" s="104" t="str">
        <f t="shared" ca="1" si="821"/>
        <v/>
      </c>
      <c r="CB466" s="104" t="str">
        <f t="shared" ca="1" si="903"/>
        <v/>
      </c>
      <c r="CC466" s="104">
        <f>CC440</f>
        <v>1</v>
      </c>
      <c r="CD466" s="104" t="str">
        <f t="shared" ca="1" si="823"/>
        <v/>
      </c>
      <c r="CE466" s="104" t="str">
        <f t="shared" si="824"/>
        <v/>
      </c>
      <c r="CF466" s="104"/>
      <c r="CG466" s="104"/>
      <c r="CH466" s="104">
        <f>CH440</f>
        <v>3</v>
      </c>
      <c r="CI466" s="104" t="str">
        <f t="shared" ca="1" si="825"/>
        <v/>
      </c>
      <c r="CJ466" s="104"/>
      <c r="CK466" s="104"/>
      <c r="CL466" s="104" t="str">
        <f t="shared" ca="1" si="826"/>
        <v/>
      </c>
      <c r="CM466" s="104">
        <f>CM440</f>
        <v>1</v>
      </c>
      <c r="CN466" s="104" t="str">
        <f t="shared" ca="1" si="827"/>
        <v/>
      </c>
      <c r="CO466" s="104" t="str">
        <f t="shared" si="828"/>
        <v/>
      </c>
      <c r="CP466" s="104"/>
      <c r="CQ466" s="104"/>
      <c r="CR466" s="104">
        <f>CR440</f>
        <v>3</v>
      </c>
      <c r="CS466" s="104" t="str">
        <f t="shared" ca="1" si="829"/>
        <v/>
      </c>
      <c r="CT466" s="104"/>
      <c r="CU466" s="104"/>
      <c r="CV466" s="104" t="str">
        <f t="shared" ca="1" si="830"/>
        <v/>
      </c>
      <c r="CW466" s="104">
        <f>CW440</f>
        <v>1</v>
      </c>
      <c r="CX466" s="104" t="str">
        <f t="shared" ca="1" si="831"/>
        <v/>
      </c>
      <c r="CY466" s="104" t="str">
        <f t="shared" si="832"/>
        <v/>
      </c>
      <c r="CZ466" s="104"/>
      <c r="DA466" s="104"/>
      <c r="DB466" s="104">
        <f>DB440</f>
        <v>4</v>
      </c>
      <c r="DC466" s="104" t="str">
        <f t="shared" ca="1" si="833"/>
        <v/>
      </c>
      <c r="DD466" s="104"/>
      <c r="DE466" s="104"/>
      <c r="DF466" s="104" t="str">
        <f t="shared" ca="1" si="834"/>
        <v/>
      </c>
      <c r="DG466" s="104"/>
      <c r="DH466" s="104">
        <f>DH440</f>
        <v>1</v>
      </c>
      <c r="DI466" s="104" t="str">
        <f t="shared" ca="1" si="835"/>
        <v/>
      </c>
      <c r="DJ466" s="104" t="str">
        <f t="shared" si="836"/>
        <v/>
      </c>
      <c r="DK466" s="104"/>
      <c r="DL466" s="104"/>
      <c r="DM466" s="104">
        <f>DM440</f>
        <v>3</v>
      </c>
      <c r="DN466" s="104" t="str">
        <f t="shared" ca="1" si="837"/>
        <v/>
      </c>
      <c r="DO466" s="104"/>
      <c r="DP466" s="104"/>
      <c r="DQ466" s="104" t="str">
        <f t="shared" ca="1" si="904"/>
        <v/>
      </c>
      <c r="DR466" s="104">
        <f>DR440</f>
        <v>3</v>
      </c>
      <c r="DS466" s="104" t="str">
        <f t="shared" ca="1" si="839"/>
        <v/>
      </c>
      <c r="DT466" s="104"/>
      <c r="DU466" s="104"/>
      <c r="DV466" s="104" t="str">
        <f t="shared" ca="1" si="905"/>
        <v/>
      </c>
      <c r="DW466" s="104">
        <f>DW440</f>
        <v>3</v>
      </c>
      <c r="DX466" s="104" t="str">
        <f t="shared" ca="1" si="841"/>
        <v/>
      </c>
      <c r="DY466" s="104"/>
      <c r="DZ466" s="104"/>
      <c r="EA466" s="104" t="str">
        <f t="shared" ca="1" si="906"/>
        <v/>
      </c>
      <c r="EB466" s="104">
        <f>EB440</f>
        <v>4</v>
      </c>
      <c r="EC466" s="104" t="str">
        <f t="shared" ca="1" si="843"/>
        <v/>
      </c>
      <c r="ED466" s="104"/>
      <c r="EE466" s="104"/>
      <c r="EF466" s="104" t="str">
        <f t="shared" ca="1" si="844"/>
        <v/>
      </c>
      <c r="EG466" s="104" t="str">
        <f t="shared" ca="1" si="907"/>
        <v/>
      </c>
      <c r="EH466" s="104">
        <f>EH440</f>
        <v>1</v>
      </c>
      <c r="EI466" s="104" t="str">
        <f t="shared" ca="1" si="846"/>
        <v/>
      </c>
      <c r="EJ466" s="104" t="str">
        <f t="shared" si="847"/>
        <v/>
      </c>
      <c r="EK466" s="104"/>
      <c r="EL466" s="104"/>
      <c r="EM466" s="104">
        <f>EM440</f>
        <v>4</v>
      </c>
      <c r="EN466" s="104" t="str">
        <f t="shared" ca="1" si="848"/>
        <v/>
      </c>
      <c r="EO466" s="104"/>
      <c r="EP466" s="104"/>
      <c r="EQ466" s="104" t="str">
        <f t="shared" ca="1" si="849"/>
        <v/>
      </c>
      <c r="ER466" s="104" t="str">
        <f t="shared" ca="1" si="908"/>
        <v/>
      </c>
      <c r="ES466" s="104">
        <f>ES440</f>
        <v>1</v>
      </c>
      <c r="ET466" s="104" t="str">
        <f t="shared" ca="1" si="851"/>
        <v/>
      </c>
      <c r="EU466" s="104" t="str">
        <f t="shared" si="852"/>
        <v/>
      </c>
      <c r="EV466" s="104"/>
      <c r="EW466" s="104"/>
      <c r="EX466" s="104">
        <f>EX440</f>
        <v>4</v>
      </c>
      <c r="EY466" s="104" t="str">
        <f t="shared" ca="1" si="853"/>
        <v/>
      </c>
      <c r="EZ466" s="104"/>
      <c r="FA466" s="104"/>
      <c r="FB466" s="104" t="str">
        <f t="shared" ca="1" si="854"/>
        <v/>
      </c>
      <c r="FC466" s="104" t="str">
        <f t="shared" ca="1" si="909"/>
        <v/>
      </c>
      <c r="FD466" s="104">
        <f>FD440</f>
        <v>1</v>
      </c>
      <c r="FE466" s="104" t="str">
        <f t="shared" ca="1" si="856"/>
        <v/>
      </c>
      <c r="FF466" s="104" t="str">
        <f t="shared" si="857"/>
        <v/>
      </c>
      <c r="FG466" s="104"/>
      <c r="FH466" s="104"/>
      <c r="FI466" s="104">
        <f>FI440</f>
        <v>3</v>
      </c>
      <c r="FJ466" s="104" t="str">
        <f t="shared" ca="1" si="858"/>
        <v/>
      </c>
      <c r="FK466" s="104"/>
      <c r="FL466" s="104"/>
      <c r="FM466" s="104" t="str">
        <f t="shared" ca="1" si="910"/>
        <v/>
      </c>
      <c r="FN466" s="104">
        <f>FN440</f>
        <v>3</v>
      </c>
      <c r="FO466" s="104" t="str">
        <f t="shared" ca="1" si="860"/>
        <v/>
      </c>
      <c r="FP466" s="104"/>
      <c r="FQ466" s="104"/>
      <c r="FR466" s="104" t="str">
        <f t="shared" ca="1" si="911"/>
        <v/>
      </c>
      <c r="FS466" s="104">
        <f>FS440</f>
        <v>4</v>
      </c>
      <c r="FT466" s="104" t="str">
        <f t="shared" ca="1" si="862"/>
        <v/>
      </c>
      <c r="FU466" s="104"/>
      <c r="FV466" s="104"/>
      <c r="FW466" s="104" t="str">
        <f t="shared" ca="1" si="863"/>
        <v/>
      </c>
      <c r="FX466" s="104" t="str">
        <f t="shared" ca="1" si="912"/>
        <v/>
      </c>
      <c r="FY466" s="104">
        <f>FY440</f>
        <v>1</v>
      </c>
      <c r="FZ466" s="104" t="str">
        <f t="shared" ca="1" si="865"/>
        <v/>
      </c>
      <c r="GA466" s="104" t="str">
        <f t="shared" si="866"/>
        <v/>
      </c>
      <c r="GB466" s="104"/>
      <c r="GC466" s="104"/>
      <c r="GD466" s="104">
        <f>GD440</f>
        <v>3</v>
      </c>
      <c r="GE466" s="104" t="str">
        <f t="shared" ca="1" si="867"/>
        <v/>
      </c>
      <c r="GF466" s="104"/>
      <c r="GG466" s="104"/>
      <c r="GH466" s="104" t="str">
        <f t="shared" ca="1" si="868"/>
        <v/>
      </c>
      <c r="GI466" s="104">
        <f>GI440</f>
        <v>1</v>
      </c>
      <c r="GJ466" s="104" t="str">
        <f t="shared" ca="1" si="869"/>
        <v/>
      </c>
      <c r="GK466" s="104" t="str">
        <f t="shared" si="870"/>
        <v/>
      </c>
      <c r="GL466" s="104"/>
      <c r="GM466" s="104"/>
      <c r="GN466" s="104">
        <f>GN440</f>
        <v>3</v>
      </c>
      <c r="GO466" s="104" t="str">
        <f t="shared" ca="1" si="871"/>
        <v/>
      </c>
      <c r="GP466" s="104"/>
      <c r="GQ466" s="104"/>
      <c r="GR466" s="104" t="str">
        <f t="shared" ca="1" si="872"/>
        <v/>
      </c>
      <c r="GS466" s="104">
        <f>GS440</f>
        <v>1</v>
      </c>
      <c r="GT466" s="104" t="str">
        <f t="shared" ca="1" si="873"/>
        <v/>
      </c>
      <c r="GU466" s="104" t="str">
        <f t="shared" si="874"/>
        <v/>
      </c>
      <c r="GV466" s="104"/>
      <c r="GW466" s="104"/>
      <c r="GX466" s="104">
        <f>GX440</f>
        <v>3</v>
      </c>
      <c r="GY466" s="104" t="str">
        <f t="shared" ca="1" si="875"/>
        <v/>
      </c>
      <c r="GZ466" s="104"/>
      <c r="HA466" s="104"/>
      <c r="HB466" s="104" t="str">
        <f t="shared" ca="1" si="876"/>
        <v/>
      </c>
      <c r="HC466" s="104">
        <f>HC440</f>
        <v>1</v>
      </c>
      <c r="HD466" s="104" t="str">
        <f t="shared" ca="1" si="877"/>
        <v/>
      </c>
      <c r="HE466" s="104" t="str">
        <f t="shared" si="878"/>
        <v/>
      </c>
      <c r="HF466" s="104"/>
      <c r="HG466" s="104"/>
      <c r="HH466" s="104">
        <f>HH440</f>
        <v>3</v>
      </c>
      <c r="HI466" s="104" t="str">
        <f t="shared" ca="1" si="879"/>
        <v/>
      </c>
      <c r="HJ466" s="104"/>
      <c r="HK466" s="104"/>
      <c r="HL466" s="104" t="str">
        <f t="shared" ca="1" si="880"/>
        <v/>
      </c>
      <c r="HM466" s="104">
        <f>HM440</f>
        <v>1</v>
      </c>
      <c r="HN466" s="104" t="str">
        <f t="shared" ca="1" si="881"/>
        <v/>
      </c>
      <c r="HO466" s="104" t="str">
        <f t="shared" si="882"/>
        <v/>
      </c>
      <c r="HP466" s="104"/>
      <c r="HQ466" s="104"/>
      <c r="HR466" s="104">
        <f>HR440</f>
        <v>3</v>
      </c>
      <c r="HS466" s="104" t="str">
        <f t="shared" ca="1" si="883"/>
        <v/>
      </c>
      <c r="HT466" s="104"/>
      <c r="HU466" s="104"/>
      <c r="HV466" s="104" t="str">
        <f t="shared" ca="1" si="884"/>
        <v/>
      </c>
      <c r="HW466" s="104">
        <f>HW440</f>
        <v>1</v>
      </c>
      <c r="HX466" s="104" t="str">
        <f t="shared" ca="1" si="885"/>
        <v/>
      </c>
      <c r="HY466" s="104" t="str">
        <f t="shared" si="886"/>
        <v/>
      </c>
      <c r="HZ466" s="104"/>
      <c r="IA466" s="104"/>
      <c r="IB466" s="104">
        <f>IB440</f>
        <v>3</v>
      </c>
      <c r="IC466" s="104" t="str">
        <f t="shared" ca="1" si="887"/>
        <v/>
      </c>
      <c r="ID466" s="104"/>
      <c r="IE466" s="104"/>
      <c r="IF466" s="104" t="str">
        <f t="shared" ca="1" si="888"/>
        <v/>
      </c>
      <c r="IG466" s="104">
        <f>IG440</f>
        <v>1</v>
      </c>
      <c r="IH466" s="104" t="str">
        <f t="shared" ca="1" si="889"/>
        <v/>
      </c>
      <c r="II466" s="104" t="str">
        <f t="shared" si="890"/>
        <v/>
      </c>
      <c r="IJ466" s="104"/>
      <c r="IK466" s="104"/>
    </row>
    <row r="467" spans="1:245" x14ac:dyDescent="0.25">
      <c r="B467" s="104">
        <v>24</v>
      </c>
      <c r="C467" s="104">
        <f>C440</f>
        <v>4</v>
      </c>
      <c r="D467" s="104" t="str">
        <f t="shared" ca="1" si="799"/>
        <v/>
      </c>
      <c r="E467" s="104"/>
      <c r="F467" s="104"/>
      <c r="G467" s="104"/>
      <c r="H467" s="104" t="str">
        <f>IF(OR(ISBLANK(G467),ISBLANK(H440)),"",(G467-G466)*H440)</f>
        <v/>
      </c>
      <c r="I467" s="104">
        <f>I440</f>
        <v>2</v>
      </c>
      <c r="J467" s="104" t="str">
        <f t="shared" ca="1" si="800"/>
        <v/>
      </c>
      <c r="K467" s="104"/>
      <c r="L467" s="104"/>
      <c r="M467" s="104">
        <f>M440</f>
        <v>2</v>
      </c>
      <c r="N467" s="104" t="str">
        <f t="shared" ca="1" si="801"/>
        <v/>
      </c>
      <c r="O467" s="104"/>
      <c r="P467" s="104"/>
      <c r="Q467" s="104">
        <f>Q440</f>
        <v>3</v>
      </c>
      <c r="R467" s="104" t="str">
        <f t="shared" ca="1" si="802"/>
        <v/>
      </c>
      <c r="S467" s="104"/>
      <c r="T467" s="104"/>
      <c r="U467" s="104"/>
      <c r="V467" s="104">
        <f>V440</f>
        <v>3</v>
      </c>
      <c r="W467" s="104" t="str">
        <f t="shared" ca="1" si="803"/>
        <v/>
      </c>
      <c r="X467" s="104"/>
      <c r="Y467" s="104"/>
      <c r="Z467" s="104" t="str">
        <f t="shared" ca="1" si="902"/>
        <v/>
      </c>
      <c r="AA467" s="104">
        <f>AA440</f>
        <v>4</v>
      </c>
      <c r="AB467" s="104" t="str">
        <f t="shared" ca="1" si="805"/>
        <v/>
      </c>
      <c r="AC467" s="104"/>
      <c r="AD467" s="104"/>
      <c r="AE467" s="104" t="str">
        <f t="shared" ca="1" si="806"/>
        <v/>
      </c>
      <c r="AF467" s="104"/>
      <c r="AG467" s="104">
        <f>AG440</f>
        <v>1</v>
      </c>
      <c r="AH467" s="104" t="str">
        <f t="shared" ca="1" si="807"/>
        <v/>
      </c>
      <c r="AI467" s="104" t="str">
        <f t="shared" si="808"/>
        <v/>
      </c>
      <c r="AJ467" s="104"/>
      <c r="AK467" s="104"/>
      <c r="AL467" s="104">
        <f>AL440</f>
        <v>3</v>
      </c>
      <c r="AM467" s="104" t="str">
        <f t="shared" ca="1" si="809"/>
        <v/>
      </c>
      <c r="AN467" s="104"/>
      <c r="AO467" s="104"/>
      <c r="AP467" s="104"/>
      <c r="AQ467" s="104">
        <f>AQ440</f>
        <v>3</v>
      </c>
      <c r="AR467" s="104" t="str">
        <f t="shared" ca="1" si="810"/>
        <v/>
      </c>
      <c r="AS467" s="104"/>
      <c r="AT467" s="104"/>
      <c r="AU467" s="104"/>
      <c r="AV467" s="104">
        <f>AV440</f>
        <v>3</v>
      </c>
      <c r="AW467" s="104" t="str">
        <f t="shared" ca="1" si="811"/>
        <v/>
      </c>
      <c r="AX467" s="104"/>
      <c r="AY467" s="104"/>
      <c r="AZ467" s="104"/>
      <c r="BA467" s="104">
        <f>BA440</f>
        <v>4</v>
      </c>
      <c r="BB467" s="104" t="str">
        <f t="shared" ca="1" si="812"/>
        <v/>
      </c>
      <c r="BC467" s="104"/>
      <c r="BD467" s="104"/>
      <c r="BE467" s="104" t="str">
        <f t="shared" ca="1" si="813"/>
        <v/>
      </c>
      <c r="BF467" s="104"/>
      <c r="BG467" s="104">
        <f>BG440</f>
        <v>1</v>
      </c>
      <c r="BH467" s="104" t="str">
        <f t="shared" ca="1" si="814"/>
        <v/>
      </c>
      <c r="BI467" s="104" t="str">
        <f t="shared" si="815"/>
        <v/>
      </c>
      <c r="BJ467" s="104"/>
      <c r="BK467" s="104"/>
      <c r="BL467" s="104">
        <f>BL440</f>
        <v>3</v>
      </c>
      <c r="BM467" s="104" t="str">
        <f t="shared" ca="1" si="816"/>
        <v/>
      </c>
      <c r="BN467" s="104"/>
      <c r="BO467" s="104"/>
      <c r="BP467" s="104"/>
      <c r="BQ467" s="104" t="str">
        <f t="shared" ca="1" si="817"/>
        <v/>
      </c>
      <c r="BR467" s="104">
        <f>BR440</f>
        <v>1</v>
      </c>
      <c r="BS467" s="104" t="str">
        <f t="shared" ca="1" si="818"/>
        <v/>
      </c>
      <c r="BT467" s="104" t="str">
        <f t="shared" si="819"/>
        <v/>
      </c>
      <c r="BU467" s="104"/>
      <c r="BV467" s="104"/>
      <c r="BW467" s="104">
        <f>BW440</f>
        <v>4</v>
      </c>
      <c r="BX467" s="104" t="str">
        <f t="shared" ca="1" si="820"/>
        <v/>
      </c>
      <c r="BY467" s="104"/>
      <c r="BZ467" s="104"/>
      <c r="CA467" s="104" t="str">
        <f t="shared" ca="1" si="821"/>
        <v/>
      </c>
      <c r="CB467" s="104" t="str">
        <f t="shared" ca="1" si="903"/>
        <v/>
      </c>
      <c r="CC467" s="104">
        <f>CC440</f>
        <v>1</v>
      </c>
      <c r="CD467" s="104" t="str">
        <f t="shared" ca="1" si="823"/>
        <v/>
      </c>
      <c r="CE467" s="104" t="str">
        <f t="shared" si="824"/>
        <v/>
      </c>
      <c r="CF467" s="104"/>
      <c r="CG467" s="104"/>
      <c r="CH467" s="104">
        <f>CH440</f>
        <v>3</v>
      </c>
      <c r="CI467" s="104" t="str">
        <f t="shared" ca="1" si="825"/>
        <v/>
      </c>
      <c r="CJ467" s="104"/>
      <c r="CK467" s="104"/>
      <c r="CL467" s="104" t="str">
        <f t="shared" ca="1" si="826"/>
        <v/>
      </c>
      <c r="CM467" s="104">
        <f>CM440</f>
        <v>1</v>
      </c>
      <c r="CN467" s="104" t="str">
        <f t="shared" ca="1" si="827"/>
        <v/>
      </c>
      <c r="CO467" s="104" t="str">
        <f t="shared" si="828"/>
        <v/>
      </c>
      <c r="CP467" s="104"/>
      <c r="CQ467" s="104"/>
      <c r="CR467" s="104">
        <f>CR440</f>
        <v>3</v>
      </c>
      <c r="CS467" s="104" t="str">
        <f t="shared" ca="1" si="829"/>
        <v/>
      </c>
      <c r="CT467" s="104"/>
      <c r="CU467" s="104"/>
      <c r="CV467" s="104" t="str">
        <f t="shared" ca="1" si="830"/>
        <v/>
      </c>
      <c r="CW467" s="104">
        <f>CW440</f>
        <v>1</v>
      </c>
      <c r="CX467" s="104" t="str">
        <f t="shared" ca="1" si="831"/>
        <v/>
      </c>
      <c r="CY467" s="104" t="str">
        <f t="shared" si="832"/>
        <v/>
      </c>
      <c r="CZ467" s="104"/>
      <c r="DA467" s="104"/>
      <c r="DB467" s="104">
        <f>DB440</f>
        <v>4</v>
      </c>
      <c r="DC467" s="104" t="str">
        <f t="shared" ca="1" si="833"/>
        <v/>
      </c>
      <c r="DD467" s="104"/>
      <c r="DE467" s="104"/>
      <c r="DF467" s="104" t="str">
        <f t="shared" ca="1" si="834"/>
        <v/>
      </c>
      <c r="DG467" s="104"/>
      <c r="DH467" s="104">
        <f>DH440</f>
        <v>1</v>
      </c>
      <c r="DI467" s="104" t="str">
        <f t="shared" ca="1" si="835"/>
        <v/>
      </c>
      <c r="DJ467" s="104" t="str">
        <f t="shared" si="836"/>
        <v/>
      </c>
      <c r="DK467" s="104"/>
      <c r="DL467" s="104"/>
      <c r="DM467" s="104">
        <f>DM440</f>
        <v>3</v>
      </c>
      <c r="DN467" s="104" t="str">
        <f t="shared" ca="1" si="837"/>
        <v/>
      </c>
      <c r="DO467" s="104"/>
      <c r="DP467" s="104"/>
      <c r="DQ467" s="104" t="str">
        <f t="shared" ca="1" si="904"/>
        <v/>
      </c>
      <c r="DR467" s="104">
        <f>DR440</f>
        <v>3</v>
      </c>
      <c r="DS467" s="104" t="str">
        <f t="shared" ca="1" si="839"/>
        <v/>
      </c>
      <c r="DT467" s="104"/>
      <c r="DU467" s="104"/>
      <c r="DV467" s="104" t="str">
        <f t="shared" ca="1" si="905"/>
        <v/>
      </c>
      <c r="DW467" s="104">
        <f>DW440</f>
        <v>3</v>
      </c>
      <c r="DX467" s="104" t="str">
        <f t="shared" ca="1" si="841"/>
        <v/>
      </c>
      <c r="DY467" s="104"/>
      <c r="DZ467" s="104"/>
      <c r="EA467" s="104" t="str">
        <f t="shared" ca="1" si="906"/>
        <v/>
      </c>
      <c r="EB467" s="104">
        <f>EB440</f>
        <v>4</v>
      </c>
      <c r="EC467" s="104" t="str">
        <f t="shared" ca="1" si="843"/>
        <v/>
      </c>
      <c r="ED467" s="104"/>
      <c r="EE467" s="104"/>
      <c r="EF467" s="104" t="str">
        <f t="shared" ca="1" si="844"/>
        <v/>
      </c>
      <c r="EG467" s="104" t="str">
        <f t="shared" ca="1" si="907"/>
        <v/>
      </c>
      <c r="EH467" s="104">
        <f>EH440</f>
        <v>1</v>
      </c>
      <c r="EI467" s="104" t="str">
        <f t="shared" ca="1" si="846"/>
        <v/>
      </c>
      <c r="EJ467" s="104" t="str">
        <f t="shared" si="847"/>
        <v/>
      </c>
      <c r="EK467" s="104"/>
      <c r="EL467" s="104"/>
      <c r="EM467" s="104">
        <f>EM440</f>
        <v>4</v>
      </c>
      <c r="EN467" s="104" t="str">
        <f t="shared" ca="1" si="848"/>
        <v/>
      </c>
      <c r="EO467" s="104"/>
      <c r="EP467" s="104"/>
      <c r="EQ467" s="104" t="str">
        <f t="shared" ca="1" si="849"/>
        <v/>
      </c>
      <c r="ER467" s="104" t="str">
        <f t="shared" ca="1" si="908"/>
        <v/>
      </c>
      <c r="ES467" s="104">
        <f>ES440</f>
        <v>1</v>
      </c>
      <c r="ET467" s="104" t="str">
        <f t="shared" ca="1" si="851"/>
        <v/>
      </c>
      <c r="EU467" s="104" t="str">
        <f t="shared" si="852"/>
        <v/>
      </c>
      <c r="EV467" s="104"/>
      <c r="EW467" s="104"/>
      <c r="EX467" s="104">
        <f>EX440</f>
        <v>4</v>
      </c>
      <c r="EY467" s="104" t="str">
        <f t="shared" ca="1" si="853"/>
        <v/>
      </c>
      <c r="EZ467" s="104"/>
      <c r="FA467" s="104"/>
      <c r="FB467" s="104" t="str">
        <f t="shared" ca="1" si="854"/>
        <v/>
      </c>
      <c r="FC467" s="104" t="str">
        <f t="shared" ca="1" si="909"/>
        <v/>
      </c>
      <c r="FD467" s="104">
        <f>FD440</f>
        <v>1</v>
      </c>
      <c r="FE467" s="104" t="str">
        <f t="shared" ca="1" si="856"/>
        <v/>
      </c>
      <c r="FF467" s="104" t="str">
        <f t="shared" si="857"/>
        <v/>
      </c>
      <c r="FG467" s="104"/>
      <c r="FH467" s="104"/>
      <c r="FI467" s="104">
        <f>FI440</f>
        <v>3</v>
      </c>
      <c r="FJ467" s="104" t="str">
        <f t="shared" ca="1" si="858"/>
        <v/>
      </c>
      <c r="FK467" s="104"/>
      <c r="FL467" s="104"/>
      <c r="FM467" s="104" t="str">
        <f t="shared" ca="1" si="910"/>
        <v/>
      </c>
      <c r="FN467" s="104">
        <f>FN440</f>
        <v>3</v>
      </c>
      <c r="FO467" s="104" t="str">
        <f t="shared" ca="1" si="860"/>
        <v/>
      </c>
      <c r="FP467" s="104"/>
      <c r="FQ467" s="104"/>
      <c r="FR467" s="104" t="str">
        <f t="shared" ca="1" si="911"/>
        <v/>
      </c>
      <c r="FS467" s="104">
        <f>FS440</f>
        <v>4</v>
      </c>
      <c r="FT467" s="104" t="str">
        <f t="shared" ca="1" si="862"/>
        <v/>
      </c>
      <c r="FU467" s="104"/>
      <c r="FV467" s="104"/>
      <c r="FW467" s="104" t="str">
        <f t="shared" ca="1" si="863"/>
        <v/>
      </c>
      <c r="FX467" s="104" t="str">
        <f t="shared" ca="1" si="912"/>
        <v/>
      </c>
      <c r="FY467" s="104">
        <f>FY440</f>
        <v>1</v>
      </c>
      <c r="FZ467" s="104" t="str">
        <f t="shared" ca="1" si="865"/>
        <v/>
      </c>
      <c r="GA467" s="104" t="str">
        <f t="shared" si="866"/>
        <v/>
      </c>
      <c r="GB467" s="104"/>
      <c r="GC467" s="104"/>
      <c r="GD467" s="104">
        <f>GD440</f>
        <v>3</v>
      </c>
      <c r="GE467" s="104" t="str">
        <f t="shared" ca="1" si="867"/>
        <v/>
      </c>
      <c r="GF467" s="104"/>
      <c r="GG467" s="104"/>
      <c r="GH467" s="104" t="str">
        <f t="shared" ca="1" si="868"/>
        <v/>
      </c>
      <c r="GI467" s="104">
        <f>GI440</f>
        <v>1</v>
      </c>
      <c r="GJ467" s="104" t="str">
        <f t="shared" ca="1" si="869"/>
        <v/>
      </c>
      <c r="GK467" s="104" t="str">
        <f t="shared" si="870"/>
        <v/>
      </c>
      <c r="GL467" s="104"/>
      <c r="GM467" s="104"/>
      <c r="GN467" s="104">
        <f>GN440</f>
        <v>3</v>
      </c>
      <c r="GO467" s="104" t="str">
        <f t="shared" ca="1" si="871"/>
        <v/>
      </c>
      <c r="GP467" s="104"/>
      <c r="GQ467" s="104"/>
      <c r="GR467" s="104" t="str">
        <f t="shared" ca="1" si="872"/>
        <v/>
      </c>
      <c r="GS467" s="104">
        <f>GS440</f>
        <v>1</v>
      </c>
      <c r="GT467" s="104" t="str">
        <f t="shared" ca="1" si="873"/>
        <v/>
      </c>
      <c r="GU467" s="104" t="str">
        <f t="shared" si="874"/>
        <v/>
      </c>
      <c r="GV467" s="104"/>
      <c r="GW467" s="104"/>
      <c r="GX467" s="104">
        <f>GX440</f>
        <v>3</v>
      </c>
      <c r="GY467" s="104" t="str">
        <f t="shared" ca="1" si="875"/>
        <v/>
      </c>
      <c r="GZ467" s="104"/>
      <c r="HA467" s="104"/>
      <c r="HB467" s="104" t="str">
        <f t="shared" ca="1" si="876"/>
        <v/>
      </c>
      <c r="HC467" s="104">
        <f>HC440</f>
        <v>1</v>
      </c>
      <c r="HD467" s="104" t="str">
        <f t="shared" ca="1" si="877"/>
        <v/>
      </c>
      <c r="HE467" s="104" t="str">
        <f t="shared" si="878"/>
        <v/>
      </c>
      <c r="HF467" s="104"/>
      <c r="HG467" s="104"/>
      <c r="HH467" s="104">
        <f>HH440</f>
        <v>3</v>
      </c>
      <c r="HI467" s="104" t="str">
        <f t="shared" ca="1" si="879"/>
        <v/>
      </c>
      <c r="HJ467" s="104"/>
      <c r="HK467" s="104"/>
      <c r="HL467" s="104" t="str">
        <f t="shared" ca="1" si="880"/>
        <v/>
      </c>
      <c r="HM467" s="104">
        <f>HM440</f>
        <v>1</v>
      </c>
      <c r="HN467" s="104" t="str">
        <f t="shared" ca="1" si="881"/>
        <v/>
      </c>
      <c r="HO467" s="104" t="str">
        <f t="shared" si="882"/>
        <v/>
      </c>
      <c r="HP467" s="104"/>
      <c r="HQ467" s="104"/>
      <c r="HR467" s="104">
        <f>HR440</f>
        <v>3</v>
      </c>
      <c r="HS467" s="104" t="str">
        <f t="shared" ca="1" si="883"/>
        <v/>
      </c>
      <c r="HT467" s="104"/>
      <c r="HU467" s="104"/>
      <c r="HV467" s="104" t="str">
        <f t="shared" ca="1" si="884"/>
        <v/>
      </c>
      <c r="HW467" s="104">
        <f>HW440</f>
        <v>1</v>
      </c>
      <c r="HX467" s="104" t="str">
        <f t="shared" ca="1" si="885"/>
        <v/>
      </c>
      <c r="HY467" s="104" t="str">
        <f t="shared" si="886"/>
        <v/>
      </c>
      <c r="HZ467" s="104"/>
      <c r="IA467" s="104"/>
      <c r="IB467" s="104">
        <f>IB440</f>
        <v>3</v>
      </c>
      <c r="IC467" s="104" t="str">
        <f t="shared" ca="1" si="887"/>
        <v/>
      </c>
      <c r="ID467" s="104"/>
      <c r="IE467" s="104"/>
      <c r="IF467" s="104" t="str">
        <f t="shared" ca="1" si="888"/>
        <v/>
      </c>
      <c r="IG467" s="104">
        <f>IG440</f>
        <v>1</v>
      </c>
      <c r="IH467" s="104" t="str">
        <f t="shared" ca="1" si="889"/>
        <v/>
      </c>
      <c r="II467" s="104" t="str">
        <f t="shared" si="890"/>
        <v/>
      </c>
      <c r="IJ467" s="104"/>
      <c r="IK467" s="104"/>
    </row>
    <row r="468" spans="1:245" x14ac:dyDescent="0.25">
      <c r="B468" s="104">
        <v>25</v>
      </c>
      <c r="C468" s="104">
        <f>C440</f>
        <v>4</v>
      </c>
      <c r="D468" s="104" t="str">
        <f t="shared" ca="1" si="799"/>
        <v/>
      </c>
      <c r="E468" s="104"/>
      <c r="F468" s="104"/>
      <c r="G468" s="104"/>
      <c r="H468" s="104" t="str">
        <f>IF(OR(ISBLANK(G468),ISBLANK(H440)),"",(G468-G467)*H440)</f>
        <v/>
      </c>
      <c r="I468" s="104">
        <f>I440</f>
        <v>2</v>
      </c>
      <c r="J468" s="104" t="str">
        <f t="shared" ca="1" si="800"/>
        <v/>
      </c>
      <c r="K468" s="104"/>
      <c r="L468" s="104"/>
      <c r="M468" s="104">
        <f>M440</f>
        <v>2</v>
      </c>
      <c r="N468" s="104" t="str">
        <f t="shared" ca="1" si="801"/>
        <v/>
      </c>
      <c r="O468" s="104"/>
      <c r="P468" s="104"/>
      <c r="Q468" s="104">
        <f>Q440</f>
        <v>3</v>
      </c>
      <c r="R468" s="104" t="str">
        <f t="shared" ca="1" si="802"/>
        <v/>
      </c>
      <c r="S468" s="104"/>
      <c r="T468" s="104"/>
      <c r="U468" s="104"/>
      <c r="V468" s="104">
        <f>V440</f>
        <v>3</v>
      </c>
      <c r="W468" s="104" t="str">
        <f t="shared" ca="1" si="803"/>
        <v/>
      </c>
      <c r="X468" s="104"/>
      <c r="Y468" s="104"/>
      <c r="Z468" s="104" t="str">
        <f t="shared" ca="1" si="902"/>
        <v/>
      </c>
      <c r="AA468" s="104">
        <f>AA440</f>
        <v>4</v>
      </c>
      <c r="AB468" s="104" t="str">
        <f t="shared" ca="1" si="805"/>
        <v/>
      </c>
      <c r="AC468" s="104"/>
      <c r="AD468" s="104"/>
      <c r="AE468" s="104" t="str">
        <f t="shared" ca="1" si="806"/>
        <v/>
      </c>
      <c r="AF468" s="104"/>
      <c r="AG468" s="104">
        <f>AG440</f>
        <v>1</v>
      </c>
      <c r="AH468" s="104" t="str">
        <f t="shared" ca="1" si="807"/>
        <v/>
      </c>
      <c r="AI468" s="104" t="str">
        <f t="shared" si="808"/>
        <v/>
      </c>
      <c r="AJ468" s="104"/>
      <c r="AK468" s="104"/>
      <c r="AL468" s="104">
        <f>AL440</f>
        <v>3</v>
      </c>
      <c r="AM468" s="104" t="str">
        <f t="shared" ca="1" si="809"/>
        <v/>
      </c>
      <c r="AN468" s="104"/>
      <c r="AO468" s="104"/>
      <c r="AP468" s="104"/>
      <c r="AQ468" s="104">
        <f>AQ440</f>
        <v>3</v>
      </c>
      <c r="AR468" s="104" t="str">
        <f t="shared" ca="1" si="810"/>
        <v/>
      </c>
      <c r="AS468" s="104"/>
      <c r="AT468" s="104"/>
      <c r="AU468" s="104"/>
      <c r="AV468" s="104">
        <f>AV440</f>
        <v>3</v>
      </c>
      <c r="AW468" s="104" t="str">
        <f t="shared" ca="1" si="811"/>
        <v/>
      </c>
      <c r="AX468" s="104"/>
      <c r="AY468" s="104"/>
      <c r="AZ468" s="104"/>
      <c r="BA468" s="104">
        <f>BA440</f>
        <v>4</v>
      </c>
      <c r="BB468" s="104" t="str">
        <f t="shared" ca="1" si="812"/>
        <v/>
      </c>
      <c r="BC468" s="104"/>
      <c r="BD468" s="104"/>
      <c r="BE468" s="104" t="str">
        <f t="shared" ca="1" si="813"/>
        <v/>
      </c>
      <c r="BF468" s="104"/>
      <c r="BG468" s="104">
        <f>BG440</f>
        <v>1</v>
      </c>
      <c r="BH468" s="104" t="str">
        <f t="shared" ca="1" si="814"/>
        <v/>
      </c>
      <c r="BI468" s="104" t="str">
        <f t="shared" si="815"/>
        <v/>
      </c>
      <c r="BJ468" s="104"/>
      <c r="BK468" s="104"/>
      <c r="BL468" s="104">
        <f>BL440</f>
        <v>3</v>
      </c>
      <c r="BM468" s="104" t="str">
        <f t="shared" ca="1" si="816"/>
        <v/>
      </c>
      <c r="BN468" s="104"/>
      <c r="BO468" s="104"/>
      <c r="BP468" s="104"/>
      <c r="BQ468" s="104" t="str">
        <f t="shared" ca="1" si="817"/>
        <v/>
      </c>
      <c r="BR468" s="104">
        <f>BR440</f>
        <v>1</v>
      </c>
      <c r="BS468" s="104" t="str">
        <f t="shared" ca="1" si="818"/>
        <v/>
      </c>
      <c r="BT468" s="104" t="str">
        <f t="shared" si="819"/>
        <v/>
      </c>
      <c r="BU468" s="104"/>
      <c r="BV468" s="104"/>
      <c r="BW468" s="104">
        <f>BW440</f>
        <v>4</v>
      </c>
      <c r="BX468" s="104" t="str">
        <f t="shared" ca="1" si="820"/>
        <v/>
      </c>
      <c r="BY468" s="104"/>
      <c r="BZ468" s="104"/>
      <c r="CA468" s="104" t="str">
        <f t="shared" ca="1" si="821"/>
        <v/>
      </c>
      <c r="CB468" s="104" t="str">
        <f t="shared" ca="1" si="903"/>
        <v/>
      </c>
      <c r="CC468" s="104">
        <f>CC440</f>
        <v>1</v>
      </c>
      <c r="CD468" s="104" t="str">
        <f t="shared" ca="1" si="823"/>
        <v/>
      </c>
      <c r="CE468" s="104" t="str">
        <f t="shared" si="824"/>
        <v/>
      </c>
      <c r="CF468" s="104"/>
      <c r="CG468" s="104"/>
      <c r="CH468" s="104">
        <f>CH440</f>
        <v>3</v>
      </c>
      <c r="CI468" s="104" t="str">
        <f t="shared" ca="1" si="825"/>
        <v/>
      </c>
      <c r="CJ468" s="104"/>
      <c r="CK468" s="104"/>
      <c r="CL468" s="104" t="str">
        <f t="shared" ca="1" si="826"/>
        <v/>
      </c>
      <c r="CM468" s="104">
        <f>CM440</f>
        <v>1</v>
      </c>
      <c r="CN468" s="104" t="str">
        <f t="shared" ca="1" si="827"/>
        <v/>
      </c>
      <c r="CO468" s="104" t="str">
        <f t="shared" si="828"/>
        <v/>
      </c>
      <c r="CP468" s="104"/>
      <c r="CQ468" s="104"/>
      <c r="CR468" s="104">
        <f>CR440</f>
        <v>3</v>
      </c>
      <c r="CS468" s="104" t="str">
        <f t="shared" ca="1" si="829"/>
        <v/>
      </c>
      <c r="CT468" s="104"/>
      <c r="CU468" s="104"/>
      <c r="CV468" s="104" t="str">
        <f t="shared" ca="1" si="830"/>
        <v/>
      </c>
      <c r="CW468" s="104">
        <f>CW440</f>
        <v>1</v>
      </c>
      <c r="CX468" s="104" t="str">
        <f t="shared" ca="1" si="831"/>
        <v/>
      </c>
      <c r="CY468" s="104" t="str">
        <f t="shared" si="832"/>
        <v/>
      </c>
      <c r="CZ468" s="104"/>
      <c r="DA468" s="104"/>
      <c r="DB468" s="104">
        <f>DB440</f>
        <v>4</v>
      </c>
      <c r="DC468" s="104" t="str">
        <f t="shared" ca="1" si="833"/>
        <v/>
      </c>
      <c r="DD468" s="104"/>
      <c r="DE468" s="104"/>
      <c r="DF468" s="104" t="str">
        <f t="shared" ca="1" si="834"/>
        <v/>
      </c>
      <c r="DG468" s="104"/>
      <c r="DH468" s="104">
        <f>DH440</f>
        <v>1</v>
      </c>
      <c r="DI468" s="104" t="str">
        <f t="shared" ca="1" si="835"/>
        <v/>
      </c>
      <c r="DJ468" s="104" t="str">
        <f t="shared" si="836"/>
        <v/>
      </c>
      <c r="DK468" s="104"/>
      <c r="DL468" s="104"/>
      <c r="DM468" s="104">
        <f>DM440</f>
        <v>3</v>
      </c>
      <c r="DN468" s="104" t="str">
        <f t="shared" ca="1" si="837"/>
        <v/>
      </c>
      <c r="DO468" s="104"/>
      <c r="DP468" s="104"/>
      <c r="DQ468" s="104" t="str">
        <f t="shared" ca="1" si="904"/>
        <v/>
      </c>
      <c r="DR468" s="104">
        <f>DR440</f>
        <v>3</v>
      </c>
      <c r="DS468" s="104" t="str">
        <f t="shared" ca="1" si="839"/>
        <v/>
      </c>
      <c r="DT468" s="104"/>
      <c r="DU468" s="104"/>
      <c r="DV468" s="104" t="str">
        <f t="shared" ca="1" si="905"/>
        <v/>
      </c>
      <c r="DW468" s="104">
        <f>DW440</f>
        <v>3</v>
      </c>
      <c r="DX468" s="104" t="str">
        <f t="shared" ca="1" si="841"/>
        <v/>
      </c>
      <c r="DY468" s="104"/>
      <c r="DZ468" s="104"/>
      <c r="EA468" s="104" t="str">
        <f t="shared" ca="1" si="906"/>
        <v/>
      </c>
      <c r="EB468" s="104">
        <f>EB440</f>
        <v>4</v>
      </c>
      <c r="EC468" s="104" t="str">
        <f t="shared" ca="1" si="843"/>
        <v/>
      </c>
      <c r="ED468" s="104"/>
      <c r="EE468" s="104"/>
      <c r="EF468" s="104" t="str">
        <f t="shared" ca="1" si="844"/>
        <v/>
      </c>
      <c r="EG468" s="104" t="str">
        <f t="shared" ca="1" si="907"/>
        <v/>
      </c>
      <c r="EH468" s="104">
        <f>EH440</f>
        <v>1</v>
      </c>
      <c r="EI468" s="104" t="str">
        <f t="shared" ca="1" si="846"/>
        <v/>
      </c>
      <c r="EJ468" s="104" t="str">
        <f t="shared" si="847"/>
        <v/>
      </c>
      <c r="EK468" s="104"/>
      <c r="EL468" s="104"/>
      <c r="EM468" s="104">
        <f>EM440</f>
        <v>4</v>
      </c>
      <c r="EN468" s="104" t="str">
        <f t="shared" ca="1" si="848"/>
        <v/>
      </c>
      <c r="EO468" s="104"/>
      <c r="EP468" s="104"/>
      <c r="EQ468" s="104" t="str">
        <f t="shared" ca="1" si="849"/>
        <v/>
      </c>
      <c r="ER468" s="104" t="str">
        <f t="shared" ca="1" si="908"/>
        <v/>
      </c>
      <c r="ES468" s="104">
        <f>ES440</f>
        <v>1</v>
      </c>
      <c r="ET468" s="104" t="str">
        <f t="shared" ca="1" si="851"/>
        <v/>
      </c>
      <c r="EU468" s="104" t="str">
        <f t="shared" si="852"/>
        <v/>
      </c>
      <c r="EV468" s="104"/>
      <c r="EW468" s="104"/>
      <c r="EX468" s="104">
        <f>EX440</f>
        <v>4</v>
      </c>
      <c r="EY468" s="104" t="str">
        <f t="shared" ca="1" si="853"/>
        <v/>
      </c>
      <c r="EZ468" s="104"/>
      <c r="FA468" s="104"/>
      <c r="FB468" s="104" t="str">
        <f t="shared" ca="1" si="854"/>
        <v/>
      </c>
      <c r="FC468" s="104" t="str">
        <f t="shared" ca="1" si="909"/>
        <v/>
      </c>
      <c r="FD468" s="104">
        <f>FD440</f>
        <v>1</v>
      </c>
      <c r="FE468" s="104" t="str">
        <f t="shared" ca="1" si="856"/>
        <v/>
      </c>
      <c r="FF468" s="104" t="str">
        <f t="shared" si="857"/>
        <v/>
      </c>
      <c r="FG468" s="104"/>
      <c r="FH468" s="104"/>
      <c r="FI468" s="104">
        <f>FI440</f>
        <v>3</v>
      </c>
      <c r="FJ468" s="104" t="str">
        <f t="shared" ca="1" si="858"/>
        <v/>
      </c>
      <c r="FK468" s="104"/>
      <c r="FL468" s="104"/>
      <c r="FM468" s="104" t="str">
        <f t="shared" ca="1" si="910"/>
        <v/>
      </c>
      <c r="FN468" s="104">
        <f>FN440</f>
        <v>3</v>
      </c>
      <c r="FO468" s="104" t="str">
        <f t="shared" ca="1" si="860"/>
        <v/>
      </c>
      <c r="FP468" s="104"/>
      <c r="FQ468" s="104"/>
      <c r="FR468" s="104" t="str">
        <f t="shared" ca="1" si="911"/>
        <v/>
      </c>
      <c r="FS468" s="104">
        <f>FS440</f>
        <v>4</v>
      </c>
      <c r="FT468" s="104" t="str">
        <f t="shared" ca="1" si="862"/>
        <v/>
      </c>
      <c r="FU468" s="104"/>
      <c r="FV468" s="104"/>
      <c r="FW468" s="104" t="str">
        <f t="shared" ca="1" si="863"/>
        <v/>
      </c>
      <c r="FX468" s="104" t="str">
        <f t="shared" ca="1" si="912"/>
        <v/>
      </c>
      <c r="FY468" s="104">
        <f>FY440</f>
        <v>1</v>
      </c>
      <c r="FZ468" s="104" t="str">
        <f t="shared" ca="1" si="865"/>
        <v/>
      </c>
      <c r="GA468" s="104" t="str">
        <f t="shared" si="866"/>
        <v/>
      </c>
      <c r="GB468" s="104"/>
      <c r="GC468" s="104"/>
      <c r="GD468" s="104">
        <f>GD440</f>
        <v>3</v>
      </c>
      <c r="GE468" s="104" t="str">
        <f t="shared" ca="1" si="867"/>
        <v/>
      </c>
      <c r="GF468" s="104"/>
      <c r="GG468" s="104"/>
      <c r="GH468" s="104" t="str">
        <f t="shared" ca="1" si="868"/>
        <v/>
      </c>
      <c r="GI468" s="104">
        <f>GI440</f>
        <v>1</v>
      </c>
      <c r="GJ468" s="104" t="str">
        <f t="shared" ca="1" si="869"/>
        <v/>
      </c>
      <c r="GK468" s="104" t="str">
        <f t="shared" si="870"/>
        <v/>
      </c>
      <c r="GL468" s="104"/>
      <c r="GM468" s="104"/>
      <c r="GN468" s="104">
        <f>GN440</f>
        <v>3</v>
      </c>
      <c r="GO468" s="104" t="str">
        <f t="shared" ca="1" si="871"/>
        <v/>
      </c>
      <c r="GP468" s="104"/>
      <c r="GQ468" s="104"/>
      <c r="GR468" s="104" t="str">
        <f t="shared" ca="1" si="872"/>
        <v/>
      </c>
      <c r="GS468" s="104">
        <f>GS440</f>
        <v>1</v>
      </c>
      <c r="GT468" s="104" t="str">
        <f t="shared" ca="1" si="873"/>
        <v/>
      </c>
      <c r="GU468" s="104" t="str">
        <f t="shared" si="874"/>
        <v/>
      </c>
      <c r="GV468" s="104"/>
      <c r="GW468" s="104"/>
      <c r="GX468" s="104">
        <f>GX440</f>
        <v>3</v>
      </c>
      <c r="GY468" s="104" t="str">
        <f t="shared" ca="1" si="875"/>
        <v/>
      </c>
      <c r="GZ468" s="104"/>
      <c r="HA468" s="104"/>
      <c r="HB468" s="104" t="str">
        <f t="shared" ca="1" si="876"/>
        <v/>
      </c>
      <c r="HC468" s="104">
        <f>HC440</f>
        <v>1</v>
      </c>
      <c r="HD468" s="104" t="str">
        <f t="shared" ca="1" si="877"/>
        <v/>
      </c>
      <c r="HE468" s="104" t="str">
        <f t="shared" si="878"/>
        <v/>
      </c>
      <c r="HF468" s="104"/>
      <c r="HG468" s="104"/>
      <c r="HH468" s="104">
        <f>HH440</f>
        <v>3</v>
      </c>
      <c r="HI468" s="104" t="str">
        <f t="shared" ca="1" si="879"/>
        <v/>
      </c>
      <c r="HJ468" s="104"/>
      <c r="HK468" s="104"/>
      <c r="HL468" s="104" t="str">
        <f t="shared" ca="1" si="880"/>
        <v/>
      </c>
      <c r="HM468" s="104">
        <f>HM440</f>
        <v>1</v>
      </c>
      <c r="HN468" s="104" t="str">
        <f t="shared" ca="1" si="881"/>
        <v/>
      </c>
      <c r="HO468" s="104" t="str">
        <f t="shared" si="882"/>
        <v/>
      </c>
      <c r="HP468" s="104"/>
      <c r="HQ468" s="104"/>
      <c r="HR468" s="104">
        <f>HR440</f>
        <v>3</v>
      </c>
      <c r="HS468" s="104" t="str">
        <f t="shared" ca="1" si="883"/>
        <v/>
      </c>
      <c r="HT468" s="104"/>
      <c r="HU468" s="104"/>
      <c r="HV468" s="104" t="str">
        <f t="shared" ca="1" si="884"/>
        <v/>
      </c>
      <c r="HW468" s="104">
        <f>HW440</f>
        <v>1</v>
      </c>
      <c r="HX468" s="104" t="str">
        <f t="shared" ca="1" si="885"/>
        <v/>
      </c>
      <c r="HY468" s="104" t="str">
        <f t="shared" si="886"/>
        <v/>
      </c>
      <c r="HZ468" s="104"/>
      <c r="IA468" s="104"/>
      <c r="IB468" s="104">
        <f>IB440</f>
        <v>3</v>
      </c>
      <c r="IC468" s="104" t="str">
        <f t="shared" ca="1" si="887"/>
        <v/>
      </c>
      <c r="ID468" s="104"/>
      <c r="IE468" s="104"/>
      <c r="IF468" s="104" t="str">
        <f t="shared" ca="1" si="888"/>
        <v/>
      </c>
      <c r="IG468" s="104">
        <f>IG440</f>
        <v>1</v>
      </c>
      <c r="IH468" s="104" t="str">
        <f t="shared" ca="1" si="889"/>
        <v/>
      </c>
      <c r="II468" s="104" t="str">
        <f t="shared" si="890"/>
        <v/>
      </c>
      <c r="IJ468" s="104"/>
      <c r="IK468" s="104"/>
    </row>
    <row r="469" spans="1:245" x14ac:dyDescent="0.25">
      <c r="B469" s="104">
        <v>26</v>
      </c>
      <c r="C469" s="104">
        <f>C440</f>
        <v>4</v>
      </c>
      <c r="D469" s="104" t="str">
        <f t="shared" ca="1" si="799"/>
        <v/>
      </c>
      <c r="E469" s="104"/>
      <c r="F469" s="104"/>
      <c r="G469" s="104"/>
      <c r="H469" s="104" t="str">
        <f>IF(OR(ISBLANK(G469),ISBLANK(H440)),"",(G469-G468)*H440)</f>
        <v/>
      </c>
      <c r="I469" s="104">
        <f>I440</f>
        <v>2</v>
      </c>
      <c r="J469" s="104" t="str">
        <f t="shared" ca="1" si="800"/>
        <v/>
      </c>
      <c r="K469" s="104"/>
      <c r="L469" s="104"/>
      <c r="M469" s="104">
        <f>M440</f>
        <v>2</v>
      </c>
      <c r="N469" s="104" t="str">
        <f t="shared" ca="1" si="801"/>
        <v/>
      </c>
      <c r="O469" s="104"/>
      <c r="P469" s="104"/>
      <c r="Q469" s="104">
        <f>Q440</f>
        <v>3</v>
      </c>
      <c r="R469" s="104" t="str">
        <f t="shared" ca="1" si="802"/>
        <v/>
      </c>
      <c r="S469" s="104"/>
      <c r="T469" s="104"/>
      <c r="U469" s="104"/>
      <c r="V469" s="104">
        <f>V440</f>
        <v>3</v>
      </c>
      <c r="W469" s="104" t="str">
        <f t="shared" ca="1" si="803"/>
        <v/>
      </c>
      <c r="X469" s="104"/>
      <c r="Y469" s="104"/>
      <c r="Z469" s="104" t="str">
        <f t="shared" ca="1" si="902"/>
        <v/>
      </c>
      <c r="AA469" s="104">
        <f>AA440</f>
        <v>4</v>
      </c>
      <c r="AB469" s="104" t="str">
        <f t="shared" ca="1" si="805"/>
        <v/>
      </c>
      <c r="AC469" s="104"/>
      <c r="AD469" s="104"/>
      <c r="AE469" s="104" t="str">
        <f t="shared" ca="1" si="806"/>
        <v/>
      </c>
      <c r="AF469" s="104"/>
      <c r="AG469" s="104">
        <f>AG440</f>
        <v>1</v>
      </c>
      <c r="AH469" s="104" t="str">
        <f t="shared" ca="1" si="807"/>
        <v/>
      </c>
      <c r="AI469" s="104" t="str">
        <f t="shared" si="808"/>
        <v/>
      </c>
      <c r="AJ469" s="104"/>
      <c r="AK469" s="104"/>
      <c r="AL469" s="104">
        <f>AL440</f>
        <v>3</v>
      </c>
      <c r="AM469" s="104" t="str">
        <f t="shared" ca="1" si="809"/>
        <v/>
      </c>
      <c r="AN469" s="104"/>
      <c r="AO469" s="104"/>
      <c r="AP469" s="104"/>
      <c r="AQ469" s="104">
        <f>AQ440</f>
        <v>3</v>
      </c>
      <c r="AR469" s="104" t="str">
        <f t="shared" ca="1" si="810"/>
        <v/>
      </c>
      <c r="AS469" s="104"/>
      <c r="AT469" s="104"/>
      <c r="AU469" s="104"/>
      <c r="AV469" s="104">
        <f>AV440</f>
        <v>3</v>
      </c>
      <c r="AW469" s="104" t="str">
        <f t="shared" ca="1" si="811"/>
        <v/>
      </c>
      <c r="AX469" s="104"/>
      <c r="AY469" s="104"/>
      <c r="AZ469" s="104"/>
      <c r="BA469" s="104">
        <f>BA440</f>
        <v>4</v>
      </c>
      <c r="BB469" s="104" t="str">
        <f t="shared" ca="1" si="812"/>
        <v/>
      </c>
      <c r="BC469" s="104"/>
      <c r="BD469" s="104"/>
      <c r="BE469" s="104" t="str">
        <f t="shared" ca="1" si="813"/>
        <v/>
      </c>
      <c r="BF469" s="104"/>
      <c r="BG469" s="104">
        <f>BG440</f>
        <v>1</v>
      </c>
      <c r="BH469" s="104" t="str">
        <f t="shared" ca="1" si="814"/>
        <v/>
      </c>
      <c r="BI469" s="104" t="str">
        <f t="shared" si="815"/>
        <v/>
      </c>
      <c r="BJ469" s="104"/>
      <c r="BK469" s="104"/>
      <c r="BL469" s="104">
        <f>BL440</f>
        <v>3</v>
      </c>
      <c r="BM469" s="104" t="str">
        <f t="shared" ca="1" si="816"/>
        <v/>
      </c>
      <c r="BN469" s="104"/>
      <c r="BO469" s="104"/>
      <c r="BP469" s="104"/>
      <c r="BQ469" s="104" t="str">
        <f t="shared" ca="1" si="817"/>
        <v/>
      </c>
      <c r="BR469" s="104">
        <f>BR440</f>
        <v>1</v>
      </c>
      <c r="BS469" s="104" t="str">
        <f t="shared" ca="1" si="818"/>
        <v/>
      </c>
      <c r="BT469" s="104" t="str">
        <f t="shared" si="819"/>
        <v/>
      </c>
      <c r="BU469" s="104"/>
      <c r="BV469" s="104"/>
      <c r="BW469" s="104">
        <f>BW440</f>
        <v>4</v>
      </c>
      <c r="BX469" s="104" t="str">
        <f t="shared" ca="1" si="820"/>
        <v/>
      </c>
      <c r="BY469" s="104"/>
      <c r="BZ469" s="104"/>
      <c r="CA469" s="104" t="str">
        <f t="shared" ca="1" si="821"/>
        <v/>
      </c>
      <c r="CB469" s="104" t="str">
        <f t="shared" ca="1" si="903"/>
        <v/>
      </c>
      <c r="CC469" s="104">
        <f>CC440</f>
        <v>1</v>
      </c>
      <c r="CD469" s="104" t="str">
        <f t="shared" ca="1" si="823"/>
        <v/>
      </c>
      <c r="CE469" s="104" t="str">
        <f t="shared" si="824"/>
        <v/>
      </c>
      <c r="CF469" s="104"/>
      <c r="CG469" s="104"/>
      <c r="CH469" s="104">
        <f>CH440</f>
        <v>3</v>
      </c>
      <c r="CI469" s="104" t="str">
        <f t="shared" ca="1" si="825"/>
        <v/>
      </c>
      <c r="CJ469" s="104"/>
      <c r="CK469" s="104"/>
      <c r="CL469" s="104" t="str">
        <f t="shared" ca="1" si="826"/>
        <v/>
      </c>
      <c r="CM469" s="104">
        <f>CM440</f>
        <v>1</v>
      </c>
      <c r="CN469" s="104" t="str">
        <f t="shared" ca="1" si="827"/>
        <v/>
      </c>
      <c r="CO469" s="104" t="str">
        <f t="shared" si="828"/>
        <v/>
      </c>
      <c r="CP469" s="104"/>
      <c r="CQ469" s="104"/>
      <c r="CR469" s="104">
        <f>CR440</f>
        <v>3</v>
      </c>
      <c r="CS469" s="104" t="str">
        <f t="shared" ca="1" si="829"/>
        <v/>
      </c>
      <c r="CT469" s="104"/>
      <c r="CU469" s="104"/>
      <c r="CV469" s="104" t="str">
        <f t="shared" ca="1" si="830"/>
        <v/>
      </c>
      <c r="CW469" s="104">
        <f>CW440</f>
        <v>1</v>
      </c>
      <c r="CX469" s="104" t="str">
        <f t="shared" ca="1" si="831"/>
        <v/>
      </c>
      <c r="CY469" s="104" t="str">
        <f t="shared" si="832"/>
        <v/>
      </c>
      <c r="CZ469" s="104"/>
      <c r="DA469" s="104"/>
      <c r="DB469" s="104">
        <f>DB440</f>
        <v>4</v>
      </c>
      <c r="DC469" s="104" t="str">
        <f t="shared" ca="1" si="833"/>
        <v/>
      </c>
      <c r="DD469" s="104"/>
      <c r="DE469" s="104"/>
      <c r="DF469" s="104" t="str">
        <f t="shared" ca="1" si="834"/>
        <v/>
      </c>
      <c r="DG469" s="104"/>
      <c r="DH469" s="104">
        <f>DH440</f>
        <v>1</v>
      </c>
      <c r="DI469" s="104" t="str">
        <f t="shared" ca="1" si="835"/>
        <v/>
      </c>
      <c r="DJ469" s="104" t="str">
        <f t="shared" si="836"/>
        <v/>
      </c>
      <c r="DK469" s="104"/>
      <c r="DL469" s="104"/>
      <c r="DM469" s="104">
        <f>DM440</f>
        <v>3</v>
      </c>
      <c r="DN469" s="104" t="str">
        <f t="shared" ca="1" si="837"/>
        <v/>
      </c>
      <c r="DO469" s="104"/>
      <c r="DP469" s="104"/>
      <c r="DQ469" s="104" t="str">
        <f t="shared" ca="1" si="904"/>
        <v/>
      </c>
      <c r="DR469" s="104">
        <f>DR440</f>
        <v>3</v>
      </c>
      <c r="DS469" s="104" t="str">
        <f t="shared" ca="1" si="839"/>
        <v/>
      </c>
      <c r="DT469" s="104"/>
      <c r="DU469" s="104"/>
      <c r="DV469" s="104" t="str">
        <f t="shared" ca="1" si="905"/>
        <v/>
      </c>
      <c r="DW469" s="104">
        <f>DW440</f>
        <v>3</v>
      </c>
      <c r="DX469" s="104" t="str">
        <f t="shared" ca="1" si="841"/>
        <v/>
      </c>
      <c r="DY469" s="104"/>
      <c r="DZ469" s="104"/>
      <c r="EA469" s="104" t="str">
        <f t="shared" ca="1" si="906"/>
        <v/>
      </c>
      <c r="EB469" s="104">
        <f>EB440</f>
        <v>4</v>
      </c>
      <c r="EC469" s="104" t="str">
        <f t="shared" ca="1" si="843"/>
        <v/>
      </c>
      <c r="ED469" s="104"/>
      <c r="EE469" s="104"/>
      <c r="EF469" s="104" t="str">
        <f t="shared" ca="1" si="844"/>
        <v/>
      </c>
      <c r="EG469" s="104" t="str">
        <f t="shared" ca="1" si="907"/>
        <v/>
      </c>
      <c r="EH469" s="104">
        <f>EH440</f>
        <v>1</v>
      </c>
      <c r="EI469" s="104" t="str">
        <f t="shared" ca="1" si="846"/>
        <v/>
      </c>
      <c r="EJ469" s="104" t="str">
        <f t="shared" si="847"/>
        <v/>
      </c>
      <c r="EK469" s="104"/>
      <c r="EL469" s="104"/>
      <c r="EM469" s="104">
        <f>EM440</f>
        <v>4</v>
      </c>
      <c r="EN469" s="104" t="str">
        <f t="shared" ca="1" si="848"/>
        <v/>
      </c>
      <c r="EO469" s="104"/>
      <c r="EP469" s="104"/>
      <c r="EQ469" s="104" t="str">
        <f t="shared" ca="1" si="849"/>
        <v/>
      </c>
      <c r="ER469" s="104" t="str">
        <f t="shared" ca="1" si="908"/>
        <v/>
      </c>
      <c r="ES469" s="104">
        <f>ES440</f>
        <v>1</v>
      </c>
      <c r="ET469" s="104" t="str">
        <f t="shared" ca="1" si="851"/>
        <v/>
      </c>
      <c r="EU469" s="104" t="str">
        <f t="shared" si="852"/>
        <v/>
      </c>
      <c r="EV469" s="104"/>
      <c r="EW469" s="104"/>
      <c r="EX469" s="104">
        <f>EX440</f>
        <v>4</v>
      </c>
      <c r="EY469" s="104" t="str">
        <f t="shared" ca="1" si="853"/>
        <v/>
      </c>
      <c r="EZ469" s="104"/>
      <c r="FA469" s="104"/>
      <c r="FB469" s="104" t="str">
        <f t="shared" ca="1" si="854"/>
        <v/>
      </c>
      <c r="FC469" s="104" t="str">
        <f t="shared" ca="1" si="909"/>
        <v/>
      </c>
      <c r="FD469" s="104">
        <f>FD440</f>
        <v>1</v>
      </c>
      <c r="FE469" s="104" t="str">
        <f t="shared" ca="1" si="856"/>
        <v/>
      </c>
      <c r="FF469" s="104" t="str">
        <f t="shared" si="857"/>
        <v/>
      </c>
      <c r="FG469" s="104"/>
      <c r="FH469" s="104"/>
      <c r="FI469" s="104">
        <f>FI440</f>
        <v>3</v>
      </c>
      <c r="FJ469" s="104" t="str">
        <f t="shared" ca="1" si="858"/>
        <v/>
      </c>
      <c r="FK469" s="104"/>
      <c r="FL469" s="104"/>
      <c r="FM469" s="104" t="str">
        <f t="shared" ca="1" si="910"/>
        <v/>
      </c>
      <c r="FN469" s="104">
        <f>FN440</f>
        <v>3</v>
      </c>
      <c r="FO469" s="104" t="str">
        <f t="shared" ca="1" si="860"/>
        <v/>
      </c>
      <c r="FP469" s="104"/>
      <c r="FQ469" s="104"/>
      <c r="FR469" s="104" t="str">
        <f t="shared" ca="1" si="911"/>
        <v/>
      </c>
      <c r="FS469" s="104">
        <f>FS440</f>
        <v>4</v>
      </c>
      <c r="FT469" s="104" t="str">
        <f t="shared" ca="1" si="862"/>
        <v/>
      </c>
      <c r="FU469" s="104"/>
      <c r="FV469" s="104"/>
      <c r="FW469" s="104" t="str">
        <f t="shared" ca="1" si="863"/>
        <v/>
      </c>
      <c r="FX469" s="104" t="str">
        <f t="shared" ca="1" si="912"/>
        <v/>
      </c>
      <c r="FY469" s="104">
        <f>FY440</f>
        <v>1</v>
      </c>
      <c r="FZ469" s="104" t="str">
        <f t="shared" ca="1" si="865"/>
        <v/>
      </c>
      <c r="GA469" s="104" t="str">
        <f t="shared" si="866"/>
        <v/>
      </c>
      <c r="GB469" s="104"/>
      <c r="GC469" s="104"/>
      <c r="GD469" s="104">
        <f>GD440</f>
        <v>3</v>
      </c>
      <c r="GE469" s="104" t="str">
        <f t="shared" ca="1" si="867"/>
        <v/>
      </c>
      <c r="GF469" s="104"/>
      <c r="GG469" s="104"/>
      <c r="GH469" s="104" t="str">
        <f t="shared" ca="1" si="868"/>
        <v/>
      </c>
      <c r="GI469" s="104">
        <f>GI440</f>
        <v>1</v>
      </c>
      <c r="GJ469" s="104" t="str">
        <f t="shared" ca="1" si="869"/>
        <v/>
      </c>
      <c r="GK469" s="104" t="str">
        <f t="shared" si="870"/>
        <v/>
      </c>
      <c r="GL469" s="104"/>
      <c r="GM469" s="104"/>
      <c r="GN469" s="104">
        <f>GN440</f>
        <v>3</v>
      </c>
      <c r="GO469" s="104" t="str">
        <f t="shared" ca="1" si="871"/>
        <v/>
      </c>
      <c r="GP469" s="104"/>
      <c r="GQ469" s="104"/>
      <c r="GR469" s="104" t="str">
        <f t="shared" ca="1" si="872"/>
        <v/>
      </c>
      <c r="GS469" s="104">
        <f>GS440</f>
        <v>1</v>
      </c>
      <c r="GT469" s="104" t="str">
        <f t="shared" ca="1" si="873"/>
        <v/>
      </c>
      <c r="GU469" s="104" t="str">
        <f t="shared" si="874"/>
        <v/>
      </c>
      <c r="GV469" s="104"/>
      <c r="GW469" s="104"/>
      <c r="GX469" s="104">
        <f>GX440</f>
        <v>3</v>
      </c>
      <c r="GY469" s="104" t="str">
        <f t="shared" ca="1" si="875"/>
        <v/>
      </c>
      <c r="GZ469" s="104"/>
      <c r="HA469" s="104"/>
      <c r="HB469" s="104" t="str">
        <f t="shared" ca="1" si="876"/>
        <v/>
      </c>
      <c r="HC469" s="104">
        <f>HC440</f>
        <v>1</v>
      </c>
      <c r="HD469" s="104" t="str">
        <f t="shared" ca="1" si="877"/>
        <v/>
      </c>
      <c r="HE469" s="104" t="str">
        <f t="shared" si="878"/>
        <v/>
      </c>
      <c r="HF469" s="104"/>
      <c r="HG469" s="104"/>
      <c r="HH469" s="104">
        <f>HH440</f>
        <v>3</v>
      </c>
      <c r="HI469" s="104" t="str">
        <f t="shared" ca="1" si="879"/>
        <v/>
      </c>
      <c r="HJ469" s="104"/>
      <c r="HK469" s="104"/>
      <c r="HL469" s="104" t="str">
        <f t="shared" ca="1" si="880"/>
        <v/>
      </c>
      <c r="HM469" s="104">
        <f>HM440</f>
        <v>1</v>
      </c>
      <c r="HN469" s="104" t="str">
        <f t="shared" ca="1" si="881"/>
        <v/>
      </c>
      <c r="HO469" s="104" t="str">
        <f t="shared" si="882"/>
        <v/>
      </c>
      <c r="HP469" s="104"/>
      <c r="HQ469" s="104"/>
      <c r="HR469" s="104">
        <f>HR440</f>
        <v>3</v>
      </c>
      <c r="HS469" s="104" t="str">
        <f t="shared" ca="1" si="883"/>
        <v/>
      </c>
      <c r="HT469" s="104"/>
      <c r="HU469" s="104"/>
      <c r="HV469" s="104" t="str">
        <f t="shared" ca="1" si="884"/>
        <v/>
      </c>
      <c r="HW469" s="104">
        <f>HW440</f>
        <v>1</v>
      </c>
      <c r="HX469" s="104" t="str">
        <f t="shared" ca="1" si="885"/>
        <v/>
      </c>
      <c r="HY469" s="104" t="str">
        <f t="shared" si="886"/>
        <v/>
      </c>
      <c r="HZ469" s="104"/>
      <c r="IA469" s="104"/>
      <c r="IB469" s="104">
        <f>IB440</f>
        <v>3</v>
      </c>
      <c r="IC469" s="104" t="str">
        <f t="shared" ca="1" si="887"/>
        <v/>
      </c>
      <c r="ID469" s="104"/>
      <c r="IE469" s="104"/>
      <c r="IF469" s="104" t="str">
        <f t="shared" ca="1" si="888"/>
        <v/>
      </c>
      <c r="IG469" s="104">
        <f>IG440</f>
        <v>1</v>
      </c>
      <c r="IH469" s="104" t="str">
        <f t="shared" ca="1" si="889"/>
        <v/>
      </c>
      <c r="II469" s="104" t="str">
        <f t="shared" si="890"/>
        <v/>
      </c>
      <c r="IJ469" s="104"/>
      <c r="IK469" s="104"/>
    </row>
    <row r="470" spans="1:245" x14ac:dyDescent="0.25">
      <c r="B470" s="104">
        <v>27</v>
      </c>
      <c r="C470" s="104">
        <f>C440</f>
        <v>4</v>
      </c>
      <c r="D470" s="104" t="str">
        <f t="shared" ca="1" si="799"/>
        <v/>
      </c>
      <c r="E470" s="104"/>
      <c r="F470" s="104"/>
      <c r="G470" s="104"/>
      <c r="H470" s="104" t="str">
        <f>IF(OR(ISBLANK(G470),ISBLANK(H440)),"",(G470-G469)*H440)</f>
        <v/>
      </c>
      <c r="I470" s="104">
        <f>I440</f>
        <v>2</v>
      </c>
      <c r="J470" s="104" t="str">
        <f t="shared" ca="1" si="800"/>
        <v/>
      </c>
      <c r="K470" s="104"/>
      <c r="L470" s="104"/>
      <c r="M470" s="104">
        <f>M440</f>
        <v>2</v>
      </c>
      <c r="N470" s="104" t="str">
        <f t="shared" ca="1" si="801"/>
        <v/>
      </c>
      <c r="O470" s="104"/>
      <c r="P470" s="104"/>
      <c r="Q470" s="104">
        <f>Q440</f>
        <v>3</v>
      </c>
      <c r="R470" s="104" t="str">
        <f t="shared" ca="1" si="802"/>
        <v/>
      </c>
      <c r="S470" s="104"/>
      <c r="T470" s="104"/>
      <c r="U470" s="104"/>
      <c r="V470" s="104">
        <f>V440</f>
        <v>3</v>
      </c>
      <c r="W470" s="104" t="str">
        <f t="shared" ca="1" si="803"/>
        <v/>
      </c>
      <c r="X470" s="104"/>
      <c r="Y470" s="104"/>
      <c r="Z470" s="104" t="str">
        <f t="shared" ca="1" si="902"/>
        <v/>
      </c>
      <c r="AA470" s="104">
        <f>AA440</f>
        <v>4</v>
      </c>
      <c r="AB470" s="104" t="str">
        <f t="shared" ca="1" si="805"/>
        <v/>
      </c>
      <c r="AC470" s="104"/>
      <c r="AD470" s="104"/>
      <c r="AE470" s="104" t="str">
        <f t="shared" ca="1" si="806"/>
        <v/>
      </c>
      <c r="AF470" s="104"/>
      <c r="AG470" s="104">
        <f>AG440</f>
        <v>1</v>
      </c>
      <c r="AH470" s="104" t="str">
        <f t="shared" ca="1" si="807"/>
        <v/>
      </c>
      <c r="AI470" s="104" t="str">
        <f t="shared" si="808"/>
        <v/>
      </c>
      <c r="AJ470" s="104"/>
      <c r="AK470" s="104"/>
      <c r="AL470" s="104">
        <f>AL440</f>
        <v>3</v>
      </c>
      <c r="AM470" s="104" t="str">
        <f t="shared" ca="1" si="809"/>
        <v/>
      </c>
      <c r="AN470" s="104"/>
      <c r="AO470" s="104"/>
      <c r="AP470" s="104"/>
      <c r="AQ470" s="104">
        <f>AQ440</f>
        <v>3</v>
      </c>
      <c r="AR470" s="104" t="str">
        <f t="shared" ca="1" si="810"/>
        <v/>
      </c>
      <c r="AS470" s="104"/>
      <c r="AT470" s="104"/>
      <c r="AU470" s="104"/>
      <c r="AV470" s="104">
        <f>AV440</f>
        <v>3</v>
      </c>
      <c r="AW470" s="104" t="str">
        <f t="shared" ca="1" si="811"/>
        <v/>
      </c>
      <c r="AX470" s="104"/>
      <c r="AY470" s="104"/>
      <c r="AZ470" s="104"/>
      <c r="BA470" s="104">
        <f>BA440</f>
        <v>4</v>
      </c>
      <c r="BB470" s="104" t="str">
        <f t="shared" ca="1" si="812"/>
        <v/>
      </c>
      <c r="BC470" s="104"/>
      <c r="BD470" s="104"/>
      <c r="BE470" s="104" t="str">
        <f t="shared" ca="1" si="813"/>
        <v/>
      </c>
      <c r="BF470" s="104"/>
      <c r="BG470" s="104">
        <f>BG440</f>
        <v>1</v>
      </c>
      <c r="BH470" s="104" t="str">
        <f t="shared" ca="1" si="814"/>
        <v/>
      </c>
      <c r="BI470" s="104" t="str">
        <f t="shared" si="815"/>
        <v/>
      </c>
      <c r="BJ470" s="104"/>
      <c r="BK470" s="104"/>
      <c r="BL470" s="104">
        <f>BL440</f>
        <v>3</v>
      </c>
      <c r="BM470" s="104" t="str">
        <f t="shared" ca="1" si="816"/>
        <v/>
      </c>
      <c r="BN470" s="104"/>
      <c r="BO470" s="104"/>
      <c r="BP470" s="104"/>
      <c r="BQ470" s="104" t="str">
        <f t="shared" ca="1" si="817"/>
        <v/>
      </c>
      <c r="BR470" s="104">
        <f>BR440</f>
        <v>1</v>
      </c>
      <c r="BS470" s="104" t="str">
        <f t="shared" ca="1" si="818"/>
        <v/>
      </c>
      <c r="BT470" s="104" t="str">
        <f t="shared" si="819"/>
        <v/>
      </c>
      <c r="BU470" s="104"/>
      <c r="BV470" s="104"/>
      <c r="BW470" s="104">
        <f>BW440</f>
        <v>4</v>
      </c>
      <c r="BX470" s="104" t="str">
        <f t="shared" ca="1" si="820"/>
        <v/>
      </c>
      <c r="BY470" s="104"/>
      <c r="BZ470" s="104"/>
      <c r="CA470" s="104" t="str">
        <f t="shared" ca="1" si="821"/>
        <v/>
      </c>
      <c r="CB470" s="104" t="str">
        <f t="shared" ca="1" si="903"/>
        <v/>
      </c>
      <c r="CC470" s="104">
        <f>CC440</f>
        <v>1</v>
      </c>
      <c r="CD470" s="104" t="str">
        <f t="shared" ca="1" si="823"/>
        <v/>
      </c>
      <c r="CE470" s="104" t="str">
        <f t="shared" si="824"/>
        <v/>
      </c>
      <c r="CF470" s="104"/>
      <c r="CG470" s="104"/>
      <c r="CH470" s="104">
        <f>CH440</f>
        <v>3</v>
      </c>
      <c r="CI470" s="104" t="str">
        <f t="shared" ca="1" si="825"/>
        <v/>
      </c>
      <c r="CJ470" s="104"/>
      <c r="CK470" s="104"/>
      <c r="CL470" s="104" t="str">
        <f t="shared" ca="1" si="826"/>
        <v/>
      </c>
      <c r="CM470" s="104">
        <f>CM440</f>
        <v>1</v>
      </c>
      <c r="CN470" s="104" t="str">
        <f t="shared" ca="1" si="827"/>
        <v/>
      </c>
      <c r="CO470" s="104" t="str">
        <f t="shared" si="828"/>
        <v/>
      </c>
      <c r="CP470" s="104"/>
      <c r="CQ470" s="104"/>
      <c r="CR470" s="104">
        <f>CR440</f>
        <v>3</v>
      </c>
      <c r="CS470" s="104" t="str">
        <f t="shared" ca="1" si="829"/>
        <v/>
      </c>
      <c r="CT470" s="104"/>
      <c r="CU470" s="104"/>
      <c r="CV470" s="104" t="str">
        <f t="shared" ca="1" si="830"/>
        <v/>
      </c>
      <c r="CW470" s="104">
        <f>CW440</f>
        <v>1</v>
      </c>
      <c r="CX470" s="104" t="str">
        <f t="shared" ca="1" si="831"/>
        <v/>
      </c>
      <c r="CY470" s="104" t="str">
        <f t="shared" si="832"/>
        <v/>
      </c>
      <c r="CZ470" s="104"/>
      <c r="DA470" s="104"/>
      <c r="DB470" s="104">
        <f>DB440</f>
        <v>4</v>
      </c>
      <c r="DC470" s="104" t="str">
        <f t="shared" ca="1" si="833"/>
        <v/>
      </c>
      <c r="DD470" s="104"/>
      <c r="DE470" s="104"/>
      <c r="DF470" s="104" t="str">
        <f t="shared" ca="1" si="834"/>
        <v/>
      </c>
      <c r="DG470" s="104"/>
      <c r="DH470" s="104">
        <f>DH440</f>
        <v>1</v>
      </c>
      <c r="DI470" s="104" t="str">
        <f t="shared" ca="1" si="835"/>
        <v/>
      </c>
      <c r="DJ470" s="104" t="str">
        <f t="shared" si="836"/>
        <v/>
      </c>
      <c r="DK470" s="104"/>
      <c r="DL470" s="104"/>
      <c r="DM470" s="104">
        <f>DM440</f>
        <v>3</v>
      </c>
      <c r="DN470" s="104" t="str">
        <f t="shared" ca="1" si="837"/>
        <v/>
      </c>
      <c r="DO470" s="104"/>
      <c r="DP470" s="104"/>
      <c r="DQ470" s="104" t="str">
        <f t="shared" ca="1" si="904"/>
        <v/>
      </c>
      <c r="DR470" s="104">
        <f>DR440</f>
        <v>3</v>
      </c>
      <c r="DS470" s="104" t="str">
        <f t="shared" ca="1" si="839"/>
        <v/>
      </c>
      <c r="DT470" s="104"/>
      <c r="DU470" s="104"/>
      <c r="DV470" s="104" t="str">
        <f t="shared" ca="1" si="905"/>
        <v/>
      </c>
      <c r="DW470" s="104">
        <f>DW440</f>
        <v>3</v>
      </c>
      <c r="DX470" s="104" t="str">
        <f t="shared" ca="1" si="841"/>
        <v/>
      </c>
      <c r="DY470" s="104"/>
      <c r="DZ470" s="104"/>
      <c r="EA470" s="104" t="str">
        <f t="shared" ca="1" si="906"/>
        <v/>
      </c>
      <c r="EB470" s="104">
        <f>EB440</f>
        <v>4</v>
      </c>
      <c r="EC470" s="104" t="str">
        <f t="shared" ca="1" si="843"/>
        <v/>
      </c>
      <c r="ED470" s="104"/>
      <c r="EE470" s="104"/>
      <c r="EF470" s="104" t="str">
        <f t="shared" ca="1" si="844"/>
        <v/>
      </c>
      <c r="EG470" s="104" t="str">
        <f t="shared" ca="1" si="907"/>
        <v/>
      </c>
      <c r="EH470" s="104">
        <f>EH440</f>
        <v>1</v>
      </c>
      <c r="EI470" s="104" t="str">
        <f t="shared" ca="1" si="846"/>
        <v/>
      </c>
      <c r="EJ470" s="104" t="str">
        <f t="shared" si="847"/>
        <v/>
      </c>
      <c r="EK470" s="104"/>
      <c r="EL470" s="104"/>
      <c r="EM470" s="104">
        <f>EM440</f>
        <v>4</v>
      </c>
      <c r="EN470" s="104" t="str">
        <f t="shared" ca="1" si="848"/>
        <v/>
      </c>
      <c r="EO470" s="104"/>
      <c r="EP470" s="104"/>
      <c r="EQ470" s="104" t="str">
        <f t="shared" ca="1" si="849"/>
        <v/>
      </c>
      <c r="ER470" s="104" t="str">
        <f t="shared" ca="1" si="908"/>
        <v/>
      </c>
      <c r="ES470" s="104">
        <f>ES440</f>
        <v>1</v>
      </c>
      <c r="ET470" s="104" t="str">
        <f t="shared" ca="1" si="851"/>
        <v/>
      </c>
      <c r="EU470" s="104" t="str">
        <f t="shared" si="852"/>
        <v/>
      </c>
      <c r="EV470" s="104"/>
      <c r="EW470" s="104"/>
      <c r="EX470" s="104">
        <f>EX440</f>
        <v>4</v>
      </c>
      <c r="EY470" s="104" t="str">
        <f t="shared" ca="1" si="853"/>
        <v/>
      </c>
      <c r="EZ470" s="104"/>
      <c r="FA470" s="104"/>
      <c r="FB470" s="104" t="str">
        <f t="shared" ca="1" si="854"/>
        <v/>
      </c>
      <c r="FC470" s="104" t="str">
        <f t="shared" ca="1" si="909"/>
        <v/>
      </c>
      <c r="FD470" s="104">
        <f>FD440</f>
        <v>1</v>
      </c>
      <c r="FE470" s="104" t="str">
        <f t="shared" ca="1" si="856"/>
        <v/>
      </c>
      <c r="FF470" s="104" t="str">
        <f t="shared" si="857"/>
        <v/>
      </c>
      <c r="FG470" s="104"/>
      <c r="FH470" s="104"/>
      <c r="FI470" s="104">
        <f>FI440</f>
        <v>3</v>
      </c>
      <c r="FJ470" s="104" t="str">
        <f t="shared" ca="1" si="858"/>
        <v/>
      </c>
      <c r="FK470" s="104"/>
      <c r="FL470" s="104"/>
      <c r="FM470" s="104" t="str">
        <f t="shared" ca="1" si="910"/>
        <v/>
      </c>
      <c r="FN470" s="104">
        <f>FN440</f>
        <v>3</v>
      </c>
      <c r="FO470" s="104" t="str">
        <f t="shared" ca="1" si="860"/>
        <v/>
      </c>
      <c r="FP470" s="104"/>
      <c r="FQ470" s="104"/>
      <c r="FR470" s="104" t="str">
        <f t="shared" ca="1" si="911"/>
        <v/>
      </c>
      <c r="FS470" s="104">
        <f>FS440</f>
        <v>4</v>
      </c>
      <c r="FT470" s="104" t="str">
        <f t="shared" ca="1" si="862"/>
        <v/>
      </c>
      <c r="FU470" s="104"/>
      <c r="FV470" s="104"/>
      <c r="FW470" s="104" t="str">
        <f t="shared" ca="1" si="863"/>
        <v/>
      </c>
      <c r="FX470" s="104" t="str">
        <f t="shared" ca="1" si="912"/>
        <v/>
      </c>
      <c r="FY470" s="104">
        <f>FY440</f>
        <v>1</v>
      </c>
      <c r="FZ470" s="104" t="str">
        <f t="shared" ca="1" si="865"/>
        <v/>
      </c>
      <c r="GA470" s="104" t="str">
        <f t="shared" si="866"/>
        <v/>
      </c>
      <c r="GB470" s="104"/>
      <c r="GC470" s="104"/>
      <c r="GD470" s="104">
        <f>GD440</f>
        <v>3</v>
      </c>
      <c r="GE470" s="104" t="str">
        <f t="shared" ca="1" si="867"/>
        <v/>
      </c>
      <c r="GF470" s="104"/>
      <c r="GG470" s="104"/>
      <c r="GH470" s="104" t="str">
        <f t="shared" ca="1" si="868"/>
        <v/>
      </c>
      <c r="GI470" s="104">
        <f>GI440</f>
        <v>1</v>
      </c>
      <c r="GJ470" s="104" t="str">
        <f t="shared" ca="1" si="869"/>
        <v/>
      </c>
      <c r="GK470" s="104" t="str">
        <f t="shared" si="870"/>
        <v/>
      </c>
      <c r="GL470" s="104"/>
      <c r="GM470" s="104"/>
      <c r="GN470" s="104">
        <f>GN440</f>
        <v>3</v>
      </c>
      <c r="GO470" s="104" t="str">
        <f t="shared" ca="1" si="871"/>
        <v/>
      </c>
      <c r="GP470" s="104"/>
      <c r="GQ470" s="104"/>
      <c r="GR470" s="104" t="str">
        <f t="shared" ca="1" si="872"/>
        <v/>
      </c>
      <c r="GS470" s="104">
        <f>GS440</f>
        <v>1</v>
      </c>
      <c r="GT470" s="104" t="str">
        <f t="shared" ca="1" si="873"/>
        <v/>
      </c>
      <c r="GU470" s="104" t="str">
        <f t="shared" si="874"/>
        <v/>
      </c>
      <c r="GV470" s="104"/>
      <c r="GW470" s="104"/>
      <c r="GX470" s="104">
        <f>GX440</f>
        <v>3</v>
      </c>
      <c r="GY470" s="104" t="str">
        <f t="shared" ca="1" si="875"/>
        <v/>
      </c>
      <c r="GZ470" s="104"/>
      <c r="HA470" s="104"/>
      <c r="HB470" s="104" t="str">
        <f t="shared" ca="1" si="876"/>
        <v/>
      </c>
      <c r="HC470" s="104">
        <f>HC440</f>
        <v>1</v>
      </c>
      <c r="HD470" s="104" t="str">
        <f t="shared" ca="1" si="877"/>
        <v/>
      </c>
      <c r="HE470" s="104" t="str">
        <f t="shared" si="878"/>
        <v/>
      </c>
      <c r="HF470" s="104"/>
      <c r="HG470" s="104"/>
      <c r="HH470" s="104">
        <f>HH440</f>
        <v>3</v>
      </c>
      <c r="HI470" s="104" t="str">
        <f t="shared" ca="1" si="879"/>
        <v/>
      </c>
      <c r="HJ470" s="104"/>
      <c r="HK470" s="104"/>
      <c r="HL470" s="104" t="str">
        <f t="shared" ca="1" si="880"/>
        <v/>
      </c>
      <c r="HM470" s="104">
        <f>HM440</f>
        <v>1</v>
      </c>
      <c r="HN470" s="104" t="str">
        <f t="shared" ca="1" si="881"/>
        <v/>
      </c>
      <c r="HO470" s="104" t="str">
        <f t="shared" si="882"/>
        <v/>
      </c>
      <c r="HP470" s="104"/>
      <c r="HQ470" s="104"/>
      <c r="HR470" s="104">
        <f>HR440</f>
        <v>3</v>
      </c>
      <c r="HS470" s="104" t="str">
        <f t="shared" ca="1" si="883"/>
        <v/>
      </c>
      <c r="HT470" s="104"/>
      <c r="HU470" s="104"/>
      <c r="HV470" s="104" t="str">
        <f t="shared" ca="1" si="884"/>
        <v/>
      </c>
      <c r="HW470" s="104">
        <f>HW440</f>
        <v>1</v>
      </c>
      <c r="HX470" s="104" t="str">
        <f t="shared" ca="1" si="885"/>
        <v/>
      </c>
      <c r="HY470" s="104" t="str">
        <f t="shared" si="886"/>
        <v/>
      </c>
      <c r="HZ470" s="104"/>
      <c r="IA470" s="104"/>
      <c r="IB470" s="104">
        <f>IB440</f>
        <v>3</v>
      </c>
      <c r="IC470" s="104" t="str">
        <f t="shared" ca="1" si="887"/>
        <v/>
      </c>
      <c r="ID470" s="104"/>
      <c r="IE470" s="104"/>
      <c r="IF470" s="104" t="str">
        <f t="shared" ca="1" si="888"/>
        <v/>
      </c>
      <c r="IG470" s="104">
        <f>IG440</f>
        <v>1</v>
      </c>
      <c r="IH470" s="104" t="str">
        <f t="shared" ca="1" si="889"/>
        <v/>
      </c>
      <c r="II470" s="104" t="str">
        <f t="shared" si="890"/>
        <v/>
      </c>
      <c r="IJ470" s="104"/>
      <c r="IK470" s="104"/>
    </row>
    <row r="471" spans="1:245" x14ac:dyDescent="0.25">
      <c r="B471" s="104">
        <v>28</v>
      </c>
      <c r="C471" s="104">
        <f>C440</f>
        <v>4</v>
      </c>
      <c r="D471" s="104" t="str">
        <f t="shared" ca="1" si="799"/>
        <v/>
      </c>
      <c r="E471" s="104"/>
      <c r="F471" s="104"/>
      <c r="G471" s="104"/>
      <c r="H471" s="104" t="str">
        <f>IF(OR(ISBLANK(G471),ISBLANK(H440)),"",(G471-G470)*H440)</f>
        <v/>
      </c>
      <c r="I471" s="104">
        <f>I440</f>
        <v>2</v>
      </c>
      <c r="J471" s="104" t="str">
        <f t="shared" ca="1" si="800"/>
        <v/>
      </c>
      <c r="K471" s="104"/>
      <c r="L471" s="104"/>
      <c r="M471" s="104">
        <f>M440</f>
        <v>2</v>
      </c>
      <c r="N471" s="104" t="str">
        <f t="shared" ca="1" si="801"/>
        <v/>
      </c>
      <c r="O471" s="104"/>
      <c r="P471" s="104"/>
      <c r="Q471" s="104">
        <f>Q440</f>
        <v>3</v>
      </c>
      <c r="R471" s="104" t="str">
        <f t="shared" ca="1" si="802"/>
        <v/>
      </c>
      <c r="S471" s="104"/>
      <c r="T471" s="104"/>
      <c r="U471" s="104"/>
      <c r="V471" s="104">
        <f>V440</f>
        <v>3</v>
      </c>
      <c r="W471" s="104" t="str">
        <f t="shared" ca="1" si="803"/>
        <v/>
      </c>
      <c r="X471" s="104"/>
      <c r="Y471" s="104"/>
      <c r="Z471" s="104" t="str">
        <f t="shared" ca="1" si="902"/>
        <v/>
      </c>
      <c r="AA471" s="104">
        <f>AA440</f>
        <v>4</v>
      </c>
      <c r="AB471" s="104" t="str">
        <f t="shared" ca="1" si="805"/>
        <v/>
      </c>
      <c r="AC471" s="104"/>
      <c r="AD471" s="104"/>
      <c r="AE471" s="104" t="str">
        <f t="shared" ca="1" si="806"/>
        <v/>
      </c>
      <c r="AF471" s="104"/>
      <c r="AG471" s="104">
        <f>AG440</f>
        <v>1</v>
      </c>
      <c r="AH471" s="104" t="str">
        <f t="shared" ca="1" si="807"/>
        <v/>
      </c>
      <c r="AI471" s="104" t="str">
        <f t="shared" si="808"/>
        <v/>
      </c>
      <c r="AJ471" s="104"/>
      <c r="AK471" s="104"/>
      <c r="AL471" s="104">
        <f>AL440</f>
        <v>3</v>
      </c>
      <c r="AM471" s="104" t="str">
        <f t="shared" ca="1" si="809"/>
        <v/>
      </c>
      <c r="AN471" s="104"/>
      <c r="AO471" s="104"/>
      <c r="AP471" s="104"/>
      <c r="AQ471" s="104">
        <f>AQ440</f>
        <v>3</v>
      </c>
      <c r="AR471" s="104" t="str">
        <f t="shared" ca="1" si="810"/>
        <v/>
      </c>
      <c r="AS471" s="104"/>
      <c r="AT471" s="104"/>
      <c r="AU471" s="104"/>
      <c r="AV471" s="104">
        <f>AV440</f>
        <v>3</v>
      </c>
      <c r="AW471" s="104" t="str">
        <f t="shared" ca="1" si="811"/>
        <v/>
      </c>
      <c r="AX471" s="104"/>
      <c r="AY471" s="104"/>
      <c r="AZ471" s="104"/>
      <c r="BA471" s="104">
        <f>BA440</f>
        <v>4</v>
      </c>
      <c r="BB471" s="104" t="str">
        <f t="shared" ca="1" si="812"/>
        <v/>
      </c>
      <c r="BC471" s="104"/>
      <c r="BD471" s="104"/>
      <c r="BE471" s="104" t="str">
        <f t="shared" ca="1" si="813"/>
        <v/>
      </c>
      <c r="BF471" s="104"/>
      <c r="BG471" s="104">
        <f>BG440</f>
        <v>1</v>
      </c>
      <c r="BH471" s="104" t="str">
        <f t="shared" ca="1" si="814"/>
        <v/>
      </c>
      <c r="BI471" s="104" t="str">
        <f t="shared" si="815"/>
        <v/>
      </c>
      <c r="BJ471" s="104"/>
      <c r="BK471" s="104"/>
      <c r="BL471" s="104">
        <f>BL440</f>
        <v>3</v>
      </c>
      <c r="BM471" s="104" t="str">
        <f t="shared" ca="1" si="816"/>
        <v/>
      </c>
      <c r="BN471" s="104"/>
      <c r="BO471" s="104"/>
      <c r="BP471" s="104"/>
      <c r="BQ471" s="104" t="str">
        <f t="shared" ca="1" si="817"/>
        <v/>
      </c>
      <c r="BR471" s="104">
        <f>BR440</f>
        <v>1</v>
      </c>
      <c r="BS471" s="104" t="str">
        <f t="shared" ca="1" si="818"/>
        <v/>
      </c>
      <c r="BT471" s="104" t="str">
        <f t="shared" si="819"/>
        <v/>
      </c>
      <c r="BU471" s="104"/>
      <c r="BV471" s="104"/>
      <c r="BW471" s="104">
        <f>BW440</f>
        <v>4</v>
      </c>
      <c r="BX471" s="104" t="str">
        <f t="shared" ca="1" si="820"/>
        <v/>
      </c>
      <c r="BY471" s="104"/>
      <c r="BZ471" s="104"/>
      <c r="CA471" s="104" t="str">
        <f t="shared" ca="1" si="821"/>
        <v/>
      </c>
      <c r="CB471" s="104" t="str">
        <f t="shared" ca="1" si="903"/>
        <v/>
      </c>
      <c r="CC471" s="104">
        <f>CC440</f>
        <v>1</v>
      </c>
      <c r="CD471" s="104" t="str">
        <f t="shared" ca="1" si="823"/>
        <v/>
      </c>
      <c r="CE471" s="104" t="str">
        <f t="shared" si="824"/>
        <v/>
      </c>
      <c r="CF471" s="104"/>
      <c r="CG471" s="104"/>
      <c r="CH471" s="104">
        <f>CH440</f>
        <v>3</v>
      </c>
      <c r="CI471" s="104" t="str">
        <f t="shared" ca="1" si="825"/>
        <v/>
      </c>
      <c r="CJ471" s="104"/>
      <c r="CK471" s="104"/>
      <c r="CL471" s="104" t="str">
        <f t="shared" ca="1" si="826"/>
        <v/>
      </c>
      <c r="CM471" s="104">
        <f>CM440</f>
        <v>1</v>
      </c>
      <c r="CN471" s="104" t="str">
        <f t="shared" ca="1" si="827"/>
        <v/>
      </c>
      <c r="CO471" s="104" t="str">
        <f t="shared" si="828"/>
        <v/>
      </c>
      <c r="CP471" s="104"/>
      <c r="CQ471" s="104"/>
      <c r="CR471" s="104">
        <f>CR440</f>
        <v>3</v>
      </c>
      <c r="CS471" s="104" t="str">
        <f t="shared" ca="1" si="829"/>
        <v/>
      </c>
      <c r="CT471" s="104"/>
      <c r="CU471" s="104"/>
      <c r="CV471" s="104" t="str">
        <f t="shared" ca="1" si="830"/>
        <v/>
      </c>
      <c r="CW471" s="104">
        <f>CW440</f>
        <v>1</v>
      </c>
      <c r="CX471" s="104" t="str">
        <f t="shared" ca="1" si="831"/>
        <v/>
      </c>
      <c r="CY471" s="104" t="str">
        <f t="shared" si="832"/>
        <v/>
      </c>
      <c r="CZ471" s="104"/>
      <c r="DA471" s="104"/>
      <c r="DB471" s="104">
        <f>DB440</f>
        <v>4</v>
      </c>
      <c r="DC471" s="104" t="str">
        <f t="shared" ca="1" si="833"/>
        <v/>
      </c>
      <c r="DD471" s="104"/>
      <c r="DE471" s="104"/>
      <c r="DF471" s="104" t="str">
        <f t="shared" ca="1" si="834"/>
        <v/>
      </c>
      <c r="DG471" s="104"/>
      <c r="DH471" s="104">
        <f>DH440</f>
        <v>1</v>
      </c>
      <c r="DI471" s="104" t="str">
        <f t="shared" ca="1" si="835"/>
        <v/>
      </c>
      <c r="DJ471" s="104" t="str">
        <f t="shared" si="836"/>
        <v/>
      </c>
      <c r="DK471" s="104"/>
      <c r="DL471" s="104"/>
      <c r="DM471" s="104">
        <f>DM440</f>
        <v>3</v>
      </c>
      <c r="DN471" s="104" t="str">
        <f t="shared" ca="1" si="837"/>
        <v/>
      </c>
      <c r="DO471" s="104"/>
      <c r="DP471" s="104"/>
      <c r="DQ471" s="104" t="str">
        <f t="shared" ca="1" si="904"/>
        <v/>
      </c>
      <c r="DR471" s="104">
        <f>DR440</f>
        <v>3</v>
      </c>
      <c r="DS471" s="104" t="str">
        <f t="shared" ca="1" si="839"/>
        <v/>
      </c>
      <c r="DT471" s="104"/>
      <c r="DU471" s="104"/>
      <c r="DV471" s="104" t="str">
        <f t="shared" ca="1" si="905"/>
        <v/>
      </c>
      <c r="DW471" s="104">
        <f>DW440</f>
        <v>3</v>
      </c>
      <c r="DX471" s="104" t="str">
        <f t="shared" ca="1" si="841"/>
        <v/>
      </c>
      <c r="DY471" s="104"/>
      <c r="DZ471" s="104"/>
      <c r="EA471" s="104" t="str">
        <f t="shared" ca="1" si="906"/>
        <v/>
      </c>
      <c r="EB471" s="104">
        <f>EB440</f>
        <v>4</v>
      </c>
      <c r="EC471" s="104" t="str">
        <f t="shared" ca="1" si="843"/>
        <v/>
      </c>
      <c r="ED471" s="104"/>
      <c r="EE471" s="104"/>
      <c r="EF471" s="104" t="str">
        <f t="shared" ca="1" si="844"/>
        <v/>
      </c>
      <c r="EG471" s="104" t="str">
        <f t="shared" ca="1" si="907"/>
        <v/>
      </c>
      <c r="EH471" s="104">
        <f>EH440</f>
        <v>1</v>
      </c>
      <c r="EI471" s="104" t="str">
        <f t="shared" ca="1" si="846"/>
        <v/>
      </c>
      <c r="EJ471" s="104" t="str">
        <f t="shared" si="847"/>
        <v/>
      </c>
      <c r="EK471" s="104"/>
      <c r="EL471" s="104"/>
      <c r="EM471" s="104">
        <f>EM440</f>
        <v>4</v>
      </c>
      <c r="EN471" s="104" t="str">
        <f t="shared" ca="1" si="848"/>
        <v/>
      </c>
      <c r="EO471" s="104"/>
      <c r="EP471" s="104"/>
      <c r="EQ471" s="104" t="str">
        <f t="shared" ca="1" si="849"/>
        <v/>
      </c>
      <c r="ER471" s="104" t="str">
        <f t="shared" ca="1" si="908"/>
        <v/>
      </c>
      <c r="ES471" s="104">
        <f>ES440</f>
        <v>1</v>
      </c>
      <c r="ET471" s="104" t="str">
        <f t="shared" ca="1" si="851"/>
        <v/>
      </c>
      <c r="EU471" s="104" t="str">
        <f t="shared" si="852"/>
        <v/>
      </c>
      <c r="EV471" s="104"/>
      <c r="EW471" s="104"/>
      <c r="EX471" s="104">
        <f>EX440</f>
        <v>4</v>
      </c>
      <c r="EY471" s="104" t="str">
        <f t="shared" ca="1" si="853"/>
        <v/>
      </c>
      <c r="EZ471" s="104"/>
      <c r="FA471" s="104"/>
      <c r="FB471" s="104" t="str">
        <f t="shared" ca="1" si="854"/>
        <v/>
      </c>
      <c r="FC471" s="104" t="str">
        <f t="shared" ca="1" si="909"/>
        <v/>
      </c>
      <c r="FD471" s="104">
        <f>FD440</f>
        <v>1</v>
      </c>
      <c r="FE471" s="104" t="str">
        <f t="shared" ca="1" si="856"/>
        <v/>
      </c>
      <c r="FF471" s="104" t="str">
        <f t="shared" si="857"/>
        <v/>
      </c>
      <c r="FG471" s="104"/>
      <c r="FH471" s="104"/>
      <c r="FI471" s="104">
        <f>FI440</f>
        <v>3</v>
      </c>
      <c r="FJ471" s="104" t="str">
        <f t="shared" ca="1" si="858"/>
        <v/>
      </c>
      <c r="FK471" s="104"/>
      <c r="FL471" s="104"/>
      <c r="FM471" s="104" t="str">
        <f t="shared" ca="1" si="910"/>
        <v/>
      </c>
      <c r="FN471" s="104">
        <f>FN440</f>
        <v>3</v>
      </c>
      <c r="FO471" s="104" t="str">
        <f t="shared" ca="1" si="860"/>
        <v/>
      </c>
      <c r="FP471" s="104"/>
      <c r="FQ471" s="104"/>
      <c r="FR471" s="104" t="str">
        <f t="shared" ca="1" si="911"/>
        <v/>
      </c>
      <c r="FS471" s="104">
        <f>FS440</f>
        <v>4</v>
      </c>
      <c r="FT471" s="104" t="str">
        <f t="shared" ca="1" si="862"/>
        <v/>
      </c>
      <c r="FU471" s="104"/>
      <c r="FV471" s="104"/>
      <c r="FW471" s="104" t="str">
        <f t="shared" ca="1" si="863"/>
        <v/>
      </c>
      <c r="FX471" s="104" t="str">
        <f t="shared" ca="1" si="912"/>
        <v/>
      </c>
      <c r="FY471" s="104">
        <f>FY440</f>
        <v>1</v>
      </c>
      <c r="FZ471" s="104" t="str">
        <f t="shared" ca="1" si="865"/>
        <v/>
      </c>
      <c r="GA471" s="104" t="str">
        <f t="shared" si="866"/>
        <v/>
      </c>
      <c r="GB471" s="104"/>
      <c r="GC471" s="104"/>
      <c r="GD471" s="104">
        <f>GD440</f>
        <v>3</v>
      </c>
      <c r="GE471" s="104" t="str">
        <f t="shared" ca="1" si="867"/>
        <v/>
      </c>
      <c r="GF471" s="104"/>
      <c r="GG471" s="104"/>
      <c r="GH471" s="104" t="str">
        <f t="shared" ca="1" si="868"/>
        <v/>
      </c>
      <c r="GI471" s="104">
        <f>GI440</f>
        <v>1</v>
      </c>
      <c r="GJ471" s="104" t="str">
        <f t="shared" ca="1" si="869"/>
        <v/>
      </c>
      <c r="GK471" s="104" t="str">
        <f t="shared" si="870"/>
        <v/>
      </c>
      <c r="GL471" s="104"/>
      <c r="GM471" s="104"/>
      <c r="GN471" s="104">
        <f>GN440</f>
        <v>3</v>
      </c>
      <c r="GO471" s="104" t="str">
        <f t="shared" ca="1" si="871"/>
        <v/>
      </c>
      <c r="GP471" s="104"/>
      <c r="GQ471" s="104"/>
      <c r="GR471" s="104" t="str">
        <f t="shared" ca="1" si="872"/>
        <v/>
      </c>
      <c r="GS471" s="104">
        <f>GS440</f>
        <v>1</v>
      </c>
      <c r="GT471" s="104" t="str">
        <f t="shared" ca="1" si="873"/>
        <v/>
      </c>
      <c r="GU471" s="104" t="str">
        <f t="shared" si="874"/>
        <v/>
      </c>
      <c r="GV471" s="104"/>
      <c r="GW471" s="104"/>
      <c r="GX471" s="104">
        <f>GX440</f>
        <v>3</v>
      </c>
      <c r="GY471" s="104" t="str">
        <f t="shared" ca="1" si="875"/>
        <v/>
      </c>
      <c r="GZ471" s="104"/>
      <c r="HA471" s="104"/>
      <c r="HB471" s="104" t="str">
        <f t="shared" ca="1" si="876"/>
        <v/>
      </c>
      <c r="HC471" s="104">
        <f>HC440</f>
        <v>1</v>
      </c>
      <c r="HD471" s="104" t="str">
        <f t="shared" ca="1" si="877"/>
        <v/>
      </c>
      <c r="HE471" s="104" t="str">
        <f t="shared" si="878"/>
        <v/>
      </c>
      <c r="HF471" s="104"/>
      <c r="HG471" s="104"/>
      <c r="HH471" s="104">
        <f>HH440</f>
        <v>3</v>
      </c>
      <c r="HI471" s="104" t="str">
        <f t="shared" ca="1" si="879"/>
        <v/>
      </c>
      <c r="HJ471" s="104"/>
      <c r="HK471" s="104"/>
      <c r="HL471" s="104" t="str">
        <f t="shared" ca="1" si="880"/>
        <v/>
      </c>
      <c r="HM471" s="104">
        <f>HM440</f>
        <v>1</v>
      </c>
      <c r="HN471" s="104" t="str">
        <f t="shared" ca="1" si="881"/>
        <v/>
      </c>
      <c r="HO471" s="104" t="str">
        <f t="shared" si="882"/>
        <v/>
      </c>
      <c r="HP471" s="104"/>
      <c r="HQ471" s="104"/>
      <c r="HR471" s="104">
        <f>HR440</f>
        <v>3</v>
      </c>
      <c r="HS471" s="104" t="str">
        <f t="shared" ca="1" si="883"/>
        <v/>
      </c>
      <c r="HT471" s="104"/>
      <c r="HU471" s="104"/>
      <c r="HV471" s="104" t="str">
        <f t="shared" ca="1" si="884"/>
        <v/>
      </c>
      <c r="HW471" s="104">
        <f>HW440</f>
        <v>1</v>
      </c>
      <c r="HX471" s="104" t="str">
        <f t="shared" ca="1" si="885"/>
        <v/>
      </c>
      <c r="HY471" s="104" t="str">
        <f t="shared" si="886"/>
        <v/>
      </c>
      <c r="HZ471" s="104"/>
      <c r="IA471" s="104"/>
      <c r="IB471" s="104">
        <f>IB440</f>
        <v>3</v>
      </c>
      <c r="IC471" s="104" t="str">
        <f t="shared" ca="1" si="887"/>
        <v/>
      </c>
      <c r="ID471" s="104"/>
      <c r="IE471" s="104"/>
      <c r="IF471" s="104" t="str">
        <f t="shared" ca="1" si="888"/>
        <v/>
      </c>
      <c r="IG471" s="104">
        <f>IG440</f>
        <v>1</v>
      </c>
      <c r="IH471" s="104" t="str">
        <f t="shared" ca="1" si="889"/>
        <v/>
      </c>
      <c r="II471" s="104" t="str">
        <f t="shared" si="890"/>
        <v/>
      </c>
      <c r="IJ471" s="104"/>
      <c r="IK471" s="104"/>
    </row>
    <row r="472" spans="1:245" x14ac:dyDescent="0.25">
      <c r="B472" s="104">
        <v>29</v>
      </c>
      <c r="C472" s="104">
        <f>C440</f>
        <v>4</v>
      </c>
      <c r="D472" s="104" t="str">
        <f t="shared" ca="1" si="799"/>
        <v/>
      </c>
      <c r="E472" s="104"/>
      <c r="F472" s="104"/>
      <c r="G472" s="104"/>
      <c r="H472" s="104" t="str">
        <f>IF(OR(ISBLANK(G472),ISBLANK(H440)),"",(G472-G471)*H440)</f>
        <v/>
      </c>
      <c r="I472" s="104">
        <f>I440</f>
        <v>2</v>
      </c>
      <c r="J472" s="104" t="str">
        <f t="shared" ca="1" si="800"/>
        <v/>
      </c>
      <c r="K472" s="104"/>
      <c r="L472" s="104"/>
      <c r="M472" s="104">
        <f>M440</f>
        <v>2</v>
      </c>
      <c r="N472" s="104" t="str">
        <f t="shared" ca="1" si="801"/>
        <v/>
      </c>
      <c r="O472" s="104"/>
      <c r="P472" s="104"/>
      <c r="Q472" s="104">
        <f>Q440</f>
        <v>3</v>
      </c>
      <c r="R472" s="104" t="str">
        <f t="shared" ca="1" si="802"/>
        <v/>
      </c>
      <c r="S472" s="104"/>
      <c r="T472" s="104"/>
      <c r="U472" s="104"/>
      <c r="V472" s="104">
        <f>V440</f>
        <v>3</v>
      </c>
      <c r="W472" s="104" t="str">
        <f t="shared" ca="1" si="803"/>
        <v/>
      </c>
      <c r="X472" s="104"/>
      <c r="Y472" s="104"/>
      <c r="Z472" s="104" t="str">
        <f t="shared" ca="1" si="902"/>
        <v/>
      </c>
      <c r="AA472" s="104">
        <f>AA440</f>
        <v>4</v>
      </c>
      <c r="AB472" s="104" t="str">
        <f t="shared" ca="1" si="805"/>
        <v/>
      </c>
      <c r="AC472" s="104"/>
      <c r="AD472" s="104"/>
      <c r="AE472" s="104" t="str">
        <f t="shared" ca="1" si="806"/>
        <v/>
      </c>
      <c r="AF472" s="104"/>
      <c r="AG472" s="104">
        <f>AG440</f>
        <v>1</v>
      </c>
      <c r="AH472" s="104" t="str">
        <f t="shared" ca="1" si="807"/>
        <v/>
      </c>
      <c r="AI472" s="104" t="str">
        <f t="shared" si="808"/>
        <v/>
      </c>
      <c r="AJ472" s="104"/>
      <c r="AK472" s="104"/>
      <c r="AL472" s="104">
        <f>AL440</f>
        <v>3</v>
      </c>
      <c r="AM472" s="104" t="str">
        <f t="shared" ca="1" si="809"/>
        <v/>
      </c>
      <c r="AN472" s="104"/>
      <c r="AO472" s="104"/>
      <c r="AP472" s="104"/>
      <c r="AQ472" s="104">
        <f>AQ440</f>
        <v>3</v>
      </c>
      <c r="AR472" s="104" t="str">
        <f t="shared" ca="1" si="810"/>
        <v/>
      </c>
      <c r="AS472" s="104"/>
      <c r="AT472" s="104"/>
      <c r="AU472" s="104"/>
      <c r="AV472" s="104">
        <f>AV440</f>
        <v>3</v>
      </c>
      <c r="AW472" s="104" t="str">
        <f t="shared" ca="1" si="811"/>
        <v/>
      </c>
      <c r="AX472" s="104"/>
      <c r="AY472" s="104"/>
      <c r="AZ472" s="104"/>
      <c r="BA472" s="104">
        <f>BA440</f>
        <v>4</v>
      </c>
      <c r="BB472" s="104" t="str">
        <f t="shared" ca="1" si="812"/>
        <v/>
      </c>
      <c r="BC472" s="104"/>
      <c r="BD472" s="104"/>
      <c r="BE472" s="104" t="str">
        <f t="shared" ca="1" si="813"/>
        <v/>
      </c>
      <c r="BF472" s="104"/>
      <c r="BG472" s="104">
        <f>BG440</f>
        <v>1</v>
      </c>
      <c r="BH472" s="104" t="str">
        <f t="shared" ca="1" si="814"/>
        <v/>
      </c>
      <c r="BI472" s="104" t="str">
        <f t="shared" si="815"/>
        <v/>
      </c>
      <c r="BJ472" s="104"/>
      <c r="BK472" s="104"/>
      <c r="BL472" s="104">
        <f>BL440</f>
        <v>3</v>
      </c>
      <c r="BM472" s="104" t="str">
        <f t="shared" ca="1" si="816"/>
        <v/>
      </c>
      <c r="BN472" s="104"/>
      <c r="BO472" s="104"/>
      <c r="BP472" s="104"/>
      <c r="BQ472" s="104" t="str">
        <f t="shared" ca="1" si="817"/>
        <v/>
      </c>
      <c r="BR472" s="104">
        <f>BR440</f>
        <v>1</v>
      </c>
      <c r="BS472" s="104" t="str">
        <f t="shared" ca="1" si="818"/>
        <v/>
      </c>
      <c r="BT472" s="104" t="str">
        <f t="shared" si="819"/>
        <v/>
      </c>
      <c r="BU472" s="104"/>
      <c r="BV472" s="104"/>
      <c r="BW472" s="104">
        <f>BW440</f>
        <v>4</v>
      </c>
      <c r="BX472" s="104" t="str">
        <f t="shared" ca="1" si="820"/>
        <v/>
      </c>
      <c r="BY472" s="104"/>
      <c r="BZ472" s="104"/>
      <c r="CA472" s="104" t="str">
        <f t="shared" ca="1" si="821"/>
        <v/>
      </c>
      <c r="CB472" s="104" t="str">
        <f t="shared" ca="1" si="903"/>
        <v/>
      </c>
      <c r="CC472" s="104">
        <f>CC440</f>
        <v>1</v>
      </c>
      <c r="CD472" s="104" t="str">
        <f t="shared" ca="1" si="823"/>
        <v/>
      </c>
      <c r="CE472" s="104" t="str">
        <f t="shared" si="824"/>
        <v/>
      </c>
      <c r="CF472" s="104"/>
      <c r="CG472" s="104"/>
      <c r="CH472" s="104">
        <f>CH440</f>
        <v>3</v>
      </c>
      <c r="CI472" s="104" t="str">
        <f t="shared" ca="1" si="825"/>
        <v/>
      </c>
      <c r="CJ472" s="104"/>
      <c r="CK472" s="104"/>
      <c r="CL472" s="104" t="str">
        <f t="shared" ca="1" si="826"/>
        <v/>
      </c>
      <c r="CM472" s="104">
        <f>CM440</f>
        <v>1</v>
      </c>
      <c r="CN472" s="104" t="str">
        <f t="shared" ca="1" si="827"/>
        <v/>
      </c>
      <c r="CO472" s="104" t="str">
        <f t="shared" si="828"/>
        <v/>
      </c>
      <c r="CP472" s="104"/>
      <c r="CQ472" s="104"/>
      <c r="CR472" s="104">
        <f>CR440</f>
        <v>3</v>
      </c>
      <c r="CS472" s="104" t="str">
        <f t="shared" ca="1" si="829"/>
        <v/>
      </c>
      <c r="CT472" s="104"/>
      <c r="CU472" s="104"/>
      <c r="CV472" s="104" t="str">
        <f t="shared" ca="1" si="830"/>
        <v/>
      </c>
      <c r="CW472" s="104">
        <f>CW440</f>
        <v>1</v>
      </c>
      <c r="CX472" s="104" t="str">
        <f t="shared" ca="1" si="831"/>
        <v/>
      </c>
      <c r="CY472" s="104" t="str">
        <f t="shared" si="832"/>
        <v/>
      </c>
      <c r="CZ472" s="104"/>
      <c r="DA472" s="104"/>
      <c r="DB472" s="104">
        <f>DB440</f>
        <v>4</v>
      </c>
      <c r="DC472" s="104" t="str">
        <f t="shared" ca="1" si="833"/>
        <v/>
      </c>
      <c r="DD472" s="104"/>
      <c r="DE472" s="104"/>
      <c r="DF472" s="104" t="str">
        <f t="shared" ca="1" si="834"/>
        <v/>
      </c>
      <c r="DG472" s="104"/>
      <c r="DH472" s="104">
        <f>DH440</f>
        <v>1</v>
      </c>
      <c r="DI472" s="104" t="str">
        <f t="shared" ca="1" si="835"/>
        <v/>
      </c>
      <c r="DJ472" s="104" t="str">
        <f t="shared" si="836"/>
        <v/>
      </c>
      <c r="DK472" s="104"/>
      <c r="DL472" s="104"/>
      <c r="DM472" s="104">
        <f>DM440</f>
        <v>3</v>
      </c>
      <c r="DN472" s="104" t="str">
        <f t="shared" ca="1" si="837"/>
        <v/>
      </c>
      <c r="DO472" s="104"/>
      <c r="DP472" s="104"/>
      <c r="DQ472" s="104" t="str">
        <f t="shared" ca="1" si="904"/>
        <v/>
      </c>
      <c r="DR472" s="104">
        <f>DR440</f>
        <v>3</v>
      </c>
      <c r="DS472" s="104" t="str">
        <f t="shared" ca="1" si="839"/>
        <v/>
      </c>
      <c r="DT472" s="104"/>
      <c r="DU472" s="104"/>
      <c r="DV472" s="104" t="str">
        <f t="shared" ca="1" si="905"/>
        <v/>
      </c>
      <c r="DW472" s="104">
        <f>DW440</f>
        <v>3</v>
      </c>
      <c r="DX472" s="104" t="str">
        <f t="shared" ca="1" si="841"/>
        <v/>
      </c>
      <c r="DY472" s="104"/>
      <c r="DZ472" s="104"/>
      <c r="EA472" s="104" t="str">
        <f t="shared" ca="1" si="906"/>
        <v/>
      </c>
      <c r="EB472" s="104">
        <f>EB440</f>
        <v>4</v>
      </c>
      <c r="EC472" s="104" t="str">
        <f t="shared" ca="1" si="843"/>
        <v/>
      </c>
      <c r="ED472" s="104"/>
      <c r="EE472" s="104"/>
      <c r="EF472" s="104" t="str">
        <f t="shared" ca="1" si="844"/>
        <v/>
      </c>
      <c r="EG472" s="104" t="str">
        <f t="shared" ca="1" si="907"/>
        <v/>
      </c>
      <c r="EH472" s="104">
        <f>EH440</f>
        <v>1</v>
      </c>
      <c r="EI472" s="104" t="str">
        <f t="shared" ca="1" si="846"/>
        <v/>
      </c>
      <c r="EJ472" s="104" t="str">
        <f t="shared" si="847"/>
        <v/>
      </c>
      <c r="EK472" s="104"/>
      <c r="EL472" s="104"/>
      <c r="EM472" s="104">
        <f>EM440</f>
        <v>4</v>
      </c>
      <c r="EN472" s="104" t="str">
        <f t="shared" ca="1" si="848"/>
        <v/>
      </c>
      <c r="EO472" s="104"/>
      <c r="EP472" s="104"/>
      <c r="EQ472" s="104" t="str">
        <f t="shared" ca="1" si="849"/>
        <v/>
      </c>
      <c r="ER472" s="104" t="str">
        <f t="shared" ca="1" si="908"/>
        <v/>
      </c>
      <c r="ES472" s="104">
        <f>ES440</f>
        <v>1</v>
      </c>
      <c r="ET472" s="104" t="str">
        <f t="shared" ca="1" si="851"/>
        <v/>
      </c>
      <c r="EU472" s="104" t="str">
        <f t="shared" si="852"/>
        <v/>
      </c>
      <c r="EV472" s="104"/>
      <c r="EW472" s="104"/>
      <c r="EX472" s="104">
        <f>EX440</f>
        <v>4</v>
      </c>
      <c r="EY472" s="104" t="str">
        <f t="shared" ca="1" si="853"/>
        <v/>
      </c>
      <c r="EZ472" s="104"/>
      <c r="FA472" s="104"/>
      <c r="FB472" s="104" t="str">
        <f t="shared" ca="1" si="854"/>
        <v/>
      </c>
      <c r="FC472" s="104" t="str">
        <f t="shared" ca="1" si="909"/>
        <v/>
      </c>
      <c r="FD472" s="104">
        <f>FD440</f>
        <v>1</v>
      </c>
      <c r="FE472" s="104" t="str">
        <f t="shared" ca="1" si="856"/>
        <v/>
      </c>
      <c r="FF472" s="104" t="str">
        <f t="shared" si="857"/>
        <v/>
      </c>
      <c r="FG472" s="104"/>
      <c r="FH472" s="104"/>
      <c r="FI472" s="104">
        <f>FI440</f>
        <v>3</v>
      </c>
      <c r="FJ472" s="104" t="str">
        <f t="shared" ca="1" si="858"/>
        <v/>
      </c>
      <c r="FK472" s="104"/>
      <c r="FL472" s="104"/>
      <c r="FM472" s="104" t="str">
        <f t="shared" ca="1" si="910"/>
        <v/>
      </c>
      <c r="FN472" s="104">
        <f>FN440</f>
        <v>3</v>
      </c>
      <c r="FO472" s="104" t="str">
        <f t="shared" ca="1" si="860"/>
        <v/>
      </c>
      <c r="FP472" s="104"/>
      <c r="FQ472" s="104"/>
      <c r="FR472" s="104" t="str">
        <f t="shared" ca="1" si="911"/>
        <v/>
      </c>
      <c r="FS472" s="104">
        <f>FS440</f>
        <v>4</v>
      </c>
      <c r="FT472" s="104" t="str">
        <f t="shared" ca="1" si="862"/>
        <v/>
      </c>
      <c r="FU472" s="104"/>
      <c r="FV472" s="104"/>
      <c r="FW472" s="104" t="str">
        <f t="shared" ca="1" si="863"/>
        <v/>
      </c>
      <c r="FX472" s="104" t="str">
        <f t="shared" ca="1" si="912"/>
        <v/>
      </c>
      <c r="FY472" s="104">
        <f>FY440</f>
        <v>1</v>
      </c>
      <c r="FZ472" s="104" t="str">
        <f t="shared" ca="1" si="865"/>
        <v/>
      </c>
      <c r="GA472" s="104" t="str">
        <f t="shared" si="866"/>
        <v/>
      </c>
      <c r="GB472" s="104"/>
      <c r="GC472" s="104"/>
      <c r="GD472" s="104">
        <f>GD440</f>
        <v>3</v>
      </c>
      <c r="GE472" s="104" t="str">
        <f t="shared" ca="1" si="867"/>
        <v/>
      </c>
      <c r="GF472" s="104"/>
      <c r="GG472" s="104"/>
      <c r="GH472" s="104" t="str">
        <f t="shared" ca="1" si="868"/>
        <v/>
      </c>
      <c r="GI472" s="104">
        <f>GI440</f>
        <v>1</v>
      </c>
      <c r="GJ472" s="104" t="str">
        <f t="shared" ca="1" si="869"/>
        <v/>
      </c>
      <c r="GK472" s="104" t="str">
        <f t="shared" si="870"/>
        <v/>
      </c>
      <c r="GL472" s="104"/>
      <c r="GM472" s="104"/>
      <c r="GN472" s="104">
        <f>GN440</f>
        <v>3</v>
      </c>
      <c r="GO472" s="104" t="str">
        <f t="shared" ca="1" si="871"/>
        <v/>
      </c>
      <c r="GP472" s="104"/>
      <c r="GQ472" s="104"/>
      <c r="GR472" s="104" t="str">
        <f t="shared" ca="1" si="872"/>
        <v/>
      </c>
      <c r="GS472" s="104">
        <f>GS440</f>
        <v>1</v>
      </c>
      <c r="GT472" s="104" t="str">
        <f t="shared" ca="1" si="873"/>
        <v/>
      </c>
      <c r="GU472" s="104" t="str">
        <f t="shared" si="874"/>
        <v/>
      </c>
      <c r="GV472" s="104"/>
      <c r="GW472" s="104"/>
      <c r="GX472" s="104">
        <f>GX440</f>
        <v>3</v>
      </c>
      <c r="GY472" s="104" t="str">
        <f t="shared" ca="1" si="875"/>
        <v/>
      </c>
      <c r="GZ472" s="104"/>
      <c r="HA472" s="104"/>
      <c r="HB472" s="104" t="str">
        <f t="shared" ca="1" si="876"/>
        <v/>
      </c>
      <c r="HC472" s="104">
        <f>HC440</f>
        <v>1</v>
      </c>
      <c r="HD472" s="104" t="str">
        <f t="shared" ca="1" si="877"/>
        <v/>
      </c>
      <c r="HE472" s="104" t="str">
        <f t="shared" si="878"/>
        <v/>
      </c>
      <c r="HF472" s="104"/>
      <c r="HG472" s="104"/>
      <c r="HH472" s="104">
        <f>HH440</f>
        <v>3</v>
      </c>
      <c r="HI472" s="104" t="str">
        <f t="shared" ca="1" si="879"/>
        <v/>
      </c>
      <c r="HJ472" s="104"/>
      <c r="HK472" s="104"/>
      <c r="HL472" s="104" t="str">
        <f t="shared" ca="1" si="880"/>
        <v/>
      </c>
      <c r="HM472" s="104">
        <f>HM440</f>
        <v>1</v>
      </c>
      <c r="HN472" s="104" t="str">
        <f t="shared" ca="1" si="881"/>
        <v/>
      </c>
      <c r="HO472" s="104" t="str">
        <f t="shared" si="882"/>
        <v/>
      </c>
      <c r="HP472" s="104"/>
      <c r="HQ472" s="104"/>
      <c r="HR472" s="104">
        <f>HR440</f>
        <v>3</v>
      </c>
      <c r="HS472" s="104" t="str">
        <f t="shared" ca="1" si="883"/>
        <v/>
      </c>
      <c r="HT472" s="104"/>
      <c r="HU472" s="104"/>
      <c r="HV472" s="104" t="str">
        <f t="shared" ca="1" si="884"/>
        <v/>
      </c>
      <c r="HW472" s="104">
        <f>HW440</f>
        <v>1</v>
      </c>
      <c r="HX472" s="104" t="str">
        <f t="shared" ca="1" si="885"/>
        <v/>
      </c>
      <c r="HY472" s="104" t="str">
        <f t="shared" si="886"/>
        <v/>
      </c>
      <c r="HZ472" s="104"/>
      <c r="IA472" s="104"/>
      <c r="IB472" s="104">
        <f>IB440</f>
        <v>3</v>
      </c>
      <c r="IC472" s="104" t="str">
        <f t="shared" ca="1" si="887"/>
        <v/>
      </c>
      <c r="ID472" s="104"/>
      <c r="IE472" s="104"/>
      <c r="IF472" s="104" t="str">
        <f t="shared" ca="1" si="888"/>
        <v/>
      </c>
      <c r="IG472" s="104">
        <f>IG440</f>
        <v>1</v>
      </c>
      <c r="IH472" s="104" t="str">
        <f t="shared" ca="1" si="889"/>
        <v/>
      </c>
      <c r="II472" s="104" t="str">
        <f t="shared" si="890"/>
        <v/>
      </c>
      <c r="IJ472" s="104"/>
      <c r="IK472" s="104"/>
    </row>
    <row r="473" spans="1:245" x14ac:dyDescent="0.25">
      <c r="B473" s="104">
        <v>30</v>
      </c>
      <c r="C473" s="104">
        <f>C440</f>
        <v>4</v>
      </c>
      <c r="D473" s="104" t="str">
        <f t="shared" ca="1" si="799"/>
        <v/>
      </c>
      <c r="E473" s="104"/>
      <c r="F473" s="104"/>
      <c r="G473" s="104"/>
      <c r="H473" s="104" t="str">
        <f>IF(OR(ISBLANK(G473),ISBLANK(H440)),"",(G473-G472)*H440)</f>
        <v/>
      </c>
      <c r="I473" s="104">
        <f>I440</f>
        <v>2</v>
      </c>
      <c r="J473" s="104" t="str">
        <f t="shared" ca="1" si="800"/>
        <v/>
      </c>
      <c r="K473" s="104"/>
      <c r="L473" s="104"/>
      <c r="M473" s="104">
        <f>M440</f>
        <v>2</v>
      </c>
      <c r="N473" s="104" t="str">
        <f t="shared" ca="1" si="801"/>
        <v/>
      </c>
      <c r="O473" s="104"/>
      <c r="P473" s="104"/>
      <c r="Q473" s="104">
        <f>Q440</f>
        <v>3</v>
      </c>
      <c r="R473" s="104" t="str">
        <f t="shared" ca="1" si="802"/>
        <v/>
      </c>
      <c r="S473" s="104"/>
      <c r="T473" s="104"/>
      <c r="U473" s="104"/>
      <c r="V473" s="104">
        <f>V440</f>
        <v>3</v>
      </c>
      <c r="W473" s="104" t="str">
        <f t="shared" ca="1" si="803"/>
        <v/>
      </c>
      <c r="X473" s="104"/>
      <c r="Y473" s="104"/>
      <c r="Z473" s="104" t="str">
        <f t="shared" ca="1" si="902"/>
        <v/>
      </c>
      <c r="AA473" s="104">
        <f>AA440</f>
        <v>4</v>
      </c>
      <c r="AB473" s="104" t="str">
        <f t="shared" ca="1" si="805"/>
        <v/>
      </c>
      <c r="AC473" s="104"/>
      <c r="AD473" s="104"/>
      <c r="AE473" s="104" t="str">
        <f t="shared" ca="1" si="806"/>
        <v/>
      </c>
      <c r="AF473" s="104"/>
      <c r="AG473" s="104">
        <f>AG440</f>
        <v>1</v>
      </c>
      <c r="AH473" s="104" t="str">
        <f t="shared" ca="1" si="807"/>
        <v/>
      </c>
      <c r="AI473" s="104" t="str">
        <f t="shared" si="808"/>
        <v/>
      </c>
      <c r="AJ473" s="104"/>
      <c r="AK473" s="104"/>
      <c r="AL473" s="104">
        <f>AL440</f>
        <v>3</v>
      </c>
      <c r="AM473" s="104" t="str">
        <f t="shared" ca="1" si="809"/>
        <v/>
      </c>
      <c r="AN473" s="104"/>
      <c r="AO473" s="104"/>
      <c r="AP473" s="104"/>
      <c r="AQ473" s="104">
        <f>AQ440</f>
        <v>3</v>
      </c>
      <c r="AR473" s="104" t="str">
        <f t="shared" ca="1" si="810"/>
        <v/>
      </c>
      <c r="AS473" s="104"/>
      <c r="AT473" s="104"/>
      <c r="AU473" s="104"/>
      <c r="AV473" s="104">
        <f>AV440</f>
        <v>3</v>
      </c>
      <c r="AW473" s="104" t="str">
        <f t="shared" ca="1" si="811"/>
        <v/>
      </c>
      <c r="AX473" s="104"/>
      <c r="AY473" s="104"/>
      <c r="AZ473" s="104"/>
      <c r="BA473" s="104">
        <f>BA440</f>
        <v>4</v>
      </c>
      <c r="BB473" s="104" t="str">
        <f t="shared" ca="1" si="812"/>
        <v/>
      </c>
      <c r="BC473" s="104"/>
      <c r="BD473" s="104"/>
      <c r="BE473" s="104" t="str">
        <f t="shared" ca="1" si="813"/>
        <v/>
      </c>
      <c r="BF473" s="104"/>
      <c r="BG473" s="104">
        <f>BG440</f>
        <v>1</v>
      </c>
      <c r="BH473" s="104" t="str">
        <f t="shared" ca="1" si="814"/>
        <v/>
      </c>
      <c r="BI473" s="104" t="str">
        <f t="shared" si="815"/>
        <v/>
      </c>
      <c r="BJ473" s="104"/>
      <c r="BK473" s="104"/>
      <c r="BL473" s="104">
        <f>BL440</f>
        <v>3</v>
      </c>
      <c r="BM473" s="104" t="str">
        <f t="shared" ca="1" si="816"/>
        <v/>
      </c>
      <c r="BN473" s="104"/>
      <c r="BO473" s="104"/>
      <c r="BP473" s="104"/>
      <c r="BQ473" s="104" t="str">
        <f t="shared" ca="1" si="817"/>
        <v/>
      </c>
      <c r="BR473" s="104">
        <f>BR440</f>
        <v>1</v>
      </c>
      <c r="BS473" s="104" t="str">
        <f t="shared" ca="1" si="818"/>
        <v/>
      </c>
      <c r="BT473" s="104" t="str">
        <f t="shared" si="819"/>
        <v/>
      </c>
      <c r="BU473" s="104"/>
      <c r="BV473" s="104"/>
      <c r="BW473" s="104">
        <f>BW440</f>
        <v>4</v>
      </c>
      <c r="BX473" s="104" t="str">
        <f t="shared" ca="1" si="820"/>
        <v/>
      </c>
      <c r="BY473" s="104"/>
      <c r="BZ473" s="104"/>
      <c r="CA473" s="104" t="str">
        <f t="shared" ca="1" si="821"/>
        <v/>
      </c>
      <c r="CB473" s="104" t="str">
        <f t="shared" ca="1" si="903"/>
        <v/>
      </c>
      <c r="CC473" s="104">
        <f>CC440</f>
        <v>1</v>
      </c>
      <c r="CD473" s="104" t="str">
        <f t="shared" ca="1" si="823"/>
        <v/>
      </c>
      <c r="CE473" s="104" t="str">
        <f t="shared" si="824"/>
        <v/>
      </c>
      <c r="CF473" s="104"/>
      <c r="CG473" s="104"/>
      <c r="CH473" s="104">
        <f>CH440</f>
        <v>3</v>
      </c>
      <c r="CI473" s="104" t="str">
        <f t="shared" ca="1" si="825"/>
        <v/>
      </c>
      <c r="CJ473" s="104"/>
      <c r="CK473" s="104"/>
      <c r="CL473" s="104" t="str">
        <f t="shared" ca="1" si="826"/>
        <v/>
      </c>
      <c r="CM473" s="104">
        <f>CM440</f>
        <v>1</v>
      </c>
      <c r="CN473" s="104" t="str">
        <f t="shared" ca="1" si="827"/>
        <v/>
      </c>
      <c r="CO473" s="104" t="str">
        <f t="shared" si="828"/>
        <v/>
      </c>
      <c r="CP473" s="104"/>
      <c r="CQ473" s="104"/>
      <c r="CR473" s="104">
        <f>CR440</f>
        <v>3</v>
      </c>
      <c r="CS473" s="104" t="str">
        <f t="shared" ca="1" si="829"/>
        <v/>
      </c>
      <c r="CT473" s="104"/>
      <c r="CU473" s="104"/>
      <c r="CV473" s="104" t="str">
        <f t="shared" ca="1" si="830"/>
        <v/>
      </c>
      <c r="CW473" s="104">
        <f>CW440</f>
        <v>1</v>
      </c>
      <c r="CX473" s="104" t="str">
        <f t="shared" ca="1" si="831"/>
        <v/>
      </c>
      <c r="CY473" s="104" t="str">
        <f t="shared" si="832"/>
        <v/>
      </c>
      <c r="CZ473" s="104"/>
      <c r="DA473" s="104"/>
      <c r="DB473" s="104">
        <f>DB440</f>
        <v>4</v>
      </c>
      <c r="DC473" s="104" t="str">
        <f t="shared" ca="1" si="833"/>
        <v/>
      </c>
      <c r="DD473" s="104"/>
      <c r="DE473" s="104"/>
      <c r="DF473" s="104" t="str">
        <f t="shared" ca="1" si="834"/>
        <v/>
      </c>
      <c r="DG473" s="104"/>
      <c r="DH473" s="104">
        <f>DH440</f>
        <v>1</v>
      </c>
      <c r="DI473" s="104" t="str">
        <f t="shared" ca="1" si="835"/>
        <v/>
      </c>
      <c r="DJ473" s="104" t="str">
        <f t="shared" si="836"/>
        <v/>
      </c>
      <c r="DK473" s="104"/>
      <c r="DL473" s="104"/>
      <c r="DM473" s="104">
        <f>DM440</f>
        <v>3</v>
      </c>
      <c r="DN473" s="104" t="str">
        <f t="shared" ca="1" si="837"/>
        <v/>
      </c>
      <c r="DO473" s="104"/>
      <c r="DP473" s="104"/>
      <c r="DQ473" s="104" t="str">
        <f t="shared" ca="1" si="904"/>
        <v/>
      </c>
      <c r="DR473" s="104">
        <f>DR440</f>
        <v>3</v>
      </c>
      <c r="DS473" s="104" t="str">
        <f t="shared" ca="1" si="839"/>
        <v/>
      </c>
      <c r="DT473" s="104"/>
      <c r="DU473" s="104"/>
      <c r="DV473" s="104" t="str">
        <f t="shared" ca="1" si="905"/>
        <v/>
      </c>
      <c r="DW473" s="104">
        <f>DW440</f>
        <v>3</v>
      </c>
      <c r="DX473" s="104" t="str">
        <f t="shared" ca="1" si="841"/>
        <v/>
      </c>
      <c r="DY473" s="104"/>
      <c r="DZ473" s="104"/>
      <c r="EA473" s="104" t="str">
        <f t="shared" ca="1" si="906"/>
        <v/>
      </c>
      <c r="EB473" s="104">
        <f>EB440</f>
        <v>4</v>
      </c>
      <c r="EC473" s="104" t="str">
        <f t="shared" ca="1" si="843"/>
        <v/>
      </c>
      <c r="ED473" s="104"/>
      <c r="EE473" s="104"/>
      <c r="EF473" s="104" t="str">
        <f t="shared" ca="1" si="844"/>
        <v/>
      </c>
      <c r="EG473" s="104" t="str">
        <f t="shared" ca="1" si="907"/>
        <v/>
      </c>
      <c r="EH473" s="104">
        <f>EH440</f>
        <v>1</v>
      </c>
      <c r="EI473" s="104" t="str">
        <f t="shared" ca="1" si="846"/>
        <v/>
      </c>
      <c r="EJ473" s="104" t="str">
        <f t="shared" si="847"/>
        <v/>
      </c>
      <c r="EK473" s="104"/>
      <c r="EL473" s="104"/>
      <c r="EM473" s="104">
        <f>EM440</f>
        <v>4</v>
      </c>
      <c r="EN473" s="104" t="str">
        <f t="shared" ca="1" si="848"/>
        <v/>
      </c>
      <c r="EO473" s="104"/>
      <c r="EP473" s="104"/>
      <c r="EQ473" s="104" t="str">
        <f t="shared" ca="1" si="849"/>
        <v/>
      </c>
      <c r="ER473" s="104" t="str">
        <f t="shared" ca="1" si="908"/>
        <v/>
      </c>
      <c r="ES473" s="104">
        <f>ES440</f>
        <v>1</v>
      </c>
      <c r="ET473" s="104" t="str">
        <f t="shared" ca="1" si="851"/>
        <v/>
      </c>
      <c r="EU473" s="104" t="str">
        <f t="shared" si="852"/>
        <v/>
      </c>
      <c r="EV473" s="104"/>
      <c r="EW473" s="104"/>
      <c r="EX473" s="104">
        <f>EX440</f>
        <v>4</v>
      </c>
      <c r="EY473" s="104" t="str">
        <f t="shared" ca="1" si="853"/>
        <v/>
      </c>
      <c r="EZ473" s="104"/>
      <c r="FA473" s="104"/>
      <c r="FB473" s="104" t="str">
        <f t="shared" ca="1" si="854"/>
        <v/>
      </c>
      <c r="FC473" s="104" t="str">
        <f t="shared" ca="1" si="909"/>
        <v/>
      </c>
      <c r="FD473" s="104">
        <f>FD440</f>
        <v>1</v>
      </c>
      <c r="FE473" s="104" t="str">
        <f t="shared" ca="1" si="856"/>
        <v/>
      </c>
      <c r="FF473" s="104" t="str">
        <f t="shared" si="857"/>
        <v/>
      </c>
      <c r="FG473" s="104"/>
      <c r="FH473" s="104"/>
      <c r="FI473" s="104">
        <f>FI440</f>
        <v>3</v>
      </c>
      <c r="FJ473" s="104" t="str">
        <f t="shared" ca="1" si="858"/>
        <v/>
      </c>
      <c r="FK473" s="104"/>
      <c r="FL473" s="104"/>
      <c r="FM473" s="104" t="str">
        <f t="shared" ca="1" si="910"/>
        <v/>
      </c>
      <c r="FN473" s="104">
        <f>FN440</f>
        <v>3</v>
      </c>
      <c r="FO473" s="104" t="str">
        <f t="shared" ca="1" si="860"/>
        <v/>
      </c>
      <c r="FP473" s="104"/>
      <c r="FQ473" s="104"/>
      <c r="FR473" s="104" t="str">
        <f t="shared" ca="1" si="911"/>
        <v/>
      </c>
      <c r="FS473" s="104">
        <f>FS440</f>
        <v>4</v>
      </c>
      <c r="FT473" s="104" t="str">
        <f t="shared" ca="1" si="862"/>
        <v/>
      </c>
      <c r="FU473" s="104"/>
      <c r="FV473" s="104"/>
      <c r="FW473" s="104" t="str">
        <f t="shared" ca="1" si="863"/>
        <v/>
      </c>
      <c r="FX473" s="104" t="str">
        <f t="shared" ca="1" si="912"/>
        <v/>
      </c>
      <c r="FY473" s="104">
        <f>FY440</f>
        <v>1</v>
      </c>
      <c r="FZ473" s="104" t="str">
        <f t="shared" ca="1" si="865"/>
        <v/>
      </c>
      <c r="GA473" s="104" t="str">
        <f t="shared" si="866"/>
        <v/>
      </c>
      <c r="GB473" s="104"/>
      <c r="GC473" s="104"/>
      <c r="GD473" s="104">
        <f>GD440</f>
        <v>3</v>
      </c>
      <c r="GE473" s="104" t="str">
        <f t="shared" ca="1" si="867"/>
        <v/>
      </c>
      <c r="GF473" s="104"/>
      <c r="GG473" s="104"/>
      <c r="GH473" s="104" t="str">
        <f t="shared" ca="1" si="868"/>
        <v/>
      </c>
      <c r="GI473" s="104">
        <f>GI440</f>
        <v>1</v>
      </c>
      <c r="GJ473" s="104" t="str">
        <f t="shared" ca="1" si="869"/>
        <v/>
      </c>
      <c r="GK473" s="104" t="str">
        <f t="shared" si="870"/>
        <v/>
      </c>
      <c r="GL473" s="104"/>
      <c r="GM473" s="104"/>
      <c r="GN473" s="104">
        <f>GN440</f>
        <v>3</v>
      </c>
      <c r="GO473" s="104" t="str">
        <f t="shared" ca="1" si="871"/>
        <v/>
      </c>
      <c r="GP473" s="104"/>
      <c r="GQ473" s="104"/>
      <c r="GR473" s="104" t="str">
        <f t="shared" ca="1" si="872"/>
        <v/>
      </c>
      <c r="GS473" s="104">
        <f>GS440</f>
        <v>1</v>
      </c>
      <c r="GT473" s="104" t="str">
        <f t="shared" ca="1" si="873"/>
        <v/>
      </c>
      <c r="GU473" s="104" t="str">
        <f t="shared" si="874"/>
        <v/>
      </c>
      <c r="GV473" s="104"/>
      <c r="GW473" s="104"/>
      <c r="GX473" s="104">
        <f>GX440</f>
        <v>3</v>
      </c>
      <c r="GY473" s="104" t="str">
        <f t="shared" ca="1" si="875"/>
        <v/>
      </c>
      <c r="GZ473" s="104"/>
      <c r="HA473" s="104"/>
      <c r="HB473" s="104" t="str">
        <f t="shared" ca="1" si="876"/>
        <v/>
      </c>
      <c r="HC473" s="104">
        <f>HC440</f>
        <v>1</v>
      </c>
      <c r="HD473" s="104" t="str">
        <f t="shared" ca="1" si="877"/>
        <v/>
      </c>
      <c r="HE473" s="104" t="str">
        <f t="shared" si="878"/>
        <v/>
      </c>
      <c r="HF473" s="104"/>
      <c r="HG473" s="104"/>
      <c r="HH473" s="104">
        <f>HH440</f>
        <v>3</v>
      </c>
      <c r="HI473" s="104" t="str">
        <f t="shared" ca="1" si="879"/>
        <v/>
      </c>
      <c r="HJ473" s="104"/>
      <c r="HK473" s="104"/>
      <c r="HL473" s="104" t="str">
        <f t="shared" ca="1" si="880"/>
        <v/>
      </c>
      <c r="HM473" s="104">
        <f>HM440</f>
        <v>1</v>
      </c>
      <c r="HN473" s="104" t="str">
        <f t="shared" ca="1" si="881"/>
        <v/>
      </c>
      <c r="HO473" s="104" t="str">
        <f t="shared" si="882"/>
        <v/>
      </c>
      <c r="HP473" s="104"/>
      <c r="HQ473" s="104"/>
      <c r="HR473" s="104">
        <f>HR440</f>
        <v>3</v>
      </c>
      <c r="HS473" s="104" t="str">
        <f t="shared" ca="1" si="883"/>
        <v/>
      </c>
      <c r="HT473" s="104"/>
      <c r="HU473" s="104"/>
      <c r="HV473" s="104" t="str">
        <f t="shared" ca="1" si="884"/>
        <v/>
      </c>
      <c r="HW473" s="104">
        <f>HW440</f>
        <v>1</v>
      </c>
      <c r="HX473" s="104" t="str">
        <f t="shared" ca="1" si="885"/>
        <v/>
      </c>
      <c r="HY473" s="104" t="str">
        <f t="shared" si="886"/>
        <v/>
      </c>
      <c r="HZ473" s="104"/>
      <c r="IA473" s="104"/>
      <c r="IB473" s="104">
        <f>IB440</f>
        <v>3</v>
      </c>
      <c r="IC473" s="104" t="str">
        <f t="shared" ca="1" si="887"/>
        <v/>
      </c>
      <c r="ID473" s="104"/>
      <c r="IE473" s="104"/>
      <c r="IF473" s="104" t="str">
        <f t="shared" ca="1" si="888"/>
        <v/>
      </c>
      <c r="IG473" s="104">
        <f>IG440</f>
        <v>1</v>
      </c>
      <c r="IH473" s="104" t="str">
        <f t="shared" ca="1" si="889"/>
        <v/>
      </c>
      <c r="II473" s="104" t="str">
        <f t="shared" si="890"/>
        <v/>
      </c>
      <c r="IJ473" s="104"/>
      <c r="IK473" s="104"/>
    </row>
    <row r="474" spans="1:245" ht="15.75" thickBot="1" x14ac:dyDescent="0.3">
      <c r="B474" s="62">
        <v>31</v>
      </c>
      <c r="C474" s="104">
        <f>C440</f>
        <v>4</v>
      </c>
      <c r="D474" s="104" t="str">
        <f t="shared" ca="1" si="799"/>
        <v/>
      </c>
      <c r="E474" s="104"/>
      <c r="F474" s="104"/>
      <c r="G474" s="104"/>
      <c r="H474" s="104" t="str">
        <f>IF(OR(ISBLANK(G474),ISBLANK(H440)),"",(G474-G473)*H440)</f>
        <v/>
      </c>
      <c r="I474" s="104">
        <f>I440</f>
        <v>2</v>
      </c>
      <c r="J474" s="104" t="str">
        <f t="shared" ca="1" si="800"/>
        <v/>
      </c>
      <c r="K474" s="104"/>
      <c r="L474" s="104"/>
      <c r="M474" s="104">
        <f>M440</f>
        <v>2</v>
      </c>
      <c r="N474" s="104" t="str">
        <f t="shared" ca="1" si="801"/>
        <v/>
      </c>
      <c r="O474" s="104"/>
      <c r="P474" s="104"/>
      <c r="Q474" s="104">
        <f>Q440</f>
        <v>3</v>
      </c>
      <c r="R474" s="104" t="str">
        <f t="shared" ca="1" si="802"/>
        <v/>
      </c>
      <c r="S474" s="104"/>
      <c r="T474" s="104"/>
      <c r="U474" s="104"/>
      <c r="V474" s="104">
        <f>V440</f>
        <v>3</v>
      </c>
      <c r="W474" s="104" t="str">
        <f t="shared" ca="1" si="803"/>
        <v/>
      </c>
      <c r="X474" s="104"/>
      <c r="Y474" s="104"/>
      <c r="Z474" s="104" t="str">
        <f t="shared" ca="1" si="902"/>
        <v/>
      </c>
      <c r="AA474" s="104">
        <f>AA440</f>
        <v>4</v>
      </c>
      <c r="AB474" s="104" t="str">
        <f t="shared" ca="1" si="805"/>
        <v/>
      </c>
      <c r="AC474" s="104"/>
      <c r="AD474" s="104"/>
      <c r="AE474" s="104" t="str">
        <f t="shared" ca="1" si="806"/>
        <v/>
      </c>
      <c r="AF474" s="104"/>
      <c r="AG474" s="104">
        <f>AG440</f>
        <v>1</v>
      </c>
      <c r="AH474" s="104" t="str">
        <f t="shared" ca="1" si="807"/>
        <v/>
      </c>
      <c r="AI474" s="104" t="str">
        <f t="shared" si="808"/>
        <v/>
      </c>
      <c r="AJ474" s="104"/>
      <c r="AK474" s="104"/>
      <c r="AL474" s="104">
        <f>AL440</f>
        <v>3</v>
      </c>
      <c r="AM474" s="104" t="str">
        <f t="shared" ca="1" si="809"/>
        <v/>
      </c>
      <c r="AN474" s="104"/>
      <c r="AO474" s="104"/>
      <c r="AP474" s="104"/>
      <c r="AQ474" s="104">
        <f>AQ440</f>
        <v>3</v>
      </c>
      <c r="AR474" s="104" t="str">
        <f t="shared" ca="1" si="810"/>
        <v/>
      </c>
      <c r="AS474" s="104"/>
      <c r="AT474" s="104"/>
      <c r="AU474" s="104"/>
      <c r="AV474" s="104">
        <f>AV440</f>
        <v>3</v>
      </c>
      <c r="AW474" s="104" t="str">
        <f t="shared" ca="1" si="811"/>
        <v/>
      </c>
      <c r="AX474" s="104"/>
      <c r="AY474" s="104"/>
      <c r="AZ474" s="104"/>
      <c r="BA474" s="104">
        <f>BA440</f>
        <v>4</v>
      </c>
      <c r="BB474" s="104" t="str">
        <f t="shared" ca="1" si="812"/>
        <v/>
      </c>
      <c r="BC474" s="104"/>
      <c r="BD474" s="104"/>
      <c r="BE474" s="104" t="str">
        <f t="shared" ca="1" si="813"/>
        <v/>
      </c>
      <c r="BF474" s="104"/>
      <c r="BG474" s="104">
        <f>BG440</f>
        <v>1</v>
      </c>
      <c r="BH474" s="104" t="str">
        <f t="shared" ca="1" si="814"/>
        <v/>
      </c>
      <c r="BI474" s="104" t="str">
        <f t="shared" si="815"/>
        <v/>
      </c>
      <c r="BJ474" s="104"/>
      <c r="BK474" s="104"/>
      <c r="BL474" s="104">
        <f>BL440</f>
        <v>3</v>
      </c>
      <c r="BM474" s="104" t="str">
        <f t="shared" ca="1" si="816"/>
        <v/>
      </c>
      <c r="BN474" s="104"/>
      <c r="BO474" s="104"/>
      <c r="BP474" s="104"/>
      <c r="BQ474" s="104" t="str">
        <f t="shared" ca="1" si="817"/>
        <v/>
      </c>
      <c r="BR474" s="104">
        <f>BR440</f>
        <v>1</v>
      </c>
      <c r="BS474" s="104" t="str">
        <f t="shared" ca="1" si="818"/>
        <v/>
      </c>
      <c r="BT474" s="104" t="str">
        <f t="shared" si="819"/>
        <v/>
      </c>
      <c r="BU474" s="104"/>
      <c r="BV474" s="104"/>
      <c r="BW474" s="104">
        <f>BW440</f>
        <v>4</v>
      </c>
      <c r="BX474" s="104" t="str">
        <f t="shared" ca="1" si="820"/>
        <v/>
      </c>
      <c r="BY474" s="104"/>
      <c r="BZ474" s="104"/>
      <c r="CA474" s="104" t="str">
        <f t="shared" ca="1" si="821"/>
        <v/>
      </c>
      <c r="CB474" s="104" t="str">
        <f t="shared" ca="1" si="903"/>
        <v/>
      </c>
      <c r="CC474" s="104">
        <f>CC440</f>
        <v>1</v>
      </c>
      <c r="CD474" s="104" t="str">
        <f t="shared" ca="1" si="823"/>
        <v/>
      </c>
      <c r="CE474" s="104" t="str">
        <f t="shared" si="824"/>
        <v/>
      </c>
      <c r="CF474" s="104"/>
      <c r="CG474" s="104"/>
      <c r="CH474" s="104">
        <f>CH440</f>
        <v>3</v>
      </c>
      <c r="CI474" s="104" t="str">
        <f t="shared" ca="1" si="825"/>
        <v/>
      </c>
      <c r="CJ474" s="104"/>
      <c r="CK474" s="104"/>
      <c r="CL474" s="104" t="str">
        <f t="shared" ca="1" si="826"/>
        <v/>
      </c>
      <c r="CM474" s="104">
        <f>CM440</f>
        <v>1</v>
      </c>
      <c r="CN474" s="104" t="str">
        <f t="shared" ca="1" si="827"/>
        <v/>
      </c>
      <c r="CO474" s="104" t="str">
        <f t="shared" si="828"/>
        <v/>
      </c>
      <c r="CP474" s="104"/>
      <c r="CQ474" s="104"/>
      <c r="CR474" s="104">
        <f>CR440</f>
        <v>3</v>
      </c>
      <c r="CS474" s="104" t="str">
        <f t="shared" ca="1" si="829"/>
        <v/>
      </c>
      <c r="CT474" s="104"/>
      <c r="CU474" s="104"/>
      <c r="CV474" s="104" t="str">
        <f t="shared" ca="1" si="830"/>
        <v/>
      </c>
      <c r="CW474" s="104">
        <f>CW440</f>
        <v>1</v>
      </c>
      <c r="CX474" s="104" t="str">
        <f t="shared" ca="1" si="831"/>
        <v/>
      </c>
      <c r="CY474" s="104" t="str">
        <f t="shared" si="832"/>
        <v/>
      </c>
      <c r="CZ474" s="104"/>
      <c r="DA474" s="104"/>
      <c r="DB474" s="104">
        <f>DB440</f>
        <v>4</v>
      </c>
      <c r="DC474" s="104" t="str">
        <f t="shared" ca="1" si="833"/>
        <v/>
      </c>
      <c r="DD474" s="104"/>
      <c r="DE474" s="104"/>
      <c r="DF474" s="104" t="str">
        <f t="shared" ca="1" si="834"/>
        <v/>
      </c>
      <c r="DG474" s="104"/>
      <c r="DH474" s="104">
        <f>DH440</f>
        <v>1</v>
      </c>
      <c r="DI474" s="104" t="str">
        <f t="shared" ca="1" si="835"/>
        <v/>
      </c>
      <c r="DJ474" s="104" t="str">
        <f t="shared" si="836"/>
        <v/>
      </c>
      <c r="DK474" s="104"/>
      <c r="DL474" s="104"/>
      <c r="DM474" s="104">
        <f>DM440</f>
        <v>3</v>
      </c>
      <c r="DN474" s="104" t="str">
        <f t="shared" ca="1" si="837"/>
        <v/>
      </c>
      <c r="DO474" s="104"/>
      <c r="DP474" s="104"/>
      <c r="DQ474" s="104" t="str">
        <f t="shared" ca="1" si="904"/>
        <v/>
      </c>
      <c r="DR474" s="104">
        <f>DR440</f>
        <v>3</v>
      </c>
      <c r="DS474" s="104" t="str">
        <f t="shared" ca="1" si="839"/>
        <v/>
      </c>
      <c r="DT474" s="104"/>
      <c r="DU474" s="104"/>
      <c r="DV474" s="104" t="str">
        <f t="shared" ca="1" si="905"/>
        <v/>
      </c>
      <c r="DW474" s="104">
        <f>DW440</f>
        <v>3</v>
      </c>
      <c r="DX474" s="104" t="str">
        <f t="shared" ca="1" si="841"/>
        <v/>
      </c>
      <c r="DY474" s="104"/>
      <c r="DZ474" s="104"/>
      <c r="EA474" s="104" t="str">
        <f t="shared" ca="1" si="906"/>
        <v/>
      </c>
      <c r="EB474" s="104">
        <f>EB440</f>
        <v>4</v>
      </c>
      <c r="EC474" s="104" t="str">
        <f t="shared" ca="1" si="843"/>
        <v/>
      </c>
      <c r="ED474" s="104"/>
      <c r="EE474" s="104"/>
      <c r="EF474" s="104" t="str">
        <f t="shared" ca="1" si="844"/>
        <v/>
      </c>
      <c r="EG474" s="104" t="str">
        <f t="shared" ca="1" si="907"/>
        <v/>
      </c>
      <c r="EH474" s="104">
        <f>EH440</f>
        <v>1</v>
      </c>
      <c r="EI474" s="104" t="str">
        <f t="shared" ca="1" si="846"/>
        <v/>
      </c>
      <c r="EJ474" s="104" t="str">
        <f t="shared" si="847"/>
        <v/>
      </c>
      <c r="EK474" s="104"/>
      <c r="EL474" s="104"/>
      <c r="EM474" s="104">
        <f>EM440</f>
        <v>4</v>
      </c>
      <c r="EN474" s="104" t="str">
        <f t="shared" ca="1" si="848"/>
        <v/>
      </c>
      <c r="EO474" s="104"/>
      <c r="EP474" s="104"/>
      <c r="EQ474" s="104" t="str">
        <f t="shared" ca="1" si="849"/>
        <v/>
      </c>
      <c r="ER474" s="104" t="str">
        <f t="shared" ca="1" si="908"/>
        <v/>
      </c>
      <c r="ES474" s="104">
        <f>ES440</f>
        <v>1</v>
      </c>
      <c r="ET474" s="104" t="str">
        <f t="shared" ca="1" si="851"/>
        <v/>
      </c>
      <c r="EU474" s="104" t="str">
        <f t="shared" si="852"/>
        <v/>
      </c>
      <c r="EV474" s="104"/>
      <c r="EW474" s="104"/>
      <c r="EX474" s="104">
        <f>EX440</f>
        <v>4</v>
      </c>
      <c r="EY474" s="104" t="str">
        <f t="shared" ca="1" si="853"/>
        <v/>
      </c>
      <c r="EZ474" s="104"/>
      <c r="FA474" s="104"/>
      <c r="FB474" s="104" t="str">
        <f t="shared" ca="1" si="854"/>
        <v/>
      </c>
      <c r="FC474" s="104" t="str">
        <f t="shared" ca="1" si="909"/>
        <v/>
      </c>
      <c r="FD474" s="104">
        <f>FD440</f>
        <v>1</v>
      </c>
      <c r="FE474" s="104" t="str">
        <f t="shared" ca="1" si="856"/>
        <v/>
      </c>
      <c r="FF474" s="104" t="str">
        <f t="shared" si="857"/>
        <v/>
      </c>
      <c r="FG474" s="104"/>
      <c r="FH474" s="104"/>
      <c r="FI474" s="104">
        <f>FI440</f>
        <v>3</v>
      </c>
      <c r="FJ474" s="104" t="str">
        <f t="shared" ca="1" si="858"/>
        <v/>
      </c>
      <c r="FK474" s="104"/>
      <c r="FL474" s="104"/>
      <c r="FM474" s="104" t="str">
        <f t="shared" ca="1" si="910"/>
        <v/>
      </c>
      <c r="FN474" s="104">
        <f>FN440</f>
        <v>3</v>
      </c>
      <c r="FO474" s="104" t="str">
        <f t="shared" ca="1" si="860"/>
        <v/>
      </c>
      <c r="FP474" s="104"/>
      <c r="FQ474" s="104"/>
      <c r="FR474" s="104" t="str">
        <f t="shared" ca="1" si="911"/>
        <v/>
      </c>
      <c r="FS474" s="104">
        <f>FS440</f>
        <v>4</v>
      </c>
      <c r="FT474" s="104" t="str">
        <f t="shared" ca="1" si="862"/>
        <v/>
      </c>
      <c r="FU474" s="104"/>
      <c r="FV474" s="104"/>
      <c r="FW474" s="104" t="str">
        <f t="shared" ca="1" si="863"/>
        <v/>
      </c>
      <c r="FX474" s="104" t="str">
        <f t="shared" ca="1" si="912"/>
        <v/>
      </c>
      <c r="FY474" s="104">
        <f>FY440</f>
        <v>1</v>
      </c>
      <c r="FZ474" s="104" t="str">
        <f t="shared" ca="1" si="865"/>
        <v/>
      </c>
      <c r="GA474" s="104" t="str">
        <f t="shared" si="866"/>
        <v/>
      </c>
      <c r="GB474" s="104"/>
      <c r="GC474" s="104"/>
      <c r="GD474" s="104">
        <f>GD440</f>
        <v>3</v>
      </c>
      <c r="GE474" s="104" t="str">
        <f t="shared" ca="1" si="867"/>
        <v/>
      </c>
      <c r="GF474" s="104"/>
      <c r="GG474" s="104"/>
      <c r="GH474" s="104" t="str">
        <f t="shared" ca="1" si="868"/>
        <v/>
      </c>
      <c r="GI474" s="104">
        <f>GI440</f>
        <v>1</v>
      </c>
      <c r="GJ474" s="104" t="str">
        <f t="shared" ca="1" si="869"/>
        <v/>
      </c>
      <c r="GK474" s="104" t="str">
        <f t="shared" si="870"/>
        <v/>
      </c>
      <c r="GL474" s="104"/>
      <c r="GM474" s="104"/>
      <c r="GN474" s="104">
        <f>GN440</f>
        <v>3</v>
      </c>
      <c r="GO474" s="104" t="str">
        <f t="shared" ca="1" si="871"/>
        <v/>
      </c>
      <c r="GP474" s="104"/>
      <c r="GQ474" s="104"/>
      <c r="GR474" s="104" t="str">
        <f t="shared" ca="1" si="872"/>
        <v/>
      </c>
      <c r="GS474" s="104">
        <f>GS440</f>
        <v>1</v>
      </c>
      <c r="GT474" s="104" t="str">
        <f t="shared" ca="1" si="873"/>
        <v/>
      </c>
      <c r="GU474" s="104" t="str">
        <f t="shared" si="874"/>
        <v/>
      </c>
      <c r="GV474" s="104"/>
      <c r="GW474" s="104"/>
      <c r="GX474" s="104">
        <f>GX440</f>
        <v>3</v>
      </c>
      <c r="GY474" s="104" t="str">
        <f t="shared" ca="1" si="875"/>
        <v/>
      </c>
      <c r="GZ474" s="104"/>
      <c r="HA474" s="104"/>
      <c r="HB474" s="104" t="str">
        <f t="shared" ca="1" si="876"/>
        <v/>
      </c>
      <c r="HC474" s="104">
        <f>HC440</f>
        <v>1</v>
      </c>
      <c r="HD474" s="104" t="str">
        <f t="shared" ca="1" si="877"/>
        <v/>
      </c>
      <c r="HE474" s="104" t="str">
        <f t="shared" si="878"/>
        <v/>
      </c>
      <c r="HF474" s="104"/>
      <c r="HG474" s="104"/>
      <c r="HH474" s="104">
        <f>HH440</f>
        <v>3</v>
      </c>
      <c r="HI474" s="104" t="str">
        <f t="shared" ca="1" si="879"/>
        <v/>
      </c>
      <c r="HJ474" s="104"/>
      <c r="HK474" s="104"/>
      <c r="HL474" s="104" t="str">
        <f t="shared" ca="1" si="880"/>
        <v/>
      </c>
      <c r="HM474" s="104">
        <f>HM440</f>
        <v>1</v>
      </c>
      <c r="HN474" s="104" t="str">
        <f t="shared" ca="1" si="881"/>
        <v/>
      </c>
      <c r="HO474" s="104" t="str">
        <f t="shared" si="882"/>
        <v/>
      </c>
      <c r="HP474" s="104"/>
      <c r="HQ474" s="104"/>
      <c r="HR474" s="104">
        <f>HR440</f>
        <v>3</v>
      </c>
      <c r="HS474" s="104" t="str">
        <f t="shared" ca="1" si="883"/>
        <v/>
      </c>
      <c r="HT474" s="104"/>
      <c r="HU474" s="104"/>
      <c r="HV474" s="104" t="str">
        <f t="shared" ca="1" si="884"/>
        <v/>
      </c>
      <c r="HW474" s="104">
        <f>HW440</f>
        <v>1</v>
      </c>
      <c r="HX474" s="104" t="str">
        <f t="shared" ca="1" si="885"/>
        <v/>
      </c>
      <c r="HY474" s="104" t="str">
        <f t="shared" si="886"/>
        <v/>
      </c>
      <c r="HZ474" s="104"/>
      <c r="IA474" s="104"/>
      <c r="IB474" s="104">
        <f>IB440</f>
        <v>3</v>
      </c>
      <c r="IC474" s="104" t="str">
        <f t="shared" ca="1" si="887"/>
        <v/>
      </c>
      <c r="ID474" s="104"/>
      <c r="IE474" s="104"/>
      <c r="IF474" s="104" t="str">
        <f t="shared" ca="1" si="888"/>
        <v/>
      </c>
      <c r="IG474" s="104">
        <f>IG440</f>
        <v>1</v>
      </c>
      <c r="IH474" s="104" t="str">
        <f t="shared" ca="1" si="889"/>
        <v/>
      </c>
      <c r="II474" s="104" t="str">
        <f t="shared" si="890"/>
        <v/>
      </c>
      <c r="IJ474" s="104"/>
      <c r="IK474" s="104"/>
    </row>
    <row r="475" spans="1:245" ht="15.75" thickBot="1" x14ac:dyDescent="0.3">
      <c r="B475" s="141" t="s">
        <v>78</v>
      </c>
      <c r="C475" s="215"/>
      <c r="D475" s="215"/>
      <c r="E475" s="215"/>
      <c r="F475" s="215"/>
      <c r="G475" s="215">
        <f>G474</f>
        <v>0</v>
      </c>
      <c r="H475" s="215"/>
      <c r="I475" s="215"/>
      <c r="J475" s="215"/>
      <c r="K475" s="215"/>
      <c r="L475" s="215"/>
      <c r="M475" s="215"/>
      <c r="N475" s="215"/>
      <c r="O475" s="215"/>
      <c r="P475" s="215"/>
      <c r="Q475" s="215"/>
      <c r="R475" s="215"/>
      <c r="S475" s="215"/>
      <c r="T475" s="215"/>
      <c r="U475" s="215"/>
      <c r="V475" s="215"/>
      <c r="W475" s="215"/>
      <c r="X475" s="215"/>
      <c r="Y475" s="215"/>
      <c r="Z475" s="215"/>
      <c r="AA475" s="215"/>
      <c r="AB475" s="215"/>
      <c r="AC475" s="215"/>
      <c r="AD475" s="215"/>
      <c r="AE475" s="215"/>
      <c r="AF475" s="215"/>
      <c r="AG475" s="215"/>
      <c r="AH475" s="215"/>
      <c r="AI475" s="215"/>
      <c r="AJ475" s="215"/>
      <c r="AK475" s="215"/>
      <c r="AL475" s="215"/>
      <c r="AM475" s="215"/>
      <c r="AN475" s="215"/>
      <c r="AO475" s="215"/>
      <c r="AP475" s="215"/>
      <c r="AQ475" s="215"/>
      <c r="AR475" s="215"/>
      <c r="AS475" s="215"/>
      <c r="AT475" s="215"/>
      <c r="AU475" s="215"/>
      <c r="AV475" s="215"/>
      <c r="AW475" s="215"/>
      <c r="AX475" s="215"/>
      <c r="AY475" s="215"/>
      <c r="AZ475" s="215"/>
      <c r="BA475" s="215"/>
      <c r="BB475" s="215"/>
      <c r="BC475" s="215"/>
      <c r="BD475" s="215"/>
      <c r="BE475" s="215"/>
      <c r="BF475" s="215"/>
      <c r="BG475" s="215"/>
      <c r="BH475" s="215"/>
      <c r="BI475" s="215"/>
      <c r="BJ475" s="215"/>
      <c r="BK475" s="215"/>
      <c r="BL475" s="215"/>
      <c r="BM475" s="215"/>
      <c r="BN475" s="215"/>
      <c r="BO475" s="215"/>
      <c r="BP475" s="215"/>
      <c r="BQ475" s="215"/>
      <c r="BR475" s="215"/>
      <c r="BS475" s="215"/>
      <c r="BT475" s="215"/>
      <c r="BU475" s="215"/>
      <c r="BV475" s="215"/>
      <c r="BW475" s="215"/>
      <c r="BX475" s="215"/>
      <c r="BY475" s="215"/>
      <c r="BZ475" s="215"/>
      <c r="CA475" s="215"/>
      <c r="CB475" s="215"/>
      <c r="CC475" s="215"/>
      <c r="CD475" s="215"/>
      <c r="CE475" s="215"/>
      <c r="CF475" s="215"/>
      <c r="CG475" s="215"/>
      <c r="CH475" s="215"/>
      <c r="CI475" s="215"/>
      <c r="CJ475" s="215"/>
      <c r="CK475" s="215"/>
      <c r="CL475" s="215"/>
      <c r="CM475" s="215"/>
      <c r="CN475" s="215"/>
      <c r="CO475" s="215"/>
      <c r="CP475" s="215"/>
      <c r="CQ475" s="215"/>
      <c r="CR475" s="215"/>
      <c r="CS475" s="215"/>
      <c r="CT475" s="215"/>
      <c r="CU475" s="215"/>
      <c r="CV475" s="215"/>
      <c r="CW475" s="215"/>
      <c r="CX475" s="215"/>
      <c r="CY475" s="215"/>
      <c r="CZ475" s="215"/>
      <c r="DA475" s="215"/>
      <c r="DB475" s="215"/>
      <c r="DC475" s="215"/>
      <c r="DD475" s="215"/>
      <c r="DE475" s="215"/>
      <c r="DF475" s="215"/>
      <c r="DG475" s="215"/>
      <c r="DH475" s="215"/>
      <c r="DI475" s="215"/>
      <c r="DJ475" s="215"/>
      <c r="DK475" s="215"/>
      <c r="DL475" s="215"/>
      <c r="DM475" s="215"/>
      <c r="DN475" s="215"/>
      <c r="DO475" s="215"/>
      <c r="DP475" s="215"/>
      <c r="DQ475" s="215"/>
      <c r="DR475" s="215"/>
      <c r="DS475" s="215"/>
      <c r="DT475" s="215"/>
      <c r="DU475" s="215"/>
      <c r="DV475" s="215"/>
      <c r="DW475" s="215"/>
      <c r="DX475" s="215"/>
      <c r="DY475" s="215"/>
      <c r="DZ475" s="215"/>
      <c r="EA475" s="215"/>
      <c r="EB475" s="215"/>
      <c r="EC475" s="215"/>
      <c r="ED475" s="215"/>
      <c r="EE475" s="215"/>
      <c r="EF475" s="215"/>
      <c r="EG475" s="215"/>
      <c r="EH475" s="215"/>
      <c r="EI475" s="215"/>
      <c r="EJ475" s="215"/>
      <c r="EK475" s="215"/>
      <c r="EL475" s="215"/>
      <c r="EM475" s="215"/>
      <c r="EN475" s="215"/>
      <c r="EO475" s="215"/>
      <c r="EP475" s="215"/>
      <c r="EQ475" s="215"/>
      <c r="ER475" s="215"/>
      <c r="ES475" s="215"/>
      <c r="ET475" s="215"/>
      <c r="EU475" s="215"/>
      <c r="EV475" s="215"/>
      <c r="EW475" s="215"/>
      <c r="EX475" s="215"/>
      <c r="EY475" s="215"/>
      <c r="EZ475" s="215"/>
      <c r="FA475" s="215"/>
      <c r="FB475" s="215"/>
      <c r="FC475" s="215"/>
      <c r="FD475" s="215"/>
      <c r="FE475" s="215"/>
      <c r="FF475" s="215"/>
      <c r="FG475" s="215"/>
      <c r="FH475" s="215"/>
      <c r="FI475" s="215"/>
      <c r="FJ475" s="215"/>
      <c r="FK475" s="215"/>
      <c r="FL475" s="215"/>
      <c r="FM475" s="215"/>
      <c r="FN475" s="215"/>
      <c r="FO475" s="215"/>
      <c r="FP475" s="215"/>
      <c r="FQ475" s="215"/>
      <c r="FR475" s="215"/>
      <c r="FS475" s="215"/>
      <c r="FT475" s="215"/>
      <c r="FU475" s="215"/>
      <c r="FV475" s="215"/>
      <c r="FW475" s="215"/>
      <c r="FX475" s="215"/>
      <c r="FY475" s="215"/>
      <c r="FZ475" s="215"/>
      <c r="GA475" s="215"/>
      <c r="GB475" s="215"/>
      <c r="GC475" s="215"/>
      <c r="GD475" s="215"/>
      <c r="GE475" s="215"/>
      <c r="GF475" s="215"/>
      <c r="GG475" s="215"/>
      <c r="GH475" s="215"/>
      <c r="GI475" s="215"/>
      <c r="GJ475" s="215"/>
      <c r="GK475" s="215"/>
      <c r="GL475" s="215"/>
      <c r="GM475" s="215"/>
      <c r="GN475" s="215"/>
      <c r="GO475" s="215"/>
      <c r="GP475" s="215"/>
      <c r="GQ475" s="215"/>
      <c r="GR475" s="215"/>
      <c r="GS475" s="215"/>
      <c r="GT475" s="215"/>
      <c r="GU475" s="215"/>
      <c r="GV475" s="215"/>
      <c r="GW475" s="215"/>
      <c r="GX475" s="215"/>
      <c r="GY475" s="215"/>
      <c r="GZ475" s="215"/>
      <c r="HA475" s="215"/>
      <c r="HB475" s="215"/>
      <c r="HC475" s="215"/>
      <c r="HD475" s="215"/>
      <c r="HE475" s="215"/>
      <c r="HF475" s="215"/>
      <c r="HG475" s="215"/>
      <c r="HH475" s="215"/>
      <c r="HI475" s="215"/>
      <c r="HJ475" s="215"/>
      <c r="HK475" s="215"/>
      <c r="HL475" s="215"/>
      <c r="HM475" s="215"/>
      <c r="HN475" s="215"/>
      <c r="HO475" s="215"/>
      <c r="HP475" s="215"/>
      <c r="HQ475" s="215"/>
      <c r="HR475" s="215"/>
      <c r="HS475" s="215"/>
      <c r="HT475" s="215"/>
      <c r="HU475" s="215"/>
      <c r="HV475" s="215"/>
      <c r="HW475" s="215"/>
      <c r="HX475" s="215"/>
      <c r="HY475" s="215"/>
      <c r="HZ475" s="215"/>
      <c r="IA475" s="215"/>
      <c r="IB475" s="215"/>
      <c r="IC475" s="215"/>
      <c r="ID475" s="215"/>
      <c r="IE475" s="215"/>
      <c r="IF475" s="215"/>
      <c r="IG475" s="215"/>
      <c r="IH475" s="215"/>
      <c r="II475" s="215"/>
      <c r="IJ475" s="215"/>
      <c r="IK475" s="215"/>
    </row>
    <row r="476" spans="1:245" ht="15.75" thickBot="1" x14ac:dyDescent="0.3">
      <c r="B476" s="63" t="s">
        <v>79</v>
      </c>
      <c r="C476" s="215"/>
      <c r="D476" s="215"/>
      <c r="E476" s="215"/>
      <c r="F476" s="215"/>
      <c r="G476" s="215">
        <f>G475</f>
        <v>0</v>
      </c>
      <c r="H476" s="215"/>
      <c r="I476" s="215"/>
      <c r="J476" s="215"/>
      <c r="K476" s="215"/>
      <c r="L476" s="215"/>
      <c r="M476" s="215"/>
      <c r="N476" s="215"/>
      <c r="O476" s="215"/>
      <c r="P476" s="215"/>
      <c r="Q476" s="215"/>
      <c r="R476" s="215"/>
      <c r="S476" s="215"/>
      <c r="T476" s="215"/>
      <c r="U476" s="215"/>
      <c r="V476" s="215"/>
      <c r="W476" s="215"/>
      <c r="X476" s="215"/>
      <c r="Y476" s="215"/>
      <c r="Z476" s="215"/>
      <c r="AA476" s="215"/>
      <c r="AB476" s="215"/>
      <c r="AC476" s="215"/>
      <c r="AD476" s="215"/>
      <c r="AE476" s="215"/>
      <c r="AF476" s="215"/>
      <c r="AG476" s="215"/>
      <c r="AH476" s="215"/>
      <c r="AI476" s="215"/>
      <c r="AJ476" s="215"/>
      <c r="AK476" s="215"/>
      <c r="AL476" s="215"/>
      <c r="AM476" s="215"/>
      <c r="AN476" s="215"/>
      <c r="AO476" s="215"/>
      <c r="AP476" s="215"/>
      <c r="AQ476" s="215"/>
      <c r="AR476" s="215"/>
      <c r="AS476" s="215"/>
      <c r="AT476" s="215"/>
      <c r="AU476" s="215"/>
      <c r="AV476" s="215"/>
      <c r="AW476" s="215"/>
      <c r="AX476" s="215"/>
      <c r="AY476" s="215"/>
      <c r="AZ476" s="215"/>
      <c r="BA476" s="215"/>
      <c r="BB476" s="215"/>
      <c r="BC476" s="215"/>
      <c r="BD476" s="215"/>
      <c r="BE476" s="215"/>
      <c r="BF476" s="215"/>
      <c r="BG476" s="215"/>
      <c r="BH476" s="215"/>
      <c r="BI476" s="215"/>
      <c r="BJ476" s="215"/>
      <c r="BK476" s="215"/>
      <c r="BL476" s="215"/>
      <c r="BM476" s="215"/>
      <c r="BN476" s="215"/>
      <c r="BO476" s="215"/>
      <c r="BP476" s="215"/>
      <c r="BQ476" s="215"/>
      <c r="BR476" s="215"/>
      <c r="BS476" s="215"/>
      <c r="BT476" s="215"/>
      <c r="BU476" s="215"/>
      <c r="BV476" s="215"/>
      <c r="BW476" s="215"/>
      <c r="BX476" s="215"/>
      <c r="BY476" s="215"/>
      <c r="BZ476" s="215"/>
      <c r="CA476" s="215"/>
      <c r="CB476" s="215"/>
      <c r="CC476" s="215"/>
      <c r="CD476" s="215"/>
      <c r="CE476" s="215"/>
      <c r="CF476" s="215"/>
      <c r="CG476" s="215"/>
      <c r="CH476" s="215"/>
      <c r="CI476" s="215"/>
      <c r="CJ476" s="215"/>
      <c r="CK476" s="215"/>
      <c r="CL476" s="215"/>
      <c r="CM476" s="215"/>
      <c r="CN476" s="215"/>
      <c r="CO476" s="215"/>
      <c r="CP476" s="215"/>
      <c r="CQ476" s="215"/>
      <c r="CR476" s="215"/>
      <c r="CS476" s="215"/>
      <c r="CT476" s="215"/>
      <c r="CU476" s="215"/>
      <c r="CV476" s="215"/>
      <c r="CW476" s="215"/>
      <c r="CX476" s="215"/>
      <c r="CY476" s="215"/>
      <c r="CZ476" s="215"/>
      <c r="DA476" s="215"/>
      <c r="DB476" s="215"/>
      <c r="DC476" s="215"/>
      <c r="DD476" s="215"/>
      <c r="DE476" s="215"/>
      <c r="DF476" s="215"/>
      <c r="DG476" s="215"/>
      <c r="DH476" s="215"/>
      <c r="DI476" s="215"/>
      <c r="DJ476" s="215"/>
      <c r="DK476" s="215"/>
      <c r="DL476" s="215"/>
      <c r="DM476" s="215"/>
      <c r="DN476" s="215"/>
      <c r="DO476" s="215"/>
      <c r="DP476" s="215"/>
      <c r="DQ476" s="215"/>
      <c r="DR476" s="215"/>
      <c r="DS476" s="215"/>
      <c r="DT476" s="215"/>
      <c r="DU476" s="215"/>
      <c r="DV476" s="215"/>
      <c r="DW476" s="215"/>
      <c r="DX476" s="215"/>
      <c r="DY476" s="215"/>
      <c r="DZ476" s="215"/>
      <c r="EA476" s="215"/>
      <c r="EB476" s="215"/>
      <c r="EC476" s="215"/>
      <c r="ED476" s="215"/>
      <c r="EE476" s="215"/>
      <c r="EF476" s="215"/>
      <c r="EG476" s="215"/>
      <c r="EH476" s="215"/>
      <c r="EI476" s="215"/>
      <c r="EJ476" s="215"/>
      <c r="EK476" s="215"/>
      <c r="EL476" s="215"/>
      <c r="EM476" s="215"/>
      <c r="EN476" s="215"/>
      <c r="EO476" s="215"/>
      <c r="EP476" s="215"/>
      <c r="EQ476" s="215"/>
      <c r="ER476" s="215"/>
      <c r="ES476" s="215"/>
      <c r="ET476" s="215"/>
      <c r="EU476" s="215"/>
      <c r="EV476" s="215"/>
      <c r="EW476" s="215"/>
      <c r="EX476" s="215"/>
      <c r="EY476" s="215"/>
      <c r="EZ476" s="215"/>
      <c r="FA476" s="215"/>
      <c r="FB476" s="215"/>
      <c r="FC476" s="215"/>
      <c r="FD476" s="215"/>
      <c r="FE476" s="215"/>
      <c r="FF476" s="215"/>
      <c r="FG476" s="215"/>
      <c r="FH476" s="215"/>
      <c r="FI476" s="215"/>
      <c r="FJ476" s="215"/>
      <c r="FK476" s="215"/>
      <c r="FL476" s="215"/>
      <c r="FM476" s="215"/>
      <c r="FN476" s="215"/>
      <c r="FO476" s="215"/>
      <c r="FP476" s="215"/>
      <c r="FQ476" s="215"/>
      <c r="FR476" s="215"/>
      <c r="FS476" s="215"/>
      <c r="FT476" s="215"/>
      <c r="FU476" s="215"/>
      <c r="FV476" s="215"/>
      <c r="FW476" s="215"/>
      <c r="FX476" s="215"/>
      <c r="FY476" s="215"/>
      <c r="FZ476" s="215"/>
      <c r="GA476" s="215"/>
      <c r="GB476" s="215"/>
      <c r="GC476" s="215"/>
      <c r="GD476" s="215"/>
      <c r="GE476" s="215"/>
      <c r="GF476" s="215"/>
      <c r="GG476" s="215"/>
      <c r="GH476" s="215"/>
      <c r="GI476" s="215"/>
      <c r="GJ476" s="215"/>
      <c r="GK476" s="215"/>
      <c r="GL476" s="215"/>
      <c r="GM476" s="215"/>
      <c r="GN476" s="215"/>
      <c r="GO476" s="215"/>
      <c r="GP476" s="215"/>
      <c r="GQ476" s="215"/>
      <c r="GR476" s="215"/>
      <c r="GS476" s="215"/>
      <c r="GT476" s="215"/>
      <c r="GU476" s="215"/>
      <c r="GV476" s="215"/>
      <c r="GW476" s="215"/>
      <c r="GX476" s="215"/>
      <c r="GY476" s="215"/>
      <c r="GZ476" s="215"/>
      <c r="HA476" s="215"/>
      <c r="HB476" s="215"/>
      <c r="HC476" s="215"/>
      <c r="HD476" s="215"/>
      <c r="HE476" s="215"/>
      <c r="HF476" s="215"/>
      <c r="HG476" s="215"/>
      <c r="HH476" s="215"/>
      <c r="HI476" s="215"/>
      <c r="HJ476" s="215"/>
      <c r="HK476" s="215"/>
      <c r="HL476" s="215"/>
      <c r="HM476" s="215"/>
      <c r="HN476" s="215"/>
      <c r="HO476" s="215"/>
      <c r="HP476" s="215"/>
      <c r="HQ476" s="215"/>
      <c r="HR476" s="215"/>
      <c r="HS476" s="215"/>
      <c r="HT476" s="215"/>
      <c r="HU476" s="215"/>
      <c r="HV476" s="215"/>
      <c r="HW476" s="215"/>
      <c r="HX476" s="215"/>
      <c r="HY476" s="215"/>
      <c r="HZ476" s="215"/>
      <c r="IA476" s="215"/>
      <c r="IB476" s="215"/>
      <c r="IC476" s="215"/>
      <c r="ID476" s="215"/>
      <c r="IE476" s="215"/>
      <c r="IF476" s="215"/>
      <c r="IG476" s="215"/>
      <c r="IH476" s="215"/>
      <c r="II476" s="215"/>
      <c r="IJ476" s="215"/>
      <c r="IK476" s="215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300" t="s">
        <v>5</v>
      </c>
      <c r="C480" s="282" t="s">
        <v>570</v>
      </c>
      <c r="D480" s="282"/>
      <c r="E480" s="282"/>
      <c r="F480" s="282"/>
      <c r="G480" s="282"/>
      <c r="H480" s="282" t="s">
        <v>568</v>
      </c>
      <c r="I480" s="282"/>
      <c r="J480" s="282"/>
      <c r="K480" s="282"/>
      <c r="L480" s="282"/>
      <c r="M480" s="282"/>
      <c r="N480" s="282"/>
      <c r="O480" s="282"/>
      <c r="P480" s="282"/>
      <c r="Q480" s="282"/>
      <c r="R480" s="282"/>
      <c r="S480" s="282" t="s">
        <v>566</v>
      </c>
      <c r="T480" s="282"/>
      <c r="U480" s="282"/>
      <c r="V480" s="282"/>
      <c r="W480" s="282"/>
      <c r="X480" s="282" t="s">
        <v>531</v>
      </c>
      <c r="Y480" s="282"/>
      <c r="Z480" s="282"/>
      <c r="AA480" s="282"/>
      <c r="AB480" s="282"/>
      <c r="AC480" s="282"/>
      <c r="AD480" s="282" t="s">
        <v>530</v>
      </c>
      <c r="AE480" s="282"/>
      <c r="AF480" s="282"/>
      <c r="AG480" s="282"/>
      <c r="AH480" s="282"/>
      <c r="AI480" s="282"/>
      <c r="AJ480" s="282"/>
      <c r="AK480" s="282"/>
      <c r="AL480" s="282"/>
      <c r="AM480" s="282"/>
      <c r="AN480" s="282"/>
      <c r="AO480" s="282"/>
      <c r="AP480" s="282" t="s">
        <v>529</v>
      </c>
      <c r="AQ480" s="282"/>
      <c r="AR480" s="282"/>
      <c r="AS480" s="282"/>
      <c r="AT480" s="282"/>
      <c r="AU480" s="282"/>
      <c r="AV480" s="282"/>
      <c r="AW480" s="282"/>
      <c r="AX480" s="282"/>
      <c r="AY480" s="282"/>
      <c r="AZ480" s="282"/>
      <c r="BA480" s="282"/>
      <c r="BB480" s="282" t="s">
        <v>528</v>
      </c>
      <c r="BC480" s="282"/>
      <c r="BD480" s="282"/>
      <c r="BE480" s="282"/>
      <c r="BF480" s="282"/>
      <c r="BG480" s="282"/>
      <c r="BH480" s="282" t="s">
        <v>527</v>
      </c>
      <c r="BI480" s="282"/>
      <c r="BJ480" s="282"/>
      <c r="BK480" s="282"/>
      <c r="BL480" s="282"/>
      <c r="BM480" s="282"/>
      <c r="BN480" s="282" t="s">
        <v>526</v>
      </c>
      <c r="BO480" s="282"/>
      <c r="BP480" s="282"/>
      <c r="BQ480" s="282"/>
      <c r="BR480" s="282"/>
      <c r="BS480" s="282"/>
      <c r="BT480" s="282"/>
      <c r="BU480" s="282"/>
      <c r="BV480" s="282"/>
      <c r="BW480" s="282"/>
      <c r="BX480" s="282"/>
      <c r="BY480" s="282"/>
      <c r="BZ480" s="282" t="s">
        <v>525</v>
      </c>
      <c r="CA480" s="282"/>
      <c r="CB480" s="282"/>
      <c r="CC480" s="282"/>
      <c r="CD480" s="282"/>
      <c r="CE480" s="282"/>
      <c r="CF480" s="282"/>
      <c r="CG480" s="282"/>
      <c r="CH480" s="282"/>
      <c r="CI480" s="282"/>
      <c r="CJ480" s="282"/>
      <c r="CK480" s="282"/>
      <c r="CL480" s="282" t="s">
        <v>519</v>
      </c>
      <c r="CM480" s="282"/>
      <c r="CN480" s="282"/>
      <c r="CO480" s="282"/>
      <c r="CP480" s="282"/>
      <c r="CQ480" s="282"/>
      <c r="CR480" s="282" t="s">
        <v>510</v>
      </c>
      <c r="CS480" s="282"/>
      <c r="CT480" s="282"/>
      <c r="CU480" s="282"/>
      <c r="CV480" s="282"/>
      <c r="CW480" s="282" t="s">
        <v>505</v>
      </c>
      <c r="CX480" s="282"/>
      <c r="CY480" s="282"/>
      <c r="CZ480" s="282"/>
      <c r="DA480" s="282"/>
      <c r="DB480" s="282" t="s">
        <v>504</v>
      </c>
      <c r="DC480" s="282"/>
      <c r="DD480" s="282"/>
      <c r="DE480" s="282"/>
      <c r="DF480" s="282"/>
      <c r="DG480" s="282" t="s">
        <v>502</v>
      </c>
      <c r="DH480" s="282"/>
      <c r="DI480" s="282"/>
      <c r="DJ480" s="282"/>
      <c r="DK480" s="282"/>
      <c r="DL480" s="282" t="s">
        <v>501</v>
      </c>
      <c r="DM480" s="282"/>
      <c r="DN480" s="282"/>
      <c r="DO480" s="282"/>
      <c r="DP480" s="282"/>
      <c r="DQ480" s="282" t="s">
        <v>500</v>
      </c>
      <c r="DR480" s="282"/>
      <c r="DS480" s="282"/>
      <c r="DT480" s="282"/>
      <c r="DU480" s="282"/>
      <c r="DV480" s="282" t="s">
        <v>499</v>
      </c>
      <c r="DW480" s="282"/>
      <c r="DX480" s="282"/>
      <c r="DY480" s="282"/>
      <c r="DZ480" s="282"/>
      <c r="EA480" s="282" t="s">
        <v>498</v>
      </c>
      <c r="EB480" s="282"/>
      <c r="EC480" s="282"/>
      <c r="ED480" s="282"/>
      <c r="EE480" s="282"/>
      <c r="EF480" s="282" t="s">
        <v>497</v>
      </c>
      <c r="EG480" s="282"/>
      <c r="EH480" s="282"/>
      <c r="EI480" s="282"/>
      <c r="EJ480" s="282"/>
      <c r="EK480" s="282" t="s">
        <v>496</v>
      </c>
      <c r="EL480" s="282"/>
      <c r="EM480" s="282"/>
      <c r="EN480" s="282"/>
      <c r="EO480" s="282"/>
      <c r="EP480" s="282" t="s">
        <v>495</v>
      </c>
      <c r="EQ480" s="282"/>
      <c r="ER480" s="282"/>
      <c r="ES480" s="282"/>
      <c r="ET480" s="282" t="s">
        <v>493</v>
      </c>
      <c r="EU480" s="282"/>
      <c r="EV480" s="282"/>
      <c r="EW480" s="282"/>
      <c r="EX480" s="282" t="s">
        <v>491</v>
      </c>
      <c r="EY480" s="282"/>
      <c r="EZ480" s="282"/>
      <c r="FA480" s="282"/>
      <c r="FB480" s="282" t="s">
        <v>489</v>
      </c>
      <c r="FC480" s="282"/>
      <c r="FD480" s="282"/>
      <c r="FE480" s="282"/>
      <c r="FF480" s="282" t="s">
        <v>487</v>
      </c>
      <c r="FG480" s="282"/>
      <c r="FH480" s="282"/>
      <c r="FI480" s="282"/>
      <c r="FJ480" s="282" t="s">
        <v>485</v>
      </c>
      <c r="FK480" s="282"/>
      <c r="FL480" s="282"/>
      <c r="FM480" s="282"/>
      <c r="FN480" s="282"/>
      <c r="FO480" s="282" t="s">
        <v>483</v>
      </c>
      <c r="FP480" s="282"/>
      <c r="FQ480" s="282"/>
      <c r="FR480" s="282"/>
      <c r="FS480" s="282"/>
      <c r="FT480" s="282"/>
      <c r="FU480" s="282"/>
      <c r="FV480" s="282"/>
      <c r="FW480" s="282"/>
      <c r="FX480" s="282"/>
      <c r="FY480" s="282"/>
      <c r="FZ480" s="282" t="s">
        <v>481</v>
      </c>
      <c r="GA480" s="282"/>
      <c r="GB480" s="282"/>
      <c r="GC480" s="282"/>
      <c r="GD480" s="282"/>
      <c r="GE480" s="282"/>
      <c r="GF480" s="282"/>
      <c r="GG480" s="282"/>
      <c r="GH480" s="282"/>
      <c r="GI480" s="282"/>
      <c r="GJ480" s="282"/>
      <c r="GK480" s="282" t="s">
        <v>524</v>
      </c>
      <c r="GL480" s="282"/>
      <c r="GM480" s="282"/>
      <c r="GN480" s="282"/>
      <c r="GO480" s="282"/>
      <c r="GP480" s="282" t="s">
        <v>473</v>
      </c>
      <c r="GQ480" s="282"/>
      <c r="GR480" s="282"/>
      <c r="GS480" s="282"/>
      <c r="GT480" s="282"/>
      <c r="GU480" s="282" t="s">
        <v>471</v>
      </c>
      <c r="GV480" s="282"/>
      <c r="GW480" s="282"/>
      <c r="GX480" s="282"/>
      <c r="GY480" s="282" t="s">
        <v>469</v>
      </c>
      <c r="GZ480" s="282"/>
      <c r="HA480" s="282"/>
      <c r="HB480" s="282"/>
      <c r="HC480" s="282"/>
    </row>
    <row r="481" spans="2:211" ht="15.75" thickBot="1" x14ac:dyDescent="0.3">
      <c r="B481" s="301"/>
      <c r="C481" s="282" t="s">
        <v>70</v>
      </c>
      <c r="D481" s="282"/>
      <c r="E481" s="282"/>
      <c r="F481" s="282"/>
      <c r="G481" s="282"/>
      <c r="H481" s="282" t="s">
        <v>71</v>
      </c>
      <c r="I481" s="282"/>
      <c r="J481" s="282"/>
      <c r="K481" s="282"/>
      <c r="L481" s="282"/>
      <c r="M481" s="282"/>
      <c r="N481" s="282" t="s">
        <v>360</v>
      </c>
      <c r="O481" s="282"/>
      <c r="P481" s="282"/>
      <c r="Q481" s="282"/>
      <c r="R481" s="282"/>
      <c r="S481" s="282" t="s">
        <v>70</v>
      </c>
      <c r="T481" s="282"/>
      <c r="U481" s="282"/>
      <c r="V481" s="282"/>
      <c r="W481" s="282"/>
      <c r="X481" s="282" t="s">
        <v>71</v>
      </c>
      <c r="Y481" s="282"/>
      <c r="Z481" s="282"/>
      <c r="AA481" s="282"/>
      <c r="AB481" s="282"/>
      <c r="AC481" s="282"/>
      <c r="AD481" s="282" t="s">
        <v>70</v>
      </c>
      <c r="AE481" s="282"/>
      <c r="AF481" s="282"/>
      <c r="AG481" s="282"/>
      <c r="AH481" s="282"/>
      <c r="AI481" s="282"/>
      <c r="AJ481" s="282" t="s">
        <v>71</v>
      </c>
      <c r="AK481" s="282"/>
      <c r="AL481" s="282"/>
      <c r="AM481" s="282"/>
      <c r="AN481" s="282"/>
      <c r="AO481" s="282"/>
      <c r="AP481" s="282" t="s">
        <v>70</v>
      </c>
      <c r="AQ481" s="282"/>
      <c r="AR481" s="282"/>
      <c r="AS481" s="282"/>
      <c r="AT481" s="282"/>
      <c r="AU481" s="282"/>
      <c r="AV481" s="282" t="s">
        <v>71</v>
      </c>
      <c r="AW481" s="282"/>
      <c r="AX481" s="282"/>
      <c r="AY481" s="282"/>
      <c r="AZ481" s="282"/>
      <c r="BA481" s="282"/>
      <c r="BB481" s="282" t="s">
        <v>71</v>
      </c>
      <c r="BC481" s="282"/>
      <c r="BD481" s="282"/>
      <c r="BE481" s="282"/>
      <c r="BF481" s="282"/>
      <c r="BG481" s="282"/>
      <c r="BH481" s="282" t="s">
        <v>71</v>
      </c>
      <c r="BI481" s="282"/>
      <c r="BJ481" s="282"/>
      <c r="BK481" s="282"/>
      <c r="BL481" s="282"/>
      <c r="BM481" s="282"/>
      <c r="BN481" s="282" t="s">
        <v>70</v>
      </c>
      <c r="BO481" s="282"/>
      <c r="BP481" s="282"/>
      <c r="BQ481" s="282"/>
      <c r="BR481" s="282"/>
      <c r="BS481" s="282"/>
      <c r="BT481" s="282" t="s">
        <v>71</v>
      </c>
      <c r="BU481" s="282"/>
      <c r="BV481" s="282"/>
      <c r="BW481" s="282"/>
      <c r="BX481" s="282"/>
      <c r="BY481" s="282"/>
      <c r="BZ481" s="282" t="s">
        <v>70</v>
      </c>
      <c r="CA481" s="282"/>
      <c r="CB481" s="282"/>
      <c r="CC481" s="282"/>
      <c r="CD481" s="282"/>
      <c r="CE481" s="282"/>
      <c r="CF481" s="282" t="s">
        <v>71</v>
      </c>
      <c r="CG481" s="282"/>
      <c r="CH481" s="282"/>
      <c r="CI481" s="282"/>
      <c r="CJ481" s="282"/>
      <c r="CK481" s="282"/>
      <c r="CL481" s="282" t="s">
        <v>71</v>
      </c>
      <c r="CM481" s="282"/>
      <c r="CN481" s="282"/>
      <c r="CO481" s="282"/>
      <c r="CP481" s="282"/>
      <c r="CQ481" s="282"/>
      <c r="CR481" s="282" t="s">
        <v>70</v>
      </c>
      <c r="CS481" s="282"/>
      <c r="CT481" s="282"/>
      <c r="CU481" s="282"/>
      <c r="CV481" s="282"/>
      <c r="CW481" s="282" t="s">
        <v>70</v>
      </c>
      <c r="CX481" s="282"/>
      <c r="CY481" s="282"/>
      <c r="CZ481" s="282"/>
      <c r="DA481" s="282"/>
      <c r="DB481" s="282" t="s">
        <v>70</v>
      </c>
      <c r="DC481" s="282"/>
      <c r="DD481" s="282"/>
      <c r="DE481" s="282"/>
      <c r="DF481" s="282"/>
      <c r="DG481" s="282" t="s">
        <v>70</v>
      </c>
      <c r="DH481" s="282"/>
      <c r="DI481" s="282"/>
      <c r="DJ481" s="282"/>
      <c r="DK481" s="282"/>
      <c r="DL481" s="282" t="s">
        <v>70</v>
      </c>
      <c r="DM481" s="282"/>
      <c r="DN481" s="282"/>
      <c r="DO481" s="282"/>
      <c r="DP481" s="282"/>
      <c r="DQ481" s="282" t="s">
        <v>70</v>
      </c>
      <c r="DR481" s="282"/>
      <c r="DS481" s="282"/>
      <c r="DT481" s="282"/>
      <c r="DU481" s="282"/>
      <c r="DV481" s="282" t="s">
        <v>70</v>
      </c>
      <c r="DW481" s="282"/>
      <c r="DX481" s="282"/>
      <c r="DY481" s="282"/>
      <c r="DZ481" s="282"/>
      <c r="EA481" s="282" t="s">
        <v>70</v>
      </c>
      <c r="EB481" s="282"/>
      <c r="EC481" s="282"/>
      <c r="ED481" s="282"/>
      <c r="EE481" s="282"/>
      <c r="EF481" s="282" t="s">
        <v>70</v>
      </c>
      <c r="EG481" s="282"/>
      <c r="EH481" s="282"/>
      <c r="EI481" s="282"/>
      <c r="EJ481" s="282"/>
      <c r="EK481" s="282" t="s">
        <v>70</v>
      </c>
      <c r="EL481" s="282"/>
      <c r="EM481" s="282"/>
      <c r="EN481" s="282"/>
      <c r="EO481" s="282"/>
      <c r="EP481" s="282" t="s">
        <v>71</v>
      </c>
      <c r="EQ481" s="282"/>
      <c r="ER481" s="282"/>
      <c r="ES481" s="282"/>
      <c r="ET481" s="282" t="s">
        <v>71</v>
      </c>
      <c r="EU481" s="282"/>
      <c r="EV481" s="282"/>
      <c r="EW481" s="282"/>
      <c r="EX481" s="282" t="s">
        <v>71</v>
      </c>
      <c r="EY481" s="282"/>
      <c r="EZ481" s="282"/>
      <c r="FA481" s="282"/>
      <c r="FB481" s="282" t="s">
        <v>71</v>
      </c>
      <c r="FC481" s="282"/>
      <c r="FD481" s="282"/>
      <c r="FE481" s="282"/>
      <c r="FF481" s="282" t="s">
        <v>71</v>
      </c>
      <c r="FG481" s="282"/>
      <c r="FH481" s="282"/>
      <c r="FI481" s="282"/>
      <c r="FJ481" s="282" t="s">
        <v>71</v>
      </c>
      <c r="FK481" s="282"/>
      <c r="FL481" s="282"/>
      <c r="FM481" s="282"/>
      <c r="FN481" s="282"/>
      <c r="FO481" s="282" t="s">
        <v>71</v>
      </c>
      <c r="FP481" s="282"/>
      <c r="FQ481" s="282"/>
      <c r="FR481" s="282"/>
      <c r="FS481" s="282"/>
      <c r="FT481" s="282"/>
      <c r="FU481" s="282" t="s">
        <v>360</v>
      </c>
      <c r="FV481" s="282"/>
      <c r="FW481" s="282"/>
      <c r="FX481" s="282"/>
      <c r="FY481" s="282"/>
      <c r="FZ481" s="282" t="s">
        <v>71</v>
      </c>
      <c r="GA481" s="282"/>
      <c r="GB481" s="282"/>
      <c r="GC481" s="282"/>
      <c r="GD481" s="282"/>
      <c r="GE481" s="282"/>
      <c r="GF481" s="282" t="s">
        <v>360</v>
      </c>
      <c r="GG481" s="282"/>
      <c r="GH481" s="282"/>
      <c r="GI481" s="282"/>
      <c r="GJ481" s="282"/>
      <c r="GK481" s="282" t="s">
        <v>71</v>
      </c>
      <c r="GL481" s="282"/>
      <c r="GM481" s="282"/>
      <c r="GN481" s="282"/>
      <c r="GO481" s="282"/>
      <c r="GP481" s="282" t="s">
        <v>70</v>
      </c>
      <c r="GQ481" s="282"/>
      <c r="GR481" s="282"/>
      <c r="GS481" s="282"/>
      <c r="GT481" s="282"/>
      <c r="GU481" s="282" t="s">
        <v>70</v>
      </c>
      <c r="GV481" s="282"/>
      <c r="GW481" s="282"/>
      <c r="GX481" s="282"/>
      <c r="GY481" s="282" t="s">
        <v>70</v>
      </c>
      <c r="GZ481" s="282"/>
      <c r="HA481" s="282"/>
      <c r="HB481" s="282"/>
      <c r="HC481" s="282"/>
    </row>
    <row r="482" spans="2:211" ht="39" thickBot="1" x14ac:dyDescent="0.3">
      <c r="B482" s="302"/>
      <c r="C482" s="172" t="s">
        <v>111</v>
      </c>
      <c r="D482" s="172" t="s">
        <v>112</v>
      </c>
      <c r="E482" s="172" t="s">
        <v>116</v>
      </c>
      <c r="F482" s="172" t="s">
        <v>73</v>
      </c>
      <c r="G482" s="172" t="s">
        <v>74</v>
      </c>
      <c r="H482" s="172" t="s">
        <v>111</v>
      </c>
      <c r="I482" s="172" t="s">
        <v>112</v>
      </c>
      <c r="J482" s="172" t="s">
        <v>116</v>
      </c>
      <c r="K482" s="172" t="s">
        <v>73</v>
      </c>
      <c r="L482" s="172" t="s">
        <v>74</v>
      </c>
      <c r="M482" s="172" t="s">
        <v>364</v>
      </c>
      <c r="N482" s="172" t="s">
        <v>111</v>
      </c>
      <c r="O482" s="172" t="s">
        <v>112</v>
      </c>
      <c r="P482" s="172" t="s">
        <v>361</v>
      </c>
      <c r="Q482" s="172" t="s">
        <v>362</v>
      </c>
      <c r="R482" s="172" t="s">
        <v>363</v>
      </c>
      <c r="S482" s="172" t="s">
        <v>111</v>
      </c>
      <c r="T482" s="172" t="s">
        <v>112</v>
      </c>
      <c r="U482" s="172" t="s">
        <v>116</v>
      </c>
      <c r="V482" s="172" t="s">
        <v>73</v>
      </c>
      <c r="W482" s="172" t="s">
        <v>74</v>
      </c>
      <c r="X482" s="172" t="s">
        <v>111</v>
      </c>
      <c r="Y482" s="172" t="s">
        <v>112</v>
      </c>
      <c r="Z482" s="172" t="s">
        <v>116</v>
      </c>
      <c r="AA482" s="172" t="s">
        <v>73</v>
      </c>
      <c r="AB482" s="172" t="s">
        <v>113</v>
      </c>
      <c r="AC482" s="172" t="s">
        <v>114</v>
      </c>
      <c r="AD482" s="172" t="s">
        <v>111</v>
      </c>
      <c r="AE482" s="172" t="s">
        <v>112</v>
      </c>
      <c r="AF482" s="172" t="s">
        <v>116</v>
      </c>
      <c r="AG482" s="172" t="s">
        <v>73</v>
      </c>
      <c r="AH482" s="172" t="s">
        <v>113</v>
      </c>
      <c r="AI482" s="172" t="s">
        <v>114</v>
      </c>
      <c r="AJ482" s="172" t="s">
        <v>111</v>
      </c>
      <c r="AK482" s="172" t="s">
        <v>112</v>
      </c>
      <c r="AL482" s="172" t="s">
        <v>116</v>
      </c>
      <c r="AM482" s="172" t="s">
        <v>73</v>
      </c>
      <c r="AN482" s="172" t="s">
        <v>113</v>
      </c>
      <c r="AO482" s="172" t="s">
        <v>114</v>
      </c>
      <c r="AP482" s="172" t="s">
        <v>111</v>
      </c>
      <c r="AQ482" s="172" t="s">
        <v>112</v>
      </c>
      <c r="AR482" s="172" t="s">
        <v>116</v>
      </c>
      <c r="AS482" s="172" t="s">
        <v>73</v>
      </c>
      <c r="AT482" s="172" t="s">
        <v>113</v>
      </c>
      <c r="AU482" s="172" t="s">
        <v>114</v>
      </c>
      <c r="AV482" s="172" t="s">
        <v>111</v>
      </c>
      <c r="AW482" s="172" t="s">
        <v>112</v>
      </c>
      <c r="AX482" s="172" t="s">
        <v>116</v>
      </c>
      <c r="AY482" s="172" t="s">
        <v>73</v>
      </c>
      <c r="AZ482" s="172" t="s">
        <v>113</v>
      </c>
      <c r="BA482" s="172" t="s">
        <v>114</v>
      </c>
      <c r="BB482" s="172" t="s">
        <v>111</v>
      </c>
      <c r="BC482" s="172" t="s">
        <v>112</v>
      </c>
      <c r="BD482" s="172" t="s">
        <v>116</v>
      </c>
      <c r="BE482" s="172" t="s">
        <v>73</v>
      </c>
      <c r="BF482" s="172" t="s">
        <v>113</v>
      </c>
      <c r="BG482" s="172" t="s">
        <v>114</v>
      </c>
      <c r="BH482" s="172" t="s">
        <v>111</v>
      </c>
      <c r="BI482" s="172" t="s">
        <v>112</v>
      </c>
      <c r="BJ482" s="172" t="s">
        <v>116</v>
      </c>
      <c r="BK482" s="172" t="s">
        <v>73</v>
      </c>
      <c r="BL482" s="172" t="s">
        <v>113</v>
      </c>
      <c r="BM482" s="172" t="s">
        <v>114</v>
      </c>
      <c r="BN482" s="172" t="s">
        <v>111</v>
      </c>
      <c r="BO482" s="172" t="s">
        <v>112</v>
      </c>
      <c r="BP482" s="172" t="s">
        <v>116</v>
      </c>
      <c r="BQ482" s="172" t="s">
        <v>73</v>
      </c>
      <c r="BR482" s="172" t="s">
        <v>113</v>
      </c>
      <c r="BS482" s="172" t="s">
        <v>114</v>
      </c>
      <c r="BT482" s="172" t="s">
        <v>111</v>
      </c>
      <c r="BU482" s="172" t="s">
        <v>112</v>
      </c>
      <c r="BV482" s="172" t="s">
        <v>116</v>
      </c>
      <c r="BW482" s="172" t="s">
        <v>73</v>
      </c>
      <c r="BX482" s="172" t="s">
        <v>113</v>
      </c>
      <c r="BY482" s="172" t="s">
        <v>114</v>
      </c>
      <c r="BZ482" s="172" t="s">
        <v>111</v>
      </c>
      <c r="CA482" s="172" t="s">
        <v>112</v>
      </c>
      <c r="CB482" s="172" t="s">
        <v>116</v>
      </c>
      <c r="CC482" s="172" t="s">
        <v>73</v>
      </c>
      <c r="CD482" s="172" t="s">
        <v>113</v>
      </c>
      <c r="CE482" s="172" t="s">
        <v>114</v>
      </c>
      <c r="CF482" s="172" t="s">
        <v>111</v>
      </c>
      <c r="CG482" s="172" t="s">
        <v>112</v>
      </c>
      <c r="CH482" s="172" t="s">
        <v>116</v>
      </c>
      <c r="CI482" s="172" t="s">
        <v>73</v>
      </c>
      <c r="CJ482" s="172" t="s">
        <v>113</v>
      </c>
      <c r="CK482" s="172" t="s">
        <v>114</v>
      </c>
      <c r="CL482" s="172" t="s">
        <v>111</v>
      </c>
      <c r="CM482" s="172" t="s">
        <v>112</v>
      </c>
      <c r="CN482" s="172" t="s">
        <v>116</v>
      </c>
      <c r="CO482" s="172" t="s">
        <v>73</v>
      </c>
      <c r="CP482" s="172" t="s">
        <v>113</v>
      </c>
      <c r="CQ482" s="172" t="s">
        <v>114</v>
      </c>
      <c r="CR482" s="172" t="s">
        <v>111</v>
      </c>
      <c r="CS482" s="172" t="s">
        <v>112</v>
      </c>
      <c r="CT482" s="172" t="s">
        <v>116</v>
      </c>
      <c r="CU482" s="172" t="s">
        <v>73</v>
      </c>
      <c r="CV482" s="172" t="s">
        <v>72</v>
      </c>
      <c r="CW482" s="172" t="s">
        <v>111</v>
      </c>
      <c r="CX482" s="172" t="s">
        <v>112</v>
      </c>
      <c r="CY482" s="172" t="s">
        <v>116</v>
      </c>
      <c r="CZ482" s="172" t="s">
        <v>73</v>
      </c>
      <c r="DA482" s="172" t="s">
        <v>72</v>
      </c>
      <c r="DB482" s="172" t="s">
        <v>111</v>
      </c>
      <c r="DC482" s="172" t="s">
        <v>112</v>
      </c>
      <c r="DD482" s="172" t="s">
        <v>116</v>
      </c>
      <c r="DE482" s="172" t="s">
        <v>73</v>
      </c>
      <c r="DF482" s="172" t="s">
        <v>72</v>
      </c>
      <c r="DG482" s="172" t="s">
        <v>111</v>
      </c>
      <c r="DH482" s="172" t="s">
        <v>112</v>
      </c>
      <c r="DI482" s="172" t="s">
        <v>116</v>
      </c>
      <c r="DJ482" s="172" t="s">
        <v>73</v>
      </c>
      <c r="DK482" s="172" t="s">
        <v>74</v>
      </c>
      <c r="DL482" s="172" t="s">
        <v>111</v>
      </c>
      <c r="DM482" s="172" t="s">
        <v>112</v>
      </c>
      <c r="DN482" s="172" t="s">
        <v>116</v>
      </c>
      <c r="DO482" s="172" t="s">
        <v>73</v>
      </c>
      <c r="DP482" s="172" t="s">
        <v>74</v>
      </c>
      <c r="DQ482" s="172" t="s">
        <v>111</v>
      </c>
      <c r="DR482" s="172" t="s">
        <v>112</v>
      </c>
      <c r="DS482" s="172" t="s">
        <v>116</v>
      </c>
      <c r="DT482" s="172" t="s">
        <v>73</v>
      </c>
      <c r="DU482" s="172" t="s">
        <v>74</v>
      </c>
      <c r="DV482" s="172" t="s">
        <v>111</v>
      </c>
      <c r="DW482" s="172" t="s">
        <v>112</v>
      </c>
      <c r="DX482" s="172" t="s">
        <v>116</v>
      </c>
      <c r="DY482" s="172" t="s">
        <v>73</v>
      </c>
      <c r="DZ482" s="172" t="s">
        <v>74</v>
      </c>
      <c r="EA482" s="172" t="s">
        <v>111</v>
      </c>
      <c r="EB482" s="172" t="s">
        <v>112</v>
      </c>
      <c r="EC482" s="172" t="s">
        <v>116</v>
      </c>
      <c r="ED482" s="172" t="s">
        <v>73</v>
      </c>
      <c r="EE482" s="172" t="s">
        <v>74</v>
      </c>
      <c r="EF482" s="172" t="s">
        <v>111</v>
      </c>
      <c r="EG482" s="172" t="s">
        <v>112</v>
      </c>
      <c r="EH482" s="172" t="s">
        <v>116</v>
      </c>
      <c r="EI482" s="172" t="s">
        <v>73</v>
      </c>
      <c r="EJ482" s="172" t="s">
        <v>72</v>
      </c>
      <c r="EK482" s="172" t="s">
        <v>111</v>
      </c>
      <c r="EL482" s="172" t="s">
        <v>112</v>
      </c>
      <c r="EM482" s="172" t="s">
        <v>116</v>
      </c>
      <c r="EN482" s="172" t="s">
        <v>73</v>
      </c>
      <c r="EO482" s="172" t="s">
        <v>72</v>
      </c>
      <c r="EP482" s="172" t="s">
        <v>111</v>
      </c>
      <c r="EQ482" s="172" t="s">
        <v>112</v>
      </c>
      <c r="ER482" s="172" t="s">
        <v>116</v>
      </c>
      <c r="ES482" s="172" t="s">
        <v>73</v>
      </c>
      <c r="ET482" s="172" t="s">
        <v>111</v>
      </c>
      <c r="EU482" s="172" t="s">
        <v>112</v>
      </c>
      <c r="EV482" s="172" t="s">
        <v>116</v>
      </c>
      <c r="EW482" s="172" t="s">
        <v>73</v>
      </c>
      <c r="EX482" s="172" t="s">
        <v>111</v>
      </c>
      <c r="EY482" s="172" t="s">
        <v>112</v>
      </c>
      <c r="EZ482" s="172" t="s">
        <v>116</v>
      </c>
      <c r="FA482" s="172" t="s">
        <v>73</v>
      </c>
      <c r="FB482" s="172" t="s">
        <v>111</v>
      </c>
      <c r="FC482" s="172" t="s">
        <v>112</v>
      </c>
      <c r="FD482" s="172" t="s">
        <v>116</v>
      </c>
      <c r="FE482" s="172" t="s">
        <v>73</v>
      </c>
      <c r="FF482" s="172" t="s">
        <v>111</v>
      </c>
      <c r="FG482" s="172" t="s">
        <v>112</v>
      </c>
      <c r="FH482" s="172" t="s">
        <v>116</v>
      </c>
      <c r="FI482" s="172" t="s">
        <v>73</v>
      </c>
      <c r="FJ482" s="172" t="s">
        <v>111</v>
      </c>
      <c r="FK482" s="172" t="s">
        <v>112</v>
      </c>
      <c r="FL482" s="172" t="s">
        <v>116</v>
      </c>
      <c r="FM482" s="172" t="s">
        <v>73</v>
      </c>
      <c r="FN482" s="172" t="s">
        <v>74</v>
      </c>
      <c r="FO482" s="172" t="s">
        <v>111</v>
      </c>
      <c r="FP482" s="172" t="s">
        <v>112</v>
      </c>
      <c r="FQ482" s="172" t="s">
        <v>116</v>
      </c>
      <c r="FR482" s="172" t="s">
        <v>73</v>
      </c>
      <c r="FS482" s="172" t="s">
        <v>74</v>
      </c>
      <c r="FT482" s="172" t="s">
        <v>364</v>
      </c>
      <c r="FU482" s="172" t="s">
        <v>111</v>
      </c>
      <c r="FV482" s="172" t="s">
        <v>112</v>
      </c>
      <c r="FW482" s="172" t="s">
        <v>361</v>
      </c>
      <c r="FX482" s="172" t="s">
        <v>362</v>
      </c>
      <c r="FY482" s="172" t="s">
        <v>363</v>
      </c>
      <c r="FZ482" s="172" t="s">
        <v>111</v>
      </c>
      <c r="GA482" s="172" t="s">
        <v>112</v>
      </c>
      <c r="GB482" s="172" t="s">
        <v>116</v>
      </c>
      <c r="GC482" s="172" t="s">
        <v>73</v>
      </c>
      <c r="GD482" s="172" t="s">
        <v>74</v>
      </c>
      <c r="GE482" s="172" t="s">
        <v>364</v>
      </c>
      <c r="GF482" s="172" t="s">
        <v>111</v>
      </c>
      <c r="GG482" s="172" t="s">
        <v>112</v>
      </c>
      <c r="GH482" s="172" t="s">
        <v>361</v>
      </c>
      <c r="GI482" s="172" t="s">
        <v>362</v>
      </c>
      <c r="GJ482" s="172" t="s">
        <v>363</v>
      </c>
      <c r="GK482" s="172" t="s">
        <v>111</v>
      </c>
      <c r="GL482" s="172" t="s">
        <v>112</v>
      </c>
      <c r="GM482" s="172" t="s">
        <v>116</v>
      </c>
      <c r="GN482" s="172" t="s">
        <v>73</v>
      </c>
      <c r="GO482" s="172" t="s">
        <v>74</v>
      </c>
      <c r="GP482" s="172" t="s">
        <v>111</v>
      </c>
      <c r="GQ482" s="172" t="s">
        <v>112</v>
      </c>
      <c r="GR482" s="172" t="s">
        <v>116</v>
      </c>
      <c r="GS482" s="172" t="s">
        <v>73</v>
      </c>
      <c r="GT482" s="172" t="s">
        <v>72</v>
      </c>
      <c r="GU482" s="172" t="s">
        <v>111</v>
      </c>
      <c r="GV482" s="172" t="s">
        <v>112</v>
      </c>
      <c r="GW482" s="172" t="s">
        <v>116</v>
      </c>
      <c r="GX482" s="172" t="s">
        <v>73</v>
      </c>
      <c r="GY482" s="172" t="s">
        <v>111</v>
      </c>
      <c r="GZ482" s="172" t="s">
        <v>112</v>
      </c>
      <c r="HA482" s="172" t="s">
        <v>116</v>
      </c>
      <c r="HB482" s="172" t="s">
        <v>73</v>
      </c>
      <c r="HC482" s="172" t="s">
        <v>74</v>
      </c>
    </row>
    <row r="483" spans="2:211" ht="15.75" thickBot="1" x14ac:dyDescent="0.3">
      <c r="B483" s="59"/>
      <c r="C483" s="172">
        <v>3</v>
      </c>
      <c r="D483" s="172"/>
      <c r="E483" s="172"/>
      <c r="F483" s="172"/>
      <c r="G483" s="172"/>
      <c r="H483" s="172">
        <v>3</v>
      </c>
      <c r="I483" s="172"/>
      <c r="J483" s="172"/>
      <c r="K483" s="172"/>
      <c r="L483" s="172"/>
      <c r="M483" s="172"/>
      <c r="N483" s="172">
        <v>1</v>
      </c>
      <c r="O483" s="172"/>
      <c r="P483" s="172"/>
      <c r="Q483" s="172"/>
      <c r="R483" s="172"/>
      <c r="S483" s="172">
        <v>3</v>
      </c>
      <c r="T483" s="172"/>
      <c r="U483" s="172"/>
      <c r="V483" s="172"/>
      <c r="W483" s="172"/>
      <c r="X483" s="172">
        <v>4</v>
      </c>
      <c r="Y483" s="172"/>
      <c r="Z483" s="172"/>
      <c r="AA483" s="172"/>
      <c r="AB483" s="172"/>
      <c r="AC483" s="172">
        <v>3</v>
      </c>
      <c r="AD483" s="172">
        <v>4</v>
      </c>
      <c r="AE483" s="172"/>
      <c r="AF483" s="172"/>
      <c r="AG483" s="172"/>
      <c r="AH483" s="172"/>
      <c r="AI483" s="172">
        <v>132</v>
      </c>
      <c r="AJ483" s="172">
        <v>4</v>
      </c>
      <c r="AK483" s="172"/>
      <c r="AL483" s="172"/>
      <c r="AM483" s="172"/>
      <c r="AN483" s="172"/>
      <c r="AO483" s="172">
        <v>132</v>
      </c>
      <c r="AP483" s="172">
        <v>4</v>
      </c>
      <c r="AQ483" s="172"/>
      <c r="AR483" s="172"/>
      <c r="AS483" s="172"/>
      <c r="AT483" s="172"/>
      <c r="AU483" s="172">
        <v>132</v>
      </c>
      <c r="AV483" s="172">
        <v>4</v>
      </c>
      <c r="AW483" s="172"/>
      <c r="AX483" s="172"/>
      <c r="AY483" s="172"/>
      <c r="AZ483" s="172"/>
      <c r="BA483" s="172">
        <v>132</v>
      </c>
      <c r="BB483" s="172">
        <v>4</v>
      </c>
      <c r="BC483" s="172"/>
      <c r="BD483" s="172"/>
      <c r="BE483" s="172"/>
      <c r="BF483" s="172"/>
      <c r="BG483" s="172">
        <v>6</v>
      </c>
      <c r="BH483" s="172">
        <v>4</v>
      </c>
      <c r="BI483" s="172"/>
      <c r="BJ483" s="172"/>
      <c r="BK483" s="172"/>
      <c r="BL483" s="172"/>
      <c r="BM483" s="172">
        <v>4</v>
      </c>
      <c r="BN483" s="172">
        <v>4</v>
      </c>
      <c r="BO483" s="172"/>
      <c r="BP483" s="172"/>
      <c r="BQ483" s="172"/>
      <c r="BR483" s="172">
        <v>7.9989999999999997</v>
      </c>
      <c r="BS483" s="172">
        <v>264</v>
      </c>
      <c r="BT483" s="172">
        <v>4</v>
      </c>
      <c r="BU483" s="172"/>
      <c r="BV483" s="172"/>
      <c r="BW483" s="172"/>
      <c r="BX483" s="172">
        <v>1184.905</v>
      </c>
      <c r="BY483" s="172">
        <v>264</v>
      </c>
      <c r="BZ483" s="172">
        <v>4</v>
      </c>
      <c r="CA483" s="172"/>
      <c r="CB483" s="172"/>
      <c r="CC483" s="172"/>
      <c r="CD483" s="172">
        <v>6.3419999999999996</v>
      </c>
      <c r="CE483" s="172">
        <v>264</v>
      </c>
      <c r="CF483" s="172">
        <v>4</v>
      </c>
      <c r="CG483" s="172"/>
      <c r="CH483" s="172"/>
      <c r="CI483" s="172"/>
      <c r="CJ483" s="172">
        <v>1181.9770000000001</v>
      </c>
      <c r="CK483" s="172">
        <v>264</v>
      </c>
      <c r="CL483" s="172">
        <v>4</v>
      </c>
      <c r="CM483" s="172"/>
      <c r="CN483" s="172"/>
      <c r="CO483" s="172"/>
      <c r="CP483" s="172">
        <v>6954.5349999999999</v>
      </c>
      <c r="CQ483" s="172">
        <v>7</v>
      </c>
      <c r="CR483" s="172">
        <v>3</v>
      </c>
      <c r="CS483" s="172"/>
      <c r="CT483" s="172"/>
      <c r="CU483" s="172"/>
      <c r="CV483" s="172"/>
      <c r="CW483" s="172">
        <v>3</v>
      </c>
      <c r="CX483" s="172"/>
      <c r="CY483" s="172"/>
      <c r="CZ483" s="172"/>
      <c r="DA483" s="172"/>
      <c r="DB483" s="172">
        <v>3</v>
      </c>
      <c r="DC483" s="172"/>
      <c r="DD483" s="172"/>
      <c r="DE483" s="172"/>
      <c r="DF483" s="172"/>
      <c r="DG483" s="172">
        <v>3</v>
      </c>
      <c r="DH483" s="172"/>
      <c r="DI483" s="172"/>
      <c r="DJ483" s="172"/>
      <c r="DK483" s="172"/>
      <c r="DL483" s="172">
        <v>3</v>
      </c>
      <c r="DM483" s="172"/>
      <c r="DN483" s="172"/>
      <c r="DO483" s="172"/>
      <c r="DP483" s="172"/>
      <c r="DQ483" s="172">
        <v>3</v>
      </c>
      <c r="DR483" s="172"/>
      <c r="DS483" s="172"/>
      <c r="DT483" s="172"/>
      <c r="DU483" s="172"/>
      <c r="DV483" s="172">
        <v>3</v>
      </c>
      <c r="DW483" s="172"/>
      <c r="DX483" s="172"/>
      <c r="DY483" s="172"/>
      <c r="DZ483" s="172"/>
      <c r="EA483" s="172">
        <v>3</v>
      </c>
      <c r="EB483" s="172"/>
      <c r="EC483" s="172"/>
      <c r="ED483" s="172"/>
      <c r="EE483" s="172"/>
      <c r="EF483" s="172">
        <v>3</v>
      </c>
      <c r="EG483" s="172"/>
      <c r="EH483" s="172"/>
      <c r="EI483" s="172"/>
      <c r="EJ483" s="172"/>
      <c r="EK483" s="172">
        <v>3</v>
      </c>
      <c r="EL483" s="172"/>
      <c r="EM483" s="172"/>
      <c r="EN483" s="172"/>
      <c r="EO483" s="172"/>
      <c r="EP483" s="172">
        <v>2</v>
      </c>
      <c r="EQ483" s="172"/>
      <c r="ER483" s="172"/>
      <c r="ES483" s="172"/>
      <c r="ET483" s="172">
        <v>2</v>
      </c>
      <c r="EU483" s="172"/>
      <c r="EV483" s="172"/>
      <c r="EW483" s="172"/>
      <c r="EX483" s="172">
        <v>2</v>
      </c>
      <c r="EY483" s="172"/>
      <c r="EZ483" s="172"/>
      <c r="FA483" s="172"/>
      <c r="FB483" s="172">
        <v>2</v>
      </c>
      <c r="FC483" s="172"/>
      <c r="FD483" s="172"/>
      <c r="FE483" s="172"/>
      <c r="FF483" s="172">
        <v>2</v>
      </c>
      <c r="FG483" s="172"/>
      <c r="FH483" s="172"/>
      <c r="FI483" s="172"/>
      <c r="FJ483" s="172">
        <v>2</v>
      </c>
      <c r="FK483" s="172"/>
      <c r="FL483" s="172"/>
      <c r="FM483" s="172"/>
      <c r="FN483" s="172"/>
      <c r="FO483" s="172">
        <v>3</v>
      </c>
      <c r="FP483" s="172"/>
      <c r="FQ483" s="172"/>
      <c r="FR483" s="172"/>
      <c r="FS483" s="172"/>
      <c r="FT483" s="172"/>
      <c r="FU483" s="172">
        <v>1</v>
      </c>
      <c r="FV483" s="172"/>
      <c r="FW483" s="172"/>
      <c r="FX483" s="172"/>
      <c r="FY483" s="172"/>
      <c r="FZ483" s="172">
        <v>3</v>
      </c>
      <c r="GA483" s="172"/>
      <c r="GB483" s="172"/>
      <c r="GC483" s="172"/>
      <c r="GD483" s="172"/>
      <c r="GE483" s="172"/>
      <c r="GF483" s="172">
        <v>1</v>
      </c>
      <c r="GG483" s="172"/>
      <c r="GH483" s="172"/>
      <c r="GI483" s="172"/>
      <c r="GJ483" s="172"/>
      <c r="GK483" s="172">
        <v>2</v>
      </c>
      <c r="GL483" s="172"/>
      <c r="GM483" s="172"/>
      <c r="GN483" s="172"/>
      <c r="GO483" s="172"/>
      <c r="GP483" s="172">
        <v>3</v>
      </c>
      <c r="GQ483" s="172"/>
      <c r="GR483" s="172"/>
      <c r="GS483" s="172"/>
      <c r="GT483" s="172"/>
      <c r="GU483" s="172">
        <v>2</v>
      </c>
      <c r="GV483" s="172"/>
      <c r="GW483" s="172"/>
      <c r="GX483" s="172"/>
      <c r="GY483" s="172">
        <v>3</v>
      </c>
      <c r="GZ483" s="172"/>
      <c r="HA483" s="172"/>
      <c r="HB483" s="172"/>
      <c r="HC483" s="172"/>
    </row>
    <row r="484" spans="2:211" x14ac:dyDescent="0.25">
      <c r="B484" s="141">
        <v>1</v>
      </c>
      <c r="C484" s="104">
        <f>C483</f>
        <v>3</v>
      </c>
      <c r="D484" s="104">
        <f t="shared" ref="D484:D517" ca="1" si="913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104"/>
      <c r="F484" s="104"/>
      <c r="G484" s="104">
        <v>20.704999999999998</v>
      </c>
      <c r="H484" s="104">
        <f>H483</f>
        <v>3</v>
      </c>
      <c r="I484" s="104">
        <f t="shared" ref="I484:I517" ca="1" si="914">IF(OR(ISERROR(INDIRECT(ADDRESS(ROW(I484),COLUMN(I484) + H484,4,1),TRUE) + J484),ISBLANK(INDIRECT(ADDRESS(ROW(I484),COLUMN(I484) + H484,4,1),TRUE))),"",INDIRECT(ADDRESS(ROW(I484),COLUMN(I484) + H484,4,1),TRUE) + J484)</f>
        <v>1413.895</v>
      </c>
      <c r="J484" s="104"/>
      <c r="K484" s="104"/>
      <c r="L484" s="104">
        <v>1413.895</v>
      </c>
      <c r="M484" s="104">
        <f t="shared" ref="M484:M517" ca="1" si="915">O484</f>
        <v>1434.9</v>
      </c>
      <c r="N484" s="104">
        <f>N483</f>
        <v>1</v>
      </c>
      <c r="O484" s="104">
        <f t="shared" ref="O484:O517" ca="1" si="916">INDIRECT(ADDRESS(ROW(O484),COLUMN(O484) + N484,4,1),TRUE)</f>
        <v>1434.9</v>
      </c>
      <c r="P484" s="104">
        <f t="shared" ref="P484:P517" si="917">IF(AND(ISBLANK(Q484),ISBLANK(R484)),"",SUM(Q484,R484))</f>
        <v>1434.9</v>
      </c>
      <c r="Q484" s="104">
        <v>1434.9</v>
      </c>
      <c r="R484" s="104"/>
      <c r="S484" s="104">
        <f>S483</f>
        <v>3</v>
      </c>
      <c r="T484" s="104">
        <f t="shared" ref="T484:T517" ca="1" si="918">IF(OR(ISERROR(INDIRECT(ADDRESS(ROW(T484),COLUMN(T484) + S484,4,1),TRUE) + U484),ISBLANK(INDIRECT(ADDRESS(ROW(T484),COLUMN(T484) + S484,4,1),TRUE))),"",INDIRECT(ADDRESS(ROW(T484),COLUMN(T484) + S484,4,1),TRUE) + U484)</f>
        <v>28.357000000002198</v>
      </c>
      <c r="U484" s="104"/>
      <c r="V484" s="104"/>
      <c r="W484" s="104">
        <v>28.357000000002198</v>
      </c>
      <c r="X484" s="104">
        <f>X483</f>
        <v>4</v>
      </c>
      <c r="Y484" s="104">
        <f t="shared" ref="Y484:Y517" ca="1" si="919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104"/>
      <c r="AA484" s="104"/>
      <c r="AB484" s="104">
        <v>609.98299999999995</v>
      </c>
      <c r="AC484" s="104">
        <f>IF(OR(ISBLANK(AB484),ISBLANK(AC483)),"",(AB484-AB483)*AC483)</f>
        <v>1829.9489999999998</v>
      </c>
      <c r="AD484" s="104">
        <f>AD483</f>
        <v>4</v>
      </c>
      <c r="AE484" s="104">
        <f t="shared" ref="AE484:AE517" ca="1" si="920">IF(OR(ISERROR(INDIRECT(ADDRESS(ROW(AE484),COLUMN(AE484) + AD484,4,1),TRUE) + AF484),ISBLANK(INDIRECT(ADDRESS(ROW(AE484),COLUMN(AE484) + AD484,4,1),TRUE))),"",INDIRECT(ADDRESS(ROW(AE484),COLUMN(AE484) + AD484,4,1),TRUE) + AF484)</f>
        <v>90115.212</v>
      </c>
      <c r="AF484" s="104"/>
      <c r="AG484" s="104"/>
      <c r="AH484" s="104">
        <v>682.69100000000003</v>
      </c>
      <c r="AI484" s="104">
        <f>IF(OR(ISBLANK(AH484),ISBLANK(AI483)),"",(AH484-AH483)*AI483)</f>
        <v>90115.212</v>
      </c>
      <c r="AJ484" s="104">
        <f>AJ483</f>
        <v>4</v>
      </c>
      <c r="AK484" s="104">
        <f t="shared" ref="AK484:AK517" ca="1" si="921">IF(OR(ISERROR(INDIRECT(ADDRESS(ROW(AK484),COLUMN(AK484) + AJ484,4,1),TRUE) + AL484),ISBLANK(INDIRECT(ADDRESS(ROW(AK484),COLUMN(AK484) + AJ484,4,1),TRUE))),"",INDIRECT(ADDRESS(ROW(AK484),COLUMN(AK484) + AJ484,4,1),TRUE) + AL484)</f>
        <v>1620614.2919999999</v>
      </c>
      <c r="AL484" s="104"/>
      <c r="AM484" s="104"/>
      <c r="AN484" s="104">
        <v>12277.380999999999</v>
      </c>
      <c r="AO484" s="104">
        <f>IF(OR(ISBLANK(AN484),ISBLANK(AO483)),"",(AN484-AN483)*AO483)</f>
        <v>1620614.2919999999</v>
      </c>
      <c r="AP484" s="104">
        <f>AP483</f>
        <v>4</v>
      </c>
      <c r="AQ484" s="104">
        <f t="shared" ref="AQ484:AQ517" ca="1" si="922">IF(OR(ISERROR(INDIRECT(ADDRESS(ROW(AQ484),COLUMN(AQ484) + AP484,4,1),TRUE) + AR484),ISBLANK(INDIRECT(ADDRESS(ROW(AQ484),COLUMN(AQ484) + AP484,4,1),TRUE))),"",INDIRECT(ADDRESS(ROW(AQ484),COLUMN(AQ484) + AP484,4,1),TRUE) + AR484)</f>
        <v>94644.528000000006</v>
      </c>
      <c r="AR484" s="104"/>
      <c r="AS484" s="104"/>
      <c r="AT484" s="104">
        <v>717.00400000000002</v>
      </c>
      <c r="AU484" s="104">
        <f>IF(OR(ISBLANK(AT484),ISBLANK(AU483)),"",(AT484-AT483)*AU483)</f>
        <v>94644.528000000006</v>
      </c>
      <c r="AV484" s="104">
        <f>AV483</f>
        <v>4</v>
      </c>
      <c r="AW484" s="104">
        <f t="shared" ref="AW484:AW517" ca="1" si="923">IF(OR(ISERROR(INDIRECT(ADDRESS(ROW(AW484),COLUMN(AW484) + AV484,4,1),TRUE) + AX484),ISBLANK(INDIRECT(ADDRESS(ROW(AW484),COLUMN(AW484) + AV484,4,1),TRUE))),"",INDIRECT(ADDRESS(ROW(AW484),COLUMN(AW484) + AV484,4,1),TRUE) + AX484)</f>
        <v>1664184.06</v>
      </c>
      <c r="AX484" s="104"/>
      <c r="AY484" s="104"/>
      <c r="AZ484" s="104">
        <v>12607.455</v>
      </c>
      <c r="BA484" s="104">
        <f>IF(OR(ISBLANK(AZ484),ISBLANK(BA483)),"",(AZ484-AZ483)*BA483)</f>
        <v>1664184.06</v>
      </c>
      <c r="BB484" s="104">
        <f>BB483</f>
        <v>4</v>
      </c>
      <c r="BC484" s="104">
        <f t="shared" ref="BC484:BC517" ca="1" si="924">IF(OR(ISERROR(INDIRECT(ADDRESS(ROW(BC484),COLUMN(BC484) + BB484,4,1),TRUE) + BD484),ISBLANK(INDIRECT(ADDRESS(ROW(BC484),COLUMN(BC484) + BB484,4,1),TRUE))),"",INDIRECT(ADDRESS(ROW(BC484),COLUMN(BC484) + BB484,4,1),TRUE) + BD484)</f>
        <v>26076.239999999998</v>
      </c>
      <c r="BD484" s="104"/>
      <c r="BE484" s="104"/>
      <c r="BF484" s="104">
        <v>4346.04</v>
      </c>
      <c r="BG484" s="104">
        <f>IF(OR(ISBLANK(BF484),ISBLANK(BG483)),"",(BF484-BF483)*BG483)</f>
        <v>26076.239999999998</v>
      </c>
      <c r="BH484" s="104">
        <f>BH483</f>
        <v>4</v>
      </c>
      <c r="BI484" s="104">
        <f t="shared" ref="BI484:BI517" ca="1" si="925">IF(OR(ISERROR(INDIRECT(ADDRESS(ROW(BI484),COLUMN(BI484) + BH484,4,1),TRUE) + BJ484),ISBLANK(INDIRECT(ADDRESS(ROW(BI484),COLUMN(BI484) + BH484,4,1),TRUE))),"",INDIRECT(ADDRESS(ROW(BI484),COLUMN(BI484) + BH484,4,1),TRUE) + BJ484)</f>
        <v>16489.576000000001</v>
      </c>
      <c r="BJ484" s="104"/>
      <c r="BK484" s="104"/>
      <c r="BL484" s="104">
        <v>4122.3940000000002</v>
      </c>
      <c r="BM484" s="104">
        <f>IF(OR(ISBLANK(BL484),ISBLANK(BM483)),"",(BL484-BL483)*BM483)</f>
        <v>16489.576000000001</v>
      </c>
      <c r="BN484" s="104">
        <f>BN483</f>
        <v>4</v>
      </c>
      <c r="BO484" s="104">
        <f t="shared" ref="BO484:BO517" ca="1" si="926">IF(OR(ISERROR(INDIRECT(ADDRESS(ROW(BO484),COLUMN(BO484) + BN484,4,1),TRUE) + BP484),ISBLANK(INDIRECT(ADDRESS(ROW(BO484),COLUMN(BO484) + BN484,4,1),TRUE))),"",INDIRECT(ADDRESS(ROW(BO484),COLUMN(BO484) + BN484,4,1),TRUE) + BP484)</f>
        <v>1.0890000000002757</v>
      </c>
      <c r="BP484" s="104"/>
      <c r="BQ484" s="104"/>
      <c r="BR484" s="104">
        <v>8.0031250000000007</v>
      </c>
      <c r="BS484" s="104">
        <f>IF(OR(ISBLANK(BR484),ISBLANK(BS483)),"",(BR484-BR483)*BS483)</f>
        <v>1.0890000000002757</v>
      </c>
      <c r="BT484" s="104">
        <f>BT483</f>
        <v>4</v>
      </c>
      <c r="BU484" s="104">
        <f t="shared" ref="BU484:BU517" ca="1" si="927">IF(OR(ISERROR(INDIRECT(ADDRESS(ROW(BU484),COLUMN(BU484) + BT484,4,1),TRUE) + BV484),ISBLANK(INDIRECT(ADDRESS(ROW(BU484),COLUMN(BU484) + BT484,4,1),TRUE))),"",INDIRECT(ADDRESS(ROW(BU484),COLUMN(BU484) + BT484,4,1),TRUE) + BV484)</f>
        <v>285.18599999999424</v>
      </c>
      <c r="BV484" s="104"/>
      <c r="BW484" s="104"/>
      <c r="BX484" s="143">
        <v>1185.98525</v>
      </c>
      <c r="BY484" s="104">
        <f>IF(OR(ISBLANK(BX484),ISBLANK(BY483)),"",(BX484-BX483)*BY483)</f>
        <v>285.18599999999424</v>
      </c>
      <c r="BZ484" s="104">
        <f>BZ483</f>
        <v>4</v>
      </c>
      <c r="CA484" s="104">
        <f t="shared" ref="CA484:CA517" ca="1" si="928">IF(OR(ISERROR(INDIRECT(ADDRESS(ROW(CA484),COLUMN(CA484) + BZ484,4,1),TRUE) + CB484),ISBLANK(INDIRECT(ADDRESS(ROW(CA484),COLUMN(CA484) + BZ484,4,1),TRUE))),"",INDIRECT(ADDRESS(ROW(CA484),COLUMN(CA484) + BZ484,4,1),TRUE) + CB484)</f>
        <v>1.1087999999999951</v>
      </c>
      <c r="CB484" s="104"/>
      <c r="CC484" s="104"/>
      <c r="CD484" s="104">
        <v>6.3461999999999996</v>
      </c>
      <c r="CE484" s="104">
        <f>IF(OR(ISBLANK(CD484),ISBLANK(CE483)),"",(CD484-CD483)*CE483)</f>
        <v>1.1087999999999951</v>
      </c>
      <c r="CF484" s="104">
        <f>CF483</f>
        <v>4</v>
      </c>
      <c r="CG484" s="104">
        <f t="shared" ref="CG484:CG517" ca="1" si="929">IF(OR(ISERROR(INDIRECT(ADDRESS(ROW(CG484),COLUMN(CG484) + CF484,4,1),TRUE) + CH484),ISBLANK(INDIRECT(ADDRESS(ROW(CG484),COLUMN(CG484) + CF484,4,1),TRUE))),"",INDIRECT(ADDRESS(ROW(CG484),COLUMN(CG484) + CF484,4,1),TRUE) + CH484)</f>
        <v>285.40379999995457</v>
      </c>
      <c r="CH484" s="104"/>
      <c r="CI484" s="104"/>
      <c r="CJ484" s="143">
        <v>1183.0580749999999</v>
      </c>
      <c r="CK484" s="104">
        <f>IF(OR(ISBLANK(CJ484),ISBLANK(CK483)),"",(CJ484-CJ483)*CK483)</f>
        <v>285.40379999995457</v>
      </c>
      <c r="CL484" s="104">
        <f>CL483</f>
        <v>4</v>
      </c>
      <c r="CM484" s="104">
        <f t="shared" ref="CM484:CM517" ca="1" si="930">IF(OR(ISERROR(INDIRECT(ADDRESS(ROW(CM484),COLUMN(CM484) + CL484,4,1),TRUE) + CN484),ISBLANK(INDIRECT(ADDRESS(ROW(CM484),COLUMN(CM484) + CL484,4,1),TRUE))),"",INDIRECT(ADDRESS(ROW(CM484),COLUMN(CM484) + CL484,4,1),TRUE) + CN484)</f>
        <v>11.823000000002139</v>
      </c>
      <c r="CN484" s="104"/>
      <c r="CO484" s="104"/>
      <c r="CP484" s="104">
        <v>6956.2240000000002</v>
      </c>
      <c r="CQ484" s="104">
        <f>IF(OR(ISBLANK(CP484),ISBLANK(CQ483)),"",(CP484-CP483)*CQ483)</f>
        <v>11.823000000002139</v>
      </c>
      <c r="CR484" s="104">
        <f>CR483</f>
        <v>3</v>
      </c>
      <c r="CS484" s="104">
        <f t="shared" ref="CS484:CS517" ca="1" si="931">IF(OR(ISERROR(INDIRECT(ADDRESS(ROW(CS484),COLUMN(CS484) + CR484,4,1),TRUE) + CT484),ISBLANK(INDIRECT(ADDRESS(ROW(CS484),COLUMN(CS484) + CR484,4,1),TRUE))),"",INDIRECT(ADDRESS(ROW(CS484),COLUMN(CS484) + CR484,4,1),TRUE) + CT484)</f>
        <v>28591.075420000103</v>
      </c>
      <c r="CT484" s="104"/>
      <c r="CU484" s="104"/>
      <c r="CV484" s="104">
        <f t="shared" ref="CV484:CV493" ca="1" si="932">IFERROR(DC441-EB484-DW484-DR484-DH484,"")</f>
        <v>28591.075420000103</v>
      </c>
      <c r="CW484" s="104">
        <f>CW483</f>
        <v>3</v>
      </c>
      <c r="CX484" s="104">
        <f t="shared" ref="CX484:CX517" ca="1" si="933">IF(OR(ISERROR(INDIRECT(ADDRESS(ROW(CX484),COLUMN(CX484) + CW484,4,1),TRUE) + CY484),ISBLANK(INDIRECT(ADDRESS(ROW(CX484),COLUMN(CX484) + CW484,4,1),TRUE))),"",INDIRECT(ADDRESS(ROW(CX484),COLUMN(CX484) + CW484,4,1),TRUE) + CY484)</f>
        <v>26.543674514434141</v>
      </c>
      <c r="CY484" s="104"/>
      <c r="CZ484" s="104"/>
      <c r="DA484" s="104">
        <f t="shared" ref="DA484:DA517" ca="1" si="934">IFERROR(CS484*0.000928390210039677,"")</f>
        <v>26.543674514434141</v>
      </c>
      <c r="DB484" s="104">
        <f>DB483</f>
        <v>3</v>
      </c>
      <c r="DC484" s="104">
        <f t="shared" ref="DC484:DC517" ca="1" si="935">IF(OR(ISERROR(INDIRECT(ADDRESS(ROW(DC484),COLUMN(DC484) + DB484,4,1),TRUE) + DD484),ISBLANK(INDIRECT(ADDRESS(ROW(DC484),COLUMN(DC484) + DB484,4,1),TRUE))),"",INDIRECT(ADDRESS(ROW(DC484),COLUMN(DC484) + DB484,4,1),TRUE) + DD484)</f>
        <v>76.207334812596713</v>
      </c>
      <c r="DD484" s="104"/>
      <c r="DE484" s="104"/>
      <c r="DF484" s="104">
        <f t="shared" ref="DF484:DF517" ca="1" si="936">IFERROR(CS484*0.00266542386717248,"")</f>
        <v>76.207334812596713</v>
      </c>
      <c r="DG484" s="104">
        <f>DG483</f>
        <v>3</v>
      </c>
      <c r="DH484" s="104">
        <f t="shared" ref="DH484:DH517" ca="1" si="937">IF(OR(ISERROR(INDIRECT(ADDRESS(ROW(DH484),COLUMN(DH484) + DG484,4,1),TRUE) + DI484),ISBLANK(INDIRECT(ADDRESS(ROW(DH484),COLUMN(DH484) + DG484,4,1),TRUE))),"",INDIRECT(ADDRESS(ROW(DH484),COLUMN(DH484) + DG484,4,1),TRUE) + DI484)</f>
        <v>1.355</v>
      </c>
      <c r="DI484" s="104"/>
      <c r="DJ484" s="104">
        <v>1.355</v>
      </c>
      <c r="DK484" s="104">
        <v>1.355</v>
      </c>
      <c r="DL484" s="104">
        <f>DL483</f>
        <v>3</v>
      </c>
      <c r="DM484" s="104">
        <f t="shared" ref="DM484:DM517" ca="1" si="938">IF(OR(ISERROR(INDIRECT(ADDRESS(ROW(DM484),COLUMN(DM484) + DL484,4,1),TRUE) + DN484),ISBLANK(INDIRECT(ADDRESS(ROW(DM484),COLUMN(DM484) + DL484,4,1),TRUE))),"",INDIRECT(ADDRESS(ROW(DM484),COLUMN(DM484) + DL484,4,1),TRUE) + DN484)</f>
        <v>15.616</v>
      </c>
      <c r="DN484" s="104"/>
      <c r="DO484" s="104">
        <v>15.616</v>
      </c>
      <c r="DP484" s="104">
        <v>15.616</v>
      </c>
      <c r="DQ484" s="104">
        <f>DQ483</f>
        <v>3</v>
      </c>
      <c r="DR484" s="104">
        <f t="shared" ref="DR484:DR517" ca="1" si="939">IF(OR(ISERROR(INDIRECT(ADDRESS(ROW(DR484),COLUMN(DR484) + DQ484,4,1),TRUE) + DS484),ISBLANK(INDIRECT(ADDRESS(ROW(DR484),COLUMN(DR484) + DQ484,4,1),TRUE))),"",INDIRECT(ADDRESS(ROW(DR484),COLUMN(DR484) + DQ484,4,1),TRUE) + DS484)</f>
        <v>374.17200000000003</v>
      </c>
      <c r="DS484" s="104"/>
      <c r="DT484" s="104">
        <v>374.17200000000003</v>
      </c>
      <c r="DU484" s="104">
        <v>374.17200000000003</v>
      </c>
      <c r="DV484" s="104">
        <f>DV483</f>
        <v>3</v>
      </c>
      <c r="DW484" s="104">
        <f t="shared" ref="DW484:DW517" ca="1" si="940">IF(OR(ISERROR(INDIRECT(ADDRESS(ROW(DW484),COLUMN(DW484) + DV484,4,1),TRUE) + DX484),ISBLANK(INDIRECT(ADDRESS(ROW(DW484),COLUMN(DW484) + DV484,4,1),TRUE))),"",INDIRECT(ADDRESS(ROW(DW484),COLUMN(DW484) + DV484,4,1),TRUE) + DX484)</f>
        <v>722.99400000000003</v>
      </c>
      <c r="DX484" s="104"/>
      <c r="DY484" s="104">
        <v>722.99400000000003</v>
      </c>
      <c r="DZ484" s="104">
        <v>722.99400000000003</v>
      </c>
      <c r="EA484" s="104">
        <f>EA483</f>
        <v>3</v>
      </c>
      <c r="EB484" s="104">
        <f t="shared" ref="EB484:EB517" ca="1" si="941">IF(OR(ISERROR(INDIRECT(ADDRESS(ROW(EB484),COLUMN(EB484) + EA484,4,1),TRUE) + EC484),ISBLANK(INDIRECT(ADDRESS(ROW(EB484),COLUMN(EB484) + EA484,4,1),TRUE))),"",INDIRECT(ADDRESS(ROW(EB484),COLUMN(EB484) + EA484,4,1),TRUE) + EC484)</f>
        <v>7.0069999999999997</v>
      </c>
      <c r="EC484" s="104"/>
      <c r="ED484" s="104">
        <v>7.0069999999999997</v>
      </c>
      <c r="EE484" s="104">
        <v>7.0069999999999997</v>
      </c>
      <c r="EF484" s="104">
        <f>EF483</f>
        <v>3</v>
      </c>
      <c r="EG484" s="104">
        <f t="shared" ref="EG484:EG517" ca="1" si="942">IF(OR(ISERROR(INDIRECT(ADDRESS(ROW(EG484),COLUMN(EG484) + EF484,4,1),TRUE) + EH484),ISBLANK(INDIRECT(ADDRESS(ROW(EG484),COLUMN(EG484) + EF484,4,1),TRUE))),"",INDIRECT(ADDRESS(ROW(EG484),COLUMN(EG484) + EF484,4,1),TRUE) + EH484)</f>
        <v>1121.144</v>
      </c>
      <c r="EH484" s="104"/>
      <c r="EI484" s="104"/>
      <c r="EJ484" s="104">
        <f t="shared" ref="EJ484:EJ517" ca="1" si="943">IFERROR(EB484+DW484+DR484+DM484+DH484,"")</f>
        <v>1121.144</v>
      </c>
      <c r="EK484" s="104">
        <f>EK483</f>
        <v>3</v>
      </c>
      <c r="EL484" s="104">
        <f t="shared" ref="EL484:EL517" ca="1" si="944">IF(OR(ISERROR(INDIRECT(ADDRESS(ROW(EL484),COLUMN(EL484) + EK484,4,1),TRUE) + EM484),ISBLANK(INDIRECT(ADDRESS(ROW(EL484),COLUMN(EL484) + EK484,4,1),TRUE))),"",INDIRECT(ADDRESS(ROW(EL484),COLUMN(EL484) + EK484,4,1),TRUE) + EM484)</f>
        <v>2.2602232501303123</v>
      </c>
      <c r="EM484" s="104"/>
      <c r="EN484" s="104"/>
      <c r="EO484" s="104">
        <f t="shared" ref="EO484:EO493" ca="1" si="945">IFERROR((DC441-EB484-DW484-DR484-DH484)*0.0000790534534615384,"")</f>
        <v>2.2602232501303123</v>
      </c>
      <c r="EP484" s="104">
        <f>EP483</f>
        <v>2</v>
      </c>
      <c r="EQ484" s="104" t="str">
        <f t="shared" ref="EQ484:EQ517" ca="1" si="946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04"/>
      <c r="ES484" s="104"/>
      <c r="ET484" s="104">
        <f>ET483</f>
        <v>2</v>
      </c>
      <c r="EU484" s="104" t="str">
        <f t="shared" ref="EU484:EU517" ca="1" si="947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04"/>
      <c r="EW484" s="104"/>
      <c r="EX484" s="104">
        <f>EX483</f>
        <v>2</v>
      </c>
      <c r="EY484" s="104" t="str">
        <f t="shared" ref="EY484:EY517" ca="1" si="948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04"/>
      <c r="FA484" s="104"/>
      <c r="FB484" s="104">
        <f>FB483</f>
        <v>2</v>
      </c>
      <c r="FC484" s="104" t="str">
        <f t="shared" ref="FC484:FC517" ca="1" si="949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04"/>
      <c r="FE484" s="104"/>
      <c r="FF484" s="104">
        <f>FF483</f>
        <v>2</v>
      </c>
      <c r="FG484" s="104" t="str">
        <f t="shared" ref="FG484:FG517" ca="1" si="950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04"/>
      <c r="FI484" s="104"/>
      <c r="FJ484" s="104">
        <f>FJ483</f>
        <v>2</v>
      </c>
      <c r="FK484" s="104">
        <f t="shared" ref="FK484:FK517" ca="1" si="951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04"/>
      <c r="FM484" s="104">
        <v>0</v>
      </c>
      <c r="FN484" s="104"/>
      <c r="FO484" s="104">
        <f>FO483</f>
        <v>3</v>
      </c>
      <c r="FP484" s="104">
        <f t="shared" ref="FP484:FP517" ca="1" si="952">IF(OR(ISERROR(INDIRECT(ADDRESS(ROW(FP484),COLUMN(FP484) + FO484,4,1),TRUE) + FQ484),ISBLANK(INDIRECT(ADDRESS(ROW(FP484),COLUMN(FP484) + FO484,4,1),TRUE))),"",INDIRECT(ADDRESS(ROW(FP484),COLUMN(FP484) + FO484,4,1),TRUE) + FQ484)</f>
        <v>127.4229</v>
      </c>
      <c r="FQ484" s="104"/>
      <c r="FR484" s="104"/>
      <c r="FS484" s="104">
        <v>127.4229</v>
      </c>
      <c r="FT484" s="104">
        <f t="shared" ref="FT484:FT517" ca="1" si="953">FV484</f>
        <v>0</v>
      </c>
      <c r="FU484" s="104">
        <f>FU483</f>
        <v>1</v>
      </c>
      <c r="FV484" s="104">
        <f t="shared" ref="FV484:FV517" ca="1" si="954">INDIRECT(ADDRESS(ROW(FV484),COLUMN(FV484) + FU484,4,1),TRUE)</f>
        <v>0</v>
      </c>
      <c r="FW484" s="104">
        <f t="shared" ref="FW484:FW517" si="955">IF(AND(ISBLANK(FX484),ISBLANK(FY484)),"",SUM(FX484,FY484))</f>
        <v>0</v>
      </c>
      <c r="FX484" s="104">
        <v>0</v>
      </c>
      <c r="FY484" s="104"/>
      <c r="FZ484" s="104">
        <f>FZ483</f>
        <v>3</v>
      </c>
      <c r="GA484" s="104">
        <f t="shared" ref="GA484:GA517" ca="1" si="956">IF(OR(ISERROR(INDIRECT(ADDRESS(ROW(GA484),COLUMN(GA484) + FZ484,4,1),TRUE) + GB484),ISBLANK(INDIRECT(ADDRESS(ROW(GA484),COLUMN(GA484) + FZ484,4,1),TRUE))),"",INDIRECT(ADDRESS(ROW(GA484),COLUMN(GA484) + FZ484,4,1),TRUE) + GB484)</f>
        <v>243.58619999999999</v>
      </c>
      <c r="GB484" s="104"/>
      <c r="GC484" s="104"/>
      <c r="GD484" s="104">
        <v>243.58619999999999</v>
      </c>
      <c r="GE484" s="104">
        <f t="shared" ref="GE484:GE517" ca="1" si="957">GG484</f>
        <v>482.4</v>
      </c>
      <c r="GF484" s="104">
        <f>GF483</f>
        <v>1</v>
      </c>
      <c r="GG484" s="104">
        <f t="shared" ref="GG484:GG517" ca="1" si="958">INDIRECT(ADDRESS(ROW(GG484),COLUMN(GG484) + GF484,4,1),TRUE)</f>
        <v>482.4</v>
      </c>
      <c r="GH484" s="104">
        <f t="shared" ref="GH484:GH517" si="959">IF(AND(ISBLANK(GI484),ISBLANK(GJ484)),"",SUM(GI484,GJ484))</f>
        <v>482.4</v>
      </c>
      <c r="GI484" s="104">
        <v>482.4</v>
      </c>
      <c r="GJ484" s="104"/>
      <c r="GK484" s="104">
        <f>GK483</f>
        <v>2</v>
      </c>
      <c r="GL484" s="104">
        <f t="shared" ref="GL484:GL517" ca="1" si="960">IF(OR(ISERROR(INDIRECT(ADDRESS(ROW(GL484),COLUMN(GL484) + GK484,4,1),TRUE) + GM484),ISBLANK(INDIRECT(ADDRESS(ROW(GL484),COLUMN(GL484) + GK484,4,1),TRUE))),"",INDIRECT(ADDRESS(ROW(GL484),COLUMN(GL484) + GK484,4,1),TRUE) + GM484)</f>
        <v>0</v>
      </c>
      <c r="GM484" s="104"/>
      <c r="GN484" s="104">
        <v>0</v>
      </c>
      <c r="GO484" s="104"/>
      <c r="GP484" s="104">
        <f>GP483</f>
        <v>3</v>
      </c>
      <c r="GQ484" s="104">
        <f t="shared" ref="GQ484:GQ517" ca="1" si="961">IF(OR(ISERROR(INDIRECT(ADDRESS(ROW(GQ484),COLUMN(GQ484) + GP484,4,1),TRUE) + GR484),ISBLANK(INDIRECT(ADDRESS(ROW(GQ484),COLUMN(GQ484) + GP484,4,1),TRUE))),"",INDIRECT(ADDRESS(ROW(GQ484),COLUMN(GQ484) + GP484,4,1),TRUE) + GR484)</f>
        <v>171.72399999998001</v>
      </c>
      <c r="GR484" s="104"/>
      <c r="GS484" s="104"/>
      <c r="GT484" s="104">
        <f t="shared" ref="GT484:GT493" ca="1" si="962">IFERROR(GI398,"")</f>
        <v>171.72399999998001</v>
      </c>
      <c r="GU484" s="104">
        <f>GU483</f>
        <v>2</v>
      </c>
      <c r="GV484" s="104">
        <f t="shared" ref="GV484:GV517" ca="1" si="963">IF(OR(ISERROR(INDIRECT(ADDRESS(ROW(GV484),COLUMN(GV484) + GU484,4,1),TRUE) + GW484),ISBLANK(INDIRECT(ADDRESS(ROW(GV484),COLUMN(GV484) + GU484,4,1),TRUE))),"",INDIRECT(ADDRESS(ROW(GV484),COLUMN(GV484) + GU484,4,1),TRUE) + GW484)</f>
        <v>0</v>
      </c>
      <c r="GW484" s="104"/>
      <c r="GX484" s="104">
        <v>0</v>
      </c>
      <c r="GY484" s="104">
        <f>GY483</f>
        <v>3</v>
      </c>
      <c r="GZ484" s="104">
        <f t="shared" ref="GZ484:GZ517" ca="1" si="964">IF(OR(ISERROR(INDIRECT(ADDRESS(ROW(GZ484),COLUMN(GZ484) + GY484,4,1),TRUE) + HA484),ISBLANK(INDIRECT(ADDRESS(ROW(GZ484),COLUMN(GZ484) + GY484,4,1),TRUE))),"",INDIRECT(ADDRESS(ROW(GZ484),COLUMN(GZ484) + GY484,4,1),TRUE) + HA484)</f>
        <v>50.17</v>
      </c>
      <c r="HA484" s="104"/>
      <c r="HB484" s="104"/>
      <c r="HC484" s="104">
        <v>50.17</v>
      </c>
    </row>
    <row r="485" spans="2:211" x14ac:dyDescent="0.25">
      <c r="B485" s="104">
        <v>2</v>
      </c>
      <c r="C485" s="104">
        <f>C483</f>
        <v>3</v>
      </c>
      <c r="D485" s="104">
        <f t="shared" ca="1" si="913"/>
        <v>20.666</v>
      </c>
      <c r="E485" s="104"/>
      <c r="F485" s="104"/>
      <c r="G485" s="104">
        <v>20.666</v>
      </c>
      <c r="H485" s="104">
        <f>H483</f>
        <v>3</v>
      </c>
      <c r="I485" s="104">
        <f t="shared" ca="1" si="914"/>
        <v>1375.691</v>
      </c>
      <c r="J485" s="104"/>
      <c r="K485" s="104"/>
      <c r="L485" s="104">
        <v>1375.691</v>
      </c>
      <c r="M485" s="104">
        <f t="shared" ca="1" si="915"/>
        <v>1425.92</v>
      </c>
      <c r="N485" s="104">
        <f>N483</f>
        <v>1</v>
      </c>
      <c r="O485" s="104">
        <f t="shared" ca="1" si="916"/>
        <v>1425.92</v>
      </c>
      <c r="P485" s="104">
        <f t="shared" si="917"/>
        <v>1425.92</v>
      </c>
      <c r="Q485" s="104">
        <v>1425.92</v>
      </c>
      <c r="R485" s="104"/>
      <c r="S485" s="104">
        <f>S483</f>
        <v>3</v>
      </c>
      <c r="T485" s="104">
        <f t="shared" ca="1" si="918"/>
        <v>32.114000000001298</v>
      </c>
      <c r="U485" s="104"/>
      <c r="V485" s="104"/>
      <c r="W485" s="104">
        <v>32.114000000001298</v>
      </c>
      <c r="X485" s="104">
        <f>X483</f>
        <v>4</v>
      </c>
      <c r="Y485" s="104">
        <f t="shared" ca="1" si="919"/>
        <v>0</v>
      </c>
      <c r="Z485" s="104"/>
      <c r="AA485" s="104"/>
      <c r="AB485" s="104">
        <v>609.98299999999995</v>
      </c>
      <c r="AC485" s="104">
        <f>IF(OR(ISBLANK(AB485),ISBLANK(AC483)),"",(AB485-AB484)*AC483)</f>
        <v>0</v>
      </c>
      <c r="AD485" s="104">
        <f>AD483</f>
        <v>4</v>
      </c>
      <c r="AE485" s="104">
        <f t="shared" ca="1" si="920"/>
        <v>82.235999999991236</v>
      </c>
      <c r="AF485" s="104"/>
      <c r="AG485" s="104"/>
      <c r="AH485" s="104">
        <v>683.31399999999996</v>
      </c>
      <c r="AI485" s="104">
        <f>IF(OR(ISBLANK(AH485),ISBLANK(AI483)),"",(AH485-AH484)*AI483)</f>
        <v>82.235999999991236</v>
      </c>
      <c r="AJ485" s="104">
        <f>AJ483</f>
        <v>4</v>
      </c>
      <c r="AK485" s="104">
        <f t="shared" ca="1" si="921"/>
        <v>184.27200000008452</v>
      </c>
      <c r="AL485" s="104"/>
      <c r="AM485" s="104"/>
      <c r="AN485" s="104">
        <v>12278.777</v>
      </c>
      <c r="AO485" s="104">
        <f>IF(OR(ISBLANK(AN485),ISBLANK(AO483)),"",(AN485-AN484)*AO483)</f>
        <v>184.27200000008452</v>
      </c>
      <c r="AP485" s="104">
        <f>AP483</f>
        <v>4</v>
      </c>
      <c r="AQ485" s="104">
        <f t="shared" ca="1" si="922"/>
        <v>122.23199999999088</v>
      </c>
      <c r="AR485" s="104"/>
      <c r="AS485" s="104"/>
      <c r="AT485" s="104">
        <v>717.93</v>
      </c>
      <c r="AU485" s="104">
        <f>IF(OR(ISBLANK(AT485),ISBLANK(AU483)),"",(AT485-AT484)*AU483)</f>
        <v>122.23199999999088</v>
      </c>
      <c r="AV485" s="104">
        <f>AV483</f>
        <v>4</v>
      </c>
      <c r="AW485" s="104">
        <f t="shared" ca="1" si="923"/>
        <v>121.5720000000365</v>
      </c>
      <c r="AX485" s="104"/>
      <c r="AY485" s="104"/>
      <c r="AZ485" s="104">
        <v>12608.376</v>
      </c>
      <c r="BA485" s="104">
        <f>IF(OR(ISBLANK(AZ485),ISBLANK(BA483)),"",(AZ485-AZ484)*BA483)</f>
        <v>121.5720000000365</v>
      </c>
      <c r="BB485" s="104">
        <f>BB483</f>
        <v>4</v>
      </c>
      <c r="BC485" s="104">
        <f t="shared" ca="1" si="924"/>
        <v>9.3540000000011787</v>
      </c>
      <c r="BD485" s="104"/>
      <c r="BE485" s="104"/>
      <c r="BF485" s="104">
        <v>4347.5990000000002</v>
      </c>
      <c r="BG485" s="104">
        <f>IF(OR(ISBLANK(BF485),ISBLANK(BG483)),"",(BF485-BF484)*BG483)</f>
        <v>9.3540000000011787</v>
      </c>
      <c r="BH485" s="104">
        <f>BH483</f>
        <v>4</v>
      </c>
      <c r="BI485" s="104">
        <f t="shared" ca="1" si="925"/>
        <v>2.2399999999979627</v>
      </c>
      <c r="BJ485" s="104"/>
      <c r="BK485" s="104"/>
      <c r="BL485" s="104">
        <v>4122.9539999999997</v>
      </c>
      <c r="BM485" s="104">
        <f>IF(OR(ISBLANK(BL485),ISBLANK(BM483)),"",(BL485-BL484)*BM483)</f>
        <v>2.2399999999979627</v>
      </c>
      <c r="BN485" s="104">
        <f>BN483</f>
        <v>4</v>
      </c>
      <c r="BO485" s="104">
        <f t="shared" ca="1" si="926"/>
        <v>1.1813999999998259</v>
      </c>
      <c r="BP485" s="104"/>
      <c r="BQ485" s="104"/>
      <c r="BR485" s="104">
        <v>8.0076000000000001</v>
      </c>
      <c r="BS485" s="104">
        <f>IF(OR(ISBLANK(BR485),ISBLANK(BS483)),"",(BR485-BR484)*BS483)</f>
        <v>1.1813999999998259</v>
      </c>
      <c r="BT485" s="104">
        <f>BT483</f>
        <v>4</v>
      </c>
      <c r="BU485" s="104">
        <f t="shared" ca="1" si="927"/>
        <v>137.26020000001517</v>
      </c>
      <c r="BV485" s="104"/>
      <c r="BW485" s="104"/>
      <c r="BX485" s="104">
        <v>1186.505175</v>
      </c>
      <c r="BY485" s="104">
        <f>IF(OR(ISBLANK(BX485),ISBLANK(BY483)),"",(BX485-BX484)*BY483)</f>
        <v>137.26020000001517</v>
      </c>
      <c r="BZ485" s="104">
        <f>BZ483</f>
        <v>4</v>
      </c>
      <c r="CA485" s="104">
        <f t="shared" ca="1" si="928"/>
        <v>1.0560000000001182</v>
      </c>
      <c r="CB485" s="104"/>
      <c r="CC485" s="104"/>
      <c r="CD485" s="104">
        <v>6.3502000000000001</v>
      </c>
      <c r="CE485" s="104">
        <f>IF(OR(ISBLANK(CD485),ISBLANK(CE483)),"",(CD485-CD484)*CE483)</f>
        <v>1.0560000000001182</v>
      </c>
      <c r="CF485" s="104">
        <f>CF483</f>
        <v>4</v>
      </c>
      <c r="CG485" s="104">
        <f t="shared" ca="1" si="929"/>
        <v>138.81780000004437</v>
      </c>
      <c r="CH485" s="104"/>
      <c r="CI485" s="104"/>
      <c r="CJ485" s="104">
        <v>1183.5839000000001</v>
      </c>
      <c r="CK485" s="104">
        <f>IF(OR(ISBLANK(CJ485),ISBLANK(CK483)),"",(CJ485-CJ484)*CK483)</f>
        <v>138.81780000004437</v>
      </c>
      <c r="CL485" s="104">
        <f>CL483</f>
        <v>4</v>
      </c>
      <c r="CM485" s="104">
        <f t="shared" ca="1" si="930"/>
        <v>9.4009999999989304</v>
      </c>
      <c r="CN485" s="104"/>
      <c r="CO485" s="104"/>
      <c r="CP485" s="104">
        <v>6957.567</v>
      </c>
      <c r="CQ485" s="104">
        <f>IF(OR(ISBLANK(CP485),ISBLANK(CQ483)),"",(CP485-CP484)*CQ483)</f>
        <v>9.4009999999989304</v>
      </c>
      <c r="CR485" s="104">
        <f>CR483</f>
        <v>3</v>
      </c>
      <c r="CS485" s="104">
        <f t="shared" ca="1" si="931"/>
        <v>27554.6061450011</v>
      </c>
      <c r="CT485" s="104"/>
      <c r="CU485" s="104"/>
      <c r="CV485" s="104">
        <f t="shared" ca="1" si="932"/>
        <v>27554.6061450011</v>
      </c>
      <c r="CW485" s="104">
        <f>CW483</f>
        <v>3</v>
      </c>
      <c r="CX485" s="104">
        <f t="shared" ca="1" si="933"/>
        <v>25.581426586518148</v>
      </c>
      <c r="CY485" s="104"/>
      <c r="CZ485" s="104"/>
      <c r="DA485" s="104">
        <f t="shared" ca="1" si="934"/>
        <v>25.581426586518148</v>
      </c>
      <c r="DB485" s="104">
        <f>DB483</f>
        <v>3</v>
      </c>
      <c r="DC485" s="104">
        <f t="shared" ca="1" si="935"/>
        <v>73.444704869423418</v>
      </c>
      <c r="DD485" s="104"/>
      <c r="DE485" s="104"/>
      <c r="DF485" s="104">
        <f t="shared" ca="1" si="936"/>
        <v>73.444704869423418</v>
      </c>
      <c r="DG485" s="104">
        <f>DG483</f>
        <v>3</v>
      </c>
      <c r="DH485" s="104">
        <f t="shared" ca="1" si="937"/>
        <v>1.325</v>
      </c>
      <c r="DI485" s="104"/>
      <c r="DJ485" s="104">
        <v>1.325</v>
      </c>
      <c r="DK485" s="104">
        <v>1.325</v>
      </c>
      <c r="DL485" s="104">
        <f>DL483</f>
        <v>3</v>
      </c>
      <c r="DM485" s="104">
        <f t="shared" ca="1" si="938"/>
        <v>15.109</v>
      </c>
      <c r="DN485" s="104"/>
      <c r="DO485" s="104">
        <v>15.109</v>
      </c>
      <c r="DP485" s="104">
        <v>15.109</v>
      </c>
      <c r="DQ485" s="104">
        <f>DQ483</f>
        <v>3</v>
      </c>
      <c r="DR485" s="104">
        <f t="shared" ca="1" si="939"/>
        <v>372.60399999999998</v>
      </c>
      <c r="DS485" s="104"/>
      <c r="DT485" s="104">
        <v>372.60399999999998</v>
      </c>
      <c r="DU485" s="104">
        <v>372.60399999999998</v>
      </c>
      <c r="DV485" s="104">
        <f>DV483</f>
        <v>3</v>
      </c>
      <c r="DW485" s="104">
        <f t="shared" ca="1" si="940"/>
        <v>755.678</v>
      </c>
      <c r="DX485" s="104"/>
      <c r="DY485" s="104">
        <v>755.678</v>
      </c>
      <c r="DZ485" s="104">
        <v>755.678</v>
      </c>
      <c r="EA485" s="104">
        <f>EA483</f>
        <v>3</v>
      </c>
      <c r="EB485" s="104">
        <f t="shared" ca="1" si="941"/>
        <v>5.9530000000000003</v>
      </c>
      <c r="EC485" s="104"/>
      <c r="ED485" s="104">
        <v>5.9530000000000003</v>
      </c>
      <c r="EE485" s="104">
        <v>5.9530000000000003</v>
      </c>
      <c r="EF485" s="104">
        <f>EF483</f>
        <v>3</v>
      </c>
      <c r="EG485" s="104">
        <f t="shared" ca="1" si="942"/>
        <v>1150.6689999999999</v>
      </c>
      <c r="EH485" s="104"/>
      <c r="EI485" s="104"/>
      <c r="EJ485" s="104">
        <f t="shared" ca="1" si="943"/>
        <v>1150.6689999999999</v>
      </c>
      <c r="EK485" s="104">
        <f>EK483</f>
        <v>3</v>
      </c>
      <c r="EL485" s="104">
        <f t="shared" ca="1" si="944"/>
        <v>2.1782867745348642</v>
      </c>
      <c r="EM485" s="104"/>
      <c r="EN485" s="104"/>
      <c r="EO485" s="104">
        <f t="shared" ca="1" si="945"/>
        <v>2.1782867745348642</v>
      </c>
      <c r="EP485" s="104">
        <f>EP483</f>
        <v>2</v>
      </c>
      <c r="EQ485" s="104" t="str">
        <f t="shared" ca="1" si="946"/>
        <v/>
      </c>
      <c r="ER485" s="104"/>
      <c r="ES485" s="104"/>
      <c r="ET485" s="104">
        <f>ET483</f>
        <v>2</v>
      </c>
      <c r="EU485" s="104" t="str">
        <f t="shared" ca="1" si="947"/>
        <v/>
      </c>
      <c r="EV485" s="104"/>
      <c r="EW485" s="104"/>
      <c r="EX485" s="104">
        <f>EX483</f>
        <v>2</v>
      </c>
      <c r="EY485" s="104" t="str">
        <f t="shared" ca="1" si="948"/>
        <v/>
      </c>
      <c r="EZ485" s="104"/>
      <c r="FA485" s="104"/>
      <c r="FB485" s="104">
        <f>FB483</f>
        <v>2</v>
      </c>
      <c r="FC485" s="104" t="str">
        <f t="shared" ca="1" si="949"/>
        <v/>
      </c>
      <c r="FD485" s="104"/>
      <c r="FE485" s="104"/>
      <c r="FF485" s="104">
        <f>FF483</f>
        <v>2</v>
      </c>
      <c r="FG485" s="104" t="str">
        <f t="shared" ca="1" si="950"/>
        <v/>
      </c>
      <c r="FH485" s="104"/>
      <c r="FI485" s="104"/>
      <c r="FJ485" s="104">
        <f>FJ483</f>
        <v>2</v>
      </c>
      <c r="FK485" s="104">
        <f t="shared" ca="1" si="951"/>
        <v>0</v>
      </c>
      <c r="FL485" s="104"/>
      <c r="FM485" s="104">
        <v>0</v>
      </c>
      <c r="FN485" s="104"/>
      <c r="FO485" s="104">
        <f>FO483</f>
        <v>3</v>
      </c>
      <c r="FP485" s="104">
        <f t="shared" ca="1" si="952"/>
        <v>179.91929999999999</v>
      </c>
      <c r="FQ485" s="104"/>
      <c r="FR485" s="104"/>
      <c r="FS485" s="104">
        <v>179.91929999999999</v>
      </c>
      <c r="FT485" s="104">
        <f t="shared" ca="1" si="953"/>
        <v>85</v>
      </c>
      <c r="FU485" s="104">
        <f>FU483</f>
        <v>1</v>
      </c>
      <c r="FV485" s="104">
        <f t="shared" ca="1" si="954"/>
        <v>85</v>
      </c>
      <c r="FW485" s="104">
        <f t="shared" si="955"/>
        <v>85</v>
      </c>
      <c r="FX485" s="104">
        <v>85</v>
      </c>
      <c r="FY485" s="104"/>
      <c r="FZ485" s="104">
        <f>FZ483</f>
        <v>3</v>
      </c>
      <c r="GA485" s="104">
        <f t="shared" ca="1" si="956"/>
        <v>324.66719999999998</v>
      </c>
      <c r="GB485" s="104"/>
      <c r="GC485" s="104"/>
      <c r="GD485" s="104">
        <v>324.66719999999998</v>
      </c>
      <c r="GE485" s="104">
        <f t="shared" ca="1" si="957"/>
        <v>482.4</v>
      </c>
      <c r="GF485" s="104">
        <f>GF483</f>
        <v>1</v>
      </c>
      <c r="GG485" s="104">
        <f t="shared" ca="1" si="958"/>
        <v>482.4</v>
      </c>
      <c r="GH485" s="104">
        <f t="shared" si="959"/>
        <v>482.4</v>
      </c>
      <c r="GI485" s="104">
        <v>482.4</v>
      </c>
      <c r="GJ485" s="104"/>
      <c r="GK485" s="104">
        <f>GK483</f>
        <v>2</v>
      </c>
      <c r="GL485" s="104">
        <f t="shared" ca="1" si="960"/>
        <v>0</v>
      </c>
      <c r="GM485" s="104"/>
      <c r="GN485" s="104">
        <v>0</v>
      </c>
      <c r="GO485" s="104"/>
      <c r="GP485" s="104">
        <f>GP483</f>
        <v>3</v>
      </c>
      <c r="GQ485" s="104">
        <f t="shared" ca="1" si="961"/>
        <v>198.246000000023</v>
      </c>
      <c r="GR485" s="104"/>
      <c r="GS485" s="104"/>
      <c r="GT485" s="104">
        <f t="shared" ca="1" si="962"/>
        <v>198.246000000023</v>
      </c>
      <c r="GU485" s="104">
        <f>GU483</f>
        <v>2</v>
      </c>
      <c r="GV485" s="104">
        <f t="shared" ca="1" si="963"/>
        <v>0</v>
      </c>
      <c r="GW485" s="104"/>
      <c r="GX485" s="104">
        <v>0</v>
      </c>
      <c r="GY485" s="104">
        <f>GY483</f>
        <v>3</v>
      </c>
      <c r="GZ485" s="104">
        <f t="shared" ca="1" si="964"/>
        <v>50.631000000022503</v>
      </c>
      <c r="HA485" s="104"/>
      <c r="HB485" s="104"/>
      <c r="HC485" s="104">
        <v>50.631000000022503</v>
      </c>
    </row>
    <row r="486" spans="2:211" x14ac:dyDescent="0.25">
      <c r="B486" s="104">
        <v>3</v>
      </c>
      <c r="C486" s="104">
        <f>C483</f>
        <v>3</v>
      </c>
      <c r="D486" s="104">
        <f t="shared" ca="1" si="913"/>
        <v>20.484000000000002</v>
      </c>
      <c r="E486" s="104"/>
      <c r="F486" s="104"/>
      <c r="G486" s="104">
        <v>20.484000000000002</v>
      </c>
      <c r="H486" s="104">
        <f>H483</f>
        <v>3</v>
      </c>
      <c r="I486" s="104">
        <f t="shared" ca="1" si="914"/>
        <v>1418.3140000000001</v>
      </c>
      <c r="J486" s="104"/>
      <c r="K486" s="104"/>
      <c r="L486" s="104">
        <v>1418.3140000000001</v>
      </c>
      <c r="M486" s="104">
        <f t="shared" ca="1" si="915"/>
        <v>1429.0809999999999</v>
      </c>
      <c r="N486" s="104">
        <f>N483</f>
        <v>1</v>
      </c>
      <c r="O486" s="104">
        <f t="shared" ca="1" si="916"/>
        <v>1429.0809999999999</v>
      </c>
      <c r="P486" s="104">
        <f t="shared" si="917"/>
        <v>1429.0809999999999</v>
      </c>
      <c r="Q486" s="104">
        <v>1429.0809999999999</v>
      </c>
      <c r="R486" s="104"/>
      <c r="S486" s="104">
        <f>S483</f>
        <v>3</v>
      </c>
      <c r="T486" s="104">
        <f t="shared" ca="1" si="918"/>
        <v>18.013999999995701</v>
      </c>
      <c r="U486" s="104"/>
      <c r="V486" s="104"/>
      <c r="W486" s="104">
        <v>18.013999999995701</v>
      </c>
      <c r="X486" s="104">
        <f>X483</f>
        <v>4</v>
      </c>
      <c r="Y486" s="104">
        <f t="shared" ca="1" si="919"/>
        <v>0</v>
      </c>
      <c r="Z486" s="104"/>
      <c r="AA486" s="104"/>
      <c r="AB486" s="104">
        <v>609.98299999999995</v>
      </c>
      <c r="AC486" s="104">
        <f>IF(OR(ISBLANK(AB486),ISBLANK(AC483)),"",(AB486-AB485)*AC483)</f>
        <v>0</v>
      </c>
      <c r="AD486" s="104">
        <f>AD483</f>
        <v>4</v>
      </c>
      <c r="AE486" s="104">
        <f t="shared" ca="1" si="920"/>
        <v>73.788000000010925</v>
      </c>
      <c r="AF486" s="104"/>
      <c r="AG486" s="104"/>
      <c r="AH486" s="104">
        <v>683.87300000000005</v>
      </c>
      <c r="AI486" s="104">
        <f>IF(OR(ISBLANK(AH486),ISBLANK(AI483)),"",(AH486-AH485)*AI483)</f>
        <v>73.788000000010925</v>
      </c>
      <c r="AJ486" s="104">
        <f>AJ483</f>
        <v>4</v>
      </c>
      <c r="AK486" s="104">
        <f t="shared" ca="1" si="921"/>
        <v>241.16399999990972</v>
      </c>
      <c r="AL486" s="104"/>
      <c r="AM486" s="104"/>
      <c r="AN486" s="104">
        <v>12280.603999999999</v>
      </c>
      <c r="AO486" s="104">
        <f>IF(OR(ISBLANK(AN486),ISBLANK(AO483)),"",(AN486-AN485)*AO483)</f>
        <v>241.16399999990972</v>
      </c>
      <c r="AP486" s="104">
        <f>AP483</f>
        <v>4</v>
      </c>
      <c r="AQ486" s="104">
        <f t="shared" ca="1" si="922"/>
        <v>107.18400000000156</v>
      </c>
      <c r="AR486" s="104"/>
      <c r="AS486" s="104"/>
      <c r="AT486" s="104">
        <v>718.74199999999996</v>
      </c>
      <c r="AU486" s="104">
        <f>IF(OR(ISBLANK(AT486),ISBLANK(AU483)),"",(AT486-AT485)*AU483)</f>
        <v>107.18400000000156</v>
      </c>
      <c r="AV486" s="104">
        <f>AV483</f>
        <v>4</v>
      </c>
      <c r="AW486" s="104">
        <f t="shared" ca="1" si="923"/>
        <v>188.23199999993085</v>
      </c>
      <c r="AX486" s="104"/>
      <c r="AY486" s="104"/>
      <c r="AZ486" s="104">
        <v>12609.802</v>
      </c>
      <c r="BA486" s="104">
        <f>IF(OR(ISBLANK(AZ486),ISBLANK(BA483)),"",(AZ486-AZ485)*BA483)</f>
        <v>188.23199999993085</v>
      </c>
      <c r="BB486" s="104">
        <f>BB483</f>
        <v>4</v>
      </c>
      <c r="BC486" s="104">
        <f t="shared" ca="1" si="924"/>
        <v>6.5640000000003056</v>
      </c>
      <c r="BD486" s="104"/>
      <c r="BE486" s="104"/>
      <c r="BF486" s="104">
        <v>4348.6930000000002</v>
      </c>
      <c r="BG486" s="104">
        <f>IF(OR(ISBLANK(BF486),ISBLANK(BG483)),"",(BF486-BF485)*BG483)</f>
        <v>6.5640000000003056</v>
      </c>
      <c r="BH486" s="104">
        <f>BH483</f>
        <v>4</v>
      </c>
      <c r="BI486" s="104">
        <f t="shared" ca="1" si="925"/>
        <v>2.4200000000018917</v>
      </c>
      <c r="BJ486" s="104"/>
      <c r="BK486" s="104"/>
      <c r="BL486" s="104">
        <v>4123.5590000000002</v>
      </c>
      <c r="BM486" s="104">
        <f>IF(OR(ISBLANK(BL486),ISBLANK(BM483)),"",(BL486-BL485)*BM483)</f>
        <v>2.4200000000018917</v>
      </c>
      <c r="BN486" s="104">
        <f>BN483</f>
        <v>4</v>
      </c>
      <c r="BO486" s="104">
        <f t="shared" ca="1" si="926"/>
        <v>1.128599999999949</v>
      </c>
      <c r="BP486" s="104"/>
      <c r="BQ486" s="104"/>
      <c r="BR486" s="104">
        <v>8.0118749999999999</v>
      </c>
      <c r="BS486" s="104">
        <f>IF(OR(ISBLANK(BR486),ISBLANK(BS483)),"",(BR486-BR485)*BS483)</f>
        <v>1.128599999999949</v>
      </c>
      <c r="BT486" s="104">
        <f>BT483</f>
        <v>4</v>
      </c>
      <c r="BU486" s="104">
        <f t="shared" ca="1" si="927"/>
        <v>308.23319999997148</v>
      </c>
      <c r="BV486" s="104"/>
      <c r="BW486" s="104"/>
      <c r="BX486" s="143">
        <v>1187.6727249999999</v>
      </c>
      <c r="BY486" s="104">
        <f>IF(OR(ISBLANK(BX486),ISBLANK(BY483)),"",(BX486-BX485)*BY483)</f>
        <v>308.23319999997148</v>
      </c>
      <c r="BZ486" s="104">
        <f>BZ483</f>
        <v>4</v>
      </c>
      <c r="CA486" s="104">
        <f t="shared" ca="1" si="928"/>
        <v>1.0032000000000068</v>
      </c>
      <c r="CB486" s="104"/>
      <c r="CC486" s="104"/>
      <c r="CD486" s="104">
        <v>6.3540000000000001</v>
      </c>
      <c r="CE486" s="104">
        <f>IF(OR(ISBLANK(CD486),ISBLANK(CE483)),"",(CD486-CD485)*CE483)</f>
        <v>1.0032000000000068</v>
      </c>
      <c r="CF486" s="104">
        <f>CF483</f>
        <v>4</v>
      </c>
      <c r="CG486" s="104">
        <f t="shared" ca="1" si="929"/>
        <v>307.33559999995668</v>
      </c>
      <c r="CH486" s="104"/>
      <c r="CI486" s="104"/>
      <c r="CJ486" s="143">
        <v>1184.7480499999999</v>
      </c>
      <c r="CK486" s="104">
        <f>IF(OR(ISBLANK(CJ486),ISBLANK(CK483)),"",(CJ486-CJ485)*CK483)</f>
        <v>307.33559999995668</v>
      </c>
      <c r="CL486" s="104">
        <f>CL483</f>
        <v>4</v>
      </c>
      <c r="CM486" s="104">
        <f t="shared" ca="1" si="930"/>
        <v>10.464999999999236</v>
      </c>
      <c r="CN486" s="104"/>
      <c r="CO486" s="104"/>
      <c r="CP486" s="104">
        <v>6959.0619999999999</v>
      </c>
      <c r="CQ486" s="104">
        <f>IF(OR(ISBLANK(CP486),ISBLANK(CQ483)),"",(CP486-CP485)*CQ483)</f>
        <v>10.464999999999236</v>
      </c>
      <c r="CR486" s="104">
        <f>CR483</f>
        <v>3</v>
      </c>
      <c r="CS486" s="104">
        <f t="shared" ca="1" si="931"/>
        <v>28981.527090000298</v>
      </c>
      <c r="CT486" s="104"/>
      <c r="CU486" s="104"/>
      <c r="CV486" s="104">
        <f t="shared" ca="1" si="932"/>
        <v>28981.527090000298</v>
      </c>
      <c r="CW486" s="104">
        <f>CW483</f>
        <v>3</v>
      </c>
      <c r="CX486" s="104">
        <f t="shared" ca="1" si="933"/>
        <v>26.906166022355965</v>
      </c>
      <c r="CY486" s="104"/>
      <c r="CZ486" s="104"/>
      <c r="DA486" s="104">
        <f t="shared" ca="1" si="934"/>
        <v>26.906166022355965</v>
      </c>
      <c r="DB486" s="104">
        <f>DB483</f>
        <v>3</v>
      </c>
      <c r="DC486" s="104">
        <f t="shared" ca="1" si="935"/>
        <v>77.248054012792593</v>
      </c>
      <c r="DD486" s="104"/>
      <c r="DE486" s="104"/>
      <c r="DF486" s="104">
        <f t="shared" ca="1" si="936"/>
        <v>77.248054012792593</v>
      </c>
      <c r="DG486" s="104">
        <f>DG483</f>
        <v>3</v>
      </c>
      <c r="DH486" s="104">
        <f t="shared" ca="1" si="937"/>
        <v>1.2749999999999999</v>
      </c>
      <c r="DI486" s="104"/>
      <c r="DJ486" s="104">
        <v>1.2749999999999999</v>
      </c>
      <c r="DK486" s="104">
        <v>1.2749999999999999</v>
      </c>
      <c r="DL486" s="104">
        <f>DL483</f>
        <v>3</v>
      </c>
      <c r="DM486" s="104">
        <f t="shared" ca="1" si="938"/>
        <v>15.307</v>
      </c>
      <c r="DN486" s="104"/>
      <c r="DO486" s="104">
        <v>15.307</v>
      </c>
      <c r="DP486" s="104">
        <v>15.307</v>
      </c>
      <c r="DQ486" s="104">
        <f>DQ483</f>
        <v>3</v>
      </c>
      <c r="DR486" s="104">
        <f t="shared" ca="1" si="939"/>
        <v>377.92200000000003</v>
      </c>
      <c r="DS486" s="104"/>
      <c r="DT486" s="104">
        <v>377.92200000000003</v>
      </c>
      <c r="DU486" s="104">
        <v>377.92200000000003</v>
      </c>
      <c r="DV486" s="104">
        <f>DV483</f>
        <v>3</v>
      </c>
      <c r="DW486" s="104">
        <f t="shared" ca="1" si="940"/>
        <v>760.79399999999998</v>
      </c>
      <c r="DX486" s="104"/>
      <c r="DY486" s="104">
        <v>760.79399999999998</v>
      </c>
      <c r="DZ486" s="104">
        <v>760.79399999999998</v>
      </c>
      <c r="EA486" s="104">
        <f>EA483</f>
        <v>3</v>
      </c>
      <c r="EB486" s="104">
        <f t="shared" ca="1" si="941"/>
        <v>6.9950000000000001</v>
      </c>
      <c r="EC486" s="104"/>
      <c r="ED486" s="104">
        <v>6.9950000000000001</v>
      </c>
      <c r="EE486" s="104">
        <v>6.9950000000000001</v>
      </c>
      <c r="EF486" s="104">
        <f>EF483</f>
        <v>3</v>
      </c>
      <c r="EG486" s="104">
        <f t="shared" ca="1" si="942"/>
        <v>1162.2930000000001</v>
      </c>
      <c r="EH486" s="104"/>
      <c r="EI486" s="104"/>
      <c r="EJ486" s="104">
        <f t="shared" ca="1" si="943"/>
        <v>1162.2930000000001</v>
      </c>
      <c r="EK486" s="104">
        <f>EK483</f>
        <v>3</v>
      </c>
      <c r="EL486" s="104">
        <f t="shared" ca="1" si="944"/>
        <v>2.2910898030536528</v>
      </c>
      <c r="EM486" s="104"/>
      <c r="EN486" s="104"/>
      <c r="EO486" s="104">
        <f t="shared" ca="1" si="945"/>
        <v>2.2910898030536528</v>
      </c>
      <c r="EP486" s="104">
        <f>EP483</f>
        <v>2</v>
      </c>
      <c r="EQ486" s="104" t="str">
        <f t="shared" ca="1" si="946"/>
        <v/>
      </c>
      <c r="ER486" s="104"/>
      <c r="ES486" s="104"/>
      <c r="ET486" s="104">
        <f>ET483</f>
        <v>2</v>
      </c>
      <c r="EU486" s="104" t="str">
        <f t="shared" ca="1" si="947"/>
        <v/>
      </c>
      <c r="EV486" s="104"/>
      <c r="EW486" s="104"/>
      <c r="EX486" s="104">
        <f>EX483</f>
        <v>2</v>
      </c>
      <c r="EY486" s="104" t="str">
        <f t="shared" ca="1" si="948"/>
        <v/>
      </c>
      <c r="EZ486" s="104"/>
      <c r="FA486" s="104"/>
      <c r="FB486" s="104">
        <f>FB483</f>
        <v>2</v>
      </c>
      <c r="FC486" s="104" t="str">
        <f t="shared" ca="1" si="949"/>
        <v/>
      </c>
      <c r="FD486" s="104"/>
      <c r="FE486" s="104"/>
      <c r="FF486" s="104">
        <f>FF483</f>
        <v>2</v>
      </c>
      <c r="FG486" s="104" t="str">
        <f t="shared" ca="1" si="950"/>
        <v/>
      </c>
      <c r="FH486" s="104"/>
      <c r="FI486" s="104"/>
      <c r="FJ486" s="104">
        <f>FJ483</f>
        <v>2</v>
      </c>
      <c r="FK486" s="104">
        <f t="shared" ca="1" si="951"/>
        <v>0</v>
      </c>
      <c r="FL486" s="104"/>
      <c r="FM486" s="104">
        <v>0</v>
      </c>
      <c r="FN486" s="104"/>
      <c r="FO486" s="104">
        <f>FO483</f>
        <v>3</v>
      </c>
      <c r="FP486" s="104">
        <f t="shared" ca="1" si="952"/>
        <v>245.1669</v>
      </c>
      <c r="FQ486" s="104"/>
      <c r="FR486" s="104"/>
      <c r="FS486" s="104">
        <v>245.1669</v>
      </c>
      <c r="FT486" s="104">
        <f t="shared" ca="1" si="953"/>
        <v>140</v>
      </c>
      <c r="FU486" s="104">
        <f>FU483</f>
        <v>1</v>
      </c>
      <c r="FV486" s="104">
        <f t="shared" ca="1" si="954"/>
        <v>140</v>
      </c>
      <c r="FW486" s="104">
        <f t="shared" si="955"/>
        <v>140</v>
      </c>
      <c r="FX486" s="104">
        <v>140</v>
      </c>
      <c r="FY486" s="104"/>
      <c r="FZ486" s="104">
        <f>FZ483</f>
        <v>3</v>
      </c>
      <c r="GA486" s="104">
        <f t="shared" ca="1" si="956"/>
        <v>493.0992</v>
      </c>
      <c r="GB486" s="104"/>
      <c r="GC486" s="104"/>
      <c r="GD486" s="104">
        <v>493.0992</v>
      </c>
      <c r="GE486" s="104">
        <f t="shared" ca="1" si="957"/>
        <v>404.4</v>
      </c>
      <c r="GF486" s="104">
        <f>GF483</f>
        <v>1</v>
      </c>
      <c r="GG486" s="104">
        <f t="shared" ca="1" si="958"/>
        <v>404.4</v>
      </c>
      <c r="GH486" s="104">
        <f t="shared" si="959"/>
        <v>404.4</v>
      </c>
      <c r="GI486" s="104">
        <v>404.4</v>
      </c>
      <c r="GJ486" s="104"/>
      <c r="GK486" s="104">
        <f>GK483</f>
        <v>2</v>
      </c>
      <c r="GL486" s="104">
        <f t="shared" ca="1" si="960"/>
        <v>0</v>
      </c>
      <c r="GM486" s="104"/>
      <c r="GN486" s="104">
        <v>0</v>
      </c>
      <c r="GO486" s="104"/>
      <c r="GP486" s="104">
        <f>GP483</f>
        <v>3</v>
      </c>
      <c r="GQ486" s="104">
        <f t="shared" ca="1" si="961"/>
        <v>195.89599999999501</v>
      </c>
      <c r="GR486" s="104"/>
      <c r="GS486" s="104"/>
      <c r="GT486" s="104">
        <f t="shared" ca="1" si="962"/>
        <v>195.89599999999501</v>
      </c>
      <c r="GU486" s="104">
        <f>GU483</f>
        <v>2</v>
      </c>
      <c r="GV486" s="104">
        <f t="shared" ca="1" si="963"/>
        <v>0</v>
      </c>
      <c r="GW486" s="104"/>
      <c r="GX486" s="104">
        <v>0</v>
      </c>
      <c r="GY486" s="104">
        <f>GY483</f>
        <v>3</v>
      </c>
      <c r="GZ486" s="104">
        <f t="shared" ca="1" si="964"/>
        <v>15.426</v>
      </c>
      <c r="HA486" s="104"/>
      <c r="HB486" s="104"/>
      <c r="HC486" s="104">
        <v>15.426</v>
      </c>
    </row>
    <row r="487" spans="2:211" x14ac:dyDescent="0.25">
      <c r="B487" s="104">
        <v>4</v>
      </c>
      <c r="C487" s="104">
        <f>C483</f>
        <v>3</v>
      </c>
      <c r="D487" s="104">
        <f t="shared" ca="1" si="913"/>
        <v>20.593</v>
      </c>
      <c r="E487" s="104"/>
      <c r="F487" s="104"/>
      <c r="G487" s="104">
        <v>20.593</v>
      </c>
      <c r="H487" s="104">
        <f>H483</f>
        <v>3</v>
      </c>
      <c r="I487" s="104">
        <f t="shared" ca="1" si="914"/>
        <v>1399.864</v>
      </c>
      <c r="J487" s="104"/>
      <c r="K487" s="104"/>
      <c r="L487" s="104">
        <v>1399.864</v>
      </c>
      <c r="M487" s="104">
        <f t="shared" ca="1" si="915"/>
        <v>1318.94</v>
      </c>
      <c r="N487" s="104">
        <f>N483</f>
        <v>1</v>
      </c>
      <c r="O487" s="104">
        <f t="shared" ca="1" si="916"/>
        <v>1318.94</v>
      </c>
      <c r="P487" s="104">
        <f t="shared" si="917"/>
        <v>1318.94</v>
      </c>
      <c r="Q487" s="104">
        <v>1318.94</v>
      </c>
      <c r="R487" s="104"/>
      <c r="S487" s="104">
        <f>S483</f>
        <v>3</v>
      </c>
      <c r="T487" s="104">
        <f t="shared" ca="1" si="918"/>
        <v>34.505000000003001</v>
      </c>
      <c r="U487" s="104"/>
      <c r="V487" s="104"/>
      <c r="W487" s="104">
        <v>34.505000000003001</v>
      </c>
      <c r="X487" s="104">
        <f>X483</f>
        <v>4</v>
      </c>
      <c r="Y487" s="104">
        <f t="shared" ca="1" si="919"/>
        <v>0</v>
      </c>
      <c r="Z487" s="104"/>
      <c r="AA487" s="104"/>
      <c r="AB487" s="104">
        <v>609.98299999999995</v>
      </c>
      <c r="AC487" s="104">
        <f>IF(OR(ISBLANK(AB487),ISBLANK(AC483)),"",(AB487-AB486)*AC483)</f>
        <v>0</v>
      </c>
      <c r="AD487" s="104">
        <f>AD483</f>
        <v>4</v>
      </c>
      <c r="AE487" s="104">
        <f t="shared" ca="1" si="920"/>
        <v>69.959999999996398</v>
      </c>
      <c r="AF487" s="104"/>
      <c r="AG487" s="104"/>
      <c r="AH487" s="104">
        <v>684.40300000000002</v>
      </c>
      <c r="AI487" s="104">
        <f>IF(OR(ISBLANK(AH487),ISBLANK(AI483)),"",(AH487-AH486)*AI483)</f>
        <v>69.959999999996398</v>
      </c>
      <c r="AJ487" s="104">
        <f>AJ483</f>
        <v>4</v>
      </c>
      <c r="AK487" s="104">
        <f t="shared" ca="1" si="921"/>
        <v>233.11200000019016</v>
      </c>
      <c r="AL487" s="104"/>
      <c r="AM487" s="104"/>
      <c r="AN487" s="104">
        <v>12282.37</v>
      </c>
      <c r="AO487" s="104">
        <f>IF(OR(ISBLANK(AN487),ISBLANK(AO483)),"",(AN487-AN486)*AO483)</f>
        <v>233.11200000019016</v>
      </c>
      <c r="AP487" s="104">
        <f>AP483</f>
        <v>4</v>
      </c>
      <c r="AQ487" s="104">
        <f t="shared" ca="1" si="922"/>
        <v>100.05600000000504</v>
      </c>
      <c r="AR487" s="104"/>
      <c r="AS487" s="104"/>
      <c r="AT487" s="104">
        <v>719.5</v>
      </c>
      <c r="AU487" s="104">
        <f>IF(OR(ISBLANK(AT487),ISBLANK(AU483)),"",(AT487-AT486)*AU483)</f>
        <v>100.05600000000504</v>
      </c>
      <c r="AV487" s="104">
        <f>AV483</f>
        <v>4</v>
      </c>
      <c r="AW487" s="104">
        <f t="shared" ca="1" si="923"/>
        <v>174.10799999993469</v>
      </c>
      <c r="AX487" s="104"/>
      <c r="AY487" s="104"/>
      <c r="AZ487" s="104">
        <v>12611.120999999999</v>
      </c>
      <c r="BA487" s="104">
        <f>IF(OR(ISBLANK(AZ487),ISBLANK(BA483)),"",(AZ487-AZ486)*BA483)</f>
        <v>174.10799999993469</v>
      </c>
      <c r="BB487" s="104">
        <f>BB483</f>
        <v>4</v>
      </c>
      <c r="BC487" s="104">
        <f t="shared" ca="1" si="924"/>
        <v>6.6659999999992579</v>
      </c>
      <c r="BD487" s="104"/>
      <c r="BE487" s="104"/>
      <c r="BF487" s="104">
        <v>4349.8040000000001</v>
      </c>
      <c r="BG487" s="104">
        <f>IF(OR(ISBLANK(BF487),ISBLANK(BG483)),"",(BF487-BF486)*BG483)</f>
        <v>6.6659999999992579</v>
      </c>
      <c r="BH487" s="104">
        <f>BH483</f>
        <v>4</v>
      </c>
      <c r="BI487" s="104">
        <f t="shared" ca="1" si="925"/>
        <v>2.6640000000006694</v>
      </c>
      <c r="BJ487" s="104"/>
      <c r="BK487" s="104"/>
      <c r="BL487" s="104">
        <v>4124.2250000000004</v>
      </c>
      <c r="BM487" s="104">
        <f>IF(OR(ISBLANK(BL487),ISBLANK(BM483)),"",(BL487-BL486)*BM483)</f>
        <v>2.6640000000006694</v>
      </c>
      <c r="BN487" s="104">
        <f>BN483</f>
        <v>4</v>
      </c>
      <c r="BO487" s="104">
        <f t="shared" ca="1" si="926"/>
        <v>1.1946000000002641</v>
      </c>
      <c r="BP487" s="104"/>
      <c r="BQ487" s="104"/>
      <c r="BR487" s="104">
        <v>8.0164000000000009</v>
      </c>
      <c r="BS487" s="104">
        <f>IF(OR(ISBLANK(BR487),ISBLANK(BS483)),"",(BR487-BR486)*BS483)</f>
        <v>1.1946000000002641</v>
      </c>
      <c r="BT487" s="104">
        <f>BT483</f>
        <v>4</v>
      </c>
      <c r="BU487" s="104">
        <f t="shared" ca="1" si="927"/>
        <v>275.66219999999885</v>
      </c>
      <c r="BV487" s="104"/>
      <c r="BW487" s="104"/>
      <c r="BX487" s="104">
        <v>1188.7168999999999</v>
      </c>
      <c r="BY487" s="104">
        <f>IF(OR(ISBLANK(BX487),ISBLANK(BY483)),"",(BX487-BX486)*BY483)</f>
        <v>275.66219999999885</v>
      </c>
      <c r="BZ487" s="104">
        <f>BZ483</f>
        <v>4</v>
      </c>
      <c r="CA487" s="104">
        <f t="shared" ca="1" si="928"/>
        <v>1.0493999999998991</v>
      </c>
      <c r="CB487" s="104"/>
      <c r="CC487" s="104"/>
      <c r="CD487" s="104">
        <v>6.3579749999999997</v>
      </c>
      <c r="CE487" s="104">
        <f>IF(OR(ISBLANK(CD487),ISBLANK(CE483)),"",(CD487-CD486)*CE483)</f>
        <v>1.0493999999998991</v>
      </c>
      <c r="CF487" s="104">
        <f>CF483</f>
        <v>4</v>
      </c>
      <c r="CG487" s="104">
        <f t="shared" ca="1" si="929"/>
        <v>273.33900000004178</v>
      </c>
      <c r="CH487" s="104"/>
      <c r="CI487" s="104"/>
      <c r="CJ487" s="104">
        <v>1185.7834250000001</v>
      </c>
      <c r="CK487" s="104">
        <f>IF(OR(ISBLANK(CJ487),ISBLANK(CK483)),"",(CJ487-CJ486)*CK483)</f>
        <v>273.33900000004178</v>
      </c>
      <c r="CL487" s="104">
        <f>CL483</f>
        <v>4</v>
      </c>
      <c r="CM487" s="104">
        <f t="shared" ca="1" si="930"/>
        <v>9.4710000000004584</v>
      </c>
      <c r="CN487" s="104"/>
      <c r="CO487" s="104"/>
      <c r="CP487" s="104">
        <v>6960.415</v>
      </c>
      <c r="CQ487" s="104">
        <f>IF(OR(ISBLANK(CP487),ISBLANK(CQ483)),"",(CP487-CP486)*CQ483)</f>
        <v>9.4710000000004584</v>
      </c>
      <c r="CR487" s="104">
        <f>CR483</f>
        <v>3</v>
      </c>
      <c r="CS487" s="104">
        <f t="shared" ca="1" si="931"/>
        <v>29321.828852000403</v>
      </c>
      <c r="CT487" s="104"/>
      <c r="CU487" s="104"/>
      <c r="CV487" s="104">
        <f t="shared" ca="1" si="932"/>
        <v>29321.828852000403</v>
      </c>
      <c r="CW487" s="104">
        <f>CW483</f>
        <v>3</v>
      </c>
      <c r="CX487" s="104">
        <f t="shared" ca="1" si="933"/>
        <v>27.222098846656117</v>
      </c>
      <c r="CY487" s="104"/>
      <c r="CZ487" s="104"/>
      <c r="DA487" s="104">
        <f t="shared" ca="1" si="934"/>
        <v>27.222098846656117</v>
      </c>
      <c r="DB487" s="104">
        <f>DB483</f>
        <v>3</v>
      </c>
      <c r="DC487" s="104">
        <f t="shared" ca="1" si="935"/>
        <v>78.155102451268519</v>
      </c>
      <c r="DD487" s="104"/>
      <c r="DE487" s="104"/>
      <c r="DF487" s="104">
        <f t="shared" ca="1" si="936"/>
        <v>78.155102451268519</v>
      </c>
      <c r="DG487" s="104">
        <f>DG483</f>
        <v>3</v>
      </c>
      <c r="DH487" s="104">
        <f t="shared" ca="1" si="937"/>
        <v>1.23</v>
      </c>
      <c r="DI487" s="104"/>
      <c r="DJ487" s="104">
        <v>1.23</v>
      </c>
      <c r="DK487" s="104">
        <v>1.23</v>
      </c>
      <c r="DL487" s="104">
        <f>DL483</f>
        <v>3</v>
      </c>
      <c r="DM487" s="104">
        <f t="shared" ca="1" si="938"/>
        <v>15.462</v>
      </c>
      <c r="DN487" s="104"/>
      <c r="DO487" s="104">
        <v>15.462</v>
      </c>
      <c r="DP487" s="104">
        <v>15.462</v>
      </c>
      <c r="DQ487" s="104">
        <f>DQ483</f>
        <v>3</v>
      </c>
      <c r="DR487" s="104">
        <f t="shared" ca="1" si="939"/>
        <v>328.58199999999999</v>
      </c>
      <c r="DS487" s="104"/>
      <c r="DT487" s="104">
        <v>328.58199999999999</v>
      </c>
      <c r="DU487" s="104">
        <v>328.58199999999999</v>
      </c>
      <c r="DV487" s="104">
        <f>DV483</f>
        <v>3</v>
      </c>
      <c r="DW487" s="104">
        <f t="shared" ca="1" si="940"/>
        <v>736.91200000000003</v>
      </c>
      <c r="DX487" s="104"/>
      <c r="DY487" s="104">
        <v>736.91200000000003</v>
      </c>
      <c r="DZ487" s="104">
        <v>736.91200000000003</v>
      </c>
      <c r="EA487" s="104">
        <f>EA483</f>
        <v>3</v>
      </c>
      <c r="EB487" s="104">
        <f t="shared" ca="1" si="941"/>
        <v>6.7089999999999996</v>
      </c>
      <c r="EC487" s="104"/>
      <c r="ED487" s="104">
        <v>6.7089999999999996</v>
      </c>
      <c r="EE487" s="104">
        <v>6.7089999999999996</v>
      </c>
      <c r="EF487" s="104">
        <f>EF483</f>
        <v>3</v>
      </c>
      <c r="EG487" s="104">
        <f t="shared" ca="1" si="942"/>
        <v>1088.895</v>
      </c>
      <c r="EH487" s="104"/>
      <c r="EI487" s="104"/>
      <c r="EJ487" s="104">
        <f t="shared" ca="1" si="943"/>
        <v>1088.895</v>
      </c>
      <c r="EK487" s="104">
        <f>EK483</f>
        <v>3</v>
      </c>
      <c r="EL487" s="104">
        <f t="shared" ca="1" si="944"/>
        <v>2.3179918325588078</v>
      </c>
      <c r="EM487" s="104"/>
      <c r="EN487" s="104"/>
      <c r="EO487" s="104">
        <f t="shared" ca="1" si="945"/>
        <v>2.3179918325588078</v>
      </c>
      <c r="EP487" s="104">
        <f>EP483</f>
        <v>2</v>
      </c>
      <c r="EQ487" s="104" t="str">
        <f t="shared" ca="1" si="946"/>
        <v/>
      </c>
      <c r="ER487" s="104"/>
      <c r="ES487" s="104"/>
      <c r="ET487" s="104">
        <f>ET483</f>
        <v>2</v>
      </c>
      <c r="EU487" s="104" t="str">
        <f t="shared" ca="1" si="947"/>
        <v/>
      </c>
      <c r="EV487" s="104"/>
      <c r="EW487" s="104"/>
      <c r="EX487" s="104">
        <f>EX483</f>
        <v>2</v>
      </c>
      <c r="EY487" s="104" t="str">
        <f t="shared" ca="1" si="948"/>
        <v/>
      </c>
      <c r="EZ487" s="104"/>
      <c r="FA487" s="104"/>
      <c r="FB487" s="104">
        <f>FB483</f>
        <v>2</v>
      </c>
      <c r="FC487" s="104" t="str">
        <f t="shared" ca="1" si="949"/>
        <v/>
      </c>
      <c r="FD487" s="104"/>
      <c r="FE487" s="104"/>
      <c r="FF487" s="104">
        <f>FF483</f>
        <v>2</v>
      </c>
      <c r="FG487" s="104" t="str">
        <f t="shared" ca="1" si="950"/>
        <v/>
      </c>
      <c r="FH487" s="104"/>
      <c r="FI487" s="104"/>
      <c r="FJ487" s="104">
        <f>FJ483</f>
        <v>2</v>
      </c>
      <c r="FK487" s="104">
        <f t="shared" ca="1" si="951"/>
        <v>0</v>
      </c>
      <c r="FL487" s="104"/>
      <c r="FM487" s="104">
        <v>0</v>
      </c>
      <c r="FN487" s="104"/>
      <c r="FO487" s="104">
        <f>FO483</f>
        <v>3</v>
      </c>
      <c r="FP487" s="104">
        <f t="shared" ca="1" si="952"/>
        <v>48.5364</v>
      </c>
      <c r="FQ487" s="104"/>
      <c r="FR487" s="104"/>
      <c r="FS487" s="104">
        <v>48.5364</v>
      </c>
      <c r="FT487" s="104">
        <f t="shared" ca="1" si="953"/>
        <v>120</v>
      </c>
      <c r="FU487" s="104">
        <f>FU483</f>
        <v>1</v>
      </c>
      <c r="FV487" s="104">
        <f t="shared" ca="1" si="954"/>
        <v>120</v>
      </c>
      <c r="FW487" s="104">
        <f t="shared" si="955"/>
        <v>120</v>
      </c>
      <c r="FX487" s="104">
        <v>120</v>
      </c>
      <c r="FY487" s="104"/>
      <c r="FZ487" s="104">
        <f>FZ483</f>
        <v>3</v>
      </c>
      <c r="GA487" s="104">
        <f t="shared" ca="1" si="956"/>
        <v>140.4051</v>
      </c>
      <c r="GB487" s="104"/>
      <c r="GC487" s="104"/>
      <c r="GD487" s="104">
        <v>140.4051</v>
      </c>
      <c r="GE487" s="104">
        <f t="shared" ca="1" si="957"/>
        <v>331.2</v>
      </c>
      <c r="GF487" s="104">
        <f>GF483</f>
        <v>1</v>
      </c>
      <c r="GG487" s="104">
        <f t="shared" ca="1" si="958"/>
        <v>331.2</v>
      </c>
      <c r="GH487" s="104">
        <f t="shared" si="959"/>
        <v>331.2</v>
      </c>
      <c r="GI487" s="104">
        <v>331.2</v>
      </c>
      <c r="GJ487" s="104"/>
      <c r="GK487" s="104">
        <f>GK483</f>
        <v>2</v>
      </c>
      <c r="GL487" s="104">
        <f t="shared" ca="1" si="960"/>
        <v>0</v>
      </c>
      <c r="GM487" s="104"/>
      <c r="GN487" s="104">
        <v>0</v>
      </c>
      <c r="GO487" s="104"/>
      <c r="GP487" s="104">
        <f>GP483</f>
        <v>3</v>
      </c>
      <c r="GQ487" s="104">
        <f t="shared" ca="1" si="961"/>
        <v>206.806000000008</v>
      </c>
      <c r="GR487" s="104"/>
      <c r="GS487" s="104"/>
      <c r="GT487" s="104">
        <f t="shared" ca="1" si="962"/>
        <v>206.806000000008</v>
      </c>
      <c r="GU487" s="104">
        <f>GU483</f>
        <v>2</v>
      </c>
      <c r="GV487" s="104">
        <f t="shared" ca="1" si="963"/>
        <v>0</v>
      </c>
      <c r="GW487" s="104"/>
      <c r="GX487" s="104">
        <v>0</v>
      </c>
      <c r="GY487" s="104">
        <f>GY483</f>
        <v>3</v>
      </c>
      <c r="GZ487" s="104">
        <f t="shared" ca="1" si="964"/>
        <v>54.466399999925997</v>
      </c>
      <c r="HA487" s="104"/>
      <c r="HB487" s="104"/>
      <c r="HC487" s="104">
        <v>54.466399999925997</v>
      </c>
    </row>
    <row r="488" spans="2:211" x14ac:dyDescent="0.25">
      <c r="B488" s="104">
        <v>5</v>
      </c>
      <c r="C488" s="104">
        <f>C483</f>
        <v>3</v>
      </c>
      <c r="D488" s="104">
        <f t="shared" ca="1" si="913"/>
        <v>20.763999999999999</v>
      </c>
      <c r="E488" s="104"/>
      <c r="F488" s="104"/>
      <c r="G488" s="104">
        <v>20.763999999999999</v>
      </c>
      <c r="H488" s="104">
        <f>H483</f>
        <v>3</v>
      </c>
      <c r="I488" s="104">
        <f t="shared" ca="1" si="914"/>
        <v>1378.8330000000001</v>
      </c>
      <c r="J488" s="104"/>
      <c r="K488" s="104"/>
      <c r="L488" s="104">
        <v>1378.8330000000001</v>
      </c>
      <c r="M488" s="104">
        <f t="shared" ca="1" si="915"/>
        <v>1294.1300000000001</v>
      </c>
      <c r="N488" s="104">
        <f>N483</f>
        <v>1</v>
      </c>
      <c r="O488" s="104">
        <f t="shared" ca="1" si="916"/>
        <v>1294.1300000000001</v>
      </c>
      <c r="P488" s="104">
        <f t="shared" si="917"/>
        <v>1294.1300000000001</v>
      </c>
      <c r="Q488" s="104">
        <v>1294.1300000000001</v>
      </c>
      <c r="R488" s="104"/>
      <c r="S488" s="104">
        <f>S483</f>
        <v>3</v>
      </c>
      <c r="T488" s="104">
        <f t="shared" ca="1" si="918"/>
        <v>33.308999999996203</v>
      </c>
      <c r="U488" s="104"/>
      <c r="V488" s="104"/>
      <c r="W488" s="104">
        <v>33.308999999996203</v>
      </c>
      <c r="X488" s="104">
        <f>X483</f>
        <v>4</v>
      </c>
      <c r="Y488" s="104">
        <f t="shared" ca="1" si="919"/>
        <v>0</v>
      </c>
      <c r="Z488" s="104"/>
      <c r="AA488" s="104"/>
      <c r="AB488" s="104">
        <v>609.98299999999995</v>
      </c>
      <c r="AC488" s="104">
        <f>IF(OR(ISBLANK(AB488),ISBLANK(AC483)),"",(AB488-AB487)*AC483)</f>
        <v>0</v>
      </c>
      <c r="AD488" s="104">
        <f>AD483</f>
        <v>4</v>
      </c>
      <c r="AE488" s="104">
        <f t="shared" ca="1" si="920"/>
        <v>83.423999999993157</v>
      </c>
      <c r="AF488" s="104"/>
      <c r="AG488" s="104"/>
      <c r="AH488" s="104">
        <v>685.03499999999997</v>
      </c>
      <c r="AI488" s="104">
        <f>IF(OR(ISBLANK(AH488),ISBLANK(AI483)),"",(AH488-AH487)*AI483)</f>
        <v>83.423999999993157</v>
      </c>
      <c r="AJ488" s="104">
        <f>AJ483</f>
        <v>4</v>
      </c>
      <c r="AK488" s="104">
        <f t="shared" ca="1" si="921"/>
        <v>178.4639999998617</v>
      </c>
      <c r="AL488" s="104"/>
      <c r="AM488" s="104"/>
      <c r="AN488" s="104">
        <v>12283.722</v>
      </c>
      <c r="AO488" s="104">
        <f>IF(OR(ISBLANK(AN488),ISBLANK(AO483)),"",(AN488-AN487)*AO483)</f>
        <v>178.4639999998617</v>
      </c>
      <c r="AP488" s="104">
        <f>AP483</f>
        <v>4</v>
      </c>
      <c r="AQ488" s="104">
        <f t="shared" ca="1" si="922"/>
        <v>106.65599999999904</v>
      </c>
      <c r="AR488" s="104"/>
      <c r="AS488" s="104"/>
      <c r="AT488" s="104">
        <v>720.30799999999999</v>
      </c>
      <c r="AU488" s="104">
        <f>IF(OR(ISBLANK(AT488),ISBLANK(AU483)),"",(AT488-AT487)*AU483)</f>
        <v>106.65599999999904</v>
      </c>
      <c r="AV488" s="104">
        <f>AV483</f>
        <v>4</v>
      </c>
      <c r="AW488" s="104">
        <f t="shared" ca="1" si="923"/>
        <v>154.96800000011717</v>
      </c>
      <c r="AX488" s="104"/>
      <c r="AY488" s="104"/>
      <c r="AZ488" s="104">
        <v>12612.295</v>
      </c>
      <c r="BA488" s="104">
        <f>IF(OR(ISBLANK(AZ488),ISBLANK(BA483)),"",(AZ488-AZ487)*BA483)</f>
        <v>154.96800000011717</v>
      </c>
      <c r="BB488" s="104">
        <f>BB483</f>
        <v>4</v>
      </c>
      <c r="BC488" s="104">
        <f t="shared" ca="1" si="924"/>
        <v>5.4359999999996944</v>
      </c>
      <c r="BD488" s="104"/>
      <c r="BE488" s="104"/>
      <c r="BF488" s="104">
        <v>4350.71</v>
      </c>
      <c r="BG488" s="104">
        <f>IF(OR(ISBLANK(BF488),ISBLANK(BG483)),"",(BF488-BF487)*BG483)</f>
        <v>5.4359999999996944</v>
      </c>
      <c r="BH488" s="104">
        <f>BH483</f>
        <v>4</v>
      </c>
      <c r="BI488" s="104">
        <f t="shared" ca="1" si="925"/>
        <v>2.955999999998312</v>
      </c>
      <c r="BJ488" s="104"/>
      <c r="BK488" s="104"/>
      <c r="BL488" s="104">
        <v>4124.9639999999999</v>
      </c>
      <c r="BM488" s="104">
        <f>IF(OR(ISBLANK(BL488),ISBLANK(BM483)),"",(BL488-BL487)*BM483)</f>
        <v>2.955999999998312</v>
      </c>
      <c r="BN488" s="104">
        <f>BN483</f>
        <v>4</v>
      </c>
      <c r="BO488" s="104">
        <f t="shared" ca="1" si="926"/>
        <v>1.1681999999998567</v>
      </c>
      <c r="BP488" s="104"/>
      <c r="BQ488" s="104"/>
      <c r="BR488" s="104">
        <v>8.0208250000000003</v>
      </c>
      <c r="BS488" s="104">
        <f>IF(OR(ISBLANK(BR488),ISBLANK(BS483)),"",(BR488-BR487)*BS483)</f>
        <v>1.1681999999998567</v>
      </c>
      <c r="BT488" s="104">
        <f>BT483</f>
        <v>4</v>
      </c>
      <c r="BU488" s="104">
        <f t="shared" ca="1" si="927"/>
        <v>286.86240000002363</v>
      </c>
      <c r="BV488" s="104"/>
      <c r="BW488" s="104"/>
      <c r="BX488" s="143">
        <v>1189.8035</v>
      </c>
      <c r="BY488" s="104">
        <f>IF(OR(ISBLANK(BX488),ISBLANK(BY483)),"",(BX488-BX487)*BY483)</f>
        <v>286.86240000002363</v>
      </c>
      <c r="BZ488" s="104">
        <f>BZ483</f>
        <v>4</v>
      </c>
      <c r="CA488" s="104">
        <f t="shared" ca="1" si="928"/>
        <v>1.0362000000001643</v>
      </c>
      <c r="CB488" s="104"/>
      <c r="CC488" s="104"/>
      <c r="CD488" s="104">
        <v>6.3619000000000003</v>
      </c>
      <c r="CE488" s="104">
        <f>IF(OR(ISBLANK(CD488),ISBLANK(CE483)),"",(CD488-CD487)*CE483)</f>
        <v>1.0362000000001643</v>
      </c>
      <c r="CF488" s="104">
        <f>CF483</f>
        <v>4</v>
      </c>
      <c r="CG488" s="104">
        <f t="shared" ca="1" si="929"/>
        <v>287.93159999996533</v>
      </c>
      <c r="CH488" s="104"/>
      <c r="CI488" s="104"/>
      <c r="CJ488" s="143">
        <v>1186.8740749999999</v>
      </c>
      <c r="CK488" s="104">
        <f>IF(OR(ISBLANK(CJ488),ISBLANK(CK483)),"",(CJ488-CJ487)*CK483)</f>
        <v>287.93159999996533</v>
      </c>
      <c r="CL488" s="104">
        <f>CL483</f>
        <v>4</v>
      </c>
      <c r="CM488" s="104">
        <f t="shared" ca="1" si="930"/>
        <v>8.9180000000023938</v>
      </c>
      <c r="CN488" s="104"/>
      <c r="CO488" s="104"/>
      <c r="CP488" s="104">
        <v>6961.6890000000003</v>
      </c>
      <c r="CQ488" s="104">
        <f>IF(OR(ISBLANK(CP488),ISBLANK(CQ483)),"",(CP488-CP487)*CQ483)</f>
        <v>8.9180000000023938</v>
      </c>
      <c r="CR488" s="104">
        <f>CR483</f>
        <v>3</v>
      </c>
      <c r="CS488" s="104">
        <f t="shared" ca="1" si="931"/>
        <v>28622.175142999698</v>
      </c>
      <c r="CT488" s="104"/>
      <c r="CU488" s="104"/>
      <c r="CV488" s="104">
        <f t="shared" ca="1" si="932"/>
        <v>28622.175142999698</v>
      </c>
      <c r="CW488" s="104">
        <f>CW483</f>
        <v>3</v>
      </c>
      <c r="CX488" s="104">
        <f t="shared" ca="1" si="933"/>
        <v>26.572547192801913</v>
      </c>
      <c r="CY488" s="104"/>
      <c r="CZ488" s="104"/>
      <c r="DA488" s="104">
        <f t="shared" ca="1" si="934"/>
        <v>26.572547192801913</v>
      </c>
      <c r="DB488" s="104">
        <f>DB483</f>
        <v>3</v>
      </c>
      <c r="DC488" s="104">
        <f t="shared" ca="1" si="935"/>
        <v>76.290228756542291</v>
      </c>
      <c r="DD488" s="104"/>
      <c r="DE488" s="104"/>
      <c r="DF488" s="104">
        <f t="shared" ca="1" si="936"/>
        <v>76.290228756542291</v>
      </c>
      <c r="DG488" s="104">
        <f>DG483</f>
        <v>3</v>
      </c>
      <c r="DH488" s="104">
        <f t="shared" ca="1" si="937"/>
        <v>1.39</v>
      </c>
      <c r="DI488" s="104"/>
      <c r="DJ488" s="104"/>
      <c r="DK488" s="104">
        <v>1.39</v>
      </c>
      <c r="DL488" s="104">
        <f>DL483</f>
        <v>3</v>
      </c>
      <c r="DM488" s="104">
        <f t="shared" ca="1" si="938"/>
        <v>16.306999999999999</v>
      </c>
      <c r="DN488" s="104"/>
      <c r="DO488" s="104"/>
      <c r="DP488" s="104">
        <v>16.306999999999999</v>
      </c>
      <c r="DQ488" s="104">
        <f>DQ483</f>
        <v>3</v>
      </c>
      <c r="DR488" s="104">
        <f t="shared" ca="1" si="939"/>
        <v>319.19200000000001</v>
      </c>
      <c r="DS488" s="104"/>
      <c r="DT488" s="104"/>
      <c r="DU488" s="104">
        <v>319.19200000000001</v>
      </c>
      <c r="DV488" s="104">
        <f>DV483</f>
        <v>3</v>
      </c>
      <c r="DW488" s="104">
        <f t="shared" ca="1" si="940"/>
        <v>705.274</v>
      </c>
      <c r="DX488" s="104"/>
      <c r="DY488" s="104"/>
      <c r="DZ488" s="104">
        <v>705.274</v>
      </c>
      <c r="EA488" s="104">
        <f>EA483</f>
        <v>3</v>
      </c>
      <c r="EB488" s="104">
        <f t="shared" ca="1" si="941"/>
        <v>5.758</v>
      </c>
      <c r="EC488" s="104"/>
      <c r="ED488" s="104"/>
      <c r="EE488" s="104">
        <v>5.758</v>
      </c>
      <c r="EF488" s="104">
        <f>EF483</f>
        <v>3</v>
      </c>
      <c r="EG488" s="104">
        <f t="shared" ca="1" si="942"/>
        <v>1047.9210000000003</v>
      </c>
      <c r="EH488" s="104"/>
      <c r="EI488" s="104"/>
      <c r="EJ488" s="104">
        <f t="shared" ca="1" si="943"/>
        <v>1047.9210000000003</v>
      </c>
      <c r="EK488" s="104">
        <f>EK483</f>
        <v>3</v>
      </c>
      <c r="EL488" s="104">
        <f t="shared" ca="1" si="944"/>
        <v>2.2626817906351278</v>
      </c>
      <c r="EM488" s="104"/>
      <c r="EN488" s="104"/>
      <c r="EO488" s="104">
        <f t="shared" ca="1" si="945"/>
        <v>2.2626817906351278</v>
      </c>
      <c r="EP488" s="104">
        <f>EP483</f>
        <v>2</v>
      </c>
      <c r="EQ488" s="104" t="str">
        <f t="shared" ca="1" si="946"/>
        <v/>
      </c>
      <c r="ER488" s="104"/>
      <c r="ES488" s="104"/>
      <c r="ET488" s="104">
        <f>ET483</f>
        <v>2</v>
      </c>
      <c r="EU488" s="104" t="str">
        <f t="shared" ca="1" si="947"/>
        <v/>
      </c>
      <c r="EV488" s="104"/>
      <c r="EW488" s="104"/>
      <c r="EX488" s="104">
        <f>EX483</f>
        <v>2</v>
      </c>
      <c r="EY488" s="104" t="str">
        <f t="shared" ca="1" si="948"/>
        <v/>
      </c>
      <c r="EZ488" s="104"/>
      <c r="FA488" s="104"/>
      <c r="FB488" s="104">
        <f>FB483</f>
        <v>2</v>
      </c>
      <c r="FC488" s="104" t="str">
        <f t="shared" ca="1" si="949"/>
        <v/>
      </c>
      <c r="FD488" s="104"/>
      <c r="FE488" s="104"/>
      <c r="FF488" s="104">
        <f>FF483</f>
        <v>2</v>
      </c>
      <c r="FG488" s="104" t="str">
        <f t="shared" ca="1" si="950"/>
        <v/>
      </c>
      <c r="FH488" s="104"/>
      <c r="FI488" s="104"/>
      <c r="FJ488" s="104">
        <f>FJ483</f>
        <v>2</v>
      </c>
      <c r="FK488" s="104">
        <f t="shared" ca="1" si="951"/>
        <v>0</v>
      </c>
      <c r="FL488" s="104"/>
      <c r="FM488" s="104">
        <v>0</v>
      </c>
      <c r="FN488" s="104"/>
      <c r="FO488" s="104">
        <f>FO483</f>
        <v>3</v>
      </c>
      <c r="FP488" s="104">
        <f t="shared" ca="1" si="952"/>
        <v>124.7037</v>
      </c>
      <c r="FQ488" s="104"/>
      <c r="FR488" s="104"/>
      <c r="FS488" s="104">
        <v>124.7037</v>
      </c>
      <c r="FT488" s="104">
        <f t="shared" ca="1" si="953"/>
        <v>85</v>
      </c>
      <c r="FU488" s="104">
        <f>FU483</f>
        <v>1</v>
      </c>
      <c r="FV488" s="104">
        <f t="shared" ca="1" si="954"/>
        <v>85</v>
      </c>
      <c r="FW488" s="104">
        <f t="shared" si="955"/>
        <v>85</v>
      </c>
      <c r="FX488" s="104">
        <v>85</v>
      </c>
      <c r="FY488" s="104"/>
      <c r="FZ488" s="104">
        <f>FZ483</f>
        <v>3</v>
      </c>
      <c r="GA488" s="104">
        <f t="shared" ca="1" si="956"/>
        <v>360.14879999999999</v>
      </c>
      <c r="GB488" s="104"/>
      <c r="GC488" s="104"/>
      <c r="GD488" s="104">
        <v>360.14879999999999</v>
      </c>
      <c r="GE488" s="104">
        <f t="shared" ca="1" si="957"/>
        <v>446.4</v>
      </c>
      <c r="GF488" s="104">
        <f>GF483</f>
        <v>1</v>
      </c>
      <c r="GG488" s="104">
        <f t="shared" ca="1" si="958"/>
        <v>446.4</v>
      </c>
      <c r="GH488" s="104">
        <f t="shared" si="959"/>
        <v>446.4</v>
      </c>
      <c r="GI488" s="104">
        <v>446.4</v>
      </c>
      <c r="GJ488" s="104"/>
      <c r="GK488" s="104">
        <f>GK483</f>
        <v>2</v>
      </c>
      <c r="GL488" s="104">
        <f t="shared" ca="1" si="960"/>
        <v>0</v>
      </c>
      <c r="GM488" s="104"/>
      <c r="GN488" s="104">
        <v>0</v>
      </c>
      <c r="GO488" s="104"/>
      <c r="GP488" s="104">
        <f>GP483</f>
        <v>3</v>
      </c>
      <c r="GQ488" s="104">
        <f t="shared" ca="1" si="961"/>
        <v>202.95399999998301</v>
      </c>
      <c r="GR488" s="104"/>
      <c r="GS488" s="104"/>
      <c r="GT488" s="104">
        <f t="shared" ca="1" si="962"/>
        <v>202.95399999998301</v>
      </c>
      <c r="GU488" s="104">
        <f>GU483</f>
        <v>2</v>
      </c>
      <c r="GV488" s="104">
        <f t="shared" ca="1" si="963"/>
        <v>0</v>
      </c>
      <c r="GW488" s="104"/>
      <c r="GX488" s="104">
        <v>0</v>
      </c>
      <c r="GY488" s="104">
        <f>GY483</f>
        <v>3</v>
      </c>
      <c r="GZ488" s="104">
        <f t="shared" ca="1" si="964"/>
        <v>38.1</v>
      </c>
      <c r="HA488" s="104"/>
      <c r="HB488" s="104"/>
      <c r="HC488" s="104">
        <v>38.1</v>
      </c>
    </row>
    <row r="489" spans="2:211" x14ac:dyDescent="0.25">
      <c r="B489" s="104">
        <v>6</v>
      </c>
      <c r="C489" s="104">
        <f>C483</f>
        <v>3</v>
      </c>
      <c r="D489" s="104">
        <f t="shared" ca="1" si="913"/>
        <v>20.693999999999999</v>
      </c>
      <c r="E489" s="104"/>
      <c r="F489" s="104"/>
      <c r="G489" s="104">
        <v>20.693999999999999</v>
      </c>
      <c r="H489" s="104">
        <f>H483</f>
        <v>3</v>
      </c>
      <c r="I489" s="104">
        <f t="shared" ca="1" si="914"/>
        <v>1300.1199999999999</v>
      </c>
      <c r="J489" s="104"/>
      <c r="K489" s="104"/>
      <c r="L489" s="104">
        <v>1300.1199999999999</v>
      </c>
      <c r="M489" s="104">
        <f t="shared" ca="1" si="915"/>
        <v>1300.2</v>
      </c>
      <c r="N489" s="104">
        <f>N483</f>
        <v>1</v>
      </c>
      <c r="O489" s="104">
        <f t="shared" ca="1" si="916"/>
        <v>1300.2</v>
      </c>
      <c r="P489" s="104">
        <f t="shared" si="917"/>
        <v>1300.2</v>
      </c>
      <c r="Q489" s="104">
        <v>1300.2</v>
      </c>
      <c r="R489" s="104"/>
      <c r="S489" s="104">
        <f>S483</f>
        <v>3</v>
      </c>
      <c r="T489" s="104">
        <f t="shared" ca="1" si="918"/>
        <v>31.799000000000799</v>
      </c>
      <c r="U489" s="104"/>
      <c r="V489" s="104"/>
      <c r="W489" s="104">
        <v>31.799000000000799</v>
      </c>
      <c r="X489" s="104">
        <f>X483</f>
        <v>4</v>
      </c>
      <c r="Y489" s="104">
        <f t="shared" ca="1" si="919"/>
        <v>0</v>
      </c>
      <c r="Z489" s="104"/>
      <c r="AA489" s="104"/>
      <c r="AB489" s="104">
        <v>609.98299999999995</v>
      </c>
      <c r="AC489" s="104">
        <f>IF(OR(ISBLANK(AB489),ISBLANK(AC483)),"",(AB489-AB488)*AC483)</f>
        <v>0</v>
      </c>
      <c r="AD489" s="104">
        <f>AD483</f>
        <v>4</v>
      </c>
      <c r="AE489" s="104">
        <f t="shared" ca="1" si="920"/>
        <v>67.584000000007563</v>
      </c>
      <c r="AF489" s="104"/>
      <c r="AG489" s="104"/>
      <c r="AH489" s="104">
        <v>685.54700000000003</v>
      </c>
      <c r="AI489" s="104">
        <f>IF(OR(ISBLANK(AH489),ISBLANK(AI483)),"",(AH489-AH488)*AI483)</f>
        <v>67.584000000007563</v>
      </c>
      <c r="AJ489" s="104">
        <f>AJ483</f>
        <v>4</v>
      </c>
      <c r="AK489" s="104">
        <f t="shared" ca="1" si="921"/>
        <v>187.83600000009028</v>
      </c>
      <c r="AL489" s="104"/>
      <c r="AM489" s="104"/>
      <c r="AN489" s="104">
        <v>12285.145</v>
      </c>
      <c r="AO489" s="104">
        <f>IF(OR(ISBLANK(AN489),ISBLANK(AO483)),"",(AN489-AN488)*AO483)</f>
        <v>187.83600000009028</v>
      </c>
      <c r="AP489" s="104">
        <f>AP483</f>
        <v>4</v>
      </c>
      <c r="AQ489" s="104">
        <f t="shared" ca="1" si="922"/>
        <v>97.020000000001801</v>
      </c>
      <c r="AR489" s="104"/>
      <c r="AS489" s="104"/>
      <c r="AT489" s="104">
        <v>721.04300000000001</v>
      </c>
      <c r="AU489" s="104">
        <f>IF(OR(ISBLANK(AT489),ISBLANK(AU483)),"",(AT489-AT488)*AU483)</f>
        <v>97.020000000001801</v>
      </c>
      <c r="AV489" s="104">
        <f>AV483</f>
        <v>4</v>
      </c>
      <c r="AW489" s="104">
        <f t="shared" ca="1" si="923"/>
        <v>134.24399999997695</v>
      </c>
      <c r="AX489" s="104"/>
      <c r="AY489" s="104"/>
      <c r="AZ489" s="104">
        <v>12613.312</v>
      </c>
      <c r="BA489" s="104">
        <f>IF(OR(ISBLANK(AZ489),ISBLANK(BA483)),"",(AZ489-AZ488)*BA483)</f>
        <v>134.24399999997695</v>
      </c>
      <c r="BB489" s="104">
        <f>BB483</f>
        <v>4</v>
      </c>
      <c r="BC489" s="104">
        <f t="shared" ca="1" si="924"/>
        <v>4.3799999999973807</v>
      </c>
      <c r="BD489" s="104"/>
      <c r="BE489" s="104"/>
      <c r="BF489" s="104">
        <v>4351.4399999999996</v>
      </c>
      <c r="BG489" s="104">
        <f>IF(OR(ISBLANK(BF489),ISBLANK(BG483)),"",(BF489-BF488)*BG483)</f>
        <v>4.3799999999973807</v>
      </c>
      <c r="BH489" s="104">
        <f>BH483</f>
        <v>4</v>
      </c>
      <c r="BI489" s="104">
        <f t="shared" ca="1" si="925"/>
        <v>2.6440000000002328</v>
      </c>
      <c r="BJ489" s="104"/>
      <c r="BK489" s="104"/>
      <c r="BL489" s="104">
        <v>4125.625</v>
      </c>
      <c r="BM489" s="104">
        <f>IF(OR(ISBLANK(BL489),ISBLANK(BM483)),"",(BL489-BL488)*BM483)</f>
        <v>2.6440000000002328</v>
      </c>
      <c r="BN489" s="104">
        <f>BN483</f>
        <v>4</v>
      </c>
      <c r="BO489" s="104">
        <f t="shared" ca="1" si="926"/>
        <v>1.1813999999998259</v>
      </c>
      <c r="BP489" s="104"/>
      <c r="BQ489" s="104"/>
      <c r="BR489" s="104">
        <v>8.0252999999999997</v>
      </c>
      <c r="BS489" s="104">
        <f>IF(OR(ISBLANK(BR489),ISBLANK(BS483)),"",(BR489-BR488)*BS483)</f>
        <v>1.1813999999998259</v>
      </c>
      <c r="BT489" s="104">
        <f>BT483</f>
        <v>4</v>
      </c>
      <c r="BU489" s="104">
        <f t="shared" ca="1" si="927"/>
        <v>183.18299999998271</v>
      </c>
      <c r="BV489" s="104"/>
      <c r="BW489" s="104"/>
      <c r="BX489" s="104">
        <v>1190.4973749999999</v>
      </c>
      <c r="BY489" s="104">
        <f>IF(OR(ISBLANK(BX489),ISBLANK(BY483)),"",(BX489-BX488)*BY483)</f>
        <v>183.18299999998271</v>
      </c>
      <c r="BZ489" s="104">
        <f>BZ483</f>
        <v>4</v>
      </c>
      <c r="CA489" s="104">
        <f t="shared" ca="1" si="928"/>
        <v>1.0493999999998991</v>
      </c>
      <c r="CB489" s="104"/>
      <c r="CC489" s="104"/>
      <c r="CD489" s="104">
        <v>6.365875</v>
      </c>
      <c r="CE489" s="104">
        <f>IF(OR(ISBLANK(CD489),ISBLANK(CE483)),"",(CD489-CD488)*CE483)</f>
        <v>1.0493999999998991</v>
      </c>
      <c r="CF489" s="104">
        <f>CF483</f>
        <v>4</v>
      </c>
      <c r="CG489" s="104">
        <f t="shared" ca="1" si="929"/>
        <v>183.00480000004245</v>
      </c>
      <c r="CH489" s="104"/>
      <c r="CI489" s="104"/>
      <c r="CJ489" s="104">
        <v>1187.5672750000001</v>
      </c>
      <c r="CK489" s="104">
        <f>IF(OR(ISBLANK(CJ489),ISBLANK(CK483)),"",(CJ489-CJ488)*CK483)</f>
        <v>183.00480000004245</v>
      </c>
      <c r="CL489" s="104">
        <f>CL483</f>
        <v>4</v>
      </c>
      <c r="CM489" s="104">
        <f t="shared" ca="1" si="930"/>
        <v>12.872999999999593</v>
      </c>
      <c r="CN489" s="104"/>
      <c r="CO489" s="104"/>
      <c r="CP489" s="104">
        <v>6963.5280000000002</v>
      </c>
      <c r="CQ489" s="104">
        <f>IF(OR(ISBLANK(CP489),ISBLANK(CQ483)),"",(CP489-CP488)*CQ483)</f>
        <v>12.872999999999593</v>
      </c>
      <c r="CR489" s="104">
        <f>CR483</f>
        <v>3</v>
      </c>
      <c r="CS489" s="104">
        <f t="shared" ca="1" si="931"/>
        <v>26627.126808000099</v>
      </c>
      <c r="CT489" s="104"/>
      <c r="CU489" s="104"/>
      <c r="CV489" s="104">
        <f t="shared" ca="1" si="932"/>
        <v>26627.126808000099</v>
      </c>
      <c r="CW489" s="104">
        <f>CW483</f>
        <v>3</v>
      </c>
      <c r="CX489" s="104">
        <f t="shared" ca="1" si="933"/>
        <v>24.720363850032328</v>
      </c>
      <c r="CY489" s="104"/>
      <c r="CZ489" s="104"/>
      <c r="DA489" s="104">
        <f t="shared" ca="1" si="934"/>
        <v>24.720363850032328</v>
      </c>
      <c r="DB489" s="104">
        <f>DB483</f>
        <v>3</v>
      </c>
      <c r="DC489" s="104">
        <f t="shared" ca="1" si="935"/>
        <v>70.972579308271648</v>
      </c>
      <c r="DD489" s="104"/>
      <c r="DE489" s="104"/>
      <c r="DF489" s="104">
        <f t="shared" ca="1" si="936"/>
        <v>70.972579308271648</v>
      </c>
      <c r="DG489" s="104">
        <f>DG483</f>
        <v>3</v>
      </c>
      <c r="DH489" s="104">
        <f t="shared" ca="1" si="937"/>
        <v>1.4650000000000001</v>
      </c>
      <c r="DI489" s="104"/>
      <c r="DJ489" s="104"/>
      <c r="DK489" s="104">
        <v>1.4650000000000001</v>
      </c>
      <c r="DL489" s="104">
        <f>DL483</f>
        <v>3</v>
      </c>
      <c r="DM489" s="104">
        <f t="shared" ca="1" si="938"/>
        <v>13.76</v>
      </c>
      <c r="DN489" s="104"/>
      <c r="DO489" s="104"/>
      <c r="DP489" s="104">
        <v>13.76</v>
      </c>
      <c r="DQ489" s="104">
        <f>DQ483</f>
        <v>3</v>
      </c>
      <c r="DR489" s="104">
        <f t="shared" ca="1" si="939"/>
        <v>302.72000000000003</v>
      </c>
      <c r="DS489" s="104"/>
      <c r="DT489" s="104"/>
      <c r="DU489" s="104">
        <v>302.72000000000003</v>
      </c>
      <c r="DV489" s="104">
        <f>DV483</f>
        <v>3</v>
      </c>
      <c r="DW489" s="104">
        <f t="shared" ca="1" si="940"/>
        <v>704.74400000000003</v>
      </c>
      <c r="DX489" s="104"/>
      <c r="DY489" s="104"/>
      <c r="DZ489" s="104">
        <v>704.74400000000003</v>
      </c>
      <c r="EA489" s="104">
        <f>EA483</f>
        <v>3</v>
      </c>
      <c r="EB489" s="104">
        <f t="shared" ca="1" si="941"/>
        <v>4.8730000000000002</v>
      </c>
      <c r="EC489" s="104"/>
      <c r="ED489" s="104"/>
      <c r="EE489" s="104">
        <v>4.8730000000000002</v>
      </c>
      <c r="EF489" s="104">
        <f>EF483</f>
        <v>3</v>
      </c>
      <c r="EG489" s="104">
        <f t="shared" ca="1" si="942"/>
        <v>1027.5620000000001</v>
      </c>
      <c r="EH489" s="104"/>
      <c r="EI489" s="104"/>
      <c r="EJ489" s="104">
        <f t="shared" ca="1" si="943"/>
        <v>1027.5620000000001</v>
      </c>
      <c r="EK489" s="104">
        <f>EK483</f>
        <v>3</v>
      </c>
      <c r="EL489" s="104">
        <f t="shared" ca="1" si="944"/>
        <v>2.1049663299307171</v>
      </c>
      <c r="EM489" s="104"/>
      <c r="EN489" s="104"/>
      <c r="EO489" s="104">
        <f t="shared" ca="1" si="945"/>
        <v>2.1049663299307171</v>
      </c>
      <c r="EP489" s="104">
        <f>EP483</f>
        <v>2</v>
      </c>
      <c r="EQ489" s="104" t="str">
        <f t="shared" ca="1" si="946"/>
        <v/>
      </c>
      <c r="ER489" s="104"/>
      <c r="ES489" s="104"/>
      <c r="ET489" s="104">
        <f>ET483</f>
        <v>2</v>
      </c>
      <c r="EU489" s="104" t="str">
        <f t="shared" ca="1" si="947"/>
        <v/>
      </c>
      <c r="EV489" s="104"/>
      <c r="EW489" s="104"/>
      <c r="EX489" s="104">
        <f>EX483</f>
        <v>2</v>
      </c>
      <c r="EY489" s="104" t="str">
        <f t="shared" ca="1" si="948"/>
        <v/>
      </c>
      <c r="EZ489" s="104"/>
      <c r="FA489" s="104"/>
      <c r="FB489" s="104">
        <f>FB483</f>
        <v>2</v>
      </c>
      <c r="FC489" s="104" t="str">
        <f t="shared" ca="1" si="949"/>
        <v/>
      </c>
      <c r="FD489" s="104"/>
      <c r="FE489" s="104"/>
      <c r="FF489" s="104">
        <f>FF483</f>
        <v>2</v>
      </c>
      <c r="FG489" s="104" t="str">
        <f t="shared" ca="1" si="950"/>
        <v/>
      </c>
      <c r="FH489" s="104"/>
      <c r="FI489" s="104"/>
      <c r="FJ489" s="104">
        <f>FJ483</f>
        <v>2</v>
      </c>
      <c r="FK489" s="104">
        <f t="shared" ca="1" si="951"/>
        <v>0</v>
      </c>
      <c r="FL489" s="104"/>
      <c r="FM489" s="104">
        <v>0</v>
      </c>
      <c r="FN489" s="104"/>
      <c r="FO489" s="104">
        <f>FO483</f>
        <v>3</v>
      </c>
      <c r="FP489" s="104">
        <f t="shared" ca="1" si="952"/>
        <v>263.17169999999999</v>
      </c>
      <c r="FQ489" s="104"/>
      <c r="FR489" s="104"/>
      <c r="FS489" s="104">
        <v>263.17169999999999</v>
      </c>
      <c r="FT489" s="104">
        <f t="shared" ca="1" si="953"/>
        <v>135</v>
      </c>
      <c r="FU489" s="104">
        <f>FU483</f>
        <v>1</v>
      </c>
      <c r="FV489" s="104">
        <f t="shared" ca="1" si="954"/>
        <v>135</v>
      </c>
      <c r="FW489" s="104">
        <f t="shared" si="955"/>
        <v>135</v>
      </c>
      <c r="FX489" s="104">
        <v>135</v>
      </c>
      <c r="FY489" s="104"/>
      <c r="FZ489" s="104">
        <f>FZ483</f>
        <v>3</v>
      </c>
      <c r="GA489" s="104">
        <f t="shared" ca="1" si="956"/>
        <v>597.62009999999998</v>
      </c>
      <c r="GB489" s="104"/>
      <c r="GC489" s="104"/>
      <c r="GD489" s="104">
        <v>597.62009999999998</v>
      </c>
      <c r="GE489" s="104">
        <f t="shared" ca="1" si="957"/>
        <v>612</v>
      </c>
      <c r="GF489" s="104">
        <f>GF483</f>
        <v>1</v>
      </c>
      <c r="GG489" s="104">
        <f t="shared" ca="1" si="958"/>
        <v>612</v>
      </c>
      <c r="GH489" s="104">
        <f t="shared" si="959"/>
        <v>612</v>
      </c>
      <c r="GI489" s="104">
        <v>612</v>
      </c>
      <c r="GJ489" s="104"/>
      <c r="GK489" s="104">
        <f>GK483</f>
        <v>2</v>
      </c>
      <c r="GL489" s="104">
        <f t="shared" ca="1" si="960"/>
        <v>0</v>
      </c>
      <c r="GM489" s="104"/>
      <c r="GN489" s="104">
        <v>0</v>
      </c>
      <c r="GO489" s="104"/>
      <c r="GP489" s="104">
        <f>GP483</f>
        <v>3</v>
      </c>
      <c r="GQ489" s="104">
        <f t="shared" ca="1" si="961"/>
        <v>180.232000000016</v>
      </c>
      <c r="GR489" s="104"/>
      <c r="GS489" s="104"/>
      <c r="GT489" s="104">
        <f t="shared" ca="1" si="962"/>
        <v>180.232000000016</v>
      </c>
      <c r="GU489" s="104">
        <f>GU483</f>
        <v>2</v>
      </c>
      <c r="GV489" s="104">
        <f t="shared" ca="1" si="963"/>
        <v>0</v>
      </c>
      <c r="GW489" s="104"/>
      <c r="GX489" s="104">
        <v>0</v>
      </c>
      <c r="GY489" s="104">
        <f>GY483</f>
        <v>3</v>
      </c>
      <c r="GZ489" s="104">
        <f t="shared" ca="1" si="964"/>
        <v>45.272400000018102</v>
      </c>
      <c r="HA489" s="104"/>
      <c r="HB489" s="104"/>
      <c r="HC489" s="104">
        <v>45.272400000018102</v>
      </c>
    </row>
    <row r="490" spans="2:211" x14ac:dyDescent="0.25">
      <c r="B490" s="104">
        <v>7</v>
      </c>
      <c r="C490" s="104">
        <f>C483</f>
        <v>3</v>
      </c>
      <c r="D490" s="104">
        <f t="shared" ca="1" si="913"/>
        <v>20.478999999999999</v>
      </c>
      <c r="E490" s="104"/>
      <c r="F490" s="104"/>
      <c r="G490" s="104">
        <v>20.478999999999999</v>
      </c>
      <c r="H490" s="104">
        <f>H483</f>
        <v>3</v>
      </c>
      <c r="I490" s="104">
        <f t="shared" ca="1" si="914"/>
        <v>1345.431</v>
      </c>
      <c r="J490" s="104"/>
      <c r="K490" s="104"/>
      <c r="L490" s="104">
        <v>1345.431</v>
      </c>
      <c r="M490" s="104">
        <f t="shared" ca="1" si="915"/>
        <v>1283.7850000000001</v>
      </c>
      <c r="N490" s="104">
        <f>N483</f>
        <v>1</v>
      </c>
      <c r="O490" s="104">
        <f t="shared" ca="1" si="916"/>
        <v>1283.7850000000001</v>
      </c>
      <c r="P490" s="104">
        <f t="shared" si="917"/>
        <v>1283.7850000000001</v>
      </c>
      <c r="Q490" s="104">
        <v>1283.7850000000001</v>
      </c>
      <c r="R490" s="104"/>
      <c r="S490" s="104">
        <f>S483</f>
        <v>3</v>
      </c>
      <c r="T490" s="104">
        <f t="shared" ca="1" si="918"/>
        <v>30.434000000002701</v>
      </c>
      <c r="U490" s="104"/>
      <c r="V490" s="104"/>
      <c r="W490" s="104">
        <v>30.434000000002701</v>
      </c>
      <c r="X490" s="104">
        <f>X483</f>
        <v>4</v>
      </c>
      <c r="Y490" s="104">
        <f t="shared" ca="1" si="919"/>
        <v>0</v>
      </c>
      <c r="Z490" s="104"/>
      <c r="AA490" s="104"/>
      <c r="AB490" s="104">
        <v>609.98299999999995</v>
      </c>
      <c r="AC490" s="104">
        <f>IF(OR(ISBLANK(AB490),ISBLANK(AC483)),"",(AB490-AB489)*AC483)</f>
        <v>0</v>
      </c>
      <c r="AD490" s="104">
        <f>AD483</f>
        <v>4</v>
      </c>
      <c r="AE490" s="104">
        <f t="shared" ca="1" si="920"/>
        <v>73.919999999992797</v>
      </c>
      <c r="AF490" s="104"/>
      <c r="AG490" s="104"/>
      <c r="AH490" s="104">
        <v>686.10699999999997</v>
      </c>
      <c r="AI490" s="104">
        <f>IF(OR(ISBLANK(AH490),ISBLANK(AI483)),"",(AH490-AH489)*AI483)</f>
        <v>73.919999999992797</v>
      </c>
      <c r="AJ490" s="104">
        <f>AJ483</f>
        <v>4</v>
      </c>
      <c r="AK490" s="104">
        <f t="shared" ca="1" si="921"/>
        <v>147.31199999999808</v>
      </c>
      <c r="AL490" s="104"/>
      <c r="AM490" s="104"/>
      <c r="AN490" s="104">
        <v>12286.261</v>
      </c>
      <c r="AO490" s="104">
        <f>IF(OR(ISBLANK(AN490),ISBLANK(AO483)),"",(AN490-AN489)*AO483)</f>
        <v>147.31199999999808</v>
      </c>
      <c r="AP490" s="104">
        <f>AP483</f>
        <v>4</v>
      </c>
      <c r="AQ490" s="104">
        <f t="shared" ca="1" si="922"/>
        <v>107.44799999999532</v>
      </c>
      <c r="AR490" s="104"/>
      <c r="AS490" s="104"/>
      <c r="AT490" s="104">
        <v>721.85699999999997</v>
      </c>
      <c r="AU490" s="104">
        <f>IF(OR(ISBLANK(AT490),ISBLANK(AU483)),"",(AT490-AT489)*AU483)</f>
        <v>107.44799999999532</v>
      </c>
      <c r="AV490" s="104">
        <f>AV483</f>
        <v>4</v>
      </c>
      <c r="AW490" s="104">
        <f t="shared" ca="1" si="923"/>
        <v>87.384000000034575</v>
      </c>
      <c r="AX490" s="104"/>
      <c r="AY490" s="104"/>
      <c r="AZ490" s="104">
        <v>12613.974</v>
      </c>
      <c r="BA490" s="104">
        <f>IF(OR(ISBLANK(AZ490),ISBLANK(BA483)),"",(AZ490-AZ489)*BA483)</f>
        <v>87.384000000034575</v>
      </c>
      <c r="BB490" s="104">
        <f>BB483</f>
        <v>4</v>
      </c>
      <c r="BC490" s="104">
        <f t="shared" ca="1" si="924"/>
        <v>5.8020000000033178</v>
      </c>
      <c r="BD490" s="104"/>
      <c r="BE490" s="104"/>
      <c r="BF490" s="104">
        <v>4352.4070000000002</v>
      </c>
      <c r="BG490" s="104">
        <f>IF(OR(ISBLANK(BF490),ISBLANK(BG483)),"",(BF490-BF489)*BG483)</f>
        <v>5.8020000000033178</v>
      </c>
      <c r="BH490" s="104">
        <f>BH483</f>
        <v>4</v>
      </c>
      <c r="BI490" s="104">
        <f t="shared" ca="1" si="925"/>
        <v>2.3240000000005239</v>
      </c>
      <c r="BJ490" s="104"/>
      <c r="BK490" s="104"/>
      <c r="BL490" s="104">
        <v>4126.2060000000001</v>
      </c>
      <c r="BM490" s="104">
        <f>IF(OR(ISBLANK(BL490),ISBLANK(BM483)),"",(BL490-BL489)*BM483)</f>
        <v>2.3240000000005239</v>
      </c>
      <c r="BN490" s="104">
        <f>BN483</f>
        <v>4</v>
      </c>
      <c r="BO490" s="104">
        <f t="shared" ca="1" si="926"/>
        <v>1.0890000000000413</v>
      </c>
      <c r="BP490" s="104"/>
      <c r="BQ490" s="104"/>
      <c r="BR490" s="104">
        <v>8.0294249999999998</v>
      </c>
      <c r="BS490" s="104">
        <f>IF(OR(ISBLANK(BR490),ISBLANK(BS483)),"",(BR490-BR489)*BS483)</f>
        <v>1.0890000000000413</v>
      </c>
      <c r="BT490" s="104">
        <f>BT483</f>
        <v>4</v>
      </c>
      <c r="BU490" s="104">
        <f t="shared" ca="1" si="927"/>
        <v>153.03420000004735</v>
      </c>
      <c r="BV490" s="104"/>
      <c r="BW490" s="104"/>
      <c r="BX490" s="104">
        <v>1191.0770500000001</v>
      </c>
      <c r="BY490" s="104">
        <f>IF(OR(ISBLANK(BX490),ISBLANK(BY483)),"",(BX490-BX489)*BY483)</f>
        <v>153.03420000004735</v>
      </c>
      <c r="BZ490" s="104">
        <f>BZ483</f>
        <v>4</v>
      </c>
      <c r="CA490" s="104">
        <f t="shared" ca="1" si="928"/>
        <v>0.9834000000000529</v>
      </c>
      <c r="CB490" s="104"/>
      <c r="CC490" s="104"/>
      <c r="CD490" s="104">
        <v>6.3696000000000002</v>
      </c>
      <c r="CE490" s="104">
        <f>IF(OR(ISBLANK(CD490),ISBLANK(CE483)),"",(CD490-CD489)*CE483)</f>
        <v>0.9834000000000529</v>
      </c>
      <c r="CF490" s="104">
        <f>CF483</f>
        <v>4</v>
      </c>
      <c r="CG490" s="104">
        <f t="shared" ca="1" si="929"/>
        <v>154.30799999998271</v>
      </c>
      <c r="CH490" s="104"/>
      <c r="CI490" s="104"/>
      <c r="CJ490" s="104">
        <v>1188.151775</v>
      </c>
      <c r="CK490" s="104">
        <f>IF(OR(ISBLANK(CJ490),ISBLANK(CK483)),"",(CJ490-CJ489)*CK483)</f>
        <v>154.30799999998271</v>
      </c>
      <c r="CL490" s="104">
        <f>CL483</f>
        <v>4</v>
      </c>
      <c r="CM490" s="104">
        <f t="shared" ca="1" si="930"/>
        <v>9.3099999999994907</v>
      </c>
      <c r="CN490" s="104"/>
      <c r="CO490" s="104"/>
      <c r="CP490" s="104">
        <v>6964.8580000000002</v>
      </c>
      <c r="CQ490" s="104">
        <f>IF(OR(ISBLANK(CP490),ISBLANK(CQ483)),"",(CP490-CP489)*CQ483)</f>
        <v>9.3099999999994907</v>
      </c>
      <c r="CR490" s="104">
        <f>CR483</f>
        <v>3</v>
      </c>
      <c r="CS490" s="104">
        <f t="shared" ca="1" si="931"/>
        <v>26003.098530000301</v>
      </c>
      <c r="CT490" s="104"/>
      <c r="CU490" s="104"/>
      <c r="CV490" s="104">
        <f t="shared" ca="1" si="932"/>
        <v>26003.098530000301</v>
      </c>
      <c r="CW490" s="104">
        <f>CW483</f>
        <v>3</v>
      </c>
      <c r="CX490" s="104">
        <f t="shared" ca="1" si="933"/>
        <v>24.141022105949396</v>
      </c>
      <c r="CY490" s="104"/>
      <c r="CZ490" s="104"/>
      <c r="DA490" s="104">
        <f t="shared" ca="1" si="934"/>
        <v>24.141022105949396</v>
      </c>
      <c r="DB490" s="104">
        <f>DB483</f>
        <v>3</v>
      </c>
      <c r="DC490" s="104">
        <f t="shared" ca="1" si="935"/>
        <v>69.309279442300436</v>
      </c>
      <c r="DD490" s="104"/>
      <c r="DE490" s="104"/>
      <c r="DF490" s="104">
        <f t="shared" ca="1" si="936"/>
        <v>69.309279442300436</v>
      </c>
      <c r="DG490" s="104">
        <f>DG483</f>
        <v>3</v>
      </c>
      <c r="DH490" s="104">
        <f t="shared" ca="1" si="937"/>
        <v>1.135</v>
      </c>
      <c r="DI490" s="104"/>
      <c r="DJ490" s="104"/>
      <c r="DK490" s="104">
        <v>1.135</v>
      </c>
      <c r="DL490" s="104">
        <f>DL483</f>
        <v>3</v>
      </c>
      <c r="DM490" s="104">
        <f t="shared" ca="1" si="938"/>
        <v>16.856000000000002</v>
      </c>
      <c r="DN490" s="104"/>
      <c r="DO490" s="104"/>
      <c r="DP490" s="104">
        <v>16.856000000000002</v>
      </c>
      <c r="DQ490" s="104">
        <f>DQ483</f>
        <v>3</v>
      </c>
      <c r="DR490" s="104">
        <f t="shared" ca="1" si="939"/>
        <v>364.73099999999999</v>
      </c>
      <c r="DS490" s="104"/>
      <c r="DT490" s="104"/>
      <c r="DU490" s="104">
        <v>364.73099999999999</v>
      </c>
      <c r="DV490" s="104">
        <f>DV483</f>
        <v>3</v>
      </c>
      <c r="DW490" s="104">
        <f t="shared" ca="1" si="940"/>
        <v>711.43200000000002</v>
      </c>
      <c r="DX490" s="104"/>
      <c r="DY490" s="104"/>
      <c r="DZ490" s="104">
        <v>711.43200000000002</v>
      </c>
      <c r="EA490" s="104">
        <f>EA483</f>
        <v>3</v>
      </c>
      <c r="EB490" s="104">
        <f t="shared" ca="1" si="941"/>
        <v>6.7519999999999998</v>
      </c>
      <c r="EC490" s="104"/>
      <c r="ED490" s="104"/>
      <c r="EE490" s="104">
        <v>6.7519999999999998</v>
      </c>
      <c r="EF490" s="104">
        <f>EF483</f>
        <v>3</v>
      </c>
      <c r="EG490" s="104">
        <f t="shared" ca="1" si="942"/>
        <v>1100.9059999999999</v>
      </c>
      <c r="EH490" s="104"/>
      <c r="EI490" s="104"/>
      <c r="EJ490" s="104">
        <f t="shared" ca="1" si="943"/>
        <v>1100.9059999999999</v>
      </c>
      <c r="EK490" s="104">
        <f>EK483</f>
        <v>3</v>
      </c>
      <c r="EL490" s="104">
        <f t="shared" ca="1" si="944"/>
        <v>2.0556347394971763</v>
      </c>
      <c r="EM490" s="104"/>
      <c r="EN490" s="104"/>
      <c r="EO490" s="104">
        <f t="shared" ca="1" si="945"/>
        <v>2.0556347394971763</v>
      </c>
      <c r="EP490" s="104">
        <f>EP483</f>
        <v>2</v>
      </c>
      <c r="EQ490" s="104" t="str">
        <f t="shared" ca="1" si="946"/>
        <v/>
      </c>
      <c r="ER490" s="104"/>
      <c r="ES490" s="104"/>
      <c r="ET490" s="104">
        <f>ET483</f>
        <v>2</v>
      </c>
      <c r="EU490" s="104" t="str">
        <f t="shared" ca="1" si="947"/>
        <v/>
      </c>
      <c r="EV490" s="104"/>
      <c r="EW490" s="104"/>
      <c r="EX490" s="104">
        <f>EX483</f>
        <v>2</v>
      </c>
      <c r="EY490" s="104" t="str">
        <f t="shared" ca="1" si="948"/>
        <v/>
      </c>
      <c r="EZ490" s="104"/>
      <c r="FA490" s="104"/>
      <c r="FB490" s="104">
        <f>FB483</f>
        <v>2</v>
      </c>
      <c r="FC490" s="104" t="str">
        <f t="shared" ca="1" si="949"/>
        <v/>
      </c>
      <c r="FD490" s="104"/>
      <c r="FE490" s="104"/>
      <c r="FF490" s="104">
        <f>FF483</f>
        <v>2</v>
      </c>
      <c r="FG490" s="104" t="str">
        <f t="shared" ca="1" si="950"/>
        <v/>
      </c>
      <c r="FH490" s="104"/>
      <c r="FI490" s="104"/>
      <c r="FJ490" s="104">
        <f>FJ483</f>
        <v>2</v>
      </c>
      <c r="FK490" s="104">
        <f t="shared" ca="1" si="951"/>
        <v>0</v>
      </c>
      <c r="FL490" s="104"/>
      <c r="FM490" s="104">
        <v>0</v>
      </c>
      <c r="FN490" s="104"/>
      <c r="FO490" s="104">
        <f>FO483</f>
        <v>3</v>
      </c>
      <c r="FP490" s="104">
        <f t="shared" ca="1" si="952"/>
        <v>423.88830000000002</v>
      </c>
      <c r="FQ490" s="104"/>
      <c r="FR490" s="104"/>
      <c r="FS490" s="104">
        <v>423.88830000000002</v>
      </c>
      <c r="FT490" s="104">
        <f t="shared" ca="1" si="953"/>
        <v>85</v>
      </c>
      <c r="FU490" s="104">
        <f>FU483</f>
        <v>1</v>
      </c>
      <c r="FV490" s="104">
        <f t="shared" ca="1" si="954"/>
        <v>85</v>
      </c>
      <c r="FW490" s="104">
        <f t="shared" si="955"/>
        <v>85</v>
      </c>
      <c r="FX490" s="104">
        <v>85</v>
      </c>
      <c r="FY490" s="104"/>
      <c r="FZ490" s="104">
        <f>FZ483</f>
        <v>3</v>
      </c>
      <c r="GA490" s="104">
        <f t="shared" ca="1" si="956"/>
        <v>884.7894</v>
      </c>
      <c r="GB490" s="104"/>
      <c r="GC490" s="104"/>
      <c r="GD490" s="104">
        <v>884.7894</v>
      </c>
      <c r="GE490" s="104">
        <f t="shared" ca="1" si="957"/>
        <v>612</v>
      </c>
      <c r="GF490" s="104">
        <f>GF483</f>
        <v>1</v>
      </c>
      <c r="GG490" s="104">
        <f t="shared" ca="1" si="958"/>
        <v>612</v>
      </c>
      <c r="GH490" s="104">
        <f t="shared" si="959"/>
        <v>612</v>
      </c>
      <c r="GI490" s="104">
        <v>612</v>
      </c>
      <c r="GJ490" s="104"/>
      <c r="GK490" s="104">
        <f>GK483</f>
        <v>2</v>
      </c>
      <c r="GL490" s="104">
        <f t="shared" ca="1" si="960"/>
        <v>0</v>
      </c>
      <c r="GM490" s="104"/>
      <c r="GN490" s="104">
        <v>0</v>
      </c>
      <c r="GO490" s="104"/>
      <c r="GP490" s="104">
        <f>GP483</f>
        <v>3</v>
      </c>
      <c r="GQ490" s="104">
        <f t="shared" ca="1" si="961"/>
        <v>193.395999999982</v>
      </c>
      <c r="GR490" s="104"/>
      <c r="GS490" s="104"/>
      <c r="GT490" s="104">
        <f t="shared" ca="1" si="962"/>
        <v>193.395999999982</v>
      </c>
      <c r="GU490" s="104">
        <f>GU483</f>
        <v>2</v>
      </c>
      <c r="GV490" s="104">
        <f t="shared" ca="1" si="963"/>
        <v>0</v>
      </c>
      <c r="GW490" s="104"/>
      <c r="GX490" s="104">
        <v>0</v>
      </c>
      <c r="GY490" s="104">
        <f>GY483</f>
        <v>3</v>
      </c>
      <c r="GZ490" s="104">
        <f t="shared" ca="1" si="964"/>
        <v>32.56</v>
      </c>
      <c r="HA490" s="104"/>
      <c r="HB490" s="104"/>
      <c r="HC490" s="104">
        <v>32.56</v>
      </c>
    </row>
    <row r="491" spans="2:211" x14ac:dyDescent="0.25">
      <c r="B491" s="104">
        <v>8</v>
      </c>
      <c r="C491" s="104">
        <f>C483</f>
        <v>3</v>
      </c>
      <c r="D491" s="104">
        <f t="shared" ca="1" si="913"/>
        <v>20.436</v>
      </c>
      <c r="E491" s="104"/>
      <c r="F491" s="104"/>
      <c r="G491" s="104">
        <v>20.436</v>
      </c>
      <c r="H491" s="104">
        <f>H483</f>
        <v>3</v>
      </c>
      <c r="I491" s="104">
        <f t="shared" ca="1" si="914"/>
        <v>1357.6769999999899</v>
      </c>
      <c r="J491" s="104"/>
      <c r="K491" s="104"/>
      <c r="L491" s="104">
        <v>1357.6769999999899</v>
      </c>
      <c r="M491" s="104">
        <f t="shared" ca="1" si="915"/>
        <v>1259.6849999999999</v>
      </c>
      <c r="N491" s="104">
        <f>N483</f>
        <v>1</v>
      </c>
      <c r="O491" s="104">
        <f t="shared" ca="1" si="916"/>
        <v>1259.6849999999999</v>
      </c>
      <c r="P491" s="104">
        <f t="shared" si="917"/>
        <v>1259.6849999999999</v>
      </c>
      <c r="Q491" s="104">
        <v>1259.6849999999999</v>
      </c>
      <c r="R491" s="104"/>
      <c r="S491" s="104">
        <f>S483</f>
        <v>3</v>
      </c>
      <c r="T491" s="104">
        <f t="shared" ca="1" si="918"/>
        <v>31.5709999999962</v>
      </c>
      <c r="U491" s="104"/>
      <c r="V491" s="104"/>
      <c r="W491" s="104">
        <v>31.5709999999962</v>
      </c>
      <c r="X491" s="104">
        <f>X483</f>
        <v>4</v>
      </c>
      <c r="Y491" s="104">
        <f t="shared" ca="1" si="919"/>
        <v>0</v>
      </c>
      <c r="Z491" s="104"/>
      <c r="AA491" s="104"/>
      <c r="AB491" s="104">
        <v>609.98299999999995</v>
      </c>
      <c r="AC491" s="104">
        <f>IF(OR(ISBLANK(AB491),ISBLANK(AC483)),"",(AB491-AB490)*AC483)</f>
        <v>0</v>
      </c>
      <c r="AD491" s="104">
        <f>AD483</f>
        <v>4</v>
      </c>
      <c r="AE491" s="104">
        <f t="shared" ca="1" si="920"/>
        <v>93.456000000011045</v>
      </c>
      <c r="AF491" s="104"/>
      <c r="AG491" s="104"/>
      <c r="AH491" s="104">
        <v>686.81500000000005</v>
      </c>
      <c r="AI491" s="104">
        <f>IF(OR(ISBLANK(AH491),ISBLANK(AI483)),"",(AH491-AH490)*AI483)</f>
        <v>93.456000000011045</v>
      </c>
      <c r="AJ491" s="104">
        <f>AJ483</f>
        <v>4</v>
      </c>
      <c r="AK491" s="104">
        <f t="shared" ca="1" si="921"/>
        <v>127.64399999983289</v>
      </c>
      <c r="AL491" s="104"/>
      <c r="AM491" s="104"/>
      <c r="AN491" s="104">
        <v>12287.227999999999</v>
      </c>
      <c r="AO491" s="104">
        <f>IF(OR(ISBLANK(AN491),ISBLANK(AO483)),"",(AN491-AN490)*AO483)</f>
        <v>127.64399999983289</v>
      </c>
      <c r="AP491" s="104">
        <f>AP483</f>
        <v>4</v>
      </c>
      <c r="AQ491" s="104">
        <f t="shared" ca="1" si="922"/>
        <v>131.47199999999748</v>
      </c>
      <c r="AR491" s="104"/>
      <c r="AS491" s="104"/>
      <c r="AT491" s="104">
        <v>722.85299999999995</v>
      </c>
      <c r="AU491" s="104">
        <f>IF(OR(ISBLANK(AT491),ISBLANK(AU483)),"",(AT491-AT490)*AU483)</f>
        <v>131.47199999999748</v>
      </c>
      <c r="AV491" s="104">
        <f>AV483</f>
        <v>4</v>
      </c>
      <c r="AW491" s="104">
        <f t="shared" ca="1" si="923"/>
        <v>90.287999999905878</v>
      </c>
      <c r="AX491" s="104"/>
      <c r="AY491" s="104"/>
      <c r="AZ491" s="104">
        <v>12614.657999999999</v>
      </c>
      <c r="BA491" s="104">
        <f>IF(OR(ISBLANK(AZ491),ISBLANK(BA483)),"",(AZ491-AZ490)*BA483)</f>
        <v>90.287999999905878</v>
      </c>
      <c r="BB491" s="104">
        <f>BB483</f>
        <v>4</v>
      </c>
      <c r="BC491" s="104">
        <f t="shared" ca="1" si="924"/>
        <v>5.9639999999981228</v>
      </c>
      <c r="BD491" s="104"/>
      <c r="BE491" s="104"/>
      <c r="BF491" s="104">
        <v>4353.4009999999998</v>
      </c>
      <c r="BG491" s="104">
        <f>IF(OR(ISBLANK(BF491),ISBLANK(BG483)),"",(BF491-BF490)*BG483)</f>
        <v>5.9639999999981228</v>
      </c>
      <c r="BH491" s="104">
        <f>BH483</f>
        <v>4</v>
      </c>
      <c r="BI491" s="104">
        <f t="shared" ca="1" si="925"/>
        <v>2.7999999999992724</v>
      </c>
      <c r="BJ491" s="104"/>
      <c r="BK491" s="104"/>
      <c r="BL491" s="104">
        <v>4126.9059999999999</v>
      </c>
      <c r="BM491" s="104">
        <f>IF(OR(ISBLANK(BL491),ISBLANK(BM483)),"",(BL491-BL490)*BM483)</f>
        <v>2.7999999999992724</v>
      </c>
      <c r="BN491" s="104">
        <f>BN483</f>
        <v>4</v>
      </c>
      <c r="BO491" s="104">
        <f t="shared" ca="1" si="926"/>
        <v>1.1088000000002296</v>
      </c>
      <c r="BP491" s="104"/>
      <c r="BQ491" s="104"/>
      <c r="BR491" s="104">
        <v>8.0336250000000007</v>
      </c>
      <c r="BS491" s="104">
        <f>IF(OR(ISBLANK(BR491),ISBLANK(BS483)),"",(BR491-BR490)*BS483)</f>
        <v>1.1088000000002296</v>
      </c>
      <c r="BT491" s="104">
        <f>BT483</f>
        <v>4</v>
      </c>
      <c r="BU491" s="104">
        <f t="shared" ca="1" si="927"/>
        <v>218.38079999998627</v>
      </c>
      <c r="BV491" s="104"/>
      <c r="BW491" s="104"/>
      <c r="BX491" s="104">
        <v>1191.90425</v>
      </c>
      <c r="BY491" s="104">
        <f>IF(OR(ISBLANK(BX491),ISBLANK(BY483)),"",(BX491-BX490)*BY483)</f>
        <v>218.38079999998627</v>
      </c>
      <c r="BZ491" s="104">
        <f>BZ483</f>
        <v>4</v>
      </c>
      <c r="CA491" s="104">
        <f t="shared" ca="1" si="928"/>
        <v>1.0032000000000068</v>
      </c>
      <c r="CB491" s="104"/>
      <c r="CC491" s="104"/>
      <c r="CD491" s="104">
        <v>6.3734000000000002</v>
      </c>
      <c r="CE491" s="104">
        <f>IF(OR(ISBLANK(CD491),ISBLANK(CE483)),"",(CD491-CD490)*CE483)</f>
        <v>1.0032000000000068</v>
      </c>
      <c r="CF491" s="104">
        <f>CF483</f>
        <v>4</v>
      </c>
      <c r="CG491" s="104">
        <f t="shared" ca="1" si="929"/>
        <v>218.39400000001297</v>
      </c>
      <c r="CH491" s="104"/>
      <c r="CI491" s="104"/>
      <c r="CJ491" s="104">
        <v>1188.9790250000001</v>
      </c>
      <c r="CK491" s="104">
        <f>IF(OR(ISBLANK(CJ491),ISBLANK(CK483)),"",(CJ491-CJ490)*CK483)</f>
        <v>218.39400000001297</v>
      </c>
      <c r="CL491" s="104">
        <f>CL483</f>
        <v>4</v>
      </c>
      <c r="CM491" s="104">
        <f t="shared" ca="1" si="930"/>
        <v>8.0219999999981155</v>
      </c>
      <c r="CN491" s="104"/>
      <c r="CO491" s="104"/>
      <c r="CP491" s="104">
        <v>6966.0039999999999</v>
      </c>
      <c r="CQ491" s="104">
        <f>IF(OR(ISBLANK(CP491),ISBLANK(CQ483)),"",(CP491-CP490)*CQ483)</f>
        <v>8.0219999999981155</v>
      </c>
      <c r="CR491" s="104">
        <f>CR483</f>
        <v>3</v>
      </c>
      <c r="CS491" s="104">
        <f t="shared" ca="1" si="931"/>
        <v>25972.486932999902</v>
      </c>
      <c r="CT491" s="104"/>
      <c r="CU491" s="104"/>
      <c r="CV491" s="104">
        <f t="shared" ca="1" si="932"/>
        <v>25972.486932999902</v>
      </c>
      <c r="CW491" s="104">
        <f>CW483</f>
        <v>3</v>
      </c>
      <c r="CX491" s="104">
        <f t="shared" ca="1" si="933"/>
        <v>24.112602598980544</v>
      </c>
      <c r="CY491" s="104"/>
      <c r="CZ491" s="104"/>
      <c r="DA491" s="104">
        <f t="shared" ca="1" si="934"/>
        <v>24.112602598980544</v>
      </c>
      <c r="DB491" s="104">
        <f>DB483</f>
        <v>3</v>
      </c>
      <c r="DC491" s="104">
        <f t="shared" ca="1" si="935"/>
        <v>69.227686561043313</v>
      </c>
      <c r="DD491" s="104"/>
      <c r="DE491" s="104"/>
      <c r="DF491" s="104">
        <f t="shared" ca="1" si="936"/>
        <v>69.227686561043313</v>
      </c>
      <c r="DG491" s="104">
        <f>DG483</f>
        <v>3</v>
      </c>
      <c r="DH491" s="104">
        <f t="shared" ca="1" si="937"/>
        <v>1.26</v>
      </c>
      <c r="DI491" s="104"/>
      <c r="DJ491" s="104"/>
      <c r="DK491" s="104">
        <v>1.26</v>
      </c>
      <c r="DL491" s="104">
        <f>DL483</f>
        <v>3</v>
      </c>
      <c r="DM491" s="104">
        <f t="shared" ca="1" si="938"/>
        <v>14.823</v>
      </c>
      <c r="DN491" s="104"/>
      <c r="DO491" s="104"/>
      <c r="DP491" s="104">
        <v>14.823</v>
      </c>
      <c r="DQ491" s="104">
        <f>DQ483</f>
        <v>3</v>
      </c>
      <c r="DR491" s="104">
        <f t="shared" ca="1" si="939"/>
        <v>356.18900000000002</v>
      </c>
      <c r="DS491" s="104"/>
      <c r="DT491" s="104"/>
      <c r="DU491" s="104">
        <v>356.18900000000002</v>
      </c>
      <c r="DV491" s="104">
        <f>DV483</f>
        <v>3</v>
      </c>
      <c r="DW491" s="104">
        <f t="shared" ca="1" si="940"/>
        <v>712.524</v>
      </c>
      <c r="DX491" s="104"/>
      <c r="DY491" s="104"/>
      <c r="DZ491" s="104">
        <v>712.524</v>
      </c>
      <c r="EA491" s="104">
        <f>EA483</f>
        <v>3</v>
      </c>
      <c r="EB491" s="104">
        <f t="shared" ca="1" si="941"/>
        <v>7.0620000000000003</v>
      </c>
      <c r="EC491" s="104"/>
      <c r="ED491" s="104"/>
      <c r="EE491" s="104">
        <v>7.0620000000000003</v>
      </c>
      <c r="EF491" s="104">
        <f>EF483</f>
        <v>3</v>
      </c>
      <c r="EG491" s="104">
        <f t="shared" ca="1" si="942"/>
        <v>1091.8580000000002</v>
      </c>
      <c r="EH491" s="104"/>
      <c r="EI491" s="104"/>
      <c r="EJ491" s="104">
        <f t="shared" ca="1" si="943"/>
        <v>1091.8580000000002</v>
      </c>
      <c r="EK491" s="104">
        <f>EK483</f>
        <v>3</v>
      </c>
      <c r="EL491" s="104">
        <f t="shared" ca="1" si="944"/>
        <v>2.0532147870383217</v>
      </c>
      <c r="EM491" s="104"/>
      <c r="EN491" s="104"/>
      <c r="EO491" s="104">
        <f t="shared" ca="1" si="945"/>
        <v>2.0532147870383217</v>
      </c>
      <c r="EP491" s="104">
        <f>EP483</f>
        <v>2</v>
      </c>
      <c r="EQ491" s="104" t="str">
        <f t="shared" ca="1" si="946"/>
        <v/>
      </c>
      <c r="ER491" s="104"/>
      <c r="ES491" s="104"/>
      <c r="ET491" s="104">
        <f>ET483</f>
        <v>2</v>
      </c>
      <c r="EU491" s="104" t="str">
        <f t="shared" ca="1" si="947"/>
        <v/>
      </c>
      <c r="EV491" s="104"/>
      <c r="EW491" s="104"/>
      <c r="EX491" s="104">
        <f>EX483</f>
        <v>2</v>
      </c>
      <c r="EY491" s="104" t="str">
        <f t="shared" ca="1" si="948"/>
        <v/>
      </c>
      <c r="EZ491" s="104"/>
      <c r="FA491" s="104"/>
      <c r="FB491" s="104">
        <f>FB483</f>
        <v>2</v>
      </c>
      <c r="FC491" s="104" t="str">
        <f t="shared" ca="1" si="949"/>
        <v/>
      </c>
      <c r="FD491" s="104"/>
      <c r="FE491" s="104"/>
      <c r="FF491" s="104">
        <f>FF483</f>
        <v>2</v>
      </c>
      <c r="FG491" s="104" t="str">
        <f t="shared" ca="1" si="950"/>
        <v/>
      </c>
      <c r="FH491" s="104"/>
      <c r="FI491" s="104"/>
      <c r="FJ491" s="104">
        <f>FJ483</f>
        <v>2</v>
      </c>
      <c r="FK491" s="104">
        <f t="shared" ca="1" si="951"/>
        <v>0</v>
      </c>
      <c r="FL491" s="104"/>
      <c r="FM491" s="104">
        <v>0</v>
      </c>
      <c r="FN491" s="104"/>
      <c r="FO491" s="104">
        <f>FO483</f>
        <v>3</v>
      </c>
      <c r="FP491" s="104">
        <f t="shared" ca="1" si="952"/>
        <v>154.69739999999999</v>
      </c>
      <c r="FQ491" s="104"/>
      <c r="FR491" s="104"/>
      <c r="FS491" s="104">
        <v>154.69739999999999</v>
      </c>
      <c r="FT491" s="104">
        <f t="shared" ca="1" si="953"/>
        <v>75</v>
      </c>
      <c r="FU491" s="104">
        <f>FU483</f>
        <v>1</v>
      </c>
      <c r="FV491" s="104">
        <f t="shared" ca="1" si="954"/>
        <v>75</v>
      </c>
      <c r="FW491" s="104">
        <f t="shared" si="955"/>
        <v>75</v>
      </c>
      <c r="FX491" s="104">
        <v>75</v>
      </c>
      <c r="FY491" s="104"/>
      <c r="FZ491" s="104">
        <f>FZ483</f>
        <v>3</v>
      </c>
      <c r="GA491" s="104">
        <f t="shared" ca="1" si="956"/>
        <v>376.97219999999999</v>
      </c>
      <c r="GB491" s="104"/>
      <c r="GC491" s="104"/>
      <c r="GD491" s="104">
        <v>376.97219999999999</v>
      </c>
      <c r="GE491" s="104">
        <f t="shared" ca="1" si="957"/>
        <v>446.4</v>
      </c>
      <c r="GF491" s="104">
        <f>GF483</f>
        <v>1</v>
      </c>
      <c r="GG491" s="104">
        <f t="shared" ca="1" si="958"/>
        <v>446.4</v>
      </c>
      <c r="GH491" s="104">
        <f t="shared" si="959"/>
        <v>446.4</v>
      </c>
      <c r="GI491" s="104">
        <v>446.4</v>
      </c>
      <c r="GJ491" s="104"/>
      <c r="GK491" s="104">
        <f>GK483</f>
        <v>2</v>
      </c>
      <c r="GL491" s="104">
        <f t="shared" ca="1" si="960"/>
        <v>0</v>
      </c>
      <c r="GM491" s="104"/>
      <c r="GN491" s="104">
        <v>0</v>
      </c>
      <c r="GO491" s="104"/>
      <c r="GP491" s="104">
        <f>GP483</f>
        <v>3</v>
      </c>
      <c r="GQ491" s="104">
        <f t="shared" ca="1" si="961"/>
        <v>172.550000000019</v>
      </c>
      <c r="GR491" s="104"/>
      <c r="GS491" s="104"/>
      <c r="GT491" s="104">
        <f t="shared" ca="1" si="962"/>
        <v>172.550000000019</v>
      </c>
      <c r="GU491" s="104">
        <f>GU483</f>
        <v>2</v>
      </c>
      <c r="GV491" s="104">
        <f t="shared" ca="1" si="963"/>
        <v>0</v>
      </c>
      <c r="GW491" s="104"/>
      <c r="GX491" s="104">
        <v>0</v>
      </c>
      <c r="GY491" s="104">
        <f>GY483</f>
        <v>3</v>
      </c>
      <c r="GZ491" s="104">
        <f t="shared" ca="1" si="964"/>
        <v>32.463600000050597</v>
      </c>
      <c r="HA491" s="104"/>
      <c r="HB491" s="104"/>
      <c r="HC491" s="104">
        <v>32.463600000050597</v>
      </c>
    </row>
    <row r="492" spans="2:211" x14ac:dyDescent="0.25">
      <c r="B492" s="104">
        <v>9</v>
      </c>
      <c r="C492" s="104">
        <f>C483</f>
        <v>3</v>
      </c>
      <c r="D492" s="104">
        <f t="shared" ca="1" si="913"/>
        <v>20.282</v>
      </c>
      <c r="E492" s="104"/>
      <c r="F492" s="104"/>
      <c r="G492" s="104">
        <v>20.282</v>
      </c>
      <c r="H492" s="104">
        <f>H483</f>
        <v>3</v>
      </c>
      <c r="I492" s="104">
        <f t="shared" ca="1" si="914"/>
        <v>1548.521</v>
      </c>
      <c r="J492" s="104"/>
      <c r="K492" s="104"/>
      <c r="L492" s="104">
        <v>1548.521</v>
      </c>
      <c r="M492" s="104">
        <f t="shared" ca="1" si="915"/>
        <v>1278.3209999999999</v>
      </c>
      <c r="N492" s="104">
        <f>N483</f>
        <v>1</v>
      </c>
      <c r="O492" s="104">
        <f t="shared" ca="1" si="916"/>
        <v>1278.3209999999999</v>
      </c>
      <c r="P492" s="104">
        <f t="shared" si="917"/>
        <v>1278.3209999999999</v>
      </c>
      <c r="Q492" s="104">
        <v>1278.3209999999999</v>
      </c>
      <c r="R492" s="104"/>
      <c r="S492" s="104">
        <f>S483</f>
        <v>3</v>
      </c>
      <c r="T492" s="104">
        <f t="shared" ca="1" si="918"/>
        <v>33.059000000002797</v>
      </c>
      <c r="U492" s="104"/>
      <c r="V492" s="104"/>
      <c r="W492" s="104">
        <v>33.059000000002797</v>
      </c>
      <c r="X492" s="104">
        <f>X483</f>
        <v>4</v>
      </c>
      <c r="Y492" s="104">
        <f t="shared" ca="1" si="919"/>
        <v>0</v>
      </c>
      <c r="Z492" s="104"/>
      <c r="AA492" s="104"/>
      <c r="AB492" s="104">
        <v>609.98299999999995</v>
      </c>
      <c r="AC492" s="104">
        <f>IF(OR(ISBLANK(AB492),ISBLANK(AC483)),"",(AB492-AB491)*AC483)</f>
        <v>0</v>
      </c>
      <c r="AD492" s="104">
        <f>AD483</f>
        <v>4</v>
      </c>
      <c r="AE492" s="104">
        <f t="shared" ca="1" si="920"/>
        <v>122.23199999999088</v>
      </c>
      <c r="AF492" s="104"/>
      <c r="AG492" s="104"/>
      <c r="AH492" s="104">
        <v>687.74099999999999</v>
      </c>
      <c r="AI492" s="104">
        <f>IF(OR(ISBLANK(AH492),ISBLANK(AI483)),"",(AH492-AH491)*AI483)</f>
        <v>122.23199999999088</v>
      </c>
      <c r="AJ492" s="104">
        <f>AJ483</f>
        <v>4</v>
      </c>
      <c r="AK492" s="104">
        <f t="shared" ca="1" si="921"/>
        <v>94.644000000072992</v>
      </c>
      <c r="AL492" s="104"/>
      <c r="AM492" s="104"/>
      <c r="AN492" s="104">
        <v>12287.945</v>
      </c>
      <c r="AO492" s="104">
        <f>IF(OR(ISBLANK(AN492),ISBLANK(AO483)),"",(AN492-AN491)*AO483)</f>
        <v>94.644000000072992</v>
      </c>
      <c r="AP492" s="104">
        <f>AP483</f>
        <v>4</v>
      </c>
      <c r="AQ492" s="104">
        <f t="shared" ca="1" si="922"/>
        <v>178.33199999999988</v>
      </c>
      <c r="AR492" s="104"/>
      <c r="AS492" s="104"/>
      <c r="AT492" s="104">
        <v>724.20399999999995</v>
      </c>
      <c r="AU492" s="104">
        <f>IF(OR(ISBLANK(AT492),ISBLANK(AU483)),"",(AT492-AT491)*AU483)</f>
        <v>178.33199999999988</v>
      </c>
      <c r="AV492" s="104">
        <f>AV483</f>
        <v>4</v>
      </c>
      <c r="AW492" s="104">
        <f t="shared" ca="1" si="923"/>
        <v>42.371999999988475</v>
      </c>
      <c r="AX492" s="104"/>
      <c r="AY492" s="104"/>
      <c r="AZ492" s="104">
        <v>12614.978999999999</v>
      </c>
      <c r="BA492" s="104">
        <f>IF(OR(ISBLANK(AZ492),ISBLANK(BA483)),"",(AZ492-AZ491)*BA483)</f>
        <v>42.371999999988475</v>
      </c>
      <c r="BB492" s="104">
        <f>BB483</f>
        <v>4</v>
      </c>
      <c r="BC492" s="104">
        <f t="shared" ca="1" si="924"/>
        <v>5.7600000000002183</v>
      </c>
      <c r="BD492" s="104"/>
      <c r="BE492" s="104"/>
      <c r="BF492" s="104">
        <v>4354.3609999999999</v>
      </c>
      <c r="BG492" s="104">
        <f>IF(OR(ISBLANK(BF492),ISBLANK(BG483)),"",(BF492-BF491)*BG483)</f>
        <v>5.7600000000002183</v>
      </c>
      <c r="BH492" s="104">
        <f>BH483</f>
        <v>4</v>
      </c>
      <c r="BI492" s="104">
        <f t="shared" ca="1" si="925"/>
        <v>2.2599999999983993</v>
      </c>
      <c r="BJ492" s="104"/>
      <c r="BK492" s="104"/>
      <c r="BL492" s="104">
        <v>4127.4709999999995</v>
      </c>
      <c r="BM492" s="104">
        <f>IF(OR(ISBLANK(BL492),ISBLANK(BM483)),"",(BL492-BL491)*BM483)</f>
        <v>2.2599999999983993</v>
      </c>
      <c r="BN492" s="104">
        <f>BN483</f>
        <v>4</v>
      </c>
      <c r="BO492" s="104">
        <f t="shared" ca="1" si="926"/>
        <v>1.1153999999999797</v>
      </c>
      <c r="BP492" s="104"/>
      <c r="BQ492" s="104"/>
      <c r="BR492" s="104">
        <v>8.0378500000000006</v>
      </c>
      <c r="BS492" s="104">
        <f>IF(OR(ISBLANK(BR492),ISBLANK(BS483)),"",(BR492-BR491)*BS483)</f>
        <v>1.1153999999999797</v>
      </c>
      <c r="BT492" s="104">
        <f>BT483</f>
        <v>4</v>
      </c>
      <c r="BU492" s="104">
        <f t="shared" ca="1" si="927"/>
        <v>282.3017999999829</v>
      </c>
      <c r="BV492" s="104"/>
      <c r="BW492" s="104"/>
      <c r="BX492" s="104">
        <v>1192.973575</v>
      </c>
      <c r="BY492" s="104">
        <f>IF(OR(ISBLANK(BX492),ISBLANK(BY483)),"",(BX492-BX491)*BY483)</f>
        <v>282.3017999999829</v>
      </c>
      <c r="BZ492" s="104">
        <f>BZ483</f>
        <v>4</v>
      </c>
      <c r="CA492" s="104">
        <f t="shared" ca="1" si="928"/>
        <v>0.99660000000002213</v>
      </c>
      <c r="CB492" s="104"/>
      <c r="CC492" s="104"/>
      <c r="CD492" s="104">
        <v>6.3771750000000003</v>
      </c>
      <c r="CE492" s="104">
        <f>IF(OR(ISBLANK(CD492),ISBLANK(CE483)),"",(CD492-CD491)*CE483)</f>
        <v>0.99660000000002213</v>
      </c>
      <c r="CF492" s="104">
        <f>CF483</f>
        <v>4</v>
      </c>
      <c r="CG492" s="104">
        <f t="shared" ca="1" si="929"/>
        <v>281.16659999996773</v>
      </c>
      <c r="CH492" s="104"/>
      <c r="CI492" s="104"/>
      <c r="CJ492" s="104">
        <v>1190.04405</v>
      </c>
      <c r="CK492" s="104">
        <f>IF(OR(ISBLANK(CJ492),ISBLANK(CK483)),"",(CJ492-CJ491)*CK483)</f>
        <v>281.16659999996773</v>
      </c>
      <c r="CL492" s="104">
        <f>CL483</f>
        <v>4</v>
      </c>
      <c r="CM492" s="104">
        <f t="shared" ca="1" si="930"/>
        <v>7.5810000000037689</v>
      </c>
      <c r="CN492" s="104"/>
      <c r="CO492" s="104"/>
      <c r="CP492" s="104">
        <v>6967.0870000000004</v>
      </c>
      <c r="CQ492" s="104">
        <f>IF(OR(ISBLANK(CP492),ISBLANK(CQ483)),"",(CP492-CP491)*CQ483)</f>
        <v>7.5810000000037689</v>
      </c>
      <c r="CR492" s="104">
        <f>CR483</f>
        <v>3</v>
      </c>
      <c r="CS492" s="104">
        <f t="shared" ca="1" si="931"/>
        <v>26828.005175000002</v>
      </c>
      <c r="CT492" s="104"/>
      <c r="CU492" s="104"/>
      <c r="CV492" s="104">
        <f t="shared" ca="1" si="932"/>
        <v>26828.005175000002</v>
      </c>
      <c r="CW492" s="104">
        <f>CW483</f>
        <v>3</v>
      </c>
      <c r="CX492" s="104">
        <f t="shared" ca="1" si="933"/>
        <v>24.906857359363794</v>
      </c>
      <c r="CY492" s="104"/>
      <c r="CZ492" s="104"/>
      <c r="DA492" s="104">
        <f t="shared" ca="1" si="934"/>
        <v>24.906857359363794</v>
      </c>
      <c r="DB492" s="104">
        <f>DB483</f>
        <v>3</v>
      </c>
      <c r="DC492" s="104">
        <f t="shared" ca="1" si="935"/>
        <v>71.508005302071822</v>
      </c>
      <c r="DD492" s="104"/>
      <c r="DE492" s="104"/>
      <c r="DF492" s="104">
        <f t="shared" ca="1" si="936"/>
        <v>71.508005302071822</v>
      </c>
      <c r="DG492" s="104">
        <f>DG483</f>
        <v>3</v>
      </c>
      <c r="DH492" s="104">
        <f t="shared" ca="1" si="937"/>
        <v>1.39</v>
      </c>
      <c r="DI492" s="104"/>
      <c r="DJ492" s="104"/>
      <c r="DK492" s="104">
        <v>1.39</v>
      </c>
      <c r="DL492" s="104">
        <f>DL483</f>
        <v>3</v>
      </c>
      <c r="DM492" s="104">
        <f t="shared" ca="1" si="938"/>
        <v>15.183</v>
      </c>
      <c r="DN492" s="104"/>
      <c r="DO492" s="104"/>
      <c r="DP492" s="104">
        <v>15.183</v>
      </c>
      <c r="DQ492" s="104">
        <f>DQ483</f>
        <v>3</v>
      </c>
      <c r="DR492" s="104">
        <f t="shared" ca="1" si="939"/>
        <v>313.18299999999999</v>
      </c>
      <c r="DS492" s="104"/>
      <c r="DT492" s="104"/>
      <c r="DU492" s="104">
        <v>313.18299999999999</v>
      </c>
      <c r="DV492" s="104">
        <f>DV483</f>
        <v>3</v>
      </c>
      <c r="DW492" s="104">
        <f t="shared" ca="1" si="940"/>
        <v>732.63400000000001</v>
      </c>
      <c r="DX492" s="104"/>
      <c r="DY492" s="104"/>
      <c r="DZ492" s="104">
        <v>732.63400000000001</v>
      </c>
      <c r="EA492" s="104">
        <f>EA483</f>
        <v>3</v>
      </c>
      <c r="EB492" s="104">
        <f t="shared" ca="1" si="941"/>
        <v>7.6029999999999998</v>
      </c>
      <c r="EC492" s="104"/>
      <c r="ED492" s="104"/>
      <c r="EE492" s="104">
        <v>7.6029999999999998</v>
      </c>
      <c r="EF492" s="104">
        <f>EF483</f>
        <v>3</v>
      </c>
      <c r="EG492" s="104">
        <f t="shared" ca="1" si="942"/>
        <v>1069.9930000000002</v>
      </c>
      <c r="EH492" s="104"/>
      <c r="EI492" s="104"/>
      <c r="EJ492" s="104">
        <f t="shared" ca="1" si="943"/>
        <v>1069.9930000000002</v>
      </c>
      <c r="EK492" s="104">
        <f>EK483</f>
        <v>3</v>
      </c>
      <c r="EL492" s="104">
        <f t="shared" ca="1" si="944"/>
        <v>2.1208464585677738</v>
      </c>
      <c r="EM492" s="104"/>
      <c r="EN492" s="104"/>
      <c r="EO492" s="104">
        <f t="shared" ca="1" si="945"/>
        <v>2.1208464585677738</v>
      </c>
      <c r="EP492" s="104">
        <f>EP483</f>
        <v>2</v>
      </c>
      <c r="EQ492" s="104" t="str">
        <f t="shared" ca="1" si="946"/>
        <v/>
      </c>
      <c r="ER492" s="104"/>
      <c r="ES492" s="104"/>
      <c r="ET492" s="104">
        <f>ET483</f>
        <v>2</v>
      </c>
      <c r="EU492" s="104" t="str">
        <f t="shared" ca="1" si="947"/>
        <v/>
      </c>
      <c r="EV492" s="104"/>
      <c r="EW492" s="104"/>
      <c r="EX492" s="104">
        <f>EX483</f>
        <v>2</v>
      </c>
      <c r="EY492" s="104" t="str">
        <f t="shared" ca="1" si="948"/>
        <v/>
      </c>
      <c r="EZ492" s="104"/>
      <c r="FA492" s="104"/>
      <c r="FB492" s="104">
        <f>FB483</f>
        <v>2</v>
      </c>
      <c r="FC492" s="104" t="str">
        <f t="shared" ca="1" si="949"/>
        <v/>
      </c>
      <c r="FD492" s="104"/>
      <c r="FE492" s="104"/>
      <c r="FF492" s="104">
        <f>FF483</f>
        <v>2</v>
      </c>
      <c r="FG492" s="104" t="str">
        <f t="shared" ca="1" si="950"/>
        <v/>
      </c>
      <c r="FH492" s="104"/>
      <c r="FI492" s="104"/>
      <c r="FJ492" s="104">
        <f>FJ483</f>
        <v>2</v>
      </c>
      <c r="FK492" s="104">
        <f t="shared" ca="1" si="951"/>
        <v>0</v>
      </c>
      <c r="FL492" s="104"/>
      <c r="FM492" s="104">
        <v>0</v>
      </c>
      <c r="FN492" s="104"/>
      <c r="FO492" s="104">
        <f>FO483</f>
        <v>3</v>
      </c>
      <c r="FP492" s="104">
        <f t="shared" ca="1" si="952"/>
        <v>197.75579999999999</v>
      </c>
      <c r="FQ492" s="104"/>
      <c r="FR492" s="104"/>
      <c r="FS492" s="104">
        <v>197.75579999999999</v>
      </c>
      <c r="FT492" s="104">
        <f t="shared" ca="1" si="953"/>
        <v>60</v>
      </c>
      <c r="FU492" s="104">
        <f>FU483</f>
        <v>1</v>
      </c>
      <c r="FV492" s="104">
        <f t="shared" ca="1" si="954"/>
        <v>60</v>
      </c>
      <c r="FW492" s="104">
        <f t="shared" si="955"/>
        <v>60</v>
      </c>
      <c r="FX492" s="104">
        <v>60</v>
      </c>
      <c r="FY492" s="104"/>
      <c r="FZ492" s="104">
        <f>FZ483</f>
        <v>3</v>
      </c>
      <c r="GA492" s="104">
        <f t="shared" ca="1" si="956"/>
        <v>391.76280000000003</v>
      </c>
      <c r="GB492" s="104"/>
      <c r="GC492" s="104"/>
      <c r="GD492" s="104">
        <v>391.76280000000003</v>
      </c>
      <c r="GE492" s="104">
        <f t="shared" ca="1" si="957"/>
        <v>417.6</v>
      </c>
      <c r="GF492" s="104">
        <f>GF483</f>
        <v>1</v>
      </c>
      <c r="GG492" s="104">
        <f t="shared" ca="1" si="958"/>
        <v>417.6</v>
      </c>
      <c r="GH492" s="104">
        <f t="shared" si="959"/>
        <v>417.6</v>
      </c>
      <c r="GI492" s="104">
        <v>417.6</v>
      </c>
      <c r="GJ492" s="104"/>
      <c r="GK492" s="104">
        <f>GK483</f>
        <v>2</v>
      </c>
      <c r="GL492" s="104">
        <f t="shared" ca="1" si="960"/>
        <v>0</v>
      </c>
      <c r="GM492" s="104"/>
      <c r="GN492" s="104">
        <v>0</v>
      </c>
      <c r="GO492" s="104"/>
      <c r="GP492" s="104">
        <f>GP483</f>
        <v>3</v>
      </c>
      <c r="GQ492" s="104">
        <f t="shared" ca="1" si="961"/>
        <v>201.911999999975</v>
      </c>
      <c r="GR492" s="104"/>
      <c r="GS492" s="104"/>
      <c r="GT492" s="104">
        <f t="shared" ca="1" si="962"/>
        <v>201.911999999975</v>
      </c>
      <c r="GU492" s="104">
        <f>GU483</f>
        <v>2</v>
      </c>
      <c r="GV492" s="104">
        <f t="shared" ca="1" si="963"/>
        <v>0</v>
      </c>
      <c r="GW492" s="104"/>
      <c r="GX492" s="104">
        <v>0</v>
      </c>
      <c r="GY492" s="104">
        <f>GY483</f>
        <v>3</v>
      </c>
      <c r="GZ492" s="104">
        <f t="shared" ca="1" si="964"/>
        <v>22.7</v>
      </c>
      <c r="HA492" s="104"/>
      <c r="HB492" s="104"/>
      <c r="HC492" s="104">
        <v>22.7</v>
      </c>
    </row>
    <row r="493" spans="2:211" ht="15.75" thickBot="1" x14ac:dyDescent="0.3">
      <c r="B493" s="62">
        <v>10</v>
      </c>
      <c r="C493" s="104">
        <f>C483</f>
        <v>3</v>
      </c>
      <c r="D493" s="104">
        <f t="shared" ca="1" si="913"/>
        <v>20.634</v>
      </c>
      <c r="E493" s="104"/>
      <c r="F493" s="104"/>
      <c r="G493" s="104">
        <v>20.634</v>
      </c>
      <c r="H493" s="104">
        <f>H483</f>
        <v>3</v>
      </c>
      <c r="I493" s="104">
        <f t="shared" ca="1" si="914"/>
        <v>1381.0540000000001</v>
      </c>
      <c r="J493" s="104"/>
      <c r="K493" s="104"/>
      <c r="L493" s="104">
        <v>1381.0540000000001</v>
      </c>
      <c r="M493" s="104">
        <f t="shared" ca="1" si="915"/>
        <v>1300.3800000000001</v>
      </c>
      <c r="N493" s="104">
        <f>N483</f>
        <v>1</v>
      </c>
      <c r="O493" s="104">
        <f t="shared" ca="1" si="916"/>
        <v>1300.3800000000001</v>
      </c>
      <c r="P493" s="104">
        <f t="shared" si="917"/>
        <v>1300.3800000000001</v>
      </c>
      <c r="Q493" s="104">
        <v>1300.3800000000001</v>
      </c>
      <c r="R493" s="104"/>
      <c r="S493" s="104">
        <f>S483</f>
        <v>3</v>
      </c>
      <c r="T493" s="104">
        <f t="shared" ca="1" si="918"/>
        <v>33.636000000003001</v>
      </c>
      <c r="U493" s="104"/>
      <c r="V493" s="104"/>
      <c r="W493" s="104">
        <v>33.636000000003001</v>
      </c>
      <c r="X493" s="104">
        <f>X483</f>
        <v>4</v>
      </c>
      <c r="Y493" s="104">
        <f t="shared" ca="1" si="919"/>
        <v>0</v>
      </c>
      <c r="Z493" s="104"/>
      <c r="AA493" s="104"/>
      <c r="AB493" s="104">
        <v>609.98299999999995</v>
      </c>
      <c r="AC493" s="104">
        <f>IF(OR(ISBLANK(AB493),ISBLANK(AC483)),"",(AB493-AB492)*AC483)</f>
        <v>0</v>
      </c>
      <c r="AD493" s="104">
        <f>AD483</f>
        <v>4</v>
      </c>
      <c r="AE493" s="104">
        <f t="shared" ca="1" si="920"/>
        <v>113.38800000000492</v>
      </c>
      <c r="AF493" s="104"/>
      <c r="AG493" s="104"/>
      <c r="AH493" s="104">
        <v>688.6</v>
      </c>
      <c r="AI493" s="104">
        <f>IF(OR(ISBLANK(AH493),ISBLANK(AI483)),"",(AH493-AH492)*AI483)</f>
        <v>113.38800000000492</v>
      </c>
      <c r="AJ493" s="104">
        <f>AJ483</f>
        <v>4</v>
      </c>
      <c r="AK493" s="104">
        <f t="shared" ca="1" si="921"/>
        <v>149.55599999997503</v>
      </c>
      <c r="AL493" s="104"/>
      <c r="AM493" s="104"/>
      <c r="AN493" s="104">
        <v>12289.078</v>
      </c>
      <c r="AO493" s="104">
        <f>IF(OR(ISBLANK(AN493),ISBLANK(AO483)),"",(AN493-AN492)*AO483)</f>
        <v>149.55599999997503</v>
      </c>
      <c r="AP493" s="104">
        <f>AP483</f>
        <v>4</v>
      </c>
      <c r="AQ493" s="104">
        <f t="shared" ca="1" si="922"/>
        <v>144.67200000000048</v>
      </c>
      <c r="AR493" s="104"/>
      <c r="AS493" s="104"/>
      <c r="AT493" s="104">
        <v>725.3</v>
      </c>
      <c r="AU493" s="104">
        <f>IF(OR(ISBLANK(AT493),ISBLANK(AU483)),"",(AT493-AT492)*AU483)</f>
        <v>144.67200000000048</v>
      </c>
      <c r="AV493" s="104">
        <f>AV483</f>
        <v>4</v>
      </c>
      <c r="AW493" s="104">
        <f t="shared" ca="1" si="923"/>
        <v>122.23200000017096</v>
      </c>
      <c r="AX493" s="104"/>
      <c r="AY493" s="104"/>
      <c r="AZ493" s="104">
        <v>12615.905000000001</v>
      </c>
      <c r="BA493" s="104">
        <f>IF(OR(ISBLANK(AZ493),ISBLANK(BA483)),"",(AZ493-AZ492)*BA483)</f>
        <v>122.23200000017096</v>
      </c>
      <c r="BB493" s="104">
        <f>BB483</f>
        <v>4</v>
      </c>
      <c r="BC493" s="104">
        <f t="shared" ca="1" si="924"/>
        <v>5.7180000000025757</v>
      </c>
      <c r="BD493" s="104"/>
      <c r="BE493" s="104"/>
      <c r="BF493" s="104">
        <v>4355.3140000000003</v>
      </c>
      <c r="BG493" s="104">
        <f>IF(OR(ISBLANK(BF493),ISBLANK(BG483)),"",(BF493-BF492)*BG483)</f>
        <v>5.7180000000025757</v>
      </c>
      <c r="BH493" s="104">
        <f>BH483</f>
        <v>4</v>
      </c>
      <c r="BI493" s="104">
        <f t="shared" ca="1" si="925"/>
        <v>2.228000000002794</v>
      </c>
      <c r="BJ493" s="104"/>
      <c r="BK493" s="104"/>
      <c r="BL493" s="104">
        <v>4128.0280000000002</v>
      </c>
      <c r="BM493" s="104">
        <f>IF(OR(ISBLANK(BL493),ISBLANK(BM483)),"",(BL493-BL492)*BM483)</f>
        <v>2.228000000002794</v>
      </c>
      <c r="BN493" s="104">
        <f>BN483</f>
        <v>4</v>
      </c>
      <c r="BO493" s="104">
        <f t="shared" ca="1" si="926"/>
        <v>1.1153999999999797</v>
      </c>
      <c r="BP493" s="104"/>
      <c r="BQ493" s="104"/>
      <c r="BR493" s="104">
        <v>8.0420750000000005</v>
      </c>
      <c r="BS493" s="104">
        <f>IF(OR(ISBLANK(BR493),ISBLANK(BS483)),"",(BR493-BR492)*BS483)</f>
        <v>1.1153999999999797</v>
      </c>
      <c r="BT493" s="104">
        <f>BT483</f>
        <v>4</v>
      </c>
      <c r="BU493" s="104">
        <f t="shared" ca="1" si="927"/>
        <v>297.15840000002026</v>
      </c>
      <c r="BV493" s="104"/>
      <c r="BW493" s="104"/>
      <c r="BX493" s="104">
        <v>1194.0991750000001</v>
      </c>
      <c r="BY493" s="104">
        <f>IF(OR(ISBLANK(BX493),ISBLANK(BY483)),"",(BX493-BX492)*BY483)</f>
        <v>297.15840000002026</v>
      </c>
      <c r="BZ493" s="104">
        <f>BZ483</f>
        <v>4</v>
      </c>
      <c r="CA493" s="104">
        <f t="shared" ca="1" si="928"/>
        <v>0.99000000000003752</v>
      </c>
      <c r="CB493" s="104"/>
      <c r="CC493" s="104"/>
      <c r="CD493" s="104">
        <v>6.3809250000000004</v>
      </c>
      <c r="CE493" s="104">
        <f>IF(OR(ISBLANK(CD493),ISBLANK(CE483)),"",(CD493-CD492)*CE483)</f>
        <v>0.99000000000003752</v>
      </c>
      <c r="CF493" s="104">
        <f>CF483</f>
        <v>4</v>
      </c>
      <c r="CG493" s="104">
        <f t="shared" ca="1" si="929"/>
        <v>297.38279999999395</v>
      </c>
      <c r="CH493" s="104"/>
      <c r="CI493" s="104"/>
      <c r="CJ493" s="104">
        <v>1191.1704999999999</v>
      </c>
      <c r="CK493" s="104">
        <f>IF(OR(ISBLANK(CJ493),ISBLANK(CK483)),"",(CJ493-CJ492)*CK483)</f>
        <v>297.38279999999395</v>
      </c>
      <c r="CL493" s="104">
        <f>CL483</f>
        <v>4</v>
      </c>
      <c r="CM493" s="104">
        <f t="shared" ca="1" si="930"/>
        <v>7.2379999999975553</v>
      </c>
      <c r="CN493" s="104"/>
      <c r="CO493" s="104"/>
      <c r="CP493" s="104">
        <v>6968.1210000000001</v>
      </c>
      <c r="CQ493" s="104">
        <f>IF(OR(ISBLANK(CP493),ISBLANK(CQ483)),"",(CP493-CP492)*CQ483)</f>
        <v>7.2379999999975553</v>
      </c>
      <c r="CR493" s="104">
        <f>CR483</f>
        <v>3</v>
      </c>
      <c r="CS493" s="104">
        <f t="shared" ca="1" si="931"/>
        <v>27531.0822669999</v>
      </c>
      <c r="CT493" s="104"/>
      <c r="CU493" s="104"/>
      <c r="CV493" s="104">
        <f t="shared" ca="1" si="932"/>
        <v>27531.0822669999</v>
      </c>
      <c r="CW493" s="104">
        <f>CW483</f>
        <v>3</v>
      </c>
      <c r="CX493" s="104">
        <f t="shared" ca="1" si="933"/>
        <v>25.559587248479666</v>
      </c>
      <c r="CY493" s="104"/>
      <c r="CZ493" s="104"/>
      <c r="DA493" s="104">
        <f t="shared" ca="1" si="934"/>
        <v>25.559587248479666</v>
      </c>
      <c r="DB493" s="104">
        <f>DB483</f>
        <v>3</v>
      </c>
      <c r="DC493" s="104">
        <f t="shared" ca="1" si="935"/>
        <v>73.382003763550571</v>
      </c>
      <c r="DD493" s="104"/>
      <c r="DE493" s="104"/>
      <c r="DF493" s="104">
        <f t="shared" ca="1" si="936"/>
        <v>73.382003763550571</v>
      </c>
      <c r="DG493" s="104">
        <f>DG483</f>
        <v>3</v>
      </c>
      <c r="DH493" s="104">
        <f t="shared" ca="1" si="937"/>
        <v>1.34</v>
      </c>
      <c r="DI493" s="104"/>
      <c r="DJ493" s="104"/>
      <c r="DK493" s="104">
        <v>1.34</v>
      </c>
      <c r="DL493" s="104">
        <f>DL483</f>
        <v>3</v>
      </c>
      <c r="DM493" s="104">
        <f t="shared" ca="1" si="938"/>
        <v>16.251999999999999</v>
      </c>
      <c r="DN493" s="104"/>
      <c r="DO493" s="104"/>
      <c r="DP493" s="104">
        <v>16.251999999999999</v>
      </c>
      <c r="DQ493" s="104">
        <f>DQ483</f>
        <v>3</v>
      </c>
      <c r="DR493" s="104">
        <f t="shared" ca="1" si="939"/>
        <v>323.23500000000001</v>
      </c>
      <c r="DS493" s="104"/>
      <c r="DT493" s="104"/>
      <c r="DU493" s="104">
        <v>323.23500000000001</v>
      </c>
      <c r="DV493" s="104">
        <f>DV483</f>
        <v>3</v>
      </c>
      <c r="DW493" s="104">
        <f t="shared" ca="1" si="940"/>
        <v>752.35</v>
      </c>
      <c r="DX493" s="104"/>
      <c r="DY493" s="104"/>
      <c r="DZ493" s="104">
        <v>752.35</v>
      </c>
      <c r="EA493" s="104">
        <f>EA483</f>
        <v>3</v>
      </c>
      <c r="EB493" s="104">
        <f t="shared" ca="1" si="941"/>
        <v>7.11</v>
      </c>
      <c r="EC493" s="104"/>
      <c r="ED493" s="104"/>
      <c r="EE493" s="104">
        <v>7.11</v>
      </c>
      <c r="EF493" s="104">
        <f>EF483</f>
        <v>3</v>
      </c>
      <c r="EG493" s="104">
        <f t="shared" ca="1" si="942"/>
        <v>1100.287</v>
      </c>
      <c r="EH493" s="104"/>
      <c r="EI493" s="104"/>
      <c r="EJ493" s="104">
        <f t="shared" ca="1" si="943"/>
        <v>1100.287</v>
      </c>
      <c r="EK493" s="104">
        <f>EK483</f>
        <v>3</v>
      </c>
      <c r="EL493" s="104">
        <f t="shared" ca="1" si="944"/>
        <v>2.1764271307400618</v>
      </c>
      <c r="EM493" s="104"/>
      <c r="EN493" s="104"/>
      <c r="EO493" s="104">
        <f t="shared" ca="1" si="945"/>
        <v>2.1764271307400618</v>
      </c>
      <c r="EP493" s="104">
        <f>EP483</f>
        <v>2</v>
      </c>
      <c r="EQ493" s="104" t="str">
        <f t="shared" ca="1" si="946"/>
        <v/>
      </c>
      <c r="ER493" s="104"/>
      <c r="ES493" s="104"/>
      <c r="ET493" s="104">
        <f>ET483</f>
        <v>2</v>
      </c>
      <c r="EU493" s="104" t="str">
        <f t="shared" ca="1" si="947"/>
        <v/>
      </c>
      <c r="EV493" s="104"/>
      <c r="EW493" s="104"/>
      <c r="EX493" s="104">
        <f>EX483</f>
        <v>2</v>
      </c>
      <c r="EY493" s="104" t="str">
        <f t="shared" ca="1" si="948"/>
        <v/>
      </c>
      <c r="EZ493" s="104"/>
      <c r="FA493" s="104"/>
      <c r="FB493" s="104">
        <f>FB483</f>
        <v>2</v>
      </c>
      <c r="FC493" s="104" t="str">
        <f t="shared" ca="1" si="949"/>
        <v/>
      </c>
      <c r="FD493" s="104"/>
      <c r="FE493" s="104"/>
      <c r="FF493" s="104">
        <f>FF483</f>
        <v>2</v>
      </c>
      <c r="FG493" s="104" t="str">
        <f t="shared" ca="1" si="950"/>
        <v/>
      </c>
      <c r="FH493" s="104"/>
      <c r="FI493" s="104"/>
      <c r="FJ493" s="104">
        <f>FJ483</f>
        <v>2</v>
      </c>
      <c r="FK493" s="104">
        <f t="shared" ca="1" si="951"/>
        <v>0</v>
      </c>
      <c r="FL493" s="104"/>
      <c r="FM493" s="104">
        <v>0</v>
      </c>
      <c r="FN493" s="104"/>
      <c r="FO493" s="104">
        <f>FO483</f>
        <v>3</v>
      </c>
      <c r="FP493" s="104">
        <f t="shared" ca="1" si="952"/>
        <v>335.56380000000001</v>
      </c>
      <c r="FQ493" s="104"/>
      <c r="FR493" s="104"/>
      <c r="FS493" s="104">
        <v>335.56380000000001</v>
      </c>
      <c r="FT493" s="104">
        <f t="shared" ca="1" si="953"/>
        <v>130</v>
      </c>
      <c r="FU493" s="104">
        <f>FU483</f>
        <v>1</v>
      </c>
      <c r="FV493" s="104">
        <f t="shared" ca="1" si="954"/>
        <v>130</v>
      </c>
      <c r="FW493" s="104">
        <f t="shared" si="955"/>
        <v>130</v>
      </c>
      <c r="FX493" s="104">
        <v>130</v>
      </c>
      <c r="FY493" s="104"/>
      <c r="FZ493" s="104">
        <f>FZ483</f>
        <v>3</v>
      </c>
      <c r="GA493" s="104">
        <f t="shared" ca="1" si="956"/>
        <v>662.89409999999998</v>
      </c>
      <c r="GB493" s="104"/>
      <c r="GC493" s="104"/>
      <c r="GD493" s="104">
        <v>662.89409999999998</v>
      </c>
      <c r="GE493" s="104">
        <f t="shared" ca="1" si="957"/>
        <v>597.6</v>
      </c>
      <c r="GF493" s="104">
        <f>GF483</f>
        <v>1</v>
      </c>
      <c r="GG493" s="104">
        <f t="shared" ca="1" si="958"/>
        <v>597.6</v>
      </c>
      <c r="GH493" s="104">
        <f t="shared" si="959"/>
        <v>597.6</v>
      </c>
      <c r="GI493" s="104">
        <v>597.6</v>
      </c>
      <c r="GJ493" s="104"/>
      <c r="GK493" s="104">
        <f>GK483</f>
        <v>2</v>
      </c>
      <c r="GL493" s="104">
        <f t="shared" ca="1" si="960"/>
        <v>0</v>
      </c>
      <c r="GM493" s="104"/>
      <c r="GN493" s="104">
        <v>0</v>
      </c>
      <c r="GO493" s="104"/>
      <c r="GP493" s="104">
        <f>GP483</f>
        <v>3</v>
      </c>
      <c r="GQ493" s="104">
        <f t="shared" ca="1" si="961"/>
        <v>164.51599999999601</v>
      </c>
      <c r="GR493" s="104"/>
      <c r="GS493" s="104"/>
      <c r="GT493" s="104">
        <f t="shared" ca="1" si="962"/>
        <v>164.51599999999601</v>
      </c>
      <c r="GU493" s="104">
        <f>GU483</f>
        <v>2</v>
      </c>
      <c r="GV493" s="104">
        <f t="shared" ca="1" si="963"/>
        <v>0</v>
      </c>
      <c r="GW493" s="104"/>
      <c r="GX493" s="104">
        <v>0</v>
      </c>
      <c r="GY493" s="104">
        <f>GY483</f>
        <v>3</v>
      </c>
      <c r="GZ493" s="104">
        <f t="shared" ca="1" si="964"/>
        <v>35.801839999943397</v>
      </c>
      <c r="HA493" s="104"/>
      <c r="HB493" s="104"/>
      <c r="HC493" s="104">
        <v>35.801839999943397</v>
      </c>
    </row>
    <row r="494" spans="2:211" ht="15.75" thickBot="1" x14ac:dyDescent="0.3">
      <c r="B494" s="215" t="s">
        <v>75</v>
      </c>
      <c r="C494" s="215"/>
      <c r="D494" s="215"/>
      <c r="E494" s="215"/>
      <c r="F494" s="215"/>
      <c r="G494" s="215"/>
      <c r="H494" s="215"/>
      <c r="I494" s="215"/>
      <c r="J494" s="215"/>
      <c r="K494" s="215"/>
      <c r="L494" s="215"/>
      <c r="M494" s="215"/>
      <c r="N494" s="215"/>
      <c r="O494" s="215"/>
      <c r="P494" s="215"/>
      <c r="Q494" s="215"/>
      <c r="R494" s="215"/>
      <c r="S494" s="215"/>
      <c r="T494" s="215"/>
      <c r="U494" s="215"/>
      <c r="V494" s="215"/>
      <c r="W494" s="215"/>
      <c r="X494" s="215"/>
      <c r="Y494" s="215"/>
      <c r="Z494" s="215"/>
      <c r="AA494" s="215"/>
      <c r="AB494" s="215">
        <f>AB493</f>
        <v>609.98299999999995</v>
      </c>
      <c r="AC494" s="215"/>
      <c r="AD494" s="215"/>
      <c r="AE494" s="215"/>
      <c r="AF494" s="215"/>
      <c r="AG494" s="215"/>
      <c r="AH494" s="215">
        <f>AH493</f>
        <v>688.6</v>
      </c>
      <c r="AI494" s="215"/>
      <c r="AJ494" s="215"/>
      <c r="AK494" s="215"/>
      <c r="AL494" s="215"/>
      <c r="AM494" s="215"/>
      <c r="AN494" s="215">
        <f>AN493</f>
        <v>12289.078</v>
      </c>
      <c r="AO494" s="215"/>
      <c r="AP494" s="215"/>
      <c r="AQ494" s="215"/>
      <c r="AR494" s="215"/>
      <c r="AS494" s="215"/>
      <c r="AT494" s="215">
        <f>AT493</f>
        <v>725.3</v>
      </c>
      <c r="AU494" s="215"/>
      <c r="AV494" s="215"/>
      <c r="AW494" s="215"/>
      <c r="AX494" s="215"/>
      <c r="AY494" s="215"/>
      <c r="AZ494" s="215">
        <f>AZ493</f>
        <v>12615.905000000001</v>
      </c>
      <c r="BA494" s="215"/>
      <c r="BB494" s="215"/>
      <c r="BC494" s="215"/>
      <c r="BD494" s="215"/>
      <c r="BE494" s="215"/>
      <c r="BF494" s="215">
        <f>BF493</f>
        <v>4355.3140000000003</v>
      </c>
      <c r="BG494" s="215"/>
      <c r="BH494" s="215"/>
      <c r="BI494" s="215"/>
      <c r="BJ494" s="215"/>
      <c r="BK494" s="215"/>
      <c r="BL494" s="215">
        <f>BL493</f>
        <v>4128.0280000000002</v>
      </c>
      <c r="BM494" s="215"/>
      <c r="BN494" s="215"/>
      <c r="BO494" s="215"/>
      <c r="BP494" s="215"/>
      <c r="BQ494" s="215"/>
      <c r="BR494" s="215">
        <f>BR493</f>
        <v>8.0420750000000005</v>
      </c>
      <c r="BS494" s="215"/>
      <c r="BT494" s="215"/>
      <c r="BU494" s="215"/>
      <c r="BV494" s="215"/>
      <c r="BW494" s="215"/>
      <c r="BX494" s="215">
        <f>BX493</f>
        <v>1194.0991750000001</v>
      </c>
      <c r="BY494" s="215"/>
      <c r="BZ494" s="215"/>
      <c r="CA494" s="215"/>
      <c r="CB494" s="215"/>
      <c r="CC494" s="215"/>
      <c r="CD494" s="215">
        <f>CD493</f>
        <v>6.3809250000000004</v>
      </c>
      <c r="CE494" s="215"/>
      <c r="CF494" s="215"/>
      <c r="CG494" s="215"/>
      <c r="CH494" s="215"/>
      <c r="CI494" s="215"/>
      <c r="CJ494" s="215">
        <f>CJ493</f>
        <v>1191.1704999999999</v>
      </c>
      <c r="CK494" s="215"/>
      <c r="CL494" s="215"/>
      <c r="CM494" s="215"/>
      <c r="CN494" s="215"/>
      <c r="CO494" s="215"/>
      <c r="CP494" s="215">
        <f>CP493</f>
        <v>6968.1210000000001</v>
      </c>
      <c r="CQ494" s="215"/>
      <c r="CR494" s="215"/>
      <c r="CS494" s="215"/>
      <c r="CT494" s="215"/>
      <c r="CU494" s="215"/>
      <c r="CV494" s="215"/>
      <c r="CW494" s="215"/>
      <c r="CX494" s="215"/>
      <c r="CY494" s="215"/>
      <c r="CZ494" s="215"/>
      <c r="DA494" s="215"/>
      <c r="DB494" s="215"/>
      <c r="DC494" s="215"/>
      <c r="DD494" s="215"/>
      <c r="DE494" s="215"/>
      <c r="DF494" s="215"/>
      <c r="DG494" s="215"/>
      <c r="DH494" s="215"/>
      <c r="DI494" s="215"/>
      <c r="DJ494" s="215"/>
      <c r="DK494" s="215"/>
      <c r="DL494" s="215"/>
      <c r="DM494" s="215"/>
      <c r="DN494" s="215"/>
      <c r="DO494" s="215"/>
      <c r="DP494" s="215"/>
      <c r="DQ494" s="215"/>
      <c r="DR494" s="215"/>
      <c r="DS494" s="215"/>
      <c r="DT494" s="215"/>
      <c r="DU494" s="215"/>
      <c r="DV494" s="215"/>
      <c r="DW494" s="215"/>
      <c r="DX494" s="215"/>
      <c r="DY494" s="215"/>
      <c r="DZ494" s="215"/>
      <c r="EA494" s="215"/>
      <c r="EB494" s="215"/>
      <c r="EC494" s="215"/>
      <c r="ED494" s="215"/>
      <c r="EE494" s="215"/>
      <c r="EF494" s="215"/>
      <c r="EG494" s="215"/>
      <c r="EH494" s="215"/>
      <c r="EI494" s="215"/>
      <c r="EJ494" s="215"/>
      <c r="EK494" s="215"/>
      <c r="EL494" s="215"/>
      <c r="EM494" s="215"/>
      <c r="EN494" s="215"/>
      <c r="EO494" s="215"/>
      <c r="EP494" s="215"/>
      <c r="EQ494" s="215"/>
      <c r="ER494" s="215"/>
      <c r="ES494" s="215"/>
      <c r="ET494" s="215"/>
      <c r="EU494" s="215"/>
      <c r="EV494" s="215"/>
      <c r="EW494" s="215"/>
      <c r="EX494" s="215"/>
      <c r="EY494" s="215"/>
      <c r="EZ494" s="215"/>
      <c r="FA494" s="215"/>
      <c r="FB494" s="215"/>
      <c r="FC494" s="215"/>
      <c r="FD494" s="215"/>
      <c r="FE494" s="215"/>
      <c r="FF494" s="215"/>
      <c r="FG494" s="215"/>
      <c r="FH494" s="215"/>
      <c r="FI494" s="215"/>
      <c r="FJ494" s="215"/>
      <c r="FK494" s="215"/>
      <c r="FL494" s="215"/>
      <c r="FM494" s="215"/>
      <c r="FN494" s="215"/>
      <c r="FO494" s="215"/>
      <c r="FP494" s="215"/>
      <c r="FQ494" s="215"/>
      <c r="FR494" s="215"/>
      <c r="FS494" s="215"/>
      <c r="FT494" s="215"/>
      <c r="FU494" s="215"/>
      <c r="FV494" s="215"/>
      <c r="FW494" s="215"/>
      <c r="FX494" s="215"/>
      <c r="FY494" s="215"/>
      <c r="FZ494" s="215"/>
      <c r="GA494" s="215"/>
      <c r="GB494" s="215"/>
      <c r="GC494" s="215"/>
      <c r="GD494" s="215"/>
      <c r="GE494" s="215"/>
      <c r="GF494" s="215"/>
      <c r="GG494" s="215"/>
      <c r="GH494" s="215"/>
      <c r="GI494" s="215"/>
      <c r="GJ494" s="215"/>
      <c r="GK494" s="215"/>
      <c r="GL494" s="215"/>
      <c r="GM494" s="215"/>
      <c r="GN494" s="215"/>
      <c r="GO494" s="215"/>
      <c r="GP494" s="215"/>
      <c r="GQ494" s="215"/>
      <c r="GR494" s="215"/>
      <c r="GS494" s="215"/>
      <c r="GT494" s="215"/>
      <c r="GU494" s="215"/>
      <c r="GV494" s="215"/>
      <c r="GW494" s="215"/>
      <c r="GX494" s="215"/>
      <c r="GY494" s="215"/>
      <c r="GZ494" s="215"/>
      <c r="HA494" s="215"/>
      <c r="HB494" s="215"/>
      <c r="HC494" s="215"/>
    </row>
    <row r="495" spans="2:211" x14ac:dyDescent="0.25">
      <c r="B495" s="18">
        <v>11</v>
      </c>
      <c r="C495" s="104">
        <f>C483</f>
        <v>3</v>
      </c>
      <c r="D495" s="104">
        <f t="shared" ca="1" si="913"/>
        <v>20.324000000000002</v>
      </c>
      <c r="E495" s="104"/>
      <c r="F495" s="104"/>
      <c r="G495" s="104">
        <v>20.324000000000002</v>
      </c>
      <c r="H495" s="104">
        <f>H483</f>
        <v>3</v>
      </c>
      <c r="I495" s="104">
        <f t="shared" ca="1" si="914"/>
        <v>1552.646</v>
      </c>
      <c r="J495" s="104"/>
      <c r="K495" s="104"/>
      <c r="L495" s="104">
        <v>1552.646</v>
      </c>
      <c r="M495" s="104">
        <f t="shared" ca="1" si="915"/>
        <v>1328.65</v>
      </c>
      <c r="N495" s="104">
        <f>N483</f>
        <v>1</v>
      </c>
      <c r="O495" s="104">
        <f t="shared" ca="1" si="916"/>
        <v>1328.65</v>
      </c>
      <c r="P495" s="104">
        <f t="shared" si="917"/>
        <v>1328.65</v>
      </c>
      <c r="Q495" s="104">
        <v>1328.65</v>
      </c>
      <c r="R495" s="104"/>
      <c r="S495" s="104">
        <f>S483</f>
        <v>3</v>
      </c>
      <c r="T495" s="104">
        <f t="shared" ca="1" si="918"/>
        <v>34.457999999995998</v>
      </c>
      <c r="U495" s="104"/>
      <c r="V495" s="104"/>
      <c r="W495" s="104">
        <v>34.457999999995998</v>
      </c>
      <c r="X495" s="104">
        <f>X483</f>
        <v>4</v>
      </c>
      <c r="Y495" s="104">
        <f t="shared" ca="1" si="919"/>
        <v>0</v>
      </c>
      <c r="Z495" s="104"/>
      <c r="AA495" s="104"/>
      <c r="AB495" s="104">
        <v>609.98299999999995</v>
      </c>
      <c r="AC495" s="104">
        <f>IF(OR(ISBLANK(AB495),ISBLANK(AC483)),"",(AB495-AB494)*AC483)</f>
        <v>0</v>
      </c>
      <c r="AD495" s="104">
        <f>AD483</f>
        <v>4</v>
      </c>
      <c r="AE495" s="104">
        <f t="shared" ca="1" si="920"/>
        <v>158.66399999999976</v>
      </c>
      <c r="AF495" s="104"/>
      <c r="AG495" s="104"/>
      <c r="AH495" s="104">
        <v>689.80200000000002</v>
      </c>
      <c r="AI495" s="104">
        <f>IF(OR(ISBLANK(AH495),ISBLANK(AI483)),"",(AH495-AH494)*AI483)</f>
        <v>158.66399999999976</v>
      </c>
      <c r="AJ495" s="104">
        <f>AJ483</f>
        <v>4</v>
      </c>
      <c r="AK495" s="104">
        <f t="shared" ca="1" si="921"/>
        <v>64.679999999971187</v>
      </c>
      <c r="AL495" s="104"/>
      <c r="AM495" s="104"/>
      <c r="AN495" s="104">
        <v>12289.567999999999</v>
      </c>
      <c r="AO495" s="104">
        <f>IF(OR(ISBLANK(AN495),ISBLANK(AO483)),"",(AN495-AN494)*AO483)</f>
        <v>64.679999999971187</v>
      </c>
      <c r="AP495" s="104">
        <f>AP483</f>
        <v>4</v>
      </c>
      <c r="AQ495" s="104">
        <f t="shared" ca="1" si="922"/>
        <v>192.45600000001104</v>
      </c>
      <c r="AR495" s="104"/>
      <c r="AS495" s="104"/>
      <c r="AT495" s="104">
        <v>726.75800000000004</v>
      </c>
      <c r="AU495" s="104">
        <f>IF(OR(ISBLANK(AT495),ISBLANK(AU483)),"",(AT495-AT494)*AU483)</f>
        <v>192.45600000001104</v>
      </c>
      <c r="AV495" s="104">
        <f>AV483</f>
        <v>4</v>
      </c>
      <c r="AW495" s="104">
        <f t="shared" ca="1" si="923"/>
        <v>50.291999999921245</v>
      </c>
      <c r="AX495" s="104"/>
      <c r="AY495" s="104"/>
      <c r="AZ495" s="104">
        <v>12616.286</v>
      </c>
      <c r="BA495" s="104">
        <f>IF(OR(ISBLANK(AZ495),ISBLANK(BA483)),"",(AZ495-AZ494)*BA483)</f>
        <v>50.291999999921245</v>
      </c>
      <c r="BB495" s="104">
        <f>BB483</f>
        <v>4</v>
      </c>
      <c r="BC495" s="104">
        <f t="shared" ca="1" si="924"/>
        <v>5.7600000000002183</v>
      </c>
      <c r="BD495" s="104"/>
      <c r="BE495" s="104"/>
      <c r="BF495" s="104">
        <v>4356.2740000000003</v>
      </c>
      <c r="BG495" s="104">
        <f>IF(OR(ISBLANK(BF495),ISBLANK(BG483)),"",(BF495-BF494)*BG483)</f>
        <v>5.7600000000002183</v>
      </c>
      <c r="BH495" s="104">
        <f>BH483</f>
        <v>4</v>
      </c>
      <c r="BI495" s="104">
        <f t="shared" ca="1" si="925"/>
        <v>3.04399999999805</v>
      </c>
      <c r="BJ495" s="104"/>
      <c r="BK495" s="104"/>
      <c r="BL495" s="104">
        <v>4128.7889999999998</v>
      </c>
      <c r="BM495" s="104">
        <f>IF(OR(ISBLANK(BL495),ISBLANK(BM483)),"",(BL495-BL494)*BM483)</f>
        <v>3.04399999999805</v>
      </c>
      <c r="BN495" s="104">
        <f>BN483</f>
        <v>4</v>
      </c>
      <c r="BO495" s="104">
        <f t="shared" ca="1" si="926"/>
        <v>1.128599999999949</v>
      </c>
      <c r="BP495" s="104"/>
      <c r="BQ495" s="104"/>
      <c r="BR495" s="104">
        <v>8.0463500000000003</v>
      </c>
      <c r="BS495" s="104">
        <f>IF(OR(ISBLANK(BR495),ISBLANK(BS483)),"",(BR495-BR494)*BS483)</f>
        <v>1.128599999999949</v>
      </c>
      <c r="BT495" s="104">
        <f>BT483</f>
        <v>4</v>
      </c>
      <c r="BU495" s="104">
        <f t="shared" ca="1" si="927"/>
        <v>181.71120000000701</v>
      </c>
      <c r="BV495" s="104"/>
      <c r="BW495" s="104"/>
      <c r="BX495" s="104">
        <v>1194.7874750000001</v>
      </c>
      <c r="BY495" s="104">
        <f>IF(OR(ISBLANK(BX495),ISBLANK(BY483)),"",(BX495-BX494)*BY483)</f>
        <v>181.71120000000701</v>
      </c>
      <c r="BZ495" s="104">
        <f>BZ483</f>
        <v>4</v>
      </c>
      <c r="CA495" s="104">
        <f t="shared" ca="1" si="928"/>
        <v>1.0097999999999914</v>
      </c>
      <c r="CB495" s="104"/>
      <c r="CC495" s="104"/>
      <c r="CD495" s="104">
        <v>6.3847500000000004</v>
      </c>
      <c r="CE495" s="104">
        <f>IF(OR(ISBLANK(CD495),ISBLANK(CE483)),"",(CD495-CD494)*CE483)</f>
        <v>1.0097999999999914</v>
      </c>
      <c r="CF495" s="104">
        <f>CF483</f>
        <v>4</v>
      </c>
      <c r="CG495" s="104">
        <f t="shared" ca="1" si="929"/>
        <v>182.46360000002824</v>
      </c>
      <c r="CH495" s="104"/>
      <c r="CI495" s="104"/>
      <c r="CJ495" s="104">
        <v>1191.8616500000001</v>
      </c>
      <c r="CK495" s="104">
        <f>IF(OR(ISBLANK(CJ495),ISBLANK(CK483)),"",(CJ495-CJ494)*CK483)</f>
        <v>182.46360000002824</v>
      </c>
      <c r="CL495" s="104">
        <f>CL483</f>
        <v>4</v>
      </c>
      <c r="CM495" s="104">
        <f t="shared" ca="1" si="930"/>
        <v>8.4979999999995925</v>
      </c>
      <c r="CN495" s="104"/>
      <c r="CO495" s="104"/>
      <c r="CP495" s="104">
        <v>6969.335</v>
      </c>
      <c r="CQ495" s="104">
        <f>IF(OR(ISBLANK(CP495),ISBLANK(CQ483)),"",(CP495-CP494)*CQ483)</f>
        <v>8.4979999999995925</v>
      </c>
      <c r="CR495" s="104">
        <f>CR483</f>
        <v>3</v>
      </c>
      <c r="CS495" s="104">
        <f t="shared" ca="1" si="931"/>
        <v>26456.894449001098</v>
      </c>
      <c r="CT495" s="104"/>
      <c r="CU495" s="104"/>
      <c r="CV495" s="104">
        <f t="shared" ref="CV495:CV504" ca="1" si="965">IFERROR(DC452-EB495-DW495-DR495-DH495,"")</f>
        <v>26456.894449001098</v>
      </c>
      <c r="CW495" s="104">
        <f>CW483</f>
        <v>3</v>
      </c>
      <c r="CX495" s="104">
        <f t="shared" ca="1" si="933"/>
        <v>24.562321794505696</v>
      </c>
      <c r="CY495" s="104"/>
      <c r="CZ495" s="104"/>
      <c r="DA495" s="104">
        <f t="shared" ca="1" si="934"/>
        <v>24.562321794505696</v>
      </c>
      <c r="DB495" s="104">
        <f>DB483</f>
        <v>3</v>
      </c>
      <c r="DC495" s="104">
        <f t="shared" ca="1" si="935"/>
        <v>70.518837915630627</v>
      </c>
      <c r="DD495" s="104"/>
      <c r="DE495" s="104"/>
      <c r="DF495" s="104">
        <f t="shared" ca="1" si="936"/>
        <v>70.518837915630627</v>
      </c>
      <c r="DG495" s="104">
        <f>DG483</f>
        <v>3</v>
      </c>
      <c r="DH495" s="104">
        <f t="shared" ca="1" si="937"/>
        <v>1.21</v>
      </c>
      <c r="DI495" s="104"/>
      <c r="DJ495" s="104"/>
      <c r="DK495" s="104">
        <v>1.21</v>
      </c>
      <c r="DL495" s="104">
        <f>DL483</f>
        <v>3</v>
      </c>
      <c r="DM495" s="104">
        <f t="shared" ca="1" si="938"/>
        <v>16.635999999999999</v>
      </c>
      <c r="DN495" s="104"/>
      <c r="DO495" s="104"/>
      <c r="DP495" s="104">
        <v>16.635999999999999</v>
      </c>
      <c r="DQ495" s="104">
        <f>DQ483</f>
        <v>3</v>
      </c>
      <c r="DR495" s="104">
        <f t="shared" ca="1" si="939"/>
        <v>96.7</v>
      </c>
      <c r="DS495" s="104"/>
      <c r="DT495" s="104"/>
      <c r="DU495" s="104">
        <v>96.7</v>
      </c>
      <c r="DV495" s="104">
        <f>DV483</f>
        <v>3</v>
      </c>
      <c r="DW495" s="104">
        <f t="shared" ca="1" si="940"/>
        <v>742.81</v>
      </c>
      <c r="DX495" s="104"/>
      <c r="DY495" s="104"/>
      <c r="DZ495" s="104">
        <v>742.81</v>
      </c>
      <c r="EA495" s="104">
        <f>EA483</f>
        <v>3</v>
      </c>
      <c r="EB495" s="104">
        <f t="shared" ca="1" si="941"/>
        <v>6.36</v>
      </c>
      <c r="EC495" s="104"/>
      <c r="ED495" s="104"/>
      <c r="EE495" s="104">
        <v>6.36</v>
      </c>
      <c r="EF495" s="104">
        <f>EF483</f>
        <v>3</v>
      </c>
      <c r="EG495" s="104">
        <f t="shared" ca="1" si="942"/>
        <v>863.71600000000001</v>
      </c>
      <c r="EH495" s="104"/>
      <c r="EI495" s="104"/>
      <c r="EJ495" s="104">
        <f t="shared" ca="1" si="943"/>
        <v>863.71600000000001</v>
      </c>
      <c r="EK495" s="104">
        <f>EK483</f>
        <v>3</v>
      </c>
      <c r="EL495" s="104">
        <f t="shared" ca="1" si="944"/>
        <v>2.091508874060942</v>
      </c>
      <c r="EM495" s="104"/>
      <c r="EN495" s="104"/>
      <c r="EO495" s="104">
        <f t="shared" ref="EO495:EO504" ca="1" si="966">IFERROR((DC452-EB495-DW495-DR495-DH495)*0.0000790534534615384,"")</f>
        <v>2.091508874060942</v>
      </c>
      <c r="EP495" s="104">
        <f>EP483</f>
        <v>2</v>
      </c>
      <c r="EQ495" s="104" t="str">
        <f t="shared" ca="1" si="946"/>
        <v/>
      </c>
      <c r="ER495" s="104"/>
      <c r="ES495" s="104"/>
      <c r="ET495" s="104">
        <f>ET483</f>
        <v>2</v>
      </c>
      <c r="EU495" s="104" t="str">
        <f t="shared" ca="1" si="947"/>
        <v/>
      </c>
      <c r="EV495" s="104"/>
      <c r="EW495" s="104"/>
      <c r="EX495" s="104">
        <f>EX483</f>
        <v>2</v>
      </c>
      <c r="EY495" s="104" t="str">
        <f t="shared" ca="1" si="948"/>
        <v/>
      </c>
      <c r="EZ495" s="104"/>
      <c r="FA495" s="104"/>
      <c r="FB495" s="104">
        <f>FB483</f>
        <v>2</v>
      </c>
      <c r="FC495" s="104" t="str">
        <f t="shared" ca="1" si="949"/>
        <v/>
      </c>
      <c r="FD495" s="104"/>
      <c r="FE495" s="104"/>
      <c r="FF495" s="104">
        <f>FF483</f>
        <v>2</v>
      </c>
      <c r="FG495" s="104" t="str">
        <f t="shared" ca="1" si="950"/>
        <v/>
      </c>
      <c r="FH495" s="104"/>
      <c r="FI495" s="104"/>
      <c r="FJ495" s="104">
        <f>FJ483</f>
        <v>2</v>
      </c>
      <c r="FK495" s="104">
        <f t="shared" ca="1" si="951"/>
        <v>0</v>
      </c>
      <c r="FL495" s="104"/>
      <c r="FM495" s="104">
        <v>0</v>
      </c>
      <c r="FN495" s="104"/>
      <c r="FO495" s="104">
        <f>FO483</f>
        <v>3</v>
      </c>
      <c r="FP495" s="104">
        <f t="shared" ca="1" si="952"/>
        <v>147.01169999999999</v>
      </c>
      <c r="FQ495" s="104"/>
      <c r="FR495" s="104"/>
      <c r="FS495" s="104">
        <v>147.01169999999999</v>
      </c>
      <c r="FT495" s="104">
        <f t="shared" ca="1" si="953"/>
        <v>225</v>
      </c>
      <c r="FU495" s="104">
        <f>FU483</f>
        <v>1</v>
      </c>
      <c r="FV495" s="104">
        <f t="shared" ca="1" si="954"/>
        <v>225</v>
      </c>
      <c r="FW495" s="104">
        <f t="shared" si="955"/>
        <v>225</v>
      </c>
      <c r="FX495" s="104">
        <v>225</v>
      </c>
      <c r="FY495" s="104"/>
      <c r="FZ495" s="104">
        <f>FZ483</f>
        <v>3</v>
      </c>
      <c r="GA495" s="104">
        <f t="shared" ca="1" si="956"/>
        <v>432.06900000000002</v>
      </c>
      <c r="GB495" s="104"/>
      <c r="GC495" s="104"/>
      <c r="GD495" s="104">
        <v>432.06900000000002</v>
      </c>
      <c r="GE495" s="104">
        <f t="shared" ca="1" si="957"/>
        <v>583.20000000000005</v>
      </c>
      <c r="GF495" s="104">
        <f>GF483</f>
        <v>1</v>
      </c>
      <c r="GG495" s="104">
        <f t="shared" ca="1" si="958"/>
        <v>583.20000000000005</v>
      </c>
      <c r="GH495" s="104">
        <f t="shared" si="959"/>
        <v>583.20000000000005</v>
      </c>
      <c r="GI495" s="104">
        <v>583.20000000000005</v>
      </c>
      <c r="GJ495" s="104"/>
      <c r="GK495" s="104">
        <f>GK483</f>
        <v>2</v>
      </c>
      <c r="GL495" s="104">
        <f t="shared" ca="1" si="960"/>
        <v>0</v>
      </c>
      <c r="GM495" s="104"/>
      <c r="GN495" s="104">
        <v>0</v>
      </c>
      <c r="GO495" s="104"/>
      <c r="GP495" s="104">
        <f>GP483</f>
        <v>3</v>
      </c>
      <c r="GQ495" s="104">
        <f t="shared" ca="1" si="961"/>
        <v>207.22600000001501</v>
      </c>
      <c r="GR495" s="104"/>
      <c r="GS495" s="104"/>
      <c r="GT495" s="104">
        <f t="shared" ref="GT495:GT504" ca="1" si="967">IFERROR(GI409,"")</f>
        <v>207.22600000001501</v>
      </c>
      <c r="GU495" s="104">
        <f>GU483</f>
        <v>2</v>
      </c>
      <c r="GV495" s="104">
        <f t="shared" ca="1" si="963"/>
        <v>0</v>
      </c>
      <c r="GW495" s="104"/>
      <c r="GX495" s="104">
        <v>0</v>
      </c>
      <c r="GY495" s="104">
        <f>GY483</f>
        <v>3</v>
      </c>
      <c r="GZ495" s="104">
        <f t="shared" ca="1" si="964"/>
        <v>28.050819999994101</v>
      </c>
      <c r="HA495" s="104"/>
      <c r="HB495" s="104"/>
      <c r="HC495" s="104">
        <v>28.050819999994101</v>
      </c>
    </row>
    <row r="496" spans="2:211" x14ac:dyDescent="0.25">
      <c r="B496" s="104">
        <v>12</v>
      </c>
      <c r="C496" s="104">
        <f>C483</f>
        <v>3</v>
      </c>
      <c r="D496" s="104">
        <f t="shared" ca="1" si="913"/>
        <v>20.312000000000001</v>
      </c>
      <c r="E496" s="104"/>
      <c r="F496" s="104"/>
      <c r="G496" s="104">
        <v>20.312000000000001</v>
      </c>
      <c r="H496" s="104">
        <f>H483</f>
        <v>3</v>
      </c>
      <c r="I496" s="104">
        <f t="shared" ca="1" si="914"/>
        <v>1758.6120000000001</v>
      </c>
      <c r="J496" s="104"/>
      <c r="K496" s="104"/>
      <c r="L496" s="104">
        <v>1758.6120000000001</v>
      </c>
      <c r="M496" s="104">
        <f t="shared" ca="1" si="915"/>
        <v>1374.11</v>
      </c>
      <c r="N496" s="104">
        <f>N483</f>
        <v>1</v>
      </c>
      <c r="O496" s="104">
        <f t="shared" ca="1" si="916"/>
        <v>1374.11</v>
      </c>
      <c r="P496" s="104">
        <f t="shared" si="917"/>
        <v>1374.11</v>
      </c>
      <c r="Q496" s="104">
        <v>1374.11</v>
      </c>
      <c r="R496" s="104"/>
      <c r="S496" s="104">
        <f>S483</f>
        <v>3</v>
      </c>
      <c r="T496" s="104">
        <f t="shared" ca="1" si="918"/>
        <v>32.323000000000299</v>
      </c>
      <c r="U496" s="104"/>
      <c r="V496" s="104"/>
      <c r="W496" s="104">
        <v>32.323000000000299</v>
      </c>
      <c r="X496" s="104">
        <f>X483</f>
        <v>4</v>
      </c>
      <c r="Y496" s="104">
        <f t="shared" ca="1" si="919"/>
        <v>0</v>
      </c>
      <c r="Z496" s="104"/>
      <c r="AA496" s="104"/>
      <c r="AB496" s="104">
        <v>609.98299999999995</v>
      </c>
      <c r="AC496" s="104">
        <f>IF(OR(ISBLANK(AB496),ISBLANK(AC483)),"",(AB496-AB495)*AC483)</f>
        <v>0</v>
      </c>
      <c r="AD496" s="104">
        <f>AD483</f>
        <v>4</v>
      </c>
      <c r="AE496" s="104">
        <f t="shared" ca="1" si="920"/>
        <v>379.10399999999436</v>
      </c>
      <c r="AF496" s="104"/>
      <c r="AG496" s="104"/>
      <c r="AH496" s="104">
        <v>692.67399999999998</v>
      </c>
      <c r="AI496" s="104">
        <f>IF(OR(ISBLANK(AH496),ISBLANK(AI483)),"",(AH496-AH495)*AI483)</f>
        <v>379.10399999999436</v>
      </c>
      <c r="AJ496" s="104">
        <f>AJ483</f>
        <v>4</v>
      </c>
      <c r="AK496" s="104">
        <f t="shared" ca="1" si="921"/>
        <v>0.13200000002689194</v>
      </c>
      <c r="AL496" s="104"/>
      <c r="AM496" s="104"/>
      <c r="AN496" s="104">
        <v>12289.569</v>
      </c>
      <c r="AO496" s="104">
        <f>IF(OR(ISBLANK(AN496),ISBLANK(AO483)),"",(AN496-AN495)*AO483)</f>
        <v>0.13200000002689194</v>
      </c>
      <c r="AP496" s="104">
        <f>AP483</f>
        <v>4</v>
      </c>
      <c r="AQ496" s="104">
        <f t="shared" ca="1" si="922"/>
        <v>416.06399999999076</v>
      </c>
      <c r="AR496" s="104"/>
      <c r="AS496" s="104"/>
      <c r="AT496" s="104">
        <v>729.91</v>
      </c>
      <c r="AU496" s="104">
        <f>IF(OR(ISBLANK(AT496),ISBLANK(AU483)),"",(AT496-AT495)*AU483)</f>
        <v>416.06399999999076</v>
      </c>
      <c r="AV496" s="104">
        <f>AV483</f>
        <v>4</v>
      </c>
      <c r="AW496" s="104">
        <f t="shared" ca="1" si="923"/>
        <v>0</v>
      </c>
      <c r="AX496" s="104"/>
      <c r="AY496" s="104"/>
      <c r="AZ496" s="104">
        <v>12616.286</v>
      </c>
      <c r="BA496" s="104">
        <f>IF(OR(ISBLANK(AZ496),ISBLANK(BA483)),"",(AZ496-AZ495)*BA483)</f>
        <v>0</v>
      </c>
      <c r="BB496" s="104">
        <f>BB483</f>
        <v>4</v>
      </c>
      <c r="BC496" s="104">
        <f t="shared" ca="1" si="924"/>
        <v>4.3079999999990832</v>
      </c>
      <c r="BD496" s="104"/>
      <c r="BE496" s="104"/>
      <c r="BF496" s="104">
        <v>4356.9920000000002</v>
      </c>
      <c r="BG496" s="104">
        <f>IF(OR(ISBLANK(BF496),ISBLANK(BG483)),"",(BF496-BF495)*BG483)</f>
        <v>4.3079999999990832</v>
      </c>
      <c r="BH496" s="104">
        <f>BH483</f>
        <v>4</v>
      </c>
      <c r="BI496" s="104">
        <f t="shared" ca="1" si="925"/>
        <v>3.092000000000553</v>
      </c>
      <c r="BJ496" s="104"/>
      <c r="BK496" s="104"/>
      <c r="BL496" s="104">
        <v>4129.5619999999999</v>
      </c>
      <c r="BM496" s="104">
        <f>IF(OR(ISBLANK(BL496),ISBLANK(BM483)),"",(BL496-BL495)*BM483)</f>
        <v>3.092000000000553</v>
      </c>
      <c r="BN496" s="104">
        <f>BN483</f>
        <v>4</v>
      </c>
      <c r="BO496" s="104">
        <f t="shared" ca="1" si="926"/>
        <v>1.0955999999997914</v>
      </c>
      <c r="BP496" s="104"/>
      <c r="BQ496" s="104"/>
      <c r="BR496" s="104">
        <v>8.0504999999999995</v>
      </c>
      <c r="BS496" s="104">
        <f>IF(OR(ISBLANK(BR496),ISBLANK(BS483)),"",(BR496-BR495)*BS483)</f>
        <v>1.0955999999997914</v>
      </c>
      <c r="BT496" s="104">
        <f>BT483</f>
        <v>4</v>
      </c>
      <c r="BU496" s="104">
        <f t="shared" ca="1" si="927"/>
        <v>145.42439999996168</v>
      </c>
      <c r="BV496" s="104"/>
      <c r="BW496" s="104"/>
      <c r="BX496" s="104">
        <v>1195.3383249999999</v>
      </c>
      <c r="BY496" s="104">
        <f>IF(OR(ISBLANK(BX496),ISBLANK(BY483)),"",(BX496-BX495)*BY483)</f>
        <v>145.42439999996168</v>
      </c>
      <c r="BZ496" s="104">
        <f>BZ483</f>
        <v>4</v>
      </c>
      <c r="CA496" s="104">
        <f t="shared" ca="1" si="928"/>
        <v>1.0032000000000068</v>
      </c>
      <c r="CB496" s="104"/>
      <c r="CC496" s="104"/>
      <c r="CD496" s="104">
        <v>6.3885500000000004</v>
      </c>
      <c r="CE496" s="104">
        <f>IF(OR(ISBLANK(CD496),ISBLANK(CE483)),"",(CD496-CD495)*CE483)</f>
        <v>1.0032000000000068</v>
      </c>
      <c r="CF496" s="104">
        <f>CF483</f>
        <v>4</v>
      </c>
      <c r="CG496" s="104">
        <f t="shared" ca="1" si="929"/>
        <v>146.10419999995611</v>
      </c>
      <c r="CH496" s="104"/>
      <c r="CI496" s="104"/>
      <c r="CJ496" s="104">
        <v>1192.4150749999999</v>
      </c>
      <c r="CK496" s="104">
        <f>IF(OR(ISBLANK(CJ496),ISBLANK(CK483)),"",(CJ496-CJ495)*CK483)</f>
        <v>146.10419999995611</v>
      </c>
      <c r="CL496" s="104">
        <f>CL483</f>
        <v>4</v>
      </c>
      <c r="CM496" s="104">
        <f t="shared" ca="1" si="930"/>
        <v>8.0010000000002037</v>
      </c>
      <c r="CN496" s="104"/>
      <c r="CO496" s="104"/>
      <c r="CP496" s="104">
        <v>6970.4780000000001</v>
      </c>
      <c r="CQ496" s="104">
        <f>IF(OR(ISBLANK(CP496),ISBLANK(CQ483)),"",(CP496-CP495)*CQ483)</f>
        <v>8.0010000000002037</v>
      </c>
      <c r="CR496" s="104">
        <f>CR483</f>
        <v>3</v>
      </c>
      <c r="CS496" s="104">
        <f t="shared" ca="1" si="931"/>
        <v>23210.446576000002</v>
      </c>
      <c r="CT496" s="104"/>
      <c r="CU496" s="104"/>
      <c r="CV496" s="104">
        <f t="shared" ca="1" si="965"/>
        <v>23210.446576000002</v>
      </c>
      <c r="CW496" s="104">
        <f>CW483</f>
        <v>3</v>
      </c>
      <c r="CX496" s="104">
        <f t="shared" ca="1" si="933"/>
        <v>21.548351371807346</v>
      </c>
      <c r="CY496" s="104"/>
      <c r="CZ496" s="104"/>
      <c r="DA496" s="104">
        <f t="shared" ca="1" si="934"/>
        <v>21.548351371807346</v>
      </c>
      <c r="DB496" s="104">
        <f>DB483</f>
        <v>3</v>
      </c>
      <c r="DC496" s="104">
        <f t="shared" ca="1" si="935"/>
        <v>61.865678271402174</v>
      </c>
      <c r="DD496" s="104"/>
      <c r="DE496" s="104"/>
      <c r="DF496" s="104">
        <f t="shared" ca="1" si="936"/>
        <v>61.865678271402174</v>
      </c>
      <c r="DG496" s="104">
        <f>DG483</f>
        <v>3</v>
      </c>
      <c r="DH496" s="104">
        <f t="shared" ca="1" si="937"/>
        <v>1.21</v>
      </c>
      <c r="DI496" s="104"/>
      <c r="DJ496" s="104"/>
      <c r="DK496" s="104">
        <v>1.21</v>
      </c>
      <c r="DL496" s="104">
        <f>DL483</f>
        <v>3</v>
      </c>
      <c r="DM496" s="104">
        <f t="shared" ca="1" si="938"/>
        <v>13.688000000000001</v>
      </c>
      <c r="DN496" s="104"/>
      <c r="DO496" s="104"/>
      <c r="DP496" s="104">
        <v>13.688000000000001</v>
      </c>
      <c r="DQ496" s="104">
        <f>DQ483</f>
        <v>3</v>
      </c>
      <c r="DR496" s="104">
        <f t="shared" ca="1" si="939"/>
        <v>301.47399999999999</v>
      </c>
      <c r="DS496" s="104"/>
      <c r="DT496" s="104"/>
      <c r="DU496" s="104">
        <v>301.47399999999999</v>
      </c>
      <c r="DV496" s="104">
        <f>DV483</f>
        <v>3</v>
      </c>
      <c r="DW496" s="104">
        <f t="shared" ca="1" si="940"/>
        <v>718.524</v>
      </c>
      <c r="DX496" s="104"/>
      <c r="DY496" s="104"/>
      <c r="DZ496" s="104">
        <v>718.524</v>
      </c>
      <c r="EA496" s="104">
        <f>EA483</f>
        <v>3</v>
      </c>
      <c r="EB496" s="104">
        <f t="shared" ca="1" si="941"/>
        <v>5.2320000000000002</v>
      </c>
      <c r="EC496" s="104"/>
      <c r="ED496" s="104"/>
      <c r="EE496" s="104">
        <v>5.2320000000000002</v>
      </c>
      <c r="EF496" s="104">
        <f>EF483</f>
        <v>3</v>
      </c>
      <c r="EG496" s="104">
        <f t="shared" ca="1" si="942"/>
        <v>1040.1280000000002</v>
      </c>
      <c r="EH496" s="104"/>
      <c r="EI496" s="104"/>
      <c r="EJ496" s="104">
        <f t="shared" ca="1" si="943"/>
        <v>1040.1280000000002</v>
      </c>
      <c r="EK496" s="104">
        <f>EK483</f>
        <v>3</v>
      </c>
      <c r="EL496" s="104">
        <f t="shared" ca="1" si="944"/>
        <v>1.8348659582173394</v>
      </c>
      <c r="EM496" s="104"/>
      <c r="EN496" s="104"/>
      <c r="EO496" s="104">
        <f t="shared" ca="1" si="966"/>
        <v>1.8348659582173394</v>
      </c>
      <c r="EP496" s="104">
        <f>EP483</f>
        <v>2</v>
      </c>
      <c r="EQ496" s="104" t="str">
        <f t="shared" ca="1" si="946"/>
        <v/>
      </c>
      <c r="ER496" s="104"/>
      <c r="ES496" s="104"/>
      <c r="ET496" s="104">
        <f>ET483</f>
        <v>2</v>
      </c>
      <c r="EU496" s="104" t="str">
        <f t="shared" ca="1" si="947"/>
        <v/>
      </c>
      <c r="EV496" s="104"/>
      <c r="EW496" s="104"/>
      <c r="EX496" s="104">
        <f>EX483</f>
        <v>2</v>
      </c>
      <c r="EY496" s="104" t="str">
        <f t="shared" ca="1" si="948"/>
        <v/>
      </c>
      <c r="EZ496" s="104"/>
      <c r="FA496" s="104"/>
      <c r="FB496" s="104">
        <f>FB483</f>
        <v>2</v>
      </c>
      <c r="FC496" s="104" t="str">
        <f t="shared" ca="1" si="949"/>
        <v/>
      </c>
      <c r="FD496" s="104"/>
      <c r="FE496" s="104"/>
      <c r="FF496" s="104">
        <f>FF483</f>
        <v>2</v>
      </c>
      <c r="FG496" s="104" t="str">
        <f t="shared" ca="1" si="950"/>
        <v/>
      </c>
      <c r="FH496" s="104"/>
      <c r="FI496" s="104"/>
      <c r="FJ496" s="104">
        <f>FJ483</f>
        <v>2</v>
      </c>
      <c r="FK496" s="104">
        <f t="shared" ca="1" si="951"/>
        <v>0</v>
      </c>
      <c r="FL496" s="104"/>
      <c r="FM496" s="104">
        <v>0</v>
      </c>
      <c r="FN496" s="104"/>
      <c r="FO496" s="104">
        <f>FO483</f>
        <v>3</v>
      </c>
      <c r="FP496" s="104">
        <f t="shared" ca="1" si="952"/>
        <v>93.337199999999996</v>
      </c>
      <c r="FQ496" s="104"/>
      <c r="FR496" s="104"/>
      <c r="FS496" s="104">
        <v>93.337199999999996</v>
      </c>
      <c r="FT496" s="104">
        <f t="shared" ca="1" si="953"/>
        <v>200</v>
      </c>
      <c r="FU496" s="104">
        <f>FU483</f>
        <v>1</v>
      </c>
      <c r="FV496" s="104">
        <f t="shared" ca="1" si="954"/>
        <v>200</v>
      </c>
      <c r="FW496" s="104">
        <f t="shared" si="955"/>
        <v>200</v>
      </c>
      <c r="FX496" s="104">
        <v>200</v>
      </c>
      <c r="FY496" s="104"/>
      <c r="FZ496" s="104">
        <f>FZ483</f>
        <v>3</v>
      </c>
      <c r="GA496" s="104">
        <f t="shared" ca="1" si="956"/>
        <v>380.41079999999999</v>
      </c>
      <c r="GB496" s="104"/>
      <c r="GC496" s="104"/>
      <c r="GD496" s="104">
        <v>380.41079999999999</v>
      </c>
      <c r="GE496" s="104">
        <f t="shared" ca="1" si="957"/>
        <v>327.60000000000002</v>
      </c>
      <c r="GF496" s="104">
        <f>GF483</f>
        <v>1</v>
      </c>
      <c r="GG496" s="104">
        <f t="shared" ca="1" si="958"/>
        <v>327.60000000000002</v>
      </c>
      <c r="GH496" s="104">
        <f t="shared" si="959"/>
        <v>327.60000000000002</v>
      </c>
      <c r="GI496" s="104">
        <v>327.60000000000002</v>
      </c>
      <c r="GJ496" s="104"/>
      <c r="GK496" s="104">
        <f>GK483</f>
        <v>2</v>
      </c>
      <c r="GL496" s="104">
        <f t="shared" ca="1" si="960"/>
        <v>0</v>
      </c>
      <c r="GM496" s="104"/>
      <c r="GN496" s="104">
        <v>0</v>
      </c>
      <c r="GO496" s="104"/>
      <c r="GP496" s="104">
        <f>GP483</f>
        <v>3</v>
      </c>
      <c r="GQ496" s="104">
        <f t="shared" ca="1" si="961"/>
        <v>209.158000000003</v>
      </c>
      <c r="GR496" s="104"/>
      <c r="GS496" s="104"/>
      <c r="GT496" s="104">
        <f t="shared" ca="1" si="967"/>
        <v>209.158000000003</v>
      </c>
      <c r="GU496" s="104">
        <f>GU483</f>
        <v>2</v>
      </c>
      <c r="GV496" s="104">
        <f t="shared" ca="1" si="963"/>
        <v>0</v>
      </c>
      <c r="GW496" s="104"/>
      <c r="GX496" s="104">
        <v>0</v>
      </c>
      <c r="GY496" s="104">
        <f>GY483</f>
        <v>3</v>
      </c>
      <c r="GZ496" s="104">
        <f t="shared" ca="1" si="964"/>
        <v>21.466120000059899</v>
      </c>
      <c r="HA496" s="104"/>
      <c r="HB496" s="104"/>
      <c r="HC496" s="104">
        <v>21.466120000059899</v>
      </c>
    </row>
    <row r="497" spans="2:211" x14ac:dyDescent="0.25">
      <c r="B497" s="104">
        <v>13</v>
      </c>
      <c r="C497" s="104">
        <f>C483</f>
        <v>3</v>
      </c>
      <c r="D497" s="104" t="str">
        <f t="shared" ca="1" si="913"/>
        <v/>
      </c>
      <c r="E497" s="104"/>
      <c r="F497" s="104"/>
      <c r="G497" s="104"/>
      <c r="H497" s="104">
        <f>H483</f>
        <v>3</v>
      </c>
      <c r="I497" s="104" t="str">
        <f t="shared" ca="1" si="914"/>
        <v/>
      </c>
      <c r="J497" s="104"/>
      <c r="K497" s="104"/>
      <c r="L497" s="104"/>
      <c r="M497" s="104" t="str">
        <f t="shared" ca="1" si="915"/>
        <v/>
      </c>
      <c r="N497" s="104">
        <f>N483</f>
        <v>1</v>
      </c>
      <c r="O497" s="104" t="str">
        <f t="shared" ca="1" si="916"/>
        <v/>
      </c>
      <c r="P497" s="104" t="str">
        <f t="shared" si="917"/>
        <v/>
      </c>
      <c r="Q497" s="104"/>
      <c r="R497" s="104"/>
      <c r="S497" s="104">
        <f>S483</f>
        <v>3</v>
      </c>
      <c r="T497" s="104" t="str">
        <f t="shared" ca="1" si="918"/>
        <v/>
      </c>
      <c r="U497" s="104"/>
      <c r="V497" s="104"/>
      <c r="W497" s="104"/>
      <c r="X497" s="104">
        <f>X483</f>
        <v>4</v>
      </c>
      <c r="Y497" s="104" t="str">
        <f t="shared" ca="1" si="919"/>
        <v/>
      </c>
      <c r="Z497" s="104"/>
      <c r="AA497" s="104"/>
      <c r="AB497" s="104"/>
      <c r="AC497" s="104" t="str">
        <f>IF(OR(ISBLANK(AB497),ISBLANK(AC483)),"",(AB497-AB496)*AC483)</f>
        <v/>
      </c>
      <c r="AD497" s="104">
        <f>AD483</f>
        <v>4</v>
      </c>
      <c r="AE497" s="104" t="str">
        <f t="shared" ca="1" si="920"/>
        <v/>
      </c>
      <c r="AF497" s="104"/>
      <c r="AG497" s="104"/>
      <c r="AH497" s="104"/>
      <c r="AI497" s="104" t="str">
        <f>IF(OR(ISBLANK(AH497),ISBLANK(AI483)),"",(AH497-AH496)*AI483)</f>
        <v/>
      </c>
      <c r="AJ497" s="104">
        <f>AJ483</f>
        <v>4</v>
      </c>
      <c r="AK497" s="104" t="str">
        <f t="shared" ca="1" si="921"/>
        <v/>
      </c>
      <c r="AL497" s="104"/>
      <c r="AM497" s="104"/>
      <c r="AN497" s="104"/>
      <c r="AO497" s="104" t="str">
        <f>IF(OR(ISBLANK(AN497),ISBLANK(AO483)),"",(AN497-AN496)*AO483)</f>
        <v/>
      </c>
      <c r="AP497" s="104">
        <f>AP483</f>
        <v>4</v>
      </c>
      <c r="AQ497" s="104" t="str">
        <f t="shared" ca="1" si="922"/>
        <v/>
      </c>
      <c r="AR497" s="104"/>
      <c r="AS497" s="104"/>
      <c r="AT497" s="104"/>
      <c r="AU497" s="104" t="str">
        <f>IF(OR(ISBLANK(AT497),ISBLANK(AU483)),"",(AT497-AT496)*AU483)</f>
        <v/>
      </c>
      <c r="AV497" s="104">
        <f>AV483</f>
        <v>4</v>
      </c>
      <c r="AW497" s="104" t="str">
        <f t="shared" ca="1" si="923"/>
        <v/>
      </c>
      <c r="AX497" s="104"/>
      <c r="AY497" s="104"/>
      <c r="AZ497" s="104"/>
      <c r="BA497" s="104" t="str">
        <f>IF(OR(ISBLANK(AZ497),ISBLANK(BA483)),"",(AZ497-AZ496)*BA483)</f>
        <v/>
      </c>
      <c r="BB497" s="104">
        <f>BB483</f>
        <v>4</v>
      </c>
      <c r="BC497" s="104" t="str">
        <f t="shared" ca="1" si="924"/>
        <v/>
      </c>
      <c r="BD497" s="104"/>
      <c r="BE497" s="104"/>
      <c r="BF497" s="104"/>
      <c r="BG497" s="104" t="str">
        <f>IF(OR(ISBLANK(BF497),ISBLANK(BG483)),"",(BF497-BF496)*BG483)</f>
        <v/>
      </c>
      <c r="BH497" s="104">
        <f>BH483</f>
        <v>4</v>
      </c>
      <c r="BI497" s="104" t="str">
        <f t="shared" ca="1" si="925"/>
        <v/>
      </c>
      <c r="BJ497" s="104"/>
      <c r="BK497" s="104"/>
      <c r="BL497" s="104"/>
      <c r="BM497" s="104" t="str">
        <f>IF(OR(ISBLANK(BL497),ISBLANK(BM483)),"",(BL497-BL496)*BM483)</f>
        <v/>
      </c>
      <c r="BN497" s="104">
        <f>BN483</f>
        <v>4</v>
      </c>
      <c r="BO497" s="104" t="str">
        <f t="shared" ca="1" si="926"/>
        <v/>
      </c>
      <c r="BP497" s="104"/>
      <c r="BQ497" s="104"/>
      <c r="BR497" s="104"/>
      <c r="BS497" s="104" t="str">
        <f>IF(OR(ISBLANK(BR497),ISBLANK(BS483)),"",(BR497-BR496)*BS483)</f>
        <v/>
      </c>
      <c r="BT497" s="104">
        <f>BT483</f>
        <v>4</v>
      </c>
      <c r="BU497" s="104" t="str">
        <f t="shared" ca="1" si="927"/>
        <v/>
      </c>
      <c r="BV497" s="104"/>
      <c r="BW497" s="104"/>
      <c r="BX497" s="104"/>
      <c r="BY497" s="104" t="str">
        <f>IF(OR(ISBLANK(BX497),ISBLANK(BY483)),"",(BX497-BX496)*BY483)</f>
        <v/>
      </c>
      <c r="BZ497" s="104">
        <f>BZ483</f>
        <v>4</v>
      </c>
      <c r="CA497" s="104" t="str">
        <f t="shared" ca="1" si="928"/>
        <v/>
      </c>
      <c r="CB497" s="104"/>
      <c r="CC497" s="104"/>
      <c r="CD497" s="104"/>
      <c r="CE497" s="104" t="str">
        <f>IF(OR(ISBLANK(CD497),ISBLANK(CE483)),"",(CD497-CD496)*CE483)</f>
        <v/>
      </c>
      <c r="CF497" s="104">
        <f>CF483</f>
        <v>4</v>
      </c>
      <c r="CG497" s="104" t="str">
        <f t="shared" ca="1" si="929"/>
        <v/>
      </c>
      <c r="CH497" s="104"/>
      <c r="CI497" s="104"/>
      <c r="CJ497" s="104"/>
      <c r="CK497" s="104" t="str">
        <f>IF(OR(ISBLANK(CJ497),ISBLANK(CK483)),"",(CJ497-CJ496)*CK483)</f>
        <v/>
      </c>
      <c r="CL497" s="104">
        <f>CL483</f>
        <v>4</v>
      </c>
      <c r="CM497" s="104" t="str">
        <f t="shared" ca="1" si="930"/>
        <v/>
      </c>
      <c r="CN497" s="104"/>
      <c r="CO497" s="104"/>
      <c r="CP497" s="104"/>
      <c r="CQ497" s="104" t="str">
        <f>IF(OR(ISBLANK(CP497),ISBLANK(CQ483)),"",(CP497-CP496)*CQ483)</f>
        <v/>
      </c>
      <c r="CR497" s="104">
        <f>CR483</f>
        <v>3</v>
      </c>
      <c r="CS497" s="104" t="str">
        <f t="shared" ca="1" si="931"/>
        <v/>
      </c>
      <c r="CT497" s="104"/>
      <c r="CU497" s="104"/>
      <c r="CV497" s="104" t="str">
        <f t="shared" ca="1" si="965"/>
        <v/>
      </c>
      <c r="CW497" s="104">
        <f>CW483</f>
        <v>3</v>
      </c>
      <c r="CX497" s="104" t="str">
        <f t="shared" ca="1" si="933"/>
        <v/>
      </c>
      <c r="CY497" s="104"/>
      <c r="CZ497" s="104"/>
      <c r="DA497" s="104" t="str">
        <f t="shared" ca="1" si="934"/>
        <v/>
      </c>
      <c r="DB497" s="104">
        <f>DB483</f>
        <v>3</v>
      </c>
      <c r="DC497" s="104" t="str">
        <f t="shared" ca="1" si="935"/>
        <v/>
      </c>
      <c r="DD497" s="104"/>
      <c r="DE497" s="104"/>
      <c r="DF497" s="104" t="str">
        <f t="shared" ca="1" si="936"/>
        <v/>
      </c>
      <c r="DG497" s="104">
        <f>DG483</f>
        <v>3</v>
      </c>
      <c r="DH497" s="104" t="str">
        <f t="shared" ca="1" si="937"/>
        <v/>
      </c>
      <c r="DI497" s="104"/>
      <c r="DJ497" s="104"/>
      <c r="DK497" s="104"/>
      <c r="DL497" s="104">
        <f>DL483</f>
        <v>3</v>
      </c>
      <c r="DM497" s="104" t="str">
        <f t="shared" ca="1" si="938"/>
        <v/>
      </c>
      <c r="DN497" s="104"/>
      <c r="DO497" s="104"/>
      <c r="DP497" s="104"/>
      <c r="DQ497" s="104">
        <f>DQ483</f>
        <v>3</v>
      </c>
      <c r="DR497" s="104" t="str">
        <f t="shared" ca="1" si="939"/>
        <v/>
      </c>
      <c r="DS497" s="104"/>
      <c r="DT497" s="104"/>
      <c r="DU497" s="104"/>
      <c r="DV497" s="104">
        <f>DV483</f>
        <v>3</v>
      </c>
      <c r="DW497" s="104" t="str">
        <f t="shared" ca="1" si="940"/>
        <v/>
      </c>
      <c r="DX497" s="104"/>
      <c r="DY497" s="104"/>
      <c r="DZ497" s="104"/>
      <c r="EA497" s="104">
        <f>EA483</f>
        <v>3</v>
      </c>
      <c r="EB497" s="104" t="str">
        <f t="shared" ca="1" si="941"/>
        <v/>
      </c>
      <c r="EC497" s="104"/>
      <c r="ED497" s="104"/>
      <c r="EE497" s="104"/>
      <c r="EF497" s="104">
        <f>EF483</f>
        <v>3</v>
      </c>
      <c r="EG497" s="104" t="str">
        <f t="shared" ca="1" si="942"/>
        <v/>
      </c>
      <c r="EH497" s="104"/>
      <c r="EI497" s="104"/>
      <c r="EJ497" s="104" t="str">
        <f t="shared" ca="1" si="943"/>
        <v/>
      </c>
      <c r="EK497" s="104">
        <f>EK483</f>
        <v>3</v>
      </c>
      <c r="EL497" s="104" t="str">
        <f t="shared" ca="1" si="944"/>
        <v/>
      </c>
      <c r="EM497" s="104"/>
      <c r="EN497" s="104"/>
      <c r="EO497" s="104" t="str">
        <f t="shared" ca="1" si="966"/>
        <v/>
      </c>
      <c r="EP497" s="104">
        <f>EP483</f>
        <v>2</v>
      </c>
      <c r="EQ497" s="104" t="str">
        <f t="shared" ca="1" si="946"/>
        <v/>
      </c>
      <c r="ER497" s="104"/>
      <c r="ES497" s="104"/>
      <c r="ET497" s="104">
        <f>ET483</f>
        <v>2</v>
      </c>
      <c r="EU497" s="104" t="str">
        <f t="shared" ca="1" si="947"/>
        <v/>
      </c>
      <c r="EV497" s="104"/>
      <c r="EW497" s="104"/>
      <c r="EX497" s="104">
        <f>EX483</f>
        <v>2</v>
      </c>
      <c r="EY497" s="104" t="str">
        <f t="shared" ca="1" si="948"/>
        <v/>
      </c>
      <c r="EZ497" s="104"/>
      <c r="FA497" s="104"/>
      <c r="FB497" s="104">
        <f>FB483</f>
        <v>2</v>
      </c>
      <c r="FC497" s="104" t="str">
        <f t="shared" ca="1" si="949"/>
        <v/>
      </c>
      <c r="FD497" s="104"/>
      <c r="FE497" s="104"/>
      <c r="FF497" s="104">
        <f>FF483</f>
        <v>2</v>
      </c>
      <c r="FG497" s="104" t="str">
        <f t="shared" ca="1" si="950"/>
        <v/>
      </c>
      <c r="FH497" s="104"/>
      <c r="FI497" s="104"/>
      <c r="FJ497" s="104">
        <f>FJ483</f>
        <v>2</v>
      </c>
      <c r="FK497" s="104" t="str">
        <f t="shared" ca="1" si="951"/>
        <v/>
      </c>
      <c r="FL497" s="104"/>
      <c r="FM497" s="104"/>
      <c r="FN497" s="104"/>
      <c r="FO497" s="104">
        <f>FO483</f>
        <v>3</v>
      </c>
      <c r="FP497" s="104" t="str">
        <f t="shared" ca="1" si="952"/>
        <v/>
      </c>
      <c r="FQ497" s="104"/>
      <c r="FR497" s="104"/>
      <c r="FS497" s="104"/>
      <c r="FT497" s="104" t="str">
        <f t="shared" ca="1" si="953"/>
        <v/>
      </c>
      <c r="FU497" s="104">
        <f>FU483</f>
        <v>1</v>
      </c>
      <c r="FV497" s="104" t="str">
        <f t="shared" ca="1" si="954"/>
        <v/>
      </c>
      <c r="FW497" s="104" t="str">
        <f t="shared" si="955"/>
        <v/>
      </c>
      <c r="FX497" s="104"/>
      <c r="FY497" s="104"/>
      <c r="FZ497" s="104">
        <f>FZ483</f>
        <v>3</v>
      </c>
      <c r="GA497" s="104" t="str">
        <f t="shared" ca="1" si="956"/>
        <v/>
      </c>
      <c r="GB497" s="104"/>
      <c r="GC497" s="104"/>
      <c r="GD497" s="104"/>
      <c r="GE497" s="104" t="str">
        <f t="shared" ca="1" si="957"/>
        <v/>
      </c>
      <c r="GF497" s="104">
        <f>GF483</f>
        <v>1</v>
      </c>
      <c r="GG497" s="104" t="str">
        <f t="shared" ca="1" si="958"/>
        <v/>
      </c>
      <c r="GH497" s="104" t="str">
        <f t="shared" si="959"/>
        <v/>
      </c>
      <c r="GI497" s="104"/>
      <c r="GJ497" s="104"/>
      <c r="GK497" s="104">
        <f>GK483</f>
        <v>2</v>
      </c>
      <c r="GL497" s="104" t="str">
        <f t="shared" ca="1" si="960"/>
        <v/>
      </c>
      <c r="GM497" s="104"/>
      <c r="GN497" s="104"/>
      <c r="GO497" s="104"/>
      <c r="GP497" s="104">
        <f>GP483</f>
        <v>3</v>
      </c>
      <c r="GQ497" s="104" t="str">
        <f t="shared" ca="1" si="961"/>
        <v/>
      </c>
      <c r="GR497" s="104"/>
      <c r="GS497" s="104"/>
      <c r="GT497" s="104" t="str">
        <f t="shared" ca="1" si="967"/>
        <v/>
      </c>
      <c r="GU497" s="104">
        <f>GU483</f>
        <v>2</v>
      </c>
      <c r="GV497" s="104" t="str">
        <f t="shared" ca="1" si="963"/>
        <v/>
      </c>
      <c r="GW497" s="104"/>
      <c r="GX497" s="104"/>
      <c r="GY497" s="104">
        <f>GY483</f>
        <v>3</v>
      </c>
      <c r="GZ497" s="104" t="str">
        <f t="shared" ca="1" si="964"/>
        <v/>
      </c>
      <c r="HA497" s="104"/>
      <c r="HB497" s="104"/>
      <c r="HC497" s="104"/>
    </row>
    <row r="498" spans="2:211" x14ac:dyDescent="0.25">
      <c r="B498" s="104">
        <v>14</v>
      </c>
      <c r="C498" s="104">
        <f>C483</f>
        <v>3</v>
      </c>
      <c r="D498" s="104" t="str">
        <f t="shared" ca="1" si="913"/>
        <v/>
      </c>
      <c r="E498" s="104"/>
      <c r="F498" s="104"/>
      <c r="G498" s="104"/>
      <c r="H498" s="104">
        <f>H483</f>
        <v>3</v>
      </c>
      <c r="I498" s="104" t="str">
        <f t="shared" ca="1" si="914"/>
        <v/>
      </c>
      <c r="J498" s="104"/>
      <c r="K498" s="104"/>
      <c r="L498" s="104"/>
      <c r="M498" s="104" t="str">
        <f t="shared" ca="1" si="915"/>
        <v/>
      </c>
      <c r="N498" s="104">
        <f>N483</f>
        <v>1</v>
      </c>
      <c r="O498" s="104" t="str">
        <f t="shared" ca="1" si="916"/>
        <v/>
      </c>
      <c r="P498" s="104" t="str">
        <f t="shared" si="917"/>
        <v/>
      </c>
      <c r="Q498" s="104"/>
      <c r="R498" s="104"/>
      <c r="S498" s="104">
        <f>S483</f>
        <v>3</v>
      </c>
      <c r="T498" s="104" t="str">
        <f t="shared" ca="1" si="918"/>
        <v/>
      </c>
      <c r="U498" s="104"/>
      <c r="V498" s="104"/>
      <c r="W498" s="104"/>
      <c r="X498" s="104">
        <f>X483</f>
        <v>4</v>
      </c>
      <c r="Y498" s="104" t="str">
        <f t="shared" ca="1" si="919"/>
        <v/>
      </c>
      <c r="Z498" s="104"/>
      <c r="AA498" s="104"/>
      <c r="AB498" s="104"/>
      <c r="AC498" s="104" t="str">
        <f>IF(OR(ISBLANK(AB498),ISBLANK(AC483)),"",(AB498-AB497)*AC483)</f>
        <v/>
      </c>
      <c r="AD498" s="104">
        <f>AD483</f>
        <v>4</v>
      </c>
      <c r="AE498" s="104" t="str">
        <f t="shared" ca="1" si="920"/>
        <v/>
      </c>
      <c r="AF498" s="104"/>
      <c r="AG498" s="104"/>
      <c r="AH498" s="104"/>
      <c r="AI498" s="104" t="str">
        <f>IF(OR(ISBLANK(AH498),ISBLANK(AI483)),"",(AH498-AH497)*AI483)</f>
        <v/>
      </c>
      <c r="AJ498" s="104">
        <f>AJ483</f>
        <v>4</v>
      </c>
      <c r="AK498" s="104" t="str">
        <f t="shared" ca="1" si="921"/>
        <v/>
      </c>
      <c r="AL498" s="104"/>
      <c r="AM498" s="104"/>
      <c r="AN498" s="104"/>
      <c r="AO498" s="104" t="str">
        <f>IF(OR(ISBLANK(AN498),ISBLANK(AO483)),"",(AN498-AN497)*AO483)</f>
        <v/>
      </c>
      <c r="AP498" s="104">
        <f>AP483</f>
        <v>4</v>
      </c>
      <c r="AQ498" s="104" t="str">
        <f t="shared" ca="1" si="922"/>
        <v/>
      </c>
      <c r="AR498" s="104"/>
      <c r="AS498" s="104"/>
      <c r="AT498" s="104"/>
      <c r="AU498" s="104" t="str">
        <f>IF(OR(ISBLANK(AT498),ISBLANK(AU483)),"",(AT498-AT497)*AU483)</f>
        <v/>
      </c>
      <c r="AV498" s="104">
        <f>AV483</f>
        <v>4</v>
      </c>
      <c r="AW498" s="104" t="str">
        <f t="shared" ca="1" si="923"/>
        <v/>
      </c>
      <c r="AX498" s="104"/>
      <c r="AY498" s="104"/>
      <c r="AZ498" s="104"/>
      <c r="BA498" s="104" t="str">
        <f>IF(OR(ISBLANK(AZ498),ISBLANK(BA483)),"",(AZ498-AZ497)*BA483)</f>
        <v/>
      </c>
      <c r="BB498" s="104">
        <f>BB483</f>
        <v>4</v>
      </c>
      <c r="BC498" s="104" t="str">
        <f t="shared" ca="1" si="924"/>
        <v/>
      </c>
      <c r="BD498" s="104"/>
      <c r="BE498" s="104"/>
      <c r="BF498" s="104"/>
      <c r="BG498" s="104" t="str">
        <f>IF(OR(ISBLANK(BF498),ISBLANK(BG483)),"",(BF498-BF497)*BG483)</f>
        <v/>
      </c>
      <c r="BH498" s="104">
        <f>BH483</f>
        <v>4</v>
      </c>
      <c r="BI498" s="104" t="str">
        <f t="shared" ca="1" si="925"/>
        <v/>
      </c>
      <c r="BJ498" s="104"/>
      <c r="BK498" s="104"/>
      <c r="BL498" s="104"/>
      <c r="BM498" s="104" t="str">
        <f>IF(OR(ISBLANK(BL498),ISBLANK(BM483)),"",(BL498-BL497)*BM483)</f>
        <v/>
      </c>
      <c r="BN498" s="104">
        <f>BN483</f>
        <v>4</v>
      </c>
      <c r="BO498" s="104" t="str">
        <f t="shared" ca="1" si="926"/>
        <v/>
      </c>
      <c r="BP498" s="104"/>
      <c r="BQ498" s="104"/>
      <c r="BR498" s="104"/>
      <c r="BS498" s="104" t="str">
        <f>IF(OR(ISBLANK(BR498),ISBLANK(BS483)),"",(BR498-BR497)*BS483)</f>
        <v/>
      </c>
      <c r="BT498" s="104">
        <f>BT483</f>
        <v>4</v>
      </c>
      <c r="BU498" s="104" t="str">
        <f t="shared" ca="1" si="927"/>
        <v/>
      </c>
      <c r="BV498" s="104"/>
      <c r="BW498" s="104"/>
      <c r="BX498" s="104"/>
      <c r="BY498" s="104" t="str">
        <f>IF(OR(ISBLANK(BX498),ISBLANK(BY483)),"",(BX498-BX497)*BY483)</f>
        <v/>
      </c>
      <c r="BZ498" s="104">
        <f>BZ483</f>
        <v>4</v>
      </c>
      <c r="CA498" s="104" t="str">
        <f t="shared" ca="1" si="928"/>
        <v/>
      </c>
      <c r="CB498" s="104"/>
      <c r="CC498" s="104"/>
      <c r="CD498" s="104"/>
      <c r="CE498" s="104" t="str">
        <f>IF(OR(ISBLANK(CD498),ISBLANK(CE483)),"",(CD498-CD497)*CE483)</f>
        <v/>
      </c>
      <c r="CF498" s="104">
        <f>CF483</f>
        <v>4</v>
      </c>
      <c r="CG498" s="104" t="str">
        <f t="shared" ca="1" si="929"/>
        <v/>
      </c>
      <c r="CH498" s="104"/>
      <c r="CI498" s="104"/>
      <c r="CJ498" s="104"/>
      <c r="CK498" s="104" t="str">
        <f>IF(OR(ISBLANK(CJ498),ISBLANK(CK483)),"",(CJ498-CJ497)*CK483)</f>
        <v/>
      </c>
      <c r="CL498" s="104">
        <f>CL483</f>
        <v>4</v>
      </c>
      <c r="CM498" s="104" t="str">
        <f t="shared" ca="1" si="930"/>
        <v/>
      </c>
      <c r="CN498" s="104"/>
      <c r="CO498" s="104"/>
      <c r="CP498" s="104"/>
      <c r="CQ498" s="104" t="str">
        <f>IF(OR(ISBLANK(CP498),ISBLANK(CQ483)),"",(CP498-CP497)*CQ483)</f>
        <v/>
      </c>
      <c r="CR498" s="104">
        <f>CR483</f>
        <v>3</v>
      </c>
      <c r="CS498" s="104" t="str">
        <f t="shared" ca="1" si="931"/>
        <v/>
      </c>
      <c r="CT498" s="104"/>
      <c r="CU498" s="104"/>
      <c r="CV498" s="104" t="str">
        <f t="shared" ca="1" si="965"/>
        <v/>
      </c>
      <c r="CW498" s="104">
        <f>CW483</f>
        <v>3</v>
      </c>
      <c r="CX498" s="104" t="str">
        <f t="shared" ca="1" si="933"/>
        <v/>
      </c>
      <c r="CY498" s="104"/>
      <c r="CZ498" s="104"/>
      <c r="DA498" s="104" t="str">
        <f t="shared" ca="1" si="934"/>
        <v/>
      </c>
      <c r="DB498" s="104">
        <f>DB483</f>
        <v>3</v>
      </c>
      <c r="DC498" s="104" t="str">
        <f t="shared" ca="1" si="935"/>
        <v/>
      </c>
      <c r="DD498" s="104"/>
      <c r="DE498" s="104"/>
      <c r="DF498" s="104" t="str">
        <f t="shared" ca="1" si="936"/>
        <v/>
      </c>
      <c r="DG498" s="104">
        <f>DG483</f>
        <v>3</v>
      </c>
      <c r="DH498" s="104" t="str">
        <f t="shared" ca="1" si="937"/>
        <v/>
      </c>
      <c r="DI498" s="104"/>
      <c r="DJ498" s="104"/>
      <c r="DK498" s="104"/>
      <c r="DL498" s="104">
        <f>DL483</f>
        <v>3</v>
      </c>
      <c r="DM498" s="104" t="str">
        <f t="shared" ca="1" si="938"/>
        <v/>
      </c>
      <c r="DN498" s="104"/>
      <c r="DO498" s="104"/>
      <c r="DP498" s="104"/>
      <c r="DQ498" s="104">
        <f>DQ483</f>
        <v>3</v>
      </c>
      <c r="DR498" s="104" t="str">
        <f t="shared" ca="1" si="939"/>
        <v/>
      </c>
      <c r="DS498" s="104"/>
      <c r="DT498" s="104"/>
      <c r="DU498" s="104"/>
      <c r="DV498" s="104">
        <f>DV483</f>
        <v>3</v>
      </c>
      <c r="DW498" s="104" t="str">
        <f t="shared" ca="1" si="940"/>
        <v/>
      </c>
      <c r="DX498" s="104"/>
      <c r="DY498" s="104"/>
      <c r="DZ498" s="104"/>
      <c r="EA498" s="104">
        <f>EA483</f>
        <v>3</v>
      </c>
      <c r="EB498" s="104" t="str">
        <f t="shared" ca="1" si="941"/>
        <v/>
      </c>
      <c r="EC498" s="104"/>
      <c r="ED498" s="104"/>
      <c r="EE498" s="104"/>
      <c r="EF498" s="104">
        <f>EF483</f>
        <v>3</v>
      </c>
      <c r="EG498" s="104" t="str">
        <f t="shared" ca="1" si="942"/>
        <v/>
      </c>
      <c r="EH498" s="104"/>
      <c r="EI498" s="104"/>
      <c r="EJ498" s="104" t="str">
        <f t="shared" ca="1" si="943"/>
        <v/>
      </c>
      <c r="EK498" s="104">
        <f>EK483</f>
        <v>3</v>
      </c>
      <c r="EL498" s="104" t="str">
        <f t="shared" ca="1" si="944"/>
        <v/>
      </c>
      <c r="EM498" s="104"/>
      <c r="EN498" s="104"/>
      <c r="EO498" s="104" t="str">
        <f t="shared" ca="1" si="966"/>
        <v/>
      </c>
      <c r="EP498" s="104">
        <f>EP483</f>
        <v>2</v>
      </c>
      <c r="EQ498" s="104" t="str">
        <f t="shared" ca="1" si="946"/>
        <v/>
      </c>
      <c r="ER498" s="104"/>
      <c r="ES498" s="104"/>
      <c r="ET498" s="104">
        <f>ET483</f>
        <v>2</v>
      </c>
      <c r="EU498" s="104" t="str">
        <f t="shared" ca="1" si="947"/>
        <v/>
      </c>
      <c r="EV498" s="104"/>
      <c r="EW498" s="104"/>
      <c r="EX498" s="104">
        <f>EX483</f>
        <v>2</v>
      </c>
      <c r="EY498" s="104" t="str">
        <f t="shared" ca="1" si="948"/>
        <v/>
      </c>
      <c r="EZ498" s="104"/>
      <c r="FA498" s="104"/>
      <c r="FB498" s="104">
        <f>FB483</f>
        <v>2</v>
      </c>
      <c r="FC498" s="104" t="str">
        <f t="shared" ca="1" si="949"/>
        <v/>
      </c>
      <c r="FD498" s="104"/>
      <c r="FE498" s="104"/>
      <c r="FF498" s="104">
        <f>FF483</f>
        <v>2</v>
      </c>
      <c r="FG498" s="104" t="str">
        <f t="shared" ca="1" si="950"/>
        <v/>
      </c>
      <c r="FH498" s="104"/>
      <c r="FI498" s="104"/>
      <c r="FJ498" s="104">
        <f>FJ483</f>
        <v>2</v>
      </c>
      <c r="FK498" s="104" t="str">
        <f t="shared" ca="1" si="951"/>
        <v/>
      </c>
      <c r="FL498" s="104"/>
      <c r="FM498" s="104"/>
      <c r="FN498" s="104"/>
      <c r="FO498" s="104">
        <f>FO483</f>
        <v>3</v>
      </c>
      <c r="FP498" s="104" t="str">
        <f t="shared" ca="1" si="952"/>
        <v/>
      </c>
      <c r="FQ498" s="104"/>
      <c r="FR498" s="104"/>
      <c r="FS498" s="104"/>
      <c r="FT498" s="104" t="str">
        <f t="shared" ca="1" si="953"/>
        <v/>
      </c>
      <c r="FU498" s="104">
        <f>FU483</f>
        <v>1</v>
      </c>
      <c r="FV498" s="104" t="str">
        <f t="shared" ca="1" si="954"/>
        <v/>
      </c>
      <c r="FW498" s="104" t="str">
        <f t="shared" si="955"/>
        <v/>
      </c>
      <c r="FX498" s="104"/>
      <c r="FY498" s="104"/>
      <c r="FZ498" s="104">
        <f>FZ483</f>
        <v>3</v>
      </c>
      <c r="GA498" s="104" t="str">
        <f t="shared" ca="1" si="956"/>
        <v/>
      </c>
      <c r="GB498" s="104"/>
      <c r="GC498" s="104"/>
      <c r="GD498" s="104"/>
      <c r="GE498" s="104" t="str">
        <f t="shared" ca="1" si="957"/>
        <v/>
      </c>
      <c r="GF498" s="104">
        <f>GF483</f>
        <v>1</v>
      </c>
      <c r="GG498" s="104" t="str">
        <f t="shared" ca="1" si="958"/>
        <v/>
      </c>
      <c r="GH498" s="104" t="str">
        <f t="shared" si="959"/>
        <v/>
      </c>
      <c r="GI498" s="104"/>
      <c r="GJ498" s="104"/>
      <c r="GK498" s="104">
        <f>GK483</f>
        <v>2</v>
      </c>
      <c r="GL498" s="104" t="str">
        <f t="shared" ca="1" si="960"/>
        <v/>
      </c>
      <c r="GM498" s="104"/>
      <c r="GN498" s="104"/>
      <c r="GO498" s="104"/>
      <c r="GP498" s="104">
        <f>GP483</f>
        <v>3</v>
      </c>
      <c r="GQ498" s="104" t="str">
        <f t="shared" ca="1" si="961"/>
        <v/>
      </c>
      <c r="GR498" s="104"/>
      <c r="GS498" s="104"/>
      <c r="GT498" s="104" t="str">
        <f t="shared" ca="1" si="967"/>
        <v/>
      </c>
      <c r="GU498" s="104">
        <f>GU483</f>
        <v>2</v>
      </c>
      <c r="GV498" s="104" t="str">
        <f t="shared" ca="1" si="963"/>
        <v/>
      </c>
      <c r="GW498" s="104"/>
      <c r="GX498" s="104"/>
      <c r="GY498" s="104">
        <f>GY483</f>
        <v>3</v>
      </c>
      <c r="GZ498" s="104" t="str">
        <f t="shared" ca="1" si="964"/>
        <v/>
      </c>
      <c r="HA498" s="104"/>
      <c r="HB498" s="104"/>
      <c r="HC498" s="104"/>
    </row>
    <row r="499" spans="2:211" x14ac:dyDescent="0.25">
      <c r="B499" s="104">
        <v>15</v>
      </c>
      <c r="C499" s="104">
        <f>C483</f>
        <v>3</v>
      </c>
      <c r="D499" s="104" t="str">
        <f t="shared" ca="1" si="913"/>
        <v/>
      </c>
      <c r="E499" s="104"/>
      <c r="F499" s="104"/>
      <c r="G499" s="104"/>
      <c r="H499" s="104">
        <f>H483</f>
        <v>3</v>
      </c>
      <c r="I499" s="104" t="str">
        <f t="shared" ca="1" si="914"/>
        <v/>
      </c>
      <c r="J499" s="104"/>
      <c r="K499" s="104"/>
      <c r="L499" s="104"/>
      <c r="M499" s="104" t="str">
        <f t="shared" ca="1" si="915"/>
        <v/>
      </c>
      <c r="N499" s="104">
        <f>N483</f>
        <v>1</v>
      </c>
      <c r="O499" s="104" t="str">
        <f t="shared" ca="1" si="916"/>
        <v/>
      </c>
      <c r="P499" s="104" t="str">
        <f t="shared" si="917"/>
        <v/>
      </c>
      <c r="Q499" s="104"/>
      <c r="R499" s="104"/>
      <c r="S499" s="104">
        <f>S483</f>
        <v>3</v>
      </c>
      <c r="T499" s="104" t="str">
        <f t="shared" ca="1" si="918"/>
        <v/>
      </c>
      <c r="U499" s="104"/>
      <c r="V499" s="104"/>
      <c r="W499" s="104"/>
      <c r="X499" s="104">
        <f>X483</f>
        <v>4</v>
      </c>
      <c r="Y499" s="104" t="str">
        <f t="shared" ca="1" si="919"/>
        <v/>
      </c>
      <c r="Z499" s="104"/>
      <c r="AA499" s="104"/>
      <c r="AB499" s="104"/>
      <c r="AC499" s="104" t="str">
        <f>IF(OR(ISBLANK(AB499),ISBLANK(AC483)),"",(AB499-AB498)*AC483)</f>
        <v/>
      </c>
      <c r="AD499" s="104">
        <f>AD483</f>
        <v>4</v>
      </c>
      <c r="AE499" s="104" t="str">
        <f t="shared" ca="1" si="920"/>
        <v/>
      </c>
      <c r="AF499" s="104"/>
      <c r="AG499" s="104"/>
      <c r="AH499" s="104"/>
      <c r="AI499" s="104" t="str">
        <f>IF(OR(ISBLANK(AH499),ISBLANK(AI483)),"",(AH499-AH498)*AI483)</f>
        <v/>
      </c>
      <c r="AJ499" s="104">
        <f>AJ483</f>
        <v>4</v>
      </c>
      <c r="AK499" s="104" t="str">
        <f t="shared" ca="1" si="921"/>
        <v/>
      </c>
      <c r="AL499" s="104"/>
      <c r="AM499" s="104"/>
      <c r="AN499" s="104"/>
      <c r="AO499" s="104" t="str">
        <f>IF(OR(ISBLANK(AN499),ISBLANK(AO483)),"",(AN499-AN498)*AO483)</f>
        <v/>
      </c>
      <c r="AP499" s="104">
        <f>AP483</f>
        <v>4</v>
      </c>
      <c r="AQ499" s="104" t="str">
        <f t="shared" ca="1" si="922"/>
        <v/>
      </c>
      <c r="AR499" s="104"/>
      <c r="AS499" s="104"/>
      <c r="AT499" s="104"/>
      <c r="AU499" s="104" t="str">
        <f>IF(OR(ISBLANK(AT499),ISBLANK(AU483)),"",(AT499-AT498)*AU483)</f>
        <v/>
      </c>
      <c r="AV499" s="104">
        <f>AV483</f>
        <v>4</v>
      </c>
      <c r="AW499" s="104" t="str">
        <f t="shared" ca="1" si="923"/>
        <v/>
      </c>
      <c r="AX499" s="104"/>
      <c r="AY499" s="104"/>
      <c r="AZ499" s="104"/>
      <c r="BA499" s="104" t="str">
        <f>IF(OR(ISBLANK(AZ499),ISBLANK(BA483)),"",(AZ499-AZ498)*BA483)</f>
        <v/>
      </c>
      <c r="BB499" s="104">
        <f>BB483</f>
        <v>4</v>
      </c>
      <c r="BC499" s="104" t="str">
        <f t="shared" ca="1" si="924"/>
        <v/>
      </c>
      <c r="BD499" s="104"/>
      <c r="BE499" s="104"/>
      <c r="BF499" s="104"/>
      <c r="BG499" s="104" t="str">
        <f>IF(OR(ISBLANK(BF499),ISBLANK(BG483)),"",(BF499-BF498)*BG483)</f>
        <v/>
      </c>
      <c r="BH499" s="104">
        <f>BH483</f>
        <v>4</v>
      </c>
      <c r="BI499" s="104" t="str">
        <f t="shared" ca="1" si="925"/>
        <v/>
      </c>
      <c r="BJ499" s="104"/>
      <c r="BK499" s="104"/>
      <c r="BL499" s="104"/>
      <c r="BM499" s="104" t="str">
        <f>IF(OR(ISBLANK(BL499),ISBLANK(BM483)),"",(BL499-BL498)*BM483)</f>
        <v/>
      </c>
      <c r="BN499" s="104">
        <f>BN483</f>
        <v>4</v>
      </c>
      <c r="BO499" s="104" t="str">
        <f t="shared" ca="1" si="926"/>
        <v/>
      </c>
      <c r="BP499" s="104"/>
      <c r="BQ499" s="104"/>
      <c r="BR499" s="104"/>
      <c r="BS499" s="104" t="str">
        <f>IF(OR(ISBLANK(BR499),ISBLANK(BS483)),"",(BR499-BR498)*BS483)</f>
        <v/>
      </c>
      <c r="BT499" s="104">
        <f>BT483</f>
        <v>4</v>
      </c>
      <c r="BU499" s="104" t="str">
        <f t="shared" ca="1" si="927"/>
        <v/>
      </c>
      <c r="BV499" s="104"/>
      <c r="BW499" s="104"/>
      <c r="BX499" s="104"/>
      <c r="BY499" s="104" t="str">
        <f>IF(OR(ISBLANK(BX499),ISBLANK(BY483)),"",(BX499-BX498)*BY483)</f>
        <v/>
      </c>
      <c r="BZ499" s="104">
        <f>BZ483</f>
        <v>4</v>
      </c>
      <c r="CA499" s="104" t="str">
        <f t="shared" ca="1" si="928"/>
        <v/>
      </c>
      <c r="CB499" s="104"/>
      <c r="CC499" s="104"/>
      <c r="CD499" s="104"/>
      <c r="CE499" s="104" t="str">
        <f>IF(OR(ISBLANK(CD499),ISBLANK(CE483)),"",(CD499-CD498)*CE483)</f>
        <v/>
      </c>
      <c r="CF499" s="104">
        <f>CF483</f>
        <v>4</v>
      </c>
      <c r="CG499" s="104" t="str">
        <f t="shared" ca="1" si="929"/>
        <v/>
      </c>
      <c r="CH499" s="104"/>
      <c r="CI499" s="104"/>
      <c r="CJ499" s="104"/>
      <c r="CK499" s="104" t="str">
        <f>IF(OR(ISBLANK(CJ499),ISBLANK(CK483)),"",(CJ499-CJ498)*CK483)</f>
        <v/>
      </c>
      <c r="CL499" s="104">
        <f>CL483</f>
        <v>4</v>
      </c>
      <c r="CM499" s="104" t="str">
        <f t="shared" ca="1" si="930"/>
        <v/>
      </c>
      <c r="CN499" s="104"/>
      <c r="CO499" s="104"/>
      <c r="CP499" s="104"/>
      <c r="CQ499" s="104" t="str">
        <f>IF(OR(ISBLANK(CP499),ISBLANK(CQ483)),"",(CP499-CP498)*CQ483)</f>
        <v/>
      </c>
      <c r="CR499" s="104">
        <f>CR483</f>
        <v>3</v>
      </c>
      <c r="CS499" s="104" t="str">
        <f t="shared" ca="1" si="931"/>
        <v/>
      </c>
      <c r="CT499" s="104"/>
      <c r="CU499" s="104"/>
      <c r="CV499" s="104" t="str">
        <f t="shared" ca="1" si="965"/>
        <v/>
      </c>
      <c r="CW499" s="104">
        <f>CW483</f>
        <v>3</v>
      </c>
      <c r="CX499" s="104" t="str">
        <f t="shared" ca="1" si="933"/>
        <v/>
      </c>
      <c r="CY499" s="104"/>
      <c r="CZ499" s="104"/>
      <c r="DA499" s="104" t="str">
        <f t="shared" ca="1" si="934"/>
        <v/>
      </c>
      <c r="DB499" s="104">
        <f>DB483</f>
        <v>3</v>
      </c>
      <c r="DC499" s="104" t="str">
        <f t="shared" ca="1" si="935"/>
        <v/>
      </c>
      <c r="DD499" s="104"/>
      <c r="DE499" s="104"/>
      <c r="DF499" s="104" t="str">
        <f t="shared" ca="1" si="936"/>
        <v/>
      </c>
      <c r="DG499" s="104">
        <f>DG483</f>
        <v>3</v>
      </c>
      <c r="DH499" s="104" t="str">
        <f t="shared" ca="1" si="937"/>
        <v/>
      </c>
      <c r="DI499" s="104"/>
      <c r="DJ499" s="104"/>
      <c r="DK499" s="104"/>
      <c r="DL499" s="104">
        <f>DL483</f>
        <v>3</v>
      </c>
      <c r="DM499" s="104" t="str">
        <f t="shared" ca="1" si="938"/>
        <v/>
      </c>
      <c r="DN499" s="104"/>
      <c r="DO499" s="104"/>
      <c r="DP499" s="104"/>
      <c r="DQ499" s="104">
        <f>DQ483</f>
        <v>3</v>
      </c>
      <c r="DR499" s="104" t="str">
        <f t="shared" ca="1" si="939"/>
        <v/>
      </c>
      <c r="DS499" s="104"/>
      <c r="DT499" s="104"/>
      <c r="DU499" s="104"/>
      <c r="DV499" s="104">
        <f>DV483</f>
        <v>3</v>
      </c>
      <c r="DW499" s="104" t="str">
        <f t="shared" ca="1" si="940"/>
        <v/>
      </c>
      <c r="DX499" s="104"/>
      <c r="DY499" s="104"/>
      <c r="DZ499" s="104"/>
      <c r="EA499" s="104">
        <f>EA483</f>
        <v>3</v>
      </c>
      <c r="EB499" s="104" t="str">
        <f t="shared" ca="1" si="941"/>
        <v/>
      </c>
      <c r="EC499" s="104"/>
      <c r="ED499" s="104"/>
      <c r="EE499" s="104"/>
      <c r="EF499" s="104">
        <f>EF483</f>
        <v>3</v>
      </c>
      <c r="EG499" s="104" t="str">
        <f t="shared" ca="1" si="942"/>
        <v/>
      </c>
      <c r="EH499" s="104"/>
      <c r="EI499" s="104"/>
      <c r="EJ499" s="104" t="str">
        <f t="shared" ca="1" si="943"/>
        <v/>
      </c>
      <c r="EK499" s="104">
        <f>EK483</f>
        <v>3</v>
      </c>
      <c r="EL499" s="104" t="str">
        <f t="shared" ca="1" si="944"/>
        <v/>
      </c>
      <c r="EM499" s="104"/>
      <c r="EN499" s="104"/>
      <c r="EO499" s="104" t="str">
        <f t="shared" ca="1" si="966"/>
        <v/>
      </c>
      <c r="EP499" s="104">
        <f>EP483</f>
        <v>2</v>
      </c>
      <c r="EQ499" s="104" t="str">
        <f t="shared" ca="1" si="946"/>
        <v/>
      </c>
      <c r="ER499" s="104"/>
      <c r="ES499" s="104"/>
      <c r="ET499" s="104">
        <f>ET483</f>
        <v>2</v>
      </c>
      <c r="EU499" s="104" t="str">
        <f t="shared" ca="1" si="947"/>
        <v/>
      </c>
      <c r="EV499" s="104"/>
      <c r="EW499" s="104"/>
      <c r="EX499" s="104">
        <f>EX483</f>
        <v>2</v>
      </c>
      <c r="EY499" s="104" t="str">
        <f t="shared" ca="1" si="948"/>
        <v/>
      </c>
      <c r="EZ499" s="104"/>
      <c r="FA499" s="104"/>
      <c r="FB499" s="104">
        <f>FB483</f>
        <v>2</v>
      </c>
      <c r="FC499" s="104" t="str">
        <f t="shared" ca="1" si="949"/>
        <v/>
      </c>
      <c r="FD499" s="104"/>
      <c r="FE499" s="104"/>
      <c r="FF499" s="104">
        <f>FF483</f>
        <v>2</v>
      </c>
      <c r="FG499" s="104" t="str">
        <f t="shared" ca="1" si="950"/>
        <v/>
      </c>
      <c r="FH499" s="104"/>
      <c r="FI499" s="104"/>
      <c r="FJ499" s="104">
        <f>FJ483</f>
        <v>2</v>
      </c>
      <c r="FK499" s="104" t="str">
        <f t="shared" ca="1" si="951"/>
        <v/>
      </c>
      <c r="FL499" s="104"/>
      <c r="FM499" s="104"/>
      <c r="FN499" s="104"/>
      <c r="FO499" s="104">
        <f>FO483</f>
        <v>3</v>
      </c>
      <c r="FP499" s="104" t="str">
        <f t="shared" ca="1" si="952"/>
        <v/>
      </c>
      <c r="FQ499" s="104"/>
      <c r="FR499" s="104"/>
      <c r="FS499" s="104"/>
      <c r="FT499" s="104" t="str">
        <f t="shared" ca="1" si="953"/>
        <v/>
      </c>
      <c r="FU499" s="104">
        <f>FU483</f>
        <v>1</v>
      </c>
      <c r="FV499" s="104" t="str">
        <f t="shared" ca="1" si="954"/>
        <v/>
      </c>
      <c r="FW499" s="104" t="str">
        <f t="shared" si="955"/>
        <v/>
      </c>
      <c r="FX499" s="104"/>
      <c r="FY499" s="104"/>
      <c r="FZ499" s="104">
        <f>FZ483</f>
        <v>3</v>
      </c>
      <c r="GA499" s="104" t="str">
        <f t="shared" ca="1" si="956"/>
        <v/>
      </c>
      <c r="GB499" s="104"/>
      <c r="GC499" s="104"/>
      <c r="GD499" s="104"/>
      <c r="GE499" s="104" t="str">
        <f t="shared" ca="1" si="957"/>
        <v/>
      </c>
      <c r="GF499" s="104">
        <f>GF483</f>
        <v>1</v>
      </c>
      <c r="GG499" s="104" t="str">
        <f t="shared" ca="1" si="958"/>
        <v/>
      </c>
      <c r="GH499" s="104" t="str">
        <f t="shared" si="959"/>
        <v/>
      </c>
      <c r="GI499" s="104"/>
      <c r="GJ499" s="104"/>
      <c r="GK499" s="104">
        <f>GK483</f>
        <v>2</v>
      </c>
      <c r="GL499" s="104" t="str">
        <f t="shared" ca="1" si="960"/>
        <v/>
      </c>
      <c r="GM499" s="104"/>
      <c r="GN499" s="104"/>
      <c r="GO499" s="104"/>
      <c r="GP499" s="104">
        <f>GP483</f>
        <v>3</v>
      </c>
      <c r="GQ499" s="104" t="str">
        <f t="shared" ca="1" si="961"/>
        <v/>
      </c>
      <c r="GR499" s="104"/>
      <c r="GS499" s="104"/>
      <c r="GT499" s="104" t="str">
        <f t="shared" ca="1" si="967"/>
        <v/>
      </c>
      <c r="GU499" s="104">
        <f>GU483</f>
        <v>2</v>
      </c>
      <c r="GV499" s="104" t="str">
        <f t="shared" ca="1" si="963"/>
        <v/>
      </c>
      <c r="GW499" s="104"/>
      <c r="GX499" s="104"/>
      <c r="GY499" s="104">
        <f>GY483</f>
        <v>3</v>
      </c>
      <c r="GZ499" s="104" t="str">
        <f t="shared" ca="1" si="964"/>
        <v/>
      </c>
      <c r="HA499" s="104"/>
      <c r="HB499" s="104"/>
      <c r="HC499" s="104"/>
    </row>
    <row r="500" spans="2:211" x14ac:dyDescent="0.25">
      <c r="B500" s="104">
        <v>16</v>
      </c>
      <c r="C500" s="104">
        <f>C483</f>
        <v>3</v>
      </c>
      <c r="D500" s="104" t="str">
        <f t="shared" ca="1" si="913"/>
        <v/>
      </c>
      <c r="E500" s="104"/>
      <c r="F500" s="104"/>
      <c r="G500" s="104"/>
      <c r="H500" s="104">
        <f>H483</f>
        <v>3</v>
      </c>
      <c r="I500" s="104" t="str">
        <f t="shared" ca="1" si="914"/>
        <v/>
      </c>
      <c r="J500" s="104"/>
      <c r="K500" s="104"/>
      <c r="L500" s="104"/>
      <c r="M500" s="104" t="str">
        <f t="shared" ca="1" si="915"/>
        <v/>
      </c>
      <c r="N500" s="104">
        <f>N483</f>
        <v>1</v>
      </c>
      <c r="O500" s="104" t="str">
        <f t="shared" ca="1" si="916"/>
        <v/>
      </c>
      <c r="P500" s="104" t="str">
        <f t="shared" si="917"/>
        <v/>
      </c>
      <c r="Q500" s="104"/>
      <c r="R500" s="104"/>
      <c r="S500" s="104">
        <f>S483</f>
        <v>3</v>
      </c>
      <c r="T500" s="104" t="str">
        <f t="shared" ca="1" si="918"/>
        <v/>
      </c>
      <c r="U500" s="104"/>
      <c r="V500" s="104"/>
      <c r="W500" s="104"/>
      <c r="X500" s="104">
        <f>X483</f>
        <v>4</v>
      </c>
      <c r="Y500" s="104" t="str">
        <f t="shared" ca="1" si="919"/>
        <v/>
      </c>
      <c r="Z500" s="104"/>
      <c r="AA500" s="104"/>
      <c r="AB500" s="104"/>
      <c r="AC500" s="104" t="str">
        <f>IF(OR(ISBLANK(AB500),ISBLANK(AC483)),"",(AB500-AB499)*AC483)</f>
        <v/>
      </c>
      <c r="AD500" s="104">
        <f>AD483</f>
        <v>4</v>
      </c>
      <c r="AE500" s="104" t="str">
        <f t="shared" ca="1" si="920"/>
        <v/>
      </c>
      <c r="AF500" s="104"/>
      <c r="AG500" s="104"/>
      <c r="AH500" s="104"/>
      <c r="AI500" s="104" t="str">
        <f>IF(OR(ISBLANK(AH500),ISBLANK(AI483)),"",(AH500-AH499)*AI483)</f>
        <v/>
      </c>
      <c r="AJ500" s="104">
        <f>AJ483</f>
        <v>4</v>
      </c>
      <c r="AK500" s="104" t="str">
        <f t="shared" ca="1" si="921"/>
        <v/>
      </c>
      <c r="AL500" s="104"/>
      <c r="AM500" s="104"/>
      <c r="AN500" s="104"/>
      <c r="AO500" s="104" t="str">
        <f>IF(OR(ISBLANK(AN500),ISBLANK(AO483)),"",(AN500-AN499)*AO483)</f>
        <v/>
      </c>
      <c r="AP500" s="104">
        <f>AP483</f>
        <v>4</v>
      </c>
      <c r="AQ500" s="104" t="str">
        <f t="shared" ca="1" si="922"/>
        <v/>
      </c>
      <c r="AR500" s="104"/>
      <c r="AS500" s="104"/>
      <c r="AT500" s="104"/>
      <c r="AU500" s="104" t="str">
        <f>IF(OR(ISBLANK(AT500),ISBLANK(AU483)),"",(AT500-AT499)*AU483)</f>
        <v/>
      </c>
      <c r="AV500" s="104">
        <f>AV483</f>
        <v>4</v>
      </c>
      <c r="AW500" s="104" t="str">
        <f t="shared" ca="1" si="923"/>
        <v/>
      </c>
      <c r="AX500" s="104"/>
      <c r="AY500" s="104"/>
      <c r="AZ500" s="104"/>
      <c r="BA500" s="104" t="str">
        <f>IF(OR(ISBLANK(AZ500),ISBLANK(BA483)),"",(AZ500-AZ499)*BA483)</f>
        <v/>
      </c>
      <c r="BB500" s="104">
        <f>BB483</f>
        <v>4</v>
      </c>
      <c r="BC500" s="104" t="str">
        <f t="shared" ca="1" si="924"/>
        <v/>
      </c>
      <c r="BD500" s="104"/>
      <c r="BE500" s="104"/>
      <c r="BF500" s="104"/>
      <c r="BG500" s="104" t="str">
        <f>IF(OR(ISBLANK(BF500),ISBLANK(BG483)),"",(BF500-BF499)*BG483)</f>
        <v/>
      </c>
      <c r="BH500" s="104">
        <f>BH483</f>
        <v>4</v>
      </c>
      <c r="BI500" s="104" t="str">
        <f t="shared" ca="1" si="925"/>
        <v/>
      </c>
      <c r="BJ500" s="104"/>
      <c r="BK500" s="104"/>
      <c r="BL500" s="104"/>
      <c r="BM500" s="104" t="str">
        <f>IF(OR(ISBLANK(BL500),ISBLANK(BM483)),"",(BL500-BL499)*BM483)</f>
        <v/>
      </c>
      <c r="BN500" s="104">
        <f>BN483</f>
        <v>4</v>
      </c>
      <c r="BO500" s="104" t="str">
        <f t="shared" ca="1" si="926"/>
        <v/>
      </c>
      <c r="BP500" s="104"/>
      <c r="BQ500" s="104"/>
      <c r="BR500" s="104"/>
      <c r="BS500" s="104" t="str">
        <f>IF(OR(ISBLANK(BR500),ISBLANK(BS483)),"",(BR500-BR499)*BS483)</f>
        <v/>
      </c>
      <c r="BT500" s="104">
        <f>BT483</f>
        <v>4</v>
      </c>
      <c r="BU500" s="104" t="str">
        <f t="shared" ca="1" si="927"/>
        <v/>
      </c>
      <c r="BV500" s="104"/>
      <c r="BW500" s="104"/>
      <c r="BX500" s="104"/>
      <c r="BY500" s="104" t="str">
        <f>IF(OR(ISBLANK(BX500),ISBLANK(BY483)),"",(BX500-BX499)*BY483)</f>
        <v/>
      </c>
      <c r="BZ500" s="104">
        <f>BZ483</f>
        <v>4</v>
      </c>
      <c r="CA500" s="104" t="str">
        <f t="shared" ca="1" si="928"/>
        <v/>
      </c>
      <c r="CB500" s="104"/>
      <c r="CC500" s="104"/>
      <c r="CD500" s="104"/>
      <c r="CE500" s="104" t="str">
        <f>IF(OR(ISBLANK(CD500),ISBLANK(CE483)),"",(CD500-CD499)*CE483)</f>
        <v/>
      </c>
      <c r="CF500" s="104">
        <f>CF483</f>
        <v>4</v>
      </c>
      <c r="CG500" s="104" t="str">
        <f t="shared" ca="1" si="929"/>
        <v/>
      </c>
      <c r="CH500" s="104"/>
      <c r="CI500" s="104"/>
      <c r="CJ500" s="104"/>
      <c r="CK500" s="104" t="str">
        <f>IF(OR(ISBLANK(CJ500),ISBLANK(CK483)),"",(CJ500-CJ499)*CK483)</f>
        <v/>
      </c>
      <c r="CL500" s="104">
        <f>CL483</f>
        <v>4</v>
      </c>
      <c r="CM500" s="104" t="str">
        <f t="shared" ca="1" si="930"/>
        <v/>
      </c>
      <c r="CN500" s="104"/>
      <c r="CO500" s="104"/>
      <c r="CP500" s="104"/>
      <c r="CQ500" s="104" t="str">
        <f>IF(OR(ISBLANK(CP500),ISBLANK(CQ483)),"",(CP500-CP499)*CQ483)</f>
        <v/>
      </c>
      <c r="CR500" s="104">
        <f>CR483</f>
        <v>3</v>
      </c>
      <c r="CS500" s="104" t="str">
        <f t="shared" ca="1" si="931"/>
        <v/>
      </c>
      <c r="CT500" s="104"/>
      <c r="CU500" s="104"/>
      <c r="CV500" s="104" t="str">
        <f t="shared" ca="1" si="965"/>
        <v/>
      </c>
      <c r="CW500" s="104">
        <f>CW483</f>
        <v>3</v>
      </c>
      <c r="CX500" s="104" t="str">
        <f t="shared" ca="1" si="933"/>
        <v/>
      </c>
      <c r="CY500" s="104"/>
      <c r="CZ500" s="104"/>
      <c r="DA500" s="104" t="str">
        <f t="shared" ca="1" si="934"/>
        <v/>
      </c>
      <c r="DB500" s="104">
        <f>DB483</f>
        <v>3</v>
      </c>
      <c r="DC500" s="104" t="str">
        <f t="shared" ca="1" si="935"/>
        <v/>
      </c>
      <c r="DD500" s="104"/>
      <c r="DE500" s="104"/>
      <c r="DF500" s="104" t="str">
        <f t="shared" ca="1" si="936"/>
        <v/>
      </c>
      <c r="DG500" s="104">
        <f>DG483</f>
        <v>3</v>
      </c>
      <c r="DH500" s="104" t="str">
        <f t="shared" ca="1" si="937"/>
        <v/>
      </c>
      <c r="DI500" s="104"/>
      <c r="DJ500" s="104"/>
      <c r="DK500" s="104"/>
      <c r="DL500" s="104">
        <f>DL483</f>
        <v>3</v>
      </c>
      <c r="DM500" s="104" t="str">
        <f t="shared" ca="1" si="938"/>
        <v/>
      </c>
      <c r="DN500" s="104"/>
      <c r="DO500" s="104"/>
      <c r="DP500" s="104"/>
      <c r="DQ500" s="104">
        <f>DQ483</f>
        <v>3</v>
      </c>
      <c r="DR500" s="104" t="str">
        <f t="shared" ca="1" si="939"/>
        <v/>
      </c>
      <c r="DS500" s="104"/>
      <c r="DT500" s="104"/>
      <c r="DU500" s="104"/>
      <c r="DV500" s="104">
        <f>DV483</f>
        <v>3</v>
      </c>
      <c r="DW500" s="104" t="str">
        <f t="shared" ca="1" si="940"/>
        <v/>
      </c>
      <c r="DX500" s="104"/>
      <c r="DY500" s="104"/>
      <c r="DZ500" s="104"/>
      <c r="EA500" s="104">
        <f>EA483</f>
        <v>3</v>
      </c>
      <c r="EB500" s="104" t="str">
        <f t="shared" ca="1" si="941"/>
        <v/>
      </c>
      <c r="EC500" s="104"/>
      <c r="ED500" s="104"/>
      <c r="EE500" s="104"/>
      <c r="EF500" s="104">
        <f>EF483</f>
        <v>3</v>
      </c>
      <c r="EG500" s="104" t="str">
        <f t="shared" ca="1" si="942"/>
        <v/>
      </c>
      <c r="EH500" s="104"/>
      <c r="EI500" s="104"/>
      <c r="EJ500" s="104" t="str">
        <f t="shared" ca="1" si="943"/>
        <v/>
      </c>
      <c r="EK500" s="104">
        <f>EK483</f>
        <v>3</v>
      </c>
      <c r="EL500" s="104" t="str">
        <f t="shared" ca="1" si="944"/>
        <v/>
      </c>
      <c r="EM500" s="104"/>
      <c r="EN500" s="104"/>
      <c r="EO500" s="104" t="str">
        <f t="shared" ca="1" si="966"/>
        <v/>
      </c>
      <c r="EP500" s="104">
        <f>EP483</f>
        <v>2</v>
      </c>
      <c r="EQ500" s="104" t="str">
        <f t="shared" ca="1" si="946"/>
        <v/>
      </c>
      <c r="ER500" s="104"/>
      <c r="ES500" s="104"/>
      <c r="ET500" s="104">
        <f>ET483</f>
        <v>2</v>
      </c>
      <c r="EU500" s="104" t="str">
        <f t="shared" ca="1" si="947"/>
        <v/>
      </c>
      <c r="EV500" s="104"/>
      <c r="EW500" s="104"/>
      <c r="EX500" s="104">
        <f>EX483</f>
        <v>2</v>
      </c>
      <c r="EY500" s="104" t="str">
        <f t="shared" ca="1" si="948"/>
        <v/>
      </c>
      <c r="EZ500" s="104"/>
      <c r="FA500" s="104"/>
      <c r="FB500" s="104">
        <f>FB483</f>
        <v>2</v>
      </c>
      <c r="FC500" s="104" t="str">
        <f t="shared" ca="1" si="949"/>
        <v/>
      </c>
      <c r="FD500" s="104"/>
      <c r="FE500" s="104"/>
      <c r="FF500" s="104">
        <f>FF483</f>
        <v>2</v>
      </c>
      <c r="FG500" s="104" t="str">
        <f t="shared" ca="1" si="950"/>
        <v/>
      </c>
      <c r="FH500" s="104"/>
      <c r="FI500" s="104"/>
      <c r="FJ500" s="104">
        <f>FJ483</f>
        <v>2</v>
      </c>
      <c r="FK500" s="104" t="str">
        <f t="shared" ca="1" si="951"/>
        <v/>
      </c>
      <c r="FL500" s="104"/>
      <c r="FM500" s="104"/>
      <c r="FN500" s="104"/>
      <c r="FO500" s="104">
        <f>FO483</f>
        <v>3</v>
      </c>
      <c r="FP500" s="104" t="str">
        <f t="shared" ca="1" si="952"/>
        <v/>
      </c>
      <c r="FQ500" s="104"/>
      <c r="FR500" s="104"/>
      <c r="FS500" s="104"/>
      <c r="FT500" s="104" t="str">
        <f t="shared" ca="1" si="953"/>
        <v/>
      </c>
      <c r="FU500" s="104">
        <f>FU483</f>
        <v>1</v>
      </c>
      <c r="FV500" s="104" t="str">
        <f t="shared" ca="1" si="954"/>
        <v/>
      </c>
      <c r="FW500" s="104" t="str">
        <f t="shared" si="955"/>
        <v/>
      </c>
      <c r="FX500" s="104"/>
      <c r="FY500" s="104"/>
      <c r="FZ500" s="104">
        <f>FZ483</f>
        <v>3</v>
      </c>
      <c r="GA500" s="104" t="str">
        <f t="shared" ca="1" si="956"/>
        <v/>
      </c>
      <c r="GB500" s="104"/>
      <c r="GC500" s="104"/>
      <c r="GD500" s="104"/>
      <c r="GE500" s="104" t="str">
        <f t="shared" ca="1" si="957"/>
        <v/>
      </c>
      <c r="GF500" s="104">
        <f>GF483</f>
        <v>1</v>
      </c>
      <c r="GG500" s="104" t="str">
        <f t="shared" ca="1" si="958"/>
        <v/>
      </c>
      <c r="GH500" s="104" t="str">
        <f t="shared" si="959"/>
        <v/>
      </c>
      <c r="GI500" s="104"/>
      <c r="GJ500" s="104"/>
      <c r="GK500" s="104">
        <f>GK483</f>
        <v>2</v>
      </c>
      <c r="GL500" s="104" t="str">
        <f t="shared" ca="1" si="960"/>
        <v/>
      </c>
      <c r="GM500" s="104"/>
      <c r="GN500" s="104"/>
      <c r="GO500" s="104"/>
      <c r="GP500" s="104">
        <f>GP483</f>
        <v>3</v>
      </c>
      <c r="GQ500" s="104" t="str">
        <f t="shared" ca="1" si="961"/>
        <v/>
      </c>
      <c r="GR500" s="104"/>
      <c r="GS500" s="104"/>
      <c r="GT500" s="104" t="str">
        <f t="shared" ca="1" si="967"/>
        <v/>
      </c>
      <c r="GU500" s="104">
        <f>GU483</f>
        <v>2</v>
      </c>
      <c r="GV500" s="104" t="str">
        <f t="shared" ca="1" si="963"/>
        <v/>
      </c>
      <c r="GW500" s="104"/>
      <c r="GX500" s="104"/>
      <c r="GY500" s="104">
        <f>GY483</f>
        <v>3</v>
      </c>
      <c r="GZ500" s="104" t="str">
        <f t="shared" ca="1" si="964"/>
        <v/>
      </c>
      <c r="HA500" s="104"/>
      <c r="HB500" s="104"/>
      <c r="HC500" s="104"/>
    </row>
    <row r="501" spans="2:211" x14ac:dyDescent="0.25">
      <c r="B501" s="104">
        <v>17</v>
      </c>
      <c r="C501" s="104">
        <f>C483</f>
        <v>3</v>
      </c>
      <c r="D501" s="104" t="str">
        <f t="shared" ca="1" si="913"/>
        <v/>
      </c>
      <c r="E501" s="104"/>
      <c r="F501" s="104"/>
      <c r="G501" s="104"/>
      <c r="H501" s="104">
        <f>H483</f>
        <v>3</v>
      </c>
      <c r="I501" s="104" t="str">
        <f t="shared" ca="1" si="914"/>
        <v/>
      </c>
      <c r="J501" s="104"/>
      <c r="K501" s="104"/>
      <c r="L501" s="104"/>
      <c r="M501" s="104" t="str">
        <f t="shared" ca="1" si="915"/>
        <v/>
      </c>
      <c r="N501" s="104">
        <f>N483</f>
        <v>1</v>
      </c>
      <c r="O501" s="104" t="str">
        <f t="shared" ca="1" si="916"/>
        <v/>
      </c>
      <c r="P501" s="104" t="str">
        <f t="shared" si="917"/>
        <v/>
      </c>
      <c r="Q501" s="104"/>
      <c r="R501" s="104"/>
      <c r="S501" s="104">
        <f>S483</f>
        <v>3</v>
      </c>
      <c r="T501" s="104" t="str">
        <f t="shared" ca="1" si="918"/>
        <v/>
      </c>
      <c r="U501" s="104"/>
      <c r="V501" s="104"/>
      <c r="W501" s="104"/>
      <c r="X501" s="104">
        <f>X483</f>
        <v>4</v>
      </c>
      <c r="Y501" s="104" t="str">
        <f t="shared" ca="1" si="919"/>
        <v/>
      </c>
      <c r="Z501" s="104"/>
      <c r="AA501" s="104"/>
      <c r="AB501" s="104"/>
      <c r="AC501" s="104" t="str">
        <f>IF(OR(ISBLANK(AB501),ISBLANK(AC483)),"",(AB501-AB500)*AC483)</f>
        <v/>
      </c>
      <c r="AD501" s="104">
        <f>AD483</f>
        <v>4</v>
      </c>
      <c r="AE501" s="104" t="str">
        <f t="shared" ca="1" si="920"/>
        <v/>
      </c>
      <c r="AF501" s="104"/>
      <c r="AG501" s="104"/>
      <c r="AH501" s="104"/>
      <c r="AI501" s="104" t="str">
        <f>IF(OR(ISBLANK(AH501),ISBLANK(AI483)),"",(AH501-AH500)*AI483)</f>
        <v/>
      </c>
      <c r="AJ501" s="104">
        <f>AJ483</f>
        <v>4</v>
      </c>
      <c r="AK501" s="104" t="str">
        <f t="shared" ca="1" si="921"/>
        <v/>
      </c>
      <c r="AL501" s="104"/>
      <c r="AM501" s="104"/>
      <c r="AN501" s="104"/>
      <c r="AO501" s="104" t="str">
        <f>IF(OR(ISBLANK(AN501),ISBLANK(AO483)),"",(AN501-AN500)*AO483)</f>
        <v/>
      </c>
      <c r="AP501" s="104">
        <f>AP483</f>
        <v>4</v>
      </c>
      <c r="AQ501" s="104" t="str">
        <f t="shared" ca="1" si="922"/>
        <v/>
      </c>
      <c r="AR501" s="104"/>
      <c r="AS501" s="104"/>
      <c r="AT501" s="104"/>
      <c r="AU501" s="104" t="str">
        <f>IF(OR(ISBLANK(AT501),ISBLANK(AU483)),"",(AT501-AT500)*AU483)</f>
        <v/>
      </c>
      <c r="AV501" s="104">
        <f>AV483</f>
        <v>4</v>
      </c>
      <c r="AW501" s="104" t="str">
        <f t="shared" ca="1" si="923"/>
        <v/>
      </c>
      <c r="AX501" s="104"/>
      <c r="AY501" s="104"/>
      <c r="AZ501" s="104"/>
      <c r="BA501" s="104" t="str">
        <f>IF(OR(ISBLANK(AZ501),ISBLANK(BA483)),"",(AZ501-AZ500)*BA483)</f>
        <v/>
      </c>
      <c r="BB501" s="104">
        <f>BB483</f>
        <v>4</v>
      </c>
      <c r="BC501" s="104" t="str">
        <f t="shared" ca="1" si="924"/>
        <v/>
      </c>
      <c r="BD501" s="104"/>
      <c r="BE501" s="104"/>
      <c r="BF501" s="104"/>
      <c r="BG501" s="104" t="str">
        <f>IF(OR(ISBLANK(BF501),ISBLANK(BG483)),"",(BF501-BF500)*BG483)</f>
        <v/>
      </c>
      <c r="BH501" s="104">
        <f>BH483</f>
        <v>4</v>
      </c>
      <c r="BI501" s="104" t="str">
        <f t="shared" ca="1" si="925"/>
        <v/>
      </c>
      <c r="BJ501" s="104"/>
      <c r="BK501" s="104"/>
      <c r="BL501" s="104"/>
      <c r="BM501" s="104" t="str">
        <f>IF(OR(ISBLANK(BL501),ISBLANK(BM483)),"",(BL501-BL500)*BM483)</f>
        <v/>
      </c>
      <c r="BN501" s="104">
        <f>BN483</f>
        <v>4</v>
      </c>
      <c r="BO501" s="104" t="str">
        <f t="shared" ca="1" si="926"/>
        <v/>
      </c>
      <c r="BP501" s="104"/>
      <c r="BQ501" s="104"/>
      <c r="BR501" s="104"/>
      <c r="BS501" s="104" t="str">
        <f>IF(OR(ISBLANK(BR501),ISBLANK(BS483)),"",(BR501-BR500)*BS483)</f>
        <v/>
      </c>
      <c r="BT501" s="104">
        <f>BT483</f>
        <v>4</v>
      </c>
      <c r="BU501" s="104" t="str">
        <f t="shared" ca="1" si="927"/>
        <v/>
      </c>
      <c r="BV501" s="104"/>
      <c r="BW501" s="104"/>
      <c r="BX501" s="104"/>
      <c r="BY501" s="104" t="str">
        <f>IF(OR(ISBLANK(BX501),ISBLANK(BY483)),"",(BX501-BX500)*BY483)</f>
        <v/>
      </c>
      <c r="BZ501" s="104">
        <f>BZ483</f>
        <v>4</v>
      </c>
      <c r="CA501" s="104" t="str">
        <f t="shared" ca="1" si="928"/>
        <v/>
      </c>
      <c r="CB501" s="104"/>
      <c r="CC501" s="104"/>
      <c r="CD501" s="104"/>
      <c r="CE501" s="104" t="str">
        <f>IF(OR(ISBLANK(CD501),ISBLANK(CE483)),"",(CD501-CD500)*CE483)</f>
        <v/>
      </c>
      <c r="CF501" s="104">
        <f>CF483</f>
        <v>4</v>
      </c>
      <c r="CG501" s="104" t="str">
        <f t="shared" ca="1" si="929"/>
        <v/>
      </c>
      <c r="CH501" s="104"/>
      <c r="CI501" s="104"/>
      <c r="CJ501" s="104"/>
      <c r="CK501" s="104" t="str">
        <f>IF(OR(ISBLANK(CJ501),ISBLANK(CK483)),"",(CJ501-CJ500)*CK483)</f>
        <v/>
      </c>
      <c r="CL501" s="104">
        <f>CL483</f>
        <v>4</v>
      </c>
      <c r="CM501" s="104" t="str">
        <f t="shared" ca="1" si="930"/>
        <v/>
      </c>
      <c r="CN501" s="104"/>
      <c r="CO501" s="104"/>
      <c r="CP501" s="104"/>
      <c r="CQ501" s="104" t="str">
        <f>IF(OR(ISBLANK(CP501),ISBLANK(CQ483)),"",(CP501-CP500)*CQ483)</f>
        <v/>
      </c>
      <c r="CR501" s="104">
        <f>CR483</f>
        <v>3</v>
      </c>
      <c r="CS501" s="104" t="str">
        <f t="shared" ca="1" si="931"/>
        <v/>
      </c>
      <c r="CT501" s="104"/>
      <c r="CU501" s="104"/>
      <c r="CV501" s="104" t="str">
        <f t="shared" ca="1" si="965"/>
        <v/>
      </c>
      <c r="CW501" s="104">
        <f>CW483</f>
        <v>3</v>
      </c>
      <c r="CX501" s="104" t="str">
        <f t="shared" ca="1" si="933"/>
        <v/>
      </c>
      <c r="CY501" s="104"/>
      <c r="CZ501" s="104"/>
      <c r="DA501" s="104" t="str">
        <f t="shared" ca="1" si="934"/>
        <v/>
      </c>
      <c r="DB501" s="104">
        <f>DB483</f>
        <v>3</v>
      </c>
      <c r="DC501" s="104" t="str">
        <f t="shared" ca="1" si="935"/>
        <v/>
      </c>
      <c r="DD501" s="104"/>
      <c r="DE501" s="104"/>
      <c r="DF501" s="104" t="str">
        <f t="shared" ca="1" si="936"/>
        <v/>
      </c>
      <c r="DG501" s="104">
        <f>DG483</f>
        <v>3</v>
      </c>
      <c r="DH501" s="104" t="str">
        <f t="shared" ca="1" si="937"/>
        <v/>
      </c>
      <c r="DI501" s="104"/>
      <c r="DJ501" s="104"/>
      <c r="DK501" s="104"/>
      <c r="DL501" s="104">
        <f>DL483</f>
        <v>3</v>
      </c>
      <c r="DM501" s="104" t="str">
        <f t="shared" ca="1" si="938"/>
        <v/>
      </c>
      <c r="DN501" s="104"/>
      <c r="DO501" s="104"/>
      <c r="DP501" s="104"/>
      <c r="DQ501" s="104">
        <f>DQ483</f>
        <v>3</v>
      </c>
      <c r="DR501" s="104" t="str">
        <f t="shared" ca="1" si="939"/>
        <v/>
      </c>
      <c r="DS501" s="104"/>
      <c r="DT501" s="104"/>
      <c r="DU501" s="104"/>
      <c r="DV501" s="104">
        <f>DV483</f>
        <v>3</v>
      </c>
      <c r="DW501" s="104" t="str">
        <f t="shared" ca="1" si="940"/>
        <v/>
      </c>
      <c r="DX501" s="104"/>
      <c r="DY501" s="104"/>
      <c r="DZ501" s="104"/>
      <c r="EA501" s="104">
        <f>EA483</f>
        <v>3</v>
      </c>
      <c r="EB501" s="104" t="str">
        <f t="shared" ca="1" si="941"/>
        <v/>
      </c>
      <c r="EC501" s="104"/>
      <c r="ED501" s="104"/>
      <c r="EE501" s="104"/>
      <c r="EF501" s="104">
        <f>EF483</f>
        <v>3</v>
      </c>
      <c r="EG501" s="104" t="str">
        <f t="shared" ca="1" si="942"/>
        <v/>
      </c>
      <c r="EH501" s="104"/>
      <c r="EI501" s="104"/>
      <c r="EJ501" s="104" t="str">
        <f t="shared" ca="1" si="943"/>
        <v/>
      </c>
      <c r="EK501" s="104">
        <f>EK483</f>
        <v>3</v>
      </c>
      <c r="EL501" s="104" t="str">
        <f t="shared" ca="1" si="944"/>
        <v/>
      </c>
      <c r="EM501" s="104"/>
      <c r="EN501" s="104"/>
      <c r="EO501" s="104" t="str">
        <f t="shared" ca="1" si="966"/>
        <v/>
      </c>
      <c r="EP501" s="104">
        <f>EP483</f>
        <v>2</v>
      </c>
      <c r="EQ501" s="104" t="str">
        <f t="shared" ca="1" si="946"/>
        <v/>
      </c>
      <c r="ER501" s="104"/>
      <c r="ES501" s="104"/>
      <c r="ET501" s="104">
        <f>ET483</f>
        <v>2</v>
      </c>
      <c r="EU501" s="104" t="str">
        <f t="shared" ca="1" si="947"/>
        <v/>
      </c>
      <c r="EV501" s="104"/>
      <c r="EW501" s="104"/>
      <c r="EX501" s="104">
        <f>EX483</f>
        <v>2</v>
      </c>
      <c r="EY501" s="104" t="str">
        <f t="shared" ca="1" si="948"/>
        <v/>
      </c>
      <c r="EZ501" s="104"/>
      <c r="FA501" s="104"/>
      <c r="FB501" s="104">
        <f>FB483</f>
        <v>2</v>
      </c>
      <c r="FC501" s="104" t="str">
        <f t="shared" ca="1" si="949"/>
        <v/>
      </c>
      <c r="FD501" s="104"/>
      <c r="FE501" s="104"/>
      <c r="FF501" s="104">
        <f>FF483</f>
        <v>2</v>
      </c>
      <c r="FG501" s="104" t="str">
        <f t="shared" ca="1" si="950"/>
        <v/>
      </c>
      <c r="FH501" s="104"/>
      <c r="FI501" s="104"/>
      <c r="FJ501" s="104">
        <f>FJ483</f>
        <v>2</v>
      </c>
      <c r="FK501" s="104" t="str">
        <f t="shared" ca="1" si="951"/>
        <v/>
      </c>
      <c r="FL501" s="104"/>
      <c r="FM501" s="104"/>
      <c r="FN501" s="104"/>
      <c r="FO501" s="104">
        <f>FO483</f>
        <v>3</v>
      </c>
      <c r="FP501" s="104" t="str">
        <f t="shared" ca="1" si="952"/>
        <v/>
      </c>
      <c r="FQ501" s="104"/>
      <c r="FR501" s="104"/>
      <c r="FS501" s="104"/>
      <c r="FT501" s="104" t="str">
        <f t="shared" ca="1" si="953"/>
        <v/>
      </c>
      <c r="FU501" s="104">
        <f>FU483</f>
        <v>1</v>
      </c>
      <c r="FV501" s="104" t="str">
        <f t="shared" ca="1" si="954"/>
        <v/>
      </c>
      <c r="FW501" s="104" t="str">
        <f t="shared" si="955"/>
        <v/>
      </c>
      <c r="FX501" s="104"/>
      <c r="FY501" s="104"/>
      <c r="FZ501" s="104">
        <f>FZ483</f>
        <v>3</v>
      </c>
      <c r="GA501" s="104" t="str">
        <f t="shared" ca="1" si="956"/>
        <v/>
      </c>
      <c r="GB501" s="104"/>
      <c r="GC501" s="104"/>
      <c r="GD501" s="104"/>
      <c r="GE501" s="104" t="str">
        <f t="shared" ca="1" si="957"/>
        <v/>
      </c>
      <c r="GF501" s="104">
        <f>GF483</f>
        <v>1</v>
      </c>
      <c r="GG501" s="104" t="str">
        <f t="shared" ca="1" si="958"/>
        <v/>
      </c>
      <c r="GH501" s="104" t="str">
        <f t="shared" si="959"/>
        <v/>
      </c>
      <c r="GI501" s="104"/>
      <c r="GJ501" s="104"/>
      <c r="GK501" s="104">
        <f>GK483</f>
        <v>2</v>
      </c>
      <c r="GL501" s="104" t="str">
        <f t="shared" ca="1" si="960"/>
        <v/>
      </c>
      <c r="GM501" s="104"/>
      <c r="GN501" s="104"/>
      <c r="GO501" s="104"/>
      <c r="GP501" s="104">
        <f>GP483</f>
        <v>3</v>
      </c>
      <c r="GQ501" s="104" t="str">
        <f t="shared" ca="1" si="961"/>
        <v/>
      </c>
      <c r="GR501" s="104"/>
      <c r="GS501" s="104"/>
      <c r="GT501" s="104" t="str">
        <f t="shared" ca="1" si="967"/>
        <v/>
      </c>
      <c r="GU501" s="104">
        <f>GU483</f>
        <v>2</v>
      </c>
      <c r="GV501" s="104" t="str">
        <f t="shared" ca="1" si="963"/>
        <v/>
      </c>
      <c r="GW501" s="104"/>
      <c r="GX501" s="104"/>
      <c r="GY501" s="104">
        <f>GY483</f>
        <v>3</v>
      </c>
      <c r="GZ501" s="104" t="str">
        <f t="shared" ca="1" si="964"/>
        <v/>
      </c>
      <c r="HA501" s="104"/>
      <c r="HB501" s="104"/>
      <c r="HC501" s="104"/>
    </row>
    <row r="502" spans="2:211" x14ac:dyDescent="0.25">
      <c r="B502" s="104">
        <v>18</v>
      </c>
      <c r="C502" s="104">
        <f>C483</f>
        <v>3</v>
      </c>
      <c r="D502" s="104" t="str">
        <f t="shared" ca="1" si="913"/>
        <v/>
      </c>
      <c r="E502" s="104"/>
      <c r="F502" s="104"/>
      <c r="G502" s="104"/>
      <c r="H502" s="104">
        <f>H483</f>
        <v>3</v>
      </c>
      <c r="I502" s="104" t="str">
        <f t="shared" ca="1" si="914"/>
        <v/>
      </c>
      <c r="J502" s="104"/>
      <c r="K502" s="104"/>
      <c r="L502" s="104"/>
      <c r="M502" s="104" t="str">
        <f t="shared" ca="1" si="915"/>
        <v/>
      </c>
      <c r="N502" s="104">
        <f>N483</f>
        <v>1</v>
      </c>
      <c r="O502" s="104" t="str">
        <f t="shared" ca="1" si="916"/>
        <v/>
      </c>
      <c r="P502" s="104" t="str">
        <f t="shared" si="917"/>
        <v/>
      </c>
      <c r="Q502" s="104"/>
      <c r="R502" s="104"/>
      <c r="S502" s="104">
        <f>S483</f>
        <v>3</v>
      </c>
      <c r="T502" s="104" t="str">
        <f t="shared" ca="1" si="918"/>
        <v/>
      </c>
      <c r="U502" s="104"/>
      <c r="V502" s="104"/>
      <c r="W502" s="104"/>
      <c r="X502" s="104">
        <f>X483</f>
        <v>4</v>
      </c>
      <c r="Y502" s="104" t="str">
        <f t="shared" ca="1" si="919"/>
        <v/>
      </c>
      <c r="Z502" s="104"/>
      <c r="AA502" s="104"/>
      <c r="AB502" s="104"/>
      <c r="AC502" s="104" t="str">
        <f>IF(OR(ISBLANK(AB502),ISBLANK(AC483)),"",(AB502-AB501)*AC483)</f>
        <v/>
      </c>
      <c r="AD502" s="104">
        <f>AD483</f>
        <v>4</v>
      </c>
      <c r="AE502" s="104" t="str">
        <f t="shared" ca="1" si="920"/>
        <v/>
      </c>
      <c r="AF502" s="104"/>
      <c r="AG502" s="104"/>
      <c r="AH502" s="104"/>
      <c r="AI502" s="104" t="str">
        <f>IF(OR(ISBLANK(AH502),ISBLANK(AI483)),"",(AH502-AH501)*AI483)</f>
        <v/>
      </c>
      <c r="AJ502" s="104">
        <f>AJ483</f>
        <v>4</v>
      </c>
      <c r="AK502" s="104" t="str">
        <f t="shared" ca="1" si="921"/>
        <v/>
      </c>
      <c r="AL502" s="104"/>
      <c r="AM502" s="104"/>
      <c r="AN502" s="104"/>
      <c r="AO502" s="104" t="str">
        <f>IF(OR(ISBLANK(AN502),ISBLANK(AO483)),"",(AN502-AN501)*AO483)</f>
        <v/>
      </c>
      <c r="AP502" s="104">
        <f>AP483</f>
        <v>4</v>
      </c>
      <c r="AQ502" s="104" t="str">
        <f t="shared" ca="1" si="922"/>
        <v/>
      </c>
      <c r="AR502" s="104"/>
      <c r="AS502" s="104"/>
      <c r="AT502" s="104"/>
      <c r="AU502" s="104" t="str">
        <f>IF(OR(ISBLANK(AT502),ISBLANK(AU483)),"",(AT502-AT501)*AU483)</f>
        <v/>
      </c>
      <c r="AV502" s="104">
        <f>AV483</f>
        <v>4</v>
      </c>
      <c r="AW502" s="104" t="str">
        <f t="shared" ca="1" si="923"/>
        <v/>
      </c>
      <c r="AX502" s="104"/>
      <c r="AY502" s="104"/>
      <c r="AZ502" s="104"/>
      <c r="BA502" s="104" t="str">
        <f>IF(OR(ISBLANK(AZ502),ISBLANK(BA483)),"",(AZ502-AZ501)*BA483)</f>
        <v/>
      </c>
      <c r="BB502" s="104">
        <f>BB483</f>
        <v>4</v>
      </c>
      <c r="BC502" s="104" t="str">
        <f t="shared" ca="1" si="924"/>
        <v/>
      </c>
      <c r="BD502" s="104"/>
      <c r="BE502" s="104"/>
      <c r="BF502" s="104"/>
      <c r="BG502" s="104" t="str">
        <f>IF(OR(ISBLANK(BF502),ISBLANK(BG483)),"",(BF502-BF501)*BG483)</f>
        <v/>
      </c>
      <c r="BH502" s="104">
        <f>BH483</f>
        <v>4</v>
      </c>
      <c r="BI502" s="104" t="str">
        <f t="shared" ca="1" si="925"/>
        <v/>
      </c>
      <c r="BJ502" s="104"/>
      <c r="BK502" s="104"/>
      <c r="BL502" s="104"/>
      <c r="BM502" s="104" t="str">
        <f>IF(OR(ISBLANK(BL502),ISBLANK(BM483)),"",(BL502-BL501)*BM483)</f>
        <v/>
      </c>
      <c r="BN502" s="104">
        <f>BN483</f>
        <v>4</v>
      </c>
      <c r="BO502" s="104" t="str">
        <f t="shared" ca="1" si="926"/>
        <v/>
      </c>
      <c r="BP502" s="104"/>
      <c r="BQ502" s="104"/>
      <c r="BR502" s="104"/>
      <c r="BS502" s="104" t="str">
        <f>IF(OR(ISBLANK(BR502),ISBLANK(BS483)),"",(BR502-BR501)*BS483)</f>
        <v/>
      </c>
      <c r="BT502" s="104">
        <f>BT483</f>
        <v>4</v>
      </c>
      <c r="BU502" s="104" t="str">
        <f t="shared" ca="1" si="927"/>
        <v/>
      </c>
      <c r="BV502" s="104"/>
      <c r="BW502" s="104"/>
      <c r="BX502" s="104"/>
      <c r="BY502" s="104" t="str">
        <f>IF(OR(ISBLANK(BX502),ISBLANK(BY483)),"",(BX502-BX501)*BY483)</f>
        <v/>
      </c>
      <c r="BZ502" s="104">
        <f>BZ483</f>
        <v>4</v>
      </c>
      <c r="CA502" s="104" t="str">
        <f t="shared" ca="1" si="928"/>
        <v/>
      </c>
      <c r="CB502" s="104"/>
      <c r="CC502" s="104"/>
      <c r="CD502" s="104"/>
      <c r="CE502" s="104" t="str">
        <f>IF(OR(ISBLANK(CD502),ISBLANK(CE483)),"",(CD502-CD501)*CE483)</f>
        <v/>
      </c>
      <c r="CF502" s="104">
        <f>CF483</f>
        <v>4</v>
      </c>
      <c r="CG502" s="104" t="str">
        <f t="shared" ca="1" si="929"/>
        <v/>
      </c>
      <c r="CH502" s="104"/>
      <c r="CI502" s="104"/>
      <c r="CJ502" s="104"/>
      <c r="CK502" s="104" t="str">
        <f>IF(OR(ISBLANK(CJ502),ISBLANK(CK483)),"",(CJ502-CJ501)*CK483)</f>
        <v/>
      </c>
      <c r="CL502" s="104">
        <f>CL483</f>
        <v>4</v>
      </c>
      <c r="CM502" s="104" t="str">
        <f t="shared" ca="1" si="930"/>
        <v/>
      </c>
      <c r="CN502" s="104"/>
      <c r="CO502" s="104"/>
      <c r="CP502" s="104"/>
      <c r="CQ502" s="104" t="str">
        <f>IF(OR(ISBLANK(CP502),ISBLANK(CQ483)),"",(CP502-CP501)*CQ483)</f>
        <v/>
      </c>
      <c r="CR502" s="104">
        <f>CR483</f>
        <v>3</v>
      </c>
      <c r="CS502" s="104" t="str">
        <f t="shared" ca="1" si="931"/>
        <v/>
      </c>
      <c r="CT502" s="104"/>
      <c r="CU502" s="104"/>
      <c r="CV502" s="104" t="str">
        <f t="shared" ca="1" si="965"/>
        <v/>
      </c>
      <c r="CW502" s="104">
        <f>CW483</f>
        <v>3</v>
      </c>
      <c r="CX502" s="104" t="str">
        <f t="shared" ca="1" si="933"/>
        <v/>
      </c>
      <c r="CY502" s="104"/>
      <c r="CZ502" s="104"/>
      <c r="DA502" s="104" t="str">
        <f t="shared" ca="1" si="934"/>
        <v/>
      </c>
      <c r="DB502" s="104">
        <f>DB483</f>
        <v>3</v>
      </c>
      <c r="DC502" s="104" t="str">
        <f t="shared" ca="1" si="935"/>
        <v/>
      </c>
      <c r="DD502" s="104"/>
      <c r="DE502" s="104"/>
      <c r="DF502" s="104" t="str">
        <f t="shared" ca="1" si="936"/>
        <v/>
      </c>
      <c r="DG502" s="104">
        <f>DG483</f>
        <v>3</v>
      </c>
      <c r="DH502" s="104" t="str">
        <f t="shared" ca="1" si="937"/>
        <v/>
      </c>
      <c r="DI502" s="104"/>
      <c r="DJ502" s="104"/>
      <c r="DK502" s="104"/>
      <c r="DL502" s="104">
        <f>DL483</f>
        <v>3</v>
      </c>
      <c r="DM502" s="104" t="str">
        <f t="shared" ca="1" si="938"/>
        <v/>
      </c>
      <c r="DN502" s="104"/>
      <c r="DO502" s="104"/>
      <c r="DP502" s="104"/>
      <c r="DQ502" s="104">
        <f>DQ483</f>
        <v>3</v>
      </c>
      <c r="DR502" s="104" t="str">
        <f t="shared" ca="1" si="939"/>
        <v/>
      </c>
      <c r="DS502" s="104"/>
      <c r="DT502" s="104"/>
      <c r="DU502" s="104"/>
      <c r="DV502" s="104">
        <f>DV483</f>
        <v>3</v>
      </c>
      <c r="DW502" s="104" t="str">
        <f t="shared" ca="1" si="940"/>
        <v/>
      </c>
      <c r="DX502" s="104"/>
      <c r="DY502" s="104"/>
      <c r="DZ502" s="104"/>
      <c r="EA502" s="104">
        <f>EA483</f>
        <v>3</v>
      </c>
      <c r="EB502" s="104" t="str">
        <f t="shared" ca="1" si="941"/>
        <v/>
      </c>
      <c r="EC502" s="104"/>
      <c r="ED502" s="104"/>
      <c r="EE502" s="104"/>
      <c r="EF502" s="104">
        <f>EF483</f>
        <v>3</v>
      </c>
      <c r="EG502" s="104" t="str">
        <f t="shared" ca="1" si="942"/>
        <v/>
      </c>
      <c r="EH502" s="104"/>
      <c r="EI502" s="104"/>
      <c r="EJ502" s="104" t="str">
        <f t="shared" ca="1" si="943"/>
        <v/>
      </c>
      <c r="EK502" s="104">
        <f>EK483</f>
        <v>3</v>
      </c>
      <c r="EL502" s="104" t="str">
        <f t="shared" ca="1" si="944"/>
        <v/>
      </c>
      <c r="EM502" s="104"/>
      <c r="EN502" s="104"/>
      <c r="EO502" s="104" t="str">
        <f t="shared" ca="1" si="966"/>
        <v/>
      </c>
      <c r="EP502" s="104">
        <f>EP483</f>
        <v>2</v>
      </c>
      <c r="EQ502" s="104" t="str">
        <f t="shared" ca="1" si="946"/>
        <v/>
      </c>
      <c r="ER502" s="104"/>
      <c r="ES502" s="104"/>
      <c r="ET502" s="104">
        <f>ET483</f>
        <v>2</v>
      </c>
      <c r="EU502" s="104" t="str">
        <f t="shared" ca="1" si="947"/>
        <v/>
      </c>
      <c r="EV502" s="104"/>
      <c r="EW502" s="104"/>
      <c r="EX502" s="104">
        <f>EX483</f>
        <v>2</v>
      </c>
      <c r="EY502" s="104" t="str">
        <f t="shared" ca="1" si="948"/>
        <v/>
      </c>
      <c r="EZ502" s="104"/>
      <c r="FA502" s="104"/>
      <c r="FB502" s="104">
        <f>FB483</f>
        <v>2</v>
      </c>
      <c r="FC502" s="104" t="str">
        <f t="shared" ca="1" si="949"/>
        <v/>
      </c>
      <c r="FD502" s="104"/>
      <c r="FE502" s="104"/>
      <c r="FF502" s="104">
        <f>FF483</f>
        <v>2</v>
      </c>
      <c r="FG502" s="104" t="str">
        <f t="shared" ca="1" si="950"/>
        <v/>
      </c>
      <c r="FH502" s="104"/>
      <c r="FI502" s="104"/>
      <c r="FJ502" s="104">
        <f>FJ483</f>
        <v>2</v>
      </c>
      <c r="FK502" s="104" t="str">
        <f t="shared" ca="1" si="951"/>
        <v/>
      </c>
      <c r="FL502" s="104"/>
      <c r="FM502" s="104"/>
      <c r="FN502" s="104"/>
      <c r="FO502" s="104">
        <f>FO483</f>
        <v>3</v>
      </c>
      <c r="FP502" s="104" t="str">
        <f t="shared" ca="1" si="952"/>
        <v/>
      </c>
      <c r="FQ502" s="104"/>
      <c r="FR502" s="104"/>
      <c r="FS502" s="104"/>
      <c r="FT502" s="104" t="str">
        <f t="shared" ca="1" si="953"/>
        <v/>
      </c>
      <c r="FU502" s="104">
        <f>FU483</f>
        <v>1</v>
      </c>
      <c r="FV502" s="104" t="str">
        <f t="shared" ca="1" si="954"/>
        <v/>
      </c>
      <c r="FW502" s="104" t="str">
        <f t="shared" si="955"/>
        <v/>
      </c>
      <c r="FX502" s="104"/>
      <c r="FY502" s="104"/>
      <c r="FZ502" s="104">
        <f>FZ483</f>
        <v>3</v>
      </c>
      <c r="GA502" s="104" t="str">
        <f t="shared" ca="1" si="956"/>
        <v/>
      </c>
      <c r="GB502" s="104"/>
      <c r="GC502" s="104"/>
      <c r="GD502" s="104"/>
      <c r="GE502" s="104" t="str">
        <f t="shared" ca="1" si="957"/>
        <v/>
      </c>
      <c r="GF502" s="104">
        <f>GF483</f>
        <v>1</v>
      </c>
      <c r="GG502" s="104" t="str">
        <f t="shared" ca="1" si="958"/>
        <v/>
      </c>
      <c r="GH502" s="104" t="str">
        <f t="shared" si="959"/>
        <v/>
      </c>
      <c r="GI502" s="104"/>
      <c r="GJ502" s="104"/>
      <c r="GK502" s="104">
        <f>GK483</f>
        <v>2</v>
      </c>
      <c r="GL502" s="104" t="str">
        <f t="shared" ca="1" si="960"/>
        <v/>
      </c>
      <c r="GM502" s="104"/>
      <c r="GN502" s="104"/>
      <c r="GO502" s="104"/>
      <c r="GP502" s="104">
        <f>GP483</f>
        <v>3</v>
      </c>
      <c r="GQ502" s="104" t="str">
        <f t="shared" ca="1" si="961"/>
        <v/>
      </c>
      <c r="GR502" s="104"/>
      <c r="GS502" s="104"/>
      <c r="GT502" s="104" t="str">
        <f t="shared" ca="1" si="967"/>
        <v/>
      </c>
      <c r="GU502" s="104">
        <f>GU483</f>
        <v>2</v>
      </c>
      <c r="GV502" s="104" t="str">
        <f t="shared" ca="1" si="963"/>
        <v/>
      </c>
      <c r="GW502" s="104"/>
      <c r="GX502" s="104"/>
      <c r="GY502" s="104">
        <f>GY483</f>
        <v>3</v>
      </c>
      <c r="GZ502" s="104" t="str">
        <f t="shared" ca="1" si="964"/>
        <v/>
      </c>
      <c r="HA502" s="104"/>
      <c r="HB502" s="104"/>
      <c r="HC502" s="104"/>
    </row>
    <row r="503" spans="2:211" x14ac:dyDescent="0.25">
      <c r="B503" s="104">
        <v>19</v>
      </c>
      <c r="C503" s="104">
        <f>C483</f>
        <v>3</v>
      </c>
      <c r="D503" s="104" t="str">
        <f t="shared" ca="1" si="913"/>
        <v/>
      </c>
      <c r="E503" s="104"/>
      <c r="F503" s="104"/>
      <c r="G503" s="104"/>
      <c r="H503" s="104">
        <f>H483</f>
        <v>3</v>
      </c>
      <c r="I503" s="104" t="str">
        <f t="shared" ca="1" si="914"/>
        <v/>
      </c>
      <c r="J503" s="104"/>
      <c r="K503" s="104"/>
      <c r="L503" s="104"/>
      <c r="M503" s="104" t="str">
        <f t="shared" ca="1" si="915"/>
        <v/>
      </c>
      <c r="N503" s="104">
        <f>N483</f>
        <v>1</v>
      </c>
      <c r="O503" s="104" t="str">
        <f t="shared" ca="1" si="916"/>
        <v/>
      </c>
      <c r="P503" s="104" t="str">
        <f t="shared" si="917"/>
        <v/>
      </c>
      <c r="Q503" s="104"/>
      <c r="R503" s="104"/>
      <c r="S503" s="104">
        <f>S483</f>
        <v>3</v>
      </c>
      <c r="T503" s="104" t="str">
        <f t="shared" ca="1" si="918"/>
        <v/>
      </c>
      <c r="U503" s="104"/>
      <c r="V503" s="104"/>
      <c r="W503" s="104"/>
      <c r="X503" s="104">
        <f>X483</f>
        <v>4</v>
      </c>
      <c r="Y503" s="104" t="str">
        <f t="shared" ca="1" si="919"/>
        <v/>
      </c>
      <c r="Z503" s="104"/>
      <c r="AA503" s="104"/>
      <c r="AB503" s="104"/>
      <c r="AC503" s="104" t="str">
        <f>IF(OR(ISBLANK(AB503),ISBLANK(AC483)),"",(AB503-AB502)*AC483)</f>
        <v/>
      </c>
      <c r="AD503" s="104">
        <f>AD483</f>
        <v>4</v>
      </c>
      <c r="AE503" s="104" t="str">
        <f t="shared" ca="1" si="920"/>
        <v/>
      </c>
      <c r="AF503" s="104"/>
      <c r="AG503" s="104"/>
      <c r="AH503" s="104"/>
      <c r="AI503" s="104" t="str">
        <f>IF(OR(ISBLANK(AH503),ISBLANK(AI483)),"",(AH503-AH502)*AI483)</f>
        <v/>
      </c>
      <c r="AJ503" s="104">
        <f>AJ483</f>
        <v>4</v>
      </c>
      <c r="AK503" s="104" t="str">
        <f t="shared" ca="1" si="921"/>
        <v/>
      </c>
      <c r="AL503" s="104"/>
      <c r="AM503" s="104"/>
      <c r="AN503" s="104"/>
      <c r="AO503" s="104" t="str">
        <f>IF(OR(ISBLANK(AN503),ISBLANK(AO483)),"",(AN503-AN502)*AO483)</f>
        <v/>
      </c>
      <c r="AP503" s="104">
        <f>AP483</f>
        <v>4</v>
      </c>
      <c r="AQ503" s="104" t="str">
        <f t="shared" ca="1" si="922"/>
        <v/>
      </c>
      <c r="AR503" s="104"/>
      <c r="AS503" s="104"/>
      <c r="AT503" s="104"/>
      <c r="AU503" s="104" t="str">
        <f>IF(OR(ISBLANK(AT503),ISBLANK(AU483)),"",(AT503-AT502)*AU483)</f>
        <v/>
      </c>
      <c r="AV503" s="104">
        <f>AV483</f>
        <v>4</v>
      </c>
      <c r="AW503" s="104" t="str">
        <f t="shared" ca="1" si="923"/>
        <v/>
      </c>
      <c r="AX503" s="104"/>
      <c r="AY503" s="104"/>
      <c r="AZ503" s="104"/>
      <c r="BA503" s="104" t="str">
        <f>IF(OR(ISBLANK(AZ503),ISBLANK(BA483)),"",(AZ503-AZ502)*BA483)</f>
        <v/>
      </c>
      <c r="BB503" s="104">
        <f>BB483</f>
        <v>4</v>
      </c>
      <c r="BC503" s="104" t="str">
        <f t="shared" ca="1" si="924"/>
        <v/>
      </c>
      <c r="BD503" s="104"/>
      <c r="BE503" s="104"/>
      <c r="BF503" s="104"/>
      <c r="BG503" s="104" t="str">
        <f>IF(OR(ISBLANK(BF503),ISBLANK(BG483)),"",(BF503-BF502)*BG483)</f>
        <v/>
      </c>
      <c r="BH503" s="104">
        <f>BH483</f>
        <v>4</v>
      </c>
      <c r="BI503" s="104" t="str">
        <f t="shared" ca="1" si="925"/>
        <v/>
      </c>
      <c r="BJ503" s="104"/>
      <c r="BK503" s="104"/>
      <c r="BL503" s="104"/>
      <c r="BM503" s="104" t="str">
        <f>IF(OR(ISBLANK(BL503),ISBLANK(BM483)),"",(BL503-BL502)*BM483)</f>
        <v/>
      </c>
      <c r="BN503" s="104">
        <f>BN483</f>
        <v>4</v>
      </c>
      <c r="BO503" s="104" t="str">
        <f t="shared" ca="1" si="926"/>
        <v/>
      </c>
      <c r="BP503" s="104"/>
      <c r="BQ503" s="104"/>
      <c r="BR503" s="104"/>
      <c r="BS503" s="104" t="str">
        <f>IF(OR(ISBLANK(BR503),ISBLANK(BS483)),"",(BR503-BR502)*BS483)</f>
        <v/>
      </c>
      <c r="BT503" s="104">
        <f>BT483</f>
        <v>4</v>
      </c>
      <c r="BU503" s="104" t="str">
        <f t="shared" ca="1" si="927"/>
        <v/>
      </c>
      <c r="BV503" s="104"/>
      <c r="BW503" s="104"/>
      <c r="BX503" s="104"/>
      <c r="BY503" s="104" t="str">
        <f>IF(OR(ISBLANK(BX503),ISBLANK(BY483)),"",(BX503-BX502)*BY483)</f>
        <v/>
      </c>
      <c r="BZ503" s="104">
        <f>BZ483</f>
        <v>4</v>
      </c>
      <c r="CA503" s="104" t="str">
        <f t="shared" ca="1" si="928"/>
        <v/>
      </c>
      <c r="CB503" s="104"/>
      <c r="CC503" s="104"/>
      <c r="CD503" s="104"/>
      <c r="CE503" s="104" t="str">
        <f>IF(OR(ISBLANK(CD503),ISBLANK(CE483)),"",(CD503-CD502)*CE483)</f>
        <v/>
      </c>
      <c r="CF503" s="104">
        <f>CF483</f>
        <v>4</v>
      </c>
      <c r="CG503" s="104" t="str">
        <f t="shared" ca="1" si="929"/>
        <v/>
      </c>
      <c r="CH503" s="104"/>
      <c r="CI503" s="104"/>
      <c r="CJ503" s="104"/>
      <c r="CK503" s="104" t="str">
        <f>IF(OR(ISBLANK(CJ503),ISBLANK(CK483)),"",(CJ503-CJ502)*CK483)</f>
        <v/>
      </c>
      <c r="CL503" s="104">
        <f>CL483</f>
        <v>4</v>
      </c>
      <c r="CM503" s="104" t="str">
        <f t="shared" ca="1" si="930"/>
        <v/>
      </c>
      <c r="CN503" s="104"/>
      <c r="CO503" s="104"/>
      <c r="CP503" s="104"/>
      <c r="CQ503" s="104" t="str">
        <f>IF(OR(ISBLANK(CP503),ISBLANK(CQ483)),"",(CP503-CP502)*CQ483)</f>
        <v/>
      </c>
      <c r="CR503" s="104">
        <f>CR483</f>
        <v>3</v>
      </c>
      <c r="CS503" s="104" t="str">
        <f t="shared" ca="1" si="931"/>
        <v/>
      </c>
      <c r="CT503" s="104"/>
      <c r="CU503" s="104"/>
      <c r="CV503" s="104" t="str">
        <f t="shared" ca="1" si="965"/>
        <v/>
      </c>
      <c r="CW503" s="104">
        <f>CW483</f>
        <v>3</v>
      </c>
      <c r="CX503" s="104" t="str">
        <f t="shared" ca="1" si="933"/>
        <v/>
      </c>
      <c r="CY503" s="104"/>
      <c r="CZ503" s="104"/>
      <c r="DA503" s="104" t="str">
        <f t="shared" ca="1" si="934"/>
        <v/>
      </c>
      <c r="DB503" s="104">
        <f>DB483</f>
        <v>3</v>
      </c>
      <c r="DC503" s="104" t="str">
        <f t="shared" ca="1" si="935"/>
        <v/>
      </c>
      <c r="DD503" s="104"/>
      <c r="DE503" s="104"/>
      <c r="DF503" s="104" t="str">
        <f t="shared" ca="1" si="936"/>
        <v/>
      </c>
      <c r="DG503" s="104">
        <f>DG483</f>
        <v>3</v>
      </c>
      <c r="DH503" s="104" t="str">
        <f t="shared" ca="1" si="937"/>
        <v/>
      </c>
      <c r="DI503" s="104"/>
      <c r="DJ503" s="104"/>
      <c r="DK503" s="104"/>
      <c r="DL503" s="104">
        <f>DL483</f>
        <v>3</v>
      </c>
      <c r="DM503" s="104" t="str">
        <f t="shared" ca="1" si="938"/>
        <v/>
      </c>
      <c r="DN503" s="104"/>
      <c r="DO503" s="104"/>
      <c r="DP503" s="104"/>
      <c r="DQ503" s="104">
        <f>DQ483</f>
        <v>3</v>
      </c>
      <c r="DR503" s="104" t="str">
        <f t="shared" ca="1" si="939"/>
        <v/>
      </c>
      <c r="DS503" s="104"/>
      <c r="DT503" s="104"/>
      <c r="DU503" s="104"/>
      <c r="DV503" s="104">
        <f>DV483</f>
        <v>3</v>
      </c>
      <c r="DW503" s="104" t="str">
        <f t="shared" ca="1" si="940"/>
        <v/>
      </c>
      <c r="DX503" s="104"/>
      <c r="DY503" s="104"/>
      <c r="DZ503" s="104"/>
      <c r="EA503" s="104">
        <f>EA483</f>
        <v>3</v>
      </c>
      <c r="EB503" s="104" t="str">
        <f t="shared" ca="1" si="941"/>
        <v/>
      </c>
      <c r="EC503" s="104"/>
      <c r="ED503" s="104"/>
      <c r="EE503" s="104"/>
      <c r="EF503" s="104">
        <f>EF483</f>
        <v>3</v>
      </c>
      <c r="EG503" s="104" t="str">
        <f t="shared" ca="1" si="942"/>
        <v/>
      </c>
      <c r="EH503" s="104"/>
      <c r="EI503" s="104"/>
      <c r="EJ503" s="104" t="str">
        <f t="shared" ca="1" si="943"/>
        <v/>
      </c>
      <c r="EK503" s="104">
        <f>EK483</f>
        <v>3</v>
      </c>
      <c r="EL503" s="104" t="str">
        <f t="shared" ca="1" si="944"/>
        <v/>
      </c>
      <c r="EM503" s="104"/>
      <c r="EN503" s="104"/>
      <c r="EO503" s="104" t="str">
        <f t="shared" ca="1" si="966"/>
        <v/>
      </c>
      <c r="EP503" s="104">
        <f>EP483</f>
        <v>2</v>
      </c>
      <c r="EQ503" s="104" t="str">
        <f t="shared" ca="1" si="946"/>
        <v/>
      </c>
      <c r="ER503" s="104"/>
      <c r="ES503" s="104"/>
      <c r="ET503" s="104">
        <f>ET483</f>
        <v>2</v>
      </c>
      <c r="EU503" s="104" t="str">
        <f t="shared" ca="1" si="947"/>
        <v/>
      </c>
      <c r="EV503" s="104"/>
      <c r="EW503" s="104"/>
      <c r="EX503" s="104">
        <f>EX483</f>
        <v>2</v>
      </c>
      <c r="EY503" s="104" t="str">
        <f t="shared" ca="1" si="948"/>
        <v/>
      </c>
      <c r="EZ503" s="104"/>
      <c r="FA503" s="104"/>
      <c r="FB503" s="104">
        <f>FB483</f>
        <v>2</v>
      </c>
      <c r="FC503" s="104" t="str">
        <f t="shared" ca="1" si="949"/>
        <v/>
      </c>
      <c r="FD503" s="104"/>
      <c r="FE503" s="104"/>
      <c r="FF503" s="104">
        <f>FF483</f>
        <v>2</v>
      </c>
      <c r="FG503" s="104" t="str">
        <f t="shared" ca="1" si="950"/>
        <v/>
      </c>
      <c r="FH503" s="104"/>
      <c r="FI503" s="104"/>
      <c r="FJ503" s="104">
        <f>FJ483</f>
        <v>2</v>
      </c>
      <c r="FK503" s="104" t="str">
        <f t="shared" ca="1" si="951"/>
        <v/>
      </c>
      <c r="FL503" s="104"/>
      <c r="FM503" s="104"/>
      <c r="FN503" s="104"/>
      <c r="FO503" s="104">
        <f>FO483</f>
        <v>3</v>
      </c>
      <c r="FP503" s="104" t="str">
        <f t="shared" ca="1" si="952"/>
        <v/>
      </c>
      <c r="FQ503" s="104"/>
      <c r="FR503" s="104"/>
      <c r="FS503" s="104"/>
      <c r="FT503" s="104" t="str">
        <f t="shared" ca="1" si="953"/>
        <v/>
      </c>
      <c r="FU503" s="104">
        <f>FU483</f>
        <v>1</v>
      </c>
      <c r="FV503" s="104" t="str">
        <f t="shared" ca="1" si="954"/>
        <v/>
      </c>
      <c r="FW503" s="104" t="str">
        <f t="shared" si="955"/>
        <v/>
      </c>
      <c r="FX503" s="104"/>
      <c r="FY503" s="104"/>
      <c r="FZ503" s="104">
        <f>FZ483</f>
        <v>3</v>
      </c>
      <c r="GA503" s="104" t="str">
        <f t="shared" ca="1" si="956"/>
        <v/>
      </c>
      <c r="GB503" s="104"/>
      <c r="GC503" s="104"/>
      <c r="GD503" s="104"/>
      <c r="GE503" s="104" t="str">
        <f t="shared" ca="1" si="957"/>
        <v/>
      </c>
      <c r="GF503" s="104">
        <f>GF483</f>
        <v>1</v>
      </c>
      <c r="GG503" s="104" t="str">
        <f t="shared" ca="1" si="958"/>
        <v/>
      </c>
      <c r="GH503" s="104" t="str">
        <f t="shared" si="959"/>
        <v/>
      </c>
      <c r="GI503" s="104"/>
      <c r="GJ503" s="104"/>
      <c r="GK503" s="104">
        <f>GK483</f>
        <v>2</v>
      </c>
      <c r="GL503" s="104" t="str">
        <f t="shared" ca="1" si="960"/>
        <v/>
      </c>
      <c r="GM503" s="104"/>
      <c r="GN503" s="104"/>
      <c r="GO503" s="104"/>
      <c r="GP503" s="104">
        <f>GP483</f>
        <v>3</v>
      </c>
      <c r="GQ503" s="104" t="str">
        <f t="shared" ca="1" si="961"/>
        <v/>
      </c>
      <c r="GR503" s="104"/>
      <c r="GS503" s="104"/>
      <c r="GT503" s="104" t="str">
        <f t="shared" ca="1" si="967"/>
        <v/>
      </c>
      <c r="GU503" s="104">
        <f>GU483</f>
        <v>2</v>
      </c>
      <c r="GV503" s="104" t="str">
        <f t="shared" ca="1" si="963"/>
        <v/>
      </c>
      <c r="GW503" s="104"/>
      <c r="GX503" s="104"/>
      <c r="GY503" s="104">
        <f>GY483</f>
        <v>3</v>
      </c>
      <c r="GZ503" s="104" t="str">
        <f t="shared" ca="1" si="964"/>
        <v/>
      </c>
      <c r="HA503" s="104"/>
      <c r="HB503" s="104"/>
      <c r="HC503" s="104"/>
    </row>
    <row r="504" spans="2:211" ht="15.75" thickBot="1" x14ac:dyDescent="0.3">
      <c r="B504" s="62">
        <v>20</v>
      </c>
      <c r="C504" s="104">
        <f>C483</f>
        <v>3</v>
      </c>
      <c r="D504" s="104" t="str">
        <f t="shared" ca="1" si="913"/>
        <v/>
      </c>
      <c r="E504" s="104"/>
      <c r="F504" s="104"/>
      <c r="G504" s="104"/>
      <c r="H504" s="104">
        <f>H483</f>
        <v>3</v>
      </c>
      <c r="I504" s="104" t="str">
        <f t="shared" ca="1" si="914"/>
        <v/>
      </c>
      <c r="J504" s="104"/>
      <c r="K504" s="104"/>
      <c r="L504" s="104"/>
      <c r="M504" s="104" t="str">
        <f t="shared" ca="1" si="915"/>
        <v/>
      </c>
      <c r="N504" s="104">
        <f>N483</f>
        <v>1</v>
      </c>
      <c r="O504" s="104" t="str">
        <f t="shared" ca="1" si="916"/>
        <v/>
      </c>
      <c r="P504" s="104" t="str">
        <f t="shared" si="917"/>
        <v/>
      </c>
      <c r="Q504" s="104"/>
      <c r="R504" s="104"/>
      <c r="S504" s="104">
        <f>S483</f>
        <v>3</v>
      </c>
      <c r="T504" s="104" t="str">
        <f t="shared" ca="1" si="918"/>
        <v/>
      </c>
      <c r="U504" s="104"/>
      <c r="V504" s="104"/>
      <c r="W504" s="104"/>
      <c r="X504" s="104">
        <f>X483</f>
        <v>4</v>
      </c>
      <c r="Y504" s="104" t="str">
        <f t="shared" ca="1" si="919"/>
        <v/>
      </c>
      <c r="Z504" s="104"/>
      <c r="AA504" s="104"/>
      <c r="AB504" s="104"/>
      <c r="AC504" s="104" t="str">
        <f>IF(OR(ISBLANK(AB504),ISBLANK(AC483)),"",(AB504-AB503)*AC483)</f>
        <v/>
      </c>
      <c r="AD504" s="104">
        <f>AD483</f>
        <v>4</v>
      </c>
      <c r="AE504" s="104" t="str">
        <f t="shared" ca="1" si="920"/>
        <v/>
      </c>
      <c r="AF504" s="104"/>
      <c r="AG504" s="104"/>
      <c r="AH504" s="104"/>
      <c r="AI504" s="104" t="str">
        <f>IF(OR(ISBLANK(AH504),ISBLANK(AI483)),"",(AH504-AH503)*AI483)</f>
        <v/>
      </c>
      <c r="AJ504" s="104">
        <f>AJ483</f>
        <v>4</v>
      </c>
      <c r="AK504" s="104" t="str">
        <f t="shared" ca="1" si="921"/>
        <v/>
      </c>
      <c r="AL504" s="104"/>
      <c r="AM504" s="104"/>
      <c r="AN504" s="104"/>
      <c r="AO504" s="104" t="str">
        <f>IF(OR(ISBLANK(AN504),ISBLANK(AO483)),"",(AN504-AN503)*AO483)</f>
        <v/>
      </c>
      <c r="AP504" s="104">
        <f>AP483</f>
        <v>4</v>
      </c>
      <c r="AQ504" s="104" t="str">
        <f t="shared" ca="1" si="922"/>
        <v/>
      </c>
      <c r="AR504" s="104"/>
      <c r="AS504" s="104"/>
      <c r="AT504" s="104"/>
      <c r="AU504" s="104" t="str">
        <f>IF(OR(ISBLANK(AT504),ISBLANK(AU483)),"",(AT504-AT503)*AU483)</f>
        <v/>
      </c>
      <c r="AV504" s="104">
        <f>AV483</f>
        <v>4</v>
      </c>
      <c r="AW504" s="104" t="str">
        <f t="shared" ca="1" si="923"/>
        <v/>
      </c>
      <c r="AX504" s="104"/>
      <c r="AY504" s="104"/>
      <c r="AZ504" s="104"/>
      <c r="BA504" s="104" t="str">
        <f>IF(OR(ISBLANK(AZ504),ISBLANK(BA483)),"",(AZ504-AZ503)*BA483)</f>
        <v/>
      </c>
      <c r="BB504" s="104">
        <f>BB483</f>
        <v>4</v>
      </c>
      <c r="BC504" s="104" t="str">
        <f t="shared" ca="1" si="924"/>
        <v/>
      </c>
      <c r="BD504" s="104"/>
      <c r="BE504" s="104"/>
      <c r="BF504" s="104"/>
      <c r="BG504" s="104" t="str">
        <f>IF(OR(ISBLANK(BF504),ISBLANK(BG483)),"",(BF504-BF503)*BG483)</f>
        <v/>
      </c>
      <c r="BH504" s="104">
        <f>BH483</f>
        <v>4</v>
      </c>
      <c r="BI504" s="104" t="str">
        <f t="shared" ca="1" si="925"/>
        <v/>
      </c>
      <c r="BJ504" s="104"/>
      <c r="BK504" s="104"/>
      <c r="BL504" s="104"/>
      <c r="BM504" s="104" t="str">
        <f>IF(OR(ISBLANK(BL504),ISBLANK(BM483)),"",(BL504-BL503)*BM483)</f>
        <v/>
      </c>
      <c r="BN504" s="104">
        <f>BN483</f>
        <v>4</v>
      </c>
      <c r="BO504" s="104" t="str">
        <f t="shared" ca="1" si="926"/>
        <v/>
      </c>
      <c r="BP504" s="104"/>
      <c r="BQ504" s="104"/>
      <c r="BR504" s="104"/>
      <c r="BS504" s="104" t="str">
        <f>IF(OR(ISBLANK(BR504),ISBLANK(BS483)),"",(BR504-BR503)*BS483)</f>
        <v/>
      </c>
      <c r="BT504" s="104">
        <f>BT483</f>
        <v>4</v>
      </c>
      <c r="BU504" s="104" t="str">
        <f t="shared" ca="1" si="927"/>
        <v/>
      </c>
      <c r="BV504" s="104"/>
      <c r="BW504" s="104"/>
      <c r="BX504" s="104"/>
      <c r="BY504" s="104" t="str">
        <f>IF(OR(ISBLANK(BX504),ISBLANK(BY483)),"",(BX504-BX503)*BY483)</f>
        <v/>
      </c>
      <c r="BZ504" s="104">
        <f>BZ483</f>
        <v>4</v>
      </c>
      <c r="CA504" s="104" t="str">
        <f t="shared" ca="1" si="928"/>
        <v/>
      </c>
      <c r="CB504" s="104"/>
      <c r="CC504" s="104"/>
      <c r="CD504" s="104"/>
      <c r="CE504" s="104" t="str">
        <f>IF(OR(ISBLANK(CD504),ISBLANK(CE483)),"",(CD504-CD503)*CE483)</f>
        <v/>
      </c>
      <c r="CF504" s="104">
        <f>CF483</f>
        <v>4</v>
      </c>
      <c r="CG504" s="104" t="str">
        <f t="shared" ca="1" si="929"/>
        <v/>
      </c>
      <c r="CH504" s="104"/>
      <c r="CI504" s="104"/>
      <c r="CJ504" s="104"/>
      <c r="CK504" s="104" t="str">
        <f>IF(OR(ISBLANK(CJ504),ISBLANK(CK483)),"",(CJ504-CJ503)*CK483)</f>
        <v/>
      </c>
      <c r="CL504" s="104">
        <f>CL483</f>
        <v>4</v>
      </c>
      <c r="CM504" s="104" t="str">
        <f t="shared" ca="1" si="930"/>
        <v/>
      </c>
      <c r="CN504" s="104"/>
      <c r="CO504" s="104"/>
      <c r="CP504" s="104"/>
      <c r="CQ504" s="104" t="str">
        <f>IF(OR(ISBLANK(CP504),ISBLANK(CQ483)),"",(CP504-CP503)*CQ483)</f>
        <v/>
      </c>
      <c r="CR504" s="104">
        <f>CR483</f>
        <v>3</v>
      </c>
      <c r="CS504" s="104" t="str">
        <f t="shared" ca="1" si="931"/>
        <v/>
      </c>
      <c r="CT504" s="104"/>
      <c r="CU504" s="104"/>
      <c r="CV504" s="104" t="str">
        <f t="shared" ca="1" si="965"/>
        <v/>
      </c>
      <c r="CW504" s="104">
        <f>CW483</f>
        <v>3</v>
      </c>
      <c r="CX504" s="104" t="str">
        <f t="shared" ca="1" si="933"/>
        <v/>
      </c>
      <c r="CY504" s="104"/>
      <c r="CZ504" s="104"/>
      <c r="DA504" s="104" t="str">
        <f t="shared" ca="1" si="934"/>
        <v/>
      </c>
      <c r="DB504" s="104">
        <f>DB483</f>
        <v>3</v>
      </c>
      <c r="DC504" s="104" t="str">
        <f t="shared" ca="1" si="935"/>
        <v/>
      </c>
      <c r="DD504" s="104"/>
      <c r="DE504" s="104"/>
      <c r="DF504" s="104" t="str">
        <f t="shared" ca="1" si="936"/>
        <v/>
      </c>
      <c r="DG504" s="104">
        <f>DG483</f>
        <v>3</v>
      </c>
      <c r="DH504" s="104" t="str">
        <f t="shared" ca="1" si="937"/>
        <v/>
      </c>
      <c r="DI504" s="104"/>
      <c r="DJ504" s="104"/>
      <c r="DK504" s="104"/>
      <c r="DL504" s="104">
        <f>DL483</f>
        <v>3</v>
      </c>
      <c r="DM504" s="104" t="str">
        <f t="shared" ca="1" si="938"/>
        <v/>
      </c>
      <c r="DN504" s="104"/>
      <c r="DO504" s="104"/>
      <c r="DP504" s="104"/>
      <c r="DQ504" s="104">
        <f>DQ483</f>
        <v>3</v>
      </c>
      <c r="DR504" s="104" t="str">
        <f t="shared" ca="1" si="939"/>
        <v/>
      </c>
      <c r="DS504" s="104"/>
      <c r="DT504" s="104"/>
      <c r="DU504" s="104"/>
      <c r="DV504" s="104">
        <f>DV483</f>
        <v>3</v>
      </c>
      <c r="DW504" s="104" t="str">
        <f t="shared" ca="1" si="940"/>
        <v/>
      </c>
      <c r="DX504" s="104"/>
      <c r="DY504" s="104"/>
      <c r="DZ504" s="104"/>
      <c r="EA504" s="104">
        <f>EA483</f>
        <v>3</v>
      </c>
      <c r="EB504" s="104" t="str">
        <f t="shared" ca="1" si="941"/>
        <v/>
      </c>
      <c r="EC504" s="104"/>
      <c r="ED504" s="104"/>
      <c r="EE504" s="104"/>
      <c r="EF504" s="104">
        <f>EF483</f>
        <v>3</v>
      </c>
      <c r="EG504" s="104" t="str">
        <f t="shared" ca="1" si="942"/>
        <v/>
      </c>
      <c r="EH504" s="104"/>
      <c r="EI504" s="104"/>
      <c r="EJ504" s="104" t="str">
        <f t="shared" ca="1" si="943"/>
        <v/>
      </c>
      <c r="EK504" s="104">
        <f>EK483</f>
        <v>3</v>
      </c>
      <c r="EL504" s="104" t="str">
        <f t="shared" ca="1" si="944"/>
        <v/>
      </c>
      <c r="EM504" s="104"/>
      <c r="EN504" s="104"/>
      <c r="EO504" s="104" t="str">
        <f t="shared" ca="1" si="966"/>
        <v/>
      </c>
      <c r="EP504" s="104">
        <f>EP483</f>
        <v>2</v>
      </c>
      <c r="EQ504" s="104" t="str">
        <f t="shared" ca="1" si="946"/>
        <v/>
      </c>
      <c r="ER504" s="104"/>
      <c r="ES504" s="104"/>
      <c r="ET504" s="104">
        <f>ET483</f>
        <v>2</v>
      </c>
      <c r="EU504" s="104" t="str">
        <f t="shared" ca="1" si="947"/>
        <v/>
      </c>
      <c r="EV504" s="104"/>
      <c r="EW504" s="104"/>
      <c r="EX504" s="104">
        <f>EX483</f>
        <v>2</v>
      </c>
      <c r="EY504" s="104" t="str">
        <f t="shared" ca="1" si="948"/>
        <v/>
      </c>
      <c r="EZ504" s="104"/>
      <c r="FA504" s="104"/>
      <c r="FB504" s="104">
        <f>FB483</f>
        <v>2</v>
      </c>
      <c r="FC504" s="104" t="str">
        <f t="shared" ca="1" si="949"/>
        <v/>
      </c>
      <c r="FD504" s="104"/>
      <c r="FE504" s="104"/>
      <c r="FF504" s="104">
        <f>FF483</f>
        <v>2</v>
      </c>
      <c r="FG504" s="104" t="str">
        <f t="shared" ca="1" si="950"/>
        <v/>
      </c>
      <c r="FH504" s="104"/>
      <c r="FI504" s="104"/>
      <c r="FJ504" s="104">
        <f>FJ483</f>
        <v>2</v>
      </c>
      <c r="FK504" s="104" t="str">
        <f t="shared" ca="1" si="951"/>
        <v/>
      </c>
      <c r="FL504" s="104"/>
      <c r="FM504" s="104"/>
      <c r="FN504" s="104"/>
      <c r="FO504" s="104">
        <f>FO483</f>
        <v>3</v>
      </c>
      <c r="FP504" s="104" t="str">
        <f t="shared" ca="1" si="952"/>
        <v/>
      </c>
      <c r="FQ504" s="104"/>
      <c r="FR504" s="104"/>
      <c r="FS504" s="104"/>
      <c r="FT504" s="104" t="str">
        <f t="shared" ca="1" si="953"/>
        <v/>
      </c>
      <c r="FU504" s="104">
        <f>FU483</f>
        <v>1</v>
      </c>
      <c r="FV504" s="104" t="str">
        <f t="shared" ca="1" si="954"/>
        <v/>
      </c>
      <c r="FW504" s="104" t="str">
        <f t="shared" si="955"/>
        <v/>
      </c>
      <c r="FX504" s="104"/>
      <c r="FY504" s="104"/>
      <c r="FZ504" s="104">
        <f>FZ483</f>
        <v>3</v>
      </c>
      <c r="GA504" s="104" t="str">
        <f t="shared" ca="1" si="956"/>
        <v/>
      </c>
      <c r="GB504" s="104"/>
      <c r="GC504" s="104"/>
      <c r="GD504" s="104"/>
      <c r="GE504" s="104" t="str">
        <f t="shared" ca="1" si="957"/>
        <v/>
      </c>
      <c r="GF504" s="104">
        <f>GF483</f>
        <v>1</v>
      </c>
      <c r="GG504" s="104" t="str">
        <f t="shared" ca="1" si="958"/>
        <v/>
      </c>
      <c r="GH504" s="104" t="str">
        <f t="shared" si="959"/>
        <v/>
      </c>
      <c r="GI504" s="104"/>
      <c r="GJ504" s="104"/>
      <c r="GK504" s="104">
        <f>GK483</f>
        <v>2</v>
      </c>
      <c r="GL504" s="104" t="str">
        <f t="shared" ca="1" si="960"/>
        <v/>
      </c>
      <c r="GM504" s="104"/>
      <c r="GN504" s="104"/>
      <c r="GO504" s="104"/>
      <c r="GP504" s="104">
        <f>GP483</f>
        <v>3</v>
      </c>
      <c r="GQ504" s="104" t="str">
        <f t="shared" ca="1" si="961"/>
        <v/>
      </c>
      <c r="GR504" s="104"/>
      <c r="GS504" s="104"/>
      <c r="GT504" s="104" t="str">
        <f t="shared" ca="1" si="967"/>
        <v/>
      </c>
      <c r="GU504" s="104">
        <f>GU483</f>
        <v>2</v>
      </c>
      <c r="GV504" s="104" t="str">
        <f t="shared" ca="1" si="963"/>
        <v/>
      </c>
      <c r="GW504" s="104"/>
      <c r="GX504" s="104"/>
      <c r="GY504" s="104">
        <f>GY483</f>
        <v>3</v>
      </c>
      <c r="GZ504" s="104" t="str">
        <f t="shared" ca="1" si="964"/>
        <v/>
      </c>
      <c r="HA504" s="104"/>
      <c r="HB504" s="104"/>
      <c r="HC504" s="104"/>
    </row>
    <row r="505" spans="2:211" ht="15.75" thickBot="1" x14ac:dyDescent="0.3">
      <c r="B505" s="141" t="s">
        <v>76</v>
      </c>
      <c r="C505" s="215"/>
      <c r="D505" s="215"/>
      <c r="E505" s="215"/>
      <c r="F505" s="215"/>
      <c r="G505" s="215"/>
      <c r="H505" s="215"/>
      <c r="I505" s="215"/>
      <c r="J505" s="215"/>
      <c r="K505" s="215"/>
      <c r="L505" s="215"/>
      <c r="M505" s="215"/>
      <c r="N505" s="215"/>
      <c r="O505" s="215"/>
      <c r="P505" s="215"/>
      <c r="Q505" s="215"/>
      <c r="R505" s="215"/>
      <c r="S505" s="215"/>
      <c r="T505" s="215"/>
      <c r="U505" s="215"/>
      <c r="V505" s="215"/>
      <c r="W505" s="215"/>
      <c r="X505" s="215"/>
      <c r="Y505" s="215"/>
      <c r="Z505" s="215"/>
      <c r="AA505" s="215"/>
      <c r="AB505" s="215">
        <f>AB504</f>
        <v>0</v>
      </c>
      <c r="AC505" s="215"/>
      <c r="AD505" s="215"/>
      <c r="AE505" s="215"/>
      <c r="AF505" s="215"/>
      <c r="AG505" s="215"/>
      <c r="AH505" s="215">
        <f>AH504</f>
        <v>0</v>
      </c>
      <c r="AI505" s="215"/>
      <c r="AJ505" s="215"/>
      <c r="AK505" s="215"/>
      <c r="AL505" s="215"/>
      <c r="AM505" s="215"/>
      <c r="AN505" s="215">
        <f>AN504</f>
        <v>0</v>
      </c>
      <c r="AO505" s="215"/>
      <c r="AP505" s="215"/>
      <c r="AQ505" s="215"/>
      <c r="AR505" s="215"/>
      <c r="AS505" s="215"/>
      <c r="AT505" s="215">
        <f>AT504</f>
        <v>0</v>
      </c>
      <c r="AU505" s="215"/>
      <c r="AV505" s="215"/>
      <c r="AW505" s="215"/>
      <c r="AX505" s="215"/>
      <c r="AY505" s="215"/>
      <c r="AZ505" s="215">
        <f>AZ504</f>
        <v>0</v>
      </c>
      <c r="BA505" s="215"/>
      <c r="BB505" s="215"/>
      <c r="BC505" s="215"/>
      <c r="BD505" s="215"/>
      <c r="BE505" s="215"/>
      <c r="BF505" s="215">
        <f>BF504</f>
        <v>0</v>
      </c>
      <c r="BG505" s="215"/>
      <c r="BH505" s="215"/>
      <c r="BI505" s="215"/>
      <c r="BJ505" s="215"/>
      <c r="BK505" s="215"/>
      <c r="BL505" s="215">
        <f>BL504</f>
        <v>0</v>
      </c>
      <c r="BM505" s="215"/>
      <c r="BN505" s="215"/>
      <c r="BO505" s="215"/>
      <c r="BP505" s="215"/>
      <c r="BQ505" s="215"/>
      <c r="BR505" s="215">
        <f>BR504</f>
        <v>0</v>
      </c>
      <c r="BS505" s="215"/>
      <c r="BT505" s="215"/>
      <c r="BU505" s="215"/>
      <c r="BV505" s="215"/>
      <c r="BW505" s="215"/>
      <c r="BX505" s="215">
        <f>BX504</f>
        <v>0</v>
      </c>
      <c r="BY505" s="215"/>
      <c r="BZ505" s="215"/>
      <c r="CA505" s="215"/>
      <c r="CB505" s="215"/>
      <c r="CC505" s="215"/>
      <c r="CD505" s="215">
        <f>CD504</f>
        <v>0</v>
      </c>
      <c r="CE505" s="215"/>
      <c r="CF505" s="215"/>
      <c r="CG505" s="215"/>
      <c r="CH505" s="215"/>
      <c r="CI505" s="215"/>
      <c r="CJ505" s="215">
        <f>CJ504</f>
        <v>0</v>
      </c>
      <c r="CK505" s="215"/>
      <c r="CL505" s="215"/>
      <c r="CM505" s="215"/>
      <c r="CN505" s="215"/>
      <c r="CO505" s="215"/>
      <c r="CP505" s="215">
        <f>CP504</f>
        <v>0</v>
      </c>
      <c r="CQ505" s="215"/>
      <c r="CR505" s="215"/>
      <c r="CS505" s="215"/>
      <c r="CT505" s="215"/>
      <c r="CU505" s="215"/>
      <c r="CV505" s="215"/>
      <c r="CW505" s="215"/>
      <c r="CX505" s="215"/>
      <c r="CY505" s="215"/>
      <c r="CZ505" s="215"/>
      <c r="DA505" s="215"/>
      <c r="DB505" s="215"/>
      <c r="DC505" s="215"/>
      <c r="DD505" s="215"/>
      <c r="DE505" s="215"/>
      <c r="DF505" s="215"/>
      <c r="DG505" s="215"/>
      <c r="DH505" s="215"/>
      <c r="DI505" s="215"/>
      <c r="DJ505" s="215"/>
      <c r="DK505" s="215"/>
      <c r="DL505" s="215"/>
      <c r="DM505" s="215"/>
      <c r="DN505" s="215"/>
      <c r="DO505" s="215"/>
      <c r="DP505" s="215"/>
      <c r="DQ505" s="215"/>
      <c r="DR505" s="215"/>
      <c r="DS505" s="215"/>
      <c r="DT505" s="215"/>
      <c r="DU505" s="215"/>
      <c r="DV505" s="215"/>
      <c r="DW505" s="215"/>
      <c r="DX505" s="215"/>
      <c r="DY505" s="215"/>
      <c r="DZ505" s="215"/>
      <c r="EA505" s="215"/>
      <c r="EB505" s="215"/>
      <c r="EC505" s="215"/>
      <c r="ED505" s="215"/>
      <c r="EE505" s="215"/>
      <c r="EF505" s="215"/>
      <c r="EG505" s="215"/>
      <c r="EH505" s="215"/>
      <c r="EI505" s="215"/>
      <c r="EJ505" s="215"/>
      <c r="EK505" s="215"/>
      <c r="EL505" s="215"/>
      <c r="EM505" s="215"/>
      <c r="EN505" s="215"/>
      <c r="EO505" s="215"/>
      <c r="EP505" s="215"/>
      <c r="EQ505" s="215"/>
      <c r="ER505" s="215"/>
      <c r="ES505" s="215"/>
      <c r="ET505" s="215"/>
      <c r="EU505" s="215"/>
      <c r="EV505" s="215"/>
      <c r="EW505" s="215"/>
      <c r="EX505" s="215"/>
      <c r="EY505" s="215"/>
      <c r="EZ505" s="215"/>
      <c r="FA505" s="215"/>
      <c r="FB505" s="215"/>
      <c r="FC505" s="215"/>
      <c r="FD505" s="215"/>
      <c r="FE505" s="215"/>
      <c r="FF505" s="215"/>
      <c r="FG505" s="215"/>
      <c r="FH505" s="215"/>
      <c r="FI505" s="215"/>
      <c r="FJ505" s="215"/>
      <c r="FK505" s="215"/>
      <c r="FL505" s="215"/>
      <c r="FM505" s="215"/>
      <c r="FN505" s="215"/>
      <c r="FO505" s="215"/>
      <c r="FP505" s="215"/>
      <c r="FQ505" s="215"/>
      <c r="FR505" s="215"/>
      <c r="FS505" s="215"/>
      <c r="FT505" s="215"/>
      <c r="FU505" s="215"/>
      <c r="FV505" s="215"/>
      <c r="FW505" s="215"/>
      <c r="FX505" s="215"/>
      <c r="FY505" s="215"/>
      <c r="FZ505" s="215"/>
      <c r="GA505" s="215"/>
      <c r="GB505" s="215"/>
      <c r="GC505" s="215"/>
      <c r="GD505" s="215"/>
      <c r="GE505" s="215"/>
      <c r="GF505" s="215"/>
      <c r="GG505" s="215"/>
      <c r="GH505" s="215"/>
      <c r="GI505" s="215"/>
      <c r="GJ505" s="215"/>
      <c r="GK505" s="215"/>
      <c r="GL505" s="215"/>
      <c r="GM505" s="215"/>
      <c r="GN505" s="215"/>
      <c r="GO505" s="215"/>
      <c r="GP505" s="215"/>
      <c r="GQ505" s="215"/>
      <c r="GR505" s="215"/>
      <c r="GS505" s="215"/>
      <c r="GT505" s="215"/>
      <c r="GU505" s="215"/>
      <c r="GV505" s="215"/>
      <c r="GW505" s="215"/>
      <c r="GX505" s="215"/>
      <c r="GY505" s="215"/>
      <c r="GZ505" s="215"/>
      <c r="HA505" s="215"/>
      <c r="HB505" s="215"/>
      <c r="HC505" s="215"/>
    </row>
    <row r="506" spans="2:211" ht="15.75" thickBot="1" x14ac:dyDescent="0.3">
      <c r="B506" s="63" t="s">
        <v>77</v>
      </c>
      <c r="C506" s="215"/>
      <c r="D506" s="215"/>
      <c r="E506" s="215"/>
      <c r="F506" s="215"/>
      <c r="G506" s="215"/>
      <c r="H506" s="215"/>
      <c r="I506" s="215"/>
      <c r="J506" s="215"/>
      <c r="K506" s="215"/>
      <c r="L506" s="215"/>
      <c r="M506" s="215"/>
      <c r="N506" s="215"/>
      <c r="O506" s="215"/>
      <c r="P506" s="215"/>
      <c r="Q506" s="215"/>
      <c r="R506" s="215"/>
      <c r="S506" s="215"/>
      <c r="T506" s="215"/>
      <c r="U506" s="215"/>
      <c r="V506" s="215"/>
      <c r="W506" s="215"/>
      <c r="X506" s="215"/>
      <c r="Y506" s="215"/>
      <c r="Z506" s="215"/>
      <c r="AA506" s="215"/>
      <c r="AB506" s="215">
        <f>AB505</f>
        <v>0</v>
      </c>
      <c r="AC506" s="215"/>
      <c r="AD506" s="215"/>
      <c r="AE506" s="215"/>
      <c r="AF506" s="215"/>
      <c r="AG506" s="215"/>
      <c r="AH506" s="215">
        <f>AH505</f>
        <v>0</v>
      </c>
      <c r="AI506" s="215"/>
      <c r="AJ506" s="215"/>
      <c r="AK506" s="215"/>
      <c r="AL506" s="215"/>
      <c r="AM506" s="215"/>
      <c r="AN506" s="215">
        <f>AN505</f>
        <v>0</v>
      </c>
      <c r="AO506" s="215"/>
      <c r="AP506" s="215"/>
      <c r="AQ506" s="215"/>
      <c r="AR506" s="215"/>
      <c r="AS506" s="215"/>
      <c r="AT506" s="215">
        <f>AT505</f>
        <v>0</v>
      </c>
      <c r="AU506" s="215"/>
      <c r="AV506" s="215"/>
      <c r="AW506" s="215"/>
      <c r="AX506" s="215"/>
      <c r="AY506" s="215"/>
      <c r="AZ506" s="215">
        <f>AZ505</f>
        <v>0</v>
      </c>
      <c r="BA506" s="215"/>
      <c r="BB506" s="215"/>
      <c r="BC506" s="215"/>
      <c r="BD506" s="215"/>
      <c r="BE506" s="215"/>
      <c r="BF506" s="215">
        <f>BF505</f>
        <v>0</v>
      </c>
      <c r="BG506" s="215"/>
      <c r="BH506" s="215"/>
      <c r="BI506" s="215"/>
      <c r="BJ506" s="215"/>
      <c r="BK506" s="215"/>
      <c r="BL506" s="215">
        <f>BL505</f>
        <v>0</v>
      </c>
      <c r="BM506" s="215"/>
      <c r="BN506" s="215"/>
      <c r="BO506" s="215"/>
      <c r="BP506" s="215"/>
      <c r="BQ506" s="215"/>
      <c r="BR506" s="215">
        <f>BR505</f>
        <v>0</v>
      </c>
      <c r="BS506" s="215"/>
      <c r="BT506" s="215"/>
      <c r="BU506" s="215"/>
      <c r="BV506" s="215"/>
      <c r="BW506" s="215"/>
      <c r="BX506" s="215">
        <f>BX505</f>
        <v>0</v>
      </c>
      <c r="BY506" s="215"/>
      <c r="BZ506" s="215"/>
      <c r="CA506" s="215"/>
      <c r="CB506" s="215"/>
      <c r="CC506" s="215"/>
      <c r="CD506" s="215">
        <f>CD505</f>
        <v>0</v>
      </c>
      <c r="CE506" s="215"/>
      <c r="CF506" s="215"/>
      <c r="CG506" s="215"/>
      <c r="CH506" s="215"/>
      <c r="CI506" s="215"/>
      <c r="CJ506" s="215">
        <f>CJ505</f>
        <v>0</v>
      </c>
      <c r="CK506" s="215"/>
      <c r="CL506" s="215"/>
      <c r="CM506" s="215"/>
      <c r="CN506" s="215"/>
      <c r="CO506" s="215"/>
      <c r="CP506" s="215">
        <f>CP505</f>
        <v>0</v>
      </c>
      <c r="CQ506" s="215"/>
      <c r="CR506" s="215"/>
      <c r="CS506" s="215"/>
      <c r="CT506" s="215"/>
      <c r="CU506" s="215"/>
      <c r="CV506" s="215"/>
      <c r="CW506" s="215"/>
      <c r="CX506" s="215"/>
      <c r="CY506" s="215"/>
      <c r="CZ506" s="215"/>
      <c r="DA506" s="215"/>
      <c r="DB506" s="215"/>
      <c r="DC506" s="215"/>
      <c r="DD506" s="215"/>
      <c r="DE506" s="215"/>
      <c r="DF506" s="215"/>
      <c r="DG506" s="215"/>
      <c r="DH506" s="215"/>
      <c r="DI506" s="215"/>
      <c r="DJ506" s="215"/>
      <c r="DK506" s="215"/>
      <c r="DL506" s="215"/>
      <c r="DM506" s="215"/>
      <c r="DN506" s="215"/>
      <c r="DO506" s="215"/>
      <c r="DP506" s="215"/>
      <c r="DQ506" s="215"/>
      <c r="DR506" s="215"/>
      <c r="DS506" s="215"/>
      <c r="DT506" s="215"/>
      <c r="DU506" s="215"/>
      <c r="DV506" s="215"/>
      <c r="DW506" s="215"/>
      <c r="DX506" s="215"/>
      <c r="DY506" s="215"/>
      <c r="DZ506" s="215"/>
      <c r="EA506" s="215"/>
      <c r="EB506" s="215"/>
      <c r="EC506" s="215"/>
      <c r="ED506" s="215"/>
      <c r="EE506" s="215"/>
      <c r="EF506" s="215"/>
      <c r="EG506" s="215"/>
      <c r="EH506" s="215"/>
      <c r="EI506" s="215"/>
      <c r="EJ506" s="215"/>
      <c r="EK506" s="215"/>
      <c r="EL506" s="215"/>
      <c r="EM506" s="215"/>
      <c r="EN506" s="215"/>
      <c r="EO506" s="215"/>
      <c r="EP506" s="215"/>
      <c r="EQ506" s="215"/>
      <c r="ER506" s="215"/>
      <c r="ES506" s="215"/>
      <c r="ET506" s="215"/>
      <c r="EU506" s="215"/>
      <c r="EV506" s="215"/>
      <c r="EW506" s="215"/>
      <c r="EX506" s="215"/>
      <c r="EY506" s="215"/>
      <c r="EZ506" s="215"/>
      <c r="FA506" s="215"/>
      <c r="FB506" s="215"/>
      <c r="FC506" s="215"/>
      <c r="FD506" s="215"/>
      <c r="FE506" s="215"/>
      <c r="FF506" s="215"/>
      <c r="FG506" s="215"/>
      <c r="FH506" s="215"/>
      <c r="FI506" s="215"/>
      <c r="FJ506" s="215"/>
      <c r="FK506" s="215"/>
      <c r="FL506" s="215"/>
      <c r="FM506" s="215"/>
      <c r="FN506" s="215"/>
      <c r="FO506" s="215"/>
      <c r="FP506" s="215"/>
      <c r="FQ506" s="215"/>
      <c r="FR506" s="215"/>
      <c r="FS506" s="215"/>
      <c r="FT506" s="215"/>
      <c r="FU506" s="215"/>
      <c r="FV506" s="215"/>
      <c r="FW506" s="215"/>
      <c r="FX506" s="215"/>
      <c r="FY506" s="215"/>
      <c r="FZ506" s="215"/>
      <c r="GA506" s="215"/>
      <c r="GB506" s="215"/>
      <c r="GC506" s="215"/>
      <c r="GD506" s="215"/>
      <c r="GE506" s="215"/>
      <c r="GF506" s="215"/>
      <c r="GG506" s="215"/>
      <c r="GH506" s="215"/>
      <c r="GI506" s="215"/>
      <c r="GJ506" s="215"/>
      <c r="GK506" s="215"/>
      <c r="GL506" s="215"/>
      <c r="GM506" s="215"/>
      <c r="GN506" s="215"/>
      <c r="GO506" s="215"/>
      <c r="GP506" s="215"/>
      <c r="GQ506" s="215"/>
      <c r="GR506" s="215"/>
      <c r="GS506" s="215"/>
      <c r="GT506" s="215"/>
      <c r="GU506" s="215"/>
      <c r="GV506" s="215"/>
      <c r="GW506" s="215"/>
      <c r="GX506" s="215"/>
      <c r="GY506" s="215"/>
      <c r="GZ506" s="215"/>
      <c r="HA506" s="215"/>
      <c r="HB506" s="215"/>
      <c r="HC506" s="215"/>
    </row>
    <row r="507" spans="2:211" x14ac:dyDescent="0.25">
      <c r="B507" s="141">
        <v>21</v>
      </c>
      <c r="C507" s="104">
        <f>C483</f>
        <v>3</v>
      </c>
      <c r="D507" s="104" t="str">
        <f t="shared" ca="1" si="913"/>
        <v/>
      </c>
      <c r="E507" s="104"/>
      <c r="F507" s="104"/>
      <c r="G507" s="104"/>
      <c r="H507" s="104">
        <f>H483</f>
        <v>3</v>
      </c>
      <c r="I507" s="104" t="str">
        <f t="shared" ca="1" si="914"/>
        <v/>
      </c>
      <c r="J507" s="104"/>
      <c r="K507" s="104"/>
      <c r="L507" s="104"/>
      <c r="M507" s="104" t="str">
        <f t="shared" ca="1" si="915"/>
        <v/>
      </c>
      <c r="N507" s="104">
        <f>N483</f>
        <v>1</v>
      </c>
      <c r="O507" s="104" t="str">
        <f t="shared" ca="1" si="916"/>
        <v/>
      </c>
      <c r="P507" s="104" t="str">
        <f t="shared" si="917"/>
        <v/>
      </c>
      <c r="Q507" s="104"/>
      <c r="R507" s="104"/>
      <c r="S507" s="104">
        <f>S483</f>
        <v>3</v>
      </c>
      <c r="T507" s="104" t="str">
        <f t="shared" ca="1" si="918"/>
        <v/>
      </c>
      <c r="U507" s="104"/>
      <c r="V507" s="104"/>
      <c r="W507" s="104"/>
      <c r="X507" s="104">
        <f>X483</f>
        <v>4</v>
      </c>
      <c r="Y507" s="104" t="str">
        <f t="shared" ca="1" si="919"/>
        <v/>
      </c>
      <c r="Z507" s="104"/>
      <c r="AA507" s="104"/>
      <c r="AB507" s="104"/>
      <c r="AC507" s="104" t="str">
        <f>IF(OR(ISBLANK(AB507),ISBLANK(AC483)),"",(AB507-AB506)*AC483)</f>
        <v/>
      </c>
      <c r="AD507" s="104">
        <f>AD483</f>
        <v>4</v>
      </c>
      <c r="AE507" s="104" t="str">
        <f t="shared" ca="1" si="920"/>
        <v/>
      </c>
      <c r="AF507" s="104"/>
      <c r="AG507" s="104"/>
      <c r="AH507" s="104"/>
      <c r="AI507" s="104" t="str">
        <f>IF(OR(ISBLANK(AH507),ISBLANK(AI483)),"",(AH507-AH506)*AI483)</f>
        <v/>
      </c>
      <c r="AJ507" s="104">
        <f>AJ483</f>
        <v>4</v>
      </c>
      <c r="AK507" s="104" t="str">
        <f t="shared" ca="1" si="921"/>
        <v/>
      </c>
      <c r="AL507" s="104"/>
      <c r="AM507" s="104"/>
      <c r="AN507" s="104"/>
      <c r="AO507" s="104" t="str">
        <f>IF(OR(ISBLANK(AN507),ISBLANK(AO483)),"",(AN507-AN506)*AO483)</f>
        <v/>
      </c>
      <c r="AP507" s="104">
        <f>AP483</f>
        <v>4</v>
      </c>
      <c r="AQ507" s="104" t="str">
        <f t="shared" ca="1" si="922"/>
        <v/>
      </c>
      <c r="AR507" s="104"/>
      <c r="AS507" s="104"/>
      <c r="AT507" s="104"/>
      <c r="AU507" s="104" t="str">
        <f>IF(OR(ISBLANK(AT507),ISBLANK(AU483)),"",(AT507-AT506)*AU483)</f>
        <v/>
      </c>
      <c r="AV507" s="104">
        <f>AV483</f>
        <v>4</v>
      </c>
      <c r="AW507" s="104" t="str">
        <f t="shared" ca="1" si="923"/>
        <v/>
      </c>
      <c r="AX507" s="104"/>
      <c r="AY507" s="104"/>
      <c r="AZ507" s="104"/>
      <c r="BA507" s="104" t="str">
        <f>IF(OR(ISBLANK(AZ507),ISBLANK(BA483)),"",(AZ507-AZ506)*BA483)</f>
        <v/>
      </c>
      <c r="BB507" s="104">
        <f>BB483</f>
        <v>4</v>
      </c>
      <c r="BC507" s="104" t="str">
        <f t="shared" ca="1" si="924"/>
        <v/>
      </c>
      <c r="BD507" s="104"/>
      <c r="BE507" s="104"/>
      <c r="BF507" s="104"/>
      <c r="BG507" s="104" t="str">
        <f>IF(OR(ISBLANK(BF507),ISBLANK(BG483)),"",(BF507-BF506)*BG483)</f>
        <v/>
      </c>
      <c r="BH507" s="104">
        <f>BH483</f>
        <v>4</v>
      </c>
      <c r="BI507" s="104" t="str">
        <f t="shared" ca="1" si="925"/>
        <v/>
      </c>
      <c r="BJ507" s="104"/>
      <c r="BK507" s="104"/>
      <c r="BL507" s="104"/>
      <c r="BM507" s="104" t="str">
        <f>IF(OR(ISBLANK(BL507),ISBLANK(BM483)),"",(BL507-BL506)*BM483)</f>
        <v/>
      </c>
      <c r="BN507" s="104">
        <f>BN483</f>
        <v>4</v>
      </c>
      <c r="BO507" s="104" t="str">
        <f t="shared" ca="1" si="926"/>
        <v/>
      </c>
      <c r="BP507" s="104"/>
      <c r="BQ507" s="104"/>
      <c r="BR507" s="104"/>
      <c r="BS507" s="104" t="str">
        <f>IF(OR(ISBLANK(BR507),ISBLANK(BS483)),"",(BR507-BR506)*BS483)</f>
        <v/>
      </c>
      <c r="BT507" s="104">
        <f>BT483</f>
        <v>4</v>
      </c>
      <c r="BU507" s="104" t="str">
        <f t="shared" ca="1" si="927"/>
        <v/>
      </c>
      <c r="BV507" s="104"/>
      <c r="BW507" s="104"/>
      <c r="BX507" s="104"/>
      <c r="BY507" s="104" t="str">
        <f>IF(OR(ISBLANK(BX507),ISBLANK(BY483)),"",(BX507-BX506)*BY483)</f>
        <v/>
      </c>
      <c r="BZ507" s="104">
        <f>BZ483</f>
        <v>4</v>
      </c>
      <c r="CA507" s="104" t="str">
        <f t="shared" ca="1" si="928"/>
        <v/>
      </c>
      <c r="CB507" s="104"/>
      <c r="CC507" s="104"/>
      <c r="CD507" s="104"/>
      <c r="CE507" s="104" t="str">
        <f>IF(OR(ISBLANK(CD507),ISBLANK(CE483)),"",(CD507-CD506)*CE483)</f>
        <v/>
      </c>
      <c r="CF507" s="104">
        <f>CF483</f>
        <v>4</v>
      </c>
      <c r="CG507" s="104" t="str">
        <f t="shared" ca="1" si="929"/>
        <v/>
      </c>
      <c r="CH507" s="104"/>
      <c r="CI507" s="104"/>
      <c r="CJ507" s="104"/>
      <c r="CK507" s="104" t="str">
        <f>IF(OR(ISBLANK(CJ507),ISBLANK(CK483)),"",(CJ507-CJ506)*CK483)</f>
        <v/>
      </c>
      <c r="CL507" s="104">
        <f>CL483</f>
        <v>4</v>
      </c>
      <c r="CM507" s="104" t="str">
        <f t="shared" ca="1" si="930"/>
        <v/>
      </c>
      <c r="CN507" s="104"/>
      <c r="CO507" s="104"/>
      <c r="CP507" s="104"/>
      <c r="CQ507" s="104" t="str">
        <f>IF(OR(ISBLANK(CP507),ISBLANK(CQ483)),"",(CP507-CP506)*CQ483)</f>
        <v/>
      </c>
      <c r="CR507" s="104">
        <f>CR483</f>
        <v>3</v>
      </c>
      <c r="CS507" s="104" t="str">
        <f t="shared" ca="1" si="931"/>
        <v/>
      </c>
      <c r="CT507" s="104"/>
      <c r="CU507" s="104"/>
      <c r="CV507" s="104" t="str">
        <f t="shared" ref="CV507:CV517" ca="1" si="968">IFERROR(DC464-EB507-DW507-DR507-DH507,"")</f>
        <v/>
      </c>
      <c r="CW507" s="104">
        <f>CW483</f>
        <v>3</v>
      </c>
      <c r="CX507" s="104" t="str">
        <f t="shared" ca="1" si="933"/>
        <v/>
      </c>
      <c r="CY507" s="104"/>
      <c r="CZ507" s="104"/>
      <c r="DA507" s="104" t="str">
        <f t="shared" ca="1" si="934"/>
        <v/>
      </c>
      <c r="DB507" s="104">
        <f>DB483</f>
        <v>3</v>
      </c>
      <c r="DC507" s="104" t="str">
        <f t="shared" ca="1" si="935"/>
        <v/>
      </c>
      <c r="DD507" s="104"/>
      <c r="DE507" s="104"/>
      <c r="DF507" s="104" t="str">
        <f t="shared" ca="1" si="936"/>
        <v/>
      </c>
      <c r="DG507" s="104">
        <f>DG483</f>
        <v>3</v>
      </c>
      <c r="DH507" s="104" t="str">
        <f t="shared" ca="1" si="937"/>
        <v/>
      </c>
      <c r="DI507" s="104"/>
      <c r="DJ507" s="104"/>
      <c r="DK507" s="104"/>
      <c r="DL507" s="104">
        <f>DL483</f>
        <v>3</v>
      </c>
      <c r="DM507" s="104" t="str">
        <f t="shared" ca="1" si="938"/>
        <v/>
      </c>
      <c r="DN507" s="104"/>
      <c r="DO507" s="104"/>
      <c r="DP507" s="104"/>
      <c r="DQ507" s="104">
        <f>DQ483</f>
        <v>3</v>
      </c>
      <c r="DR507" s="104" t="str">
        <f t="shared" ca="1" si="939"/>
        <v/>
      </c>
      <c r="DS507" s="104"/>
      <c r="DT507" s="104"/>
      <c r="DU507" s="104"/>
      <c r="DV507" s="104">
        <f>DV483</f>
        <v>3</v>
      </c>
      <c r="DW507" s="104" t="str">
        <f t="shared" ca="1" si="940"/>
        <v/>
      </c>
      <c r="DX507" s="104"/>
      <c r="DY507" s="104"/>
      <c r="DZ507" s="104"/>
      <c r="EA507" s="104">
        <f>EA483</f>
        <v>3</v>
      </c>
      <c r="EB507" s="104" t="str">
        <f t="shared" ca="1" si="941"/>
        <v/>
      </c>
      <c r="EC507" s="104"/>
      <c r="ED507" s="104"/>
      <c r="EE507" s="104"/>
      <c r="EF507" s="104">
        <f>EF483</f>
        <v>3</v>
      </c>
      <c r="EG507" s="104" t="str">
        <f t="shared" ca="1" si="942"/>
        <v/>
      </c>
      <c r="EH507" s="104"/>
      <c r="EI507" s="104"/>
      <c r="EJ507" s="104" t="str">
        <f t="shared" ca="1" si="943"/>
        <v/>
      </c>
      <c r="EK507" s="104">
        <f>EK483</f>
        <v>3</v>
      </c>
      <c r="EL507" s="104" t="str">
        <f t="shared" ca="1" si="944"/>
        <v/>
      </c>
      <c r="EM507" s="104"/>
      <c r="EN507" s="104"/>
      <c r="EO507" s="104" t="str">
        <f t="shared" ref="EO507:EO517" ca="1" si="969">IFERROR((DC464-EB507-DW507-DR507-DH507)*0.0000790534534615384,"")</f>
        <v/>
      </c>
      <c r="EP507" s="104">
        <f>EP483</f>
        <v>2</v>
      </c>
      <c r="EQ507" s="104" t="str">
        <f t="shared" ca="1" si="946"/>
        <v/>
      </c>
      <c r="ER507" s="104"/>
      <c r="ES507" s="104"/>
      <c r="ET507" s="104">
        <f>ET483</f>
        <v>2</v>
      </c>
      <c r="EU507" s="104" t="str">
        <f t="shared" ca="1" si="947"/>
        <v/>
      </c>
      <c r="EV507" s="104"/>
      <c r="EW507" s="104"/>
      <c r="EX507" s="104">
        <f>EX483</f>
        <v>2</v>
      </c>
      <c r="EY507" s="104" t="str">
        <f t="shared" ca="1" si="948"/>
        <v/>
      </c>
      <c r="EZ507" s="104"/>
      <c r="FA507" s="104"/>
      <c r="FB507" s="104">
        <f>FB483</f>
        <v>2</v>
      </c>
      <c r="FC507" s="104" t="str">
        <f t="shared" ca="1" si="949"/>
        <v/>
      </c>
      <c r="FD507" s="104"/>
      <c r="FE507" s="104"/>
      <c r="FF507" s="104">
        <f>FF483</f>
        <v>2</v>
      </c>
      <c r="FG507" s="104" t="str">
        <f t="shared" ca="1" si="950"/>
        <v/>
      </c>
      <c r="FH507" s="104"/>
      <c r="FI507" s="104"/>
      <c r="FJ507" s="104">
        <f>FJ483</f>
        <v>2</v>
      </c>
      <c r="FK507" s="104" t="str">
        <f t="shared" ca="1" si="951"/>
        <v/>
      </c>
      <c r="FL507" s="104"/>
      <c r="FM507" s="104"/>
      <c r="FN507" s="104"/>
      <c r="FO507" s="104">
        <f>FO483</f>
        <v>3</v>
      </c>
      <c r="FP507" s="104" t="str">
        <f t="shared" ca="1" si="952"/>
        <v/>
      </c>
      <c r="FQ507" s="104"/>
      <c r="FR507" s="104"/>
      <c r="FS507" s="104"/>
      <c r="FT507" s="104" t="str">
        <f t="shared" ca="1" si="953"/>
        <v/>
      </c>
      <c r="FU507" s="104">
        <f>FU483</f>
        <v>1</v>
      </c>
      <c r="FV507" s="104" t="str">
        <f t="shared" ca="1" si="954"/>
        <v/>
      </c>
      <c r="FW507" s="104" t="str">
        <f t="shared" si="955"/>
        <v/>
      </c>
      <c r="FX507" s="104"/>
      <c r="FY507" s="104"/>
      <c r="FZ507" s="104">
        <f>FZ483</f>
        <v>3</v>
      </c>
      <c r="GA507" s="104" t="str">
        <f t="shared" ca="1" si="956"/>
        <v/>
      </c>
      <c r="GB507" s="104"/>
      <c r="GC507" s="104"/>
      <c r="GD507" s="104"/>
      <c r="GE507" s="104" t="str">
        <f t="shared" ca="1" si="957"/>
        <v/>
      </c>
      <c r="GF507" s="104">
        <f>GF483</f>
        <v>1</v>
      </c>
      <c r="GG507" s="104" t="str">
        <f t="shared" ca="1" si="958"/>
        <v/>
      </c>
      <c r="GH507" s="104" t="str">
        <f t="shared" si="959"/>
        <v/>
      </c>
      <c r="GI507" s="104"/>
      <c r="GJ507" s="104"/>
      <c r="GK507" s="104">
        <f>GK483</f>
        <v>2</v>
      </c>
      <c r="GL507" s="104" t="str">
        <f t="shared" ca="1" si="960"/>
        <v/>
      </c>
      <c r="GM507" s="104"/>
      <c r="GN507" s="104"/>
      <c r="GO507" s="104"/>
      <c r="GP507" s="104">
        <f>GP483</f>
        <v>3</v>
      </c>
      <c r="GQ507" s="104" t="str">
        <f t="shared" ca="1" si="961"/>
        <v/>
      </c>
      <c r="GR507" s="104"/>
      <c r="GS507" s="104"/>
      <c r="GT507" s="104" t="str">
        <f t="shared" ref="GT507:GT517" ca="1" si="970">IFERROR(GI421,"")</f>
        <v/>
      </c>
      <c r="GU507" s="104">
        <f>GU483</f>
        <v>2</v>
      </c>
      <c r="GV507" s="104" t="str">
        <f t="shared" ca="1" si="963"/>
        <v/>
      </c>
      <c r="GW507" s="104"/>
      <c r="GX507" s="104"/>
      <c r="GY507" s="104">
        <f>GY483</f>
        <v>3</v>
      </c>
      <c r="GZ507" s="104" t="str">
        <f t="shared" ca="1" si="964"/>
        <v/>
      </c>
      <c r="HA507" s="104"/>
      <c r="HB507" s="104"/>
      <c r="HC507" s="104"/>
    </row>
    <row r="508" spans="2:211" x14ac:dyDescent="0.25">
      <c r="B508" s="104">
        <v>22</v>
      </c>
      <c r="C508" s="104">
        <f>C483</f>
        <v>3</v>
      </c>
      <c r="D508" s="104" t="str">
        <f t="shared" ca="1" si="913"/>
        <v/>
      </c>
      <c r="E508" s="104"/>
      <c r="F508" s="104"/>
      <c r="G508" s="104"/>
      <c r="H508" s="104">
        <f>H483</f>
        <v>3</v>
      </c>
      <c r="I508" s="104" t="str">
        <f t="shared" ca="1" si="914"/>
        <v/>
      </c>
      <c r="J508" s="104"/>
      <c r="K508" s="104"/>
      <c r="L508" s="104"/>
      <c r="M508" s="104" t="str">
        <f t="shared" ca="1" si="915"/>
        <v/>
      </c>
      <c r="N508" s="104">
        <f>N483</f>
        <v>1</v>
      </c>
      <c r="O508" s="104" t="str">
        <f t="shared" ca="1" si="916"/>
        <v/>
      </c>
      <c r="P508" s="104" t="str">
        <f t="shared" si="917"/>
        <v/>
      </c>
      <c r="Q508" s="104"/>
      <c r="R508" s="104"/>
      <c r="S508" s="104">
        <f>S483</f>
        <v>3</v>
      </c>
      <c r="T508" s="104" t="str">
        <f t="shared" ca="1" si="918"/>
        <v/>
      </c>
      <c r="U508" s="104"/>
      <c r="V508" s="104"/>
      <c r="W508" s="104"/>
      <c r="X508" s="104">
        <f>X483</f>
        <v>4</v>
      </c>
      <c r="Y508" s="104" t="str">
        <f t="shared" ca="1" si="919"/>
        <v/>
      </c>
      <c r="Z508" s="104"/>
      <c r="AA508" s="104"/>
      <c r="AB508" s="104"/>
      <c r="AC508" s="104" t="str">
        <f>IF(OR(ISBLANK(AB508),ISBLANK(AC483)),"",(AB508-AB507)*AC483)</f>
        <v/>
      </c>
      <c r="AD508" s="104">
        <f>AD483</f>
        <v>4</v>
      </c>
      <c r="AE508" s="104" t="str">
        <f t="shared" ca="1" si="920"/>
        <v/>
      </c>
      <c r="AF508" s="104"/>
      <c r="AG508" s="104"/>
      <c r="AH508" s="104"/>
      <c r="AI508" s="104" t="str">
        <f>IF(OR(ISBLANK(AH508),ISBLANK(AI483)),"",(AH508-AH507)*AI483)</f>
        <v/>
      </c>
      <c r="AJ508" s="104">
        <f>AJ483</f>
        <v>4</v>
      </c>
      <c r="AK508" s="104" t="str">
        <f t="shared" ca="1" si="921"/>
        <v/>
      </c>
      <c r="AL508" s="104"/>
      <c r="AM508" s="104"/>
      <c r="AN508" s="104"/>
      <c r="AO508" s="104" t="str">
        <f>IF(OR(ISBLANK(AN508),ISBLANK(AO483)),"",(AN508-AN507)*AO483)</f>
        <v/>
      </c>
      <c r="AP508" s="104">
        <f>AP483</f>
        <v>4</v>
      </c>
      <c r="AQ508" s="104" t="str">
        <f t="shared" ca="1" si="922"/>
        <v/>
      </c>
      <c r="AR508" s="104"/>
      <c r="AS508" s="104"/>
      <c r="AT508" s="104"/>
      <c r="AU508" s="104" t="str">
        <f>IF(OR(ISBLANK(AT508),ISBLANK(AU483)),"",(AT508-AT507)*AU483)</f>
        <v/>
      </c>
      <c r="AV508" s="104">
        <f>AV483</f>
        <v>4</v>
      </c>
      <c r="AW508" s="104" t="str">
        <f t="shared" ca="1" si="923"/>
        <v/>
      </c>
      <c r="AX508" s="104"/>
      <c r="AY508" s="104"/>
      <c r="AZ508" s="104"/>
      <c r="BA508" s="104" t="str">
        <f>IF(OR(ISBLANK(AZ508),ISBLANK(BA483)),"",(AZ508-AZ507)*BA483)</f>
        <v/>
      </c>
      <c r="BB508" s="104">
        <f>BB483</f>
        <v>4</v>
      </c>
      <c r="BC508" s="104" t="str">
        <f t="shared" ca="1" si="924"/>
        <v/>
      </c>
      <c r="BD508" s="104"/>
      <c r="BE508" s="104"/>
      <c r="BF508" s="104"/>
      <c r="BG508" s="104" t="str">
        <f>IF(OR(ISBLANK(BF508),ISBLANK(BG483)),"",(BF508-BF507)*BG483)</f>
        <v/>
      </c>
      <c r="BH508" s="104">
        <f>BH483</f>
        <v>4</v>
      </c>
      <c r="BI508" s="104" t="str">
        <f t="shared" ca="1" si="925"/>
        <v/>
      </c>
      <c r="BJ508" s="104"/>
      <c r="BK508" s="104"/>
      <c r="BL508" s="104"/>
      <c r="BM508" s="104" t="str">
        <f>IF(OR(ISBLANK(BL508),ISBLANK(BM483)),"",(BL508-BL507)*BM483)</f>
        <v/>
      </c>
      <c r="BN508" s="104">
        <f>BN483</f>
        <v>4</v>
      </c>
      <c r="BO508" s="104" t="str">
        <f t="shared" ca="1" si="926"/>
        <v/>
      </c>
      <c r="BP508" s="104"/>
      <c r="BQ508" s="104"/>
      <c r="BR508" s="104"/>
      <c r="BS508" s="104" t="str">
        <f>IF(OR(ISBLANK(BR508),ISBLANK(BS483)),"",(BR508-BR507)*BS483)</f>
        <v/>
      </c>
      <c r="BT508" s="104">
        <f>BT483</f>
        <v>4</v>
      </c>
      <c r="BU508" s="104" t="str">
        <f t="shared" ca="1" si="927"/>
        <v/>
      </c>
      <c r="BV508" s="104"/>
      <c r="BW508" s="104"/>
      <c r="BX508" s="104"/>
      <c r="BY508" s="104" t="str">
        <f>IF(OR(ISBLANK(BX508),ISBLANK(BY483)),"",(BX508-BX507)*BY483)</f>
        <v/>
      </c>
      <c r="BZ508" s="104">
        <f>BZ483</f>
        <v>4</v>
      </c>
      <c r="CA508" s="104" t="str">
        <f t="shared" ca="1" si="928"/>
        <v/>
      </c>
      <c r="CB508" s="104"/>
      <c r="CC508" s="104"/>
      <c r="CD508" s="104"/>
      <c r="CE508" s="104" t="str">
        <f>IF(OR(ISBLANK(CD508),ISBLANK(CE483)),"",(CD508-CD507)*CE483)</f>
        <v/>
      </c>
      <c r="CF508" s="104">
        <f>CF483</f>
        <v>4</v>
      </c>
      <c r="CG508" s="104" t="str">
        <f t="shared" ca="1" si="929"/>
        <v/>
      </c>
      <c r="CH508" s="104"/>
      <c r="CI508" s="104"/>
      <c r="CJ508" s="104"/>
      <c r="CK508" s="104" t="str">
        <f>IF(OR(ISBLANK(CJ508),ISBLANK(CK483)),"",(CJ508-CJ507)*CK483)</f>
        <v/>
      </c>
      <c r="CL508" s="104">
        <f>CL483</f>
        <v>4</v>
      </c>
      <c r="CM508" s="104" t="str">
        <f t="shared" ca="1" si="930"/>
        <v/>
      </c>
      <c r="CN508" s="104"/>
      <c r="CO508" s="104"/>
      <c r="CP508" s="104"/>
      <c r="CQ508" s="104" t="str">
        <f>IF(OR(ISBLANK(CP508),ISBLANK(CQ483)),"",(CP508-CP507)*CQ483)</f>
        <v/>
      </c>
      <c r="CR508" s="104">
        <f>CR483</f>
        <v>3</v>
      </c>
      <c r="CS508" s="104" t="str">
        <f t="shared" ca="1" si="931"/>
        <v/>
      </c>
      <c r="CT508" s="104"/>
      <c r="CU508" s="104"/>
      <c r="CV508" s="104" t="str">
        <f t="shared" ca="1" si="968"/>
        <v/>
      </c>
      <c r="CW508" s="104">
        <f>CW483</f>
        <v>3</v>
      </c>
      <c r="CX508" s="104" t="str">
        <f t="shared" ca="1" si="933"/>
        <v/>
      </c>
      <c r="CY508" s="104"/>
      <c r="CZ508" s="104"/>
      <c r="DA508" s="104" t="str">
        <f t="shared" ca="1" si="934"/>
        <v/>
      </c>
      <c r="DB508" s="104">
        <f>DB483</f>
        <v>3</v>
      </c>
      <c r="DC508" s="104" t="str">
        <f t="shared" ca="1" si="935"/>
        <v/>
      </c>
      <c r="DD508" s="104"/>
      <c r="DE508" s="104"/>
      <c r="DF508" s="104" t="str">
        <f t="shared" ca="1" si="936"/>
        <v/>
      </c>
      <c r="DG508" s="104">
        <f>DG483</f>
        <v>3</v>
      </c>
      <c r="DH508" s="104" t="str">
        <f t="shared" ca="1" si="937"/>
        <v/>
      </c>
      <c r="DI508" s="104"/>
      <c r="DJ508" s="104"/>
      <c r="DK508" s="104"/>
      <c r="DL508" s="104">
        <f>DL483</f>
        <v>3</v>
      </c>
      <c r="DM508" s="104" t="str">
        <f t="shared" ca="1" si="938"/>
        <v/>
      </c>
      <c r="DN508" s="104"/>
      <c r="DO508" s="104"/>
      <c r="DP508" s="104"/>
      <c r="DQ508" s="104">
        <f>DQ483</f>
        <v>3</v>
      </c>
      <c r="DR508" s="104" t="str">
        <f t="shared" ca="1" si="939"/>
        <v/>
      </c>
      <c r="DS508" s="104"/>
      <c r="DT508" s="104"/>
      <c r="DU508" s="104"/>
      <c r="DV508" s="104">
        <f>DV483</f>
        <v>3</v>
      </c>
      <c r="DW508" s="104" t="str">
        <f t="shared" ca="1" si="940"/>
        <v/>
      </c>
      <c r="DX508" s="104"/>
      <c r="DY508" s="104"/>
      <c r="DZ508" s="104"/>
      <c r="EA508" s="104">
        <f>EA483</f>
        <v>3</v>
      </c>
      <c r="EB508" s="104" t="str">
        <f t="shared" ca="1" si="941"/>
        <v/>
      </c>
      <c r="EC508" s="104"/>
      <c r="ED508" s="104"/>
      <c r="EE508" s="104"/>
      <c r="EF508" s="104">
        <f>EF483</f>
        <v>3</v>
      </c>
      <c r="EG508" s="104" t="str">
        <f t="shared" ca="1" si="942"/>
        <v/>
      </c>
      <c r="EH508" s="104"/>
      <c r="EI508" s="104"/>
      <c r="EJ508" s="104" t="str">
        <f t="shared" ca="1" si="943"/>
        <v/>
      </c>
      <c r="EK508" s="104">
        <f>EK483</f>
        <v>3</v>
      </c>
      <c r="EL508" s="104" t="str">
        <f t="shared" ca="1" si="944"/>
        <v/>
      </c>
      <c r="EM508" s="104"/>
      <c r="EN508" s="104"/>
      <c r="EO508" s="104" t="str">
        <f t="shared" ca="1" si="969"/>
        <v/>
      </c>
      <c r="EP508" s="104">
        <f>EP483</f>
        <v>2</v>
      </c>
      <c r="EQ508" s="104" t="str">
        <f t="shared" ca="1" si="946"/>
        <v/>
      </c>
      <c r="ER508" s="104"/>
      <c r="ES508" s="104"/>
      <c r="ET508" s="104">
        <f>ET483</f>
        <v>2</v>
      </c>
      <c r="EU508" s="104" t="str">
        <f t="shared" ca="1" si="947"/>
        <v/>
      </c>
      <c r="EV508" s="104"/>
      <c r="EW508" s="104"/>
      <c r="EX508" s="104">
        <f>EX483</f>
        <v>2</v>
      </c>
      <c r="EY508" s="104" t="str">
        <f t="shared" ca="1" si="948"/>
        <v/>
      </c>
      <c r="EZ508" s="104"/>
      <c r="FA508" s="104"/>
      <c r="FB508" s="104">
        <f>FB483</f>
        <v>2</v>
      </c>
      <c r="FC508" s="104" t="str">
        <f t="shared" ca="1" si="949"/>
        <v/>
      </c>
      <c r="FD508" s="104"/>
      <c r="FE508" s="104"/>
      <c r="FF508" s="104">
        <f>FF483</f>
        <v>2</v>
      </c>
      <c r="FG508" s="104" t="str">
        <f t="shared" ca="1" si="950"/>
        <v/>
      </c>
      <c r="FH508" s="104"/>
      <c r="FI508" s="104"/>
      <c r="FJ508" s="104">
        <f>FJ483</f>
        <v>2</v>
      </c>
      <c r="FK508" s="104" t="str">
        <f t="shared" ca="1" si="951"/>
        <v/>
      </c>
      <c r="FL508" s="104"/>
      <c r="FM508" s="104"/>
      <c r="FN508" s="104"/>
      <c r="FO508" s="104">
        <f>FO483</f>
        <v>3</v>
      </c>
      <c r="FP508" s="104" t="str">
        <f t="shared" ca="1" si="952"/>
        <v/>
      </c>
      <c r="FQ508" s="104"/>
      <c r="FR508" s="104"/>
      <c r="FS508" s="104"/>
      <c r="FT508" s="104" t="str">
        <f t="shared" ca="1" si="953"/>
        <v/>
      </c>
      <c r="FU508" s="104">
        <f>FU483</f>
        <v>1</v>
      </c>
      <c r="FV508" s="104" t="str">
        <f t="shared" ca="1" si="954"/>
        <v/>
      </c>
      <c r="FW508" s="104" t="str">
        <f t="shared" si="955"/>
        <v/>
      </c>
      <c r="FX508" s="104"/>
      <c r="FY508" s="104"/>
      <c r="FZ508" s="104">
        <f>FZ483</f>
        <v>3</v>
      </c>
      <c r="GA508" s="104" t="str">
        <f t="shared" ca="1" si="956"/>
        <v/>
      </c>
      <c r="GB508" s="104"/>
      <c r="GC508" s="104"/>
      <c r="GD508" s="104"/>
      <c r="GE508" s="104" t="str">
        <f t="shared" ca="1" si="957"/>
        <v/>
      </c>
      <c r="GF508" s="104">
        <f>GF483</f>
        <v>1</v>
      </c>
      <c r="GG508" s="104" t="str">
        <f t="shared" ca="1" si="958"/>
        <v/>
      </c>
      <c r="GH508" s="104" t="str">
        <f t="shared" si="959"/>
        <v/>
      </c>
      <c r="GI508" s="104"/>
      <c r="GJ508" s="104"/>
      <c r="GK508" s="104">
        <f>GK483</f>
        <v>2</v>
      </c>
      <c r="GL508" s="104" t="str">
        <f t="shared" ca="1" si="960"/>
        <v/>
      </c>
      <c r="GM508" s="104"/>
      <c r="GN508" s="104"/>
      <c r="GO508" s="104"/>
      <c r="GP508" s="104">
        <f>GP483</f>
        <v>3</v>
      </c>
      <c r="GQ508" s="104" t="str">
        <f t="shared" ca="1" si="961"/>
        <v/>
      </c>
      <c r="GR508" s="104"/>
      <c r="GS508" s="104"/>
      <c r="GT508" s="104" t="str">
        <f t="shared" ca="1" si="970"/>
        <v/>
      </c>
      <c r="GU508" s="104">
        <f>GU483</f>
        <v>2</v>
      </c>
      <c r="GV508" s="104" t="str">
        <f t="shared" ca="1" si="963"/>
        <v/>
      </c>
      <c r="GW508" s="104"/>
      <c r="GX508" s="104"/>
      <c r="GY508" s="104">
        <f>GY483</f>
        <v>3</v>
      </c>
      <c r="GZ508" s="104" t="str">
        <f t="shared" ca="1" si="964"/>
        <v/>
      </c>
      <c r="HA508" s="104"/>
      <c r="HB508" s="104"/>
      <c r="HC508" s="104"/>
    </row>
    <row r="509" spans="2:211" x14ac:dyDescent="0.25">
      <c r="B509" s="104">
        <v>23</v>
      </c>
      <c r="C509" s="104">
        <f>C483</f>
        <v>3</v>
      </c>
      <c r="D509" s="104" t="str">
        <f t="shared" ca="1" si="913"/>
        <v/>
      </c>
      <c r="E509" s="104"/>
      <c r="F509" s="104"/>
      <c r="G509" s="104"/>
      <c r="H509" s="104">
        <f>H483</f>
        <v>3</v>
      </c>
      <c r="I509" s="104" t="str">
        <f t="shared" ca="1" si="914"/>
        <v/>
      </c>
      <c r="J509" s="104"/>
      <c r="K509" s="104"/>
      <c r="L509" s="104"/>
      <c r="M509" s="104" t="str">
        <f t="shared" ca="1" si="915"/>
        <v/>
      </c>
      <c r="N509" s="104">
        <f>N483</f>
        <v>1</v>
      </c>
      <c r="O509" s="104" t="str">
        <f t="shared" ca="1" si="916"/>
        <v/>
      </c>
      <c r="P509" s="104" t="str">
        <f t="shared" si="917"/>
        <v/>
      </c>
      <c r="Q509" s="104"/>
      <c r="R509" s="104"/>
      <c r="S509" s="104">
        <f>S483</f>
        <v>3</v>
      </c>
      <c r="T509" s="104" t="str">
        <f t="shared" ca="1" si="918"/>
        <v/>
      </c>
      <c r="U509" s="104"/>
      <c r="V509" s="104"/>
      <c r="W509" s="104"/>
      <c r="X509" s="104">
        <f>X483</f>
        <v>4</v>
      </c>
      <c r="Y509" s="104" t="str">
        <f t="shared" ca="1" si="919"/>
        <v/>
      </c>
      <c r="Z509" s="104"/>
      <c r="AA509" s="104"/>
      <c r="AB509" s="104"/>
      <c r="AC509" s="104" t="str">
        <f>IF(OR(ISBLANK(AB509),ISBLANK(AC483)),"",(AB509-AB508)*AC483)</f>
        <v/>
      </c>
      <c r="AD509" s="104">
        <f>AD483</f>
        <v>4</v>
      </c>
      <c r="AE509" s="104" t="str">
        <f t="shared" ca="1" si="920"/>
        <v/>
      </c>
      <c r="AF509" s="104"/>
      <c r="AG509" s="104"/>
      <c r="AH509" s="104"/>
      <c r="AI509" s="104" t="str">
        <f>IF(OR(ISBLANK(AH509),ISBLANK(AI483)),"",(AH509-AH508)*AI483)</f>
        <v/>
      </c>
      <c r="AJ509" s="104">
        <f>AJ483</f>
        <v>4</v>
      </c>
      <c r="AK509" s="104" t="str">
        <f t="shared" ca="1" si="921"/>
        <v/>
      </c>
      <c r="AL509" s="104"/>
      <c r="AM509" s="104"/>
      <c r="AN509" s="104"/>
      <c r="AO509" s="104" t="str">
        <f>IF(OR(ISBLANK(AN509),ISBLANK(AO483)),"",(AN509-AN508)*AO483)</f>
        <v/>
      </c>
      <c r="AP509" s="104">
        <f>AP483</f>
        <v>4</v>
      </c>
      <c r="AQ509" s="104" t="str">
        <f t="shared" ca="1" si="922"/>
        <v/>
      </c>
      <c r="AR509" s="104"/>
      <c r="AS509" s="104"/>
      <c r="AT509" s="104"/>
      <c r="AU509" s="104" t="str">
        <f>IF(OR(ISBLANK(AT509),ISBLANK(AU483)),"",(AT509-AT508)*AU483)</f>
        <v/>
      </c>
      <c r="AV509" s="104">
        <f>AV483</f>
        <v>4</v>
      </c>
      <c r="AW509" s="104" t="str">
        <f t="shared" ca="1" si="923"/>
        <v/>
      </c>
      <c r="AX509" s="104"/>
      <c r="AY509" s="104"/>
      <c r="AZ509" s="104"/>
      <c r="BA509" s="104" t="str">
        <f>IF(OR(ISBLANK(AZ509),ISBLANK(BA483)),"",(AZ509-AZ508)*BA483)</f>
        <v/>
      </c>
      <c r="BB509" s="104">
        <f>BB483</f>
        <v>4</v>
      </c>
      <c r="BC509" s="104" t="str">
        <f t="shared" ca="1" si="924"/>
        <v/>
      </c>
      <c r="BD509" s="104"/>
      <c r="BE509" s="104"/>
      <c r="BF509" s="104"/>
      <c r="BG509" s="104" t="str">
        <f>IF(OR(ISBLANK(BF509),ISBLANK(BG483)),"",(BF509-BF508)*BG483)</f>
        <v/>
      </c>
      <c r="BH509" s="104">
        <f>BH483</f>
        <v>4</v>
      </c>
      <c r="BI509" s="104" t="str">
        <f t="shared" ca="1" si="925"/>
        <v/>
      </c>
      <c r="BJ509" s="104"/>
      <c r="BK509" s="104"/>
      <c r="BL509" s="104"/>
      <c r="BM509" s="104" t="str">
        <f>IF(OR(ISBLANK(BL509),ISBLANK(BM483)),"",(BL509-BL508)*BM483)</f>
        <v/>
      </c>
      <c r="BN509" s="104">
        <f>BN483</f>
        <v>4</v>
      </c>
      <c r="BO509" s="104" t="str">
        <f t="shared" ca="1" si="926"/>
        <v/>
      </c>
      <c r="BP509" s="104"/>
      <c r="BQ509" s="104"/>
      <c r="BR509" s="104"/>
      <c r="BS509" s="104" t="str">
        <f>IF(OR(ISBLANK(BR509),ISBLANK(BS483)),"",(BR509-BR508)*BS483)</f>
        <v/>
      </c>
      <c r="BT509" s="104">
        <f>BT483</f>
        <v>4</v>
      </c>
      <c r="BU509" s="104" t="str">
        <f t="shared" ca="1" si="927"/>
        <v/>
      </c>
      <c r="BV509" s="104"/>
      <c r="BW509" s="104"/>
      <c r="BX509" s="104"/>
      <c r="BY509" s="104" t="str">
        <f>IF(OR(ISBLANK(BX509),ISBLANK(BY483)),"",(BX509-BX508)*BY483)</f>
        <v/>
      </c>
      <c r="BZ509" s="104">
        <f>BZ483</f>
        <v>4</v>
      </c>
      <c r="CA509" s="104" t="str">
        <f t="shared" ca="1" si="928"/>
        <v/>
      </c>
      <c r="CB509" s="104"/>
      <c r="CC509" s="104"/>
      <c r="CD509" s="104"/>
      <c r="CE509" s="104" t="str">
        <f>IF(OR(ISBLANK(CD509),ISBLANK(CE483)),"",(CD509-CD508)*CE483)</f>
        <v/>
      </c>
      <c r="CF509" s="104">
        <f>CF483</f>
        <v>4</v>
      </c>
      <c r="CG509" s="104" t="str">
        <f t="shared" ca="1" si="929"/>
        <v/>
      </c>
      <c r="CH509" s="104"/>
      <c r="CI509" s="104"/>
      <c r="CJ509" s="104"/>
      <c r="CK509" s="104" t="str">
        <f>IF(OR(ISBLANK(CJ509),ISBLANK(CK483)),"",(CJ509-CJ508)*CK483)</f>
        <v/>
      </c>
      <c r="CL509" s="104">
        <f>CL483</f>
        <v>4</v>
      </c>
      <c r="CM509" s="104" t="str">
        <f t="shared" ca="1" si="930"/>
        <v/>
      </c>
      <c r="CN509" s="104"/>
      <c r="CO509" s="104"/>
      <c r="CP509" s="104"/>
      <c r="CQ509" s="104" t="str">
        <f>IF(OR(ISBLANK(CP509),ISBLANK(CQ483)),"",(CP509-CP508)*CQ483)</f>
        <v/>
      </c>
      <c r="CR509" s="104">
        <f>CR483</f>
        <v>3</v>
      </c>
      <c r="CS509" s="104" t="str">
        <f t="shared" ca="1" si="931"/>
        <v/>
      </c>
      <c r="CT509" s="104"/>
      <c r="CU509" s="104"/>
      <c r="CV509" s="104" t="str">
        <f t="shared" ca="1" si="968"/>
        <v/>
      </c>
      <c r="CW509" s="104">
        <f>CW483</f>
        <v>3</v>
      </c>
      <c r="CX509" s="104" t="str">
        <f t="shared" ca="1" si="933"/>
        <v/>
      </c>
      <c r="CY509" s="104"/>
      <c r="CZ509" s="104"/>
      <c r="DA509" s="104" t="str">
        <f t="shared" ca="1" si="934"/>
        <v/>
      </c>
      <c r="DB509" s="104">
        <f>DB483</f>
        <v>3</v>
      </c>
      <c r="DC509" s="104" t="str">
        <f t="shared" ca="1" si="935"/>
        <v/>
      </c>
      <c r="DD509" s="104"/>
      <c r="DE509" s="104"/>
      <c r="DF509" s="104" t="str">
        <f t="shared" ca="1" si="936"/>
        <v/>
      </c>
      <c r="DG509" s="104">
        <f>DG483</f>
        <v>3</v>
      </c>
      <c r="DH509" s="104" t="str">
        <f t="shared" ca="1" si="937"/>
        <v/>
      </c>
      <c r="DI509" s="104"/>
      <c r="DJ509" s="104"/>
      <c r="DK509" s="104"/>
      <c r="DL509" s="104">
        <f>DL483</f>
        <v>3</v>
      </c>
      <c r="DM509" s="104" t="str">
        <f t="shared" ca="1" si="938"/>
        <v/>
      </c>
      <c r="DN509" s="104"/>
      <c r="DO509" s="104"/>
      <c r="DP509" s="104"/>
      <c r="DQ509" s="104">
        <f>DQ483</f>
        <v>3</v>
      </c>
      <c r="DR509" s="104" t="str">
        <f t="shared" ca="1" si="939"/>
        <v/>
      </c>
      <c r="DS509" s="104"/>
      <c r="DT509" s="104"/>
      <c r="DU509" s="104"/>
      <c r="DV509" s="104">
        <f>DV483</f>
        <v>3</v>
      </c>
      <c r="DW509" s="104" t="str">
        <f t="shared" ca="1" si="940"/>
        <v/>
      </c>
      <c r="DX509" s="104"/>
      <c r="DY509" s="104"/>
      <c r="DZ509" s="104"/>
      <c r="EA509" s="104">
        <f>EA483</f>
        <v>3</v>
      </c>
      <c r="EB509" s="104" t="str">
        <f t="shared" ca="1" si="941"/>
        <v/>
      </c>
      <c r="EC509" s="104"/>
      <c r="ED509" s="104"/>
      <c r="EE509" s="104"/>
      <c r="EF509" s="104">
        <f>EF483</f>
        <v>3</v>
      </c>
      <c r="EG509" s="104" t="str">
        <f t="shared" ca="1" si="942"/>
        <v/>
      </c>
      <c r="EH509" s="104"/>
      <c r="EI509" s="104"/>
      <c r="EJ509" s="104" t="str">
        <f t="shared" ca="1" si="943"/>
        <v/>
      </c>
      <c r="EK509" s="104">
        <f>EK483</f>
        <v>3</v>
      </c>
      <c r="EL509" s="104" t="str">
        <f t="shared" ca="1" si="944"/>
        <v/>
      </c>
      <c r="EM509" s="104"/>
      <c r="EN509" s="104"/>
      <c r="EO509" s="104" t="str">
        <f t="shared" ca="1" si="969"/>
        <v/>
      </c>
      <c r="EP509" s="104">
        <f>EP483</f>
        <v>2</v>
      </c>
      <c r="EQ509" s="104" t="str">
        <f t="shared" ca="1" si="946"/>
        <v/>
      </c>
      <c r="ER509" s="104"/>
      <c r="ES509" s="104"/>
      <c r="ET509" s="104">
        <f>ET483</f>
        <v>2</v>
      </c>
      <c r="EU509" s="104" t="str">
        <f t="shared" ca="1" si="947"/>
        <v/>
      </c>
      <c r="EV509" s="104"/>
      <c r="EW509" s="104"/>
      <c r="EX509" s="104">
        <f>EX483</f>
        <v>2</v>
      </c>
      <c r="EY509" s="104" t="str">
        <f t="shared" ca="1" si="948"/>
        <v/>
      </c>
      <c r="EZ509" s="104"/>
      <c r="FA509" s="104"/>
      <c r="FB509" s="104">
        <f>FB483</f>
        <v>2</v>
      </c>
      <c r="FC509" s="104" t="str">
        <f t="shared" ca="1" si="949"/>
        <v/>
      </c>
      <c r="FD509" s="104"/>
      <c r="FE509" s="104"/>
      <c r="FF509" s="104">
        <f>FF483</f>
        <v>2</v>
      </c>
      <c r="FG509" s="104" t="str">
        <f t="shared" ca="1" si="950"/>
        <v/>
      </c>
      <c r="FH509" s="104"/>
      <c r="FI509" s="104"/>
      <c r="FJ509" s="104">
        <f>FJ483</f>
        <v>2</v>
      </c>
      <c r="FK509" s="104" t="str">
        <f t="shared" ca="1" si="951"/>
        <v/>
      </c>
      <c r="FL509" s="104"/>
      <c r="FM509" s="104"/>
      <c r="FN509" s="104"/>
      <c r="FO509" s="104">
        <f>FO483</f>
        <v>3</v>
      </c>
      <c r="FP509" s="104" t="str">
        <f t="shared" ca="1" si="952"/>
        <v/>
      </c>
      <c r="FQ509" s="104"/>
      <c r="FR509" s="104"/>
      <c r="FS509" s="104"/>
      <c r="FT509" s="104" t="str">
        <f t="shared" ca="1" si="953"/>
        <v/>
      </c>
      <c r="FU509" s="104">
        <f>FU483</f>
        <v>1</v>
      </c>
      <c r="FV509" s="104" t="str">
        <f t="shared" ca="1" si="954"/>
        <v/>
      </c>
      <c r="FW509" s="104" t="str">
        <f t="shared" si="955"/>
        <v/>
      </c>
      <c r="FX509" s="104"/>
      <c r="FY509" s="104"/>
      <c r="FZ509" s="104">
        <f>FZ483</f>
        <v>3</v>
      </c>
      <c r="GA509" s="104" t="str">
        <f t="shared" ca="1" si="956"/>
        <v/>
      </c>
      <c r="GB509" s="104"/>
      <c r="GC509" s="104"/>
      <c r="GD509" s="104"/>
      <c r="GE509" s="104" t="str">
        <f t="shared" ca="1" si="957"/>
        <v/>
      </c>
      <c r="GF509" s="104">
        <f>GF483</f>
        <v>1</v>
      </c>
      <c r="GG509" s="104" t="str">
        <f t="shared" ca="1" si="958"/>
        <v/>
      </c>
      <c r="GH509" s="104" t="str">
        <f t="shared" si="959"/>
        <v/>
      </c>
      <c r="GI509" s="104"/>
      <c r="GJ509" s="104"/>
      <c r="GK509" s="104">
        <f>GK483</f>
        <v>2</v>
      </c>
      <c r="GL509" s="104" t="str">
        <f t="shared" ca="1" si="960"/>
        <v/>
      </c>
      <c r="GM509" s="104"/>
      <c r="GN509" s="104"/>
      <c r="GO509" s="104"/>
      <c r="GP509" s="104">
        <f>GP483</f>
        <v>3</v>
      </c>
      <c r="GQ509" s="104" t="str">
        <f t="shared" ca="1" si="961"/>
        <v/>
      </c>
      <c r="GR509" s="104"/>
      <c r="GS509" s="104"/>
      <c r="GT509" s="104" t="str">
        <f t="shared" ca="1" si="970"/>
        <v/>
      </c>
      <c r="GU509" s="104">
        <f>GU483</f>
        <v>2</v>
      </c>
      <c r="GV509" s="104" t="str">
        <f t="shared" ca="1" si="963"/>
        <v/>
      </c>
      <c r="GW509" s="104"/>
      <c r="GX509" s="104"/>
      <c r="GY509" s="104">
        <f>GY483</f>
        <v>3</v>
      </c>
      <c r="GZ509" s="104" t="str">
        <f t="shared" ca="1" si="964"/>
        <v/>
      </c>
      <c r="HA509" s="104"/>
      <c r="HB509" s="104"/>
      <c r="HC509" s="104"/>
    </row>
    <row r="510" spans="2:211" x14ac:dyDescent="0.25">
      <c r="B510" s="104">
        <v>24</v>
      </c>
      <c r="C510" s="104">
        <f>C483</f>
        <v>3</v>
      </c>
      <c r="D510" s="104" t="str">
        <f t="shared" ca="1" si="913"/>
        <v/>
      </c>
      <c r="E510" s="104"/>
      <c r="F510" s="104"/>
      <c r="G510" s="104"/>
      <c r="H510" s="104">
        <f>H483</f>
        <v>3</v>
      </c>
      <c r="I510" s="104" t="str">
        <f t="shared" ca="1" si="914"/>
        <v/>
      </c>
      <c r="J510" s="104"/>
      <c r="K510" s="104"/>
      <c r="L510" s="104"/>
      <c r="M510" s="104" t="str">
        <f t="shared" ca="1" si="915"/>
        <v/>
      </c>
      <c r="N510" s="104">
        <f>N483</f>
        <v>1</v>
      </c>
      <c r="O510" s="104" t="str">
        <f t="shared" ca="1" si="916"/>
        <v/>
      </c>
      <c r="P510" s="104" t="str">
        <f t="shared" si="917"/>
        <v/>
      </c>
      <c r="Q510" s="104"/>
      <c r="R510" s="104"/>
      <c r="S510" s="104">
        <f>S483</f>
        <v>3</v>
      </c>
      <c r="T510" s="104" t="str">
        <f t="shared" ca="1" si="918"/>
        <v/>
      </c>
      <c r="U510" s="104"/>
      <c r="V510" s="104"/>
      <c r="W510" s="104"/>
      <c r="X510" s="104">
        <f>X483</f>
        <v>4</v>
      </c>
      <c r="Y510" s="104" t="str">
        <f t="shared" ca="1" si="919"/>
        <v/>
      </c>
      <c r="Z510" s="104"/>
      <c r="AA510" s="104"/>
      <c r="AB510" s="104"/>
      <c r="AC510" s="104" t="str">
        <f>IF(OR(ISBLANK(AB510),ISBLANK(AC483)),"",(AB510-AB509)*AC483)</f>
        <v/>
      </c>
      <c r="AD510" s="104">
        <f>AD483</f>
        <v>4</v>
      </c>
      <c r="AE510" s="104" t="str">
        <f t="shared" ca="1" si="920"/>
        <v/>
      </c>
      <c r="AF510" s="104"/>
      <c r="AG510" s="104"/>
      <c r="AH510" s="104"/>
      <c r="AI510" s="104" t="str">
        <f>IF(OR(ISBLANK(AH510),ISBLANK(AI483)),"",(AH510-AH509)*AI483)</f>
        <v/>
      </c>
      <c r="AJ510" s="104">
        <f>AJ483</f>
        <v>4</v>
      </c>
      <c r="AK510" s="104" t="str">
        <f t="shared" ca="1" si="921"/>
        <v/>
      </c>
      <c r="AL510" s="104"/>
      <c r="AM510" s="104"/>
      <c r="AN510" s="104"/>
      <c r="AO510" s="104" t="str">
        <f>IF(OR(ISBLANK(AN510),ISBLANK(AO483)),"",(AN510-AN509)*AO483)</f>
        <v/>
      </c>
      <c r="AP510" s="104">
        <f>AP483</f>
        <v>4</v>
      </c>
      <c r="AQ510" s="104" t="str">
        <f t="shared" ca="1" si="922"/>
        <v/>
      </c>
      <c r="AR510" s="104"/>
      <c r="AS510" s="104"/>
      <c r="AT510" s="104"/>
      <c r="AU510" s="104" t="str">
        <f>IF(OR(ISBLANK(AT510),ISBLANK(AU483)),"",(AT510-AT509)*AU483)</f>
        <v/>
      </c>
      <c r="AV510" s="104">
        <f>AV483</f>
        <v>4</v>
      </c>
      <c r="AW510" s="104" t="str">
        <f t="shared" ca="1" si="923"/>
        <v/>
      </c>
      <c r="AX510" s="104"/>
      <c r="AY510" s="104"/>
      <c r="AZ510" s="104"/>
      <c r="BA510" s="104" t="str">
        <f>IF(OR(ISBLANK(AZ510),ISBLANK(BA483)),"",(AZ510-AZ509)*BA483)</f>
        <v/>
      </c>
      <c r="BB510" s="104">
        <f>BB483</f>
        <v>4</v>
      </c>
      <c r="BC510" s="104" t="str">
        <f t="shared" ca="1" si="924"/>
        <v/>
      </c>
      <c r="BD510" s="104"/>
      <c r="BE510" s="104"/>
      <c r="BF510" s="104"/>
      <c r="BG510" s="104" t="str">
        <f>IF(OR(ISBLANK(BF510),ISBLANK(BG483)),"",(BF510-BF509)*BG483)</f>
        <v/>
      </c>
      <c r="BH510" s="104">
        <f>BH483</f>
        <v>4</v>
      </c>
      <c r="BI510" s="104" t="str">
        <f t="shared" ca="1" si="925"/>
        <v/>
      </c>
      <c r="BJ510" s="104"/>
      <c r="BK510" s="104"/>
      <c r="BL510" s="104"/>
      <c r="BM510" s="104" t="str">
        <f>IF(OR(ISBLANK(BL510),ISBLANK(BM483)),"",(BL510-BL509)*BM483)</f>
        <v/>
      </c>
      <c r="BN510" s="104">
        <f>BN483</f>
        <v>4</v>
      </c>
      <c r="BO510" s="104" t="str">
        <f t="shared" ca="1" si="926"/>
        <v/>
      </c>
      <c r="BP510" s="104"/>
      <c r="BQ510" s="104"/>
      <c r="BR510" s="104"/>
      <c r="BS510" s="104" t="str">
        <f>IF(OR(ISBLANK(BR510),ISBLANK(BS483)),"",(BR510-BR509)*BS483)</f>
        <v/>
      </c>
      <c r="BT510" s="104">
        <f>BT483</f>
        <v>4</v>
      </c>
      <c r="BU510" s="104" t="str">
        <f t="shared" ca="1" si="927"/>
        <v/>
      </c>
      <c r="BV510" s="104"/>
      <c r="BW510" s="104"/>
      <c r="BX510" s="104"/>
      <c r="BY510" s="104" t="str">
        <f>IF(OR(ISBLANK(BX510),ISBLANK(BY483)),"",(BX510-BX509)*BY483)</f>
        <v/>
      </c>
      <c r="BZ510" s="104">
        <f>BZ483</f>
        <v>4</v>
      </c>
      <c r="CA510" s="104" t="str">
        <f t="shared" ca="1" si="928"/>
        <v/>
      </c>
      <c r="CB510" s="104"/>
      <c r="CC510" s="104"/>
      <c r="CD510" s="104"/>
      <c r="CE510" s="104" t="str">
        <f>IF(OR(ISBLANK(CD510),ISBLANK(CE483)),"",(CD510-CD509)*CE483)</f>
        <v/>
      </c>
      <c r="CF510" s="104">
        <f>CF483</f>
        <v>4</v>
      </c>
      <c r="CG510" s="104" t="str">
        <f t="shared" ca="1" si="929"/>
        <v/>
      </c>
      <c r="CH510" s="104"/>
      <c r="CI510" s="104"/>
      <c r="CJ510" s="104"/>
      <c r="CK510" s="104" t="str">
        <f>IF(OR(ISBLANK(CJ510),ISBLANK(CK483)),"",(CJ510-CJ509)*CK483)</f>
        <v/>
      </c>
      <c r="CL510" s="104">
        <f>CL483</f>
        <v>4</v>
      </c>
      <c r="CM510" s="104" t="str">
        <f t="shared" ca="1" si="930"/>
        <v/>
      </c>
      <c r="CN510" s="104"/>
      <c r="CO510" s="104"/>
      <c r="CP510" s="104"/>
      <c r="CQ510" s="104" t="str">
        <f>IF(OR(ISBLANK(CP510),ISBLANK(CQ483)),"",(CP510-CP509)*CQ483)</f>
        <v/>
      </c>
      <c r="CR510" s="104">
        <f>CR483</f>
        <v>3</v>
      </c>
      <c r="CS510" s="104" t="str">
        <f t="shared" ca="1" si="931"/>
        <v/>
      </c>
      <c r="CT510" s="104"/>
      <c r="CU510" s="104"/>
      <c r="CV510" s="104" t="str">
        <f t="shared" ca="1" si="968"/>
        <v/>
      </c>
      <c r="CW510" s="104">
        <f>CW483</f>
        <v>3</v>
      </c>
      <c r="CX510" s="104" t="str">
        <f t="shared" ca="1" si="933"/>
        <v/>
      </c>
      <c r="CY510" s="104"/>
      <c r="CZ510" s="104"/>
      <c r="DA510" s="104" t="str">
        <f t="shared" ca="1" si="934"/>
        <v/>
      </c>
      <c r="DB510" s="104">
        <f>DB483</f>
        <v>3</v>
      </c>
      <c r="DC510" s="104" t="str">
        <f t="shared" ca="1" si="935"/>
        <v/>
      </c>
      <c r="DD510" s="104"/>
      <c r="DE510" s="104"/>
      <c r="DF510" s="104" t="str">
        <f t="shared" ca="1" si="936"/>
        <v/>
      </c>
      <c r="DG510" s="104">
        <f>DG483</f>
        <v>3</v>
      </c>
      <c r="DH510" s="104" t="str">
        <f t="shared" ca="1" si="937"/>
        <v/>
      </c>
      <c r="DI510" s="104"/>
      <c r="DJ510" s="104"/>
      <c r="DK510" s="104"/>
      <c r="DL510" s="104">
        <f>DL483</f>
        <v>3</v>
      </c>
      <c r="DM510" s="104" t="str">
        <f t="shared" ca="1" si="938"/>
        <v/>
      </c>
      <c r="DN510" s="104"/>
      <c r="DO510" s="104"/>
      <c r="DP510" s="104"/>
      <c r="DQ510" s="104">
        <f>DQ483</f>
        <v>3</v>
      </c>
      <c r="DR510" s="104" t="str">
        <f t="shared" ca="1" si="939"/>
        <v/>
      </c>
      <c r="DS510" s="104"/>
      <c r="DT510" s="104"/>
      <c r="DU510" s="104"/>
      <c r="DV510" s="104">
        <f>DV483</f>
        <v>3</v>
      </c>
      <c r="DW510" s="104" t="str">
        <f t="shared" ca="1" si="940"/>
        <v/>
      </c>
      <c r="DX510" s="104"/>
      <c r="DY510" s="104"/>
      <c r="DZ510" s="104"/>
      <c r="EA510" s="104">
        <f>EA483</f>
        <v>3</v>
      </c>
      <c r="EB510" s="104" t="str">
        <f t="shared" ca="1" si="941"/>
        <v/>
      </c>
      <c r="EC510" s="104"/>
      <c r="ED510" s="104"/>
      <c r="EE510" s="104"/>
      <c r="EF510" s="104">
        <f>EF483</f>
        <v>3</v>
      </c>
      <c r="EG510" s="104" t="str">
        <f t="shared" ca="1" si="942"/>
        <v/>
      </c>
      <c r="EH510" s="104"/>
      <c r="EI510" s="104"/>
      <c r="EJ510" s="104" t="str">
        <f t="shared" ca="1" si="943"/>
        <v/>
      </c>
      <c r="EK510" s="104">
        <f>EK483</f>
        <v>3</v>
      </c>
      <c r="EL510" s="104" t="str">
        <f t="shared" ca="1" si="944"/>
        <v/>
      </c>
      <c r="EM510" s="104"/>
      <c r="EN510" s="104"/>
      <c r="EO510" s="104" t="str">
        <f t="shared" ca="1" si="969"/>
        <v/>
      </c>
      <c r="EP510" s="104">
        <f>EP483</f>
        <v>2</v>
      </c>
      <c r="EQ510" s="104" t="str">
        <f t="shared" ca="1" si="946"/>
        <v/>
      </c>
      <c r="ER510" s="104"/>
      <c r="ES510" s="104"/>
      <c r="ET510" s="104">
        <f>ET483</f>
        <v>2</v>
      </c>
      <c r="EU510" s="104" t="str">
        <f t="shared" ca="1" si="947"/>
        <v/>
      </c>
      <c r="EV510" s="104"/>
      <c r="EW510" s="104"/>
      <c r="EX510" s="104">
        <f>EX483</f>
        <v>2</v>
      </c>
      <c r="EY510" s="104" t="str">
        <f t="shared" ca="1" si="948"/>
        <v/>
      </c>
      <c r="EZ510" s="104"/>
      <c r="FA510" s="104"/>
      <c r="FB510" s="104">
        <f>FB483</f>
        <v>2</v>
      </c>
      <c r="FC510" s="104" t="str">
        <f t="shared" ca="1" si="949"/>
        <v/>
      </c>
      <c r="FD510" s="104"/>
      <c r="FE510" s="104"/>
      <c r="FF510" s="104">
        <f>FF483</f>
        <v>2</v>
      </c>
      <c r="FG510" s="104" t="str">
        <f t="shared" ca="1" si="950"/>
        <v/>
      </c>
      <c r="FH510" s="104"/>
      <c r="FI510" s="104"/>
      <c r="FJ510" s="104">
        <f>FJ483</f>
        <v>2</v>
      </c>
      <c r="FK510" s="104" t="str">
        <f t="shared" ca="1" si="951"/>
        <v/>
      </c>
      <c r="FL510" s="104"/>
      <c r="FM510" s="104"/>
      <c r="FN510" s="104"/>
      <c r="FO510" s="104">
        <f>FO483</f>
        <v>3</v>
      </c>
      <c r="FP510" s="104" t="str">
        <f t="shared" ca="1" si="952"/>
        <v/>
      </c>
      <c r="FQ510" s="104"/>
      <c r="FR510" s="104"/>
      <c r="FS510" s="104"/>
      <c r="FT510" s="104" t="str">
        <f t="shared" ca="1" si="953"/>
        <v/>
      </c>
      <c r="FU510" s="104">
        <f>FU483</f>
        <v>1</v>
      </c>
      <c r="FV510" s="104" t="str">
        <f t="shared" ca="1" si="954"/>
        <v/>
      </c>
      <c r="FW510" s="104" t="str">
        <f t="shared" si="955"/>
        <v/>
      </c>
      <c r="FX510" s="104"/>
      <c r="FY510" s="104"/>
      <c r="FZ510" s="104">
        <f>FZ483</f>
        <v>3</v>
      </c>
      <c r="GA510" s="104" t="str">
        <f t="shared" ca="1" si="956"/>
        <v/>
      </c>
      <c r="GB510" s="104"/>
      <c r="GC510" s="104"/>
      <c r="GD510" s="104"/>
      <c r="GE510" s="104" t="str">
        <f t="shared" ca="1" si="957"/>
        <v/>
      </c>
      <c r="GF510" s="104">
        <f>GF483</f>
        <v>1</v>
      </c>
      <c r="GG510" s="104" t="str">
        <f t="shared" ca="1" si="958"/>
        <v/>
      </c>
      <c r="GH510" s="104" t="str">
        <f t="shared" si="959"/>
        <v/>
      </c>
      <c r="GI510" s="104"/>
      <c r="GJ510" s="104"/>
      <c r="GK510" s="104">
        <f>GK483</f>
        <v>2</v>
      </c>
      <c r="GL510" s="104" t="str">
        <f t="shared" ca="1" si="960"/>
        <v/>
      </c>
      <c r="GM510" s="104"/>
      <c r="GN510" s="104"/>
      <c r="GO510" s="104"/>
      <c r="GP510" s="104">
        <f>GP483</f>
        <v>3</v>
      </c>
      <c r="GQ510" s="104" t="str">
        <f t="shared" ca="1" si="961"/>
        <v/>
      </c>
      <c r="GR510" s="104"/>
      <c r="GS510" s="104"/>
      <c r="GT510" s="104" t="str">
        <f t="shared" ca="1" si="970"/>
        <v/>
      </c>
      <c r="GU510" s="104">
        <f>GU483</f>
        <v>2</v>
      </c>
      <c r="GV510" s="104" t="str">
        <f t="shared" ca="1" si="963"/>
        <v/>
      </c>
      <c r="GW510" s="104"/>
      <c r="GX510" s="104"/>
      <c r="GY510" s="104">
        <f>GY483</f>
        <v>3</v>
      </c>
      <c r="GZ510" s="104" t="str">
        <f t="shared" ca="1" si="964"/>
        <v/>
      </c>
      <c r="HA510" s="104"/>
      <c r="HB510" s="104"/>
      <c r="HC510" s="104"/>
    </row>
    <row r="511" spans="2:211" x14ac:dyDescent="0.25">
      <c r="B511" s="104">
        <v>25</v>
      </c>
      <c r="C511" s="104">
        <f>C483</f>
        <v>3</v>
      </c>
      <c r="D511" s="104" t="str">
        <f t="shared" ca="1" si="913"/>
        <v/>
      </c>
      <c r="E511" s="104"/>
      <c r="F511" s="104"/>
      <c r="G511" s="104"/>
      <c r="H511" s="104">
        <f>H483</f>
        <v>3</v>
      </c>
      <c r="I511" s="104" t="str">
        <f t="shared" ca="1" si="914"/>
        <v/>
      </c>
      <c r="J511" s="104"/>
      <c r="K511" s="104"/>
      <c r="L511" s="104"/>
      <c r="M511" s="104" t="str">
        <f t="shared" ca="1" si="915"/>
        <v/>
      </c>
      <c r="N511" s="104">
        <f>N483</f>
        <v>1</v>
      </c>
      <c r="O511" s="104" t="str">
        <f t="shared" ca="1" si="916"/>
        <v/>
      </c>
      <c r="P511" s="104" t="str">
        <f t="shared" si="917"/>
        <v/>
      </c>
      <c r="Q511" s="104"/>
      <c r="R511" s="104"/>
      <c r="S511" s="104">
        <f>S483</f>
        <v>3</v>
      </c>
      <c r="T511" s="104" t="str">
        <f t="shared" ca="1" si="918"/>
        <v/>
      </c>
      <c r="U511" s="104"/>
      <c r="V511" s="104"/>
      <c r="W511" s="104"/>
      <c r="X511" s="104">
        <f>X483</f>
        <v>4</v>
      </c>
      <c r="Y511" s="104" t="str">
        <f t="shared" ca="1" si="919"/>
        <v/>
      </c>
      <c r="Z511" s="104"/>
      <c r="AA511" s="104"/>
      <c r="AB511" s="104"/>
      <c r="AC511" s="104" t="str">
        <f>IF(OR(ISBLANK(AB511),ISBLANK(AC483)),"",(AB511-AB510)*AC483)</f>
        <v/>
      </c>
      <c r="AD511" s="104">
        <f>AD483</f>
        <v>4</v>
      </c>
      <c r="AE511" s="104" t="str">
        <f t="shared" ca="1" si="920"/>
        <v/>
      </c>
      <c r="AF511" s="104"/>
      <c r="AG511" s="104"/>
      <c r="AH511" s="104"/>
      <c r="AI511" s="104" t="str">
        <f>IF(OR(ISBLANK(AH511),ISBLANK(AI483)),"",(AH511-AH510)*AI483)</f>
        <v/>
      </c>
      <c r="AJ511" s="104">
        <f>AJ483</f>
        <v>4</v>
      </c>
      <c r="AK511" s="104" t="str">
        <f t="shared" ca="1" si="921"/>
        <v/>
      </c>
      <c r="AL511" s="104"/>
      <c r="AM511" s="104"/>
      <c r="AN511" s="104"/>
      <c r="AO511" s="104" t="str">
        <f>IF(OR(ISBLANK(AN511),ISBLANK(AO483)),"",(AN511-AN510)*AO483)</f>
        <v/>
      </c>
      <c r="AP511" s="104">
        <f>AP483</f>
        <v>4</v>
      </c>
      <c r="AQ511" s="104" t="str">
        <f t="shared" ca="1" si="922"/>
        <v/>
      </c>
      <c r="AR511" s="104"/>
      <c r="AS511" s="104"/>
      <c r="AT511" s="104"/>
      <c r="AU511" s="104" t="str">
        <f>IF(OR(ISBLANK(AT511),ISBLANK(AU483)),"",(AT511-AT510)*AU483)</f>
        <v/>
      </c>
      <c r="AV511" s="104">
        <f>AV483</f>
        <v>4</v>
      </c>
      <c r="AW511" s="104" t="str">
        <f t="shared" ca="1" si="923"/>
        <v/>
      </c>
      <c r="AX511" s="104"/>
      <c r="AY511" s="104"/>
      <c r="AZ511" s="104"/>
      <c r="BA511" s="104" t="str">
        <f>IF(OR(ISBLANK(AZ511),ISBLANK(BA483)),"",(AZ511-AZ510)*BA483)</f>
        <v/>
      </c>
      <c r="BB511" s="104">
        <f>BB483</f>
        <v>4</v>
      </c>
      <c r="BC511" s="104" t="str">
        <f t="shared" ca="1" si="924"/>
        <v/>
      </c>
      <c r="BD511" s="104"/>
      <c r="BE511" s="104"/>
      <c r="BF511" s="104"/>
      <c r="BG511" s="104" t="str">
        <f>IF(OR(ISBLANK(BF511),ISBLANK(BG483)),"",(BF511-BF510)*BG483)</f>
        <v/>
      </c>
      <c r="BH511" s="104">
        <f>BH483</f>
        <v>4</v>
      </c>
      <c r="BI511" s="104" t="str">
        <f t="shared" ca="1" si="925"/>
        <v/>
      </c>
      <c r="BJ511" s="104"/>
      <c r="BK511" s="104"/>
      <c r="BL511" s="104"/>
      <c r="BM511" s="104" t="str">
        <f>IF(OR(ISBLANK(BL511),ISBLANK(BM483)),"",(BL511-BL510)*BM483)</f>
        <v/>
      </c>
      <c r="BN511" s="104">
        <f>BN483</f>
        <v>4</v>
      </c>
      <c r="BO511" s="104" t="str">
        <f t="shared" ca="1" si="926"/>
        <v/>
      </c>
      <c r="BP511" s="104"/>
      <c r="BQ511" s="104"/>
      <c r="BR511" s="104"/>
      <c r="BS511" s="104" t="str">
        <f>IF(OR(ISBLANK(BR511),ISBLANK(BS483)),"",(BR511-BR510)*BS483)</f>
        <v/>
      </c>
      <c r="BT511" s="104">
        <f>BT483</f>
        <v>4</v>
      </c>
      <c r="BU511" s="104" t="str">
        <f t="shared" ca="1" si="927"/>
        <v/>
      </c>
      <c r="BV511" s="104"/>
      <c r="BW511" s="104"/>
      <c r="BX511" s="104"/>
      <c r="BY511" s="104" t="str">
        <f>IF(OR(ISBLANK(BX511),ISBLANK(BY483)),"",(BX511-BX510)*BY483)</f>
        <v/>
      </c>
      <c r="BZ511" s="104">
        <f>BZ483</f>
        <v>4</v>
      </c>
      <c r="CA511" s="104" t="str">
        <f t="shared" ca="1" si="928"/>
        <v/>
      </c>
      <c r="CB511" s="104"/>
      <c r="CC511" s="104"/>
      <c r="CD511" s="104"/>
      <c r="CE511" s="104" t="str">
        <f>IF(OR(ISBLANK(CD511),ISBLANK(CE483)),"",(CD511-CD510)*CE483)</f>
        <v/>
      </c>
      <c r="CF511" s="104">
        <f>CF483</f>
        <v>4</v>
      </c>
      <c r="CG511" s="104" t="str">
        <f t="shared" ca="1" si="929"/>
        <v/>
      </c>
      <c r="CH511" s="104"/>
      <c r="CI511" s="104"/>
      <c r="CJ511" s="104"/>
      <c r="CK511" s="104" t="str">
        <f>IF(OR(ISBLANK(CJ511),ISBLANK(CK483)),"",(CJ511-CJ510)*CK483)</f>
        <v/>
      </c>
      <c r="CL511" s="104">
        <f>CL483</f>
        <v>4</v>
      </c>
      <c r="CM511" s="104" t="str">
        <f t="shared" ca="1" si="930"/>
        <v/>
      </c>
      <c r="CN511" s="104"/>
      <c r="CO511" s="104"/>
      <c r="CP511" s="104"/>
      <c r="CQ511" s="104" t="str">
        <f>IF(OR(ISBLANK(CP511),ISBLANK(CQ483)),"",(CP511-CP510)*CQ483)</f>
        <v/>
      </c>
      <c r="CR511" s="104">
        <f>CR483</f>
        <v>3</v>
      </c>
      <c r="CS511" s="104" t="str">
        <f t="shared" ca="1" si="931"/>
        <v/>
      </c>
      <c r="CT511" s="104"/>
      <c r="CU511" s="104"/>
      <c r="CV511" s="104" t="str">
        <f t="shared" ca="1" si="968"/>
        <v/>
      </c>
      <c r="CW511" s="104">
        <f>CW483</f>
        <v>3</v>
      </c>
      <c r="CX511" s="104" t="str">
        <f t="shared" ca="1" si="933"/>
        <v/>
      </c>
      <c r="CY511" s="104"/>
      <c r="CZ511" s="104"/>
      <c r="DA511" s="104" t="str">
        <f t="shared" ca="1" si="934"/>
        <v/>
      </c>
      <c r="DB511" s="104">
        <f>DB483</f>
        <v>3</v>
      </c>
      <c r="DC511" s="104" t="str">
        <f t="shared" ca="1" si="935"/>
        <v/>
      </c>
      <c r="DD511" s="104"/>
      <c r="DE511" s="104"/>
      <c r="DF511" s="104" t="str">
        <f t="shared" ca="1" si="936"/>
        <v/>
      </c>
      <c r="DG511" s="104">
        <f>DG483</f>
        <v>3</v>
      </c>
      <c r="DH511" s="104" t="str">
        <f t="shared" ca="1" si="937"/>
        <v/>
      </c>
      <c r="DI511" s="104"/>
      <c r="DJ511" s="104"/>
      <c r="DK511" s="104"/>
      <c r="DL511" s="104">
        <f>DL483</f>
        <v>3</v>
      </c>
      <c r="DM511" s="104" t="str">
        <f t="shared" ca="1" si="938"/>
        <v/>
      </c>
      <c r="DN511" s="104"/>
      <c r="DO511" s="104"/>
      <c r="DP511" s="104"/>
      <c r="DQ511" s="104">
        <f>DQ483</f>
        <v>3</v>
      </c>
      <c r="DR511" s="104" t="str">
        <f t="shared" ca="1" si="939"/>
        <v/>
      </c>
      <c r="DS511" s="104"/>
      <c r="DT511" s="104"/>
      <c r="DU511" s="104"/>
      <c r="DV511" s="104">
        <f>DV483</f>
        <v>3</v>
      </c>
      <c r="DW511" s="104" t="str">
        <f t="shared" ca="1" si="940"/>
        <v/>
      </c>
      <c r="DX511" s="104"/>
      <c r="DY511" s="104"/>
      <c r="DZ511" s="104"/>
      <c r="EA511" s="104">
        <f>EA483</f>
        <v>3</v>
      </c>
      <c r="EB511" s="104" t="str">
        <f t="shared" ca="1" si="941"/>
        <v/>
      </c>
      <c r="EC511" s="104"/>
      <c r="ED511" s="104"/>
      <c r="EE511" s="104"/>
      <c r="EF511" s="104">
        <f>EF483</f>
        <v>3</v>
      </c>
      <c r="EG511" s="104" t="str">
        <f t="shared" ca="1" si="942"/>
        <v/>
      </c>
      <c r="EH511" s="104"/>
      <c r="EI511" s="104"/>
      <c r="EJ511" s="104" t="str">
        <f t="shared" ca="1" si="943"/>
        <v/>
      </c>
      <c r="EK511" s="104">
        <f>EK483</f>
        <v>3</v>
      </c>
      <c r="EL511" s="104" t="str">
        <f t="shared" ca="1" si="944"/>
        <v/>
      </c>
      <c r="EM511" s="104"/>
      <c r="EN511" s="104"/>
      <c r="EO511" s="104" t="str">
        <f t="shared" ca="1" si="969"/>
        <v/>
      </c>
      <c r="EP511" s="104">
        <f>EP483</f>
        <v>2</v>
      </c>
      <c r="EQ511" s="104" t="str">
        <f t="shared" ca="1" si="946"/>
        <v/>
      </c>
      <c r="ER511" s="104"/>
      <c r="ES511" s="104"/>
      <c r="ET511" s="104">
        <f>ET483</f>
        <v>2</v>
      </c>
      <c r="EU511" s="104" t="str">
        <f t="shared" ca="1" si="947"/>
        <v/>
      </c>
      <c r="EV511" s="104"/>
      <c r="EW511" s="104"/>
      <c r="EX511" s="104">
        <f>EX483</f>
        <v>2</v>
      </c>
      <c r="EY511" s="104" t="str">
        <f t="shared" ca="1" si="948"/>
        <v/>
      </c>
      <c r="EZ511" s="104"/>
      <c r="FA511" s="104"/>
      <c r="FB511" s="104">
        <f>FB483</f>
        <v>2</v>
      </c>
      <c r="FC511" s="104" t="str">
        <f t="shared" ca="1" si="949"/>
        <v/>
      </c>
      <c r="FD511" s="104"/>
      <c r="FE511" s="104"/>
      <c r="FF511" s="104">
        <f>FF483</f>
        <v>2</v>
      </c>
      <c r="FG511" s="104" t="str">
        <f t="shared" ca="1" si="950"/>
        <v/>
      </c>
      <c r="FH511" s="104"/>
      <c r="FI511" s="104"/>
      <c r="FJ511" s="104">
        <f>FJ483</f>
        <v>2</v>
      </c>
      <c r="FK511" s="104" t="str">
        <f t="shared" ca="1" si="951"/>
        <v/>
      </c>
      <c r="FL511" s="104"/>
      <c r="FM511" s="104"/>
      <c r="FN511" s="104"/>
      <c r="FO511" s="104">
        <f>FO483</f>
        <v>3</v>
      </c>
      <c r="FP511" s="104" t="str">
        <f t="shared" ca="1" si="952"/>
        <v/>
      </c>
      <c r="FQ511" s="104"/>
      <c r="FR511" s="104"/>
      <c r="FS511" s="104"/>
      <c r="FT511" s="104" t="str">
        <f t="shared" ca="1" si="953"/>
        <v/>
      </c>
      <c r="FU511" s="104">
        <f>FU483</f>
        <v>1</v>
      </c>
      <c r="FV511" s="104" t="str">
        <f t="shared" ca="1" si="954"/>
        <v/>
      </c>
      <c r="FW511" s="104" t="str">
        <f t="shared" si="955"/>
        <v/>
      </c>
      <c r="FX511" s="104"/>
      <c r="FY511" s="104"/>
      <c r="FZ511" s="104">
        <f>FZ483</f>
        <v>3</v>
      </c>
      <c r="GA511" s="104" t="str">
        <f t="shared" ca="1" si="956"/>
        <v/>
      </c>
      <c r="GB511" s="104"/>
      <c r="GC511" s="104"/>
      <c r="GD511" s="104"/>
      <c r="GE511" s="104" t="str">
        <f t="shared" ca="1" si="957"/>
        <v/>
      </c>
      <c r="GF511" s="104">
        <f>GF483</f>
        <v>1</v>
      </c>
      <c r="GG511" s="104" t="str">
        <f t="shared" ca="1" si="958"/>
        <v/>
      </c>
      <c r="GH511" s="104" t="str">
        <f t="shared" si="959"/>
        <v/>
      </c>
      <c r="GI511" s="104"/>
      <c r="GJ511" s="104"/>
      <c r="GK511" s="104">
        <f>GK483</f>
        <v>2</v>
      </c>
      <c r="GL511" s="104" t="str">
        <f t="shared" ca="1" si="960"/>
        <v/>
      </c>
      <c r="GM511" s="104"/>
      <c r="GN511" s="104"/>
      <c r="GO511" s="104"/>
      <c r="GP511" s="104">
        <f>GP483</f>
        <v>3</v>
      </c>
      <c r="GQ511" s="104" t="str">
        <f t="shared" ca="1" si="961"/>
        <v/>
      </c>
      <c r="GR511" s="104"/>
      <c r="GS511" s="104"/>
      <c r="GT511" s="104" t="str">
        <f t="shared" ca="1" si="970"/>
        <v/>
      </c>
      <c r="GU511" s="104">
        <f>GU483</f>
        <v>2</v>
      </c>
      <c r="GV511" s="104" t="str">
        <f t="shared" ca="1" si="963"/>
        <v/>
      </c>
      <c r="GW511" s="104"/>
      <c r="GX511" s="104"/>
      <c r="GY511" s="104">
        <f>GY483</f>
        <v>3</v>
      </c>
      <c r="GZ511" s="104" t="str">
        <f t="shared" ca="1" si="964"/>
        <v/>
      </c>
      <c r="HA511" s="104"/>
      <c r="HB511" s="104"/>
      <c r="HC511" s="104"/>
    </row>
    <row r="512" spans="2:211" x14ac:dyDescent="0.25">
      <c r="B512" s="104">
        <v>26</v>
      </c>
      <c r="C512" s="104">
        <f>C483</f>
        <v>3</v>
      </c>
      <c r="D512" s="104" t="str">
        <f t="shared" ca="1" si="913"/>
        <v/>
      </c>
      <c r="E512" s="104"/>
      <c r="F512" s="104"/>
      <c r="G512" s="104"/>
      <c r="H512" s="104">
        <f>H483</f>
        <v>3</v>
      </c>
      <c r="I512" s="104" t="str">
        <f t="shared" ca="1" si="914"/>
        <v/>
      </c>
      <c r="J512" s="104"/>
      <c r="K512" s="104"/>
      <c r="L512" s="104"/>
      <c r="M512" s="104" t="str">
        <f t="shared" ca="1" si="915"/>
        <v/>
      </c>
      <c r="N512" s="104">
        <f>N483</f>
        <v>1</v>
      </c>
      <c r="O512" s="104" t="str">
        <f t="shared" ca="1" si="916"/>
        <v/>
      </c>
      <c r="P512" s="104" t="str">
        <f t="shared" si="917"/>
        <v/>
      </c>
      <c r="Q512" s="104"/>
      <c r="R512" s="104"/>
      <c r="S512" s="104">
        <f>S483</f>
        <v>3</v>
      </c>
      <c r="T512" s="104" t="str">
        <f t="shared" ca="1" si="918"/>
        <v/>
      </c>
      <c r="U512" s="104"/>
      <c r="V512" s="104"/>
      <c r="W512" s="104"/>
      <c r="X512" s="104">
        <f>X483</f>
        <v>4</v>
      </c>
      <c r="Y512" s="104" t="str">
        <f t="shared" ca="1" si="919"/>
        <v/>
      </c>
      <c r="Z512" s="104"/>
      <c r="AA512" s="104"/>
      <c r="AB512" s="104"/>
      <c r="AC512" s="104" t="str">
        <f>IF(OR(ISBLANK(AB512),ISBLANK(AC483)),"",(AB512-AB511)*AC483)</f>
        <v/>
      </c>
      <c r="AD512" s="104">
        <f>AD483</f>
        <v>4</v>
      </c>
      <c r="AE512" s="104" t="str">
        <f t="shared" ca="1" si="920"/>
        <v/>
      </c>
      <c r="AF512" s="104"/>
      <c r="AG512" s="104"/>
      <c r="AH512" s="104"/>
      <c r="AI512" s="104" t="str">
        <f>IF(OR(ISBLANK(AH512),ISBLANK(AI483)),"",(AH512-AH511)*AI483)</f>
        <v/>
      </c>
      <c r="AJ512" s="104">
        <f>AJ483</f>
        <v>4</v>
      </c>
      <c r="AK512" s="104" t="str">
        <f t="shared" ca="1" si="921"/>
        <v/>
      </c>
      <c r="AL512" s="104"/>
      <c r="AM512" s="104"/>
      <c r="AN512" s="104"/>
      <c r="AO512" s="104" t="str">
        <f>IF(OR(ISBLANK(AN512),ISBLANK(AO483)),"",(AN512-AN511)*AO483)</f>
        <v/>
      </c>
      <c r="AP512" s="104">
        <f>AP483</f>
        <v>4</v>
      </c>
      <c r="AQ512" s="104" t="str">
        <f t="shared" ca="1" si="922"/>
        <v/>
      </c>
      <c r="AR512" s="104"/>
      <c r="AS512" s="104"/>
      <c r="AT512" s="104"/>
      <c r="AU512" s="104" t="str">
        <f>IF(OR(ISBLANK(AT512),ISBLANK(AU483)),"",(AT512-AT511)*AU483)</f>
        <v/>
      </c>
      <c r="AV512" s="104">
        <f>AV483</f>
        <v>4</v>
      </c>
      <c r="AW512" s="104" t="str">
        <f t="shared" ca="1" si="923"/>
        <v/>
      </c>
      <c r="AX512" s="104"/>
      <c r="AY512" s="104"/>
      <c r="AZ512" s="104"/>
      <c r="BA512" s="104" t="str">
        <f>IF(OR(ISBLANK(AZ512),ISBLANK(BA483)),"",(AZ512-AZ511)*BA483)</f>
        <v/>
      </c>
      <c r="BB512" s="104">
        <f>BB483</f>
        <v>4</v>
      </c>
      <c r="BC512" s="104" t="str">
        <f t="shared" ca="1" si="924"/>
        <v/>
      </c>
      <c r="BD512" s="104"/>
      <c r="BE512" s="104"/>
      <c r="BF512" s="104"/>
      <c r="BG512" s="104" t="str">
        <f>IF(OR(ISBLANK(BF512),ISBLANK(BG483)),"",(BF512-BF511)*BG483)</f>
        <v/>
      </c>
      <c r="BH512" s="104">
        <f>BH483</f>
        <v>4</v>
      </c>
      <c r="BI512" s="104" t="str">
        <f t="shared" ca="1" si="925"/>
        <v/>
      </c>
      <c r="BJ512" s="104"/>
      <c r="BK512" s="104"/>
      <c r="BL512" s="104"/>
      <c r="BM512" s="104" t="str">
        <f>IF(OR(ISBLANK(BL512),ISBLANK(BM483)),"",(BL512-BL511)*BM483)</f>
        <v/>
      </c>
      <c r="BN512" s="104">
        <f>BN483</f>
        <v>4</v>
      </c>
      <c r="BO512" s="104" t="str">
        <f t="shared" ca="1" si="926"/>
        <v/>
      </c>
      <c r="BP512" s="104"/>
      <c r="BQ512" s="104"/>
      <c r="BR512" s="104"/>
      <c r="BS512" s="104" t="str">
        <f>IF(OR(ISBLANK(BR512),ISBLANK(BS483)),"",(BR512-BR511)*BS483)</f>
        <v/>
      </c>
      <c r="BT512" s="104">
        <f>BT483</f>
        <v>4</v>
      </c>
      <c r="BU512" s="104" t="str">
        <f t="shared" ca="1" si="927"/>
        <v/>
      </c>
      <c r="BV512" s="104"/>
      <c r="BW512" s="104"/>
      <c r="BX512" s="104"/>
      <c r="BY512" s="104" t="str">
        <f>IF(OR(ISBLANK(BX512),ISBLANK(BY483)),"",(BX512-BX511)*BY483)</f>
        <v/>
      </c>
      <c r="BZ512" s="104">
        <f>BZ483</f>
        <v>4</v>
      </c>
      <c r="CA512" s="104" t="str">
        <f t="shared" ca="1" si="928"/>
        <v/>
      </c>
      <c r="CB512" s="104"/>
      <c r="CC512" s="104"/>
      <c r="CD512" s="104"/>
      <c r="CE512" s="104" t="str">
        <f>IF(OR(ISBLANK(CD512),ISBLANK(CE483)),"",(CD512-CD511)*CE483)</f>
        <v/>
      </c>
      <c r="CF512" s="104">
        <f>CF483</f>
        <v>4</v>
      </c>
      <c r="CG512" s="104" t="str">
        <f t="shared" ca="1" si="929"/>
        <v/>
      </c>
      <c r="CH512" s="104"/>
      <c r="CI512" s="104"/>
      <c r="CJ512" s="104"/>
      <c r="CK512" s="104" t="str">
        <f>IF(OR(ISBLANK(CJ512),ISBLANK(CK483)),"",(CJ512-CJ511)*CK483)</f>
        <v/>
      </c>
      <c r="CL512" s="104">
        <f>CL483</f>
        <v>4</v>
      </c>
      <c r="CM512" s="104" t="str">
        <f t="shared" ca="1" si="930"/>
        <v/>
      </c>
      <c r="CN512" s="104"/>
      <c r="CO512" s="104"/>
      <c r="CP512" s="104"/>
      <c r="CQ512" s="104" t="str">
        <f>IF(OR(ISBLANK(CP512),ISBLANK(CQ483)),"",(CP512-CP511)*CQ483)</f>
        <v/>
      </c>
      <c r="CR512" s="104">
        <f>CR483</f>
        <v>3</v>
      </c>
      <c r="CS512" s="104" t="str">
        <f t="shared" ca="1" si="931"/>
        <v/>
      </c>
      <c r="CT512" s="104"/>
      <c r="CU512" s="104"/>
      <c r="CV512" s="104" t="str">
        <f t="shared" ca="1" si="968"/>
        <v/>
      </c>
      <c r="CW512" s="104">
        <f>CW483</f>
        <v>3</v>
      </c>
      <c r="CX512" s="104" t="str">
        <f t="shared" ca="1" si="933"/>
        <v/>
      </c>
      <c r="CY512" s="104"/>
      <c r="CZ512" s="104"/>
      <c r="DA512" s="104" t="str">
        <f t="shared" ca="1" si="934"/>
        <v/>
      </c>
      <c r="DB512" s="104">
        <f>DB483</f>
        <v>3</v>
      </c>
      <c r="DC512" s="104" t="str">
        <f t="shared" ca="1" si="935"/>
        <v/>
      </c>
      <c r="DD512" s="104"/>
      <c r="DE512" s="104"/>
      <c r="DF512" s="104" t="str">
        <f t="shared" ca="1" si="936"/>
        <v/>
      </c>
      <c r="DG512" s="104">
        <f>DG483</f>
        <v>3</v>
      </c>
      <c r="DH512" s="104" t="str">
        <f t="shared" ca="1" si="937"/>
        <v/>
      </c>
      <c r="DI512" s="104"/>
      <c r="DJ512" s="104"/>
      <c r="DK512" s="104"/>
      <c r="DL512" s="104">
        <f>DL483</f>
        <v>3</v>
      </c>
      <c r="DM512" s="104" t="str">
        <f t="shared" ca="1" si="938"/>
        <v/>
      </c>
      <c r="DN512" s="104"/>
      <c r="DO512" s="104"/>
      <c r="DP512" s="104"/>
      <c r="DQ512" s="104">
        <f>DQ483</f>
        <v>3</v>
      </c>
      <c r="DR512" s="104" t="str">
        <f t="shared" ca="1" si="939"/>
        <v/>
      </c>
      <c r="DS512" s="104"/>
      <c r="DT512" s="104"/>
      <c r="DU512" s="104"/>
      <c r="DV512" s="104">
        <f>DV483</f>
        <v>3</v>
      </c>
      <c r="DW512" s="104" t="str">
        <f t="shared" ca="1" si="940"/>
        <v/>
      </c>
      <c r="DX512" s="104"/>
      <c r="DY512" s="104"/>
      <c r="DZ512" s="104"/>
      <c r="EA512" s="104">
        <f>EA483</f>
        <v>3</v>
      </c>
      <c r="EB512" s="104" t="str">
        <f t="shared" ca="1" si="941"/>
        <v/>
      </c>
      <c r="EC512" s="104"/>
      <c r="ED512" s="104"/>
      <c r="EE512" s="104"/>
      <c r="EF512" s="104">
        <f>EF483</f>
        <v>3</v>
      </c>
      <c r="EG512" s="104" t="str">
        <f t="shared" ca="1" si="942"/>
        <v/>
      </c>
      <c r="EH512" s="104"/>
      <c r="EI512" s="104"/>
      <c r="EJ512" s="104" t="str">
        <f t="shared" ca="1" si="943"/>
        <v/>
      </c>
      <c r="EK512" s="104">
        <f>EK483</f>
        <v>3</v>
      </c>
      <c r="EL512" s="104" t="str">
        <f t="shared" ca="1" si="944"/>
        <v/>
      </c>
      <c r="EM512" s="104"/>
      <c r="EN512" s="104"/>
      <c r="EO512" s="104" t="str">
        <f t="shared" ca="1" si="969"/>
        <v/>
      </c>
      <c r="EP512" s="104">
        <f>EP483</f>
        <v>2</v>
      </c>
      <c r="EQ512" s="104" t="str">
        <f t="shared" ca="1" si="946"/>
        <v/>
      </c>
      <c r="ER512" s="104"/>
      <c r="ES512" s="104"/>
      <c r="ET512" s="104">
        <f>ET483</f>
        <v>2</v>
      </c>
      <c r="EU512" s="104" t="str">
        <f t="shared" ca="1" si="947"/>
        <v/>
      </c>
      <c r="EV512" s="104"/>
      <c r="EW512" s="104"/>
      <c r="EX512" s="104">
        <f>EX483</f>
        <v>2</v>
      </c>
      <c r="EY512" s="104" t="str">
        <f t="shared" ca="1" si="948"/>
        <v/>
      </c>
      <c r="EZ512" s="104"/>
      <c r="FA512" s="104"/>
      <c r="FB512" s="104">
        <f>FB483</f>
        <v>2</v>
      </c>
      <c r="FC512" s="104" t="str">
        <f t="shared" ca="1" si="949"/>
        <v/>
      </c>
      <c r="FD512" s="104"/>
      <c r="FE512" s="104"/>
      <c r="FF512" s="104">
        <f>FF483</f>
        <v>2</v>
      </c>
      <c r="FG512" s="104" t="str">
        <f t="shared" ca="1" si="950"/>
        <v/>
      </c>
      <c r="FH512" s="104"/>
      <c r="FI512" s="104"/>
      <c r="FJ512" s="104">
        <f>FJ483</f>
        <v>2</v>
      </c>
      <c r="FK512" s="104" t="str">
        <f t="shared" ca="1" si="951"/>
        <v/>
      </c>
      <c r="FL512" s="104"/>
      <c r="FM512" s="104"/>
      <c r="FN512" s="104"/>
      <c r="FO512" s="104">
        <f>FO483</f>
        <v>3</v>
      </c>
      <c r="FP512" s="104" t="str">
        <f t="shared" ca="1" si="952"/>
        <v/>
      </c>
      <c r="FQ512" s="104"/>
      <c r="FR512" s="104"/>
      <c r="FS512" s="104"/>
      <c r="FT512" s="104" t="str">
        <f t="shared" ca="1" si="953"/>
        <v/>
      </c>
      <c r="FU512" s="104">
        <f>FU483</f>
        <v>1</v>
      </c>
      <c r="FV512" s="104" t="str">
        <f t="shared" ca="1" si="954"/>
        <v/>
      </c>
      <c r="FW512" s="104" t="str">
        <f t="shared" si="955"/>
        <v/>
      </c>
      <c r="FX512" s="104"/>
      <c r="FY512" s="104"/>
      <c r="FZ512" s="104">
        <f>FZ483</f>
        <v>3</v>
      </c>
      <c r="GA512" s="104" t="str">
        <f t="shared" ca="1" si="956"/>
        <v/>
      </c>
      <c r="GB512" s="104"/>
      <c r="GC512" s="104"/>
      <c r="GD512" s="104"/>
      <c r="GE512" s="104" t="str">
        <f t="shared" ca="1" si="957"/>
        <v/>
      </c>
      <c r="GF512" s="104">
        <f>GF483</f>
        <v>1</v>
      </c>
      <c r="GG512" s="104" t="str">
        <f t="shared" ca="1" si="958"/>
        <v/>
      </c>
      <c r="GH512" s="104" t="str">
        <f t="shared" si="959"/>
        <v/>
      </c>
      <c r="GI512" s="104"/>
      <c r="GJ512" s="104"/>
      <c r="GK512" s="104">
        <f>GK483</f>
        <v>2</v>
      </c>
      <c r="GL512" s="104" t="str">
        <f t="shared" ca="1" si="960"/>
        <v/>
      </c>
      <c r="GM512" s="104"/>
      <c r="GN512" s="104"/>
      <c r="GO512" s="104"/>
      <c r="GP512" s="104">
        <f>GP483</f>
        <v>3</v>
      </c>
      <c r="GQ512" s="104" t="str">
        <f t="shared" ca="1" si="961"/>
        <v/>
      </c>
      <c r="GR512" s="104"/>
      <c r="GS512" s="104"/>
      <c r="GT512" s="104" t="str">
        <f t="shared" ca="1" si="970"/>
        <v/>
      </c>
      <c r="GU512" s="104">
        <f>GU483</f>
        <v>2</v>
      </c>
      <c r="GV512" s="104" t="str">
        <f t="shared" ca="1" si="963"/>
        <v/>
      </c>
      <c r="GW512" s="104"/>
      <c r="GX512" s="104"/>
      <c r="GY512" s="104">
        <f>GY483</f>
        <v>3</v>
      </c>
      <c r="GZ512" s="104" t="str">
        <f t="shared" ca="1" si="964"/>
        <v/>
      </c>
      <c r="HA512" s="104"/>
      <c r="HB512" s="104"/>
      <c r="HC512" s="104"/>
    </row>
    <row r="513" spans="1:211" x14ac:dyDescent="0.25">
      <c r="B513" s="104">
        <v>27</v>
      </c>
      <c r="C513" s="104">
        <f>C483</f>
        <v>3</v>
      </c>
      <c r="D513" s="104" t="str">
        <f t="shared" ca="1" si="913"/>
        <v/>
      </c>
      <c r="E513" s="104"/>
      <c r="F513" s="104"/>
      <c r="G513" s="104"/>
      <c r="H513" s="104">
        <f>H483</f>
        <v>3</v>
      </c>
      <c r="I513" s="104" t="str">
        <f t="shared" ca="1" si="914"/>
        <v/>
      </c>
      <c r="J513" s="104"/>
      <c r="K513" s="104"/>
      <c r="L513" s="104"/>
      <c r="M513" s="104" t="str">
        <f t="shared" ca="1" si="915"/>
        <v/>
      </c>
      <c r="N513" s="104">
        <f>N483</f>
        <v>1</v>
      </c>
      <c r="O513" s="104" t="str">
        <f t="shared" ca="1" si="916"/>
        <v/>
      </c>
      <c r="P513" s="104" t="str">
        <f t="shared" si="917"/>
        <v/>
      </c>
      <c r="Q513" s="104"/>
      <c r="R513" s="104"/>
      <c r="S513" s="104">
        <f>S483</f>
        <v>3</v>
      </c>
      <c r="T513" s="104" t="str">
        <f t="shared" ca="1" si="918"/>
        <v/>
      </c>
      <c r="U513" s="104"/>
      <c r="V513" s="104"/>
      <c r="W513" s="104"/>
      <c r="X513" s="104">
        <f>X483</f>
        <v>4</v>
      </c>
      <c r="Y513" s="104" t="str">
        <f t="shared" ca="1" si="919"/>
        <v/>
      </c>
      <c r="Z513" s="104"/>
      <c r="AA513" s="104"/>
      <c r="AB513" s="104"/>
      <c r="AC513" s="104" t="str">
        <f>IF(OR(ISBLANK(AB513),ISBLANK(AC483)),"",(AB513-AB512)*AC483)</f>
        <v/>
      </c>
      <c r="AD513" s="104">
        <f>AD483</f>
        <v>4</v>
      </c>
      <c r="AE513" s="104" t="str">
        <f t="shared" ca="1" si="920"/>
        <v/>
      </c>
      <c r="AF513" s="104"/>
      <c r="AG513" s="104"/>
      <c r="AH513" s="104"/>
      <c r="AI513" s="104" t="str">
        <f>IF(OR(ISBLANK(AH513),ISBLANK(AI483)),"",(AH513-AH512)*AI483)</f>
        <v/>
      </c>
      <c r="AJ513" s="104">
        <f>AJ483</f>
        <v>4</v>
      </c>
      <c r="AK513" s="104" t="str">
        <f t="shared" ca="1" si="921"/>
        <v/>
      </c>
      <c r="AL513" s="104"/>
      <c r="AM513" s="104"/>
      <c r="AN513" s="104"/>
      <c r="AO513" s="104" t="str">
        <f>IF(OR(ISBLANK(AN513),ISBLANK(AO483)),"",(AN513-AN512)*AO483)</f>
        <v/>
      </c>
      <c r="AP513" s="104">
        <f>AP483</f>
        <v>4</v>
      </c>
      <c r="AQ513" s="104" t="str">
        <f t="shared" ca="1" si="922"/>
        <v/>
      </c>
      <c r="AR513" s="104"/>
      <c r="AS513" s="104"/>
      <c r="AT513" s="104"/>
      <c r="AU513" s="104" t="str">
        <f>IF(OR(ISBLANK(AT513),ISBLANK(AU483)),"",(AT513-AT512)*AU483)</f>
        <v/>
      </c>
      <c r="AV513" s="104">
        <f>AV483</f>
        <v>4</v>
      </c>
      <c r="AW513" s="104" t="str">
        <f t="shared" ca="1" si="923"/>
        <v/>
      </c>
      <c r="AX513" s="104"/>
      <c r="AY513" s="104"/>
      <c r="AZ513" s="104"/>
      <c r="BA513" s="104" t="str">
        <f>IF(OR(ISBLANK(AZ513),ISBLANK(BA483)),"",(AZ513-AZ512)*BA483)</f>
        <v/>
      </c>
      <c r="BB513" s="104">
        <f>BB483</f>
        <v>4</v>
      </c>
      <c r="BC513" s="104" t="str">
        <f t="shared" ca="1" si="924"/>
        <v/>
      </c>
      <c r="BD513" s="104"/>
      <c r="BE513" s="104"/>
      <c r="BF513" s="104"/>
      <c r="BG513" s="104" t="str">
        <f>IF(OR(ISBLANK(BF513),ISBLANK(BG483)),"",(BF513-BF512)*BG483)</f>
        <v/>
      </c>
      <c r="BH513" s="104">
        <f>BH483</f>
        <v>4</v>
      </c>
      <c r="BI513" s="104" t="str">
        <f t="shared" ca="1" si="925"/>
        <v/>
      </c>
      <c r="BJ513" s="104"/>
      <c r="BK513" s="104"/>
      <c r="BL513" s="104"/>
      <c r="BM513" s="104" t="str">
        <f>IF(OR(ISBLANK(BL513),ISBLANK(BM483)),"",(BL513-BL512)*BM483)</f>
        <v/>
      </c>
      <c r="BN513" s="104">
        <f>BN483</f>
        <v>4</v>
      </c>
      <c r="BO513" s="104" t="str">
        <f t="shared" ca="1" si="926"/>
        <v/>
      </c>
      <c r="BP513" s="104"/>
      <c r="BQ513" s="104"/>
      <c r="BR513" s="104"/>
      <c r="BS513" s="104" t="str">
        <f>IF(OR(ISBLANK(BR513),ISBLANK(BS483)),"",(BR513-BR512)*BS483)</f>
        <v/>
      </c>
      <c r="BT513" s="104">
        <f>BT483</f>
        <v>4</v>
      </c>
      <c r="BU513" s="104" t="str">
        <f t="shared" ca="1" si="927"/>
        <v/>
      </c>
      <c r="BV513" s="104"/>
      <c r="BW513" s="104"/>
      <c r="BX513" s="104"/>
      <c r="BY513" s="104" t="str">
        <f>IF(OR(ISBLANK(BX513),ISBLANK(BY483)),"",(BX513-BX512)*BY483)</f>
        <v/>
      </c>
      <c r="BZ513" s="104">
        <f>BZ483</f>
        <v>4</v>
      </c>
      <c r="CA513" s="104" t="str">
        <f t="shared" ca="1" si="928"/>
        <v/>
      </c>
      <c r="CB513" s="104"/>
      <c r="CC513" s="104"/>
      <c r="CD513" s="104"/>
      <c r="CE513" s="104" t="str">
        <f>IF(OR(ISBLANK(CD513),ISBLANK(CE483)),"",(CD513-CD512)*CE483)</f>
        <v/>
      </c>
      <c r="CF513" s="104">
        <f>CF483</f>
        <v>4</v>
      </c>
      <c r="CG513" s="104" t="str">
        <f t="shared" ca="1" si="929"/>
        <v/>
      </c>
      <c r="CH513" s="104"/>
      <c r="CI513" s="104"/>
      <c r="CJ513" s="104"/>
      <c r="CK513" s="104" t="str">
        <f>IF(OR(ISBLANK(CJ513),ISBLANK(CK483)),"",(CJ513-CJ512)*CK483)</f>
        <v/>
      </c>
      <c r="CL513" s="104">
        <f>CL483</f>
        <v>4</v>
      </c>
      <c r="CM513" s="104" t="str">
        <f t="shared" ca="1" si="930"/>
        <v/>
      </c>
      <c r="CN513" s="104"/>
      <c r="CO513" s="104"/>
      <c r="CP513" s="104"/>
      <c r="CQ513" s="104" t="str">
        <f>IF(OR(ISBLANK(CP513),ISBLANK(CQ483)),"",(CP513-CP512)*CQ483)</f>
        <v/>
      </c>
      <c r="CR513" s="104">
        <f>CR483</f>
        <v>3</v>
      </c>
      <c r="CS513" s="104" t="str">
        <f t="shared" ca="1" si="931"/>
        <v/>
      </c>
      <c r="CT513" s="104"/>
      <c r="CU513" s="104"/>
      <c r="CV513" s="104" t="str">
        <f t="shared" ca="1" si="968"/>
        <v/>
      </c>
      <c r="CW513" s="104">
        <f>CW483</f>
        <v>3</v>
      </c>
      <c r="CX513" s="104" t="str">
        <f t="shared" ca="1" si="933"/>
        <v/>
      </c>
      <c r="CY513" s="104"/>
      <c r="CZ513" s="104"/>
      <c r="DA513" s="104" t="str">
        <f t="shared" ca="1" si="934"/>
        <v/>
      </c>
      <c r="DB513" s="104">
        <f>DB483</f>
        <v>3</v>
      </c>
      <c r="DC513" s="104" t="str">
        <f t="shared" ca="1" si="935"/>
        <v/>
      </c>
      <c r="DD513" s="104"/>
      <c r="DE513" s="104"/>
      <c r="DF513" s="104" t="str">
        <f t="shared" ca="1" si="936"/>
        <v/>
      </c>
      <c r="DG513" s="104">
        <f>DG483</f>
        <v>3</v>
      </c>
      <c r="DH513" s="104" t="str">
        <f t="shared" ca="1" si="937"/>
        <v/>
      </c>
      <c r="DI513" s="104"/>
      <c r="DJ513" s="104"/>
      <c r="DK513" s="104"/>
      <c r="DL513" s="104">
        <f>DL483</f>
        <v>3</v>
      </c>
      <c r="DM513" s="104" t="str">
        <f t="shared" ca="1" si="938"/>
        <v/>
      </c>
      <c r="DN513" s="104"/>
      <c r="DO513" s="104"/>
      <c r="DP513" s="104"/>
      <c r="DQ513" s="104">
        <f>DQ483</f>
        <v>3</v>
      </c>
      <c r="DR513" s="104" t="str">
        <f t="shared" ca="1" si="939"/>
        <v/>
      </c>
      <c r="DS513" s="104"/>
      <c r="DT513" s="104"/>
      <c r="DU513" s="104"/>
      <c r="DV513" s="104">
        <f>DV483</f>
        <v>3</v>
      </c>
      <c r="DW513" s="104" t="str">
        <f t="shared" ca="1" si="940"/>
        <v/>
      </c>
      <c r="DX513" s="104"/>
      <c r="DY513" s="104"/>
      <c r="DZ513" s="104"/>
      <c r="EA513" s="104">
        <f>EA483</f>
        <v>3</v>
      </c>
      <c r="EB513" s="104" t="str">
        <f t="shared" ca="1" si="941"/>
        <v/>
      </c>
      <c r="EC513" s="104"/>
      <c r="ED513" s="104"/>
      <c r="EE513" s="104"/>
      <c r="EF513" s="104">
        <f>EF483</f>
        <v>3</v>
      </c>
      <c r="EG513" s="104" t="str">
        <f t="shared" ca="1" si="942"/>
        <v/>
      </c>
      <c r="EH513" s="104"/>
      <c r="EI513" s="104"/>
      <c r="EJ513" s="104" t="str">
        <f t="shared" ca="1" si="943"/>
        <v/>
      </c>
      <c r="EK513" s="104">
        <f>EK483</f>
        <v>3</v>
      </c>
      <c r="EL513" s="104" t="str">
        <f t="shared" ca="1" si="944"/>
        <v/>
      </c>
      <c r="EM513" s="104"/>
      <c r="EN513" s="104"/>
      <c r="EO513" s="104" t="str">
        <f t="shared" ca="1" si="969"/>
        <v/>
      </c>
      <c r="EP513" s="104">
        <f>EP483</f>
        <v>2</v>
      </c>
      <c r="EQ513" s="104" t="str">
        <f t="shared" ca="1" si="946"/>
        <v/>
      </c>
      <c r="ER513" s="104"/>
      <c r="ES513" s="104"/>
      <c r="ET513" s="104">
        <f>ET483</f>
        <v>2</v>
      </c>
      <c r="EU513" s="104" t="str">
        <f t="shared" ca="1" si="947"/>
        <v/>
      </c>
      <c r="EV513" s="104"/>
      <c r="EW513" s="104"/>
      <c r="EX513" s="104">
        <f>EX483</f>
        <v>2</v>
      </c>
      <c r="EY513" s="104" t="str">
        <f t="shared" ca="1" si="948"/>
        <v/>
      </c>
      <c r="EZ513" s="104"/>
      <c r="FA513" s="104"/>
      <c r="FB513" s="104">
        <f>FB483</f>
        <v>2</v>
      </c>
      <c r="FC513" s="104" t="str">
        <f t="shared" ca="1" si="949"/>
        <v/>
      </c>
      <c r="FD513" s="104"/>
      <c r="FE513" s="104"/>
      <c r="FF513" s="104">
        <f>FF483</f>
        <v>2</v>
      </c>
      <c r="FG513" s="104" t="str">
        <f t="shared" ca="1" si="950"/>
        <v/>
      </c>
      <c r="FH513" s="104"/>
      <c r="FI513" s="104"/>
      <c r="FJ513" s="104">
        <f>FJ483</f>
        <v>2</v>
      </c>
      <c r="FK513" s="104" t="str">
        <f t="shared" ca="1" si="951"/>
        <v/>
      </c>
      <c r="FL513" s="104"/>
      <c r="FM513" s="104"/>
      <c r="FN513" s="104"/>
      <c r="FO513" s="104">
        <f>FO483</f>
        <v>3</v>
      </c>
      <c r="FP513" s="104" t="str">
        <f t="shared" ca="1" si="952"/>
        <v/>
      </c>
      <c r="FQ513" s="104"/>
      <c r="FR513" s="104"/>
      <c r="FS513" s="104"/>
      <c r="FT513" s="104" t="str">
        <f t="shared" ca="1" si="953"/>
        <v/>
      </c>
      <c r="FU513" s="104">
        <f>FU483</f>
        <v>1</v>
      </c>
      <c r="FV513" s="104" t="str">
        <f t="shared" ca="1" si="954"/>
        <v/>
      </c>
      <c r="FW513" s="104" t="str">
        <f t="shared" si="955"/>
        <v/>
      </c>
      <c r="FX513" s="104"/>
      <c r="FY513" s="104"/>
      <c r="FZ513" s="104">
        <f>FZ483</f>
        <v>3</v>
      </c>
      <c r="GA513" s="104" t="str">
        <f t="shared" ca="1" si="956"/>
        <v/>
      </c>
      <c r="GB513" s="104"/>
      <c r="GC513" s="104"/>
      <c r="GD513" s="104"/>
      <c r="GE513" s="104" t="str">
        <f t="shared" ca="1" si="957"/>
        <v/>
      </c>
      <c r="GF513" s="104">
        <f>GF483</f>
        <v>1</v>
      </c>
      <c r="GG513" s="104" t="str">
        <f t="shared" ca="1" si="958"/>
        <v/>
      </c>
      <c r="GH513" s="104" t="str">
        <f t="shared" si="959"/>
        <v/>
      </c>
      <c r="GI513" s="104"/>
      <c r="GJ513" s="104"/>
      <c r="GK513" s="104">
        <f>GK483</f>
        <v>2</v>
      </c>
      <c r="GL513" s="104" t="str">
        <f t="shared" ca="1" si="960"/>
        <v/>
      </c>
      <c r="GM513" s="104"/>
      <c r="GN513" s="104"/>
      <c r="GO513" s="104"/>
      <c r="GP513" s="104">
        <f>GP483</f>
        <v>3</v>
      </c>
      <c r="GQ513" s="104" t="str">
        <f t="shared" ca="1" si="961"/>
        <v/>
      </c>
      <c r="GR513" s="104"/>
      <c r="GS513" s="104"/>
      <c r="GT513" s="104" t="str">
        <f t="shared" ca="1" si="970"/>
        <v/>
      </c>
      <c r="GU513" s="104">
        <f>GU483</f>
        <v>2</v>
      </c>
      <c r="GV513" s="104" t="str">
        <f t="shared" ca="1" si="963"/>
        <v/>
      </c>
      <c r="GW513" s="104"/>
      <c r="GX513" s="104"/>
      <c r="GY513" s="104">
        <f>GY483</f>
        <v>3</v>
      </c>
      <c r="GZ513" s="104" t="str">
        <f t="shared" ca="1" si="964"/>
        <v/>
      </c>
      <c r="HA513" s="104"/>
      <c r="HB513" s="104"/>
      <c r="HC513" s="104"/>
    </row>
    <row r="514" spans="1:211" x14ac:dyDescent="0.25">
      <c r="B514" s="104">
        <v>28</v>
      </c>
      <c r="C514" s="104">
        <f>C483</f>
        <v>3</v>
      </c>
      <c r="D514" s="104" t="str">
        <f t="shared" ca="1" si="913"/>
        <v/>
      </c>
      <c r="E514" s="104"/>
      <c r="F514" s="104"/>
      <c r="G514" s="104"/>
      <c r="H514" s="104">
        <f>H483</f>
        <v>3</v>
      </c>
      <c r="I514" s="104" t="str">
        <f t="shared" ca="1" si="914"/>
        <v/>
      </c>
      <c r="J514" s="104"/>
      <c r="K514" s="104"/>
      <c r="L514" s="104"/>
      <c r="M514" s="104" t="str">
        <f t="shared" ca="1" si="915"/>
        <v/>
      </c>
      <c r="N514" s="104">
        <f>N483</f>
        <v>1</v>
      </c>
      <c r="O514" s="104" t="str">
        <f t="shared" ca="1" si="916"/>
        <v/>
      </c>
      <c r="P514" s="104" t="str">
        <f t="shared" si="917"/>
        <v/>
      </c>
      <c r="Q514" s="104"/>
      <c r="R514" s="104"/>
      <c r="S514" s="104">
        <f>S483</f>
        <v>3</v>
      </c>
      <c r="T514" s="104" t="str">
        <f t="shared" ca="1" si="918"/>
        <v/>
      </c>
      <c r="U514" s="104"/>
      <c r="V514" s="104"/>
      <c r="W514" s="104"/>
      <c r="X514" s="104">
        <f>X483</f>
        <v>4</v>
      </c>
      <c r="Y514" s="104" t="str">
        <f t="shared" ca="1" si="919"/>
        <v/>
      </c>
      <c r="Z514" s="104"/>
      <c r="AA514" s="104"/>
      <c r="AB514" s="104"/>
      <c r="AC514" s="104" t="str">
        <f>IF(OR(ISBLANK(AB514),ISBLANK(AC483)),"",(AB514-AB513)*AC483)</f>
        <v/>
      </c>
      <c r="AD514" s="104">
        <f>AD483</f>
        <v>4</v>
      </c>
      <c r="AE514" s="104" t="str">
        <f t="shared" ca="1" si="920"/>
        <v/>
      </c>
      <c r="AF514" s="104"/>
      <c r="AG514" s="104"/>
      <c r="AH514" s="104"/>
      <c r="AI514" s="104" t="str">
        <f>IF(OR(ISBLANK(AH514),ISBLANK(AI483)),"",(AH514-AH513)*AI483)</f>
        <v/>
      </c>
      <c r="AJ514" s="104">
        <f>AJ483</f>
        <v>4</v>
      </c>
      <c r="AK514" s="104" t="str">
        <f t="shared" ca="1" si="921"/>
        <v/>
      </c>
      <c r="AL514" s="104"/>
      <c r="AM514" s="104"/>
      <c r="AN514" s="104"/>
      <c r="AO514" s="104" t="str">
        <f>IF(OR(ISBLANK(AN514),ISBLANK(AO483)),"",(AN514-AN513)*AO483)</f>
        <v/>
      </c>
      <c r="AP514" s="104">
        <f>AP483</f>
        <v>4</v>
      </c>
      <c r="AQ514" s="104" t="str">
        <f t="shared" ca="1" si="922"/>
        <v/>
      </c>
      <c r="AR514" s="104"/>
      <c r="AS514" s="104"/>
      <c r="AT514" s="104"/>
      <c r="AU514" s="104" t="str">
        <f>IF(OR(ISBLANK(AT514),ISBLANK(AU483)),"",(AT514-AT513)*AU483)</f>
        <v/>
      </c>
      <c r="AV514" s="104">
        <f>AV483</f>
        <v>4</v>
      </c>
      <c r="AW514" s="104" t="str">
        <f t="shared" ca="1" si="923"/>
        <v/>
      </c>
      <c r="AX514" s="104"/>
      <c r="AY514" s="104"/>
      <c r="AZ514" s="104"/>
      <c r="BA514" s="104" t="str">
        <f>IF(OR(ISBLANK(AZ514),ISBLANK(BA483)),"",(AZ514-AZ513)*BA483)</f>
        <v/>
      </c>
      <c r="BB514" s="104">
        <f>BB483</f>
        <v>4</v>
      </c>
      <c r="BC514" s="104" t="str">
        <f t="shared" ca="1" si="924"/>
        <v/>
      </c>
      <c r="BD514" s="104"/>
      <c r="BE514" s="104"/>
      <c r="BF514" s="104"/>
      <c r="BG514" s="104" t="str">
        <f>IF(OR(ISBLANK(BF514),ISBLANK(BG483)),"",(BF514-BF513)*BG483)</f>
        <v/>
      </c>
      <c r="BH514" s="104">
        <f>BH483</f>
        <v>4</v>
      </c>
      <c r="BI514" s="104" t="str">
        <f t="shared" ca="1" si="925"/>
        <v/>
      </c>
      <c r="BJ514" s="104"/>
      <c r="BK514" s="104"/>
      <c r="BL514" s="104"/>
      <c r="BM514" s="104" t="str">
        <f>IF(OR(ISBLANK(BL514),ISBLANK(BM483)),"",(BL514-BL513)*BM483)</f>
        <v/>
      </c>
      <c r="BN514" s="104">
        <f>BN483</f>
        <v>4</v>
      </c>
      <c r="BO514" s="104" t="str">
        <f t="shared" ca="1" si="926"/>
        <v/>
      </c>
      <c r="BP514" s="104"/>
      <c r="BQ514" s="104"/>
      <c r="BR514" s="104"/>
      <c r="BS514" s="104" t="str">
        <f>IF(OR(ISBLANK(BR514),ISBLANK(BS483)),"",(BR514-BR513)*BS483)</f>
        <v/>
      </c>
      <c r="BT514" s="104">
        <f>BT483</f>
        <v>4</v>
      </c>
      <c r="BU514" s="104" t="str">
        <f t="shared" ca="1" si="927"/>
        <v/>
      </c>
      <c r="BV514" s="104"/>
      <c r="BW514" s="104"/>
      <c r="BX514" s="104"/>
      <c r="BY514" s="104" t="str">
        <f>IF(OR(ISBLANK(BX514),ISBLANK(BY483)),"",(BX514-BX513)*BY483)</f>
        <v/>
      </c>
      <c r="BZ514" s="104">
        <f>BZ483</f>
        <v>4</v>
      </c>
      <c r="CA514" s="104" t="str">
        <f t="shared" ca="1" si="928"/>
        <v/>
      </c>
      <c r="CB514" s="104"/>
      <c r="CC514" s="104"/>
      <c r="CD514" s="104"/>
      <c r="CE514" s="104" t="str">
        <f>IF(OR(ISBLANK(CD514),ISBLANK(CE483)),"",(CD514-CD513)*CE483)</f>
        <v/>
      </c>
      <c r="CF514" s="104">
        <f>CF483</f>
        <v>4</v>
      </c>
      <c r="CG514" s="104" t="str">
        <f t="shared" ca="1" si="929"/>
        <v/>
      </c>
      <c r="CH514" s="104"/>
      <c r="CI514" s="104"/>
      <c r="CJ514" s="104"/>
      <c r="CK514" s="104" t="str">
        <f>IF(OR(ISBLANK(CJ514),ISBLANK(CK483)),"",(CJ514-CJ513)*CK483)</f>
        <v/>
      </c>
      <c r="CL514" s="104">
        <f>CL483</f>
        <v>4</v>
      </c>
      <c r="CM514" s="104" t="str">
        <f t="shared" ca="1" si="930"/>
        <v/>
      </c>
      <c r="CN514" s="104"/>
      <c r="CO514" s="104"/>
      <c r="CP514" s="104"/>
      <c r="CQ514" s="104" t="str">
        <f>IF(OR(ISBLANK(CP514),ISBLANK(CQ483)),"",(CP514-CP513)*CQ483)</f>
        <v/>
      </c>
      <c r="CR514" s="104">
        <f>CR483</f>
        <v>3</v>
      </c>
      <c r="CS514" s="104" t="str">
        <f t="shared" ca="1" si="931"/>
        <v/>
      </c>
      <c r="CT514" s="104"/>
      <c r="CU514" s="104"/>
      <c r="CV514" s="104" t="str">
        <f t="shared" ca="1" si="968"/>
        <v/>
      </c>
      <c r="CW514" s="104">
        <f>CW483</f>
        <v>3</v>
      </c>
      <c r="CX514" s="104" t="str">
        <f t="shared" ca="1" si="933"/>
        <v/>
      </c>
      <c r="CY514" s="104"/>
      <c r="CZ514" s="104"/>
      <c r="DA514" s="104" t="str">
        <f t="shared" ca="1" si="934"/>
        <v/>
      </c>
      <c r="DB514" s="104">
        <f>DB483</f>
        <v>3</v>
      </c>
      <c r="DC514" s="104" t="str">
        <f t="shared" ca="1" si="935"/>
        <v/>
      </c>
      <c r="DD514" s="104"/>
      <c r="DE514" s="104"/>
      <c r="DF514" s="104" t="str">
        <f t="shared" ca="1" si="936"/>
        <v/>
      </c>
      <c r="DG514" s="104">
        <f>DG483</f>
        <v>3</v>
      </c>
      <c r="DH514" s="104" t="str">
        <f t="shared" ca="1" si="937"/>
        <v/>
      </c>
      <c r="DI514" s="104"/>
      <c r="DJ514" s="104"/>
      <c r="DK514" s="104"/>
      <c r="DL514" s="104">
        <f>DL483</f>
        <v>3</v>
      </c>
      <c r="DM514" s="104" t="str">
        <f t="shared" ca="1" si="938"/>
        <v/>
      </c>
      <c r="DN514" s="104"/>
      <c r="DO514" s="104"/>
      <c r="DP514" s="104"/>
      <c r="DQ514" s="104">
        <f>DQ483</f>
        <v>3</v>
      </c>
      <c r="DR514" s="104" t="str">
        <f t="shared" ca="1" si="939"/>
        <v/>
      </c>
      <c r="DS514" s="104"/>
      <c r="DT514" s="104"/>
      <c r="DU514" s="104"/>
      <c r="DV514" s="104">
        <f>DV483</f>
        <v>3</v>
      </c>
      <c r="DW514" s="104" t="str">
        <f t="shared" ca="1" si="940"/>
        <v/>
      </c>
      <c r="DX514" s="104"/>
      <c r="DY514" s="104"/>
      <c r="DZ514" s="104"/>
      <c r="EA514" s="104">
        <f>EA483</f>
        <v>3</v>
      </c>
      <c r="EB514" s="104" t="str">
        <f t="shared" ca="1" si="941"/>
        <v/>
      </c>
      <c r="EC514" s="104"/>
      <c r="ED514" s="104"/>
      <c r="EE514" s="104"/>
      <c r="EF514" s="104">
        <f>EF483</f>
        <v>3</v>
      </c>
      <c r="EG514" s="104" t="str">
        <f t="shared" ca="1" si="942"/>
        <v/>
      </c>
      <c r="EH514" s="104"/>
      <c r="EI514" s="104"/>
      <c r="EJ514" s="104" t="str">
        <f t="shared" ca="1" si="943"/>
        <v/>
      </c>
      <c r="EK514" s="104">
        <f>EK483</f>
        <v>3</v>
      </c>
      <c r="EL514" s="104" t="str">
        <f t="shared" ca="1" si="944"/>
        <v/>
      </c>
      <c r="EM514" s="104"/>
      <c r="EN514" s="104"/>
      <c r="EO514" s="104" t="str">
        <f t="shared" ca="1" si="969"/>
        <v/>
      </c>
      <c r="EP514" s="104">
        <f>EP483</f>
        <v>2</v>
      </c>
      <c r="EQ514" s="104" t="str">
        <f t="shared" ca="1" si="946"/>
        <v/>
      </c>
      <c r="ER514" s="104"/>
      <c r="ES514" s="104"/>
      <c r="ET514" s="104">
        <f>ET483</f>
        <v>2</v>
      </c>
      <c r="EU514" s="104" t="str">
        <f t="shared" ca="1" si="947"/>
        <v/>
      </c>
      <c r="EV514" s="104"/>
      <c r="EW514" s="104"/>
      <c r="EX514" s="104">
        <f>EX483</f>
        <v>2</v>
      </c>
      <c r="EY514" s="104" t="str">
        <f t="shared" ca="1" si="948"/>
        <v/>
      </c>
      <c r="EZ514" s="104"/>
      <c r="FA514" s="104"/>
      <c r="FB514" s="104">
        <f>FB483</f>
        <v>2</v>
      </c>
      <c r="FC514" s="104" t="str">
        <f t="shared" ca="1" si="949"/>
        <v/>
      </c>
      <c r="FD514" s="104"/>
      <c r="FE514" s="104"/>
      <c r="FF514" s="104">
        <f>FF483</f>
        <v>2</v>
      </c>
      <c r="FG514" s="104" t="str">
        <f t="shared" ca="1" si="950"/>
        <v/>
      </c>
      <c r="FH514" s="104"/>
      <c r="FI514" s="104"/>
      <c r="FJ514" s="104">
        <f>FJ483</f>
        <v>2</v>
      </c>
      <c r="FK514" s="104" t="str">
        <f t="shared" ca="1" si="951"/>
        <v/>
      </c>
      <c r="FL514" s="104"/>
      <c r="FM514" s="104"/>
      <c r="FN514" s="104"/>
      <c r="FO514" s="104">
        <f>FO483</f>
        <v>3</v>
      </c>
      <c r="FP514" s="104" t="str">
        <f t="shared" ca="1" si="952"/>
        <v/>
      </c>
      <c r="FQ514" s="104"/>
      <c r="FR514" s="104"/>
      <c r="FS514" s="104"/>
      <c r="FT514" s="104" t="str">
        <f t="shared" ca="1" si="953"/>
        <v/>
      </c>
      <c r="FU514" s="104">
        <f>FU483</f>
        <v>1</v>
      </c>
      <c r="FV514" s="104" t="str">
        <f t="shared" ca="1" si="954"/>
        <v/>
      </c>
      <c r="FW514" s="104" t="str">
        <f t="shared" si="955"/>
        <v/>
      </c>
      <c r="FX514" s="104"/>
      <c r="FY514" s="104"/>
      <c r="FZ514" s="104">
        <f>FZ483</f>
        <v>3</v>
      </c>
      <c r="GA514" s="104" t="str">
        <f t="shared" ca="1" si="956"/>
        <v/>
      </c>
      <c r="GB514" s="104"/>
      <c r="GC514" s="104"/>
      <c r="GD514" s="104"/>
      <c r="GE514" s="104" t="str">
        <f t="shared" ca="1" si="957"/>
        <v/>
      </c>
      <c r="GF514" s="104">
        <f>GF483</f>
        <v>1</v>
      </c>
      <c r="GG514" s="104" t="str">
        <f t="shared" ca="1" si="958"/>
        <v/>
      </c>
      <c r="GH514" s="104" t="str">
        <f t="shared" si="959"/>
        <v/>
      </c>
      <c r="GI514" s="104"/>
      <c r="GJ514" s="104"/>
      <c r="GK514" s="104">
        <f>GK483</f>
        <v>2</v>
      </c>
      <c r="GL514" s="104" t="str">
        <f t="shared" ca="1" si="960"/>
        <v/>
      </c>
      <c r="GM514" s="104"/>
      <c r="GN514" s="104"/>
      <c r="GO514" s="104"/>
      <c r="GP514" s="104">
        <f>GP483</f>
        <v>3</v>
      </c>
      <c r="GQ514" s="104" t="str">
        <f t="shared" ca="1" si="961"/>
        <v/>
      </c>
      <c r="GR514" s="104"/>
      <c r="GS514" s="104"/>
      <c r="GT514" s="104" t="str">
        <f t="shared" ca="1" si="970"/>
        <v/>
      </c>
      <c r="GU514" s="104">
        <f>GU483</f>
        <v>2</v>
      </c>
      <c r="GV514" s="104" t="str">
        <f t="shared" ca="1" si="963"/>
        <v/>
      </c>
      <c r="GW514" s="104"/>
      <c r="GX514" s="104"/>
      <c r="GY514" s="104">
        <f>GY483</f>
        <v>3</v>
      </c>
      <c r="GZ514" s="104" t="str">
        <f t="shared" ca="1" si="964"/>
        <v/>
      </c>
      <c r="HA514" s="104"/>
      <c r="HB514" s="104"/>
      <c r="HC514" s="104"/>
    </row>
    <row r="515" spans="1:211" x14ac:dyDescent="0.25">
      <c r="B515" s="104">
        <v>29</v>
      </c>
      <c r="C515" s="104">
        <f>C483</f>
        <v>3</v>
      </c>
      <c r="D515" s="104" t="str">
        <f t="shared" ca="1" si="913"/>
        <v/>
      </c>
      <c r="E515" s="104"/>
      <c r="F515" s="104"/>
      <c r="G515" s="104"/>
      <c r="H515" s="104">
        <f>H483</f>
        <v>3</v>
      </c>
      <c r="I515" s="104" t="str">
        <f t="shared" ca="1" si="914"/>
        <v/>
      </c>
      <c r="J515" s="104"/>
      <c r="K515" s="104"/>
      <c r="L515" s="104"/>
      <c r="M515" s="104" t="str">
        <f t="shared" ca="1" si="915"/>
        <v/>
      </c>
      <c r="N515" s="104">
        <f>N483</f>
        <v>1</v>
      </c>
      <c r="O515" s="104" t="str">
        <f t="shared" ca="1" si="916"/>
        <v/>
      </c>
      <c r="P515" s="104" t="str">
        <f t="shared" si="917"/>
        <v/>
      </c>
      <c r="Q515" s="104"/>
      <c r="R515" s="104"/>
      <c r="S515" s="104">
        <f>S483</f>
        <v>3</v>
      </c>
      <c r="T515" s="104" t="str">
        <f t="shared" ca="1" si="918"/>
        <v/>
      </c>
      <c r="U515" s="104"/>
      <c r="V515" s="104"/>
      <c r="W515" s="104"/>
      <c r="X515" s="104">
        <f>X483</f>
        <v>4</v>
      </c>
      <c r="Y515" s="104" t="str">
        <f t="shared" ca="1" si="919"/>
        <v/>
      </c>
      <c r="Z515" s="104"/>
      <c r="AA515" s="104"/>
      <c r="AB515" s="104"/>
      <c r="AC515" s="104" t="str">
        <f>IF(OR(ISBLANK(AB515),ISBLANK(AC483)),"",(AB515-AB514)*AC483)</f>
        <v/>
      </c>
      <c r="AD515" s="104">
        <f>AD483</f>
        <v>4</v>
      </c>
      <c r="AE515" s="104" t="str">
        <f t="shared" ca="1" si="920"/>
        <v/>
      </c>
      <c r="AF515" s="104"/>
      <c r="AG515" s="104"/>
      <c r="AH515" s="104"/>
      <c r="AI515" s="104" t="str">
        <f>IF(OR(ISBLANK(AH515),ISBLANK(AI483)),"",(AH515-AH514)*AI483)</f>
        <v/>
      </c>
      <c r="AJ515" s="104">
        <f>AJ483</f>
        <v>4</v>
      </c>
      <c r="AK515" s="104" t="str">
        <f t="shared" ca="1" si="921"/>
        <v/>
      </c>
      <c r="AL515" s="104"/>
      <c r="AM515" s="104"/>
      <c r="AN515" s="104"/>
      <c r="AO515" s="104" t="str">
        <f>IF(OR(ISBLANK(AN515),ISBLANK(AO483)),"",(AN515-AN514)*AO483)</f>
        <v/>
      </c>
      <c r="AP515" s="104">
        <f>AP483</f>
        <v>4</v>
      </c>
      <c r="AQ515" s="104" t="str">
        <f t="shared" ca="1" si="922"/>
        <v/>
      </c>
      <c r="AR515" s="104"/>
      <c r="AS515" s="104"/>
      <c r="AT515" s="104"/>
      <c r="AU515" s="104" t="str">
        <f>IF(OR(ISBLANK(AT515),ISBLANK(AU483)),"",(AT515-AT514)*AU483)</f>
        <v/>
      </c>
      <c r="AV515" s="104">
        <f>AV483</f>
        <v>4</v>
      </c>
      <c r="AW515" s="104" t="str">
        <f t="shared" ca="1" si="923"/>
        <v/>
      </c>
      <c r="AX515" s="104"/>
      <c r="AY515" s="104"/>
      <c r="AZ515" s="104"/>
      <c r="BA515" s="104" t="str">
        <f>IF(OR(ISBLANK(AZ515),ISBLANK(BA483)),"",(AZ515-AZ514)*BA483)</f>
        <v/>
      </c>
      <c r="BB515" s="104">
        <f>BB483</f>
        <v>4</v>
      </c>
      <c r="BC515" s="104" t="str">
        <f t="shared" ca="1" si="924"/>
        <v/>
      </c>
      <c r="BD515" s="104"/>
      <c r="BE515" s="104"/>
      <c r="BF515" s="104"/>
      <c r="BG515" s="104" t="str">
        <f>IF(OR(ISBLANK(BF515),ISBLANK(BG483)),"",(BF515-BF514)*BG483)</f>
        <v/>
      </c>
      <c r="BH515" s="104">
        <f>BH483</f>
        <v>4</v>
      </c>
      <c r="BI515" s="104" t="str">
        <f t="shared" ca="1" si="925"/>
        <v/>
      </c>
      <c r="BJ515" s="104"/>
      <c r="BK515" s="104"/>
      <c r="BL515" s="104"/>
      <c r="BM515" s="104" t="str">
        <f>IF(OR(ISBLANK(BL515),ISBLANK(BM483)),"",(BL515-BL514)*BM483)</f>
        <v/>
      </c>
      <c r="BN515" s="104">
        <f>BN483</f>
        <v>4</v>
      </c>
      <c r="BO515" s="104" t="str">
        <f t="shared" ca="1" si="926"/>
        <v/>
      </c>
      <c r="BP515" s="104"/>
      <c r="BQ515" s="104"/>
      <c r="BR515" s="104"/>
      <c r="BS515" s="104" t="str">
        <f>IF(OR(ISBLANK(BR515),ISBLANK(BS483)),"",(BR515-BR514)*BS483)</f>
        <v/>
      </c>
      <c r="BT515" s="104">
        <f>BT483</f>
        <v>4</v>
      </c>
      <c r="BU515" s="104" t="str">
        <f t="shared" ca="1" si="927"/>
        <v/>
      </c>
      <c r="BV515" s="104"/>
      <c r="BW515" s="104"/>
      <c r="BX515" s="104"/>
      <c r="BY515" s="104" t="str">
        <f>IF(OR(ISBLANK(BX515),ISBLANK(BY483)),"",(BX515-BX514)*BY483)</f>
        <v/>
      </c>
      <c r="BZ515" s="104">
        <f>BZ483</f>
        <v>4</v>
      </c>
      <c r="CA515" s="104" t="str">
        <f t="shared" ca="1" si="928"/>
        <v/>
      </c>
      <c r="CB515" s="104"/>
      <c r="CC515" s="104"/>
      <c r="CD515" s="104"/>
      <c r="CE515" s="104" t="str">
        <f>IF(OR(ISBLANK(CD515),ISBLANK(CE483)),"",(CD515-CD514)*CE483)</f>
        <v/>
      </c>
      <c r="CF515" s="104">
        <f>CF483</f>
        <v>4</v>
      </c>
      <c r="CG515" s="104" t="str">
        <f t="shared" ca="1" si="929"/>
        <v/>
      </c>
      <c r="CH515" s="104"/>
      <c r="CI515" s="104"/>
      <c r="CJ515" s="104"/>
      <c r="CK515" s="104" t="str">
        <f>IF(OR(ISBLANK(CJ515),ISBLANK(CK483)),"",(CJ515-CJ514)*CK483)</f>
        <v/>
      </c>
      <c r="CL515" s="104">
        <f>CL483</f>
        <v>4</v>
      </c>
      <c r="CM515" s="104" t="str">
        <f t="shared" ca="1" si="930"/>
        <v/>
      </c>
      <c r="CN515" s="104"/>
      <c r="CO515" s="104"/>
      <c r="CP515" s="104"/>
      <c r="CQ515" s="104" t="str">
        <f>IF(OR(ISBLANK(CP515),ISBLANK(CQ483)),"",(CP515-CP514)*CQ483)</f>
        <v/>
      </c>
      <c r="CR515" s="104">
        <f>CR483</f>
        <v>3</v>
      </c>
      <c r="CS515" s="104" t="str">
        <f t="shared" ca="1" si="931"/>
        <v/>
      </c>
      <c r="CT515" s="104"/>
      <c r="CU515" s="104"/>
      <c r="CV515" s="104" t="str">
        <f t="shared" ca="1" si="968"/>
        <v/>
      </c>
      <c r="CW515" s="104">
        <f>CW483</f>
        <v>3</v>
      </c>
      <c r="CX515" s="104" t="str">
        <f t="shared" ca="1" si="933"/>
        <v/>
      </c>
      <c r="CY515" s="104"/>
      <c r="CZ515" s="104"/>
      <c r="DA515" s="104" t="str">
        <f t="shared" ca="1" si="934"/>
        <v/>
      </c>
      <c r="DB515" s="104">
        <f>DB483</f>
        <v>3</v>
      </c>
      <c r="DC515" s="104" t="str">
        <f t="shared" ca="1" si="935"/>
        <v/>
      </c>
      <c r="DD515" s="104"/>
      <c r="DE515" s="104"/>
      <c r="DF515" s="104" t="str">
        <f t="shared" ca="1" si="936"/>
        <v/>
      </c>
      <c r="DG515" s="104">
        <f>DG483</f>
        <v>3</v>
      </c>
      <c r="DH515" s="104" t="str">
        <f t="shared" ca="1" si="937"/>
        <v/>
      </c>
      <c r="DI515" s="104"/>
      <c r="DJ515" s="104"/>
      <c r="DK515" s="104"/>
      <c r="DL515" s="104">
        <f>DL483</f>
        <v>3</v>
      </c>
      <c r="DM515" s="104" t="str">
        <f t="shared" ca="1" si="938"/>
        <v/>
      </c>
      <c r="DN515" s="104"/>
      <c r="DO515" s="104"/>
      <c r="DP515" s="104"/>
      <c r="DQ515" s="104">
        <f>DQ483</f>
        <v>3</v>
      </c>
      <c r="DR515" s="104" t="str">
        <f t="shared" ca="1" si="939"/>
        <v/>
      </c>
      <c r="DS515" s="104"/>
      <c r="DT515" s="104"/>
      <c r="DU515" s="104"/>
      <c r="DV515" s="104">
        <f>DV483</f>
        <v>3</v>
      </c>
      <c r="DW515" s="104" t="str">
        <f t="shared" ca="1" si="940"/>
        <v/>
      </c>
      <c r="DX515" s="104"/>
      <c r="DY515" s="104"/>
      <c r="DZ515" s="104"/>
      <c r="EA515" s="104">
        <f>EA483</f>
        <v>3</v>
      </c>
      <c r="EB515" s="104" t="str">
        <f t="shared" ca="1" si="941"/>
        <v/>
      </c>
      <c r="EC515" s="104"/>
      <c r="ED515" s="104"/>
      <c r="EE515" s="104"/>
      <c r="EF515" s="104">
        <f>EF483</f>
        <v>3</v>
      </c>
      <c r="EG515" s="104" t="str">
        <f t="shared" ca="1" si="942"/>
        <v/>
      </c>
      <c r="EH515" s="104"/>
      <c r="EI515" s="104"/>
      <c r="EJ515" s="104" t="str">
        <f t="shared" ca="1" si="943"/>
        <v/>
      </c>
      <c r="EK515" s="104">
        <f>EK483</f>
        <v>3</v>
      </c>
      <c r="EL515" s="104" t="str">
        <f t="shared" ca="1" si="944"/>
        <v/>
      </c>
      <c r="EM515" s="104"/>
      <c r="EN515" s="104"/>
      <c r="EO515" s="104" t="str">
        <f t="shared" ca="1" si="969"/>
        <v/>
      </c>
      <c r="EP515" s="104">
        <f>EP483</f>
        <v>2</v>
      </c>
      <c r="EQ515" s="104" t="str">
        <f t="shared" ca="1" si="946"/>
        <v/>
      </c>
      <c r="ER515" s="104"/>
      <c r="ES515" s="104"/>
      <c r="ET515" s="104">
        <f>ET483</f>
        <v>2</v>
      </c>
      <c r="EU515" s="104" t="str">
        <f t="shared" ca="1" si="947"/>
        <v/>
      </c>
      <c r="EV515" s="104"/>
      <c r="EW515" s="104"/>
      <c r="EX515" s="104">
        <f>EX483</f>
        <v>2</v>
      </c>
      <c r="EY515" s="104" t="str">
        <f t="shared" ca="1" si="948"/>
        <v/>
      </c>
      <c r="EZ515" s="104"/>
      <c r="FA515" s="104"/>
      <c r="FB515" s="104">
        <f>FB483</f>
        <v>2</v>
      </c>
      <c r="FC515" s="104" t="str">
        <f t="shared" ca="1" si="949"/>
        <v/>
      </c>
      <c r="FD515" s="104"/>
      <c r="FE515" s="104"/>
      <c r="FF515" s="104">
        <f>FF483</f>
        <v>2</v>
      </c>
      <c r="FG515" s="104" t="str">
        <f t="shared" ca="1" si="950"/>
        <v/>
      </c>
      <c r="FH515" s="104"/>
      <c r="FI515" s="104"/>
      <c r="FJ515" s="104">
        <f>FJ483</f>
        <v>2</v>
      </c>
      <c r="FK515" s="104" t="str">
        <f t="shared" ca="1" si="951"/>
        <v/>
      </c>
      <c r="FL515" s="104"/>
      <c r="FM515" s="104"/>
      <c r="FN515" s="104"/>
      <c r="FO515" s="104">
        <f>FO483</f>
        <v>3</v>
      </c>
      <c r="FP515" s="104" t="str">
        <f t="shared" ca="1" si="952"/>
        <v/>
      </c>
      <c r="FQ515" s="104"/>
      <c r="FR515" s="104"/>
      <c r="FS515" s="104"/>
      <c r="FT515" s="104" t="str">
        <f t="shared" ca="1" si="953"/>
        <v/>
      </c>
      <c r="FU515" s="104">
        <f>FU483</f>
        <v>1</v>
      </c>
      <c r="FV515" s="104" t="str">
        <f t="shared" ca="1" si="954"/>
        <v/>
      </c>
      <c r="FW515" s="104" t="str">
        <f t="shared" si="955"/>
        <v/>
      </c>
      <c r="FX515" s="104"/>
      <c r="FY515" s="104"/>
      <c r="FZ515" s="104">
        <f>FZ483</f>
        <v>3</v>
      </c>
      <c r="GA515" s="104" t="str">
        <f t="shared" ca="1" si="956"/>
        <v/>
      </c>
      <c r="GB515" s="104"/>
      <c r="GC515" s="104"/>
      <c r="GD515" s="104"/>
      <c r="GE515" s="104" t="str">
        <f t="shared" ca="1" si="957"/>
        <v/>
      </c>
      <c r="GF515" s="104">
        <f>GF483</f>
        <v>1</v>
      </c>
      <c r="GG515" s="104" t="str">
        <f t="shared" ca="1" si="958"/>
        <v/>
      </c>
      <c r="GH515" s="104" t="str">
        <f t="shared" si="959"/>
        <v/>
      </c>
      <c r="GI515" s="104"/>
      <c r="GJ515" s="104"/>
      <c r="GK515" s="104">
        <f>GK483</f>
        <v>2</v>
      </c>
      <c r="GL515" s="104" t="str">
        <f t="shared" ca="1" si="960"/>
        <v/>
      </c>
      <c r="GM515" s="104"/>
      <c r="GN515" s="104"/>
      <c r="GO515" s="104"/>
      <c r="GP515" s="104">
        <f>GP483</f>
        <v>3</v>
      </c>
      <c r="GQ515" s="104" t="str">
        <f t="shared" ca="1" si="961"/>
        <v/>
      </c>
      <c r="GR515" s="104"/>
      <c r="GS515" s="104"/>
      <c r="GT515" s="104" t="str">
        <f t="shared" ca="1" si="970"/>
        <v/>
      </c>
      <c r="GU515" s="104">
        <f>GU483</f>
        <v>2</v>
      </c>
      <c r="GV515" s="104" t="str">
        <f t="shared" ca="1" si="963"/>
        <v/>
      </c>
      <c r="GW515" s="104"/>
      <c r="GX515" s="104"/>
      <c r="GY515" s="104">
        <f>GY483</f>
        <v>3</v>
      </c>
      <c r="GZ515" s="104" t="str">
        <f t="shared" ca="1" si="964"/>
        <v/>
      </c>
      <c r="HA515" s="104"/>
      <c r="HB515" s="104"/>
      <c r="HC515" s="104"/>
    </row>
    <row r="516" spans="1:211" x14ac:dyDescent="0.25">
      <c r="B516" s="104">
        <v>30</v>
      </c>
      <c r="C516" s="104">
        <f>C483</f>
        <v>3</v>
      </c>
      <c r="D516" s="104" t="str">
        <f t="shared" ca="1" si="913"/>
        <v/>
      </c>
      <c r="E516" s="104"/>
      <c r="F516" s="104"/>
      <c r="G516" s="104"/>
      <c r="H516" s="104">
        <f>H483</f>
        <v>3</v>
      </c>
      <c r="I516" s="104" t="str">
        <f t="shared" ca="1" si="914"/>
        <v/>
      </c>
      <c r="J516" s="104"/>
      <c r="K516" s="104"/>
      <c r="L516" s="104"/>
      <c r="M516" s="104" t="str">
        <f t="shared" ca="1" si="915"/>
        <v/>
      </c>
      <c r="N516" s="104">
        <f>N483</f>
        <v>1</v>
      </c>
      <c r="O516" s="104" t="str">
        <f t="shared" ca="1" si="916"/>
        <v/>
      </c>
      <c r="P516" s="104" t="str">
        <f t="shared" si="917"/>
        <v/>
      </c>
      <c r="Q516" s="104"/>
      <c r="R516" s="104"/>
      <c r="S516" s="104">
        <f>S483</f>
        <v>3</v>
      </c>
      <c r="T516" s="104" t="str">
        <f t="shared" ca="1" si="918"/>
        <v/>
      </c>
      <c r="U516" s="104"/>
      <c r="V516" s="104"/>
      <c r="W516" s="104"/>
      <c r="X516" s="104">
        <f>X483</f>
        <v>4</v>
      </c>
      <c r="Y516" s="104" t="str">
        <f t="shared" ca="1" si="919"/>
        <v/>
      </c>
      <c r="Z516" s="104"/>
      <c r="AA516" s="104"/>
      <c r="AB516" s="104"/>
      <c r="AC516" s="104" t="str">
        <f>IF(OR(ISBLANK(AB516),ISBLANK(AC483)),"",(AB516-AB515)*AC483)</f>
        <v/>
      </c>
      <c r="AD516" s="104">
        <f>AD483</f>
        <v>4</v>
      </c>
      <c r="AE516" s="104" t="str">
        <f t="shared" ca="1" si="920"/>
        <v/>
      </c>
      <c r="AF516" s="104"/>
      <c r="AG516" s="104"/>
      <c r="AH516" s="104"/>
      <c r="AI516" s="104" t="str">
        <f>IF(OR(ISBLANK(AH516),ISBLANK(AI483)),"",(AH516-AH515)*AI483)</f>
        <v/>
      </c>
      <c r="AJ516" s="104">
        <f>AJ483</f>
        <v>4</v>
      </c>
      <c r="AK516" s="104" t="str">
        <f t="shared" ca="1" si="921"/>
        <v/>
      </c>
      <c r="AL516" s="104"/>
      <c r="AM516" s="104"/>
      <c r="AN516" s="104"/>
      <c r="AO516" s="104" t="str">
        <f>IF(OR(ISBLANK(AN516),ISBLANK(AO483)),"",(AN516-AN515)*AO483)</f>
        <v/>
      </c>
      <c r="AP516" s="104">
        <f>AP483</f>
        <v>4</v>
      </c>
      <c r="AQ516" s="104" t="str">
        <f t="shared" ca="1" si="922"/>
        <v/>
      </c>
      <c r="AR516" s="104"/>
      <c r="AS516" s="104"/>
      <c r="AT516" s="104"/>
      <c r="AU516" s="104" t="str">
        <f>IF(OR(ISBLANK(AT516),ISBLANK(AU483)),"",(AT516-AT515)*AU483)</f>
        <v/>
      </c>
      <c r="AV516" s="104">
        <f>AV483</f>
        <v>4</v>
      </c>
      <c r="AW516" s="104" t="str">
        <f t="shared" ca="1" si="923"/>
        <v/>
      </c>
      <c r="AX516" s="104"/>
      <c r="AY516" s="104"/>
      <c r="AZ516" s="104"/>
      <c r="BA516" s="104" t="str">
        <f>IF(OR(ISBLANK(AZ516),ISBLANK(BA483)),"",(AZ516-AZ515)*BA483)</f>
        <v/>
      </c>
      <c r="BB516" s="104">
        <f>BB483</f>
        <v>4</v>
      </c>
      <c r="BC516" s="104" t="str">
        <f t="shared" ca="1" si="924"/>
        <v/>
      </c>
      <c r="BD516" s="104"/>
      <c r="BE516" s="104"/>
      <c r="BF516" s="104"/>
      <c r="BG516" s="104" t="str">
        <f>IF(OR(ISBLANK(BF516),ISBLANK(BG483)),"",(BF516-BF515)*BG483)</f>
        <v/>
      </c>
      <c r="BH516" s="104">
        <f>BH483</f>
        <v>4</v>
      </c>
      <c r="BI516" s="104" t="str">
        <f t="shared" ca="1" si="925"/>
        <v/>
      </c>
      <c r="BJ516" s="104"/>
      <c r="BK516" s="104"/>
      <c r="BL516" s="104"/>
      <c r="BM516" s="104" t="str">
        <f>IF(OR(ISBLANK(BL516),ISBLANK(BM483)),"",(BL516-BL515)*BM483)</f>
        <v/>
      </c>
      <c r="BN516" s="104">
        <f>BN483</f>
        <v>4</v>
      </c>
      <c r="BO516" s="104" t="str">
        <f t="shared" ca="1" si="926"/>
        <v/>
      </c>
      <c r="BP516" s="104"/>
      <c r="BQ516" s="104"/>
      <c r="BR516" s="104"/>
      <c r="BS516" s="104" t="str">
        <f>IF(OR(ISBLANK(BR516),ISBLANK(BS483)),"",(BR516-BR515)*BS483)</f>
        <v/>
      </c>
      <c r="BT516" s="104">
        <f>BT483</f>
        <v>4</v>
      </c>
      <c r="BU516" s="104" t="str">
        <f t="shared" ca="1" si="927"/>
        <v/>
      </c>
      <c r="BV516" s="104"/>
      <c r="BW516" s="104"/>
      <c r="BX516" s="104"/>
      <c r="BY516" s="104" t="str">
        <f>IF(OR(ISBLANK(BX516),ISBLANK(BY483)),"",(BX516-BX515)*BY483)</f>
        <v/>
      </c>
      <c r="BZ516" s="104">
        <f>BZ483</f>
        <v>4</v>
      </c>
      <c r="CA516" s="104" t="str">
        <f t="shared" ca="1" si="928"/>
        <v/>
      </c>
      <c r="CB516" s="104"/>
      <c r="CC516" s="104"/>
      <c r="CD516" s="104"/>
      <c r="CE516" s="104" t="str">
        <f>IF(OR(ISBLANK(CD516),ISBLANK(CE483)),"",(CD516-CD515)*CE483)</f>
        <v/>
      </c>
      <c r="CF516" s="104">
        <f>CF483</f>
        <v>4</v>
      </c>
      <c r="CG516" s="104" t="str">
        <f t="shared" ca="1" si="929"/>
        <v/>
      </c>
      <c r="CH516" s="104"/>
      <c r="CI516" s="104"/>
      <c r="CJ516" s="104"/>
      <c r="CK516" s="104" t="str">
        <f>IF(OR(ISBLANK(CJ516),ISBLANK(CK483)),"",(CJ516-CJ515)*CK483)</f>
        <v/>
      </c>
      <c r="CL516" s="104">
        <f>CL483</f>
        <v>4</v>
      </c>
      <c r="CM516" s="104" t="str">
        <f t="shared" ca="1" si="930"/>
        <v/>
      </c>
      <c r="CN516" s="104"/>
      <c r="CO516" s="104"/>
      <c r="CP516" s="104"/>
      <c r="CQ516" s="104" t="str">
        <f>IF(OR(ISBLANK(CP516),ISBLANK(CQ483)),"",(CP516-CP515)*CQ483)</f>
        <v/>
      </c>
      <c r="CR516" s="104">
        <f>CR483</f>
        <v>3</v>
      </c>
      <c r="CS516" s="104" t="str">
        <f t="shared" ca="1" si="931"/>
        <v/>
      </c>
      <c r="CT516" s="104"/>
      <c r="CU516" s="104"/>
      <c r="CV516" s="104" t="str">
        <f t="shared" ca="1" si="968"/>
        <v/>
      </c>
      <c r="CW516" s="104">
        <f>CW483</f>
        <v>3</v>
      </c>
      <c r="CX516" s="104" t="str">
        <f t="shared" ca="1" si="933"/>
        <v/>
      </c>
      <c r="CY516" s="104"/>
      <c r="CZ516" s="104"/>
      <c r="DA516" s="104" t="str">
        <f t="shared" ca="1" si="934"/>
        <v/>
      </c>
      <c r="DB516" s="104">
        <f>DB483</f>
        <v>3</v>
      </c>
      <c r="DC516" s="104" t="str">
        <f t="shared" ca="1" si="935"/>
        <v/>
      </c>
      <c r="DD516" s="104"/>
      <c r="DE516" s="104"/>
      <c r="DF516" s="104" t="str">
        <f t="shared" ca="1" si="936"/>
        <v/>
      </c>
      <c r="DG516" s="104">
        <f>DG483</f>
        <v>3</v>
      </c>
      <c r="DH516" s="104" t="str">
        <f t="shared" ca="1" si="937"/>
        <v/>
      </c>
      <c r="DI516" s="104"/>
      <c r="DJ516" s="104"/>
      <c r="DK516" s="104"/>
      <c r="DL516" s="104">
        <f>DL483</f>
        <v>3</v>
      </c>
      <c r="DM516" s="104" t="str">
        <f t="shared" ca="1" si="938"/>
        <v/>
      </c>
      <c r="DN516" s="104"/>
      <c r="DO516" s="104"/>
      <c r="DP516" s="104"/>
      <c r="DQ516" s="104">
        <f>DQ483</f>
        <v>3</v>
      </c>
      <c r="DR516" s="104" t="str">
        <f t="shared" ca="1" si="939"/>
        <v/>
      </c>
      <c r="DS516" s="104"/>
      <c r="DT516" s="104"/>
      <c r="DU516" s="104"/>
      <c r="DV516" s="104">
        <f>DV483</f>
        <v>3</v>
      </c>
      <c r="DW516" s="104" t="str">
        <f t="shared" ca="1" si="940"/>
        <v/>
      </c>
      <c r="DX516" s="104"/>
      <c r="DY516" s="104"/>
      <c r="DZ516" s="104"/>
      <c r="EA516" s="104">
        <f>EA483</f>
        <v>3</v>
      </c>
      <c r="EB516" s="104" t="str">
        <f t="shared" ca="1" si="941"/>
        <v/>
      </c>
      <c r="EC516" s="104"/>
      <c r="ED516" s="104"/>
      <c r="EE516" s="104"/>
      <c r="EF516" s="104">
        <f>EF483</f>
        <v>3</v>
      </c>
      <c r="EG516" s="104" t="str">
        <f t="shared" ca="1" si="942"/>
        <v/>
      </c>
      <c r="EH516" s="104"/>
      <c r="EI516" s="104"/>
      <c r="EJ516" s="104" t="str">
        <f t="shared" ca="1" si="943"/>
        <v/>
      </c>
      <c r="EK516" s="104">
        <f>EK483</f>
        <v>3</v>
      </c>
      <c r="EL516" s="104" t="str">
        <f t="shared" ca="1" si="944"/>
        <v/>
      </c>
      <c r="EM516" s="104"/>
      <c r="EN516" s="104"/>
      <c r="EO516" s="104" t="str">
        <f t="shared" ca="1" si="969"/>
        <v/>
      </c>
      <c r="EP516" s="104">
        <f>EP483</f>
        <v>2</v>
      </c>
      <c r="EQ516" s="104" t="str">
        <f t="shared" ca="1" si="946"/>
        <v/>
      </c>
      <c r="ER516" s="104"/>
      <c r="ES516" s="104"/>
      <c r="ET516" s="104">
        <f>ET483</f>
        <v>2</v>
      </c>
      <c r="EU516" s="104" t="str">
        <f t="shared" ca="1" si="947"/>
        <v/>
      </c>
      <c r="EV516" s="104"/>
      <c r="EW516" s="104"/>
      <c r="EX516" s="104">
        <f>EX483</f>
        <v>2</v>
      </c>
      <c r="EY516" s="104" t="str">
        <f t="shared" ca="1" si="948"/>
        <v/>
      </c>
      <c r="EZ516" s="104"/>
      <c r="FA516" s="104"/>
      <c r="FB516" s="104">
        <f>FB483</f>
        <v>2</v>
      </c>
      <c r="FC516" s="104" t="str">
        <f t="shared" ca="1" si="949"/>
        <v/>
      </c>
      <c r="FD516" s="104"/>
      <c r="FE516" s="104"/>
      <c r="FF516" s="104">
        <f>FF483</f>
        <v>2</v>
      </c>
      <c r="FG516" s="104" t="str">
        <f t="shared" ca="1" si="950"/>
        <v/>
      </c>
      <c r="FH516" s="104"/>
      <c r="FI516" s="104"/>
      <c r="FJ516" s="104">
        <f>FJ483</f>
        <v>2</v>
      </c>
      <c r="FK516" s="104" t="str">
        <f t="shared" ca="1" si="951"/>
        <v/>
      </c>
      <c r="FL516" s="104"/>
      <c r="FM516" s="104"/>
      <c r="FN516" s="104"/>
      <c r="FO516" s="104">
        <f>FO483</f>
        <v>3</v>
      </c>
      <c r="FP516" s="104" t="str">
        <f t="shared" ca="1" si="952"/>
        <v/>
      </c>
      <c r="FQ516" s="104"/>
      <c r="FR516" s="104"/>
      <c r="FS516" s="104"/>
      <c r="FT516" s="104" t="str">
        <f t="shared" ca="1" si="953"/>
        <v/>
      </c>
      <c r="FU516" s="104">
        <f>FU483</f>
        <v>1</v>
      </c>
      <c r="FV516" s="104" t="str">
        <f t="shared" ca="1" si="954"/>
        <v/>
      </c>
      <c r="FW516" s="104" t="str">
        <f t="shared" si="955"/>
        <v/>
      </c>
      <c r="FX516" s="104"/>
      <c r="FY516" s="104"/>
      <c r="FZ516" s="104">
        <f>FZ483</f>
        <v>3</v>
      </c>
      <c r="GA516" s="104" t="str">
        <f t="shared" ca="1" si="956"/>
        <v/>
      </c>
      <c r="GB516" s="104"/>
      <c r="GC516" s="104"/>
      <c r="GD516" s="104"/>
      <c r="GE516" s="104" t="str">
        <f t="shared" ca="1" si="957"/>
        <v/>
      </c>
      <c r="GF516" s="104">
        <f>GF483</f>
        <v>1</v>
      </c>
      <c r="GG516" s="104" t="str">
        <f t="shared" ca="1" si="958"/>
        <v/>
      </c>
      <c r="GH516" s="104" t="str">
        <f t="shared" si="959"/>
        <v/>
      </c>
      <c r="GI516" s="104"/>
      <c r="GJ516" s="104"/>
      <c r="GK516" s="104">
        <f>GK483</f>
        <v>2</v>
      </c>
      <c r="GL516" s="104" t="str">
        <f t="shared" ca="1" si="960"/>
        <v/>
      </c>
      <c r="GM516" s="104"/>
      <c r="GN516" s="104"/>
      <c r="GO516" s="104"/>
      <c r="GP516" s="104">
        <f>GP483</f>
        <v>3</v>
      </c>
      <c r="GQ516" s="104" t="str">
        <f t="shared" ca="1" si="961"/>
        <v/>
      </c>
      <c r="GR516" s="104"/>
      <c r="GS516" s="104"/>
      <c r="GT516" s="104" t="str">
        <f t="shared" ca="1" si="970"/>
        <v/>
      </c>
      <c r="GU516" s="104">
        <f>GU483</f>
        <v>2</v>
      </c>
      <c r="GV516" s="104" t="str">
        <f t="shared" ca="1" si="963"/>
        <v/>
      </c>
      <c r="GW516" s="104"/>
      <c r="GX516" s="104"/>
      <c r="GY516" s="104">
        <f>GY483</f>
        <v>3</v>
      </c>
      <c r="GZ516" s="104" t="str">
        <f t="shared" ca="1" si="964"/>
        <v/>
      </c>
      <c r="HA516" s="104"/>
      <c r="HB516" s="104"/>
      <c r="HC516" s="104"/>
    </row>
    <row r="517" spans="1:211" ht="15.75" thickBot="1" x14ac:dyDescent="0.3">
      <c r="B517" s="62">
        <v>31</v>
      </c>
      <c r="C517" s="104">
        <f>C483</f>
        <v>3</v>
      </c>
      <c r="D517" s="104" t="str">
        <f t="shared" ca="1" si="913"/>
        <v/>
      </c>
      <c r="E517" s="104"/>
      <c r="F517" s="104"/>
      <c r="G517" s="104"/>
      <c r="H517" s="104">
        <f>H483</f>
        <v>3</v>
      </c>
      <c r="I517" s="104" t="str">
        <f t="shared" ca="1" si="914"/>
        <v/>
      </c>
      <c r="J517" s="104"/>
      <c r="K517" s="104"/>
      <c r="L517" s="104"/>
      <c r="M517" s="104" t="str">
        <f t="shared" ca="1" si="915"/>
        <v/>
      </c>
      <c r="N517" s="104">
        <f>N483</f>
        <v>1</v>
      </c>
      <c r="O517" s="104" t="str">
        <f t="shared" ca="1" si="916"/>
        <v/>
      </c>
      <c r="P517" s="104" t="str">
        <f t="shared" si="917"/>
        <v/>
      </c>
      <c r="Q517" s="104"/>
      <c r="R517" s="104"/>
      <c r="S517" s="104">
        <f>S483</f>
        <v>3</v>
      </c>
      <c r="T517" s="104" t="str">
        <f t="shared" ca="1" si="918"/>
        <v/>
      </c>
      <c r="U517" s="104"/>
      <c r="V517" s="104"/>
      <c r="W517" s="104"/>
      <c r="X517" s="104">
        <f>X483</f>
        <v>4</v>
      </c>
      <c r="Y517" s="104" t="str">
        <f t="shared" ca="1" si="919"/>
        <v/>
      </c>
      <c r="Z517" s="104"/>
      <c r="AA517" s="104"/>
      <c r="AB517" s="104"/>
      <c r="AC517" s="104" t="str">
        <f>IF(OR(ISBLANK(AB517),ISBLANK(AC483)),"",(AB517-AB516)*AC483)</f>
        <v/>
      </c>
      <c r="AD517" s="104">
        <f>AD483</f>
        <v>4</v>
      </c>
      <c r="AE517" s="104" t="str">
        <f t="shared" ca="1" si="920"/>
        <v/>
      </c>
      <c r="AF517" s="104"/>
      <c r="AG517" s="104"/>
      <c r="AH517" s="104"/>
      <c r="AI517" s="104" t="str">
        <f>IF(OR(ISBLANK(AH517),ISBLANK(AI483)),"",(AH517-AH516)*AI483)</f>
        <v/>
      </c>
      <c r="AJ517" s="104">
        <f>AJ483</f>
        <v>4</v>
      </c>
      <c r="AK517" s="104" t="str">
        <f t="shared" ca="1" si="921"/>
        <v/>
      </c>
      <c r="AL517" s="104"/>
      <c r="AM517" s="104"/>
      <c r="AN517" s="104"/>
      <c r="AO517" s="104" t="str">
        <f>IF(OR(ISBLANK(AN517),ISBLANK(AO483)),"",(AN517-AN516)*AO483)</f>
        <v/>
      </c>
      <c r="AP517" s="104">
        <f>AP483</f>
        <v>4</v>
      </c>
      <c r="AQ517" s="104" t="str">
        <f t="shared" ca="1" si="922"/>
        <v/>
      </c>
      <c r="AR517" s="104"/>
      <c r="AS517" s="104"/>
      <c r="AT517" s="104"/>
      <c r="AU517" s="104" t="str">
        <f>IF(OR(ISBLANK(AT517),ISBLANK(AU483)),"",(AT517-AT516)*AU483)</f>
        <v/>
      </c>
      <c r="AV517" s="104">
        <f>AV483</f>
        <v>4</v>
      </c>
      <c r="AW517" s="104" t="str">
        <f t="shared" ca="1" si="923"/>
        <v/>
      </c>
      <c r="AX517" s="104"/>
      <c r="AY517" s="104"/>
      <c r="AZ517" s="104"/>
      <c r="BA517" s="104" t="str">
        <f>IF(OR(ISBLANK(AZ517),ISBLANK(BA483)),"",(AZ517-AZ516)*BA483)</f>
        <v/>
      </c>
      <c r="BB517" s="104">
        <f>BB483</f>
        <v>4</v>
      </c>
      <c r="BC517" s="104" t="str">
        <f t="shared" ca="1" si="924"/>
        <v/>
      </c>
      <c r="BD517" s="104"/>
      <c r="BE517" s="104"/>
      <c r="BF517" s="104"/>
      <c r="BG517" s="104" t="str">
        <f>IF(OR(ISBLANK(BF517),ISBLANK(BG483)),"",(BF517-BF516)*BG483)</f>
        <v/>
      </c>
      <c r="BH517" s="104">
        <f>BH483</f>
        <v>4</v>
      </c>
      <c r="BI517" s="104" t="str">
        <f t="shared" ca="1" si="925"/>
        <v/>
      </c>
      <c r="BJ517" s="104"/>
      <c r="BK517" s="104"/>
      <c r="BL517" s="104"/>
      <c r="BM517" s="104" t="str">
        <f>IF(OR(ISBLANK(BL517),ISBLANK(BM483)),"",(BL517-BL516)*BM483)</f>
        <v/>
      </c>
      <c r="BN517" s="104">
        <f>BN483</f>
        <v>4</v>
      </c>
      <c r="BO517" s="104" t="str">
        <f t="shared" ca="1" si="926"/>
        <v/>
      </c>
      <c r="BP517" s="104"/>
      <c r="BQ517" s="104"/>
      <c r="BR517" s="104"/>
      <c r="BS517" s="104" t="str">
        <f>IF(OR(ISBLANK(BR517),ISBLANK(BS483)),"",(BR517-BR516)*BS483)</f>
        <v/>
      </c>
      <c r="BT517" s="104">
        <f>BT483</f>
        <v>4</v>
      </c>
      <c r="BU517" s="104" t="str">
        <f t="shared" ca="1" si="927"/>
        <v/>
      </c>
      <c r="BV517" s="104"/>
      <c r="BW517" s="104"/>
      <c r="BX517" s="104"/>
      <c r="BY517" s="104" t="str">
        <f>IF(OR(ISBLANK(BX517),ISBLANK(BY483)),"",(BX517-BX516)*BY483)</f>
        <v/>
      </c>
      <c r="BZ517" s="104">
        <f>BZ483</f>
        <v>4</v>
      </c>
      <c r="CA517" s="104" t="str">
        <f t="shared" ca="1" si="928"/>
        <v/>
      </c>
      <c r="CB517" s="104"/>
      <c r="CC517" s="104"/>
      <c r="CD517" s="104"/>
      <c r="CE517" s="104" t="str">
        <f>IF(OR(ISBLANK(CD517),ISBLANK(CE483)),"",(CD517-CD516)*CE483)</f>
        <v/>
      </c>
      <c r="CF517" s="104">
        <f>CF483</f>
        <v>4</v>
      </c>
      <c r="CG517" s="104" t="str">
        <f t="shared" ca="1" si="929"/>
        <v/>
      </c>
      <c r="CH517" s="104"/>
      <c r="CI517" s="104"/>
      <c r="CJ517" s="104"/>
      <c r="CK517" s="104" t="str">
        <f>IF(OR(ISBLANK(CJ517),ISBLANK(CK483)),"",(CJ517-CJ516)*CK483)</f>
        <v/>
      </c>
      <c r="CL517" s="104">
        <f>CL483</f>
        <v>4</v>
      </c>
      <c r="CM517" s="104" t="str">
        <f t="shared" ca="1" si="930"/>
        <v/>
      </c>
      <c r="CN517" s="104"/>
      <c r="CO517" s="104"/>
      <c r="CP517" s="104"/>
      <c r="CQ517" s="104" t="str">
        <f>IF(OR(ISBLANK(CP517),ISBLANK(CQ483)),"",(CP517-CP516)*CQ483)</f>
        <v/>
      </c>
      <c r="CR517" s="104">
        <f>CR483</f>
        <v>3</v>
      </c>
      <c r="CS517" s="104" t="str">
        <f t="shared" ca="1" si="931"/>
        <v/>
      </c>
      <c r="CT517" s="104"/>
      <c r="CU517" s="104"/>
      <c r="CV517" s="104" t="str">
        <f t="shared" ca="1" si="968"/>
        <v/>
      </c>
      <c r="CW517" s="104">
        <f>CW483</f>
        <v>3</v>
      </c>
      <c r="CX517" s="104" t="str">
        <f t="shared" ca="1" si="933"/>
        <v/>
      </c>
      <c r="CY517" s="104"/>
      <c r="CZ517" s="104"/>
      <c r="DA517" s="104" t="str">
        <f t="shared" ca="1" si="934"/>
        <v/>
      </c>
      <c r="DB517" s="104">
        <f>DB483</f>
        <v>3</v>
      </c>
      <c r="DC517" s="104" t="str">
        <f t="shared" ca="1" si="935"/>
        <v/>
      </c>
      <c r="DD517" s="104"/>
      <c r="DE517" s="104"/>
      <c r="DF517" s="104" t="str">
        <f t="shared" ca="1" si="936"/>
        <v/>
      </c>
      <c r="DG517" s="104">
        <f>DG483</f>
        <v>3</v>
      </c>
      <c r="DH517" s="104" t="str">
        <f t="shared" ca="1" si="937"/>
        <v/>
      </c>
      <c r="DI517" s="104"/>
      <c r="DJ517" s="104"/>
      <c r="DK517" s="104"/>
      <c r="DL517" s="104">
        <f>DL483</f>
        <v>3</v>
      </c>
      <c r="DM517" s="104" t="str">
        <f t="shared" ca="1" si="938"/>
        <v/>
      </c>
      <c r="DN517" s="104"/>
      <c r="DO517" s="104"/>
      <c r="DP517" s="104"/>
      <c r="DQ517" s="104">
        <f>DQ483</f>
        <v>3</v>
      </c>
      <c r="DR517" s="104" t="str">
        <f t="shared" ca="1" si="939"/>
        <v/>
      </c>
      <c r="DS517" s="104"/>
      <c r="DT517" s="104"/>
      <c r="DU517" s="104"/>
      <c r="DV517" s="104">
        <f>DV483</f>
        <v>3</v>
      </c>
      <c r="DW517" s="104" t="str">
        <f t="shared" ca="1" si="940"/>
        <v/>
      </c>
      <c r="DX517" s="104"/>
      <c r="DY517" s="104"/>
      <c r="DZ517" s="104"/>
      <c r="EA517" s="104">
        <f>EA483</f>
        <v>3</v>
      </c>
      <c r="EB517" s="104" t="str">
        <f t="shared" ca="1" si="941"/>
        <v/>
      </c>
      <c r="EC517" s="104"/>
      <c r="ED517" s="104"/>
      <c r="EE517" s="104"/>
      <c r="EF517" s="104">
        <f>EF483</f>
        <v>3</v>
      </c>
      <c r="EG517" s="104" t="str">
        <f t="shared" ca="1" si="942"/>
        <v/>
      </c>
      <c r="EH517" s="104"/>
      <c r="EI517" s="104"/>
      <c r="EJ517" s="104" t="str">
        <f t="shared" ca="1" si="943"/>
        <v/>
      </c>
      <c r="EK517" s="104">
        <f>EK483</f>
        <v>3</v>
      </c>
      <c r="EL517" s="104" t="str">
        <f t="shared" ca="1" si="944"/>
        <v/>
      </c>
      <c r="EM517" s="104"/>
      <c r="EN517" s="104"/>
      <c r="EO517" s="104" t="str">
        <f t="shared" ca="1" si="969"/>
        <v/>
      </c>
      <c r="EP517" s="104">
        <f>EP483</f>
        <v>2</v>
      </c>
      <c r="EQ517" s="104" t="str">
        <f t="shared" ca="1" si="946"/>
        <v/>
      </c>
      <c r="ER517" s="104"/>
      <c r="ES517" s="104"/>
      <c r="ET517" s="104">
        <f>ET483</f>
        <v>2</v>
      </c>
      <c r="EU517" s="104" t="str">
        <f t="shared" ca="1" si="947"/>
        <v/>
      </c>
      <c r="EV517" s="104"/>
      <c r="EW517" s="104"/>
      <c r="EX517" s="104">
        <f>EX483</f>
        <v>2</v>
      </c>
      <c r="EY517" s="104" t="str">
        <f t="shared" ca="1" si="948"/>
        <v/>
      </c>
      <c r="EZ517" s="104"/>
      <c r="FA517" s="104"/>
      <c r="FB517" s="104">
        <f>FB483</f>
        <v>2</v>
      </c>
      <c r="FC517" s="104" t="str">
        <f t="shared" ca="1" si="949"/>
        <v/>
      </c>
      <c r="FD517" s="104"/>
      <c r="FE517" s="104"/>
      <c r="FF517" s="104">
        <f>FF483</f>
        <v>2</v>
      </c>
      <c r="FG517" s="104" t="str">
        <f t="shared" ca="1" si="950"/>
        <v/>
      </c>
      <c r="FH517" s="104"/>
      <c r="FI517" s="104"/>
      <c r="FJ517" s="104">
        <f>FJ483</f>
        <v>2</v>
      </c>
      <c r="FK517" s="104" t="str">
        <f t="shared" ca="1" si="951"/>
        <v/>
      </c>
      <c r="FL517" s="104"/>
      <c r="FM517" s="104"/>
      <c r="FN517" s="104"/>
      <c r="FO517" s="104">
        <f>FO483</f>
        <v>3</v>
      </c>
      <c r="FP517" s="104" t="str">
        <f t="shared" ca="1" si="952"/>
        <v/>
      </c>
      <c r="FQ517" s="104"/>
      <c r="FR517" s="104"/>
      <c r="FS517" s="104"/>
      <c r="FT517" s="104" t="str">
        <f t="shared" ca="1" si="953"/>
        <v/>
      </c>
      <c r="FU517" s="104">
        <f>FU483</f>
        <v>1</v>
      </c>
      <c r="FV517" s="104" t="str">
        <f t="shared" ca="1" si="954"/>
        <v/>
      </c>
      <c r="FW517" s="104" t="str">
        <f t="shared" si="955"/>
        <v/>
      </c>
      <c r="FX517" s="104"/>
      <c r="FY517" s="104"/>
      <c r="FZ517" s="104">
        <f>FZ483</f>
        <v>3</v>
      </c>
      <c r="GA517" s="104" t="str">
        <f t="shared" ca="1" si="956"/>
        <v/>
      </c>
      <c r="GB517" s="104"/>
      <c r="GC517" s="104"/>
      <c r="GD517" s="104"/>
      <c r="GE517" s="104" t="str">
        <f t="shared" ca="1" si="957"/>
        <v/>
      </c>
      <c r="GF517" s="104">
        <f>GF483</f>
        <v>1</v>
      </c>
      <c r="GG517" s="104" t="str">
        <f t="shared" ca="1" si="958"/>
        <v/>
      </c>
      <c r="GH517" s="104" t="str">
        <f t="shared" si="959"/>
        <v/>
      </c>
      <c r="GI517" s="104"/>
      <c r="GJ517" s="104"/>
      <c r="GK517" s="104">
        <f>GK483</f>
        <v>2</v>
      </c>
      <c r="GL517" s="104" t="str">
        <f t="shared" ca="1" si="960"/>
        <v/>
      </c>
      <c r="GM517" s="104"/>
      <c r="GN517" s="104"/>
      <c r="GO517" s="104"/>
      <c r="GP517" s="104">
        <f>GP483</f>
        <v>3</v>
      </c>
      <c r="GQ517" s="104" t="str">
        <f t="shared" ca="1" si="961"/>
        <v/>
      </c>
      <c r="GR517" s="104"/>
      <c r="GS517" s="104"/>
      <c r="GT517" s="104" t="str">
        <f t="shared" ca="1" si="970"/>
        <v/>
      </c>
      <c r="GU517" s="104">
        <f>GU483</f>
        <v>2</v>
      </c>
      <c r="GV517" s="104" t="str">
        <f t="shared" ca="1" si="963"/>
        <v/>
      </c>
      <c r="GW517" s="104"/>
      <c r="GX517" s="104"/>
      <c r="GY517" s="104">
        <f>GY483</f>
        <v>3</v>
      </c>
      <c r="GZ517" s="104" t="str">
        <f t="shared" ca="1" si="964"/>
        <v/>
      </c>
      <c r="HA517" s="104"/>
      <c r="HB517" s="104"/>
      <c r="HC517" s="104"/>
    </row>
    <row r="518" spans="1:211" ht="15.75" thickBot="1" x14ac:dyDescent="0.3">
      <c r="B518" s="141" t="s">
        <v>78</v>
      </c>
      <c r="C518" s="215"/>
      <c r="D518" s="215"/>
      <c r="E518" s="215"/>
      <c r="F518" s="215"/>
      <c r="G518" s="215"/>
      <c r="H518" s="215"/>
      <c r="I518" s="215"/>
      <c r="J518" s="215"/>
      <c r="K518" s="215"/>
      <c r="L518" s="215"/>
      <c r="M518" s="215"/>
      <c r="N518" s="215"/>
      <c r="O518" s="215"/>
      <c r="P518" s="215"/>
      <c r="Q518" s="215"/>
      <c r="R518" s="215"/>
      <c r="S518" s="215"/>
      <c r="T518" s="215"/>
      <c r="U518" s="215"/>
      <c r="V518" s="215"/>
      <c r="W518" s="215"/>
      <c r="X518" s="215"/>
      <c r="Y518" s="215"/>
      <c r="Z518" s="215"/>
      <c r="AA518" s="215"/>
      <c r="AB518" s="215">
        <f>AB517</f>
        <v>0</v>
      </c>
      <c r="AC518" s="215"/>
      <c r="AD518" s="215"/>
      <c r="AE518" s="215"/>
      <c r="AF518" s="215"/>
      <c r="AG518" s="215"/>
      <c r="AH518" s="215">
        <f>AH517</f>
        <v>0</v>
      </c>
      <c r="AI518" s="215"/>
      <c r="AJ518" s="215"/>
      <c r="AK518" s="215"/>
      <c r="AL518" s="215"/>
      <c r="AM518" s="215"/>
      <c r="AN518" s="215">
        <f>AN517</f>
        <v>0</v>
      </c>
      <c r="AO518" s="215"/>
      <c r="AP518" s="215"/>
      <c r="AQ518" s="215"/>
      <c r="AR518" s="215"/>
      <c r="AS518" s="215"/>
      <c r="AT518" s="215">
        <f>AT517</f>
        <v>0</v>
      </c>
      <c r="AU518" s="215"/>
      <c r="AV518" s="215"/>
      <c r="AW518" s="215"/>
      <c r="AX518" s="215"/>
      <c r="AY518" s="215"/>
      <c r="AZ518" s="215">
        <f>AZ517</f>
        <v>0</v>
      </c>
      <c r="BA518" s="215"/>
      <c r="BB518" s="215"/>
      <c r="BC518" s="215"/>
      <c r="BD518" s="215"/>
      <c r="BE518" s="215"/>
      <c r="BF518" s="215">
        <f>BF517</f>
        <v>0</v>
      </c>
      <c r="BG518" s="215"/>
      <c r="BH518" s="215"/>
      <c r="BI518" s="215"/>
      <c r="BJ518" s="215"/>
      <c r="BK518" s="215"/>
      <c r="BL518" s="215">
        <f>BL517</f>
        <v>0</v>
      </c>
      <c r="BM518" s="215"/>
      <c r="BN518" s="215"/>
      <c r="BO518" s="215"/>
      <c r="BP518" s="215"/>
      <c r="BQ518" s="215"/>
      <c r="BR518" s="215">
        <f>BR517</f>
        <v>0</v>
      </c>
      <c r="BS518" s="215"/>
      <c r="BT518" s="215"/>
      <c r="BU518" s="215"/>
      <c r="BV518" s="215"/>
      <c r="BW518" s="215"/>
      <c r="BX518" s="215">
        <f>BX517</f>
        <v>0</v>
      </c>
      <c r="BY518" s="215"/>
      <c r="BZ518" s="215"/>
      <c r="CA518" s="215"/>
      <c r="CB518" s="215"/>
      <c r="CC518" s="215"/>
      <c r="CD518" s="215">
        <f>CD517</f>
        <v>0</v>
      </c>
      <c r="CE518" s="215"/>
      <c r="CF518" s="215"/>
      <c r="CG518" s="215"/>
      <c r="CH518" s="215"/>
      <c r="CI518" s="215"/>
      <c r="CJ518" s="215">
        <f>CJ517</f>
        <v>0</v>
      </c>
      <c r="CK518" s="215"/>
      <c r="CL518" s="215"/>
      <c r="CM518" s="215"/>
      <c r="CN518" s="215"/>
      <c r="CO518" s="215"/>
      <c r="CP518" s="215">
        <f>CP517</f>
        <v>0</v>
      </c>
      <c r="CQ518" s="215"/>
      <c r="CR518" s="215"/>
      <c r="CS518" s="215"/>
      <c r="CT518" s="215"/>
      <c r="CU518" s="215"/>
      <c r="CV518" s="215"/>
      <c r="CW518" s="215"/>
      <c r="CX518" s="215"/>
      <c r="CY518" s="215"/>
      <c r="CZ518" s="215"/>
      <c r="DA518" s="215"/>
      <c r="DB518" s="215"/>
      <c r="DC518" s="215"/>
      <c r="DD518" s="215"/>
      <c r="DE518" s="215"/>
      <c r="DF518" s="215"/>
      <c r="DG518" s="215"/>
      <c r="DH518" s="215"/>
      <c r="DI518" s="215"/>
      <c r="DJ518" s="215"/>
      <c r="DK518" s="215"/>
      <c r="DL518" s="215"/>
      <c r="DM518" s="215"/>
      <c r="DN518" s="215"/>
      <c r="DO518" s="215"/>
      <c r="DP518" s="215"/>
      <c r="DQ518" s="215"/>
      <c r="DR518" s="215"/>
      <c r="DS518" s="215"/>
      <c r="DT518" s="215"/>
      <c r="DU518" s="215"/>
      <c r="DV518" s="215"/>
      <c r="DW518" s="215"/>
      <c r="DX518" s="215"/>
      <c r="DY518" s="215"/>
      <c r="DZ518" s="215"/>
      <c r="EA518" s="215"/>
      <c r="EB518" s="215"/>
      <c r="EC518" s="215"/>
      <c r="ED518" s="215"/>
      <c r="EE518" s="215"/>
      <c r="EF518" s="215"/>
      <c r="EG518" s="215"/>
      <c r="EH518" s="215"/>
      <c r="EI518" s="215"/>
      <c r="EJ518" s="215"/>
      <c r="EK518" s="215"/>
      <c r="EL518" s="215"/>
      <c r="EM518" s="215"/>
      <c r="EN518" s="215"/>
      <c r="EO518" s="215"/>
      <c r="EP518" s="215"/>
      <c r="EQ518" s="215"/>
      <c r="ER518" s="215"/>
      <c r="ES518" s="215"/>
      <c r="ET518" s="215"/>
      <c r="EU518" s="215"/>
      <c r="EV518" s="215"/>
      <c r="EW518" s="215"/>
      <c r="EX518" s="215"/>
      <c r="EY518" s="215"/>
      <c r="EZ518" s="215"/>
      <c r="FA518" s="215"/>
      <c r="FB518" s="215"/>
      <c r="FC518" s="215"/>
      <c r="FD518" s="215"/>
      <c r="FE518" s="215"/>
      <c r="FF518" s="215"/>
      <c r="FG518" s="215"/>
      <c r="FH518" s="215"/>
      <c r="FI518" s="215"/>
      <c r="FJ518" s="215"/>
      <c r="FK518" s="215"/>
      <c r="FL518" s="215"/>
      <c r="FM518" s="215"/>
      <c r="FN518" s="215"/>
      <c r="FO518" s="215"/>
      <c r="FP518" s="215"/>
      <c r="FQ518" s="215"/>
      <c r="FR518" s="215"/>
      <c r="FS518" s="215"/>
      <c r="FT518" s="215"/>
      <c r="FU518" s="215"/>
      <c r="FV518" s="215"/>
      <c r="FW518" s="215"/>
      <c r="FX518" s="215"/>
      <c r="FY518" s="215"/>
      <c r="FZ518" s="215"/>
      <c r="GA518" s="215"/>
      <c r="GB518" s="215"/>
      <c r="GC518" s="215"/>
      <c r="GD518" s="215"/>
      <c r="GE518" s="215"/>
      <c r="GF518" s="215"/>
      <c r="GG518" s="215"/>
      <c r="GH518" s="215"/>
      <c r="GI518" s="215"/>
      <c r="GJ518" s="215"/>
      <c r="GK518" s="215"/>
      <c r="GL518" s="215"/>
      <c r="GM518" s="215"/>
      <c r="GN518" s="215"/>
      <c r="GO518" s="215"/>
      <c r="GP518" s="215"/>
      <c r="GQ518" s="215"/>
      <c r="GR518" s="215"/>
      <c r="GS518" s="215"/>
      <c r="GT518" s="215"/>
      <c r="GU518" s="215"/>
      <c r="GV518" s="215"/>
      <c r="GW518" s="215"/>
      <c r="GX518" s="215"/>
      <c r="GY518" s="215"/>
      <c r="GZ518" s="215"/>
      <c r="HA518" s="215"/>
      <c r="HB518" s="215"/>
      <c r="HC518" s="215"/>
    </row>
    <row r="519" spans="1:211" ht="15.75" thickBot="1" x14ac:dyDescent="0.3">
      <c r="B519" s="63" t="s">
        <v>79</v>
      </c>
      <c r="C519" s="215"/>
      <c r="D519" s="215"/>
      <c r="E519" s="215"/>
      <c r="F519" s="215"/>
      <c r="G519" s="215"/>
      <c r="H519" s="215"/>
      <c r="I519" s="215"/>
      <c r="J519" s="215"/>
      <c r="K519" s="215"/>
      <c r="L519" s="215"/>
      <c r="M519" s="215"/>
      <c r="N519" s="215"/>
      <c r="O519" s="215"/>
      <c r="P519" s="215"/>
      <c r="Q519" s="215"/>
      <c r="R519" s="215"/>
      <c r="S519" s="215"/>
      <c r="T519" s="215"/>
      <c r="U519" s="215"/>
      <c r="V519" s="215"/>
      <c r="W519" s="215"/>
      <c r="X519" s="215"/>
      <c r="Y519" s="215"/>
      <c r="Z519" s="215"/>
      <c r="AA519" s="215"/>
      <c r="AB519" s="215">
        <f>AB518</f>
        <v>0</v>
      </c>
      <c r="AC519" s="215"/>
      <c r="AD519" s="215"/>
      <c r="AE519" s="215"/>
      <c r="AF519" s="215"/>
      <c r="AG519" s="215"/>
      <c r="AH519" s="215">
        <f>AH518</f>
        <v>0</v>
      </c>
      <c r="AI519" s="215"/>
      <c r="AJ519" s="215"/>
      <c r="AK519" s="215"/>
      <c r="AL519" s="215"/>
      <c r="AM519" s="215"/>
      <c r="AN519" s="215">
        <f>AN518</f>
        <v>0</v>
      </c>
      <c r="AO519" s="215"/>
      <c r="AP519" s="215"/>
      <c r="AQ519" s="215"/>
      <c r="AR519" s="215"/>
      <c r="AS519" s="215"/>
      <c r="AT519" s="215">
        <f>AT518</f>
        <v>0</v>
      </c>
      <c r="AU519" s="215"/>
      <c r="AV519" s="215"/>
      <c r="AW519" s="215"/>
      <c r="AX519" s="215"/>
      <c r="AY519" s="215"/>
      <c r="AZ519" s="215">
        <f>AZ518</f>
        <v>0</v>
      </c>
      <c r="BA519" s="215"/>
      <c r="BB519" s="215"/>
      <c r="BC519" s="215"/>
      <c r="BD519" s="215"/>
      <c r="BE519" s="215"/>
      <c r="BF519" s="215">
        <f>BF518</f>
        <v>0</v>
      </c>
      <c r="BG519" s="215"/>
      <c r="BH519" s="215"/>
      <c r="BI519" s="215"/>
      <c r="BJ519" s="215"/>
      <c r="BK519" s="215"/>
      <c r="BL519" s="215">
        <f>BL518</f>
        <v>0</v>
      </c>
      <c r="BM519" s="215"/>
      <c r="BN519" s="215"/>
      <c r="BO519" s="215"/>
      <c r="BP519" s="215"/>
      <c r="BQ519" s="215"/>
      <c r="BR519" s="215">
        <f>BR518</f>
        <v>0</v>
      </c>
      <c r="BS519" s="215"/>
      <c r="BT519" s="215"/>
      <c r="BU519" s="215"/>
      <c r="BV519" s="215"/>
      <c r="BW519" s="215"/>
      <c r="BX519" s="215">
        <f>BX518</f>
        <v>0</v>
      </c>
      <c r="BY519" s="215"/>
      <c r="BZ519" s="215"/>
      <c r="CA519" s="215"/>
      <c r="CB519" s="215"/>
      <c r="CC519" s="215"/>
      <c r="CD519" s="215">
        <f>CD518</f>
        <v>0</v>
      </c>
      <c r="CE519" s="215"/>
      <c r="CF519" s="215"/>
      <c r="CG519" s="215"/>
      <c r="CH519" s="215"/>
      <c r="CI519" s="215"/>
      <c r="CJ519" s="215">
        <f>CJ518</f>
        <v>0</v>
      </c>
      <c r="CK519" s="215"/>
      <c r="CL519" s="215"/>
      <c r="CM519" s="215"/>
      <c r="CN519" s="215"/>
      <c r="CO519" s="215"/>
      <c r="CP519" s="215">
        <f>CP518</f>
        <v>0</v>
      </c>
      <c r="CQ519" s="215"/>
      <c r="CR519" s="215"/>
      <c r="CS519" s="215"/>
      <c r="CT519" s="215"/>
      <c r="CU519" s="215"/>
      <c r="CV519" s="215"/>
      <c r="CW519" s="215"/>
      <c r="CX519" s="215"/>
      <c r="CY519" s="215"/>
      <c r="CZ519" s="215"/>
      <c r="DA519" s="215"/>
      <c r="DB519" s="215"/>
      <c r="DC519" s="215"/>
      <c r="DD519" s="215"/>
      <c r="DE519" s="215"/>
      <c r="DF519" s="215"/>
      <c r="DG519" s="215"/>
      <c r="DH519" s="215"/>
      <c r="DI519" s="215"/>
      <c r="DJ519" s="215"/>
      <c r="DK519" s="215"/>
      <c r="DL519" s="215"/>
      <c r="DM519" s="215"/>
      <c r="DN519" s="215"/>
      <c r="DO519" s="215"/>
      <c r="DP519" s="215"/>
      <c r="DQ519" s="215"/>
      <c r="DR519" s="215"/>
      <c r="DS519" s="215"/>
      <c r="DT519" s="215"/>
      <c r="DU519" s="215"/>
      <c r="DV519" s="215"/>
      <c r="DW519" s="215"/>
      <c r="DX519" s="215"/>
      <c r="DY519" s="215"/>
      <c r="DZ519" s="215"/>
      <c r="EA519" s="215"/>
      <c r="EB519" s="215"/>
      <c r="EC519" s="215"/>
      <c r="ED519" s="215"/>
      <c r="EE519" s="215"/>
      <c r="EF519" s="215"/>
      <c r="EG519" s="215"/>
      <c r="EH519" s="215"/>
      <c r="EI519" s="215"/>
      <c r="EJ519" s="215"/>
      <c r="EK519" s="215"/>
      <c r="EL519" s="215"/>
      <c r="EM519" s="215"/>
      <c r="EN519" s="215"/>
      <c r="EO519" s="215"/>
      <c r="EP519" s="215"/>
      <c r="EQ519" s="215"/>
      <c r="ER519" s="215"/>
      <c r="ES519" s="215"/>
      <c r="ET519" s="215"/>
      <c r="EU519" s="215"/>
      <c r="EV519" s="215"/>
      <c r="EW519" s="215"/>
      <c r="EX519" s="215"/>
      <c r="EY519" s="215"/>
      <c r="EZ519" s="215"/>
      <c r="FA519" s="215"/>
      <c r="FB519" s="215"/>
      <c r="FC519" s="215"/>
      <c r="FD519" s="215"/>
      <c r="FE519" s="215"/>
      <c r="FF519" s="215"/>
      <c r="FG519" s="215"/>
      <c r="FH519" s="215"/>
      <c r="FI519" s="215"/>
      <c r="FJ519" s="215"/>
      <c r="FK519" s="215"/>
      <c r="FL519" s="215"/>
      <c r="FM519" s="215"/>
      <c r="FN519" s="215"/>
      <c r="FO519" s="215"/>
      <c r="FP519" s="215"/>
      <c r="FQ519" s="215"/>
      <c r="FR519" s="215"/>
      <c r="FS519" s="215"/>
      <c r="FT519" s="215"/>
      <c r="FU519" s="215"/>
      <c r="FV519" s="215"/>
      <c r="FW519" s="215"/>
      <c r="FX519" s="215"/>
      <c r="FY519" s="215"/>
      <c r="FZ519" s="215"/>
      <c r="GA519" s="215"/>
      <c r="GB519" s="215"/>
      <c r="GC519" s="215"/>
      <c r="GD519" s="215"/>
      <c r="GE519" s="215"/>
      <c r="GF519" s="215"/>
      <c r="GG519" s="215"/>
      <c r="GH519" s="215"/>
      <c r="GI519" s="215"/>
      <c r="GJ519" s="215"/>
      <c r="GK519" s="215"/>
      <c r="GL519" s="215"/>
      <c r="GM519" s="215"/>
      <c r="GN519" s="215"/>
      <c r="GO519" s="215"/>
      <c r="GP519" s="215"/>
      <c r="GQ519" s="215"/>
      <c r="GR519" s="215"/>
      <c r="GS519" s="215"/>
      <c r="GT519" s="215"/>
      <c r="GU519" s="215"/>
      <c r="GV519" s="215"/>
      <c r="GW519" s="215"/>
      <c r="GX519" s="215"/>
      <c r="GY519" s="215"/>
      <c r="GZ519" s="215"/>
      <c r="HA519" s="215"/>
      <c r="HB519" s="215"/>
      <c r="HC519" s="215"/>
    </row>
    <row r="520" spans="1:211" x14ac:dyDescent="0.25">
      <c r="B520" s="19"/>
    </row>
    <row r="521" spans="1:211" x14ac:dyDescent="0.25">
      <c r="B521" s="19"/>
    </row>
    <row r="522" spans="1:211" ht="15.75" thickBot="1" x14ac:dyDescent="0.3">
      <c r="A522" s="16">
        <f>COUNTA(523:523)</f>
        <v>29</v>
      </c>
    </row>
    <row r="523" spans="1:211" ht="51.75" customHeight="1" thickBot="1" x14ac:dyDescent="0.3">
      <c r="B523" s="300" t="s">
        <v>5</v>
      </c>
      <c r="C523" s="282" t="s">
        <v>560</v>
      </c>
      <c r="D523" s="282"/>
      <c r="E523" s="282"/>
      <c r="F523" s="282"/>
      <c r="G523" s="282"/>
      <c r="H523" s="282"/>
      <c r="I523" s="282" t="s">
        <v>559</v>
      </c>
      <c r="J523" s="282"/>
      <c r="K523" s="282"/>
      <c r="L523" s="282"/>
      <c r="M523" s="282"/>
      <c r="N523" s="282"/>
      <c r="O523" s="282" t="s">
        <v>558</v>
      </c>
      <c r="P523" s="282"/>
      <c r="Q523" s="282"/>
      <c r="R523" s="282"/>
      <c r="S523" s="282"/>
      <c r="T523" s="282"/>
      <c r="U523" s="282" t="s">
        <v>557</v>
      </c>
      <c r="V523" s="282"/>
      <c r="W523" s="282"/>
      <c r="X523" s="282"/>
      <c r="Y523" s="282"/>
      <c r="Z523" s="282"/>
      <c r="AA523" s="282" t="s">
        <v>556</v>
      </c>
      <c r="AB523" s="282"/>
      <c r="AC523" s="282"/>
      <c r="AD523" s="282"/>
      <c r="AE523" s="282"/>
      <c r="AF523" s="282"/>
      <c r="AG523" s="282" t="s">
        <v>554</v>
      </c>
      <c r="AH523" s="282"/>
      <c r="AI523" s="282"/>
      <c r="AJ523" s="282"/>
      <c r="AK523" s="282"/>
      <c r="AL523" s="282"/>
      <c r="AM523" s="282" t="s">
        <v>553</v>
      </c>
      <c r="AN523" s="282"/>
      <c r="AO523" s="282"/>
      <c r="AP523" s="282"/>
      <c r="AQ523" s="282"/>
      <c r="AR523" s="282"/>
      <c r="AS523" s="282"/>
      <c r="AT523" s="282"/>
      <c r="AU523" s="282"/>
      <c r="AV523" s="282"/>
      <c r="AW523" s="282"/>
      <c r="AX523" s="282"/>
      <c r="AY523" s="282" t="s">
        <v>552</v>
      </c>
      <c r="AZ523" s="282"/>
      <c r="BA523" s="282"/>
      <c r="BB523" s="282"/>
      <c r="BC523" s="282"/>
      <c r="BD523" s="282"/>
      <c r="BE523" s="282"/>
      <c r="BF523" s="282"/>
      <c r="BG523" s="282"/>
      <c r="BH523" s="282"/>
      <c r="BI523" s="282"/>
      <c r="BJ523" s="282"/>
      <c r="BK523" s="282" t="s">
        <v>551</v>
      </c>
      <c r="BL523" s="282"/>
      <c r="BM523" s="282"/>
      <c r="BN523" s="282"/>
      <c r="BO523" s="282"/>
      <c r="BP523" s="282"/>
      <c r="BQ523" s="282" t="s">
        <v>550</v>
      </c>
      <c r="BR523" s="282"/>
      <c r="BS523" s="282"/>
      <c r="BT523" s="282"/>
      <c r="BU523" s="282"/>
      <c r="BV523" s="282"/>
      <c r="BW523" s="282" t="s">
        <v>549</v>
      </c>
      <c r="BX523" s="282"/>
      <c r="BY523" s="282"/>
      <c r="BZ523" s="282"/>
      <c r="CA523" s="282"/>
      <c r="CB523" s="282"/>
      <c r="CC523" s="282" t="s">
        <v>548</v>
      </c>
      <c r="CD523" s="282"/>
      <c r="CE523" s="282"/>
      <c r="CF523" s="282"/>
      <c r="CG523" s="282"/>
      <c r="CH523" s="282"/>
      <c r="CI523" s="282" t="s">
        <v>547</v>
      </c>
      <c r="CJ523" s="282"/>
      <c r="CK523" s="282"/>
      <c r="CL523" s="282"/>
      <c r="CM523" s="282"/>
      <c r="CN523" s="282"/>
      <c r="CO523" s="282" t="s">
        <v>546</v>
      </c>
      <c r="CP523" s="282"/>
      <c r="CQ523" s="282"/>
      <c r="CR523" s="282"/>
      <c r="CS523" s="282"/>
      <c r="CT523" s="282"/>
      <c r="CU523" s="282" t="s">
        <v>545</v>
      </c>
      <c r="CV523" s="282"/>
      <c r="CW523" s="282"/>
      <c r="CX523" s="282"/>
      <c r="CY523" s="282"/>
      <c r="CZ523" s="282"/>
      <c r="DA523" s="282" t="s">
        <v>544</v>
      </c>
      <c r="DB523" s="282"/>
      <c r="DC523" s="282"/>
      <c r="DD523" s="282"/>
      <c r="DE523" s="282"/>
      <c r="DF523" s="282"/>
      <c r="DG523" s="282" t="s">
        <v>543</v>
      </c>
      <c r="DH523" s="282"/>
      <c r="DI523" s="282"/>
      <c r="DJ523" s="282"/>
      <c r="DK523" s="282"/>
      <c r="DL523" s="282"/>
      <c r="DM523" s="282" t="s">
        <v>542</v>
      </c>
      <c r="DN523" s="282"/>
      <c r="DO523" s="282"/>
      <c r="DP523" s="282"/>
      <c r="DQ523" s="282"/>
      <c r="DR523" s="282"/>
      <c r="DS523" s="282" t="s">
        <v>541</v>
      </c>
      <c r="DT523" s="282"/>
      <c r="DU523" s="282"/>
      <c r="DV523" s="282"/>
      <c r="DW523" s="282"/>
      <c r="DX523" s="282"/>
      <c r="DY523" s="282" t="s">
        <v>540</v>
      </c>
      <c r="DZ523" s="282"/>
      <c r="EA523" s="282"/>
      <c r="EB523" s="282"/>
      <c r="EC523" s="282"/>
      <c r="ED523" s="282"/>
      <c r="EE523" s="282" t="s">
        <v>539</v>
      </c>
      <c r="EF523" s="282"/>
      <c r="EG523" s="282"/>
      <c r="EH523" s="282"/>
      <c r="EI523" s="282"/>
      <c r="EJ523" s="282"/>
      <c r="EK523" s="282" t="s">
        <v>538</v>
      </c>
      <c r="EL523" s="282"/>
      <c r="EM523" s="282"/>
      <c r="EN523" s="282"/>
      <c r="EO523" s="282"/>
      <c r="EP523" s="282"/>
      <c r="EQ523" s="282" t="s">
        <v>537</v>
      </c>
      <c r="ER523" s="282"/>
      <c r="ES523" s="282"/>
      <c r="ET523" s="282"/>
      <c r="EU523" s="282"/>
      <c r="EV523" s="282"/>
      <c r="EW523" s="282" t="s">
        <v>536</v>
      </c>
      <c r="EX523" s="282"/>
      <c r="EY523" s="282"/>
      <c r="EZ523" s="282"/>
      <c r="FA523" s="282"/>
      <c r="FB523" s="282"/>
      <c r="FC523" s="282" t="s">
        <v>535</v>
      </c>
      <c r="FD523" s="282"/>
      <c r="FE523" s="282"/>
      <c r="FF523" s="282"/>
      <c r="FG523" s="282"/>
      <c r="FH523" s="282"/>
      <c r="FI523" s="282" t="s">
        <v>534</v>
      </c>
      <c r="FJ523" s="282"/>
      <c r="FK523" s="282"/>
      <c r="FL523" s="282"/>
      <c r="FM523" s="282"/>
      <c r="FN523" s="282"/>
      <c r="FO523" s="282" t="s">
        <v>533</v>
      </c>
      <c r="FP523" s="282"/>
      <c r="FQ523" s="282"/>
      <c r="FR523" s="282"/>
      <c r="FS523" s="282"/>
      <c r="FT523" s="282"/>
      <c r="FU523" s="282" t="s">
        <v>532</v>
      </c>
      <c r="FV523" s="282"/>
      <c r="FW523" s="282"/>
      <c r="FX523" s="282"/>
      <c r="FY523" s="282"/>
      <c r="FZ523" s="282"/>
    </row>
    <row r="524" spans="1:211" ht="15.75" thickBot="1" x14ac:dyDescent="0.3">
      <c r="B524" s="301"/>
      <c r="C524" s="282" t="s">
        <v>71</v>
      </c>
      <c r="D524" s="282"/>
      <c r="E524" s="282"/>
      <c r="F524" s="282"/>
      <c r="G524" s="282"/>
      <c r="H524" s="282"/>
      <c r="I524" s="282" t="s">
        <v>71</v>
      </c>
      <c r="J524" s="282"/>
      <c r="K524" s="282"/>
      <c r="L524" s="282"/>
      <c r="M524" s="282"/>
      <c r="N524" s="282"/>
      <c r="O524" s="282" t="s">
        <v>71</v>
      </c>
      <c r="P524" s="282"/>
      <c r="Q524" s="282"/>
      <c r="R524" s="282"/>
      <c r="S524" s="282"/>
      <c r="T524" s="282"/>
      <c r="U524" s="282" t="s">
        <v>71</v>
      </c>
      <c r="V524" s="282"/>
      <c r="W524" s="282"/>
      <c r="X524" s="282"/>
      <c r="Y524" s="282"/>
      <c r="Z524" s="282"/>
      <c r="AA524" s="282" t="s">
        <v>71</v>
      </c>
      <c r="AB524" s="282"/>
      <c r="AC524" s="282"/>
      <c r="AD524" s="282"/>
      <c r="AE524" s="282"/>
      <c r="AF524" s="282"/>
      <c r="AG524" s="282" t="s">
        <v>71</v>
      </c>
      <c r="AH524" s="282"/>
      <c r="AI524" s="282"/>
      <c r="AJ524" s="282"/>
      <c r="AK524" s="282"/>
      <c r="AL524" s="282"/>
      <c r="AM524" s="282" t="s">
        <v>70</v>
      </c>
      <c r="AN524" s="282"/>
      <c r="AO524" s="282"/>
      <c r="AP524" s="282"/>
      <c r="AQ524" s="282"/>
      <c r="AR524" s="282"/>
      <c r="AS524" s="282" t="s">
        <v>71</v>
      </c>
      <c r="AT524" s="282"/>
      <c r="AU524" s="282"/>
      <c r="AV524" s="282"/>
      <c r="AW524" s="282"/>
      <c r="AX524" s="282"/>
      <c r="AY524" s="282" t="s">
        <v>70</v>
      </c>
      <c r="AZ524" s="282"/>
      <c r="BA524" s="282"/>
      <c r="BB524" s="282"/>
      <c r="BC524" s="282"/>
      <c r="BD524" s="282"/>
      <c r="BE524" s="282" t="s">
        <v>71</v>
      </c>
      <c r="BF524" s="282"/>
      <c r="BG524" s="282"/>
      <c r="BH524" s="282"/>
      <c r="BI524" s="282"/>
      <c r="BJ524" s="282"/>
      <c r="BK524" s="282" t="s">
        <v>71</v>
      </c>
      <c r="BL524" s="282"/>
      <c r="BM524" s="282"/>
      <c r="BN524" s="282"/>
      <c r="BO524" s="282"/>
      <c r="BP524" s="282"/>
      <c r="BQ524" s="282" t="s">
        <v>71</v>
      </c>
      <c r="BR524" s="282"/>
      <c r="BS524" s="282"/>
      <c r="BT524" s="282"/>
      <c r="BU524" s="282"/>
      <c r="BV524" s="282"/>
      <c r="BW524" s="282" t="s">
        <v>71</v>
      </c>
      <c r="BX524" s="282"/>
      <c r="BY524" s="282"/>
      <c r="BZ524" s="282"/>
      <c r="CA524" s="282"/>
      <c r="CB524" s="282"/>
      <c r="CC524" s="282" t="s">
        <v>71</v>
      </c>
      <c r="CD524" s="282"/>
      <c r="CE524" s="282"/>
      <c r="CF524" s="282"/>
      <c r="CG524" s="282"/>
      <c r="CH524" s="282"/>
      <c r="CI524" s="282" t="s">
        <v>71</v>
      </c>
      <c r="CJ524" s="282"/>
      <c r="CK524" s="282"/>
      <c r="CL524" s="282"/>
      <c r="CM524" s="282"/>
      <c r="CN524" s="282"/>
      <c r="CO524" s="282" t="s">
        <v>71</v>
      </c>
      <c r="CP524" s="282"/>
      <c r="CQ524" s="282"/>
      <c r="CR524" s="282"/>
      <c r="CS524" s="282"/>
      <c r="CT524" s="282"/>
      <c r="CU524" s="282" t="s">
        <v>71</v>
      </c>
      <c r="CV524" s="282"/>
      <c r="CW524" s="282"/>
      <c r="CX524" s="282"/>
      <c r="CY524" s="282"/>
      <c r="CZ524" s="282"/>
      <c r="DA524" s="282" t="s">
        <v>71</v>
      </c>
      <c r="DB524" s="282"/>
      <c r="DC524" s="282"/>
      <c r="DD524" s="282"/>
      <c r="DE524" s="282"/>
      <c r="DF524" s="282"/>
      <c r="DG524" s="282" t="s">
        <v>71</v>
      </c>
      <c r="DH524" s="282"/>
      <c r="DI524" s="282"/>
      <c r="DJ524" s="282"/>
      <c r="DK524" s="282"/>
      <c r="DL524" s="282"/>
      <c r="DM524" s="282" t="s">
        <v>71</v>
      </c>
      <c r="DN524" s="282"/>
      <c r="DO524" s="282"/>
      <c r="DP524" s="282"/>
      <c r="DQ524" s="282"/>
      <c r="DR524" s="282"/>
      <c r="DS524" s="282" t="s">
        <v>71</v>
      </c>
      <c r="DT524" s="282"/>
      <c r="DU524" s="282"/>
      <c r="DV524" s="282"/>
      <c r="DW524" s="282"/>
      <c r="DX524" s="282"/>
      <c r="DY524" s="282" t="s">
        <v>71</v>
      </c>
      <c r="DZ524" s="282"/>
      <c r="EA524" s="282"/>
      <c r="EB524" s="282"/>
      <c r="EC524" s="282"/>
      <c r="ED524" s="282"/>
      <c r="EE524" s="282" t="s">
        <v>71</v>
      </c>
      <c r="EF524" s="282"/>
      <c r="EG524" s="282"/>
      <c r="EH524" s="282"/>
      <c r="EI524" s="282"/>
      <c r="EJ524" s="282"/>
      <c r="EK524" s="282" t="s">
        <v>71</v>
      </c>
      <c r="EL524" s="282"/>
      <c r="EM524" s="282"/>
      <c r="EN524" s="282"/>
      <c r="EO524" s="282"/>
      <c r="EP524" s="282"/>
      <c r="EQ524" s="282" t="s">
        <v>71</v>
      </c>
      <c r="ER524" s="282"/>
      <c r="ES524" s="282"/>
      <c r="ET524" s="282"/>
      <c r="EU524" s="282"/>
      <c r="EV524" s="282"/>
      <c r="EW524" s="282" t="s">
        <v>71</v>
      </c>
      <c r="EX524" s="282"/>
      <c r="EY524" s="282"/>
      <c r="EZ524" s="282"/>
      <c r="FA524" s="282"/>
      <c r="FB524" s="282"/>
      <c r="FC524" s="282" t="s">
        <v>71</v>
      </c>
      <c r="FD524" s="282"/>
      <c r="FE524" s="282"/>
      <c r="FF524" s="282"/>
      <c r="FG524" s="282"/>
      <c r="FH524" s="282"/>
      <c r="FI524" s="282" t="s">
        <v>71</v>
      </c>
      <c r="FJ524" s="282"/>
      <c r="FK524" s="282"/>
      <c r="FL524" s="282"/>
      <c r="FM524" s="282"/>
      <c r="FN524" s="282"/>
      <c r="FO524" s="282" t="s">
        <v>71</v>
      </c>
      <c r="FP524" s="282"/>
      <c r="FQ524" s="282"/>
      <c r="FR524" s="282"/>
      <c r="FS524" s="282"/>
      <c r="FT524" s="282"/>
      <c r="FU524" s="282" t="s">
        <v>71</v>
      </c>
      <c r="FV524" s="282"/>
      <c r="FW524" s="282"/>
      <c r="FX524" s="282"/>
      <c r="FY524" s="282"/>
      <c r="FZ524" s="282"/>
    </row>
    <row r="525" spans="1:211" ht="39" thickBot="1" x14ac:dyDescent="0.3">
      <c r="B525" s="302"/>
      <c r="C525" s="172" t="s">
        <v>111</v>
      </c>
      <c r="D525" s="172" t="s">
        <v>112</v>
      </c>
      <c r="E525" s="172" t="s">
        <v>116</v>
      </c>
      <c r="F525" s="172" t="s">
        <v>73</v>
      </c>
      <c r="G525" s="172" t="s">
        <v>113</v>
      </c>
      <c r="H525" s="172" t="s">
        <v>114</v>
      </c>
      <c r="I525" s="172" t="s">
        <v>111</v>
      </c>
      <c r="J525" s="172" t="s">
        <v>112</v>
      </c>
      <c r="K525" s="172" t="s">
        <v>116</v>
      </c>
      <c r="L525" s="172" t="s">
        <v>73</v>
      </c>
      <c r="M525" s="172" t="s">
        <v>113</v>
      </c>
      <c r="N525" s="172" t="s">
        <v>114</v>
      </c>
      <c r="O525" s="172" t="s">
        <v>111</v>
      </c>
      <c r="P525" s="172" t="s">
        <v>112</v>
      </c>
      <c r="Q525" s="172" t="s">
        <v>116</v>
      </c>
      <c r="R525" s="172" t="s">
        <v>73</v>
      </c>
      <c r="S525" s="172" t="s">
        <v>113</v>
      </c>
      <c r="T525" s="172" t="s">
        <v>114</v>
      </c>
      <c r="U525" s="172" t="s">
        <v>111</v>
      </c>
      <c r="V525" s="172" t="s">
        <v>112</v>
      </c>
      <c r="W525" s="172" t="s">
        <v>116</v>
      </c>
      <c r="X525" s="172" t="s">
        <v>73</v>
      </c>
      <c r="Y525" s="172" t="s">
        <v>113</v>
      </c>
      <c r="Z525" s="172" t="s">
        <v>114</v>
      </c>
      <c r="AA525" s="172" t="s">
        <v>111</v>
      </c>
      <c r="AB525" s="172" t="s">
        <v>112</v>
      </c>
      <c r="AC525" s="172" t="s">
        <v>116</v>
      </c>
      <c r="AD525" s="172" t="s">
        <v>73</v>
      </c>
      <c r="AE525" s="172" t="s">
        <v>113</v>
      </c>
      <c r="AF525" s="172" t="s">
        <v>114</v>
      </c>
      <c r="AG525" s="172" t="s">
        <v>111</v>
      </c>
      <c r="AH525" s="172" t="s">
        <v>112</v>
      </c>
      <c r="AI525" s="172" t="s">
        <v>116</v>
      </c>
      <c r="AJ525" s="172" t="s">
        <v>73</v>
      </c>
      <c r="AK525" s="172" t="s">
        <v>113</v>
      </c>
      <c r="AL525" s="172" t="s">
        <v>114</v>
      </c>
      <c r="AM525" s="172" t="s">
        <v>111</v>
      </c>
      <c r="AN525" s="172" t="s">
        <v>112</v>
      </c>
      <c r="AO525" s="172" t="s">
        <v>116</v>
      </c>
      <c r="AP525" s="172" t="s">
        <v>73</v>
      </c>
      <c r="AQ525" s="172" t="s">
        <v>113</v>
      </c>
      <c r="AR525" s="172" t="s">
        <v>114</v>
      </c>
      <c r="AS525" s="172" t="s">
        <v>111</v>
      </c>
      <c r="AT525" s="172" t="s">
        <v>112</v>
      </c>
      <c r="AU525" s="172" t="s">
        <v>116</v>
      </c>
      <c r="AV525" s="172" t="s">
        <v>73</v>
      </c>
      <c r="AW525" s="172" t="s">
        <v>113</v>
      </c>
      <c r="AX525" s="172" t="s">
        <v>114</v>
      </c>
      <c r="AY525" s="172" t="s">
        <v>111</v>
      </c>
      <c r="AZ525" s="172" t="s">
        <v>112</v>
      </c>
      <c r="BA525" s="172" t="s">
        <v>116</v>
      </c>
      <c r="BB525" s="172" t="s">
        <v>73</v>
      </c>
      <c r="BC525" s="172" t="s">
        <v>113</v>
      </c>
      <c r="BD525" s="172" t="s">
        <v>114</v>
      </c>
      <c r="BE525" s="172" t="s">
        <v>111</v>
      </c>
      <c r="BF525" s="172" t="s">
        <v>112</v>
      </c>
      <c r="BG525" s="172" t="s">
        <v>116</v>
      </c>
      <c r="BH525" s="172" t="s">
        <v>73</v>
      </c>
      <c r="BI525" s="172" t="s">
        <v>113</v>
      </c>
      <c r="BJ525" s="172" t="s">
        <v>114</v>
      </c>
      <c r="BK525" s="172" t="s">
        <v>111</v>
      </c>
      <c r="BL525" s="172" t="s">
        <v>112</v>
      </c>
      <c r="BM525" s="172" t="s">
        <v>116</v>
      </c>
      <c r="BN525" s="172" t="s">
        <v>73</v>
      </c>
      <c r="BO525" s="172" t="s">
        <v>113</v>
      </c>
      <c r="BP525" s="172" t="s">
        <v>114</v>
      </c>
      <c r="BQ525" s="172" t="s">
        <v>111</v>
      </c>
      <c r="BR525" s="172" t="s">
        <v>112</v>
      </c>
      <c r="BS525" s="172" t="s">
        <v>116</v>
      </c>
      <c r="BT525" s="172" t="s">
        <v>73</v>
      </c>
      <c r="BU525" s="172" t="s">
        <v>113</v>
      </c>
      <c r="BV525" s="172" t="s">
        <v>114</v>
      </c>
      <c r="BW525" s="172" t="s">
        <v>111</v>
      </c>
      <c r="BX525" s="172" t="s">
        <v>112</v>
      </c>
      <c r="BY525" s="172" t="s">
        <v>116</v>
      </c>
      <c r="BZ525" s="172" t="s">
        <v>73</v>
      </c>
      <c r="CA525" s="172" t="s">
        <v>113</v>
      </c>
      <c r="CB525" s="172" t="s">
        <v>114</v>
      </c>
      <c r="CC525" s="172" t="s">
        <v>111</v>
      </c>
      <c r="CD525" s="172" t="s">
        <v>112</v>
      </c>
      <c r="CE525" s="172" t="s">
        <v>116</v>
      </c>
      <c r="CF525" s="172" t="s">
        <v>73</v>
      </c>
      <c r="CG525" s="172" t="s">
        <v>113</v>
      </c>
      <c r="CH525" s="172" t="s">
        <v>114</v>
      </c>
      <c r="CI525" s="172" t="s">
        <v>111</v>
      </c>
      <c r="CJ525" s="172" t="s">
        <v>112</v>
      </c>
      <c r="CK525" s="172" t="s">
        <v>116</v>
      </c>
      <c r="CL525" s="172" t="s">
        <v>73</v>
      </c>
      <c r="CM525" s="172" t="s">
        <v>113</v>
      </c>
      <c r="CN525" s="172" t="s">
        <v>114</v>
      </c>
      <c r="CO525" s="172" t="s">
        <v>111</v>
      </c>
      <c r="CP525" s="172" t="s">
        <v>112</v>
      </c>
      <c r="CQ525" s="172" t="s">
        <v>116</v>
      </c>
      <c r="CR525" s="172" t="s">
        <v>73</v>
      </c>
      <c r="CS525" s="172" t="s">
        <v>113</v>
      </c>
      <c r="CT525" s="172" t="s">
        <v>114</v>
      </c>
      <c r="CU525" s="172" t="s">
        <v>111</v>
      </c>
      <c r="CV525" s="172" t="s">
        <v>112</v>
      </c>
      <c r="CW525" s="172" t="s">
        <v>116</v>
      </c>
      <c r="CX525" s="172" t="s">
        <v>73</v>
      </c>
      <c r="CY525" s="172" t="s">
        <v>113</v>
      </c>
      <c r="CZ525" s="172" t="s">
        <v>114</v>
      </c>
      <c r="DA525" s="172" t="s">
        <v>111</v>
      </c>
      <c r="DB525" s="172" t="s">
        <v>112</v>
      </c>
      <c r="DC525" s="172" t="s">
        <v>116</v>
      </c>
      <c r="DD525" s="172" t="s">
        <v>73</v>
      </c>
      <c r="DE525" s="172" t="s">
        <v>113</v>
      </c>
      <c r="DF525" s="172" t="s">
        <v>114</v>
      </c>
      <c r="DG525" s="172" t="s">
        <v>111</v>
      </c>
      <c r="DH525" s="172" t="s">
        <v>112</v>
      </c>
      <c r="DI525" s="172" t="s">
        <v>116</v>
      </c>
      <c r="DJ525" s="172" t="s">
        <v>73</v>
      </c>
      <c r="DK525" s="172" t="s">
        <v>113</v>
      </c>
      <c r="DL525" s="172" t="s">
        <v>114</v>
      </c>
      <c r="DM525" s="172" t="s">
        <v>111</v>
      </c>
      <c r="DN525" s="172" t="s">
        <v>112</v>
      </c>
      <c r="DO525" s="172" t="s">
        <v>116</v>
      </c>
      <c r="DP525" s="172" t="s">
        <v>73</v>
      </c>
      <c r="DQ525" s="172" t="s">
        <v>113</v>
      </c>
      <c r="DR525" s="172" t="s">
        <v>114</v>
      </c>
      <c r="DS525" s="172" t="s">
        <v>111</v>
      </c>
      <c r="DT525" s="172" t="s">
        <v>112</v>
      </c>
      <c r="DU525" s="172" t="s">
        <v>116</v>
      </c>
      <c r="DV525" s="172" t="s">
        <v>73</v>
      </c>
      <c r="DW525" s="172" t="s">
        <v>113</v>
      </c>
      <c r="DX525" s="172" t="s">
        <v>114</v>
      </c>
      <c r="DY525" s="172" t="s">
        <v>111</v>
      </c>
      <c r="DZ525" s="172" t="s">
        <v>112</v>
      </c>
      <c r="EA525" s="172" t="s">
        <v>116</v>
      </c>
      <c r="EB525" s="172" t="s">
        <v>73</v>
      </c>
      <c r="EC525" s="172" t="s">
        <v>113</v>
      </c>
      <c r="ED525" s="172" t="s">
        <v>114</v>
      </c>
      <c r="EE525" s="172" t="s">
        <v>111</v>
      </c>
      <c r="EF525" s="172" t="s">
        <v>112</v>
      </c>
      <c r="EG525" s="172" t="s">
        <v>116</v>
      </c>
      <c r="EH525" s="172" t="s">
        <v>73</v>
      </c>
      <c r="EI525" s="172" t="s">
        <v>113</v>
      </c>
      <c r="EJ525" s="172" t="s">
        <v>114</v>
      </c>
      <c r="EK525" s="172" t="s">
        <v>111</v>
      </c>
      <c r="EL525" s="172" t="s">
        <v>112</v>
      </c>
      <c r="EM525" s="172" t="s">
        <v>116</v>
      </c>
      <c r="EN525" s="172" t="s">
        <v>73</v>
      </c>
      <c r="EO525" s="172" t="s">
        <v>113</v>
      </c>
      <c r="EP525" s="172" t="s">
        <v>114</v>
      </c>
      <c r="EQ525" s="172" t="s">
        <v>111</v>
      </c>
      <c r="ER525" s="172" t="s">
        <v>112</v>
      </c>
      <c r="ES525" s="172" t="s">
        <v>116</v>
      </c>
      <c r="ET525" s="172" t="s">
        <v>73</v>
      </c>
      <c r="EU525" s="172" t="s">
        <v>113</v>
      </c>
      <c r="EV525" s="172" t="s">
        <v>114</v>
      </c>
      <c r="EW525" s="172" t="s">
        <v>111</v>
      </c>
      <c r="EX525" s="172" t="s">
        <v>112</v>
      </c>
      <c r="EY525" s="172" t="s">
        <v>116</v>
      </c>
      <c r="EZ525" s="172" t="s">
        <v>73</v>
      </c>
      <c r="FA525" s="172" t="s">
        <v>113</v>
      </c>
      <c r="FB525" s="172" t="s">
        <v>114</v>
      </c>
      <c r="FC525" s="172" t="s">
        <v>111</v>
      </c>
      <c r="FD525" s="172" t="s">
        <v>112</v>
      </c>
      <c r="FE525" s="172" t="s">
        <v>116</v>
      </c>
      <c r="FF525" s="172" t="s">
        <v>73</v>
      </c>
      <c r="FG525" s="172" t="s">
        <v>113</v>
      </c>
      <c r="FH525" s="172" t="s">
        <v>114</v>
      </c>
      <c r="FI525" s="172" t="s">
        <v>111</v>
      </c>
      <c r="FJ525" s="172" t="s">
        <v>112</v>
      </c>
      <c r="FK525" s="172" t="s">
        <v>116</v>
      </c>
      <c r="FL525" s="172" t="s">
        <v>73</v>
      </c>
      <c r="FM525" s="172" t="s">
        <v>113</v>
      </c>
      <c r="FN525" s="172" t="s">
        <v>114</v>
      </c>
      <c r="FO525" s="172" t="s">
        <v>111</v>
      </c>
      <c r="FP525" s="172" t="s">
        <v>112</v>
      </c>
      <c r="FQ525" s="172" t="s">
        <v>116</v>
      </c>
      <c r="FR525" s="172" t="s">
        <v>73</v>
      </c>
      <c r="FS525" s="172" t="s">
        <v>113</v>
      </c>
      <c r="FT525" s="172" t="s">
        <v>114</v>
      </c>
      <c r="FU525" s="172" t="s">
        <v>111</v>
      </c>
      <c r="FV525" s="172" t="s">
        <v>112</v>
      </c>
      <c r="FW525" s="172" t="s">
        <v>116</v>
      </c>
      <c r="FX525" s="172" t="s">
        <v>73</v>
      </c>
      <c r="FY525" s="172" t="s">
        <v>113</v>
      </c>
      <c r="FZ525" s="172" t="s">
        <v>114</v>
      </c>
    </row>
    <row r="526" spans="1:211" ht="15.75" thickBot="1" x14ac:dyDescent="0.3">
      <c r="B526" s="59"/>
      <c r="C526" s="172">
        <v>4</v>
      </c>
      <c r="D526" s="172"/>
      <c r="E526" s="172"/>
      <c r="F526" s="172"/>
      <c r="G526" s="172"/>
      <c r="H526" s="172">
        <v>60</v>
      </c>
      <c r="I526" s="172">
        <v>4</v>
      </c>
      <c r="J526" s="172"/>
      <c r="K526" s="172"/>
      <c r="L526" s="172"/>
      <c r="M526" s="172"/>
      <c r="N526" s="172">
        <v>60</v>
      </c>
      <c r="O526" s="172">
        <v>4</v>
      </c>
      <c r="P526" s="172"/>
      <c r="Q526" s="172"/>
      <c r="R526" s="172"/>
      <c r="S526" s="172"/>
      <c r="T526" s="172">
        <v>60</v>
      </c>
      <c r="U526" s="172">
        <v>4</v>
      </c>
      <c r="V526" s="172"/>
      <c r="W526" s="172"/>
      <c r="X526" s="172"/>
      <c r="Y526" s="172"/>
      <c r="Z526" s="172">
        <v>60</v>
      </c>
      <c r="AA526" s="172">
        <v>4</v>
      </c>
      <c r="AB526" s="172"/>
      <c r="AC526" s="172"/>
      <c r="AD526" s="172"/>
      <c r="AE526" s="172"/>
      <c r="AF526" s="172" t="s">
        <v>555</v>
      </c>
      <c r="AG526" s="172">
        <v>4</v>
      </c>
      <c r="AH526" s="172"/>
      <c r="AI526" s="172"/>
      <c r="AJ526" s="172"/>
      <c r="AK526" s="172"/>
      <c r="AL526" s="172" t="s">
        <v>555</v>
      </c>
      <c r="AM526" s="172">
        <v>4</v>
      </c>
      <c r="AN526" s="172"/>
      <c r="AO526" s="172"/>
      <c r="AP526" s="172"/>
      <c r="AQ526" s="172"/>
      <c r="AR526" s="172">
        <v>66</v>
      </c>
      <c r="AS526" s="172">
        <v>4</v>
      </c>
      <c r="AT526" s="172"/>
      <c r="AU526" s="172"/>
      <c r="AV526" s="172"/>
      <c r="AW526" s="172"/>
      <c r="AX526" s="172">
        <v>66</v>
      </c>
      <c r="AY526" s="172">
        <v>4</v>
      </c>
      <c r="AZ526" s="172"/>
      <c r="BA526" s="172"/>
      <c r="BB526" s="172"/>
      <c r="BC526" s="172"/>
      <c r="BD526" s="172">
        <v>66</v>
      </c>
      <c r="BE526" s="172">
        <v>4</v>
      </c>
      <c r="BF526" s="172"/>
      <c r="BG526" s="172"/>
      <c r="BH526" s="172"/>
      <c r="BI526" s="172"/>
      <c r="BJ526" s="172">
        <v>66</v>
      </c>
      <c r="BK526" s="172">
        <v>4</v>
      </c>
      <c r="BL526" s="172"/>
      <c r="BM526" s="172"/>
      <c r="BN526" s="172"/>
      <c r="BO526" s="172"/>
      <c r="BP526" s="172">
        <v>3</v>
      </c>
      <c r="BQ526" s="172">
        <v>4</v>
      </c>
      <c r="BR526" s="172"/>
      <c r="BS526" s="172"/>
      <c r="BT526" s="172"/>
      <c r="BU526" s="172"/>
      <c r="BV526" s="172">
        <v>3</v>
      </c>
      <c r="BW526" s="172">
        <v>4</v>
      </c>
      <c r="BX526" s="172"/>
      <c r="BY526" s="172"/>
      <c r="BZ526" s="172"/>
      <c r="CA526" s="172"/>
      <c r="CB526" s="172">
        <v>4</v>
      </c>
      <c r="CC526" s="172">
        <v>4</v>
      </c>
      <c r="CD526" s="172"/>
      <c r="CE526" s="172"/>
      <c r="CF526" s="172"/>
      <c r="CG526" s="172"/>
      <c r="CH526" s="172">
        <v>4</v>
      </c>
      <c r="CI526" s="172">
        <v>4</v>
      </c>
      <c r="CJ526" s="172"/>
      <c r="CK526" s="172"/>
      <c r="CL526" s="172"/>
      <c r="CM526" s="172"/>
      <c r="CN526" s="172">
        <v>6</v>
      </c>
      <c r="CO526" s="172">
        <v>4</v>
      </c>
      <c r="CP526" s="172"/>
      <c r="CQ526" s="172"/>
      <c r="CR526" s="172"/>
      <c r="CS526" s="172"/>
      <c r="CT526" s="172">
        <v>3</v>
      </c>
      <c r="CU526" s="172">
        <v>4</v>
      </c>
      <c r="CV526" s="172"/>
      <c r="CW526" s="172"/>
      <c r="CX526" s="172"/>
      <c r="CY526" s="172"/>
      <c r="CZ526" s="172">
        <v>2</v>
      </c>
      <c r="DA526" s="172">
        <v>4</v>
      </c>
      <c r="DB526" s="172"/>
      <c r="DC526" s="172"/>
      <c r="DD526" s="172"/>
      <c r="DE526" s="172"/>
      <c r="DF526" s="172">
        <v>6</v>
      </c>
      <c r="DG526" s="172">
        <v>4</v>
      </c>
      <c r="DH526" s="172"/>
      <c r="DI526" s="172"/>
      <c r="DJ526" s="172"/>
      <c r="DK526" s="172"/>
      <c r="DL526" s="172">
        <v>6</v>
      </c>
      <c r="DM526" s="172">
        <v>4</v>
      </c>
      <c r="DN526" s="172"/>
      <c r="DO526" s="172"/>
      <c r="DP526" s="172"/>
      <c r="DQ526" s="172"/>
      <c r="DR526" s="172">
        <v>6</v>
      </c>
      <c r="DS526" s="172">
        <v>4</v>
      </c>
      <c r="DT526" s="172"/>
      <c r="DU526" s="172"/>
      <c r="DV526" s="172"/>
      <c r="DW526" s="172"/>
      <c r="DX526" s="172">
        <v>4</v>
      </c>
      <c r="DY526" s="172">
        <v>4</v>
      </c>
      <c r="DZ526" s="172"/>
      <c r="EA526" s="172"/>
      <c r="EB526" s="172"/>
      <c r="EC526" s="172"/>
      <c r="ED526" s="172">
        <v>3</v>
      </c>
      <c r="EE526" s="172">
        <v>4</v>
      </c>
      <c r="EF526" s="172"/>
      <c r="EG526" s="172"/>
      <c r="EH526" s="172"/>
      <c r="EI526" s="172"/>
      <c r="EJ526" s="172">
        <v>6</v>
      </c>
      <c r="EK526" s="172">
        <v>4</v>
      </c>
      <c r="EL526" s="172"/>
      <c r="EM526" s="172"/>
      <c r="EN526" s="172"/>
      <c r="EO526" s="172"/>
      <c r="EP526" s="172">
        <v>2</v>
      </c>
      <c r="EQ526" s="172">
        <v>4</v>
      </c>
      <c r="ER526" s="172"/>
      <c r="ES526" s="172"/>
      <c r="ET526" s="172"/>
      <c r="EU526" s="172"/>
      <c r="EV526" s="172">
        <v>3</v>
      </c>
      <c r="EW526" s="172">
        <v>4</v>
      </c>
      <c r="EX526" s="172"/>
      <c r="EY526" s="172"/>
      <c r="EZ526" s="172"/>
      <c r="FA526" s="172"/>
      <c r="FB526" s="172">
        <v>6</v>
      </c>
      <c r="FC526" s="172">
        <v>4</v>
      </c>
      <c r="FD526" s="172"/>
      <c r="FE526" s="172"/>
      <c r="FF526" s="172"/>
      <c r="FG526" s="172"/>
      <c r="FH526" s="172">
        <v>6</v>
      </c>
      <c r="FI526" s="172">
        <v>4</v>
      </c>
      <c r="FJ526" s="172"/>
      <c r="FK526" s="172"/>
      <c r="FL526" s="172"/>
      <c r="FM526" s="172"/>
      <c r="FN526" s="172">
        <v>8</v>
      </c>
      <c r="FO526" s="172">
        <v>4</v>
      </c>
      <c r="FP526" s="172"/>
      <c r="FQ526" s="172"/>
      <c r="FR526" s="172"/>
      <c r="FS526" s="172"/>
      <c r="FT526" s="172">
        <v>6</v>
      </c>
      <c r="FU526" s="172">
        <v>4</v>
      </c>
      <c r="FV526" s="172"/>
      <c r="FW526" s="172"/>
      <c r="FX526" s="172"/>
      <c r="FY526" s="172"/>
      <c r="FZ526" s="172">
        <v>6</v>
      </c>
    </row>
    <row r="527" spans="1:211" x14ac:dyDescent="0.25">
      <c r="B527" s="141">
        <v>1</v>
      </c>
      <c r="C527" s="104">
        <f>C526</f>
        <v>4</v>
      </c>
      <c r="D527" s="104">
        <f t="shared" ref="D527:D560" ca="1" si="971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104"/>
      <c r="F527" s="104"/>
      <c r="G527" s="104">
        <v>2961.6260000000002</v>
      </c>
      <c r="H527" s="104">
        <f>IF(OR(ISBLANK(G527),ISBLANK(H526)),"",(G527-G526)*H526)</f>
        <v>177697.56</v>
      </c>
      <c r="I527" s="104">
        <f>I526</f>
        <v>4</v>
      </c>
      <c r="J527" s="104">
        <f t="shared" ref="J527:J560" ca="1" si="972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104"/>
      <c r="L527" s="104"/>
      <c r="M527" s="104">
        <v>3581.6930000000002</v>
      </c>
      <c r="N527" s="104">
        <f>IF(OR(ISBLANK(M527),ISBLANK(N526)),"",(M527-M526)*N526)</f>
        <v>214901.58000000002</v>
      </c>
      <c r="O527" s="104">
        <f>O526</f>
        <v>4</v>
      </c>
      <c r="P527" s="104">
        <f t="shared" ref="P527:P560" ca="1" si="973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104"/>
      <c r="R527" s="104"/>
      <c r="S527" s="104">
        <v>2919.558</v>
      </c>
      <c r="T527" s="104">
        <f>IF(OR(ISBLANK(S527),ISBLANK(T526)),"",(S527-S526)*T526)</f>
        <v>175173.48</v>
      </c>
      <c r="U527" s="104">
        <f>U526</f>
        <v>4</v>
      </c>
      <c r="V527" s="104">
        <f t="shared" ref="V527:V560" ca="1" si="974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104"/>
      <c r="X527" s="104"/>
      <c r="Y527" s="104">
        <v>2851.8180000000002</v>
      </c>
      <c r="Z527" s="104">
        <f>IF(OR(ISBLANK(Y527),ISBLANK(Z526)),"",(Y527-Y526)*Z526)</f>
        <v>171109.08000000002</v>
      </c>
      <c r="AA527" s="104">
        <f>AA526</f>
        <v>4</v>
      </c>
      <c r="AB527" s="104">
        <f t="shared" ref="AB527:AB560" ca="1" si="975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104"/>
      <c r="AD527" s="104"/>
      <c r="AE527" s="104">
        <v>21275.262999999999</v>
      </c>
      <c r="AF527" s="104">
        <f>IF(OR(ISBLANK(AE527),ISBLANK(AF526)),"",(AE527-AE526)*AF526)</f>
        <v>1702.0210399999999</v>
      </c>
      <c r="AG527" s="104">
        <f>AG526</f>
        <v>4</v>
      </c>
      <c r="AH527" s="104">
        <f t="shared" ref="AH527:AH560" ca="1" si="976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104"/>
      <c r="AJ527" s="104"/>
      <c r="AK527" s="104">
        <v>8778.0529999999999</v>
      </c>
      <c r="AL527" s="104">
        <f>IF(OR(ISBLANK(AK527),ISBLANK(AL526)),"",(AK527-AK526)*AL526)</f>
        <v>702.24423999999999</v>
      </c>
      <c r="AM527" s="104">
        <f>AM526</f>
        <v>4</v>
      </c>
      <c r="AN527" s="104">
        <f t="shared" ref="AN527:AN560" ca="1" si="977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104"/>
      <c r="AP527" s="104"/>
      <c r="AQ527" s="104">
        <v>8.2720000000000002</v>
      </c>
      <c r="AR527" s="104">
        <f>IF(OR(ISBLANK(AQ527),ISBLANK(AR526)),"",(AQ527-AQ526)*AR526)</f>
        <v>545.952</v>
      </c>
      <c r="AS527" s="104">
        <f>AS526</f>
        <v>4</v>
      </c>
      <c r="AT527" s="104">
        <f t="shared" ref="AT527:AT560" ca="1" si="978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104"/>
      <c r="AV527" s="104"/>
      <c r="AW527" s="104">
        <v>10974.665999999999</v>
      </c>
      <c r="AX527" s="104">
        <f>IF(OR(ISBLANK(AW527),ISBLANK(AX526)),"",(AW527-AW526)*AX526)</f>
        <v>724327.95600000001</v>
      </c>
      <c r="AY527" s="104">
        <f>AY526</f>
        <v>4</v>
      </c>
      <c r="AZ527" s="104">
        <f t="shared" ref="AZ527:AZ560" ca="1" si="979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104"/>
      <c r="BB527" s="104"/>
      <c r="BC527" s="104">
        <v>1.9239999999999999</v>
      </c>
      <c r="BD527" s="104">
        <f>IF(OR(ISBLANK(BC527),ISBLANK(BD526)),"",(BC527-BC526)*BD526)</f>
        <v>126.98399999999999</v>
      </c>
      <c r="BE527" s="104">
        <f>BE526</f>
        <v>4</v>
      </c>
      <c r="BF527" s="104">
        <f t="shared" ref="BF527:BF560" ca="1" si="980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104"/>
      <c r="BH527" s="104"/>
      <c r="BI527" s="104">
        <v>10398.148999999999</v>
      </c>
      <c r="BJ527" s="104">
        <f>IF(OR(ISBLANK(BI527),ISBLANK(BJ526)),"",(BI527-BI526)*BJ526)</f>
        <v>686277.83399999992</v>
      </c>
      <c r="BK527" s="104">
        <f>BK526</f>
        <v>4</v>
      </c>
      <c r="BL527" s="104">
        <f t="shared" ref="BL527:BL560" ca="1" si="981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104"/>
      <c r="BN527" s="104"/>
      <c r="BO527" s="104">
        <v>543.00400000000002</v>
      </c>
      <c r="BP527" s="104">
        <f>IF(OR(ISBLANK(BO527),ISBLANK(BP526)),"",(BO527-BO526)*BP526)</f>
        <v>1629.0120000000002</v>
      </c>
      <c r="BQ527" s="104">
        <f>BQ526</f>
        <v>4</v>
      </c>
      <c r="BR527" s="104">
        <f t="shared" ref="BR527:BR560" ca="1" si="982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104"/>
      <c r="BT527" s="104"/>
      <c r="BU527" s="104">
        <v>4499.2470000000003</v>
      </c>
      <c r="BV527" s="104">
        <f>IF(OR(ISBLANK(BU527),ISBLANK(BV526)),"",(BU527-BU526)*BV526)</f>
        <v>13497.741000000002</v>
      </c>
      <c r="BW527" s="104">
        <f>BW526</f>
        <v>4</v>
      </c>
      <c r="BX527" s="104">
        <f t="shared" ref="BX527:BX560" ca="1" si="983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104"/>
      <c r="BZ527" s="104"/>
      <c r="CA527" s="104">
        <v>4309</v>
      </c>
      <c r="CB527" s="104">
        <f>IF(OR(ISBLANK(CA527),ISBLANK(CB526)),"",(CA527-CA526)*CB526)</f>
        <v>17236</v>
      </c>
      <c r="CC527" s="104">
        <f>CC526</f>
        <v>4</v>
      </c>
      <c r="CD527" s="104">
        <f t="shared" ref="CD527:CD560" ca="1" si="984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104"/>
      <c r="CF527" s="104"/>
      <c r="CG527" s="104">
        <v>8548.7049999999999</v>
      </c>
      <c r="CH527" s="104">
        <f>IF(OR(ISBLANK(CG527),ISBLANK(CH526)),"",(CG527-CG526)*CH526)</f>
        <v>34194.82</v>
      </c>
      <c r="CI527" s="104">
        <f>CI526</f>
        <v>4</v>
      </c>
      <c r="CJ527" s="104">
        <f t="shared" ref="CJ527:CJ560" ca="1" si="985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104"/>
      <c r="CL527" s="104"/>
      <c r="CM527" s="104">
        <v>367.42500000000001</v>
      </c>
      <c r="CN527" s="104">
        <f>IF(OR(ISBLANK(CM527),ISBLANK(CN526)),"",(CM527-CM526)*CN526)</f>
        <v>2204.5500000000002</v>
      </c>
      <c r="CO527" s="104">
        <f>CO526</f>
        <v>4</v>
      </c>
      <c r="CP527" s="104">
        <f t="shared" ref="CP527:CP560" ca="1" si="986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104"/>
      <c r="CR527" s="104"/>
      <c r="CS527" s="104">
        <v>0</v>
      </c>
      <c r="CT527" s="104">
        <f>IF(OR(ISBLANK(CS527),ISBLANK(CT526)),"",(CS527-CS526)*CT526)</f>
        <v>0</v>
      </c>
      <c r="CU527" s="104">
        <f>CU526</f>
        <v>4</v>
      </c>
      <c r="CV527" s="104">
        <f t="shared" ref="CV527:CV560" ca="1" si="987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104"/>
      <c r="CX527" s="104"/>
      <c r="CY527" s="104">
        <v>0</v>
      </c>
      <c r="CZ527" s="104">
        <f>IF(OR(ISBLANK(CY527),ISBLANK(CZ526)),"",(CY527-CY526)*CZ526)</f>
        <v>0</v>
      </c>
      <c r="DA527" s="104">
        <f>DA526</f>
        <v>4</v>
      </c>
      <c r="DB527" s="104">
        <f t="shared" ref="DB527:DB560" ca="1" si="988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104"/>
      <c r="DD527" s="104"/>
      <c r="DE527" s="104">
        <v>6167.268</v>
      </c>
      <c r="DF527" s="104">
        <f>IF(OR(ISBLANK(DE527),ISBLANK(DF526)),"",(DE527-DE526)*DF526)</f>
        <v>37003.608</v>
      </c>
      <c r="DG527" s="104">
        <f>DG526</f>
        <v>4</v>
      </c>
      <c r="DH527" s="104">
        <f t="shared" ref="DH527:DH560" ca="1" si="989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104"/>
      <c r="DJ527" s="104"/>
      <c r="DK527" s="104">
        <v>8567.4459999999999</v>
      </c>
      <c r="DL527" s="104">
        <f>IF(OR(ISBLANK(DK527),ISBLANK(DL526)),"",(DK527-DK526)*DL526)</f>
        <v>51404.675999999999</v>
      </c>
      <c r="DM527" s="104">
        <f>DM526</f>
        <v>4</v>
      </c>
      <c r="DN527" s="104">
        <f t="shared" ref="DN527:DN560" ca="1" si="990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104"/>
      <c r="DP527" s="104"/>
      <c r="DQ527" s="104">
        <v>11295.932000000001</v>
      </c>
      <c r="DR527" s="104">
        <f>IF(OR(ISBLANK(DQ527),ISBLANK(DR526)),"",(DQ527-DQ526)*DR526)</f>
        <v>67775.592000000004</v>
      </c>
      <c r="DS527" s="104">
        <f>DS526</f>
        <v>4</v>
      </c>
      <c r="DT527" s="104">
        <f t="shared" ref="DT527:DT560" ca="1" si="991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104"/>
      <c r="DV527" s="104"/>
      <c r="DW527" s="104">
        <v>12623.745000000001</v>
      </c>
      <c r="DX527" s="104">
        <f>IF(OR(ISBLANK(DW527),ISBLANK(DX526)),"",(DW527-DW526)*DX526)</f>
        <v>50494.98</v>
      </c>
      <c r="DY527" s="104">
        <f>DY526</f>
        <v>4</v>
      </c>
      <c r="DZ527" s="104">
        <f t="shared" ref="DZ527:DZ560" ca="1" si="992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104"/>
      <c r="EB527" s="104"/>
      <c r="EC527" s="104">
        <v>0</v>
      </c>
      <c r="ED527" s="104">
        <f>IF(OR(ISBLANK(EC527),ISBLANK(ED526)),"",(EC527-EC526)*ED526)</f>
        <v>0</v>
      </c>
      <c r="EE527" s="104">
        <f>EE526</f>
        <v>4</v>
      </c>
      <c r="EF527" s="104">
        <f t="shared" ref="EF527:EF560" ca="1" si="993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104"/>
      <c r="EH527" s="104"/>
      <c r="EI527" s="104">
        <v>7192.8469999999998</v>
      </c>
      <c r="EJ527" s="104">
        <f>IF(OR(ISBLANK(EI527),ISBLANK(EJ526)),"",(EI527-EI526)*EJ526)</f>
        <v>43157.081999999995</v>
      </c>
      <c r="EK527" s="104">
        <f>EK526</f>
        <v>4</v>
      </c>
      <c r="EL527" s="104">
        <f t="shared" ref="EL527:EL560" ca="1" si="994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104"/>
      <c r="EN527" s="104"/>
      <c r="EO527" s="104">
        <v>0</v>
      </c>
      <c r="EP527" s="104">
        <f>IF(OR(ISBLANK(EO527),ISBLANK(EP526)),"",(EO527-EO526)*EP526)</f>
        <v>0</v>
      </c>
      <c r="EQ527" s="104">
        <f>EQ526</f>
        <v>4</v>
      </c>
      <c r="ER527" s="104">
        <f t="shared" ref="ER527:ER560" ca="1" si="995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104"/>
      <c r="ET527" s="104"/>
      <c r="EU527" s="104">
        <v>631.21699999999998</v>
      </c>
      <c r="EV527" s="104">
        <f>IF(OR(ISBLANK(EU527),ISBLANK(EV526)),"",(EU527-EU526)*EV526)</f>
        <v>1893.6509999999998</v>
      </c>
      <c r="EW527" s="104">
        <f>EW526</f>
        <v>4</v>
      </c>
      <c r="EX527" s="104">
        <f t="shared" ref="EX527:EX560" ca="1" si="996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104"/>
      <c r="EZ527" s="104"/>
      <c r="FA527" s="104">
        <v>16900.777999999998</v>
      </c>
      <c r="FB527" s="104">
        <f>IF(OR(ISBLANK(FA527),ISBLANK(FB526)),"",(FA527-FA526)*FB526)</f>
        <v>101404.66799999999</v>
      </c>
      <c r="FC527" s="104">
        <f>FC526</f>
        <v>4</v>
      </c>
      <c r="FD527" s="104">
        <f t="shared" ref="FD527:FD560" ca="1" si="997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104"/>
      <c r="FF527" s="104"/>
      <c r="FG527" s="104">
        <v>18951.796999999999</v>
      </c>
      <c r="FH527" s="104">
        <f>IF(OR(ISBLANK(FG527),ISBLANK(FH526)),"",(FG527-FG526)*FH526)</f>
        <v>113710.78199999999</v>
      </c>
      <c r="FI527" s="104">
        <f>FI526</f>
        <v>4</v>
      </c>
      <c r="FJ527" s="104">
        <f t="shared" ref="FJ527:FJ560" ca="1" si="998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104"/>
      <c r="FL527" s="104"/>
      <c r="FM527" s="104">
        <v>8910.3250000000007</v>
      </c>
      <c r="FN527" s="104">
        <f>IF(OR(ISBLANK(FM527),ISBLANK(FN526)),"",(FM527-FM526)*FN526)</f>
        <v>71282.600000000006</v>
      </c>
      <c r="FO527" s="104">
        <f>FO526</f>
        <v>4</v>
      </c>
      <c r="FP527" s="104">
        <f t="shared" ref="FP527:FP560" ca="1" si="999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104"/>
      <c r="FR527" s="104"/>
      <c r="FS527" s="104">
        <v>16655.554</v>
      </c>
      <c r="FT527" s="104">
        <f>IF(OR(ISBLANK(FS527),ISBLANK(FT526)),"",(FS527-FS526)*FT526)</f>
        <v>99933.323999999993</v>
      </c>
      <c r="FU527" s="104">
        <f>FU526</f>
        <v>4</v>
      </c>
      <c r="FV527" s="104">
        <f t="shared" ref="FV527:FV560" ca="1" si="1000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104"/>
      <c r="FX527" s="104"/>
      <c r="FY527" s="104">
        <v>3540.68</v>
      </c>
      <c r="FZ527" s="104">
        <f>IF(OR(ISBLANK(FY527),ISBLANK(FZ526)),"",(FY527-FY526)*FZ526)</f>
        <v>21244.079999999998</v>
      </c>
    </row>
    <row r="528" spans="1:211" x14ac:dyDescent="0.25">
      <c r="B528" s="104">
        <v>2</v>
      </c>
      <c r="C528" s="104">
        <f>C526</f>
        <v>4</v>
      </c>
      <c r="D528" s="104">
        <f t="shared" ca="1" si="971"/>
        <v>93.119999999980791</v>
      </c>
      <c r="E528" s="104"/>
      <c r="F528" s="104"/>
      <c r="G528" s="104">
        <v>2963.1779999999999</v>
      </c>
      <c r="H528" s="104">
        <f>IF(OR(ISBLANK(G528),ISBLANK(H526)),"",(G528-G527)*H526)</f>
        <v>93.119999999980791</v>
      </c>
      <c r="I528" s="104">
        <f>I526</f>
        <v>4</v>
      </c>
      <c r="J528" s="104">
        <f t="shared" ca="1" si="972"/>
        <v>134.45999999999913</v>
      </c>
      <c r="K528" s="104"/>
      <c r="L528" s="104"/>
      <c r="M528" s="104">
        <v>3583.9340000000002</v>
      </c>
      <c r="N528" s="104">
        <f>IF(OR(ISBLANK(M528),ISBLANK(N526)),"",(M528-M527)*N526)</f>
        <v>134.45999999999913</v>
      </c>
      <c r="O528" s="104">
        <f>O526</f>
        <v>4</v>
      </c>
      <c r="P528" s="104">
        <f t="shared" ca="1" si="973"/>
        <v>0</v>
      </c>
      <c r="Q528" s="104"/>
      <c r="R528" s="104"/>
      <c r="S528" s="104">
        <v>2919.558</v>
      </c>
      <c r="T528" s="104">
        <f>IF(OR(ISBLANK(S528),ISBLANK(T526)),"",(S528-S527)*T526)</f>
        <v>0</v>
      </c>
      <c r="U528" s="104">
        <f>U526</f>
        <v>4</v>
      </c>
      <c r="V528" s="104">
        <f t="shared" ca="1" si="974"/>
        <v>0</v>
      </c>
      <c r="W528" s="104"/>
      <c r="X528" s="104"/>
      <c r="Y528" s="104">
        <v>2851.8180000000002</v>
      </c>
      <c r="Z528" s="104">
        <f>IF(OR(ISBLANK(Y528),ISBLANK(Z526)),"",(Y528-Y527)*Z526)</f>
        <v>0</v>
      </c>
      <c r="AA528" s="104">
        <f>AA526</f>
        <v>4</v>
      </c>
      <c r="AB528" s="104">
        <f t="shared" ca="1" si="975"/>
        <v>0.27991999999998368</v>
      </c>
      <c r="AC528" s="104"/>
      <c r="AD528" s="104"/>
      <c r="AE528" s="104">
        <v>21278.761999999999</v>
      </c>
      <c r="AF528" s="104">
        <f>IF(OR(ISBLANK(AE528),ISBLANK(AF526)),"",(AE528-AE527)*AF526)</f>
        <v>0.27991999999998368</v>
      </c>
      <c r="AG528" s="104">
        <f>AG526</f>
        <v>4</v>
      </c>
      <c r="AH528" s="104">
        <f t="shared" ca="1" si="976"/>
        <v>0.12775999999998022</v>
      </c>
      <c r="AI528" s="104"/>
      <c r="AJ528" s="104"/>
      <c r="AK528" s="104">
        <v>8779.65</v>
      </c>
      <c r="AL528" s="104">
        <f>IF(OR(ISBLANK(AK528),ISBLANK(AL526)),"",(AK528-AK527)*AL526)</f>
        <v>0.12775999999998022</v>
      </c>
      <c r="AM528" s="104">
        <f>AM526</f>
        <v>4</v>
      </c>
      <c r="AN528" s="104">
        <f t="shared" ca="1" si="977"/>
        <v>0</v>
      </c>
      <c r="AO528" s="104"/>
      <c r="AP528" s="104"/>
      <c r="AQ528" s="104">
        <v>8.2720000000000002</v>
      </c>
      <c r="AR528" s="104">
        <f>IF(OR(ISBLANK(AQ528),ISBLANK(AR526)),"",(AQ528-AQ527)*AR526)</f>
        <v>0</v>
      </c>
      <c r="AS528" s="104">
        <f>AS526</f>
        <v>4</v>
      </c>
      <c r="AT528" s="104">
        <f t="shared" ca="1" si="978"/>
        <v>334.09199999999328</v>
      </c>
      <c r="AU528" s="104"/>
      <c r="AV528" s="104"/>
      <c r="AW528" s="104">
        <v>10979.727999999999</v>
      </c>
      <c r="AX528" s="104">
        <f>IF(OR(ISBLANK(AW528),ISBLANK(AX526)),"",(AW528-AW527)*AX526)</f>
        <v>334.09199999999328</v>
      </c>
      <c r="AY528" s="104">
        <f>AY526</f>
        <v>4</v>
      </c>
      <c r="AZ528" s="104">
        <f t="shared" ca="1" si="979"/>
        <v>0</v>
      </c>
      <c r="BA528" s="104"/>
      <c r="BB528" s="104"/>
      <c r="BC528" s="104">
        <v>1.9239999999999999</v>
      </c>
      <c r="BD528" s="104">
        <f>IF(OR(ISBLANK(BC528),ISBLANK(BD526)),"",(BC528-BC527)*BD526)</f>
        <v>0</v>
      </c>
      <c r="BE528" s="104">
        <f>BE526</f>
        <v>4</v>
      </c>
      <c r="BF528" s="104">
        <f t="shared" ca="1" si="980"/>
        <v>218.59199999999328</v>
      </c>
      <c r="BG528" s="104"/>
      <c r="BH528" s="104"/>
      <c r="BI528" s="104">
        <v>10401.460999999999</v>
      </c>
      <c r="BJ528" s="104">
        <f>IF(OR(ISBLANK(BI528),ISBLANK(BJ526)),"",(BI528-BI527)*BJ526)</f>
        <v>218.59199999999328</v>
      </c>
      <c r="BK528" s="104">
        <f>BK526</f>
        <v>4</v>
      </c>
      <c r="BL528" s="104">
        <f t="shared" ca="1" si="981"/>
        <v>7.7999999999860847E-2</v>
      </c>
      <c r="BM528" s="104"/>
      <c r="BN528" s="104"/>
      <c r="BO528" s="104">
        <v>543.03</v>
      </c>
      <c r="BP528" s="104">
        <f>IF(OR(ISBLANK(BO528),ISBLANK(BP526)),"",(BO528-BO527)*BP526)</f>
        <v>7.7999999999860847E-2</v>
      </c>
      <c r="BQ528" s="104">
        <f>BQ526</f>
        <v>4</v>
      </c>
      <c r="BR528" s="104">
        <f t="shared" ca="1" si="982"/>
        <v>0</v>
      </c>
      <c r="BS528" s="104"/>
      <c r="BT528" s="104"/>
      <c r="BU528" s="104">
        <v>4499.2470000000003</v>
      </c>
      <c r="BV528" s="104">
        <f>IF(OR(ISBLANK(BU528),ISBLANK(BV526)),"",(BU528-BU527)*BV526)</f>
        <v>0</v>
      </c>
      <c r="BW528" s="104">
        <f>BW526</f>
        <v>4</v>
      </c>
      <c r="BX528" s="104">
        <f t="shared" ca="1" si="983"/>
        <v>10.808000000000902</v>
      </c>
      <c r="BY528" s="104"/>
      <c r="BZ528" s="104"/>
      <c r="CA528" s="104">
        <v>4311.7020000000002</v>
      </c>
      <c r="CB528" s="104">
        <f>IF(OR(ISBLANK(CA528),ISBLANK(CB526)),"",(CA528-CA527)*CB526)</f>
        <v>10.808000000000902</v>
      </c>
      <c r="CC528" s="104">
        <f>CC526</f>
        <v>4</v>
      </c>
      <c r="CD528" s="104">
        <f t="shared" ca="1" si="984"/>
        <v>11.840000000003783</v>
      </c>
      <c r="CE528" s="104"/>
      <c r="CF528" s="104"/>
      <c r="CG528" s="104">
        <v>8551.6650000000009</v>
      </c>
      <c r="CH528" s="104">
        <f>IF(OR(ISBLANK(CG528),ISBLANK(CH526)),"",(CG528-CG527)*CH526)</f>
        <v>11.840000000003783</v>
      </c>
      <c r="CI528" s="104">
        <f>CI526</f>
        <v>4</v>
      </c>
      <c r="CJ528" s="104">
        <f t="shared" ca="1" si="985"/>
        <v>3.2880000000000109</v>
      </c>
      <c r="CK528" s="104"/>
      <c r="CL528" s="104"/>
      <c r="CM528" s="104">
        <v>367.97300000000001</v>
      </c>
      <c r="CN528" s="104">
        <f>IF(OR(ISBLANK(CM528),ISBLANK(CN526)),"",(CM528-CM527)*CN526)</f>
        <v>3.2880000000000109</v>
      </c>
      <c r="CO528" s="104">
        <f>CO526</f>
        <v>4</v>
      </c>
      <c r="CP528" s="104">
        <f t="shared" ca="1" si="986"/>
        <v>0</v>
      </c>
      <c r="CQ528" s="104"/>
      <c r="CR528" s="104"/>
      <c r="CS528" s="104">
        <v>0</v>
      </c>
      <c r="CT528" s="104">
        <f>IF(OR(ISBLANK(CS528),ISBLANK(CT526)),"",(CS528-CS527)*CT526)</f>
        <v>0</v>
      </c>
      <c r="CU528" s="104">
        <f>CU526</f>
        <v>4</v>
      </c>
      <c r="CV528" s="104">
        <f t="shared" ca="1" si="987"/>
        <v>0</v>
      </c>
      <c r="CW528" s="104"/>
      <c r="CX528" s="104"/>
      <c r="CY528" s="104">
        <v>0</v>
      </c>
      <c r="CZ528" s="104">
        <f>IF(OR(ISBLANK(CY528),ISBLANK(CZ526)),"",(CY528-CY527)*CZ526)</f>
        <v>0</v>
      </c>
      <c r="DA528" s="104">
        <f>DA526</f>
        <v>4</v>
      </c>
      <c r="DB528" s="104">
        <f t="shared" ca="1" si="988"/>
        <v>15.869999999997162</v>
      </c>
      <c r="DC528" s="104"/>
      <c r="DD528" s="104"/>
      <c r="DE528" s="104">
        <v>6169.9129999999996</v>
      </c>
      <c r="DF528" s="104">
        <f>IF(OR(ISBLANK(DE528),ISBLANK(DF526)),"",(DE528-DE527)*DF526)</f>
        <v>15.869999999997162</v>
      </c>
      <c r="DG528" s="104">
        <f>DG526</f>
        <v>4</v>
      </c>
      <c r="DH528" s="104">
        <f t="shared" ca="1" si="989"/>
        <v>25.080000000001746</v>
      </c>
      <c r="DI528" s="104"/>
      <c r="DJ528" s="104"/>
      <c r="DK528" s="104">
        <v>8571.6260000000002</v>
      </c>
      <c r="DL528" s="104">
        <f>IF(OR(ISBLANK(DK528),ISBLANK(DL526)),"",(DK528-DK527)*DL526)</f>
        <v>25.080000000001746</v>
      </c>
      <c r="DM528" s="104">
        <f>DM526</f>
        <v>4</v>
      </c>
      <c r="DN528" s="104">
        <f t="shared" ca="1" si="990"/>
        <v>22.074000000000524</v>
      </c>
      <c r="DO528" s="104"/>
      <c r="DP528" s="104"/>
      <c r="DQ528" s="104">
        <v>11299.611000000001</v>
      </c>
      <c r="DR528" s="104">
        <f>IF(OR(ISBLANK(DQ528),ISBLANK(DR526)),"",(DQ528-DQ527)*DR526)</f>
        <v>22.074000000000524</v>
      </c>
      <c r="DS528" s="104">
        <f>DS526</f>
        <v>4</v>
      </c>
      <c r="DT528" s="104">
        <f t="shared" ca="1" si="991"/>
        <v>11.779999999998836</v>
      </c>
      <c r="DU528" s="104"/>
      <c r="DV528" s="104"/>
      <c r="DW528" s="104">
        <v>12626.69</v>
      </c>
      <c r="DX528" s="104">
        <f>IF(OR(ISBLANK(DW528),ISBLANK(DX526)),"",(DW528-DW527)*DX526)</f>
        <v>11.779999999998836</v>
      </c>
      <c r="DY528" s="104">
        <f>DY526</f>
        <v>4</v>
      </c>
      <c r="DZ528" s="104">
        <f t="shared" ca="1" si="992"/>
        <v>0</v>
      </c>
      <c r="EA528" s="104"/>
      <c r="EB528" s="104"/>
      <c r="EC528" s="104">
        <v>0</v>
      </c>
      <c r="ED528" s="104">
        <f>IF(OR(ISBLANK(EC528),ISBLANK(ED526)),"",(EC528-EC527)*ED526)</f>
        <v>0</v>
      </c>
      <c r="EE528" s="104">
        <f>EE526</f>
        <v>4</v>
      </c>
      <c r="EF528" s="104">
        <f t="shared" ca="1" si="993"/>
        <v>19.949999999998909</v>
      </c>
      <c r="EG528" s="104"/>
      <c r="EH528" s="104"/>
      <c r="EI528" s="104">
        <v>7196.1719999999996</v>
      </c>
      <c r="EJ528" s="104">
        <f>IF(OR(ISBLANK(EI528),ISBLANK(EJ526)),"",(EI528-EI527)*EJ526)</f>
        <v>19.949999999998909</v>
      </c>
      <c r="EK528" s="104">
        <f>EK526</f>
        <v>4</v>
      </c>
      <c r="EL528" s="104">
        <f t="shared" ca="1" si="994"/>
        <v>0</v>
      </c>
      <c r="EM528" s="104"/>
      <c r="EN528" s="104"/>
      <c r="EO528" s="104">
        <v>0</v>
      </c>
      <c r="EP528" s="104">
        <f>IF(OR(ISBLANK(EO528),ISBLANK(EP526)),"",(EO528-EO527)*EP526)</f>
        <v>0</v>
      </c>
      <c r="EQ528" s="104">
        <f>EQ526</f>
        <v>4</v>
      </c>
      <c r="ER528" s="104">
        <f t="shared" ca="1" si="995"/>
        <v>0.9030000000001337</v>
      </c>
      <c r="ES528" s="104"/>
      <c r="ET528" s="104"/>
      <c r="EU528" s="104">
        <v>631.51800000000003</v>
      </c>
      <c r="EV528" s="104">
        <f>IF(OR(ISBLANK(EU528),ISBLANK(EV526)),"",(EU528-EU527)*EV526)</f>
        <v>0.9030000000001337</v>
      </c>
      <c r="EW528" s="104">
        <f>EW526</f>
        <v>4</v>
      </c>
      <c r="EX528" s="104">
        <f t="shared" ca="1" si="996"/>
        <v>36.576000000008207</v>
      </c>
      <c r="EY528" s="104"/>
      <c r="EZ528" s="104"/>
      <c r="FA528" s="104">
        <v>16906.874</v>
      </c>
      <c r="FB528" s="104">
        <f>IF(OR(ISBLANK(FA528),ISBLANK(FB526)),"",(FA528-FA527)*FB526)</f>
        <v>36.576000000008207</v>
      </c>
      <c r="FC528" s="104">
        <f>FC526</f>
        <v>4</v>
      </c>
      <c r="FD528" s="104">
        <f t="shared" ca="1" si="997"/>
        <v>42.132000000005064</v>
      </c>
      <c r="FE528" s="104"/>
      <c r="FF528" s="104"/>
      <c r="FG528" s="104">
        <v>18958.819</v>
      </c>
      <c r="FH528" s="104">
        <f>IF(OR(ISBLANK(FG528),ISBLANK(FH526)),"",(FG528-FG527)*FH526)</f>
        <v>42.132000000005064</v>
      </c>
      <c r="FI528" s="104">
        <f>FI526</f>
        <v>4</v>
      </c>
      <c r="FJ528" s="104">
        <f t="shared" ca="1" si="998"/>
        <v>36.216000000000349</v>
      </c>
      <c r="FK528" s="104"/>
      <c r="FL528" s="104"/>
      <c r="FM528" s="104">
        <v>8914.8520000000008</v>
      </c>
      <c r="FN528" s="104">
        <f>IF(OR(ISBLANK(FM528),ISBLANK(FN526)),"",(FM528-FM527)*FN526)</f>
        <v>36.216000000000349</v>
      </c>
      <c r="FO528" s="104">
        <f>FO526</f>
        <v>4</v>
      </c>
      <c r="FP528" s="104">
        <f t="shared" ca="1" si="999"/>
        <v>42.372000000010303</v>
      </c>
      <c r="FQ528" s="104"/>
      <c r="FR528" s="104"/>
      <c r="FS528" s="104">
        <v>16662.616000000002</v>
      </c>
      <c r="FT528" s="104">
        <f>IF(OR(ISBLANK(FS528),ISBLANK(FT526)),"",(FS528-FS527)*FT526)</f>
        <v>42.372000000010303</v>
      </c>
      <c r="FU528" s="104">
        <f>FU526</f>
        <v>4</v>
      </c>
      <c r="FV528" s="104">
        <f t="shared" ca="1" si="1000"/>
        <v>6.3599999999996726</v>
      </c>
      <c r="FW528" s="104"/>
      <c r="FX528" s="104"/>
      <c r="FY528" s="104">
        <v>3541.74</v>
      </c>
      <c r="FZ528" s="104">
        <f>IF(OR(ISBLANK(FY528),ISBLANK(FZ526)),"",(FY528-FY527)*FZ526)</f>
        <v>6.3599999999996726</v>
      </c>
    </row>
    <row r="529" spans="2:182" x14ac:dyDescent="0.25">
      <c r="B529" s="104">
        <v>3</v>
      </c>
      <c r="C529" s="104">
        <f>C526</f>
        <v>4</v>
      </c>
      <c r="D529" s="104">
        <f t="shared" ca="1" si="971"/>
        <v>82.800000000006548</v>
      </c>
      <c r="E529" s="104"/>
      <c r="F529" s="104"/>
      <c r="G529" s="104">
        <v>2964.558</v>
      </c>
      <c r="H529" s="104">
        <f>IF(OR(ISBLANK(G529),ISBLANK(H526)),"",(G529-G528)*H526)</f>
        <v>82.800000000006548</v>
      </c>
      <c r="I529" s="104">
        <f>I526</f>
        <v>4</v>
      </c>
      <c r="J529" s="104">
        <f t="shared" ca="1" si="972"/>
        <v>133.80000000000109</v>
      </c>
      <c r="K529" s="104"/>
      <c r="L529" s="104"/>
      <c r="M529" s="104">
        <v>3586.1640000000002</v>
      </c>
      <c r="N529" s="104">
        <f>IF(OR(ISBLANK(M529),ISBLANK(N526)),"",(M529-M528)*N526)</f>
        <v>133.80000000000109</v>
      </c>
      <c r="O529" s="104">
        <f>O526</f>
        <v>4</v>
      </c>
      <c r="P529" s="104">
        <f t="shared" ca="1" si="973"/>
        <v>0</v>
      </c>
      <c r="Q529" s="104"/>
      <c r="R529" s="104"/>
      <c r="S529" s="104">
        <v>2919.558</v>
      </c>
      <c r="T529" s="104">
        <f>IF(OR(ISBLANK(S529),ISBLANK(T526)),"",(S529-S528)*T526)</f>
        <v>0</v>
      </c>
      <c r="U529" s="104">
        <f>U526</f>
        <v>4</v>
      </c>
      <c r="V529" s="104">
        <f t="shared" ca="1" si="974"/>
        <v>0</v>
      </c>
      <c r="W529" s="104"/>
      <c r="X529" s="104"/>
      <c r="Y529" s="104">
        <v>2851.8180000000002</v>
      </c>
      <c r="Z529" s="104">
        <f>IF(OR(ISBLANK(Y529),ISBLANK(Z526)),"",(Y529-Y528)*Z526)</f>
        <v>0</v>
      </c>
      <c r="AA529" s="104">
        <f>AA526</f>
        <v>4</v>
      </c>
      <c r="AB529" s="104">
        <f t="shared" ca="1" si="975"/>
        <v>0.32400000000023282</v>
      </c>
      <c r="AC529" s="104"/>
      <c r="AD529" s="104"/>
      <c r="AE529" s="104">
        <v>21282.812000000002</v>
      </c>
      <c r="AF529" s="104">
        <f>IF(OR(ISBLANK(AE529),ISBLANK(AF526)),"",(AE529-AE528)*AF526)</f>
        <v>0.32400000000023282</v>
      </c>
      <c r="AG529" s="104">
        <f>AG526</f>
        <v>4</v>
      </c>
      <c r="AH529" s="104">
        <f t="shared" ca="1" si="976"/>
        <v>0.13135999999998604</v>
      </c>
      <c r="AI529" s="104"/>
      <c r="AJ529" s="104"/>
      <c r="AK529" s="104">
        <v>8781.2919999999995</v>
      </c>
      <c r="AL529" s="104">
        <f>IF(OR(ISBLANK(AK529),ISBLANK(AL526)),"",(AK529-AK528)*AL526)</f>
        <v>0.13135999999998604</v>
      </c>
      <c r="AM529" s="104">
        <f>AM526</f>
        <v>4</v>
      </c>
      <c r="AN529" s="104">
        <f t="shared" ca="1" si="977"/>
        <v>0</v>
      </c>
      <c r="AO529" s="104"/>
      <c r="AP529" s="104"/>
      <c r="AQ529" s="104">
        <v>8.2720000000000002</v>
      </c>
      <c r="AR529" s="104">
        <f>IF(OR(ISBLANK(AQ529),ISBLANK(AR526)),"",(AQ529-AQ528)*AR526)</f>
        <v>0</v>
      </c>
      <c r="AS529" s="104">
        <f>AS526</f>
        <v>4</v>
      </c>
      <c r="AT529" s="104">
        <f t="shared" ca="1" si="978"/>
        <v>347.9520000000557</v>
      </c>
      <c r="AU529" s="104"/>
      <c r="AV529" s="104"/>
      <c r="AW529" s="104">
        <v>10985</v>
      </c>
      <c r="AX529" s="104">
        <f>IF(OR(ISBLANK(AW529),ISBLANK(AX526)),"",(AW529-AW528)*AX526)</f>
        <v>347.9520000000557</v>
      </c>
      <c r="AY529" s="104">
        <f>AY526</f>
        <v>4</v>
      </c>
      <c r="AZ529" s="104">
        <f t="shared" ca="1" si="979"/>
        <v>0</v>
      </c>
      <c r="BA529" s="104"/>
      <c r="BB529" s="104"/>
      <c r="BC529" s="104">
        <v>1.9239999999999999</v>
      </c>
      <c r="BD529" s="104">
        <f>IF(OR(ISBLANK(BC529),ISBLANK(BD526)),"",(BC529-BC528)*BD526)</f>
        <v>0</v>
      </c>
      <c r="BE529" s="104">
        <f>BE526</f>
        <v>4</v>
      </c>
      <c r="BF529" s="104">
        <f t="shared" ca="1" si="980"/>
        <v>230.67000000005282</v>
      </c>
      <c r="BG529" s="104"/>
      <c r="BH529" s="104"/>
      <c r="BI529" s="104">
        <v>10404.956</v>
      </c>
      <c r="BJ529" s="104">
        <f>IF(OR(ISBLANK(BI529),ISBLANK(BJ526)),"",(BI529-BI528)*BJ526)</f>
        <v>230.67000000005282</v>
      </c>
      <c r="BK529" s="104">
        <f>BK526</f>
        <v>4</v>
      </c>
      <c r="BL529" s="104">
        <f t="shared" ca="1" si="981"/>
        <v>6.300000000021555E-2</v>
      </c>
      <c r="BM529" s="104"/>
      <c r="BN529" s="104"/>
      <c r="BO529" s="104">
        <v>543.05100000000004</v>
      </c>
      <c r="BP529" s="104">
        <f>IF(OR(ISBLANK(BO529),ISBLANK(BP526)),"",(BO529-BO528)*BP526)</f>
        <v>6.300000000021555E-2</v>
      </c>
      <c r="BQ529" s="104">
        <f>BQ526</f>
        <v>4</v>
      </c>
      <c r="BR529" s="104">
        <f t="shared" ca="1" si="982"/>
        <v>0</v>
      </c>
      <c r="BS529" s="104"/>
      <c r="BT529" s="104"/>
      <c r="BU529" s="104">
        <v>4499.2470000000003</v>
      </c>
      <c r="BV529" s="104">
        <f>IF(OR(ISBLANK(BU529),ISBLANK(BV526)),"",(BU529-BU528)*BV526)</f>
        <v>0</v>
      </c>
      <c r="BW529" s="104">
        <f>BW526</f>
        <v>4</v>
      </c>
      <c r="BX529" s="104">
        <f t="shared" ca="1" si="983"/>
        <v>11.211999999999534</v>
      </c>
      <c r="BY529" s="104"/>
      <c r="BZ529" s="104"/>
      <c r="CA529" s="104">
        <v>4314.5050000000001</v>
      </c>
      <c r="CB529" s="104">
        <f>IF(OR(ISBLANK(CA529),ISBLANK(CB526)),"",(CA529-CA528)*CB526)</f>
        <v>11.211999999999534</v>
      </c>
      <c r="CC529" s="104">
        <f>CC526</f>
        <v>4</v>
      </c>
      <c r="CD529" s="104">
        <f t="shared" ca="1" si="984"/>
        <v>12.831999999994878</v>
      </c>
      <c r="CE529" s="104"/>
      <c r="CF529" s="104"/>
      <c r="CG529" s="104">
        <v>8554.8729999999996</v>
      </c>
      <c r="CH529" s="104">
        <f>IF(OR(ISBLANK(CG529),ISBLANK(CH526)),"",(CG529-CG528)*CH526)</f>
        <v>12.831999999994878</v>
      </c>
      <c r="CI529" s="104">
        <f>CI526</f>
        <v>4</v>
      </c>
      <c r="CJ529" s="104">
        <f t="shared" ca="1" si="985"/>
        <v>3.7019999999997708</v>
      </c>
      <c r="CK529" s="104"/>
      <c r="CL529" s="104"/>
      <c r="CM529" s="104">
        <v>368.59</v>
      </c>
      <c r="CN529" s="104">
        <f>IF(OR(ISBLANK(CM529),ISBLANK(CN526)),"",(CM529-CM528)*CN526)</f>
        <v>3.7019999999997708</v>
      </c>
      <c r="CO529" s="104">
        <f>CO526</f>
        <v>4</v>
      </c>
      <c r="CP529" s="104">
        <f t="shared" ca="1" si="986"/>
        <v>0</v>
      </c>
      <c r="CQ529" s="104"/>
      <c r="CR529" s="104"/>
      <c r="CS529" s="104">
        <v>0</v>
      </c>
      <c r="CT529" s="104">
        <f>IF(OR(ISBLANK(CS529),ISBLANK(CT526)),"",(CS529-CS528)*CT526)</f>
        <v>0</v>
      </c>
      <c r="CU529" s="104">
        <f>CU526</f>
        <v>4</v>
      </c>
      <c r="CV529" s="104">
        <f t="shared" ca="1" si="987"/>
        <v>0</v>
      </c>
      <c r="CW529" s="104"/>
      <c r="CX529" s="104"/>
      <c r="CY529" s="104">
        <v>0</v>
      </c>
      <c r="CZ529" s="104">
        <f>IF(OR(ISBLANK(CY529),ISBLANK(CZ526)),"",(CY529-CY528)*CZ526)</f>
        <v>0</v>
      </c>
      <c r="DA529" s="104">
        <f>DA526</f>
        <v>4</v>
      </c>
      <c r="DB529" s="104">
        <f t="shared" ca="1" si="988"/>
        <v>16.602000000004409</v>
      </c>
      <c r="DC529" s="104"/>
      <c r="DD529" s="104"/>
      <c r="DE529" s="104">
        <v>6172.68</v>
      </c>
      <c r="DF529" s="104">
        <f>IF(OR(ISBLANK(DE529),ISBLANK(DF526)),"",(DE529-DE528)*DF526)</f>
        <v>16.602000000004409</v>
      </c>
      <c r="DG529" s="104">
        <f>DG526</f>
        <v>4</v>
      </c>
      <c r="DH529" s="104">
        <f t="shared" ca="1" si="989"/>
        <v>26.183999999997468</v>
      </c>
      <c r="DI529" s="104"/>
      <c r="DJ529" s="104"/>
      <c r="DK529" s="104">
        <v>8575.99</v>
      </c>
      <c r="DL529" s="104">
        <f>IF(OR(ISBLANK(DK529),ISBLANK(DL526)),"",(DK529-DK528)*DL526)</f>
        <v>26.183999999997468</v>
      </c>
      <c r="DM529" s="104">
        <f>DM526</f>
        <v>4</v>
      </c>
      <c r="DN529" s="104">
        <f t="shared" ca="1" si="990"/>
        <v>23.117999999994936</v>
      </c>
      <c r="DO529" s="104"/>
      <c r="DP529" s="104"/>
      <c r="DQ529" s="104">
        <v>11303.464</v>
      </c>
      <c r="DR529" s="104">
        <f>IF(OR(ISBLANK(DQ529),ISBLANK(DR526)),"",(DQ529-DQ528)*DR526)</f>
        <v>23.117999999994936</v>
      </c>
      <c r="DS529" s="104">
        <f>DS526</f>
        <v>4</v>
      </c>
      <c r="DT529" s="104">
        <f t="shared" ca="1" si="991"/>
        <v>15.69999999999709</v>
      </c>
      <c r="DU529" s="104"/>
      <c r="DV529" s="104"/>
      <c r="DW529" s="104">
        <v>12630.615</v>
      </c>
      <c r="DX529" s="104">
        <f>IF(OR(ISBLANK(DW529),ISBLANK(DX526)),"",(DW529-DW528)*DX526)</f>
        <v>15.69999999999709</v>
      </c>
      <c r="DY529" s="104">
        <f>DY526</f>
        <v>4</v>
      </c>
      <c r="DZ529" s="104">
        <f t="shared" ca="1" si="992"/>
        <v>0</v>
      </c>
      <c r="EA529" s="104"/>
      <c r="EB529" s="104"/>
      <c r="EC529" s="104">
        <v>0</v>
      </c>
      <c r="ED529" s="104">
        <f>IF(OR(ISBLANK(EC529),ISBLANK(ED526)),"",(EC529-EC528)*ED526)</f>
        <v>0</v>
      </c>
      <c r="EE529" s="104">
        <f>EE526</f>
        <v>4</v>
      </c>
      <c r="EF529" s="104">
        <f t="shared" ca="1" si="993"/>
        <v>21.198000000002139</v>
      </c>
      <c r="EG529" s="104"/>
      <c r="EH529" s="104"/>
      <c r="EI529" s="104">
        <v>7199.7049999999999</v>
      </c>
      <c r="EJ529" s="104">
        <f>IF(OR(ISBLANK(EI529),ISBLANK(EJ526)),"",(EI529-EI528)*EJ526)</f>
        <v>21.198000000002139</v>
      </c>
      <c r="EK529" s="104">
        <f>EK526</f>
        <v>4</v>
      </c>
      <c r="EL529" s="104">
        <f t="shared" ca="1" si="994"/>
        <v>0</v>
      </c>
      <c r="EM529" s="104"/>
      <c r="EN529" s="104"/>
      <c r="EO529" s="104">
        <v>0</v>
      </c>
      <c r="EP529" s="104">
        <f>IF(OR(ISBLANK(EO529),ISBLANK(EP526)),"",(EO529-EO528)*EP526)</f>
        <v>0</v>
      </c>
      <c r="EQ529" s="104">
        <f>EQ526</f>
        <v>4</v>
      </c>
      <c r="ER529" s="104">
        <f t="shared" ca="1" si="995"/>
        <v>0.91799999999977899</v>
      </c>
      <c r="ES529" s="104"/>
      <c r="ET529" s="104"/>
      <c r="EU529" s="104">
        <v>631.82399999999996</v>
      </c>
      <c r="EV529" s="104">
        <f>IF(OR(ISBLANK(EU529),ISBLANK(EV526)),"",(EU529-EU528)*EV526)</f>
        <v>0.91799999999977899</v>
      </c>
      <c r="EW529" s="104">
        <f>EW526</f>
        <v>4</v>
      </c>
      <c r="EX529" s="104">
        <f t="shared" ca="1" si="996"/>
        <v>35.32199999999284</v>
      </c>
      <c r="EY529" s="104"/>
      <c r="EZ529" s="104"/>
      <c r="FA529" s="104">
        <v>16912.760999999999</v>
      </c>
      <c r="FB529" s="104">
        <f>IF(OR(ISBLANK(FA529),ISBLANK(FB526)),"",(FA529-FA528)*FB526)</f>
        <v>35.32199999999284</v>
      </c>
      <c r="FC529" s="104">
        <f>FC526</f>
        <v>4</v>
      </c>
      <c r="FD529" s="104">
        <f t="shared" ca="1" si="997"/>
        <v>38.796000000002095</v>
      </c>
      <c r="FE529" s="104"/>
      <c r="FF529" s="104"/>
      <c r="FG529" s="104">
        <v>18965.285</v>
      </c>
      <c r="FH529" s="104">
        <f>IF(OR(ISBLANK(FG529),ISBLANK(FH526)),"",(FG529-FG528)*FH526)</f>
        <v>38.796000000002095</v>
      </c>
      <c r="FI529" s="104">
        <f>FI526</f>
        <v>4</v>
      </c>
      <c r="FJ529" s="104">
        <f t="shared" ca="1" si="998"/>
        <v>35.288000000000466</v>
      </c>
      <c r="FK529" s="104"/>
      <c r="FL529" s="104"/>
      <c r="FM529" s="104">
        <v>8919.2630000000008</v>
      </c>
      <c r="FN529" s="104">
        <f>IF(OR(ISBLANK(FM529),ISBLANK(FN526)),"",(FM529-FM528)*FN526)</f>
        <v>35.288000000000466</v>
      </c>
      <c r="FO529" s="104">
        <f>FO526</f>
        <v>4</v>
      </c>
      <c r="FP529" s="104">
        <f t="shared" ca="1" si="999"/>
        <v>40.643999999985681</v>
      </c>
      <c r="FQ529" s="104"/>
      <c r="FR529" s="104"/>
      <c r="FS529" s="104">
        <v>16669.39</v>
      </c>
      <c r="FT529" s="104">
        <f>IF(OR(ISBLANK(FS529),ISBLANK(FT526)),"",(FS529-FS528)*FT526)</f>
        <v>40.643999999985681</v>
      </c>
      <c r="FU529" s="104">
        <f>FU526</f>
        <v>4</v>
      </c>
      <c r="FV529" s="104">
        <f t="shared" ca="1" si="1000"/>
        <v>6.4800000000022919</v>
      </c>
      <c r="FW529" s="104"/>
      <c r="FX529" s="104"/>
      <c r="FY529" s="104">
        <v>3542.82</v>
      </c>
      <c r="FZ529" s="104">
        <f>IF(OR(ISBLANK(FY529),ISBLANK(FZ526)),"",(FY529-FY528)*FZ526)</f>
        <v>6.4800000000022919</v>
      </c>
    </row>
    <row r="530" spans="2:182" x14ac:dyDescent="0.25">
      <c r="B530" s="104">
        <v>4</v>
      </c>
      <c r="C530" s="104">
        <f>C526</f>
        <v>4</v>
      </c>
      <c r="D530" s="104">
        <f t="shared" ca="1" si="971"/>
        <v>105.42000000000371</v>
      </c>
      <c r="E530" s="104"/>
      <c r="F530" s="104"/>
      <c r="G530" s="104">
        <v>2966.3150000000001</v>
      </c>
      <c r="H530" s="104">
        <f>IF(OR(ISBLANK(G530),ISBLANK(H526)),"",(G530-G529)*H526)</f>
        <v>105.42000000000371</v>
      </c>
      <c r="I530" s="104">
        <f>I526</f>
        <v>4</v>
      </c>
      <c r="J530" s="104">
        <f t="shared" ca="1" si="972"/>
        <v>135.29999999997926</v>
      </c>
      <c r="K530" s="104"/>
      <c r="L530" s="104"/>
      <c r="M530" s="104">
        <v>3588.4189999999999</v>
      </c>
      <c r="N530" s="104">
        <f>IF(OR(ISBLANK(M530),ISBLANK(N526)),"",(M530-M529)*N526)</f>
        <v>135.29999999997926</v>
      </c>
      <c r="O530" s="104">
        <f>O526</f>
        <v>4</v>
      </c>
      <c r="P530" s="104">
        <f t="shared" ca="1" si="973"/>
        <v>0</v>
      </c>
      <c r="Q530" s="104"/>
      <c r="R530" s="104"/>
      <c r="S530" s="104">
        <v>2919.558</v>
      </c>
      <c r="T530" s="104">
        <f>IF(OR(ISBLANK(S530),ISBLANK(T526)),"",(S530-S529)*T526)</f>
        <v>0</v>
      </c>
      <c r="U530" s="104">
        <f>U526</f>
        <v>4</v>
      </c>
      <c r="V530" s="104">
        <f t="shared" ca="1" si="974"/>
        <v>0</v>
      </c>
      <c r="W530" s="104"/>
      <c r="X530" s="104"/>
      <c r="Y530" s="104">
        <v>2851.8180000000002</v>
      </c>
      <c r="Z530" s="104">
        <f>IF(OR(ISBLANK(Y530),ISBLANK(Z526)),"",(Y530-Y529)*Z526)</f>
        <v>0</v>
      </c>
      <c r="AA530" s="104">
        <f>AA526</f>
        <v>4</v>
      </c>
      <c r="AB530" s="104">
        <f t="shared" ca="1" si="975"/>
        <v>0.31871999999973921</v>
      </c>
      <c r="AC530" s="104"/>
      <c r="AD530" s="104"/>
      <c r="AE530" s="104">
        <v>21286.795999999998</v>
      </c>
      <c r="AF530" s="104">
        <f>IF(OR(ISBLANK(AE530),ISBLANK(AF526)),"",(AE530-AE529)*AF526)</f>
        <v>0.31871999999973921</v>
      </c>
      <c r="AG530" s="104">
        <f>AG526</f>
        <v>4</v>
      </c>
      <c r="AH530" s="104">
        <f t="shared" ca="1" si="976"/>
        <v>0.12440000000002328</v>
      </c>
      <c r="AI530" s="104"/>
      <c r="AJ530" s="104"/>
      <c r="AK530" s="104">
        <v>8782.8469999999998</v>
      </c>
      <c r="AL530" s="104">
        <f>IF(OR(ISBLANK(AK530),ISBLANK(AL526)),"",(AK530-AK529)*AL526)</f>
        <v>0.12440000000002328</v>
      </c>
      <c r="AM530" s="104">
        <f>AM526</f>
        <v>4</v>
      </c>
      <c r="AN530" s="104">
        <f t="shared" ca="1" si="977"/>
        <v>0</v>
      </c>
      <c r="AO530" s="104"/>
      <c r="AP530" s="104"/>
      <c r="AQ530" s="104">
        <v>8.2720000000000002</v>
      </c>
      <c r="AR530" s="104">
        <f>IF(OR(ISBLANK(AQ530),ISBLANK(AR526)),"",(AQ530-AQ529)*AR526)</f>
        <v>0</v>
      </c>
      <c r="AS530" s="104">
        <f>AS526</f>
        <v>4</v>
      </c>
      <c r="AT530" s="104">
        <f t="shared" ca="1" si="978"/>
        <v>348.54600000005667</v>
      </c>
      <c r="AU530" s="104"/>
      <c r="AV530" s="104"/>
      <c r="AW530" s="104">
        <v>10990.281000000001</v>
      </c>
      <c r="AX530" s="104">
        <f>IF(OR(ISBLANK(AW530),ISBLANK(AX526)),"",(AW530-AW529)*AX526)</f>
        <v>348.54600000005667</v>
      </c>
      <c r="AY530" s="104">
        <f>AY526</f>
        <v>4</v>
      </c>
      <c r="AZ530" s="104">
        <f t="shared" ca="1" si="979"/>
        <v>0</v>
      </c>
      <c r="BA530" s="104"/>
      <c r="BB530" s="104"/>
      <c r="BC530" s="104">
        <v>1.9239999999999999</v>
      </c>
      <c r="BD530" s="104">
        <f>IF(OR(ISBLANK(BC530),ISBLANK(BD526)),"",(BC530-BC529)*BD526)</f>
        <v>0</v>
      </c>
      <c r="BE530" s="104">
        <f>BE526</f>
        <v>4</v>
      </c>
      <c r="BF530" s="104">
        <f t="shared" ca="1" si="980"/>
        <v>230.53800000002593</v>
      </c>
      <c r="BG530" s="104"/>
      <c r="BH530" s="104"/>
      <c r="BI530" s="104">
        <v>10408.449000000001</v>
      </c>
      <c r="BJ530" s="104">
        <f>IF(OR(ISBLANK(BI530),ISBLANK(BJ526)),"",(BI530-BI529)*BJ526)</f>
        <v>230.53800000002593</v>
      </c>
      <c r="BK530" s="104">
        <f>BK526</f>
        <v>4</v>
      </c>
      <c r="BL530" s="104">
        <f t="shared" ca="1" si="981"/>
        <v>8.3999999999718966E-2</v>
      </c>
      <c r="BM530" s="104"/>
      <c r="BN530" s="104"/>
      <c r="BO530" s="104">
        <v>543.07899999999995</v>
      </c>
      <c r="BP530" s="104">
        <f>IF(OR(ISBLANK(BO530),ISBLANK(BP526)),"",(BO530-BO529)*BP526)</f>
        <v>8.3999999999718966E-2</v>
      </c>
      <c r="BQ530" s="104">
        <f>BQ526</f>
        <v>4</v>
      </c>
      <c r="BR530" s="104">
        <f t="shared" ca="1" si="982"/>
        <v>0</v>
      </c>
      <c r="BS530" s="104"/>
      <c r="BT530" s="104"/>
      <c r="BU530" s="104">
        <v>4499.2470000000003</v>
      </c>
      <c r="BV530" s="104">
        <f>IF(OR(ISBLANK(BU530),ISBLANK(BV526)),"",(BU530-BU529)*BV526)</f>
        <v>0</v>
      </c>
      <c r="BW530" s="104">
        <f>BW526</f>
        <v>4</v>
      </c>
      <c r="BX530" s="104">
        <f t="shared" ca="1" si="983"/>
        <v>10.89600000000064</v>
      </c>
      <c r="BY530" s="104"/>
      <c r="BZ530" s="104"/>
      <c r="CA530" s="104">
        <v>4317.2290000000003</v>
      </c>
      <c r="CB530" s="104">
        <f>IF(OR(ISBLANK(CA530),ISBLANK(CB526)),"",(CA530-CA529)*CB526)</f>
        <v>10.89600000000064</v>
      </c>
      <c r="CC530" s="104">
        <f>CC526</f>
        <v>4</v>
      </c>
      <c r="CD530" s="104">
        <f t="shared" ca="1" si="984"/>
        <v>12.188000000001921</v>
      </c>
      <c r="CE530" s="104"/>
      <c r="CF530" s="104"/>
      <c r="CG530" s="104">
        <v>8557.92</v>
      </c>
      <c r="CH530" s="104">
        <f>IF(OR(ISBLANK(CG530),ISBLANK(CH526)),"",(CG530-CG529)*CH526)</f>
        <v>12.188000000001921</v>
      </c>
      <c r="CI530" s="104">
        <f>CI526</f>
        <v>4</v>
      </c>
      <c r="CJ530" s="104">
        <f t="shared" ca="1" si="985"/>
        <v>3.5700000000001637</v>
      </c>
      <c r="CK530" s="104"/>
      <c r="CL530" s="104"/>
      <c r="CM530" s="104">
        <v>369.185</v>
      </c>
      <c r="CN530" s="104">
        <f>IF(OR(ISBLANK(CM530),ISBLANK(CN526)),"",(CM530-CM529)*CN526)</f>
        <v>3.5700000000001637</v>
      </c>
      <c r="CO530" s="104">
        <f>CO526</f>
        <v>4</v>
      </c>
      <c r="CP530" s="104">
        <f t="shared" ca="1" si="986"/>
        <v>0</v>
      </c>
      <c r="CQ530" s="104"/>
      <c r="CR530" s="104"/>
      <c r="CS530" s="104">
        <v>0</v>
      </c>
      <c r="CT530" s="104">
        <f>IF(OR(ISBLANK(CS530),ISBLANK(CT526)),"",(CS530-CS529)*CT526)</f>
        <v>0</v>
      </c>
      <c r="CU530" s="104">
        <f>CU526</f>
        <v>4</v>
      </c>
      <c r="CV530" s="104">
        <f t="shared" ca="1" si="987"/>
        <v>0</v>
      </c>
      <c r="CW530" s="104"/>
      <c r="CX530" s="104"/>
      <c r="CY530" s="104">
        <v>0</v>
      </c>
      <c r="CZ530" s="104">
        <f>IF(OR(ISBLANK(CY530),ISBLANK(CZ526)),"",(CY530-CY529)*CZ526)</f>
        <v>0</v>
      </c>
      <c r="DA530" s="104">
        <f>DA526</f>
        <v>4</v>
      </c>
      <c r="DB530" s="104">
        <f t="shared" ca="1" si="988"/>
        <v>16.643999999996595</v>
      </c>
      <c r="DC530" s="104"/>
      <c r="DD530" s="104"/>
      <c r="DE530" s="104">
        <v>6175.4539999999997</v>
      </c>
      <c r="DF530" s="104">
        <f>IF(OR(ISBLANK(DE530),ISBLANK(DF526)),"",(DE530-DE529)*DF526)</f>
        <v>16.643999999996595</v>
      </c>
      <c r="DG530" s="104">
        <f>DG526</f>
        <v>4</v>
      </c>
      <c r="DH530" s="104">
        <f t="shared" ca="1" si="989"/>
        <v>27.342000000004191</v>
      </c>
      <c r="DI530" s="104"/>
      <c r="DJ530" s="104"/>
      <c r="DK530" s="104">
        <v>8580.5470000000005</v>
      </c>
      <c r="DL530" s="104">
        <f>IF(OR(ISBLANK(DK530),ISBLANK(DL526)),"",(DK530-DK529)*DL526)</f>
        <v>27.342000000004191</v>
      </c>
      <c r="DM530" s="104">
        <f>DM526</f>
        <v>4</v>
      </c>
      <c r="DN530" s="104">
        <f t="shared" ca="1" si="990"/>
        <v>22.811999999998079</v>
      </c>
      <c r="DO530" s="104"/>
      <c r="DP530" s="104"/>
      <c r="DQ530" s="104">
        <v>11307.266</v>
      </c>
      <c r="DR530" s="104">
        <f>IF(OR(ISBLANK(DQ530),ISBLANK(DR526)),"",(DQ530-DQ529)*DR526)</f>
        <v>22.811999999998079</v>
      </c>
      <c r="DS530" s="104">
        <f>DS526</f>
        <v>4</v>
      </c>
      <c r="DT530" s="104">
        <f t="shared" ca="1" si="991"/>
        <v>16.51600000000326</v>
      </c>
      <c r="DU530" s="104"/>
      <c r="DV530" s="104"/>
      <c r="DW530" s="104">
        <v>12634.744000000001</v>
      </c>
      <c r="DX530" s="104">
        <f>IF(OR(ISBLANK(DW530),ISBLANK(DX526)),"",(DW530-DW529)*DX526)</f>
        <v>16.51600000000326</v>
      </c>
      <c r="DY530" s="104">
        <f>DY526</f>
        <v>4</v>
      </c>
      <c r="DZ530" s="104">
        <f t="shared" ca="1" si="992"/>
        <v>0</v>
      </c>
      <c r="EA530" s="104"/>
      <c r="EB530" s="104"/>
      <c r="EC530" s="104">
        <v>0</v>
      </c>
      <c r="ED530" s="104">
        <f>IF(OR(ISBLANK(EC530),ISBLANK(ED526)),"",(EC530-EC529)*ED526)</f>
        <v>0</v>
      </c>
      <c r="EE530" s="104">
        <f>EE526</f>
        <v>4</v>
      </c>
      <c r="EF530" s="104">
        <f t="shared" ca="1" si="993"/>
        <v>20.891999999999825</v>
      </c>
      <c r="EG530" s="104"/>
      <c r="EH530" s="104"/>
      <c r="EI530" s="104">
        <v>7203.1869999999999</v>
      </c>
      <c r="EJ530" s="104">
        <f>IF(OR(ISBLANK(EI530),ISBLANK(EJ526)),"",(EI530-EI529)*EJ526)</f>
        <v>20.891999999999825</v>
      </c>
      <c r="EK530" s="104">
        <f>EK526</f>
        <v>4</v>
      </c>
      <c r="EL530" s="104">
        <f t="shared" ca="1" si="994"/>
        <v>0</v>
      </c>
      <c r="EM530" s="104"/>
      <c r="EN530" s="104"/>
      <c r="EO530" s="104">
        <v>0</v>
      </c>
      <c r="EP530" s="104">
        <f>IF(OR(ISBLANK(EO530),ISBLANK(EP526)),"",(EO530-EO529)*EP526)</f>
        <v>0</v>
      </c>
      <c r="EQ530" s="104">
        <f>EQ526</f>
        <v>4</v>
      </c>
      <c r="ER530" s="104">
        <f t="shared" ca="1" si="995"/>
        <v>0.8910000000000764</v>
      </c>
      <c r="ES530" s="104"/>
      <c r="ET530" s="104"/>
      <c r="EU530" s="104">
        <v>632.12099999999998</v>
      </c>
      <c r="EV530" s="104">
        <f>IF(OR(ISBLANK(EU530),ISBLANK(EV526)),"",(EU530-EU529)*EV526)</f>
        <v>0.8910000000000764</v>
      </c>
      <c r="EW530" s="104">
        <f>EW526</f>
        <v>4</v>
      </c>
      <c r="EX530" s="104">
        <f t="shared" ca="1" si="996"/>
        <v>39.918000000012398</v>
      </c>
      <c r="EY530" s="104"/>
      <c r="EZ530" s="104"/>
      <c r="FA530" s="104">
        <v>16919.414000000001</v>
      </c>
      <c r="FB530" s="104">
        <f>IF(OR(ISBLANK(FA530),ISBLANK(FB526)),"",(FA530-FA529)*FB526)</f>
        <v>39.918000000012398</v>
      </c>
      <c r="FC530" s="104">
        <f>FC526</f>
        <v>4</v>
      </c>
      <c r="FD530" s="104">
        <f t="shared" ca="1" si="997"/>
        <v>37.656000000009954</v>
      </c>
      <c r="FE530" s="104"/>
      <c r="FF530" s="104"/>
      <c r="FG530" s="104">
        <v>18971.561000000002</v>
      </c>
      <c r="FH530" s="104">
        <f>IF(OR(ISBLANK(FG530),ISBLANK(FH526)),"",(FG530-FG529)*FH526)</f>
        <v>37.656000000009954</v>
      </c>
      <c r="FI530" s="104">
        <f>FI526</f>
        <v>4</v>
      </c>
      <c r="FJ530" s="104">
        <f t="shared" ca="1" si="998"/>
        <v>41.703999999997905</v>
      </c>
      <c r="FK530" s="104"/>
      <c r="FL530" s="104"/>
      <c r="FM530" s="104">
        <v>8924.4760000000006</v>
      </c>
      <c r="FN530" s="104">
        <f>IF(OR(ISBLANK(FM530),ISBLANK(FN526)),"",(FM530-FM529)*FN526)</f>
        <v>41.703999999997905</v>
      </c>
      <c r="FO530" s="104">
        <f>FO526</f>
        <v>4</v>
      </c>
      <c r="FP530" s="104">
        <f t="shared" ca="1" si="999"/>
        <v>46.601999999998952</v>
      </c>
      <c r="FQ530" s="104"/>
      <c r="FR530" s="104"/>
      <c r="FS530" s="104">
        <v>16677.156999999999</v>
      </c>
      <c r="FT530" s="104">
        <f>IF(OR(ISBLANK(FS530),ISBLANK(FT526)),"",(FS530-FS529)*FT526)</f>
        <v>46.601999999998952</v>
      </c>
      <c r="FU530" s="104">
        <f>FU526</f>
        <v>4</v>
      </c>
      <c r="FV530" s="104">
        <f t="shared" ca="1" si="1000"/>
        <v>6.2999999999983629</v>
      </c>
      <c r="FW530" s="104"/>
      <c r="FX530" s="104"/>
      <c r="FY530" s="104">
        <v>3543.87</v>
      </c>
      <c r="FZ530" s="104">
        <f>IF(OR(ISBLANK(FY530),ISBLANK(FZ526)),"",(FY530-FY529)*FZ526)</f>
        <v>6.2999999999983629</v>
      </c>
    </row>
    <row r="531" spans="2:182" x14ac:dyDescent="0.25">
      <c r="B531" s="104">
        <v>5</v>
      </c>
      <c r="C531" s="104">
        <f>C526</f>
        <v>4</v>
      </c>
      <c r="D531" s="104">
        <f t="shared" ca="1" si="971"/>
        <v>94.739999999983411</v>
      </c>
      <c r="E531" s="104"/>
      <c r="F531" s="104"/>
      <c r="G531" s="104">
        <v>2967.8939999999998</v>
      </c>
      <c r="H531" s="104">
        <f>IF(OR(ISBLANK(G531),ISBLANK(H526)),"",(G531-G530)*H526)</f>
        <v>94.739999999983411</v>
      </c>
      <c r="I531" s="104">
        <f>I526</f>
        <v>4</v>
      </c>
      <c r="J531" s="104">
        <f t="shared" ca="1" si="972"/>
        <v>135.90000000001965</v>
      </c>
      <c r="K531" s="104"/>
      <c r="L531" s="104"/>
      <c r="M531" s="104">
        <v>3590.6840000000002</v>
      </c>
      <c r="N531" s="104">
        <f>IF(OR(ISBLANK(M531),ISBLANK(N526)),"",(M531-M530)*N526)</f>
        <v>135.90000000001965</v>
      </c>
      <c r="O531" s="104">
        <f>O526</f>
        <v>4</v>
      </c>
      <c r="P531" s="104">
        <f t="shared" ca="1" si="973"/>
        <v>0</v>
      </c>
      <c r="Q531" s="104"/>
      <c r="R531" s="104"/>
      <c r="S531" s="104">
        <v>2919.558</v>
      </c>
      <c r="T531" s="104">
        <f>IF(OR(ISBLANK(S531),ISBLANK(T526)),"",(S531-S530)*T526)</f>
        <v>0</v>
      </c>
      <c r="U531" s="104">
        <f>U526</f>
        <v>4</v>
      </c>
      <c r="V531" s="104">
        <f t="shared" ca="1" si="974"/>
        <v>0</v>
      </c>
      <c r="W531" s="104"/>
      <c r="X531" s="104"/>
      <c r="Y531" s="104">
        <v>2851.8180000000002</v>
      </c>
      <c r="Z531" s="104">
        <f>IF(OR(ISBLANK(Y531),ISBLANK(Z526)),"",(Y531-Y530)*Z526)</f>
        <v>0</v>
      </c>
      <c r="AA531" s="104">
        <f>AA526</f>
        <v>4</v>
      </c>
      <c r="AB531" s="104">
        <f t="shared" ca="1" si="975"/>
        <v>0.35056000000011411</v>
      </c>
      <c r="AC531" s="104"/>
      <c r="AD531" s="104"/>
      <c r="AE531" s="104">
        <v>21291.178</v>
      </c>
      <c r="AF531" s="104">
        <f>IF(OR(ISBLANK(AE531),ISBLANK(AF526)),"",(AE531-AE530)*AF526)</f>
        <v>0.35056000000011411</v>
      </c>
      <c r="AG531" s="104">
        <f>AG526</f>
        <v>4</v>
      </c>
      <c r="AH531" s="104">
        <f t="shared" ca="1" si="976"/>
        <v>0.10423999999999069</v>
      </c>
      <c r="AI531" s="104"/>
      <c r="AJ531" s="104"/>
      <c r="AK531" s="104">
        <v>8784.15</v>
      </c>
      <c r="AL531" s="104">
        <f>IF(OR(ISBLANK(AK531),ISBLANK(AL526)),"",(AK531-AK530)*AL526)</f>
        <v>0.10423999999999069</v>
      </c>
      <c r="AM531" s="104">
        <f>AM526</f>
        <v>4</v>
      </c>
      <c r="AN531" s="104">
        <f t="shared" ca="1" si="977"/>
        <v>0</v>
      </c>
      <c r="AO531" s="104"/>
      <c r="AP531" s="104"/>
      <c r="AQ531" s="104">
        <v>8.2720000000000002</v>
      </c>
      <c r="AR531" s="104">
        <f>IF(OR(ISBLANK(AQ531),ISBLANK(AR526)),"",(AQ531-AQ530)*AR526)</f>
        <v>0</v>
      </c>
      <c r="AS531" s="104">
        <f>AS526</f>
        <v>4</v>
      </c>
      <c r="AT531" s="104">
        <f t="shared" ca="1" si="978"/>
        <v>366.29999999995198</v>
      </c>
      <c r="AU531" s="104"/>
      <c r="AV531" s="104"/>
      <c r="AW531" s="104">
        <v>10995.831</v>
      </c>
      <c r="AX531" s="104">
        <f>IF(OR(ISBLANK(AW531),ISBLANK(AX526)),"",(AW531-AW530)*AX526)</f>
        <v>366.29999999995198</v>
      </c>
      <c r="AY531" s="104">
        <f>AY526</f>
        <v>4</v>
      </c>
      <c r="AZ531" s="104">
        <f t="shared" ca="1" si="979"/>
        <v>0</v>
      </c>
      <c r="BA531" s="104"/>
      <c r="BB531" s="104"/>
      <c r="BC531" s="104">
        <v>1.9239999999999999</v>
      </c>
      <c r="BD531" s="104">
        <f>IF(OR(ISBLANK(BC531),ISBLANK(BD526)),"",(BC531-BC530)*BD526)</f>
        <v>0</v>
      </c>
      <c r="BE531" s="104">
        <f>BE526</f>
        <v>4</v>
      </c>
      <c r="BF531" s="104">
        <f t="shared" ca="1" si="980"/>
        <v>242.54999999995198</v>
      </c>
      <c r="BG531" s="104"/>
      <c r="BH531" s="104"/>
      <c r="BI531" s="104">
        <v>10412.124</v>
      </c>
      <c r="BJ531" s="104">
        <f>IF(OR(ISBLANK(BI531),ISBLANK(BJ526)),"",(BI531-BI530)*BJ526)</f>
        <v>242.54999999995198</v>
      </c>
      <c r="BK531" s="104">
        <f>BK526</f>
        <v>4</v>
      </c>
      <c r="BL531" s="104">
        <f t="shared" ca="1" si="981"/>
        <v>4.5000000000300133E-2</v>
      </c>
      <c r="BM531" s="104"/>
      <c r="BN531" s="104"/>
      <c r="BO531" s="104">
        <v>543.09400000000005</v>
      </c>
      <c r="BP531" s="104">
        <f>IF(OR(ISBLANK(BO531),ISBLANK(BP526)),"",(BO531-BO530)*BP526)</f>
        <v>4.5000000000300133E-2</v>
      </c>
      <c r="BQ531" s="104">
        <f>BQ526</f>
        <v>4</v>
      </c>
      <c r="BR531" s="104">
        <f t="shared" ca="1" si="982"/>
        <v>2.9999999978826963E-3</v>
      </c>
      <c r="BS531" s="104"/>
      <c r="BT531" s="104"/>
      <c r="BU531" s="104">
        <v>4499.2479999999996</v>
      </c>
      <c r="BV531" s="104">
        <f>IF(OR(ISBLANK(BU531),ISBLANK(BV526)),"",(BU531-BU530)*BV526)</f>
        <v>2.9999999978826963E-3</v>
      </c>
      <c r="BW531" s="104">
        <f>BW526</f>
        <v>4</v>
      </c>
      <c r="BX531" s="104">
        <f t="shared" ca="1" si="983"/>
        <v>10.479999999999563</v>
      </c>
      <c r="BY531" s="104"/>
      <c r="BZ531" s="104"/>
      <c r="CA531" s="104">
        <v>4319.8490000000002</v>
      </c>
      <c r="CB531" s="104">
        <f>IF(OR(ISBLANK(CA531),ISBLANK(CB526)),"",(CA531-CA530)*CB526)</f>
        <v>10.479999999999563</v>
      </c>
      <c r="CC531" s="104">
        <f>CC526</f>
        <v>4</v>
      </c>
      <c r="CD531" s="104">
        <f t="shared" ca="1" si="984"/>
        <v>12.427999999999884</v>
      </c>
      <c r="CE531" s="104"/>
      <c r="CF531" s="104"/>
      <c r="CG531" s="104">
        <v>8561.027</v>
      </c>
      <c r="CH531" s="104">
        <f>IF(OR(ISBLANK(CG531),ISBLANK(CH526)),"",(CG531-CG530)*CH526)</f>
        <v>12.427999999999884</v>
      </c>
      <c r="CI531" s="104">
        <f>CI526</f>
        <v>4</v>
      </c>
      <c r="CJ531" s="104">
        <f t="shared" ca="1" si="985"/>
        <v>2.8080000000001064</v>
      </c>
      <c r="CK531" s="104"/>
      <c r="CL531" s="104"/>
      <c r="CM531" s="104">
        <v>369.65300000000002</v>
      </c>
      <c r="CN531" s="104">
        <f>IF(OR(ISBLANK(CM531),ISBLANK(CN526)),"",(CM531-CM530)*CN526)</f>
        <v>2.8080000000001064</v>
      </c>
      <c r="CO531" s="104">
        <f>CO526</f>
        <v>4</v>
      </c>
      <c r="CP531" s="104">
        <f t="shared" ca="1" si="986"/>
        <v>0</v>
      </c>
      <c r="CQ531" s="104"/>
      <c r="CR531" s="104"/>
      <c r="CS531" s="104">
        <v>0</v>
      </c>
      <c r="CT531" s="104">
        <f>IF(OR(ISBLANK(CS531),ISBLANK(CT526)),"",(CS531-CS530)*CT526)</f>
        <v>0</v>
      </c>
      <c r="CU531" s="104">
        <f>CU526</f>
        <v>4</v>
      </c>
      <c r="CV531" s="104">
        <f t="shared" ca="1" si="987"/>
        <v>0</v>
      </c>
      <c r="CW531" s="104"/>
      <c r="CX531" s="104"/>
      <c r="CY531" s="104">
        <v>0</v>
      </c>
      <c r="CZ531" s="104">
        <f>IF(OR(ISBLANK(CY531),ISBLANK(CZ526)),"",(CY531-CY530)*CZ526)</f>
        <v>0</v>
      </c>
      <c r="DA531" s="104">
        <f>DA526</f>
        <v>4</v>
      </c>
      <c r="DB531" s="104">
        <f t="shared" ca="1" si="988"/>
        <v>16.445999999999913</v>
      </c>
      <c r="DC531" s="104"/>
      <c r="DD531" s="104"/>
      <c r="DE531" s="104">
        <v>6178.1949999999997</v>
      </c>
      <c r="DF531" s="104">
        <f>IF(OR(ISBLANK(DE531),ISBLANK(DF526)),"",(DE531-DE530)*DF526)</f>
        <v>16.445999999999913</v>
      </c>
      <c r="DG531" s="104">
        <f>DG526</f>
        <v>4</v>
      </c>
      <c r="DH531" s="104">
        <f t="shared" ca="1" si="989"/>
        <v>26.693999999992229</v>
      </c>
      <c r="DI531" s="104"/>
      <c r="DJ531" s="104"/>
      <c r="DK531" s="104">
        <v>8584.9959999999992</v>
      </c>
      <c r="DL531" s="104">
        <f>IF(OR(ISBLANK(DK531),ISBLANK(DL526)),"",(DK531-DK530)*DL526)</f>
        <v>26.693999999992229</v>
      </c>
      <c r="DM531" s="104">
        <f>DM526</f>
        <v>4</v>
      </c>
      <c r="DN531" s="104">
        <f t="shared" ca="1" si="990"/>
        <v>21.413999999997031</v>
      </c>
      <c r="DO531" s="104"/>
      <c r="DP531" s="104"/>
      <c r="DQ531" s="104">
        <v>11310.834999999999</v>
      </c>
      <c r="DR531" s="104">
        <f>IF(OR(ISBLANK(DQ531),ISBLANK(DR526)),"",(DQ531-DQ530)*DR526)</f>
        <v>21.413999999997031</v>
      </c>
      <c r="DS531" s="104">
        <f>DS526</f>
        <v>4</v>
      </c>
      <c r="DT531" s="104">
        <f t="shared" ca="1" si="991"/>
        <v>14.883999999998196</v>
      </c>
      <c r="DU531" s="104"/>
      <c r="DV531" s="104"/>
      <c r="DW531" s="104">
        <v>12638.465</v>
      </c>
      <c r="DX531" s="104">
        <f>IF(OR(ISBLANK(DW531),ISBLANK(DX526)),"",(DW531-DW530)*DX526)</f>
        <v>14.883999999998196</v>
      </c>
      <c r="DY531" s="104">
        <f>DY526</f>
        <v>4</v>
      </c>
      <c r="DZ531" s="104">
        <f t="shared" ca="1" si="992"/>
        <v>0</v>
      </c>
      <c r="EA531" s="104"/>
      <c r="EB531" s="104"/>
      <c r="EC531" s="104">
        <v>0</v>
      </c>
      <c r="ED531" s="104">
        <f>IF(OR(ISBLANK(EC531),ISBLANK(ED526)),"",(EC531-EC530)*ED526)</f>
        <v>0</v>
      </c>
      <c r="EE531" s="104">
        <f>EE526</f>
        <v>4</v>
      </c>
      <c r="EF531" s="104">
        <f t="shared" ca="1" si="993"/>
        <v>18.300000000001091</v>
      </c>
      <c r="EG531" s="104"/>
      <c r="EH531" s="104"/>
      <c r="EI531" s="104">
        <v>7206.2370000000001</v>
      </c>
      <c r="EJ531" s="104">
        <f>IF(OR(ISBLANK(EI531),ISBLANK(EJ526)),"",(EI531-EI530)*EJ526)</f>
        <v>18.300000000001091</v>
      </c>
      <c r="EK531" s="104">
        <f>EK526</f>
        <v>4</v>
      </c>
      <c r="EL531" s="104">
        <f t="shared" ca="1" si="994"/>
        <v>0</v>
      </c>
      <c r="EM531" s="104"/>
      <c r="EN531" s="104"/>
      <c r="EO531" s="104">
        <v>0</v>
      </c>
      <c r="EP531" s="104">
        <f>IF(OR(ISBLANK(EO531),ISBLANK(EP526)),"",(EO531-EO530)*EP526)</f>
        <v>0</v>
      </c>
      <c r="EQ531" s="104">
        <f>EQ526</f>
        <v>4</v>
      </c>
      <c r="ER531" s="104">
        <f t="shared" ca="1" si="995"/>
        <v>0.54300000000012005</v>
      </c>
      <c r="ES531" s="104"/>
      <c r="ET531" s="104"/>
      <c r="EU531" s="104">
        <v>632.30200000000002</v>
      </c>
      <c r="EV531" s="104">
        <f>IF(OR(ISBLANK(EU531),ISBLANK(EV526)),"",(EU531-EU530)*EV526)</f>
        <v>0.54300000000012005</v>
      </c>
      <c r="EW531" s="104">
        <f>EW526</f>
        <v>4</v>
      </c>
      <c r="EX531" s="104">
        <f t="shared" ca="1" si="996"/>
        <v>36.546000000002095</v>
      </c>
      <c r="EY531" s="104"/>
      <c r="EZ531" s="104"/>
      <c r="FA531" s="104">
        <v>16925.505000000001</v>
      </c>
      <c r="FB531" s="104">
        <f>IF(OR(ISBLANK(FA531),ISBLANK(FB526)),"",(FA531-FA530)*FB526)</f>
        <v>36.546000000002095</v>
      </c>
      <c r="FC531" s="104">
        <f>FC526</f>
        <v>4</v>
      </c>
      <c r="FD531" s="104">
        <f t="shared" ca="1" si="997"/>
        <v>35.693999999981315</v>
      </c>
      <c r="FE531" s="104"/>
      <c r="FF531" s="104"/>
      <c r="FG531" s="104">
        <v>18977.509999999998</v>
      </c>
      <c r="FH531" s="104">
        <f>IF(OR(ISBLANK(FG531),ISBLANK(FH526)),"",(FG531-FG530)*FH526)</f>
        <v>35.693999999981315</v>
      </c>
      <c r="FI531" s="104">
        <f>FI526</f>
        <v>4</v>
      </c>
      <c r="FJ531" s="104">
        <f t="shared" ca="1" si="998"/>
        <v>44.559999999997672</v>
      </c>
      <c r="FK531" s="104"/>
      <c r="FL531" s="104"/>
      <c r="FM531" s="104">
        <v>8930.0460000000003</v>
      </c>
      <c r="FN531" s="104">
        <f>IF(OR(ISBLANK(FM531),ISBLANK(FN526)),"",(FM531-FM530)*FN526)</f>
        <v>44.559999999997672</v>
      </c>
      <c r="FO531" s="104">
        <f>FO526</f>
        <v>4</v>
      </c>
      <c r="FP531" s="104">
        <f t="shared" ca="1" si="999"/>
        <v>43.014000000010128</v>
      </c>
      <c r="FQ531" s="104"/>
      <c r="FR531" s="104"/>
      <c r="FS531" s="104">
        <v>16684.326000000001</v>
      </c>
      <c r="FT531" s="104">
        <f>IF(OR(ISBLANK(FS531),ISBLANK(FT526)),"",(FS531-FS530)*FT526)</f>
        <v>43.014000000010128</v>
      </c>
      <c r="FU531" s="104">
        <f>FU526</f>
        <v>4</v>
      </c>
      <c r="FV531" s="104">
        <f t="shared" ca="1" si="1000"/>
        <v>5.3100000000013097</v>
      </c>
      <c r="FW531" s="104"/>
      <c r="FX531" s="104"/>
      <c r="FY531" s="104">
        <v>3544.7550000000001</v>
      </c>
      <c r="FZ531" s="104">
        <f>IF(OR(ISBLANK(FY531),ISBLANK(FZ526)),"",(FY531-FY530)*FZ526)</f>
        <v>5.3100000000013097</v>
      </c>
    </row>
    <row r="532" spans="2:182" x14ac:dyDescent="0.25">
      <c r="B532" s="104">
        <v>6</v>
      </c>
      <c r="C532" s="104">
        <f>C526</f>
        <v>4</v>
      </c>
      <c r="D532" s="104">
        <f t="shared" ca="1" si="971"/>
        <v>93.660000000008949</v>
      </c>
      <c r="E532" s="104"/>
      <c r="F532" s="104"/>
      <c r="G532" s="104">
        <v>2969.4549999999999</v>
      </c>
      <c r="H532" s="104">
        <f>IF(OR(ISBLANK(G532),ISBLANK(H526)),"",(G532-G531)*H526)</f>
        <v>93.660000000008949</v>
      </c>
      <c r="I532" s="104">
        <f>I526</f>
        <v>4</v>
      </c>
      <c r="J532" s="104">
        <f t="shared" ca="1" si="972"/>
        <v>133.37999999999738</v>
      </c>
      <c r="K532" s="104"/>
      <c r="L532" s="104"/>
      <c r="M532" s="104">
        <v>3592.9070000000002</v>
      </c>
      <c r="N532" s="104">
        <f>IF(OR(ISBLANK(M532),ISBLANK(N526)),"",(M532-M531)*N526)</f>
        <v>133.37999999999738</v>
      </c>
      <c r="O532" s="104">
        <f>O526</f>
        <v>4</v>
      </c>
      <c r="P532" s="104">
        <f t="shared" ca="1" si="973"/>
        <v>0</v>
      </c>
      <c r="Q532" s="104"/>
      <c r="R532" s="104"/>
      <c r="S532" s="104">
        <v>2919.558</v>
      </c>
      <c r="T532" s="104">
        <f>IF(OR(ISBLANK(S532),ISBLANK(T526)),"",(S532-S531)*T526)</f>
        <v>0</v>
      </c>
      <c r="U532" s="104">
        <f>U526</f>
        <v>4</v>
      </c>
      <c r="V532" s="104">
        <f t="shared" ca="1" si="974"/>
        <v>0</v>
      </c>
      <c r="W532" s="104"/>
      <c r="X532" s="104"/>
      <c r="Y532" s="104">
        <v>2851.8180000000002</v>
      </c>
      <c r="Z532" s="104">
        <f>IF(OR(ISBLANK(Y532),ISBLANK(Z526)),"",(Y532-Y531)*Z526)</f>
        <v>0</v>
      </c>
      <c r="AA532" s="104">
        <f>AA526</f>
        <v>4</v>
      </c>
      <c r="AB532" s="104">
        <f t="shared" ca="1" si="975"/>
        <v>0.29671999999991389</v>
      </c>
      <c r="AC532" s="104"/>
      <c r="AD532" s="104"/>
      <c r="AE532" s="104">
        <v>21294.886999999999</v>
      </c>
      <c r="AF532" s="104">
        <f>IF(OR(ISBLANK(AE532),ISBLANK(AF526)),"",(AE532-AE531)*AF526)</f>
        <v>0.29671999999991389</v>
      </c>
      <c r="AG532" s="104">
        <f>AG526</f>
        <v>4</v>
      </c>
      <c r="AH532" s="104">
        <f t="shared" ca="1" si="976"/>
        <v>9.9040000000095468E-2</v>
      </c>
      <c r="AI532" s="104"/>
      <c r="AJ532" s="104"/>
      <c r="AK532" s="104">
        <v>8785.3880000000008</v>
      </c>
      <c r="AL532" s="104">
        <f>IF(OR(ISBLANK(AK532),ISBLANK(AL526)),"",(AK532-AK531)*AL526)</f>
        <v>9.9040000000095468E-2</v>
      </c>
      <c r="AM532" s="104">
        <f>AM526</f>
        <v>4</v>
      </c>
      <c r="AN532" s="104">
        <f t="shared" ca="1" si="977"/>
        <v>0</v>
      </c>
      <c r="AO532" s="104"/>
      <c r="AP532" s="104"/>
      <c r="AQ532" s="104">
        <v>8.2720000000000002</v>
      </c>
      <c r="AR532" s="104">
        <f>IF(OR(ISBLANK(AQ532),ISBLANK(AR526)),"",(AQ532-AQ531)*AR526)</f>
        <v>0</v>
      </c>
      <c r="AS532" s="104">
        <f>AS526</f>
        <v>4</v>
      </c>
      <c r="AT532" s="104">
        <f t="shared" ca="1" si="978"/>
        <v>417.05399999996735</v>
      </c>
      <c r="AU532" s="104"/>
      <c r="AV532" s="104"/>
      <c r="AW532" s="104">
        <v>11002.15</v>
      </c>
      <c r="AX532" s="104">
        <f>IF(OR(ISBLANK(AW532),ISBLANK(AX526)),"",(AW532-AW531)*AX526)</f>
        <v>417.05399999996735</v>
      </c>
      <c r="AY532" s="104">
        <f>AY526</f>
        <v>4</v>
      </c>
      <c r="AZ532" s="104">
        <f t="shared" ca="1" si="979"/>
        <v>0</v>
      </c>
      <c r="BA532" s="104"/>
      <c r="BB532" s="104"/>
      <c r="BC532" s="104">
        <v>1.9239999999999999</v>
      </c>
      <c r="BD532" s="104">
        <f>IF(OR(ISBLANK(BC532),ISBLANK(BD526)),"",(BC532-BC531)*BD526)</f>
        <v>0</v>
      </c>
      <c r="BE532" s="104">
        <f>BE526</f>
        <v>4</v>
      </c>
      <c r="BF532" s="104">
        <f t="shared" ca="1" si="980"/>
        <v>274.49399999997695</v>
      </c>
      <c r="BG532" s="104"/>
      <c r="BH532" s="104"/>
      <c r="BI532" s="104">
        <v>10416.282999999999</v>
      </c>
      <c r="BJ532" s="104">
        <f>IF(OR(ISBLANK(BI532),ISBLANK(BJ526)),"",(BI532-BI531)*BJ526)</f>
        <v>274.49399999997695</v>
      </c>
      <c r="BK532" s="104">
        <f>BK526</f>
        <v>4</v>
      </c>
      <c r="BL532" s="104">
        <f t="shared" ca="1" si="981"/>
        <v>4.4999999999959073E-2</v>
      </c>
      <c r="BM532" s="104"/>
      <c r="BN532" s="104"/>
      <c r="BO532" s="104">
        <v>543.10900000000004</v>
      </c>
      <c r="BP532" s="104">
        <f>IF(OR(ISBLANK(BO532),ISBLANK(BP526)),"",(BO532-BO531)*BP526)</f>
        <v>4.4999999999959073E-2</v>
      </c>
      <c r="BQ532" s="104">
        <f>BQ526</f>
        <v>4</v>
      </c>
      <c r="BR532" s="104">
        <f t="shared" ca="1" si="982"/>
        <v>0</v>
      </c>
      <c r="BS532" s="104"/>
      <c r="BT532" s="104"/>
      <c r="BU532" s="104">
        <v>4499.2479999999996</v>
      </c>
      <c r="BV532" s="104">
        <f>IF(OR(ISBLANK(BU532),ISBLANK(BV526)),"",(BU532-BU531)*BV526)</f>
        <v>0</v>
      </c>
      <c r="BW532" s="104">
        <f>BW526</f>
        <v>4</v>
      </c>
      <c r="BX532" s="104">
        <f t="shared" ca="1" si="983"/>
        <v>10.847999999998137</v>
      </c>
      <c r="BY532" s="104"/>
      <c r="BZ532" s="104"/>
      <c r="CA532" s="104">
        <v>4322.5609999999997</v>
      </c>
      <c r="CB532" s="104">
        <f>IF(OR(ISBLANK(CA532),ISBLANK(CB526)),"",(CA532-CA531)*CB526)</f>
        <v>10.847999999998137</v>
      </c>
      <c r="CC532" s="104">
        <f>CC526</f>
        <v>4</v>
      </c>
      <c r="CD532" s="104">
        <f t="shared" ca="1" si="984"/>
        <v>12.379999999997381</v>
      </c>
      <c r="CE532" s="104"/>
      <c r="CF532" s="104"/>
      <c r="CG532" s="104">
        <v>8564.1219999999994</v>
      </c>
      <c r="CH532" s="104">
        <f>IF(OR(ISBLANK(CG532),ISBLANK(CH526)),"",(CG532-CG531)*CH526)</f>
        <v>12.379999999997381</v>
      </c>
      <c r="CI532" s="104">
        <f>CI526</f>
        <v>4</v>
      </c>
      <c r="CJ532" s="104">
        <f t="shared" ca="1" si="985"/>
        <v>1.751999999999839</v>
      </c>
      <c r="CK532" s="104"/>
      <c r="CL532" s="104"/>
      <c r="CM532" s="104">
        <v>369.94499999999999</v>
      </c>
      <c r="CN532" s="104">
        <f>IF(OR(ISBLANK(CM532),ISBLANK(CN526)),"",(CM532-CM531)*CN526)</f>
        <v>1.751999999999839</v>
      </c>
      <c r="CO532" s="104">
        <f>CO526</f>
        <v>4</v>
      </c>
      <c r="CP532" s="104">
        <f t="shared" ca="1" si="986"/>
        <v>0</v>
      </c>
      <c r="CQ532" s="104"/>
      <c r="CR532" s="104"/>
      <c r="CS532" s="104">
        <v>0</v>
      </c>
      <c r="CT532" s="104">
        <f>IF(OR(ISBLANK(CS532),ISBLANK(CT526)),"",(CS532-CS531)*CT526)</f>
        <v>0</v>
      </c>
      <c r="CU532" s="104">
        <f>CU526</f>
        <v>4</v>
      </c>
      <c r="CV532" s="104">
        <f t="shared" ca="1" si="987"/>
        <v>0</v>
      </c>
      <c r="CW532" s="104"/>
      <c r="CX532" s="104"/>
      <c r="CY532" s="104">
        <v>0</v>
      </c>
      <c r="CZ532" s="104">
        <f>IF(OR(ISBLANK(CY532),ISBLANK(CZ526)),"",(CY532-CY531)*CZ526)</f>
        <v>0</v>
      </c>
      <c r="DA532" s="104">
        <f>DA526</f>
        <v>4</v>
      </c>
      <c r="DB532" s="104">
        <f t="shared" ca="1" si="988"/>
        <v>15.144000000002052</v>
      </c>
      <c r="DC532" s="104"/>
      <c r="DD532" s="104"/>
      <c r="DE532" s="104">
        <v>6180.7190000000001</v>
      </c>
      <c r="DF532" s="104">
        <f>IF(OR(ISBLANK(DE532),ISBLANK(DF526)),"",(DE532-DE531)*DF526)</f>
        <v>15.144000000002052</v>
      </c>
      <c r="DG532" s="104">
        <f>DG526</f>
        <v>4</v>
      </c>
      <c r="DH532" s="104">
        <f t="shared" ca="1" si="989"/>
        <v>32.862000000004628</v>
      </c>
      <c r="DI532" s="104"/>
      <c r="DJ532" s="104"/>
      <c r="DK532" s="104">
        <v>8590.473</v>
      </c>
      <c r="DL532" s="104">
        <f>IF(OR(ISBLANK(DK532),ISBLANK(DL526)),"",(DK532-DK531)*DL526)</f>
        <v>32.862000000004628</v>
      </c>
      <c r="DM532" s="104">
        <f>DM526</f>
        <v>4</v>
      </c>
      <c r="DN532" s="104">
        <f t="shared" ca="1" si="990"/>
        <v>21.114000000001397</v>
      </c>
      <c r="DO532" s="104"/>
      <c r="DP532" s="104"/>
      <c r="DQ532" s="104">
        <v>11314.353999999999</v>
      </c>
      <c r="DR532" s="104">
        <f>IF(OR(ISBLANK(DQ532),ISBLANK(DR526)),"",(DQ532-DQ531)*DR526)</f>
        <v>21.114000000001397</v>
      </c>
      <c r="DS532" s="104">
        <f>DS526</f>
        <v>4</v>
      </c>
      <c r="DT532" s="104">
        <f t="shared" ca="1" si="991"/>
        <v>13.832000000002154</v>
      </c>
      <c r="DU532" s="104"/>
      <c r="DV532" s="104"/>
      <c r="DW532" s="104">
        <v>12641.923000000001</v>
      </c>
      <c r="DX532" s="104">
        <f>IF(OR(ISBLANK(DW532),ISBLANK(DX526)),"",(DW532-DW531)*DX526)</f>
        <v>13.832000000002154</v>
      </c>
      <c r="DY532" s="104">
        <f>DY526</f>
        <v>4</v>
      </c>
      <c r="DZ532" s="104">
        <f t="shared" ca="1" si="992"/>
        <v>0</v>
      </c>
      <c r="EA532" s="104"/>
      <c r="EB532" s="104"/>
      <c r="EC532" s="104">
        <v>0</v>
      </c>
      <c r="ED532" s="104">
        <f>IF(OR(ISBLANK(EC532),ISBLANK(ED526)),"",(EC532-EC531)*ED526)</f>
        <v>0</v>
      </c>
      <c r="EE532" s="104">
        <f>EE526</f>
        <v>4</v>
      </c>
      <c r="EF532" s="104">
        <f t="shared" ca="1" si="993"/>
        <v>17.297999999998865</v>
      </c>
      <c r="EG532" s="104"/>
      <c r="EH532" s="104"/>
      <c r="EI532" s="104">
        <v>7209.12</v>
      </c>
      <c r="EJ532" s="104">
        <f>IF(OR(ISBLANK(EI532),ISBLANK(EJ526)),"",(EI532-EI531)*EJ526)</f>
        <v>17.297999999998865</v>
      </c>
      <c r="EK532" s="104">
        <f>EK526</f>
        <v>4</v>
      </c>
      <c r="EL532" s="104">
        <f t="shared" ca="1" si="994"/>
        <v>0</v>
      </c>
      <c r="EM532" s="104"/>
      <c r="EN532" s="104"/>
      <c r="EO532" s="104">
        <v>0</v>
      </c>
      <c r="EP532" s="104">
        <f>IF(OR(ISBLANK(EO532),ISBLANK(EP526)),"",(EO532-EO531)*EP526)</f>
        <v>0</v>
      </c>
      <c r="EQ532" s="104">
        <f>EQ526</f>
        <v>4</v>
      </c>
      <c r="ER532" s="104">
        <f t="shared" ca="1" si="995"/>
        <v>0.54299999999977899</v>
      </c>
      <c r="ES532" s="104"/>
      <c r="ET532" s="104"/>
      <c r="EU532" s="104">
        <v>632.48299999999995</v>
      </c>
      <c r="EV532" s="104">
        <f>IF(OR(ISBLANK(EU532),ISBLANK(EV526)),"",(EU532-EU531)*EV526)</f>
        <v>0.54299999999977899</v>
      </c>
      <c r="EW532" s="104">
        <f>EW526</f>
        <v>4</v>
      </c>
      <c r="EX532" s="104">
        <f t="shared" ca="1" si="996"/>
        <v>35.309999999990396</v>
      </c>
      <c r="EY532" s="104"/>
      <c r="EZ532" s="104"/>
      <c r="FA532" s="104">
        <v>16931.39</v>
      </c>
      <c r="FB532" s="104">
        <f>IF(OR(ISBLANK(FA532),ISBLANK(FB526)),"",(FA532-FA531)*FB526)</f>
        <v>35.309999999990396</v>
      </c>
      <c r="FC532" s="104">
        <f>FC526</f>
        <v>4</v>
      </c>
      <c r="FD532" s="104">
        <f t="shared" ca="1" si="997"/>
        <v>33.384000000012747</v>
      </c>
      <c r="FE532" s="104"/>
      <c r="FF532" s="104"/>
      <c r="FG532" s="104">
        <v>18983.074000000001</v>
      </c>
      <c r="FH532" s="104">
        <f>IF(OR(ISBLANK(FG532),ISBLANK(FH526)),"",(FG532-FG531)*FH526)</f>
        <v>33.384000000012747</v>
      </c>
      <c r="FI532" s="104">
        <f>FI526</f>
        <v>4</v>
      </c>
      <c r="FJ532" s="104">
        <f t="shared" ca="1" si="998"/>
        <v>21.952000000004773</v>
      </c>
      <c r="FK532" s="104"/>
      <c r="FL532" s="104"/>
      <c r="FM532" s="104">
        <v>8932.7900000000009</v>
      </c>
      <c r="FN532" s="104">
        <f>IF(OR(ISBLANK(FM532),ISBLANK(FN526)),"",(FM532-FM531)*FN526)</f>
        <v>21.952000000004773</v>
      </c>
      <c r="FO532" s="104">
        <f>FO526</f>
        <v>4</v>
      </c>
      <c r="FP532" s="104">
        <f t="shared" ca="1" si="999"/>
        <v>41.580000000001746</v>
      </c>
      <c r="FQ532" s="104"/>
      <c r="FR532" s="104"/>
      <c r="FS532" s="104">
        <v>16691.256000000001</v>
      </c>
      <c r="FT532" s="104">
        <f>IF(OR(ISBLANK(FS532),ISBLANK(FT526)),"",(FS532-FS531)*FT526)</f>
        <v>41.580000000001746</v>
      </c>
      <c r="FU532" s="104">
        <f>FU526</f>
        <v>4</v>
      </c>
      <c r="FV532" s="104">
        <f t="shared" ca="1" si="1000"/>
        <v>4.8240000000005239</v>
      </c>
      <c r="FW532" s="104"/>
      <c r="FX532" s="104"/>
      <c r="FY532" s="104">
        <v>3545.5590000000002</v>
      </c>
      <c r="FZ532" s="104">
        <f>IF(OR(ISBLANK(FY532),ISBLANK(FZ526)),"",(FY532-FY531)*FZ526)</f>
        <v>4.8240000000005239</v>
      </c>
    </row>
    <row r="533" spans="2:182" x14ac:dyDescent="0.25">
      <c r="B533" s="104">
        <v>7</v>
      </c>
      <c r="C533" s="104">
        <f>C526</f>
        <v>4</v>
      </c>
      <c r="D533" s="104">
        <f t="shared" ca="1" si="971"/>
        <v>87.179999999998472</v>
      </c>
      <c r="E533" s="104"/>
      <c r="F533" s="104"/>
      <c r="G533" s="104">
        <v>2970.9079999999999</v>
      </c>
      <c r="H533" s="104">
        <f>IF(OR(ISBLANK(G533),ISBLANK(H526)),"",(G533-G532)*H526)</f>
        <v>87.179999999998472</v>
      </c>
      <c r="I533" s="104">
        <f>I526</f>
        <v>4</v>
      </c>
      <c r="J533" s="104">
        <f t="shared" ca="1" si="972"/>
        <v>133.85999999998603</v>
      </c>
      <c r="K533" s="104"/>
      <c r="L533" s="104"/>
      <c r="M533" s="104">
        <v>3595.1379999999999</v>
      </c>
      <c r="N533" s="104">
        <f>IF(OR(ISBLANK(M533),ISBLANK(N526)),"",(M533-M532)*N526)</f>
        <v>133.85999999998603</v>
      </c>
      <c r="O533" s="104">
        <f>O526</f>
        <v>4</v>
      </c>
      <c r="P533" s="104">
        <f t="shared" ca="1" si="973"/>
        <v>0</v>
      </c>
      <c r="Q533" s="104"/>
      <c r="R533" s="104"/>
      <c r="S533" s="104">
        <v>2919.558</v>
      </c>
      <c r="T533" s="104">
        <f>IF(OR(ISBLANK(S533),ISBLANK(T526)),"",(S533-S532)*T526)</f>
        <v>0</v>
      </c>
      <c r="U533" s="104">
        <f>U526</f>
        <v>4</v>
      </c>
      <c r="V533" s="104">
        <f t="shared" ca="1" si="974"/>
        <v>0</v>
      </c>
      <c r="W533" s="104"/>
      <c r="X533" s="104"/>
      <c r="Y533" s="104">
        <v>2851.8180000000002</v>
      </c>
      <c r="Z533" s="104">
        <f>IF(OR(ISBLANK(Y533),ISBLANK(Z526)),"",(Y533-Y532)*Z526)</f>
        <v>0</v>
      </c>
      <c r="AA533" s="104">
        <f>AA526</f>
        <v>4</v>
      </c>
      <c r="AB533" s="104">
        <f t="shared" ca="1" si="975"/>
        <v>0.26656000000017233</v>
      </c>
      <c r="AC533" s="104"/>
      <c r="AD533" s="104"/>
      <c r="AE533" s="104">
        <v>21298.219000000001</v>
      </c>
      <c r="AF533" s="104">
        <f>IF(OR(ISBLANK(AE533),ISBLANK(AF526)),"",(AE533-AE532)*AF526)</f>
        <v>0.26656000000017233</v>
      </c>
      <c r="AG533" s="104">
        <f>AG526</f>
        <v>4</v>
      </c>
      <c r="AH533" s="104">
        <f t="shared" ca="1" si="976"/>
        <v>0.11679999999993015</v>
      </c>
      <c r="AI533" s="104"/>
      <c r="AJ533" s="104"/>
      <c r="AK533" s="104">
        <v>8786.848</v>
      </c>
      <c r="AL533" s="104">
        <f>IF(OR(ISBLANK(AK533),ISBLANK(AL526)),"",(AK533-AK532)*AL526)</f>
        <v>0.11679999999993015</v>
      </c>
      <c r="AM533" s="104">
        <f>AM526</f>
        <v>4</v>
      </c>
      <c r="AN533" s="104">
        <f t="shared" ca="1" si="977"/>
        <v>0</v>
      </c>
      <c r="AO533" s="104"/>
      <c r="AP533" s="104"/>
      <c r="AQ533" s="104">
        <v>8.2720000000000002</v>
      </c>
      <c r="AR533" s="104">
        <f>IF(OR(ISBLANK(AQ533),ISBLANK(AR526)),"",(AQ533-AQ532)*AR526)</f>
        <v>0</v>
      </c>
      <c r="AS533" s="104">
        <f>AS526</f>
        <v>4</v>
      </c>
      <c r="AT533" s="104">
        <f t="shared" ca="1" si="978"/>
        <v>430.05599999997503</v>
      </c>
      <c r="AU533" s="104"/>
      <c r="AV533" s="104"/>
      <c r="AW533" s="104">
        <v>11008.665999999999</v>
      </c>
      <c r="AX533" s="104">
        <f>IF(OR(ISBLANK(AW533),ISBLANK(AX526)),"",(AW533-AW532)*AX526)</f>
        <v>430.05599999997503</v>
      </c>
      <c r="AY533" s="104">
        <f>AY526</f>
        <v>4</v>
      </c>
      <c r="AZ533" s="104">
        <f t="shared" ca="1" si="979"/>
        <v>0</v>
      </c>
      <c r="BA533" s="104"/>
      <c r="BB533" s="104"/>
      <c r="BC533" s="104">
        <v>1.9239999999999999</v>
      </c>
      <c r="BD533" s="104">
        <f>IF(OR(ISBLANK(BC533),ISBLANK(BD526)),"",(BC533-BC532)*BD526)</f>
        <v>0</v>
      </c>
      <c r="BE533" s="104">
        <f>BE526</f>
        <v>4</v>
      </c>
      <c r="BF533" s="104">
        <f t="shared" ca="1" si="980"/>
        <v>282.8099999999904</v>
      </c>
      <c r="BG533" s="104"/>
      <c r="BH533" s="104"/>
      <c r="BI533" s="104">
        <v>10420.567999999999</v>
      </c>
      <c r="BJ533" s="104">
        <f>IF(OR(ISBLANK(BI533),ISBLANK(BJ526)),"",(BI533-BI532)*BJ526)</f>
        <v>282.8099999999904</v>
      </c>
      <c r="BK533" s="104">
        <f>BK526</f>
        <v>4</v>
      </c>
      <c r="BL533" s="104">
        <f t="shared" ca="1" si="981"/>
        <v>6.299999999987449E-2</v>
      </c>
      <c r="BM533" s="104"/>
      <c r="BN533" s="104"/>
      <c r="BO533" s="104">
        <v>543.13</v>
      </c>
      <c r="BP533" s="104">
        <f>IF(OR(ISBLANK(BO533),ISBLANK(BP526)),"",(BO533-BO532)*BP526)</f>
        <v>6.299999999987449E-2</v>
      </c>
      <c r="BQ533" s="104">
        <f>BQ526</f>
        <v>4</v>
      </c>
      <c r="BR533" s="104">
        <f t="shared" ca="1" si="982"/>
        <v>0</v>
      </c>
      <c r="BS533" s="104"/>
      <c r="BT533" s="104"/>
      <c r="BU533" s="104">
        <v>4499.2479999999996</v>
      </c>
      <c r="BV533" s="104">
        <f>IF(OR(ISBLANK(BU533),ISBLANK(BV526)),"",(BU533-BU532)*BV526)</f>
        <v>0</v>
      </c>
      <c r="BW533" s="104">
        <f>BW526</f>
        <v>4</v>
      </c>
      <c r="BX533" s="104">
        <f t="shared" ca="1" si="983"/>
        <v>10.752000000000407</v>
      </c>
      <c r="BY533" s="104"/>
      <c r="BZ533" s="104"/>
      <c r="CA533" s="104">
        <v>4325.2489999999998</v>
      </c>
      <c r="CB533" s="104">
        <f>IF(OR(ISBLANK(CA533),ISBLANK(CB526)),"",(CA533-CA532)*CB526)</f>
        <v>10.752000000000407</v>
      </c>
      <c r="CC533" s="104">
        <f>CC526</f>
        <v>4</v>
      </c>
      <c r="CD533" s="104">
        <f t="shared" ca="1" si="984"/>
        <v>12.211999999999534</v>
      </c>
      <c r="CE533" s="104"/>
      <c r="CF533" s="104"/>
      <c r="CG533" s="104">
        <v>8567.1749999999993</v>
      </c>
      <c r="CH533" s="104">
        <f>IF(OR(ISBLANK(CG533),ISBLANK(CH526)),"",(CG533-CG532)*CH526)</f>
        <v>12.211999999999534</v>
      </c>
      <c r="CI533" s="104">
        <f>CI526</f>
        <v>4</v>
      </c>
      <c r="CJ533" s="104">
        <f t="shared" ca="1" si="985"/>
        <v>2.7599999999998772</v>
      </c>
      <c r="CK533" s="104"/>
      <c r="CL533" s="104"/>
      <c r="CM533" s="104">
        <v>370.40499999999997</v>
      </c>
      <c r="CN533" s="104">
        <f>IF(OR(ISBLANK(CM533),ISBLANK(CN526)),"",(CM533-CM532)*CN526)</f>
        <v>2.7599999999998772</v>
      </c>
      <c r="CO533" s="104">
        <f>CO526</f>
        <v>4</v>
      </c>
      <c r="CP533" s="104">
        <f t="shared" ca="1" si="986"/>
        <v>0</v>
      </c>
      <c r="CQ533" s="104"/>
      <c r="CR533" s="104"/>
      <c r="CS533" s="104">
        <v>0</v>
      </c>
      <c r="CT533" s="104">
        <f>IF(OR(ISBLANK(CS533),ISBLANK(CT526)),"",(CS533-CS532)*CT526)</f>
        <v>0</v>
      </c>
      <c r="CU533" s="104">
        <f>CU526</f>
        <v>4</v>
      </c>
      <c r="CV533" s="104">
        <f t="shared" ca="1" si="987"/>
        <v>0</v>
      </c>
      <c r="CW533" s="104"/>
      <c r="CX533" s="104"/>
      <c r="CY533" s="104">
        <v>0</v>
      </c>
      <c r="CZ533" s="104">
        <f>IF(OR(ISBLANK(CY533),ISBLANK(CZ526)),"",(CY533-CY532)*CZ526)</f>
        <v>0</v>
      </c>
      <c r="DA533" s="104">
        <f>DA526</f>
        <v>4</v>
      </c>
      <c r="DB533" s="104">
        <f t="shared" ca="1" si="988"/>
        <v>16.121999999999389</v>
      </c>
      <c r="DC533" s="104"/>
      <c r="DD533" s="104"/>
      <c r="DE533" s="104">
        <v>6183.4059999999999</v>
      </c>
      <c r="DF533" s="104">
        <f>IF(OR(ISBLANK(DE533),ISBLANK(DF526)),"",(DE533-DE532)*DF526)</f>
        <v>16.121999999999389</v>
      </c>
      <c r="DG533" s="104">
        <f>DG526</f>
        <v>4</v>
      </c>
      <c r="DH533" s="104">
        <f t="shared" ca="1" si="989"/>
        <v>28.40400000000227</v>
      </c>
      <c r="DI533" s="104"/>
      <c r="DJ533" s="104"/>
      <c r="DK533" s="104">
        <v>8595.2070000000003</v>
      </c>
      <c r="DL533" s="104">
        <f>IF(OR(ISBLANK(DK533),ISBLANK(DL526)),"",(DK533-DK532)*DL526)</f>
        <v>28.40400000000227</v>
      </c>
      <c r="DM533" s="104">
        <f>DM526</f>
        <v>4</v>
      </c>
      <c r="DN533" s="104">
        <f t="shared" ca="1" si="990"/>
        <v>21.864000000001397</v>
      </c>
      <c r="DO533" s="104"/>
      <c r="DP533" s="104"/>
      <c r="DQ533" s="104">
        <v>11317.998</v>
      </c>
      <c r="DR533" s="104">
        <f>IF(OR(ISBLANK(DQ533),ISBLANK(DR526)),"",(DQ533-DQ532)*DR526)</f>
        <v>21.864000000001397</v>
      </c>
      <c r="DS533" s="104">
        <f>DS526</f>
        <v>4</v>
      </c>
      <c r="DT533" s="104">
        <f t="shared" ca="1" si="991"/>
        <v>14.411999999996624</v>
      </c>
      <c r="DU533" s="104"/>
      <c r="DV533" s="104"/>
      <c r="DW533" s="104">
        <v>12645.526</v>
      </c>
      <c r="DX533" s="104">
        <f>IF(OR(ISBLANK(DW533),ISBLANK(DX526)),"",(DW533-DW532)*DX526)</f>
        <v>14.411999999996624</v>
      </c>
      <c r="DY533" s="104">
        <f>DY526</f>
        <v>4</v>
      </c>
      <c r="DZ533" s="104">
        <f t="shared" ca="1" si="992"/>
        <v>0</v>
      </c>
      <c r="EA533" s="104"/>
      <c r="EB533" s="104"/>
      <c r="EC533" s="104">
        <v>0</v>
      </c>
      <c r="ED533" s="104">
        <f>IF(OR(ISBLANK(EC533),ISBLANK(ED526)),"",(EC533-EC532)*ED526)</f>
        <v>0</v>
      </c>
      <c r="EE533" s="104">
        <f>EE526</f>
        <v>4</v>
      </c>
      <c r="EF533" s="104">
        <f t="shared" ca="1" si="993"/>
        <v>19.704000000003361</v>
      </c>
      <c r="EG533" s="104"/>
      <c r="EH533" s="104"/>
      <c r="EI533" s="104">
        <v>7212.4040000000005</v>
      </c>
      <c r="EJ533" s="104">
        <f>IF(OR(ISBLANK(EI533),ISBLANK(EJ526)),"",(EI533-EI532)*EJ526)</f>
        <v>19.704000000003361</v>
      </c>
      <c r="EK533" s="104">
        <f>EK526</f>
        <v>4</v>
      </c>
      <c r="EL533" s="104">
        <f t="shared" ca="1" si="994"/>
        <v>0</v>
      </c>
      <c r="EM533" s="104"/>
      <c r="EN533" s="104"/>
      <c r="EO533" s="104">
        <v>0</v>
      </c>
      <c r="EP533" s="104">
        <f>IF(OR(ISBLANK(EO533),ISBLANK(EP526)),"",(EO533-EO532)*EP526)</f>
        <v>0</v>
      </c>
      <c r="EQ533" s="104">
        <f>EQ526</f>
        <v>4</v>
      </c>
      <c r="ER533" s="104">
        <f t="shared" ca="1" si="995"/>
        <v>0.91200000000026193</v>
      </c>
      <c r="ES533" s="104"/>
      <c r="ET533" s="104"/>
      <c r="EU533" s="104">
        <v>632.78700000000003</v>
      </c>
      <c r="EV533" s="104">
        <f>IF(OR(ISBLANK(EU533),ISBLANK(EV526)),"",(EU533-EU532)*EV526)</f>
        <v>0.91200000000026193</v>
      </c>
      <c r="EW533" s="104">
        <f>EW526</f>
        <v>4</v>
      </c>
      <c r="EX533" s="104">
        <f t="shared" ca="1" si="996"/>
        <v>39.144000000007509</v>
      </c>
      <c r="EY533" s="104"/>
      <c r="EZ533" s="104"/>
      <c r="FA533" s="104">
        <v>16937.914000000001</v>
      </c>
      <c r="FB533" s="104">
        <f>IF(OR(ISBLANK(FA533),ISBLANK(FB526)),"",(FA533-FA532)*FB526)</f>
        <v>39.144000000007509</v>
      </c>
      <c r="FC533" s="104">
        <f>FC526</f>
        <v>4</v>
      </c>
      <c r="FD533" s="104">
        <f t="shared" ca="1" si="997"/>
        <v>37.824000000000524</v>
      </c>
      <c r="FE533" s="104"/>
      <c r="FF533" s="104"/>
      <c r="FG533" s="104">
        <v>18989.378000000001</v>
      </c>
      <c r="FH533" s="104">
        <f>IF(OR(ISBLANK(FG533),ISBLANK(FH526)),"",(FG533-FG532)*FH526)</f>
        <v>37.824000000000524</v>
      </c>
      <c r="FI533" s="104">
        <f>FI526</f>
        <v>4</v>
      </c>
      <c r="FJ533" s="104">
        <f t="shared" ca="1" si="998"/>
        <v>22.791999999986729</v>
      </c>
      <c r="FK533" s="104"/>
      <c r="FL533" s="104"/>
      <c r="FM533" s="104">
        <v>8935.6389999999992</v>
      </c>
      <c r="FN533" s="104">
        <f>IF(OR(ISBLANK(FM533),ISBLANK(FN526)),"",(FM533-FM532)*FN526)</f>
        <v>22.791999999986729</v>
      </c>
      <c r="FO533" s="104">
        <f>FO526</f>
        <v>4</v>
      </c>
      <c r="FP533" s="104">
        <f t="shared" ca="1" si="999"/>
        <v>49.10999999998603</v>
      </c>
      <c r="FQ533" s="104"/>
      <c r="FR533" s="104"/>
      <c r="FS533" s="104">
        <v>16699.440999999999</v>
      </c>
      <c r="FT533" s="104">
        <f>IF(OR(ISBLANK(FS533),ISBLANK(FT526)),"",(FS533-FS532)*FT526)</f>
        <v>49.10999999998603</v>
      </c>
      <c r="FU533" s="104">
        <f>FU526</f>
        <v>4</v>
      </c>
      <c r="FV533" s="104">
        <f t="shared" ca="1" si="1000"/>
        <v>5.7359999999980573</v>
      </c>
      <c r="FW533" s="104"/>
      <c r="FX533" s="104"/>
      <c r="FY533" s="104">
        <v>3546.5149999999999</v>
      </c>
      <c r="FZ533" s="104">
        <f>IF(OR(ISBLANK(FY533),ISBLANK(FZ526)),"",(FY533-FY532)*FZ526)</f>
        <v>5.7359999999980573</v>
      </c>
    </row>
    <row r="534" spans="2:182" x14ac:dyDescent="0.25">
      <c r="B534" s="104">
        <v>8</v>
      </c>
      <c r="C534" s="104">
        <f>C526</f>
        <v>4</v>
      </c>
      <c r="D534" s="104">
        <f t="shared" ca="1" si="971"/>
        <v>86.639999999997599</v>
      </c>
      <c r="E534" s="104"/>
      <c r="F534" s="104"/>
      <c r="G534" s="104">
        <v>2972.3519999999999</v>
      </c>
      <c r="H534" s="104">
        <f>IF(OR(ISBLANK(G534),ISBLANK(H526)),"",(G534-G533)*H526)</f>
        <v>86.639999999997599</v>
      </c>
      <c r="I534" s="104">
        <f>I526</f>
        <v>4</v>
      </c>
      <c r="J534" s="104">
        <f t="shared" ca="1" si="972"/>
        <v>123.00000000001091</v>
      </c>
      <c r="K534" s="104"/>
      <c r="L534" s="104"/>
      <c r="M534" s="104">
        <v>3597.1880000000001</v>
      </c>
      <c r="N534" s="104">
        <f>IF(OR(ISBLANK(M534),ISBLANK(N526)),"",(M534-M533)*N526)</f>
        <v>123.00000000001091</v>
      </c>
      <c r="O534" s="104">
        <f>O526</f>
        <v>4</v>
      </c>
      <c r="P534" s="104">
        <f t="shared" ca="1" si="973"/>
        <v>0</v>
      </c>
      <c r="Q534" s="104"/>
      <c r="R534" s="104"/>
      <c r="S534" s="104">
        <v>2919.558</v>
      </c>
      <c r="T534" s="104">
        <f>IF(OR(ISBLANK(S534),ISBLANK(T526)),"",(S534-S533)*T526)</f>
        <v>0</v>
      </c>
      <c r="U534" s="104">
        <f>U526</f>
        <v>4</v>
      </c>
      <c r="V534" s="104">
        <f t="shared" ca="1" si="974"/>
        <v>0</v>
      </c>
      <c r="W534" s="104"/>
      <c r="X534" s="104"/>
      <c r="Y534" s="104">
        <v>2851.8180000000002</v>
      </c>
      <c r="Z534" s="104">
        <f>IF(OR(ISBLANK(Y534),ISBLANK(Z526)),"",(Y534-Y533)*Z526)</f>
        <v>0</v>
      </c>
      <c r="AA534" s="104">
        <f>AA526</f>
        <v>4</v>
      </c>
      <c r="AB534" s="104">
        <f t="shared" ca="1" si="975"/>
        <v>0.28456000000005588</v>
      </c>
      <c r="AC534" s="104"/>
      <c r="AD534" s="104"/>
      <c r="AE534" s="104">
        <v>21301.776000000002</v>
      </c>
      <c r="AF534" s="104">
        <f>IF(OR(ISBLANK(AE534),ISBLANK(AF526)),"",(AE534-AE533)*AF526)</f>
        <v>0.28456000000005588</v>
      </c>
      <c r="AG534" s="104">
        <f>AG526</f>
        <v>4</v>
      </c>
      <c r="AH534" s="104">
        <f t="shared" ca="1" si="976"/>
        <v>0.13096000000005006</v>
      </c>
      <c r="AI534" s="104"/>
      <c r="AJ534" s="104"/>
      <c r="AK534" s="104">
        <v>8788.4850000000006</v>
      </c>
      <c r="AL534" s="104">
        <f>IF(OR(ISBLANK(AK534),ISBLANK(AL526)),"",(AK534-AK533)*AL526)</f>
        <v>0.13096000000005006</v>
      </c>
      <c r="AM534" s="104">
        <f>AM526</f>
        <v>4</v>
      </c>
      <c r="AN534" s="104">
        <f t="shared" ca="1" si="977"/>
        <v>0</v>
      </c>
      <c r="AO534" s="104"/>
      <c r="AP534" s="104"/>
      <c r="AQ534" s="104">
        <v>8.2720000000000002</v>
      </c>
      <c r="AR534" s="104">
        <f>IF(OR(ISBLANK(AQ534),ISBLANK(AR526)),"",(AQ534-AQ533)*AR526)</f>
        <v>0</v>
      </c>
      <c r="AS534" s="104">
        <f>AS526</f>
        <v>4</v>
      </c>
      <c r="AT534" s="104">
        <f t="shared" ca="1" si="978"/>
        <v>423.12600000000384</v>
      </c>
      <c r="AU534" s="104"/>
      <c r="AV534" s="104"/>
      <c r="AW534" s="104">
        <v>11015.076999999999</v>
      </c>
      <c r="AX534" s="104">
        <f>IF(OR(ISBLANK(AW534),ISBLANK(AX526)),"",(AW534-AW533)*AX526)</f>
        <v>423.12600000000384</v>
      </c>
      <c r="AY534" s="104">
        <f>AY526</f>
        <v>4</v>
      </c>
      <c r="AZ534" s="104">
        <f t="shared" ca="1" si="979"/>
        <v>0</v>
      </c>
      <c r="BA534" s="104"/>
      <c r="BB534" s="104"/>
      <c r="BC534" s="104">
        <v>1.9239999999999999</v>
      </c>
      <c r="BD534" s="104">
        <f>IF(OR(ISBLANK(BC534),ISBLANK(BD526)),"",(BC534-BC533)*BD526)</f>
        <v>0</v>
      </c>
      <c r="BE534" s="104">
        <f>BE526</f>
        <v>4</v>
      </c>
      <c r="BF534" s="104">
        <f t="shared" ca="1" si="980"/>
        <v>279.24600000010469</v>
      </c>
      <c r="BG534" s="104"/>
      <c r="BH534" s="104"/>
      <c r="BI534" s="104">
        <v>10424.799000000001</v>
      </c>
      <c r="BJ534" s="104">
        <f>IF(OR(ISBLANK(BI534),ISBLANK(BJ526)),"",(BI534-BI533)*BJ526)</f>
        <v>279.24600000010469</v>
      </c>
      <c r="BK534" s="104">
        <f>BK526</f>
        <v>4</v>
      </c>
      <c r="BL534" s="104">
        <f t="shared" ca="1" si="981"/>
        <v>8.4000000000060027E-2</v>
      </c>
      <c r="BM534" s="104"/>
      <c r="BN534" s="104"/>
      <c r="BO534" s="104">
        <v>543.15800000000002</v>
      </c>
      <c r="BP534" s="104">
        <f>IF(OR(ISBLANK(BO534),ISBLANK(BP526)),"",(BO534-BO533)*BP526)</f>
        <v>8.4000000000060027E-2</v>
      </c>
      <c r="BQ534" s="104">
        <f>BQ526</f>
        <v>4</v>
      </c>
      <c r="BR534" s="104">
        <f t="shared" ca="1" si="982"/>
        <v>3.0000000006111804E-3</v>
      </c>
      <c r="BS534" s="104"/>
      <c r="BT534" s="104"/>
      <c r="BU534" s="104">
        <v>4499.2489999999998</v>
      </c>
      <c r="BV534" s="104">
        <f>IF(OR(ISBLANK(BU534),ISBLANK(BV526)),"",(BU534-BU533)*BV526)</f>
        <v>3.0000000006111804E-3</v>
      </c>
      <c r="BW534" s="104">
        <f>BW526</f>
        <v>4</v>
      </c>
      <c r="BX534" s="104">
        <f t="shared" ca="1" si="983"/>
        <v>10.371999999999389</v>
      </c>
      <c r="BY534" s="104"/>
      <c r="BZ534" s="104"/>
      <c r="CA534" s="104">
        <v>4327.8419999999996</v>
      </c>
      <c r="CB534" s="104">
        <f>IF(OR(ISBLANK(CA534),ISBLANK(CB526)),"",(CA534-CA533)*CB526)</f>
        <v>10.371999999999389</v>
      </c>
      <c r="CC534" s="104">
        <f>CC526</f>
        <v>4</v>
      </c>
      <c r="CD534" s="104">
        <f t="shared" ca="1" si="984"/>
        <v>12.192000000002736</v>
      </c>
      <c r="CE534" s="104"/>
      <c r="CF534" s="104"/>
      <c r="CG534" s="104">
        <v>8570.223</v>
      </c>
      <c r="CH534" s="104">
        <f>IF(OR(ISBLANK(CG534),ISBLANK(CH526)),"",(CG534-CG533)*CH526)</f>
        <v>12.192000000002736</v>
      </c>
      <c r="CI534" s="104">
        <f>CI526</f>
        <v>4</v>
      </c>
      <c r="CJ534" s="104">
        <f t="shared" ca="1" si="985"/>
        <v>3.0600000000002865</v>
      </c>
      <c r="CK534" s="104"/>
      <c r="CL534" s="104"/>
      <c r="CM534" s="104">
        <v>370.91500000000002</v>
      </c>
      <c r="CN534" s="104">
        <f>IF(OR(ISBLANK(CM534),ISBLANK(CN526)),"",(CM534-CM533)*CN526)</f>
        <v>3.0600000000002865</v>
      </c>
      <c r="CO534" s="104">
        <f>CO526</f>
        <v>4</v>
      </c>
      <c r="CP534" s="104">
        <f t="shared" ca="1" si="986"/>
        <v>0</v>
      </c>
      <c r="CQ534" s="104"/>
      <c r="CR534" s="104"/>
      <c r="CS534" s="104">
        <v>0</v>
      </c>
      <c r="CT534" s="104">
        <f>IF(OR(ISBLANK(CS534),ISBLANK(CT526)),"",(CS534-CS533)*CT526)</f>
        <v>0</v>
      </c>
      <c r="CU534" s="104">
        <f>CU526</f>
        <v>4</v>
      </c>
      <c r="CV534" s="104">
        <f t="shared" ca="1" si="987"/>
        <v>0</v>
      </c>
      <c r="CW534" s="104"/>
      <c r="CX534" s="104"/>
      <c r="CY534" s="104">
        <v>0</v>
      </c>
      <c r="CZ534" s="104">
        <f>IF(OR(ISBLANK(CY534),ISBLANK(CZ526)),"",(CY534-CY533)*CZ526)</f>
        <v>0</v>
      </c>
      <c r="DA534" s="104">
        <f>DA526</f>
        <v>4</v>
      </c>
      <c r="DB534" s="104">
        <f t="shared" ca="1" si="988"/>
        <v>16.361999999999171</v>
      </c>
      <c r="DC534" s="104"/>
      <c r="DD534" s="104"/>
      <c r="DE534" s="104">
        <v>6186.1329999999998</v>
      </c>
      <c r="DF534" s="104">
        <f>IF(OR(ISBLANK(DE534),ISBLANK(DF526)),"",(DE534-DE533)*DF526)</f>
        <v>16.361999999999171</v>
      </c>
      <c r="DG534" s="104">
        <f>DG526</f>
        <v>4</v>
      </c>
      <c r="DH534" s="104">
        <f t="shared" ca="1" si="989"/>
        <v>26.106000000003405</v>
      </c>
      <c r="DI534" s="104"/>
      <c r="DJ534" s="104"/>
      <c r="DK534" s="104">
        <v>8599.5580000000009</v>
      </c>
      <c r="DL534" s="104">
        <f>IF(OR(ISBLANK(DK534),ISBLANK(DL526)),"",(DK534-DK533)*DL526)</f>
        <v>26.106000000003405</v>
      </c>
      <c r="DM534" s="104">
        <f>DM526</f>
        <v>4</v>
      </c>
      <c r="DN534" s="104">
        <f t="shared" ca="1" si="990"/>
        <v>23.34599999999773</v>
      </c>
      <c r="DO534" s="104"/>
      <c r="DP534" s="104"/>
      <c r="DQ534" s="104">
        <v>11321.888999999999</v>
      </c>
      <c r="DR534" s="104">
        <f>IF(OR(ISBLANK(DQ534),ISBLANK(DR526)),"",(DQ534-DQ533)*DR526)</f>
        <v>23.34599999999773</v>
      </c>
      <c r="DS534" s="104">
        <f>DS526</f>
        <v>4</v>
      </c>
      <c r="DT534" s="104">
        <f t="shared" ca="1" si="991"/>
        <v>14.707999999998719</v>
      </c>
      <c r="DU534" s="104"/>
      <c r="DV534" s="104"/>
      <c r="DW534" s="104">
        <v>12649.203</v>
      </c>
      <c r="DX534" s="104">
        <f>IF(OR(ISBLANK(DW534),ISBLANK(DX526)),"",(DW534-DW533)*DX526)</f>
        <v>14.707999999998719</v>
      </c>
      <c r="DY534" s="104">
        <f>DY526</f>
        <v>4</v>
      </c>
      <c r="DZ534" s="104">
        <f t="shared" ca="1" si="992"/>
        <v>0</v>
      </c>
      <c r="EA534" s="104"/>
      <c r="EB534" s="104"/>
      <c r="EC534" s="104">
        <v>0</v>
      </c>
      <c r="ED534" s="104">
        <f>IF(OR(ISBLANK(EC534),ISBLANK(ED526)),"",(EC534-EC533)*ED526)</f>
        <v>0</v>
      </c>
      <c r="EE534" s="104">
        <f>EE526</f>
        <v>4</v>
      </c>
      <c r="EF534" s="104">
        <f t="shared" ca="1" si="993"/>
        <v>19.607999999994718</v>
      </c>
      <c r="EG534" s="104"/>
      <c r="EH534" s="104"/>
      <c r="EI534" s="104">
        <v>7215.6719999999996</v>
      </c>
      <c r="EJ534" s="104">
        <f>IF(OR(ISBLANK(EI534),ISBLANK(EJ526)),"",(EI534-EI533)*EJ526)</f>
        <v>19.607999999994718</v>
      </c>
      <c r="EK534" s="104">
        <f>EK526</f>
        <v>4</v>
      </c>
      <c r="EL534" s="104">
        <f t="shared" ca="1" si="994"/>
        <v>0</v>
      </c>
      <c r="EM534" s="104"/>
      <c r="EN534" s="104"/>
      <c r="EO534" s="104">
        <v>0</v>
      </c>
      <c r="EP534" s="104">
        <f>IF(OR(ISBLANK(EO534),ISBLANK(EP526)),"",(EO534-EO533)*EP526)</f>
        <v>0</v>
      </c>
      <c r="EQ534" s="104">
        <f>EQ526</f>
        <v>4</v>
      </c>
      <c r="ER534" s="104">
        <f t="shared" ca="1" si="995"/>
        <v>0.90299999999979264</v>
      </c>
      <c r="ES534" s="104"/>
      <c r="ET534" s="104"/>
      <c r="EU534" s="104">
        <v>633.08799999999997</v>
      </c>
      <c r="EV534" s="104">
        <f>IF(OR(ISBLANK(EU534),ISBLANK(EV526)),"",(EU534-EU533)*EV526)</f>
        <v>0.90299999999979264</v>
      </c>
      <c r="EW534" s="104">
        <f>EW526</f>
        <v>4</v>
      </c>
      <c r="EX534" s="104">
        <f t="shared" ca="1" si="996"/>
        <v>37.061999999998079</v>
      </c>
      <c r="EY534" s="104"/>
      <c r="EZ534" s="104"/>
      <c r="FA534" s="104">
        <v>16944.091</v>
      </c>
      <c r="FB534" s="104">
        <f>IF(OR(ISBLANK(FA534),ISBLANK(FB526)),"",(FA534-FA533)*FB526)</f>
        <v>37.061999999998079</v>
      </c>
      <c r="FC534" s="104">
        <f>FC526</f>
        <v>4</v>
      </c>
      <c r="FD534" s="104">
        <f t="shared" ca="1" si="997"/>
        <v>38.207999999991443</v>
      </c>
      <c r="FE534" s="104"/>
      <c r="FF534" s="104"/>
      <c r="FG534" s="104">
        <v>18995.745999999999</v>
      </c>
      <c r="FH534" s="104">
        <f>IF(OR(ISBLANK(FG534),ISBLANK(FH526)),"",(FG534-FG533)*FH526)</f>
        <v>38.207999999991443</v>
      </c>
      <c r="FI534" s="104">
        <f>FI526</f>
        <v>4</v>
      </c>
      <c r="FJ534" s="104">
        <f t="shared" ca="1" si="998"/>
        <v>23.984000000011292</v>
      </c>
      <c r="FK534" s="104"/>
      <c r="FL534" s="104"/>
      <c r="FM534" s="104">
        <v>8938.6370000000006</v>
      </c>
      <c r="FN534" s="104">
        <f>IF(OR(ISBLANK(FM534),ISBLANK(FN526)),"",(FM534-FM533)*FN526)</f>
        <v>23.984000000011292</v>
      </c>
      <c r="FO534" s="104">
        <f>FO526</f>
        <v>4</v>
      </c>
      <c r="FP534" s="104">
        <f t="shared" ca="1" si="999"/>
        <v>30.828000000015891</v>
      </c>
      <c r="FQ534" s="104"/>
      <c r="FR534" s="104"/>
      <c r="FS534" s="104">
        <v>16704.579000000002</v>
      </c>
      <c r="FT534" s="104">
        <f>IF(OR(ISBLANK(FS534),ISBLANK(FT526)),"",(FS534-FS533)*FT526)</f>
        <v>30.828000000015891</v>
      </c>
      <c r="FU534" s="104">
        <f>FU526</f>
        <v>4</v>
      </c>
      <c r="FV534" s="104">
        <f t="shared" ca="1" si="1000"/>
        <v>6.0060000000012224</v>
      </c>
      <c r="FW534" s="104"/>
      <c r="FX534" s="104"/>
      <c r="FY534" s="104">
        <v>3547.5160000000001</v>
      </c>
      <c r="FZ534" s="104">
        <f>IF(OR(ISBLANK(FY534),ISBLANK(FZ526)),"",(FY534-FY533)*FZ526)</f>
        <v>6.0060000000012224</v>
      </c>
    </row>
    <row r="535" spans="2:182" x14ac:dyDescent="0.25">
      <c r="B535" s="104">
        <v>9</v>
      </c>
      <c r="C535" s="104">
        <f>C526</f>
        <v>4</v>
      </c>
      <c r="D535" s="104">
        <f t="shared" ca="1" si="971"/>
        <v>90.900000000019645</v>
      </c>
      <c r="E535" s="104"/>
      <c r="F535" s="104"/>
      <c r="G535" s="104">
        <v>2973.8670000000002</v>
      </c>
      <c r="H535" s="104">
        <f>IF(OR(ISBLANK(G535),ISBLANK(H526)),"",(G535-G534)*H526)</f>
        <v>90.900000000019645</v>
      </c>
      <c r="I535" s="104">
        <f>I526</f>
        <v>4</v>
      </c>
      <c r="J535" s="104">
        <f t="shared" ca="1" si="972"/>
        <v>134.34000000000196</v>
      </c>
      <c r="K535" s="104"/>
      <c r="L535" s="104"/>
      <c r="M535" s="104">
        <v>3599.4270000000001</v>
      </c>
      <c r="N535" s="104">
        <f>IF(OR(ISBLANK(M535),ISBLANK(N526)),"",(M535-M534)*N526)</f>
        <v>134.34000000000196</v>
      </c>
      <c r="O535" s="104">
        <f>O526</f>
        <v>4</v>
      </c>
      <c r="P535" s="104">
        <f t="shared" ca="1" si="973"/>
        <v>0</v>
      </c>
      <c r="Q535" s="104"/>
      <c r="R535" s="104"/>
      <c r="S535" s="104">
        <v>2919.558</v>
      </c>
      <c r="T535" s="104">
        <f>IF(OR(ISBLANK(S535),ISBLANK(T526)),"",(S535-S534)*T526)</f>
        <v>0</v>
      </c>
      <c r="U535" s="104">
        <f>U526</f>
        <v>4</v>
      </c>
      <c r="V535" s="104">
        <f t="shared" ca="1" si="974"/>
        <v>0</v>
      </c>
      <c r="W535" s="104"/>
      <c r="X535" s="104"/>
      <c r="Y535" s="104">
        <v>2851.8180000000002</v>
      </c>
      <c r="Z535" s="104">
        <f>IF(OR(ISBLANK(Y535),ISBLANK(Z526)),"",(Y535-Y534)*Z526)</f>
        <v>0</v>
      </c>
      <c r="AA535" s="104">
        <f>AA526</f>
        <v>4</v>
      </c>
      <c r="AB535" s="104">
        <f t="shared" ca="1" si="975"/>
        <v>0.31423999999999069</v>
      </c>
      <c r="AC535" s="104"/>
      <c r="AD535" s="104"/>
      <c r="AE535" s="104">
        <v>21305.704000000002</v>
      </c>
      <c r="AF535" s="104">
        <f>IF(OR(ISBLANK(AE535),ISBLANK(AF526)),"",(AE535-AE534)*AF526)</f>
        <v>0.31423999999999069</v>
      </c>
      <c r="AG535" s="104">
        <f>AG526</f>
        <v>4</v>
      </c>
      <c r="AH535" s="104">
        <f t="shared" ca="1" si="976"/>
        <v>0.12519999999989523</v>
      </c>
      <c r="AI535" s="104"/>
      <c r="AJ535" s="104"/>
      <c r="AK535" s="104">
        <v>8790.0499999999993</v>
      </c>
      <c r="AL535" s="104">
        <f>IF(OR(ISBLANK(AK535),ISBLANK(AL526)),"",(AK535-AK534)*AL526)</f>
        <v>0.12519999999989523</v>
      </c>
      <c r="AM535" s="104">
        <f>AM526</f>
        <v>4</v>
      </c>
      <c r="AN535" s="104">
        <f t="shared" ca="1" si="977"/>
        <v>0</v>
      </c>
      <c r="AO535" s="104"/>
      <c r="AP535" s="104"/>
      <c r="AQ535" s="104">
        <v>8.2720000000000002</v>
      </c>
      <c r="AR535" s="104">
        <f>IF(OR(ISBLANK(AQ535),ISBLANK(AR526)),"",(AQ535-AQ534)*AR526)</f>
        <v>0</v>
      </c>
      <c r="AS535" s="104">
        <f>AS526</f>
        <v>4</v>
      </c>
      <c r="AT535" s="104">
        <f t="shared" ca="1" si="978"/>
        <v>464.50800000003073</v>
      </c>
      <c r="AU535" s="104"/>
      <c r="AV535" s="104"/>
      <c r="AW535" s="104">
        <v>11022.115</v>
      </c>
      <c r="AX535" s="104">
        <f>IF(OR(ISBLANK(AW535),ISBLANK(AX526)),"",(AW535-AW534)*AX526)</f>
        <v>464.50800000003073</v>
      </c>
      <c r="AY535" s="104">
        <f>AY526</f>
        <v>4</v>
      </c>
      <c r="AZ535" s="104">
        <f t="shared" ca="1" si="979"/>
        <v>0</v>
      </c>
      <c r="BA535" s="104"/>
      <c r="BB535" s="104"/>
      <c r="BC535" s="104">
        <v>1.9239999999999999</v>
      </c>
      <c r="BD535" s="104">
        <f>IF(OR(ISBLANK(BC535),ISBLANK(BD526)),"",(BC535-BC534)*BD526)</f>
        <v>0</v>
      </c>
      <c r="BE535" s="104">
        <f>BE526</f>
        <v>4</v>
      </c>
      <c r="BF535" s="104">
        <f t="shared" ca="1" si="980"/>
        <v>307.49399999997695</v>
      </c>
      <c r="BG535" s="104"/>
      <c r="BH535" s="104"/>
      <c r="BI535" s="104">
        <v>10429.458000000001</v>
      </c>
      <c r="BJ535" s="104">
        <f>IF(OR(ISBLANK(BI535),ISBLANK(BJ526)),"",(BI535-BI534)*BJ526)</f>
        <v>307.49399999997695</v>
      </c>
      <c r="BK535" s="104">
        <f>BK526</f>
        <v>4</v>
      </c>
      <c r="BL535" s="104">
        <f t="shared" ca="1" si="981"/>
        <v>6.5999999999803549E-2</v>
      </c>
      <c r="BM535" s="104"/>
      <c r="BN535" s="104"/>
      <c r="BO535" s="104">
        <v>543.17999999999995</v>
      </c>
      <c r="BP535" s="104">
        <f>IF(OR(ISBLANK(BO535),ISBLANK(BP526)),"",(BO535-BO534)*BP526)</f>
        <v>6.5999999999803549E-2</v>
      </c>
      <c r="BQ535" s="104">
        <f>BQ526</f>
        <v>4</v>
      </c>
      <c r="BR535" s="104">
        <f t="shared" ca="1" si="982"/>
        <v>0</v>
      </c>
      <c r="BS535" s="104"/>
      <c r="BT535" s="104"/>
      <c r="BU535" s="104">
        <v>4499.2489999999998</v>
      </c>
      <c r="BV535" s="104">
        <f>IF(OR(ISBLANK(BU535),ISBLANK(BV526)),"",(BU535-BU534)*BV526)</f>
        <v>0</v>
      </c>
      <c r="BW535" s="104">
        <f>BW526</f>
        <v>4</v>
      </c>
      <c r="BX535" s="104">
        <f t="shared" ca="1" si="983"/>
        <v>10.504000000000815</v>
      </c>
      <c r="BY535" s="104"/>
      <c r="BZ535" s="104"/>
      <c r="CA535" s="104">
        <v>4330.4679999999998</v>
      </c>
      <c r="CB535" s="104">
        <f>IF(OR(ISBLANK(CA535),ISBLANK(CB526)),"",(CA535-CA534)*CB526)</f>
        <v>10.504000000000815</v>
      </c>
      <c r="CC535" s="104">
        <f>CC526</f>
        <v>4</v>
      </c>
      <c r="CD535" s="104">
        <f t="shared" ca="1" si="984"/>
        <v>12.120000000002619</v>
      </c>
      <c r="CE535" s="104"/>
      <c r="CF535" s="104"/>
      <c r="CG535" s="104">
        <v>8573.2530000000006</v>
      </c>
      <c r="CH535" s="104">
        <f>IF(OR(ISBLANK(CG535),ISBLANK(CH526)),"",(CG535-CG534)*CH526)</f>
        <v>12.120000000002619</v>
      </c>
      <c r="CI535" s="104">
        <f>CI526</f>
        <v>4</v>
      </c>
      <c r="CJ535" s="104">
        <f t="shared" ca="1" si="985"/>
        <v>4.9619999999999891</v>
      </c>
      <c r="CK535" s="104"/>
      <c r="CL535" s="104"/>
      <c r="CM535" s="104">
        <v>371.74200000000002</v>
      </c>
      <c r="CN535" s="104">
        <f>IF(OR(ISBLANK(CM535),ISBLANK(CN526)),"",(CM535-CM534)*CN526)</f>
        <v>4.9619999999999891</v>
      </c>
      <c r="CO535" s="104">
        <f>CO526</f>
        <v>4</v>
      </c>
      <c r="CP535" s="104">
        <f t="shared" ca="1" si="986"/>
        <v>0</v>
      </c>
      <c r="CQ535" s="104"/>
      <c r="CR535" s="104"/>
      <c r="CS535" s="104">
        <v>0</v>
      </c>
      <c r="CT535" s="104">
        <f>IF(OR(ISBLANK(CS535),ISBLANK(CT526)),"",(CS535-CS534)*CT526)</f>
        <v>0</v>
      </c>
      <c r="CU535" s="104">
        <f>CU526</f>
        <v>4</v>
      </c>
      <c r="CV535" s="104">
        <f t="shared" ca="1" si="987"/>
        <v>0</v>
      </c>
      <c r="CW535" s="104"/>
      <c r="CX535" s="104"/>
      <c r="CY535" s="104">
        <v>0</v>
      </c>
      <c r="CZ535" s="104">
        <f>IF(OR(ISBLANK(CY535),ISBLANK(CZ526)),"",(CY535-CY534)*CZ526)</f>
        <v>0</v>
      </c>
      <c r="DA535" s="104">
        <f>DA526</f>
        <v>4</v>
      </c>
      <c r="DB535" s="104">
        <f t="shared" ca="1" si="988"/>
        <v>15.384000000001834</v>
      </c>
      <c r="DC535" s="104"/>
      <c r="DD535" s="104"/>
      <c r="DE535" s="104">
        <v>6188.6970000000001</v>
      </c>
      <c r="DF535" s="104">
        <f>IF(OR(ISBLANK(DE535),ISBLANK(DF526)),"",(DE535-DE534)*DF526)</f>
        <v>15.384000000001834</v>
      </c>
      <c r="DG535" s="104">
        <f>DG526</f>
        <v>4</v>
      </c>
      <c r="DH535" s="104">
        <f t="shared" ca="1" si="989"/>
        <v>33.695999999999913</v>
      </c>
      <c r="DI535" s="104"/>
      <c r="DJ535" s="104"/>
      <c r="DK535" s="104">
        <v>8605.1740000000009</v>
      </c>
      <c r="DL535" s="104">
        <f>IF(OR(ISBLANK(DK535),ISBLANK(DL526)),"",(DK535-DK534)*DL526)</f>
        <v>33.695999999999913</v>
      </c>
      <c r="DM535" s="104">
        <f>DM526</f>
        <v>4</v>
      </c>
      <c r="DN535" s="104">
        <f t="shared" ca="1" si="990"/>
        <v>23.256000000001222</v>
      </c>
      <c r="DO535" s="104"/>
      <c r="DP535" s="104"/>
      <c r="DQ535" s="104">
        <v>11325.764999999999</v>
      </c>
      <c r="DR535" s="104">
        <f>IF(OR(ISBLANK(DQ535),ISBLANK(DR526)),"",(DQ535-DQ534)*DR526)</f>
        <v>23.256000000001222</v>
      </c>
      <c r="DS535" s="104">
        <f>DS526</f>
        <v>4</v>
      </c>
      <c r="DT535" s="104">
        <f t="shared" ca="1" si="991"/>
        <v>15.216000000000349</v>
      </c>
      <c r="DU535" s="104"/>
      <c r="DV535" s="104"/>
      <c r="DW535" s="104">
        <v>12653.007</v>
      </c>
      <c r="DX535" s="104">
        <f>IF(OR(ISBLANK(DW535),ISBLANK(DX526)),"",(DW535-DW534)*DX526)</f>
        <v>15.216000000000349</v>
      </c>
      <c r="DY535" s="104">
        <f>DY526</f>
        <v>4</v>
      </c>
      <c r="DZ535" s="104">
        <f t="shared" ca="1" si="992"/>
        <v>0</v>
      </c>
      <c r="EA535" s="104"/>
      <c r="EB535" s="104"/>
      <c r="EC535" s="104">
        <v>0</v>
      </c>
      <c r="ED535" s="104">
        <f>IF(OR(ISBLANK(EC535),ISBLANK(ED526)),"",(EC535-EC534)*ED526)</f>
        <v>0</v>
      </c>
      <c r="EE535" s="104">
        <f>EE526</f>
        <v>4</v>
      </c>
      <c r="EF535" s="104">
        <f t="shared" ca="1" si="993"/>
        <v>19.866000000003623</v>
      </c>
      <c r="EG535" s="104"/>
      <c r="EH535" s="104"/>
      <c r="EI535" s="104">
        <v>7218.9830000000002</v>
      </c>
      <c r="EJ535" s="104">
        <f>IF(OR(ISBLANK(EI535),ISBLANK(EJ526)),"",(EI535-EI534)*EJ526)</f>
        <v>19.866000000003623</v>
      </c>
      <c r="EK535" s="104">
        <f>EK526</f>
        <v>4</v>
      </c>
      <c r="EL535" s="104">
        <f t="shared" ca="1" si="994"/>
        <v>0</v>
      </c>
      <c r="EM535" s="104"/>
      <c r="EN535" s="104"/>
      <c r="EO535" s="104">
        <v>0</v>
      </c>
      <c r="EP535" s="104">
        <f>IF(OR(ISBLANK(EO535),ISBLANK(EP526)),"",(EO535-EO534)*EP526)</f>
        <v>0</v>
      </c>
      <c r="EQ535" s="104">
        <f>EQ526</f>
        <v>4</v>
      </c>
      <c r="ER535" s="104">
        <f t="shared" ca="1" si="995"/>
        <v>0.83100000000013097</v>
      </c>
      <c r="ES535" s="104"/>
      <c r="ET535" s="104"/>
      <c r="EU535" s="104">
        <v>633.36500000000001</v>
      </c>
      <c r="EV535" s="104">
        <f>IF(OR(ISBLANK(EU535),ISBLANK(EV526)),"",(EU535-EU534)*EV526)</f>
        <v>0.83100000000013097</v>
      </c>
      <c r="EW535" s="104">
        <f>EW526</f>
        <v>4</v>
      </c>
      <c r="EX535" s="104">
        <f t="shared" ca="1" si="996"/>
        <v>40.865999999987253</v>
      </c>
      <c r="EY535" s="104"/>
      <c r="EZ535" s="104"/>
      <c r="FA535" s="104">
        <v>16950.901999999998</v>
      </c>
      <c r="FB535" s="104">
        <f>IF(OR(ISBLANK(FA535),ISBLANK(FB526)),"",(FA535-FA534)*FB526)</f>
        <v>40.865999999987253</v>
      </c>
      <c r="FC535" s="104">
        <f>FC526</f>
        <v>4</v>
      </c>
      <c r="FD535" s="104">
        <f t="shared" ca="1" si="997"/>
        <v>39.114000000001397</v>
      </c>
      <c r="FE535" s="104"/>
      <c r="FF535" s="104"/>
      <c r="FG535" s="104">
        <v>19002.264999999999</v>
      </c>
      <c r="FH535" s="104">
        <f>IF(OR(ISBLANK(FG535),ISBLANK(FH526)),"",(FG535-FG534)*FH526)</f>
        <v>39.114000000001397</v>
      </c>
      <c r="FI535" s="104">
        <f>FI526</f>
        <v>4</v>
      </c>
      <c r="FJ535" s="104">
        <f t="shared" ca="1" si="998"/>
        <v>21.887999999991735</v>
      </c>
      <c r="FK535" s="104"/>
      <c r="FL535" s="104"/>
      <c r="FM535" s="104">
        <v>8941.3729999999996</v>
      </c>
      <c r="FN535" s="104">
        <f>IF(OR(ISBLANK(FM535),ISBLANK(FN526)),"",(FM535-FM534)*FN526)</f>
        <v>21.887999999991735</v>
      </c>
      <c r="FO535" s="104">
        <f>FO526</f>
        <v>4</v>
      </c>
      <c r="FP535" s="104">
        <f t="shared" ca="1" si="999"/>
        <v>50.963999999992666</v>
      </c>
      <c r="FQ535" s="104"/>
      <c r="FR535" s="104"/>
      <c r="FS535" s="104">
        <v>16713.073</v>
      </c>
      <c r="FT535" s="104">
        <f>IF(OR(ISBLANK(FS535),ISBLANK(FT526)),"",(FS535-FS534)*FT526)</f>
        <v>50.963999999992666</v>
      </c>
      <c r="FU535" s="104">
        <f>FU526</f>
        <v>4</v>
      </c>
      <c r="FV535" s="104">
        <f t="shared" ca="1" si="1000"/>
        <v>6.0359999999991487</v>
      </c>
      <c r="FW535" s="104"/>
      <c r="FX535" s="104"/>
      <c r="FY535" s="104">
        <v>3548.5219999999999</v>
      </c>
      <c r="FZ535" s="104">
        <f>IF(OR(ISBLANK(FY535),ISBLANK(FZ526)),"",(FY535-FY534)*FZ526)</f>
        <v>6.0359999999991487</v>
      </c>
    </row>
    <row r="536" spans="2:182" ht="15.75" thickBot="1" x14ac:dyDescent="0.3">
      <c r="B536" s="62">
        <v>10</v>
      </c>
      <c r="C536" s="104">
        <f>C526</f>
        <v>4</v>
      </c>
      <c r="D536" s="104">
        <f t="shared" ca="1" si="971"/>
        <v>67.739999999994325</v>
      </c>
      <c r="E536" s="104"/>
      <c r="F536" s="104"/>
      <c r="G536" s="104">
        <v>2974.9960000000001</v>
      </c>
      <c r="H536" s="104">
        <f>IF(OR(ISBLANK(G536),ISBLANK(H526)),"",(G536-G535)*H526)</f>
        <v>67.739999999994325</v>
      </c>
      <c r="I536" s="104">
        <f>I526</f>
        <v>4</v>
      </c>
      <c r="J536" s="104">
        <f t="shared" ca="1" si="972"/>
        <v>118.43999999998232</v>
      </c>
      <c r="K536" s="104"/>
      <c r="L536" s="104"/>
      <c r="M536" s="104">
        <v>3601.4009999999998</v>
      </c>
      <c r="N536" s="104">
        <f>IF(OR(ISBLANK(M536),ISBLANK(N526)),"",(M536-M535)*N526)</f>
        <v>118.43999999998232</v>
      </c>
      <c r="O536" s="104">
        <f>O526</f>
        <v>4</v>
      </c>
      <c r="P536" s="104">
        <f t="shared" ca="1" si="973"/>
        <v>25.200000000004366</v>
      </c>
      <c r="Q536" s="104"/>
      <c r="R536" s="104"/>
      <c r="S536" s="104">
        <v>2919.9780000000001</v>
      </c>
      <c r="T536" s="104">
        <f>IF(OR(ISBLANK(S536),ISBLANK(T526)),"",(S536-S535)*T526)</f>
        <v>25.200000000004366</v>
      </c>
      <c r="U536" s="104">
        <f>U526</f>
        <v>4</v>
      </c>
      <c r="V536" s="104">
        <f t="shared" ca="1" si="974"/>
        <v>18.779999999978827</v>
      </c>
      <c r="W536" s="104"/>
      <c r="X536" s="104"/>
      <c r="Y536" s="104">
        <v>2852.1309999999999</v>
      </c>
      <c r="Z536" s="104">
        <f>IF(OR(ISBLANK(Y536),ISBLANK(Z526)),"",(Y536-Y535)*Z526)</f>
        <v>18.779999999978827</v>
      </c>
      <c r="AA536" s="104">
        <f>AA526</f>
        <v>4</v>
      </c>
      <c r="AB536" s="104">
        <f t="shared" ca="1" si="975"/>
        <v>0.30127999999996974</v>
      </c>
      <c r="AC536" s="104"/>
      <c r="AD536" s="104"/>
      <c r="AE536" s="104">
        <v>21309.47</v>
      </c>
      <c r="AF536" s="104">
        <f>IF(OR(ISBLANK(AE536),ISBLANK(AF526)),"",(AE536-AE535)*AF526)</f>
        <v>0.30127999999996974</v>
      </c>
      <c r="AG536" s="104">
        <f>AG526</f>
        <v>4</v>
      </c>
      <c r="AH536" s="104">
        <f t="shared" ca="1" si="976"/>
        <v>0.12512000000002446</v>
      </c>
      <c r="AI536" s="104"/>
      <c r="AJ536" s="104"/>
      <c r="AK536" s="104">
        <v>8791.6139999999996</v>
      </c>
      <c r="AL536" s="104">
        <f>IF(OR(ISBLANK(AK536),ISBLANK(AL526)),"",(AK536-AK535)*AL526)</f>
        <v>0.12512000000002446</v>
      </c>
      <c r="AM536" s="104">
        <f>AM526</f>
        <v>4</v>
      </c>
      <c r="AN536" s="104">
        <f t="shared" ca="1" si="977"/>
        <v>0</v>
      </c>
      <c r="AO536" s="104"/>
      <c r="AP536" s="104"/>
      <c r="AQ536" s="104">
        <v>8.2720000000000002</v>
      </c>
      <c r="AR536" s="104">
        <f>IF(OR(ISBLANK(AQ536),ISBLANK(AR526)),"",(AQ536-AQ535)*AR526)</f>
        <v>0</v>
      </c>
      <c r="AS536" s="104">
        <f>AS526</f>
        <v>4</v>
      </c>
      <c r="AT536" s="104">
        <f t="shared" ca="1" si="978"/>
        <v>414.94200000001729</v>
      </c>
      <c r="AU536" s="104"/>
      <c r="AV536" s="104"/>
      <c r="AW536" s="104">
        <v>11028.402</v>
      </c>
      <c r="AX536" s="104">
        <f>IF(OR(ISBLANK(AW536),ISBLANK(AX526)),"",(AW536-AW535)*AX526)</f>
        <v>414.94200000001729</v>
      </c>
      <c r="AY536" s="104">
        <f>AY526</f>
        <v>4</v>
      </c>
      <c r="AZ536" s="104">
        <f t="shared" ca="1" si="979"/>
        <v>0</v>
      </c>
      <c r="BA536" s="104"/>
      <c r="BB536" s="104"/>
      <c r="BC536" s="104">
        <v>1.9239999999999999</v>
      </c>
      <c r="BD536" s="104">
        <f>IF(OR(ISBLANK(BC536),ISBLANK(BD526)),"",(BC536-BC535)*BD526)</f>
        <v>0</v>
      </c>
      <c r="BE536" s="104">
        <f>BE526</f>
        <v>4</v>
      </c>
      <c r="BF536" s="104">
        <f t="shared" ca="1" si="980"/>
        <v>274.88999999993757</v>
      </c>
      <c r="BG536" s="104"/>
      <c r="BH536" s="104"/>
      <c r="BI536" s="104">
        <v>10433.623</v>
      </c>
      <c r="BJ536" s="104">
        <f>IF(OR(ISBLANK(BI536),ISBLANK(BJ526)),"",(BI536-BI535)*BJ526)</f>
        <v>274.88999999993757</v>
      </c>
      <c r="BK536" s="104">
        <f>BK526</f>
        <v>4</v>
      </c>
      <c r="BL536" s="104">
        <f t="shared" ca="1" si="981"/>
        <v>0.37200000000007094</v>
      </c>
      <c r="BM536" s="104"/>
      <c r="BN536" s="104"/>
      <c r="BO536" s="104">
        <v>543.30399999999997</v>
      </c>
      <c r="BP536" s="104">
        <f>IF(OR(ISBLANK(BO536),ISBLANK(BP526)),"",(BO536-BO535)*BP526)</f>
        <v>0.37200000000007094</v>
      </c>
      <c r="BQ536" s="104">
        <f>BQ526</f>
        <v>4</v>
      </c>
      <c r="BR536" s="104">
        <f t="shared" ca="1" si="982"/>
        <v>0</v>
      </c>
      <c r="BS536" s="104"/>
      <c r="BT536" s="104"/>
      <c r="BU536" s="104">
        <v>4499.2489999999998</v>
      </c>
      <c r="BV536" s="104">
        <f>IF(OR(ISBLANK(BU536),ISBLANK(BV526)),"",(BU536-BU535)*BV526)</f>
        <v>0</v>
      </c>
      <c r="BW536" s="104">
        <f>BW526</f>
        <v>4</v>
      </c>
      <c r="BX536" s="104">
        <f t="shared" ca="1" si="983"/>
        <v>10.668000000001484</v>
      </c>
      <c r="BY536" s="104"/>
      <c r="BZ536" s="104"/>
      <c r="CA536" s="104">
        <v>4333.1350000000002</v>
      </c>
      <c r="CB536" s="104">
        <f>IF(OR(ISBLANK(CA536),ISBLANK(CB526)),"",(CA536-CA535)*CB526)</f>
        <v>10.668000000001484</v>
      </c>
      <c r="CC536" s="104">
        <f>CC526</f>
        <v>4</v>
      </c>
      <c r="CD536" s="104">
        <f t="shared" ca="1" si="984"/>
        <v>11.707999999998719</v>
      </c>
      <c r="CE536" s="104"/>
      <c r="CF536" s="104"/>
      <c r="CG536" s="104">
        <v>8576.18</v>
      </c>
      <c r="CH536" s="104">
        <f>IF(OR(ISBLANK(CG536),ISBLANK(CH526)),"",(CG536-CG535)*CH526)</f>
        <v>11.707999999998719</v>
      </c>
      <c r="CI536" s="104">
        <f>CI526</f>
        <v>4</v>
      </c>
      <c r="CJ536" s="104">
        <f t="shared" ca="1" si="985"/>
        <v>3.7259999999998854</v>
      </c>
      <c r="CK536" s="104"/>
      <c r="CL536" s="104"/>
      <c r="CM536" s="104">
        <v>372.363</v>
      </c>
      <c r="CN536" s="104">
        <f>IF(OR(ISBLANK(CM536),ISBLANK(CN526)),"",(CM536-CM535)*CN526)</f>
        <v>3.7259999999998854</v>
      </c>
      <c r="CO536" s="104">
        <f>CO526</f>
        <v>4</v>
      </c>
      <c r="CP536" s="104">
        <f t="shared" ca="1" si="986"/>
        <v>0</v>
      </c>
      <c r="CQ536" s="104"/>
      <c r="CR536" s="104"/>
      <c r="CS536" s="104">
        <v>0</v>
      </c>
      <c r="CT536" s="104">
        <f>IF(OR(ISBLANK(CS536),ISBLANK(CT526)),"",(CS536-CS535)*CT526)</f>
        <v>0</v>
      </c>
      <c r="CU536" s="104">
        <f>CU526</f>
        <v>4</v>
      </c>
      <c r="CV536" s="104">
        <f t="shared" ca="1" si="987"/>
        <v>0</v>
      </c>
      <c r="CW536" s="104"/>
      <c r="CX536" s="104"/>
      <c r="CY536" s="104">
        <v>0</v>
      </c>
      <c r="CZ536" s="104">
        <f>IF(OR(ISBLANK(CY536),ISBLANK(CZ526)),"",(CY536-CY535)*CZ526)</f>
        <v>0</v>
      </c>
      <c r="DA536" s="104">
        <f>DA526</f>
        <v>4</v>
      </c>
      <c r="DB536" s="104">
        <f t="shared" ca="1" si="988"/>
        <v>13.824000000000524</v>
      </c>
      <c r="DC536" s="104"/>
      <c r="DD536" s="104"/>
      <c r="DE536" s="104">
        <v>6191.0010000000002</v>
      </c>
      <c r="DF536" s="104">
        <f>IF(OR(ISBLANK(DE536),ISBLANK(DF526)),"",(DE536-DE535)*DF526)</f>
        <v>13.824000000000524</v>
      </c>
      <c r="DG536" s="104">
        <f>DG526</f>
        <v>4</v>
      </c>
      <c r="DH536" s="104">
        <f t="shared" ca="1" si="989"/>
        <v>20.411999999989348</v>
      </c>
      <c r="DI536" s="104"/>
      <c r="DJ536" s="104"/>
      <c r="DK536" s="104">
        <v>8608.5759999999991</v>
      </c>
      <c r="DL536" s="104">
        <f>IF(OR(ISBLANK(DK536),ISBLANK(DL526)),"",(DK536-DK535)*DL526)</f>
        <v>20.411999999989348</v>
      </c>
      <c r="DM536" s="104">
        <f>DM526</f>
        <v>4</v>
      </c>
      <c r="DN536" s="104">
        <f t="shared" ca="1" si="990"/>
        <v>23.316000000002532</v>
      </c>
      <c r="DO536" s="104"/>
      <c r="DP536" s="104"/>
      <c r="DQ536" s="104">
        <v>11329.651</v>
      </c>
      <c r="DR536" s="104">
        <f>IF(OR(ISBLANK(DQ536),ISBLANK(DR526)),"",(DQ536-DQ535)*DR526)</f>
        <v>23.316000000002532</v>
      </c>
      <c r="DS536" s="104">
        <f>DS526</f>
        <v>4</v>
      </c>
      <c r="DT536" s="104">
        <f t="shared" ca="1" si="991"/>
        <v>15.89600000000064</v>
      </c>
      <c r="DU536" s="104"/>
      <c r="DV536" s="104"/>
      <c r="DW536" s="104">
        <v>12656.981</v>
      </c>
      <c r="DX536" s="104">
        <f>IF(OR(ISBLANK(DW536),ISBLANK(DX526)),"",(DW536-DW535)*DX526)</f>
        <v>15.89600000000064</v>
      </c>
      <c r="DY536" s="104">
        <f>DY526</f>
        <v>4</v>
      </c>
      <c r="DZ536" s="104">
        <f t="shared" ca="1" si="992"/>
        <v>0</v>
      </c>
      <c r="EA536" s="104"/>
      <c r="EB536" s="104"/>
      <c r="EC536" s="104">
        <v>0</v>
      </c>
      <c r="ED536" s="104">
        <f>IF(OR(ISBLANK(EC536),ISBLANK(ED526)),"",(EC536-EC535)*ED526)</f>
        <v>0</v>
      </c>
      <c r="EE536" s="104">
        <f>EE526</f>
        <v>4</v>
      </c>
      <c r="EF536" s="104">
        <f t="shared" ca="1" si="993"/>
        <v>20.291999999997643</v>
      </c>
      <c r="EG536" s="104"/>
      <c r="EH536" s="104"/>
      <c r="EI536" s="104">
        <v>7222.3649999999998</v>
      </c>
      <c r="EJ536" s="104">
        <f>IF(OR(ISBLANK(EI536),ISBLANK(EJ526)),"",(EI536-EI535)*EJ526)</f>
        <v>20.291999999997643</v>
      </c>
      <c r="EK536" s="104">
        <f>EK526</f>
        <v>4</v>
      </c>
      <c r="EL536" s="104">
        <f t="shared" ca="1" si="994"/>
        <v>0</v>
      </c>
      <c r="EM536" s="104"/>
      <c r="EN536" s="104"/>
      <c r="EO536" s="104">
        <v>0</v>
      </c>
      <c r="EP536" s="104">
        <f>IF(OR(ISBLANK(EO536),ISBLANK(EP526)),"",(EO536-EO535)*EP526)</f>
        <v>0</v>
      </c>
      <c r="EQ536" s="104">
        <f>EQ526</f>
        <v>4</v>
      </c>
      <c r="ER536" s="104">
        <f t="shared" ca="1" si="995"/>
        <v>0.88499999999987722</v>
      </c>
      <c r="ES536" s="104"/>
      <c r="ET536" s="104"/>
      <c r="EU536" s="104">
        <v>633.66</v>
      </c>
      <c r="EV536" s="104">
        <f>IF(OR(ISBLANK(EU536),ISBLANK(EV526)),"",(EU536-EU535)*EV526)</f>
        <v>0.88499999999987722</v>
      </c>
      <c r="EW536" s="104">
        <f>EW526</f>
        <v>4</v>
      </c>
      <c r="EX536" s="104">
        <f t="shared" ca="1" si="996"/>
        <v>37.464000000014494</v>
      </c>
      <c r="EY536" s="104"/>
      <c r="EZ536" s="104"/>
      <c r="FA536" s="104">
        <v>16957.146000000001</v>
      </c>
      <c r="FB536" s="104">
        <f>IF(OR(ISBLANK(FA536),ISBLANK(FB526)),"",(FA536-FA535)*FB526)</f>
        <v>37.464000000014494</v>
      </c>
      <c r="FC536" s="104">
        <f>FC526</f>
        <v>4</v>
      </c>
      <c r="FD536" s="104">
        <f t="shared" ca="1" si="997"/>
        <v>36.077999999994063</v>
      </c>
      <c r="FE536" s="104"/>
      <c r="FF536" s="104"/>
      <c r="FG536" s="104">
        <v>19008.277999999998</v>
      </c>
      <c r="FH536" s="104">
        <f>IF(OR(ISBLANK(FG536),ISBLANK(FH526)),"",(FG536-FG535)*FH526)</f>
        <v>36.077999999994063</v>
      </c>
      <c r="FI536" s="104">
        <f>FI526</f>
        <v>4</v>
      </c>
      <c r="FJ536" s="104">
        <f t="shared" ca="1" si="998"/>
        <v>23.240000000005239</v>
      </c>
      <c r="FK536" s="104"/>
      <c r="FL536" s="104"/>
      <c r="FM536" s="104">
        <v>8944.2780000000002</v>
      </c>
      <c r="FN536" s="104">
        <f>IF(OR(ISBLANK(FM536),ISBLANK(FN526)),"",(FM536-FM535)*FN526)</f>
        <v>23.240000000005239</v>
      </c>
      <c r="FO536" s="104">
        <f>FO526</f>
        <v>4</v>
      </c>
      <c r="FP536" s="104">
        <f t="shared" ca="1" si="999"/>
        <v>33.497999999992317</v>
      </c>
      <c r="FQ536" s="104"/>
      <c r="FR536" s="104"/>
      <c r="FS536" s="104">
        <v>16718.655999999999</v>
      </c>
      <c r="FT536" s="104">
        <f>IF(OR(ISBLANK(FS536),ISBLANK(FT526)),"",(FS536-FS535)*FT526)</f>
        <v>33.497999999992317</v>
      </c>
      <c r="FU536" s="104">
        <f>FU526</f>
        <v>4</v>
      </c>
      <c r="FV536" s="104">
        <f t="shared" ca="1" si="1000"/>
        <v>6.1380000000008295</v>
      </c>
      <c r="FW536" s="104"/>
      <c r="FX536" s="104"/>
      <c r="FY536" s="104">
        <v>3549.5450000000001</v>
      </c>
      <c r="FZ536" s="104">
        <f>IF(OR(ISBLANK(FY536),ISBLANK(FZ526)),"",(FY536-FY535)*FZ526)</f>
        <v>6.1380000000008295</v>
      </c>
    </row>
    <row r="537" spans="2:182" ht="15.75" thickBot="1" x14ac:dyDescent="0.3">
      <c r="B537" s="215" t="s">
        <v>75</v>
      </c>
      <c r="C537" s="215"/>
      <c r="D537" s="215"/>
      <c r="E537" s="215"/>
      <c r="F537" s="215"/>
      <c r="G537" s="215">
        <f>G536</f>
        <v>2974.9960000000001</v>
      </c>
      <c r="H537" s="215"/>
      <c r="I537" s="215"/>
      <c r="J537" s="215"/>
      <c r="K537" s="215"/>
      <c r="L537" s="215"/>
      <c r="M537" s="215">
        <f>M536</f>
        <v>3601.4009999999998</v>
      </c>
      <c r="N537" s="215"/>
      <c r="O537" s="215"/>
      <c r="P537" s="215"/>
      <c r="Q537" s="215"/>
      <c r="R537" s="215"/>
      <c r="S537" s="215">
        <f>S536</f>
        <v>2919.9780000000001</v>
      </c>
      <c r="T537" s="215"/>
      <c r="U537" s="215"/>
      <c r="V537" s="215"/>
      <c r="W537" s="215"/>
      <c r="X537" s="215"/>
      <c r="Y537" s="215">
        <f>Y536</f>
        <v>2852.1309999999999</v>
      </c>
      <c r="Z537" s="215"/>
      <c r="AA537" s="215"/>
      <c r="AB537" s="215"/>
      <c r="AC537" s="215"/>
      <c r="AD537" s="215"/>
      <c r="AE537" s="215">
        <f>AE536</f>
        <v>21309.47</v>
      </c>
      <c r="AF537" s="215"/>
      <c r="AG537" s="215"/>
      <c r="AH537" s="215"/>
      <c r="AI537" s="215"/>
      <c r="AJ537" s="215"/>
      <c r="AK537" s="215">
        <f>AK536</f>
        <v>8791.6139999999996</v>
      </c>
      <c r="AL537" s="215"/>
      <c r="AM537" s="215"/>
      <c r="AN537" s="215"/>
      <c r="AO537" s="215"/>
      <c r="AP537" s="215"/>
      <c r="AQ537" s="215">
        <f>AQ536</f>
        <v>8.2720000000000002</v>
      </c>
      <c r="AR537" s="215"/>
      <c r="AS537" s="215"/>
      <c r="AT537" s="215"/>
      <c r="AU537" s="215"/>
      <c r="AV537" s="215"/>
      <c r="AW537" s="215">
        <f>AW536</f>
        <v>11028.402</v>
      </c>
      <c r="AX537" s="215"/>
      <c r="AY537" s="215"/>
      <c r="AZ537" s="215"/>
      <c r="BA537" s="215"/>
      <c r="BB537" s="215"/>
      <c r="BC537" s="215">
        <f>BC536</f>
        <v>1.9239999999999999</v>
      </c>
      <c r="BD537" s="215"/>
      <c r="BE537" s="215"/>
      <c r="BF537" s="215"/>
      <c r="BG537" s="215"/>
      <c r="BH537" s="215"/>
      <c r="BI537" s="215">
        <f>BI536</f>
        <v>10433.623</v>
      </c>
      <c r="BJ537" s="215"/>
      <c r="BK537" s="215"/>
      <c r="BL537" s="215"/>
      <c r="BM537" s="215"/>
      <c r="BN537" s="215"/>
      <c r="BO537" s="215">
        <f>BO536</f>
        <v>543.30399999999997</v>
      </c>
      <c r="BP537" s="215"/>
      <c r="BQ537" s="215"/>
      <c r="BR537" s="215"/>
      <c r="BS537" s="215"/>
      <c r="BT537" s="215"/>
      <c r="BU537" s="215">
        <f>BU536</f>
        <v>4499.2489999999998</v>
      </c>
      <c r="BV537" s="215"/>
      <c r="BW537" s="215"/>
      <c r="BX537" s="215"/>
      <c r="BY537" s="215"/>
      <c r="BZ537" s="215"/>
      <c r="CA537" s="215">
        <f>CA536</f>
        <v>4333.1350000000002</v>
      </c>
      <c r="CB537" s="215"/>
      <c r="CC537" s="215"/>
      <c r="CD537" s="215"/>
      <c r="CE537" s="215"/>
      <c r="CF537" s="215"/>
      <c r="CG537" s="215">
        <f>CG536</f>
        <v>8576.18</v>
      </c>
      <c r="CH537" s="215"/>
      <c r="CI537" s="215"/>
      <c r="CJ537" s="215"/>
      <c r="CK537" s="215"/>
      <c r="CL537" s="215"/>
      <c r="CM537" s="215">
        <f>CM536</f>
        <v>372.363</v>
      </c>
      <c r="CN537" s="215"/>
      <c r="CO537" s="215"/>
      <c r="CP537" s="215"/>
      <c r="CQ537" s="215"/>
      <c r="CR537" s="215"/>
      <c r="CS537" s="215">
        <f>CS536</f>
        <v>0</v>
      </c>
      <c r="CT537" s="215"/>
      <c r="CU537" s="215"/>
      <c r="CV537" s="215"/>
      <c r="CW537" s="215"/>
      <c r="CX537" s="215"/>
      <c r="CY537" s="215">
        <f>CY536</f>
        <v>0</v>
      </c>
      <c r="CZ537" s="215"/>
      <c r="DA537" s="215"/>
      <c r="DB537" s="215"/>
      <c r="DC537" s="215"/>
      <c r="DD537" s="215"/>
      <c r="DE537" s="215">
        <f>DE536</f>
        <v>6191.0010000000002</v>
      </c>
      <c r="DF537" s="215"/>
      <c r="DG537" s="215"/>
      <c r="DH537" s="215"/>
      <c r="DI537" s="215"/>
      <c r="DJ537" s="215"/>
      <c r="DK537" s="215">
        <f>DK536</f>
        <v>8608.5759999999991</v>
      </c>
      <c r="DL537" s="215"/>
      <c r="DM537" s="215"/>
      <c r="DN537" s="215"/>
      <c r="DO537" s="215"/>
      <c r="DP537" s="215"/>
      <c r="DQ537" s="215">
        <f>DQ536</f>
        <v>11329.651</v>
      </c>
      <c r="DR537" s="215"/>
      <c r="DS537" s="215"/>
      <c r="DT537" s="215"/>
      <c r="DU537" s="215"/>
      <c r="DV537" s="215"/>
      <c r="DW537" s="215">
        <f>DW536</f>
        <v>12656.981</v>
      </c>
      <c r="DX537" s="215"/>
      <c r="DY537" s="215"/>
      <c r="DZ537" s="215"/>
      <c r="EA537" s="215"/>
      <c r="EB537" s="215"/>
      <c r="EC537" s="215">
        <f>EC536</f>
        <v>0</v>
      </c>
      <c r="ED537" s="215"/>
      <c r="EE537" s="215"/>
      <c r="EF537" s="215"/>
      <c r="EG537" s="215"/>
      <c r="EH537" s="215"/>
      <c r="EI537" s="215">
        <f>EI536</f>
        <v>7222.3649999999998</v>
      </c>
      <c r="EJ537" s="215"/>
      <c r="EK537" s="215"/>
      <c r="EL537" s="215"/>
      <c r="EM537" s="215"/>
      <c r="EN537" s="215"/>
      <c r="EO537" s="215">
        <f>EO536</f>
        <v>0</v>
      </c>
      <c r="EP537" s="215"/>
      <c r="EQ537" s="215"/>
      <c r="ER537" s="215"/>
      <c r="ES537" s="215"/>
      <c r="ET537" s="215"/>
      <c r="EU537" s="215">
        <f>EU536</f>
        <v>633.66</v>
      </c>
      <c r="EV537" s="215"/>
      <c r="EW537" s="215"/>
      <c r="EX537" s="215"/>
      <c r="EY537" s="215"/>
      <c r="EZ537" s="215"/>
      <c r="FA537" s="215">
        <f>FA536</f>
        <v>16957.146000000001</v>
      </c>
      <c r="FB537" s="215"/>
      <c r="FC537" s="215"/>
      <c r="FD537" s="215"/>
      <c r="FE537" s="215"/>
      <c r="FF537" s="215"/>
      <c r="FG537" s="215">
        <f>FG536</f>
        <v>19008.277999999998</v>
      </c>
      <c r="FH537" s="215"/>
      <c r="FI537" s="215"/>
      <c r="FJ537" s="215"/>
      <c r="FK537" s="215"/>
      <c r="FL537" s="215"/>
      <c r="FM537" s="215">
        <f>FM536</f>
        <v>8944.2780000000002</v>
      </c>
      <c r="FN537" s="215"/>
      <c r="FO537" s="215"/>
      <c r="FP537" s="215"/>
      <c r="FQ537" s="215"/>
      <c r="FR537" s="215"/>
      <c r="FS537" s="215">
        <f>FS536</f>
        <v>16718.655999999999</v>
      </c>
      <c r="FT537" s="215"/>
      <c r="FU537" s="215"/>
      <c r="FV537" s="215"/>
      <c r="FW537" s="215"/>
      <c r="FX537" s="215"/>
      <c r="FY537" s="215">
        <f>FY536</f>
        <v>3549.5450000000001</v>
      </c>
      <c r="FZ537" s="215"/>
    </row>
    <row r="538" spans="2:182" x14ac:dyDescent="0.25">
      <c r="B538" s="18">
        <v>11</v>
      </c>
      <c r="C538" s="104">
        <f>C526</f>
        <v>4</v>
      </c>
      <c r="D538" s="104">
        <f t="shared" ca="1" si="971"/>
        <v>47.099999999991269</v>
      </c>
      <c r="E538" s="104"/>
      <c r="F538" s="104"/>
      <c r="G538" s="104">
        <v>2975.7809999999999</v>
      </c>
      <c r="H538" s="104">
        <f>IF(OR(ISBLANK(G538),ISBLANK(H526)),"",(G538-G537)*H526)</f>
        <v>47.099999999991269</v>
      </c>
      <c r="I538" s="104">
        <f>I526</f>
        <v>4</v>
      </c>
      <c r="J538" s="104">
        <f t="shared" ca="1" si="972"/>
        <v>101.16000000000895</v>
      </c>
      <c r="K538" s="104"/>
      <c r="L538" s="104"/>
      <c r="M538" s="104">
        <v>3603.087</v>
      </c>
      <c r="N538" s="104">
        <f>IF(OR(ISBLANK(M538),ISBLANK(N526)),"",(M538-M537)*N526)</f>
        <v>101.16000000000895</v>
      </c>
      <c r="O538" s="104">
        <f>O526</f>
        <v>4</v>
      </c>
      <c r="P538" s="104">
        <f t="shared" ca="1" si="973"/>
        <v>41.759999999994761</v>
      </c>
      <c r="Q538" s="104"/>
      <c r="R538" s="104"/>
      <c r="S538" s="104">
        <v>2920.674</v>
      </c>
      <c r="T538" s="104">
        <f>IF(OR(ISBLANK(S538),ISBLANK(T526)),"",(S538-S537)*T526)</f>
        <v>41.759999999994761</v>
      </c>
      <c r="U538" s="104">
        <f>U526</f>
        <v>4</v>
      </c>
      <c r="V538" s="104">
        <f t="shared" ca="1" si="974"/>
        <v>36.240000000016153</v>
      </c>
      <c r="W538" s="104"/>
      <c r="X538" s="104"/>
      <c r="Y538" s="104">
        <v>2852.7350000000001</v>
      </c>
      <c r="Z538" s="104">
        <f>IF(OR(ISBLANK(Y538),ISBLANK(Z526)),"",(Y538-Y537)*Z526)</f>
        <v>36.240000000016153</v>
      </c>
      <c r="AA538" s="104">
        <f>AA526</f>
        <v>4</v>
      </c>
      <c r="AB538" s="104">
        <f t="shared" ca="1" si="975"/>
        <v>0.26559999999997674</v>
      </c>
      <c r="AC538" s="104"/>
      <c r="AD538" s="104"/>
      <c r="AE538" s="104">
        <v>21312.79</v>
      </c>
      <c r="AF538" s="104">
        <f>IF(OR(ISBLANK(AE538),ISBLANK(AF526)),"",(AE538-AE537)*AF526)</f>
        <v>0.26559999999997674</v>
      </c>
      <c r="AG538" s="104">
        <f>AG526</f>
        <v>4</v>
      </c>
      <c r="AH538" s="104">
        <f t="shared" ca="1" si="976"/>
        <v>0.11832000000009429</v>
      </c>
      <c r="AI538" s="104"/>
      <c r="AJ538" s="104"/>
      <c r="AK538" s="104">
        <v>8793.0930000000008</v>
      </c>
      <c r="AL538" s="104">
        <f>IF(OR(ISBLANK(AK538),ISBLANK(AL526)),"",(AK538-AK537)*AL526)</f>
        <v>0.11832000000009429</v>
      </c>
      <c r="AM538" s="104">
        <f>AM526</f>
        <v>4</v>
      </c>
      <c r="AN538" s="104">
        <f t="shared" ca="1" si="977"/>
        <v>0</v>
      </c>
      <c r="AO538" s="104"/>
      <c r="AP538" s="104"/>
      <c r="AQ538" s="104">
        <v>8.2720000000000002</v>
      </c>
      <c r="AR538" s="104">
        <f>IF(OR(ISBLANK(AQ538),ISBLANK(AR526)),"",(AQ538-AQ537)*AR526)</f>
        <v>0</v>
      </c>
      <c r="AS538" s="104">
        <f>AS526</f>
        <v>4</v>
      </c>
      <c r="AT538" s="104">
        <f t="shared" ca="1" si="978"/>
        <v>422.2679999999491</v>
      </c>
      <c r="AU538" s="104"/>
      <c r="AV538" s="104"/>
      <c r="AW538" s="104">
        <v>11034.8</v>
      </c>
      <c r="AX538" s="104">
        <f>IF(OR(ISBLANK(AW538),ISBLANK(AX526)),"",(AW538-AW537)*AX526)</f>
        <v>422.2679999999491</v>
      </c>
      <c r="AY538" s="104">
        <f>AY526</f>
        <v>4</v>
      </c>
      <c r="AZ538" s="104">
        <f t="shared" ca="1" si="979"/>
        <v>0</v>
      </c>
      <c r="BA538" s="104"/>
      <c r="BB538" s="104"/>
      <c r="BC538" s="104">
        <v>1.9239999999999999</v>
      </c>
      <c r="BD538" s="104">
        <f>IF(OR(ISBLANK(BC538),ISBLANK(BD526)),"",(BC538-BC537)*BD526)</f>
        <v>0</v>
      </c>
      <c r="BE538" s="104">
        <f>BE526</f>
        <v>4</v>
      </c>
      <c r="BF538" s="104">
        <f t="shared" ca="1" si="980"/>
        <v>277.66200000002209</v>
      </c>
      <c r="BG538" s="104"/>
      <c r="BH538" s="104"/>
      <c r="BI538" s="104">
        <v>10437.83</v>
      </c>
      <c r="BJ538" s="104">
        <f>IF(OR(ISBLANK(BI538),ISBLANK(BJ526)),"",(BI538-BI537)*BJ526)</f>
        <v>277.66200000002209</v>
      </c>
      <c r="BK538" s="104">
        <f>BK526</f>
        <v>4</v>
      </c>
      <c r="BL538" s="104">
        <f t="shared" ca="1" si="981"/>
        <v>-0.2339999999999236</v>
      </c>
      <c r="BM538" s="104"/>
      <c r="BN538" s="104"/>
      <c r="BO538" s="104">
        <v>543.226</v>
      </c>
      <c r="BP538" s="104">
        <f>IF(OR(ISBLANK(BO538),ISBLANK(BP526)),"",(BO538-BO537)*BP526)</f>
        <v>-0.2339999999999236</v>
      </c>
      <c r="BQ538" s="104">
        <f>BQ526</f>
        <v>4</v>
      </c>
      <c r="BR538" s="104">
        <f t="shared" ca="1" si="982"/>
        <v>0</v>
      </c>
      <c r="BS538" s="104"/>
      <c r="BT538" s="104"/>
      <c r="BU538" s="104">
        <v>4499.2489999999998</v>
      </c>
      <c r="BV538" s="104">
        <f>IF(OR(ISBLANK(BU538),ISBLANK(BV526)),"",(BU538-BU537)*BV526)</f>
        <v>0</v>
      </c>
      <c r="BW538" s="104">
        <f>BW526</f>
        <v>4</v>
      </c>
      <c r="BX538" s="104">
        <f t="shared" ca="1" si="983"/>
        <v>10.635999999998603</v>
      </c>
      <c r="BY538" s="104"/>
      <c r="BZ538" s="104"/>
      <c r="CA538" s="104">
        <v>4335.7939999999999</v>
      </c>
      <c r="CB538" s="104">
        <f>IF(OR(ISBLANK(CA538),ISBLANK(CB526)),"",(CA538-CA537)*CB526)</f>
        <v>10.635999999998603</v>
      </c>
      <c r="CC538" s="104">
        <f>CC526</f>
        <v>4</v>
      </c>
      <c r="CD538" s="104">
        <f t="shared" ca="1" si="984"/>
        <v>11.335999999995693</v>
      </c>
      <c r="CE538" s="104"/>
      <c r="CF538" s="104"/>
      <c r="CG538" s="104">
        <v>8579.0139999999992</v>
      </c>
      <c r="CH538" s="104">
        <f>IF(OR(ISBLANK(CG538),ISBLANK(CH526)),"",(CG538-CG537)*CH526)</f>
        <v>11.335999999995693</v>
      </c>
      <c r="CI538" s="104">
        <f>CI526</f>
        <v>4</v>
      </c>
      <c r="CJ538" s="104">
        <f t="shared" ca="1" si="985"/>
        <v>4.9679999999998472</v>
      </c>
      <c r="CK538" s="104"/>
      <c r="CL538" s="104"/>
      <c r="CM538" s="104">
        <v>373.19099999999997</v>
      </c>
      <c r="CN538" s="104">
        <f>IF(OR(ISBLANK(CM538),ISBLANK(CN526)),"",(CM538-CM537)*CN526)</f>
        <v>4.9679999999998472</v>
      </c>
      <c r="CO538" s="104">
        <f>CO526</f>
        <v>4</v>
      </c>
      <c r="CP538" s="104">
        <f t="shared" ca="1" si="986"/>
        <v>0</v>
      </c>
      <c r="CQ538" s="104"/>
      <c r="CR538" s="104"/>
      <c r="CS538" s="104">
        <v>0</v>
      </c>
      <c r="CT538" s="104">
        <f>IF(OR(ISBLANK(CS538),ISBLANK(CT526)),"",(CS538-CS537)*CT526)</f>
        <v>0</v>
      </c>
      <c r="CU538" s="104">
        <f>CU526</f>
        <v>4</v>
      </c>
      <c r="CV538" s="104">
        <f t="shared" ca="1" si="987"/>
        <v>0</v>
      </c>
      <c r="CW538" s="104"/>
      <c r="CX538" s="104"/>
      <c r="CY538" s="104">
        <v>0</v>
      </c>
      <c r="CZ538" s="104">
        <f>IF(OR(ISBLANK(CY538),ISBLANK(CZ526)),"",(CY538-CY537)*CZ526)</f>
        <v>0</v>
      </c>
      <c r="DA538" s="104">
        <f>DA526</f>
        <v>4</v>
      </c>
      <c r="DB538" s="104">
        <f t="shared" ca="1" si="988"/>
        <v>14.064000000000306</v>
      </c>
      <c r="DC538" s="104"/>
      <c r="DD538" s="104"/>
      <c r="DE538" s="104">
        <v>6193.3450000000003</v>
      </c>
      <c r="DF538" s="104">
        <f>IF(OR(ISBLANK(DE538),ISBLANK(DF526)),"",(DE538-DE537)*DF526)</f>
        <v>14.064000000000306</v>
      </c>
      <c r="DG538" s="104">
        <f>DG526</f>
        <v>4</v>
      </c>
      <c r="DH538" s="104">
        <f t="shared" ca="1" si="989"/>
        <v>32.766000000006898</v>
      </c>
      <c r="DI538" s="104"/>
      <c r="DJ538" s="104"/>
      <c r="DK538" s="104">
        <v>8614.0370000000003</v>
      </c>
      <c r="DL538" s="104">
        <f>IF(OR(ISBLANK(DK538),ISBLANK(DL526)),"",(DK538-DK537)*DL526)</f>
        <v>32.766000000006898</v>
      </c>
      <c r="DM538" s="104">
        <f>DM526</f>
        <v>4</v>
      </c>
      <c r="DN538" s="104">
        <f t="shared" ca="1" si="990"/>
        <v>22.092000000004191</v>
      </c>
      <c r="DO538" s="104"/>
      <c r="DP538" s="104"/>
      <c r="DQ538" s="104">
        <v>11333.333000000001</v>
      </c>
      <c r="DR538" s="104">
        <f>IF(OR(ISBLANK(DQ538),ISBLANK(DR526)),"",(DQ538-DQ537)*DR526)</f>
        <v>22.092000000004191</v>
      </c>
      <c r="DS538" s="104">
        <f>DS526</f>
        <v>4</v>
      </c>
      <c r="DT538" s="104">
        <f t="shared" ca="1" si="991"/>
        <v>15.5</v>
      </c>
      <c r="DU538" s="104"/>
      <c r="DV538" s="104"/>
      <c r="DW538" s="104">
        <v>12660.856</v>
      </c>
      <c r="DX538" s="104">
        <f>IF(OR(ISBLANK(DW538),ISBLANK(DX526)),"",(DW538-DW537)*DX526)</f>
        <v>15.5</v>
      </c>
      <c r="DY538" s="104">
        <f>DY526</f>
        <v>4</v>
      </c>
      <c r="DZ538" s="104">
        <f t="shared" ca="1" si="992"/>
        <v>0</v>
      </c>
      <c r="EA538" s="104"/>
      <c r="EB538" s="104"/>
      <c r="EC538" s="104">
        <v>0</v>
      </c>
      <c r="ED538" s="104">
        <f>IF(OR(ISBLANK(EC538),ISBLANK(ED526)),"",(EC538-EC537)*ED526)</f>
        <v>0</v>
      </c>
      <c r="EE538" s="104">
        <f>EE526</f>
        <v>4</v>
      </c>
      <c r="EF538" s="104">
        <f t="shared" ca="1" si="993"/>
        <v>18.864000000001397</v>
      </c>
      <c r="EG538" s="104"/>
      <c r="EH538" s="104"/>
      <c r="EI538" s="104">
        <v>7225.509</v>
      </c>
      <c r="EJ538" s="104">
        <f>IF(OR(ISBLANK(EI538),ISBLANK(EJ526)),"",(EI538-EI537)*EJ526)</f>
        <v>18.864000000001397</v>
      </c>
      <c r="EK538" s="104">
        <f>EK526</f>
        <v>4</v>
      </c>
      <c r="EL538" s="104">
        <f t="shared" ca="1" si="994"/>
        <v>0</v>
      </c>
      <c r="EM538" s="104"/>
      <c r="EN538" s="104"/>
      <c r="EO538" s="104">
        <v>0</v>
      </c>
      <c r="EP538" s="104">
        <f>IF(OR(ISBLANK(EO538),ISBLANK(EP526)),"",(EO538-EO537)*EP526)</f>
        <v>0</v>
      </c>
      <c r="EQ538" s="104">
        <f>EQ526</f>
        <v>4</v>
      </c>
      <c r="ER538" s="104">
        <f t="shared" ca="1" si="995"/>
        <v>0.78900000000010095</v>
      </c>
      <c r="ES538" s="104"/>
      <c r="ET538" s="104"/>
      <c r="EU538" s="104">
        <v>633.923</v>
      </c>
      <c r="EV538" s="104">
        <f>IF(OR(ISBLANK(EU538),ISBLANK(EV526)),"",(EU538-EU537)*EV526)</f>
        <v>0.78900000000010095</v>
      </c>
      <c r="EW538" s="104">
        <f>EW526</f>
        <v>4</v>
      </c>
      <c r="EX538" s="104">
        <f t="shared" ca="1" si="996"/>
        <v>37.697999999996682</v>
      </c>
      <c r="EY538" s="104"/>
      <c r="EZ538" s="104"/>
      <c r="FA538" s="104">
        <v>16963.429</v>
      </c>
      <c r="FB538" s="104">
        <f>IF(OR(ISBLANK(FA538),ISBLANK(FB526)),"",(FA538-FA537)*FB526)</f>
        <v>37.697999999996682</v>
      </c>
      <c r="FC538" s="104">
        <f>FC526</f>
        <v>4</v>
      </c>
      <c r="FD538" s="104">
        <f t="shared" ca="1" si="997"/>
        <v>37.560000000012224</v>
      </c>
      <c r="FE538" s="104"/>
      <c r="FF538" s="104"/>
      <c r="FG538" s="104">
        <v>19014.538</v>
      </c>
      <c r="FH538" s="104">
        <f>IF(OR(ISBLANK(FG538),ISBLANK(FH526)),"",(FG538-FG537)*FH526)</f>
        <v>37.560000000012224</v>
      </c>
      <c r="FI538" s="104">
        <f>FI526</f>
        <v>4</v>
      </c>
      <c r="FJ538" s="104">
        <f t="shared" ca="1" si="998"/>
        <v>38.1759999999922</v>
      </c>
      <c r="FK538" s="104"/>
      <c r="FL538" s="104"/>
      <c r="FM538" s="104">
        <v>8949.0499999999993</v>
      </c>
      <c r="FN538" s="104">
        <f>IF(OR(ISBLANK(FM538),ISBLANK(FN526)),"",(FM538-FM537)*FN526)</f>
        <v>38.1759999999922</v>
      </c>
      <c r="FO538" s="104">
        <f>FO526</f>
        <v>4</v>
      </c>
      <c r="FP538" s="104">
        <f t="shared" ca="1" si="999"/>
        <v>46.96200000000681</v>
      </c>
      <c r="FQ538" s="104"/>
      <c r="FR538" s="104"/>
      <c r="FS538" s="104">
        <v>16726.483</v>
      </c>
      <c r="FT538" s="104">
        <f>IF(OR(ISBLANK(FS538),ISBLANK(FT526)),"",(FS538-FS537)*FT526)</f>
        <v>46.96200000000681</v>
      </c>
      <c r="FU538" s="104">
        <f>FU526</f>
        <v>4</v>
      </c>
      <c r="FV538" s="104">
        <f t="shared" ca="1" si="1000"/>
        <v>5.8560000000006767</v>
      </c>
      <c r="FW538" s="104"/>
      <c r="FX538" s="104"/>
      <c r="FY538" s="104">
        <v>3550.5210000000002</v>
      </c>
      <c r="FZ538" s="104">
        <f>IF(OR(ISBLANK(FY538),ISBLANK(FZ526)),"",(FY538-FY537)*FZ526)</f>
        <v>5.8560000000006767</v>
      </c>
    </row>
    <row r="539" spans="2:182" x14ac:dyDescent="0.25">
      <c r="B539" s="104">
        <v>12</v>
      </c>
      <c r="C539" s="104">
        <f>C526</f>
        <v>4</v>
      </c>
      <c r="D539" s="104">
        <f t="shared" ca="1" si="971"/>
        <v>40.260000000016589</v>
      </c>
      <c r="E539" s="104"/>
      <c r="F539" s="104"/>
      <c r="G539" s="104">
        <v>2976.4520000000002</v>
      </c>
      <c r="H539" s="104">
        <f>IF(OR(ISBLANK(G539),ISBLANK(H526)),"",(G539-G538)*H526)</f>
        <v>40.260000000016589</v>
      </c>
      <c r="I539" s="104">
        <f>I526</f>
        <v>4</v>
      </c>
      <c r="J539" s="104">
        <f t="shared" ca="1" si="972"/>
        <v>100.38000000001375</v>
      </c>
      <c r="K539" s="104"/>
      <c r="L539" s="104"/>
      <c r="M539" s="104">
        <v>3604.76</v>
      </c>
      <c r="N539" s="104">
        <f>IF(OR(ISBLANK(M539),ISBLANK(N526)),"",(M539-M538)*N526)</f>
        <v>100.38000000001375</v>
      </c>
      <c r="O539" s="104">
        <f>O526</f>
        <v>4</v>
      </c>
      <c r="P539" s="104">
        <f t="shared" ca="1" si="973"/>
        <v>32.340000000012878</v>
      </c>
      <c r="Q539" s="104"/>
      <c r="R539" s="104"/>
      <c r="S539" s="104">
        <v>2921.2130000000002</v>
      </c>
      <c r="T539" s="104">
        <f>IF(OR(ISBLANK(S539),ISBLANK(T526)),"",(S539-S538)*T526)</f>
        <v>32.340000000012878</v>
      </c>
      <c r="U539" s="104">
        <f>U526</f>
        <v>4</v>
      </c>
      <c r="V539" s="104">
        <f t="shared" ca="1" si="974"/>
        <v>33.240000000005239</v>
      </c>
      <c r="W539" s="104"/>
      <c r="X539" s="104"/>
      <c r="Y539" s="104">
        <v>2853.2890000000002</v>
      </c>
      <c r="Z539" s="104">
        <f>IF(OR(ISBLANK(Y539),ISBLANK(Z526)),"",(Y539-Y538)*Z526)</f>
        <v>33.240000000005239</v>
      </c>
      <c r="AA539" s="104">
        <f>AA526</f>
        <v>4</v>
      </c>
      <c r="AB539" s="104">
        <f t="shared" ca="1" si="975"/>
        <v>0.21919999999983703</v>
      </c>
      <c r="AC539" s="104"/>
      <c r="AD539" s="104"/>
      <c r="AE539" s="104">
        <v>21315.53</v>
      </c>
      <c r="AF539" s="104">
        <f>IF(OR(ISBLANK(AE539),ISBLANK(AF526)),"",(AE539-AE538)*AF526)</f>
        <v>0.21919999999983703</v>
      </c>
      <c r="AG539" s="104">
        <f>AG526</f>
        <v>4</v>
      </c>
      <c r="AH539" s="104">
        <f t="shared" ca="1" si="976"/>
        <v>0.11511999999987893</v>
      </c>
      <c r="AI539" s="104"/>
      <c r="AJ539" s="104"/>
      <c r="AK539" s="104">
        <v>8794.5319999999992</v>
      </c>
      <c r="AL539" s="104">
        <f>IF(OR(ISBLANK(AK539),ISBLANK(AL526)),"",(AK539-AK538)*AL526)</f>
        <v>0.11511999999987893</v>
      </c>
      <c r="AM539" s="104">
        <f>AM526</f>
        <v>4</v>
      </c>
      <c r="AN539" s="104">
        <f t="shared" ca="1" si="977"/>
        <v>0</v>
      </c>
      <c r="AO539" s="104"/>
      <c r="AP539" s="104"/>
      <c r="AQ539" s="104">
        <v>8.2720000000000002</v>
      </c>
      <c r="AR539" s="104">
        <f>IF(OR(ISBLANK(AQ539),ISBLANK(AR526)),"",(AQ539-AQ538)*AR526)</f>
        <v>0</v>
      </c>
      <c r="AS539" s="104">
        <f>AS526</f>
        <v>4</v>
      </c>
      <c r="AT539" s="104">
        <f t="shared" ca="1" si="978"/>
        <v>362.67000000005282</v>
      </c>
      <c r="AU539" s="104"/>
      <c r="AV539" s="104"/>
      <c r="AW539" s="104">
        <v>11040.295</v>
      </c>
      <c r="AX539" s="104">
        <f>IF(OR(ISBLANK(AW539),ISBLANK(AX526)),"",(AW539-AW538)*AX526)</f>
        <v>362.67000000005282</v>
      </c>
      <c r="AY539" s="104">
        <f>AY526</f>
        <v>4</v>
      </c>
      <c r="AZ539" s="104">
        <f t="shared" ca="1" si="979"/>
        <v>0</v>
      </c>
      <c r="BA539" s="104"/>
      <c r="BB539" s="104"/>
      <c r="BC539" s="104">
        <v>1.9239999999999999</v>
      </c>
      <c r="BD539" s="104">
        <f>IF(OR(ISBLANK(BC539),ISBLANK(BD526)),"",(BC539-BC538)*BD526)</f>
        <v>0</v>
      </c>
      <c r="BE539" s="104">
        <f>BE526</f>
        <v>4</v>
      </c>
      <c r="BF539" s="104">
        <f t="shared" ca="1" si="980"/>
        <v>240.7679999999491</v>
      </c>
      <c r="BG539" s="104"/>
      <c r="BH539" s="104"/>
      <c r="BI539" s="104">
        <v>10441.477999999999</v>
      </c>
      <c r="BJ539" s="104">
        <f>IF(OR(ISBLANK(BI539),ISBLANK(BJ526)),"",(BI539-BI538)*BJ526)</f>
        <v>240.7679999999491</v>
      </c>
      <c r="BK539" s="104">
        <f>BK526</f>
        <v>4</v>
      </c>
      <c r="BL539" s="104">
        <f t="shared" ca="1" si="981"/>
        <v>3.9000000000100954E-2</v>
      </c>
      <c r="BM539" s="104"/>
      <c r="BN539" s="104"/>
      <c r="BO539" s="104">
        <v>543.23900000000003</v>
      </c>
      <c r="BP539" s="104">
        <f>IF(OR(ISBLANK(BO539),ISBLANK(BP526)),"",(BO539-BO538)*BP526)</f>
        <v>3.9000000000100954E-2</v>
      </c>
      <c r="BQ539" s="104">
        <f>BQ526</f>
        <v>4</v>
      </c>
      <c r="BR539" s="104">
        <f t="shared" ca="1" si="982"/>
        <v>3.0000000006111804E-3</v>
      </c>
      <c r="BS539" s="104"/>
      <c r="BT539" s="104"/>
      <c r="BU539" s="104">
        <v>4499.25</v>
      </c>
      <c r="BV539" s="104">
        <f>IF(OR(ISBLANK(BU539),ISBLANK(BV526)),"",(BU539-BU538)*BV526)</f>
        <v>3.0000000006111804E-3</v>
      </c>
      <c r="BW539" s="104">
        <f>BW526</f>
        <v>4</v>
      </c>
      <c r="BX539" s="104">
        <f t="shared" ca="1" si="983"/>
        <v>10.479999999999563</v>
      </c>
      <c r="BY539" s="104"/>
      <c r="BZ539" s="104"/>
      <c r="CA539" s="104">
        <v>4338.4139999999998</v>
      </c>
      <c r="CB539" s="104">
        <f>IF(OR(ISBLANK(CA539),ISBLANK(CB526)),"",(CA539-CA538)*CB526)</f>
        <v>10.479999999999563</v>
      </c>
      <c r="CC539" s="104">
        <f>CC526</f>
        <v>4</v>
      </c>
      <c r="CD539" s="104">
        <f t="shared" ca="1" si="984"/>
        <v>11.384000000005472</v>
      </c>
      <c r="CE539" s="104"/>
      <c r="CF539" s="104"/>
      <c r="CG539" s="104">
        <v>8581.86</v>
      </c>
      <c r="CH539" s="104">
        <f>IF(OR(ISBLANK(CG539),ISBLANK(CH526)),"",(CG539-CG538)*CH526)</f>
        <v>11.384000000005472</v>
      </c>
      <c r="CI539" s="104">
        <f>CI526</f>
        <v>4</v>
      </c>
      <c r="CJ539" s="104">
        <f t="shared" ca="1" si="985"/>
        <v>2.6280000000002701</v>
      </c>
      <c r="CK539" s="104"/>
      <c r="CL539" s="104"/>
      <c r="CM539" s="104">
        <v>373.62900000000002</v>
      </c>
      <c r="CN539" s="104">
        <f>IF(OR(ISBLANK(CM539),ISBLANK(CN526)),"",(CM539-CM538)*CN526)</f>
        <v>2.6280000000002701</v>
      </c>
      <c r="CO539" s="104">
        <f>CO526</f>
        <v>4</v>
      </c>
      <c r="CP539" s="104">
        <f t="shared" ca="1" si="986"/>
        <v>0</v>
      </c>
      <c r="CQ539" s="104"/>
      <c r="CR539" s="104"/>
      <c r="CS539" s="104">
        <v>0</v>
      </c>
      <c r="CT539" s="104">
        <f>IF(OR(ISBLANK(CS539),ISBLANK(CT526)),"",(CS539-CS538)*CT526)</f>
        <v>0</v>
      </c>
      <c r="CU539" s="104">
        <f>CU526</f>
        <v>4</v>
      </c>
      <c r="CV539" s="104">
        <f t="shared" ca="1" si="987"/>
        <v>0</v>
      </c>
      <c r="CW539" s="104"/>
      <c r="CX539" s="104"/>
      <c r="CY539" s="104">
        <v>0</v>
      </c>
      <c r="CZ539" s="104">
        <f>IF(OR(ISBLANK(CY539),ISBLANK(CZ526)),"",(CY539-CY538)*CZ526)</f>
        <v>0</v>
      </c>
      <c r="DA539" s="104">
        <f>DA526</f>
        <v>4</v>
      </c>
      <c r="DB539" s="104">
        <f t="shared" ca="1" si="988"/>
        <v>16.385999999998603</v>
      </c>
      <c r="DC539" s="104"/>
      <c r="DD539" s="104"/>
      <c r="DE539" s="104">
        <v>6196.076</v>
      </c>
      <c r="DF539" s="104">
        <f>IF(OR(ISBLANK(DE539),ISBLANK(DF526)),"",(DE539-DE538)*DF526)</f>
        <v>16.385999999998603</v>
      </c>
      <c r="DG539" s="104">
        <f>DG526</f>
        <v>4</v>
      </c>
      <c r="DH539" s="104">
        <f t="shared" ca="1" si="989"/>
        <v>29.160000000003492</v>
      </c>
      <c r="DI539" s="104"/>
      <c r="DJ539" s="104"/>
      <c r="DK539" s="104">
        <v>8618.8970000000008</v>
      </c>
      <c r="DL539" s="104">
        <f>IF(OR(ISBLANK(DK539),ISBLANK(DL526)),"",(DK539-DK538)*DL526)</f>
        <v>29.160000000003492</v>
      </c>
      <c r="DM539" s="104">
        <f>DM526</f>
        <v>4</v>
      </c>
      <c r="DN539" s="104">
        <f t="shared" ca="1" si="990"/>
        <v>18.546000000002095</v>
      </c>
      <c r="DO539" s="104"/>
      <c r="DP539" s="104"/>
      <c r="DQ539" s="104">
        <v>11336.424000000001</v>
      </c>
      <c r="DR539" s="104">
        <f>IF(OR(ISBLANK(DQ539),ISBLANK(DR526)),"",(DQ539-DQ538)*DR526)</f>
        <v>18.546000000002095</v>
      </c>
      <c r="DS539" s="104">
        <f>DS526</f>
        <v>4</v>
      </c>
      <c r="DT539" s="104">
        <f t="shared" ca="1" si="991"/>
        <v>11.824000000000524</v>
      </c>
      <c r="DU539" s="104"/>
      <c r="DV539" s="104"/>
      <c r="DW539" s="104">
        <v>12663.812</v>
      </c>
      <c r="DX539" s="104">
        <f>IF(OR(ISBLANK(DW539),ISBLANK(DX526)),"",(DW539-DW538)*DX526)</f>
        <v>11.824000000000524</v>
      </c>
      <c r="DY539" s="104">
        <f>DY526</f>
        <v>4</v>
      </c>
      <c r="DZ539" s="104">
        <f t="shared" ca="1" si="992"/>
        <v>0</v>
      </c>
      <c r="EA539" s="104"/>
      <c r="EB539" s="104"/>
      <c r="EC539" s="104">
        <v>0</v>
      </c>
      <c r="ED539" s="104">
        <f>IF(OR(ISBLANK(EC539),ISBLANK(ED526)),"",(EC539-EC538)*ED526)</f>
        <v>0</v>
      </c>
      <c r="EE539" s="104">
        <f>EE526</f>
        <v>4</v>
      </c>
      <c r="EF539" s="104">
        <f t="shared" ca="1" si="993"/>
        <v>13.787999999998647</v>
      </c>
      <c r="EG539" s="104"/>
      <c r="EH539" s="104"/>
      <c r="EI539" s="104">
        <v>7227.8069999999998</v>
      </c>
      <c r="EJ539" s="104">
        <f>IF(OR(ISBLANK(EI539),ISBLANK(EJ526)),"",(EI539-EI538)*EJ526)</f>
        <v>13.787999999998647</v>
      </c>
      <c r="EK539" s="104">
        <f>EK526</f>
        <v>4</v>
      </c>
      <c r="EL539" s="104">
        <f t="shared" ca="1" si="994"/>
        <v>0</v>
      </c>
      <c r="EM539" s="104"/>
      <c r="EN539" s="104"/>
      <c r="EO539" s="104">
        <v>0</v>
      </c>
      <c r="EP539" s="104">
        <f>IF(OR(ISBLANK(EO539),ISBLANK(EP526)),"",(EO539-EO538)*EP526)</f>
        <v>0</v>
      </c>
      <c r="EQ539" s="104">
        <f>EQ526</f>
        <v>4</v>
      </c>
      <c r="ER539" s="104">
        <f t="shared" ca="1" si="995"/>
        <v>0.48600000000010368</v>
      </c>
      <c r="ES539" s="104"/>
      <c r="ET539" s="104"/>
      <c r="EU539" s="104">
        <v>634.08500000000004</v>
      </c>
      <c r="EV539" s="104">
        <f>IF(OR(ISBLANK(EU539),ISBLANK(EV526)),"",(EU539-EU538)*EV526)</f>
        <v>0.48600000000010368</v>
      </c>
      <c r="EW539" s="104">
        <f>EW526</f>
        <v>4</v>
      </c>
      <c r="EX539" s="104">
        <f t="shared" ca="1" si="996"/>
        <v>38.855999999992491</v>
      </c>
      <c r="EY539" s="104"/>
      <c r="EZ539" s="104"/>
      <c r="FA539" s="104">
        <v>16969.904999999999</v>
      </c>
      <c r="FB539" s="104">
        <f>IF(OR(ISBLANK(FA539),ISBLANK(FB526)),"",(FA539-FA538)*FB526)</f>
        <v>38.855999999992491</v>
      </c>
      <c r="FC539" s="104">
        <f>FC526</f>
        <v>4</v>
      </c>
      <c r="FD539" s="104">
        <f t="shared" ca="1" si="997"/>
        <v>38.790000000000873</v>
      </c>
      <c r="FE539" s="104"/>
      <c r="FF539" s="104"/>
      <c r="FG539" s="104">
        <v>19021.003000000001</v>
      </c>
      <c r="FH539" s="104">
        <f>IF(OR(ISBLANK(FG539),ISBLANK(FH526)),"",(FG539-FG538)*FH526)</f>
        <v>38.790000000000873</v>
      </c>
      <c r="FI539" s="104">
        <f>FI526</f>
        <v>4</v>
      </c>
      <c r="FJ539" s="104">
        <f t="shared" ca="1" si="998"/>
        <v>41.63200000001234</v>
      </c>
      <c r="FK539" s="104"/>
      <c r="FL539" s="104"/>
      <c r="FM539" s="104">
        <v>8954.2540000000008</v>
      </c>
      <c r="FN539" s="104">
        <f>IF(OR(ISBLANK(FM539),ISBLANK(FN526)),"",(FM539-FM538)*FN526)</f>
        <v>41.63200000001234</v>
      </c>
      <c r="FO539" s="104">
        <f>FO526</f>
        <v>4</v>
      </c>
      <c r="FP539" s="104">
        <f t="shared" ca="1" si="999"/>
        <v>44.333999999995285</v>
      </c>
      <c r="FQ539" s="104"/>
      <c r="FR539" s="104"/>
      <c r="FS539" s="104">
        <v>16733.871999999999</v>
      </c>
      <c r="FT539" s="104">
        <f>IF(OR(ISBLANK(FS539),ISBLANK(FT526)),"",(FS539-FS538)*FT526)</f>
        <v>44.333999999995285</v>
      </c>
      <c r="FU539" s="104">
        <f>FU526</f>
        <v>4</v>
      </c>
      <c r="FV539" s="104">
        <f t="shared" ca="1" si="1000"/>
        <v>4.5659999999998035</v>
      </c>
      <c r="FW539" s="104"/>
      <c r="FX539" s="104"/>
      <c r="FY539" s="104">
        <v>3551.2820000000002</v>
      </c>
      <c r="FZ539" s="104">
        <f>IF(OR(ISBLANK(FY539),ISBLANK(FZ526)),"",(FY539-FY538)*FZ526)</f>
        <v>4.5659999999998035</v>
      </c>
    </row>
    <row r="540" spans="2:182" x14ac:dyDescent="0.25">
      <c r="B540" s="104">
        <v>13</v>
      </c>
      <c r="C540" s="104">
        <f>C526</f>
        <v>4</v>
      </c>
      <c r="D540" s="104" t="str">
        <f t="shared" ca="1" si="971"/>
        <v/>
      </c>
      <c r="E540" s="104"/>
      <c r="F540" s="104"/>
      <c r="G540" s="104"/>
      <c r="H540" s="104" t="str">
        <f>IF(OR(ISBLANK(G540),ISBLANK(H526)),"",(G540-G539)*H526)</f>
        <v/>
      </c>
      <c r="I540" s="104">
        <f>I526</f>
        <v>4</v>
      </c>
      <c r="J540" s="104" t="str">
        <f t="shared" ca="1" si="972"/>
        <v/>
      </c>
      <c r="K540" s="104"/>
      <c r="L540" s="104"/>
      <c r="M540" s="104"/>
      <c r="N540" s="104" t="str">
        <f>IF(OR(ISBLANK(M540),ISBLANK(N526)),"",(M540-M539)*N526)</f>
        <v/>
      </c>
      <c r="O540" s="104">
        <f>O526</f>
        <v>4</v>
      </c>
      <c r="P540" s="104" t="str">
        <f t="shared" ca="1" si="973"/>
        <v/>
      </c>
      <c r="Q540" s="104"/>
      <c r="R540" s="104"/>
      <c r="S540" s="104"/>
      <c r="T540" s="104" t="str">
        <f>IF(OR(ISBLANK(S540),ISBLANK(T526)),"",(S540-S539)*T526)</f>
        <v/>
      </c>
      <c r="U540" s="104">
        <f>U526</f>
        <v>4</v>
      </c>
      <c r="V540" s="104" t="str">
        <f t="shared" ca="1" si="974"/>
        <v/>
      </c>
      <c r="W540" s="104"/>
      <c r="X540" s="104"/>
      <c r="Y540" s="104"/>
      <c r="Z540" s="104" t="str">
        <f>IF(OR(ISBLANK(Y540),ISBLANK(Z526)),"",(Y540-Y539)*Z526)</f>
        <v/>
      </c>
      <c r="AA540" s="104">
        <f>AA526</f>
        <v>4</v>
      </c>
      <c r="AB540" s="104" t="str">
        <f t="shared" ca="1" si="975"/>
        <v/>
      </c>
      <c r="AC540" s="104"/>
      <c r="AD540" s="104"/>
      <c r="AE540" s="104"/>
      <c r="AF540" s="104" t="str">
        <f>IF(OR(ISBLANK(AE540),ISBLANK(AF526)),"",(AE540-AE539)*AF526)</f>
        <v/>
      </c>
      <c r="AG540" s="104">
        <f>AG526</f>
        <v>4</v>
      </c>
      <c r="AH540" s="104" t="str">
        <f t="shared" ca="1" si="976"/>
        <v/>
      </c>
      <c r="AI540" s="104"/>
      <c r="AJ540" s="104"/>
      <c r="AK540" s="104"/>
      <c r="AL540" s="104" t="str">
        <f>IF(OR(ISBLANK(AK540),ISBLANK(AL526)),"",(AK540-AK539)*AL526)</f>
        <v/>
      </c>
      <c r="AM540" s="104">
        <f>AM526</f>
        <v>4</v>
      </c>
      <c r="AN540" s="104" t="str">
        <f t="shared" ca="1" si="977"/>
        <v/>
      </c>
      <c r="AO540" s="104"/>
      <c r="AP540" s="104"/>
      <c r="AQ540" s="104"/>
      <c r="AR540" s="104" t="str">
        <f>IF(OR(ISBLANK(AQ540),ISBLANK(AR526)),"",(AQ540-AQ539)*AR526)</f>
        <v/>
      </c>
      <c r="AS540" s="104">
        <f>AS526</f>
        <v>4</v>
      </c>
      <c r="AT540" s="104" t="str">
        <f t="shared" ca="1" si="978"/>
        <v/>
      </c>
      <c r="AU540" s="104"/>
      <c r="AV540" s="104"/>
      <c r="AW540" s="104"/>
      <c r="AX540" s="104" t="str">
        <f>IF(OR(ISBLANK(AW540),ISBLANK(AX526)),"",(AW540-AW539)*AX526)</f>
        <v/>
      </c>
      <c r="AY540" s="104">
        <f>AY526</f>
        <v>4</v>
      </c>
      <c r="AZ540" s="104" t="str">
        <f t="shared" ca="1" si="979"/>
        <v/>
      </c>
      <c r="BA540" s="104"/>
      <c r="BB540" s="104"/>
      <c r="BC540" s="104"/>
      <c r="BD540" s="104" t="str">
        <f>IF(OR(ISBLANK(BC540),ISBLANK(BD526)),"",(BC540-BC539)*BD526)</f>
        <v/>
      </c>
      <c r="BE540" s="104">
        <f>BE526</f>
        <v>4</v>
      </c>
      <c r="BF540" s="104" t="str">
        <f t="shared" ca="1" si="980"/>
        <v/>
      </c>
      <c r="BG540" s="104"/>
      <c r="BH540" s="104"/>
      <c r="BI540" s="104"/>
      <c r="BJ540" s="104" t="str">
        <f>IF(OR(ISBLANK(BI540),ISBLANK(BJ526)),"",(BI540-BI539)*BJ526)</f>
        <v/>
      </c>
      <c r="BK540" s="104">
        <f>BK526</f>
        <v>4</v>
      </c>
      <c r="BL540" s="104" t="str">
        <f t="shared" ca="1" si="981"/>
        <v/>
      </c>
      <c r="BM540" s="104"/>
      <c r="BN540" s="104"/>
      <c r="BO540" s="104"/>
      <c r="BP540" s="104" t="str">
        <f>IF(OR(ISBLANK(BO540),ISBLANK(BP526)),"",(BO540-BO539)*BP526)</f>
        <v/>
      </c>
      <c r="BQ540" s="104">
        <f>BQ526</f>
        <v>4</v>
      </c>
      <c r="BR540" s="104" t="str">
        <f t="shared" ca="1" si="982"/>
        <v/>
      </c>
      <c r="BS540" s="104"/>
      <c r="BT540" s="104"/>
      <c r="BU540" s="104"/>
      <c r="BV540" s="104" t="str">
        <f>IF(OR(ISBLANK(BU540),ISBLANK(BV526)),"",(BU540-BU539)*BV526)</f>
        <v/>
      </c>
      <c r="BW540" s="104">
        <f>BW526</f>
        <v>4</v>
      </c>
      <c r="BX540" s="104" t="str">
        <f t="shared" ca="1" si="983"/>
        <v/>
      </c>
      <c r="BY540" s="104"/>
      <c r="BZ540" s="104"/>
      <c r="CA540" s="104"/>
      <c r="CB540" s="104" t="str">
        <f>IF(OR(ISBLANK(CA540),ISBLANK(CB526)),"",(CA540-CA539)*CB526)</f>
        <v/>
      </c>
      <c r="CC540" s="104">
        <f>CC526</f>
        <v>4</v>
      </c>
      <c r="CD540" s="104" t="str">
        <f t="shared" ca="1" si="984"/>
        <v/>
      </c>
      <c r="CE540" s="104"/>
      <c r="CF540" s="104"/>
      <c r="CG540" s="104"/>
      <c r="CH540" s="104" t="str">
        <f>IF(OR(ISBLANK(CG540),ISBLANK(CH526)),"",(CG540-CG539)*CH526)</f>
        <v/>
      </c>
      <c r="CI540" s="104">
        <f>CI526</f>
        <v>4</v>
      </c>
      <c r="CJ540" s="104" t="str">
        <f t="shared" ca="1" si="985"/>
        <v/>
      </c>
      <c r="CK540" s="104"/>
      <c r="CL540" s="104"/>
      <c r="CM540" s="104"/>
      <c r="CN540" s="104" t="str">
        <f>IF(OR(ISBLANK(CM540),ISBLANK(CN526)),"",(CM540-CM539)*CN526)</f>
        <v/>
      </c>
      <c r="CO540" s="104">
        <f>CO526</f>
        <v>4</v>
      </c>
      <c r="CP540" s="104" t="str">
        <f t="shared" ca="1" si="986"/>
        <v/>
      </c>
      <c r="CQ540" s="104"/>
      <c r="CR540" s="104"/>
      <c r="CS540" s="104"/>
      <c r="CT540" s="104" t="str">
        <f>IF(OR(ISBLANK(CS540),ISBLANK(CT526)),"",(CS540-CS539)*CT526)</f>
        <v/>
      </c>
      <c r="CU540" s="104">
        <f>CU526</f>
        <v>4</v>
      </c>
      <c r="CV540" s="104" t="str">
        <f t="shared" ca="1" si="987"/>
        <v/>
      </c>
      <c r="CW540" s="104"/>
      <c r="CX540" s="104"/>
      <c r="CY540" s="104"/>
      <c r="CZ540" s="104" t="str">
        <f>IF(OR(ISBLANK(CY540),ISBLANK(CZ526)),"",(CY540-CY539)*CZ526)</f>
        <v/>
      </c>
      <c r="DA540" s="104">
        <f>DA526</f>
        <v>4</v>
      </c>
      <c r="DB540" s="104" t="str">
        <f t="shared" ca="1" si="988"/>
        <v/>
      </c>
      <c r="DC540" s="104"/>
      <c r="DD540" s="104"/>
      <c r="DE540" s="104"/>
      <c r="DF540" s="104" t="str">
        <f>IF(OR(ISBLANK(DE540),ISBLANK(DF526)),"",(DE540-DE539)*DF526)</f>
        <v/>
      </c>
      <c r="DG540" s="104">
        <f>DG526</f>
        <v>4</v>
      </c>
      <c r="DH540" s="104" t="str">
        <f t="shared" ca="1" si="989"/>
        <v/>
      </c>
      <c r="DI540" s="104"/>
      <c r="DJ540" s="104"/>
      <c r="DK540" s="104"/>
      <c r="DL540" s="104" t="str">
        <f>IF(OR(ISBLANK(DK540),ISBLANK(DL526)),"",(DK540-DK539)*DL526)</f>
        <v/>
      </c>
      <c r="DM540" s="104">
        <f>DM526</f>
        <v>4</v>
      </c>
      <c r="DN540" s="104" t="str">
        <f t="shared" ca="1" si="990"/>
        <v/>
      </c>
      <c r="DO540" s="104"/>
      <c r="DP540" s="104"/>
      <c r="DQ540" s="104"/>
      <c r="DR540" s="104" t="str">
        <f>IF(OR(ISBLANK(DQ540),ISBLANK(DR526)),"",(DQ540-DQ539)*DR526)</f>
        <v/>
      </c>
      <c r="DS540" s="104">
        <f>DS526</f>
        <v>4</v>
      </c>
      <c r="DT540" s="104" t="str">
        <f t="shared" ca="1" si="991"/>
        <v/>
      </c>
      <c r="DU540" s="104"/>
      <c r="DV540" s="104"/>
      <c r="DW540" s="104"/>
      <c r="DX540" s="104" t="str">
        <f>IF(OR(ISBLANK(DW540),ISBLANK(DX526)),"",(DW540-DW539)*DX526)</f>
        <v/>
      </c>
      <c r="DY540" s="104">
        <f>DY526</f>
        <v>4</v>
      </c>
      <c r="DZ540" s="104" t="str">
        <f t="shared" ca="1" si="992"/>
        <v/>
      </c>
      <c r="EA540" s="104"/>
      <c r="EB540" s="104"/>
      <c r="EC540" s="104"/>
      <c r="ED540" s="104" t="str">
        <f>IF(OR(ISBLANK(EC540),ISBLANK(ED526)),"",(EC540-EC539)*ED526)</f>
        <v/>
      </c>
      <c r="EE540" s="104">
        <f>EE526</f>
        <v>4</v>
      </c>
      <c r="EF540" s="104" t="str">
        <f t="shared" ca="1" si="993"/>
        <v/>
      </c>
      <c r="EG540" s="104"/>
      <c r="EH540" s="104"/>
      <c r="EI540" s="104"/>
      <c r="EJ540" s="104" t="str">
        <f>IF(OR(ISBLANK(EI540),ISBLANK(EJ526)),"",(EI540-EI539)*EJ526)</f>
        <v/>
      </c>
      <c r="EK540" s="104">
        <f>EK526</f>
        <v>4</v>
      </c>
      <c r="EL540" s="104" t="str">
        <f t="shared" ca="1" si="994"/>
        <v/>
      </c>
      <c r="EM540" s="104"/>
      <c r="EN540" s="104"/>
      <c r="EO540" s="104"/>
      <c r="EP540" s="104" t="str">
        <f>IF(OR(ISBLANK(EO540),ISBLANK(EP526)),"",(EO540-EO539)*EP526)</f>
        <v/>
      </c>
      <c r="EQ540" s="104">
        <f>EQ526</f>
        <v>4</v>
      </c>
      <c r="ER540" s="104" t="str">
        <f t="shared" ca="1" si="995"/>
        <v/>
      </c>
      <c r="ES540" s="104"/>
      <c r="ET540" s="104"/>
      <c r="EU540" s="104"/>
      <c r="EV540" s="104" t="str">
        <f>IF(OR(ISBLANK(EU540),ISBLANK(EV526)),"",(EU540-EU539)*EV526)</f>
        <v/>
      </c>
      <c r="EW540" s="104">
        <f>EW526</f>
        <v>4</v>
      </c>
      <c r="EX540" s="104" t="str">
        <f t="shared" ca="1" si="996"/>
        <v/>
      </c>
      <c r="EY540" s="104"/>
      <c r="EZ540" s="104"/>
      <c r="FA540" s="104"/>
      <c r="FB540" s="104" t="str">
        <f>IF(OR(ISBLANK(FA540),ISBLANK(FB526)),"",(FA540-FA539)*FB526)</f>
        <v/>
      </c>
      <c r="FC540" s="104">
        <f>FC526</f>
        <v>4</v>
      </c>
      <c r="FD540" s="104" t="str">
        <f t="shared" ca="1" si="997"/>
        <v/>
      </c>
      <c r="FE540" s="104"/>
      <c r="FF540" s="104"/>
      <c r="FG540" s="104"/>
      <c r="FH540" s="104" t="str">
        <f>IF(OR(ISBLANK(FG540),ISBLANK(FH526)),"",(FG540-FG539)*FH526)</f>
        <v/>
      </c>
      <c r="FI540" s="104">
        <f>FI526</f>
        <v>4</v>
      </c>
      <c r="FJ540" s="104" t="str">
        <f t="shared" ca="1" si="998"/>
        <v/>
      </c>
      <c r="FK540" s="104"/>
      <c r="FL540" s="104"/>
      <c r="FM540" s="104"/>
      <c r="FN540" s="104" t="str">
        <f>IF(OR(ISBLANK(FM540),ISBLANK(FN526)),"",(FM540-FM539)*FN526)</f>
        <v/>
      </c>
      <c r="FO540" s="104">
        <f>FO526</f>
        <v>4</v>
      </c>
      <c r="FP540" s="104" t="str">
        <f t="shared" ca="1" si="999"/>
        <v/>
      </c>
      <c r="FQ540" s="104"/>
      <c r="FR540" s="104"/>
      <c r="FS540" s="104"/>
      <c r="FT540" s="104" t="str">
        <f>IF(OR(ISBLANK(FS540),ISBLANK(FT526)),"",(FS540-FS539)*FT526)</f>
        <v/>
      </c>
      <c r="FU540" s="104">
        <f>FU526</f>
        <v>4</v>
      </c>
      <c r="FV540" s="104" t="str">
        <f t="shared" ca="1" si="1000"/>
        <v/>
      </c>
      <c r="FW540" s="104"/>
      <c r="FX540" s="104"/>
      <c r="FY540" s="104"/>
      <c r="FZ540" s="104" t="str">
        <f>IF(OR(ISBLANK(FY540),ISBLANK(FZ526)),"",(FY540-FY539)*FZ526)</f>
        <v/>
      </c>
    </row>
    <row r="541" spans="2:182" x14ac:dyDescent="0.25">
      <c r="B541" s="104">
        <v>14</v>
      </c>
      <c r="C541" s="104">
        <f>C526</f>
        <v>4</v>
      </c>
      <c r="D541" s="104" t="str">
        <f t="shared" ca="1" si="971"/>
        <v/>
      </c>
      <c r="E541" s="104"/>
      <c r="F541" s="104"/>
      <c r="G541" s="104"/>
      <c r="H541" s="104" t="str">
        <f>IF(OR(ISBLANK(G541),ISBLANK(H526)),"",(G541-G540)*H526)</f>
        <v/>
      </c>
      <c r="I541" s="104">
        <f>I526</f>
        <v>4</v>
      </c>
      <c r="J541" s="104" t="str">
        <f t="shared" ca="1" si="972"/>
        <v/>
      </c>
      <c r="K541" s="104"/>
      <c r="L541" s="104"/>
      <c r="M541" s="104"/>
      <c r="N541" s="104" t="str">
        <f>IF(OR(ISBLANK(M541),ISBLANK(N526)),"",(M541-M540)*N526)</f>
        <v/>
      </c>
      <c r="O541" s="104">
        <f>O526</f>
        <v>4</v>
      </c>
      <c r="P541" s="104" t="str">
        <f t="shared" ca="1" si="973"/>
        <v/>
      </c>
      <c r="Q541" s="104"/>
      <c r="R541" s="104"/>
      <c r="S541" s="104"/>
      <c r="T541" s="104" t="str">
        <f>IF(OR(ISBLANK(S541),ISBLANK(T526)),"",(S541-S540)*T526)</f>
        <v/>
      </c>
      <c r="U541" s="104">
        <f>U526</f>
        <v>4</v>
      </c>
      <c r="V541" s="104" t="str">
        <f t="shared" ca="1" si="974"/>
        <v/>
      </c>
      <c r="W541" s="104"/>
      <c r="X541" s="104"/>
      <c r="Y541" s="104"/>
      <c r="Z541" s="104" t="str">
        <f>IF(OR(ISBLANK(Y541),ISBLANK(Z526)),"",(Y541-Y540)*Z526)</f>
        <v/>
      </c>
      <c r="AA541" s="104">
        <f>AA526</f>
        <v>4</v>
      </c>
      <c r="AB541" s="104" t="str">
        <f t="shared" ca="1" si="975"/>
        <v/>
      </c>
      <c r="AC541" s="104"/>
      <c r="AD541" s="104"/>
      <c r="AE541" s="104"/>
      <c r="AF541" s="104" t="str">
        <f>IF(OR(ISBLANK(AE541),ISBLANK(AF526)),"",(AE541-AE540)*AF526)</f>
        <v/>
      </c>
      <c r="AG541" s="104">
        <f>AG526</f>
        <v>4</v>
      </c>
      <c r="AH541" s="104" t="str">
        <f t="shared" ca="1" si="976"/>
        <v/>
      </c>
      <c r="AI541" s="104"/>
      <c r="AJ541" s="104"/>
      <c r="AK541" s="104"/>
      <c r="AL541" s="104" t="str">
        <f>IF(OR(ISBLANK(AK541),ISBLANK(AL526)),"",(AK541-AK540)*AL526)</f>
        <v/>
      </c>
      <c r="AM541" s="104">
        <f>AM526</f>
        <v>4</v>
      </c>
      <c r="AN541" s="104" t="str">
        <f t="shared" ca="1" si="977"/>
        <v/>
      </c>
      <c r="AO541" s="104"/>
      <c r="AP541" s="104"/>
      <c r="AQ541" s="104"/>
      <c r="AR541" s="104" t="str">
        <f>IF(OR(ISBLANK(AQ541),ISBLANK(AR526)),"",(AQ541-AQ540)*AR526)</f>
        <v/>
      </c>
      <c r="AS541" s="104">
        <f>AS526</f>
        <v>4</v>
      </c>
      <c r="AT541" s="104" t="str">
        <f t="shared" ca="1" si="978"/>
        <v/>
      </c>
      <c r="AU541" s="104"/>
      <c r="AV541" s="104"/>
      <c r="AW541" s="104"/>
      <c r="AX541" s="104" t="str">
        <f>IF(OR(ISBLANK(AW541),ISBLANK(AX526)),"",(AW541-AW540)*AX526)</f>
        <v/>
      </c>
      <c r="AY541" s="104">
        <f>AY526</f>
        <v>4</v>
      </c>
      <c r="AZ541" s="104" t="str">
        <f t="shared" ca="1" si="979"/>
        <v/>
      </c>
      <c r="BA541" s="104"/>
      <c r="BB541" s="104"/>
      <c r="BC541" s="104"/>
      <c r="BD541" s="104" t="str">
        <f>IF(OR(ISBLANK(BC541),ISBLANK(BD526)),"",(BC541-BC540)*BD526)</f>
        <v/>
      </c>
      <c r="BE541" s="104">
        <f>BE526</f>
        <v>4</v>
      </c>
      <c r="BF541" s="104" t="str">
        <f t="shared" ca="1" si="980"/>
        <v/>
      </c>
      <c r="BG541" s="104"/>
      <c r="BH541" s="104"/>
      <c r="BI541" s="104"/>
      <c r="BJ541" s="104" t="str">
        <f>IF(OR(ISBLANK(BI541),ISBLANK(BJ526)),"",(BI541-BI540)*BJ526)</f>
        <v/>
      </c>
      <c r="BK541" s="104">
        <f>BK526</f>
        <v>4</v>
      </c>
      <c r="BL541" s="104" t="str">
        <f t="shared" ca="1" si="981"/>
        <v/>
      </c>
      <c r="BM541" s="104"/>
      <c r="BN541" s="104"/>
      <c r="BO541" s="104"/>
      <c r="BP541" s="104" t="str">
        <f>IF(OR(ISBLANK(BO541),ISBLANK(BP526)),"",(BO541-BO540)*BP526)</f>
        <v/>
      </c>
      <c r="BQ541" s="104">
        <f>BQ526</f>
        <v>4</v>
      </c>
      <c r="BR541" s="104" t="str">
        <f t="shared" ca="1" si="982"/>
        <v/>
      </c>
      <c r="BS541" s="104"/>
      <c r="BT541" s="104"/>
      <c r="BU541" s="104"/>
      <c r="BV541" s="104" t="str">
        <f>IF(OR(ISBLANK(BU541),ISBLANK(BV526)),"",(BU541-BU540)*BV526)</f>
        <v/>
      </c>
      <c r="BW541" s="104">
        <f>BW526</f>
        <v>4</v>
      </c>
      <c r="BX541" s="104" t="str">
        <f t="shared" ca="1" si="983"/>
        <v/>
      </c>
      <c r="BY541" s="104"/>
      <c r="BZ541" s="104"/>
      <c r="CA541" s="104"/>
      <c r="CB541" s="104" t="str">
        <f>IF(OR(ISBLANK(CA541),ISBLANK(CB526)),"",(CA541-CA540)*CB526)</f>
        <v/>
      </c>
      <c r="CC541" s="104">
        <f>CC526</f>
        <v>4</v>
      </c>
      <c r="CD541" s="104" t="str">
        <f t="shared" ca="1" si="984"/>
        <v/>
      </c>
      <c r="CE541" s="104"/>
      <c r="CF541" s="104"/>
      <c r="CG541" s="104"/>
      <c r="CH541" s="104" t="str">
        <f>IF(OR(ISBLANK(CG541),ISBLANK(CH526)),"",(CG541-CG540)*CH526)</f>
        <v/>
      </c>
      <c r="CI541" s="104">
        <f>CI526</f>
        <v>4</v>
      </c>
      <c r="CJ541" s="104" t="str">
        <f t="shared" ca="1" si="985"/>
        <v/>
      </c>
      <c r="CK541" s="104"/>
      <c r="CL541" s="104"/>
      <c r="CM541" s="104"/>
      <c r="CN541" s="104" t="str">
        <f>IF(OR(ISBLANK(CM541),ISBLANK(CN526)),"",(CM541-CM540)*CN526)</f>
        <v/>
      </c>
      <c r="CO541" s="104">
        <f>CO526</f>
        <v>4</v>
      </c>
      <c r="CP541" s="104" t="str">
        <f t="shared" ca="1" si="986"/>
        <v/>
      </c>
      <c r="CQ541" s="104"/>
      <c r="CR541" s="104"/>
      <c r="CS541" s="104"/>
      <c r="CT541" s="104" t="str">
        <f>IF(OR(ISBLANK(CS541),ISBLANK(CT526)),"",(CS541-CS540)*CT526)</f>
        <v/>
      </c>
      <c r="CU541" s="104">
        <f>CU526</f>
        <v>4</v>
      </c>
      <c r="CV541" s="104" t="str">
        <f t="shared" ca="1" si="987"/>
        <v/>
      </c>
      <c r="CW541" s="104"/>
      <c r="CX541" s="104"/>
      <c r="CY541" s="104"/>
      <c r="CZ541" s="104" t="str">
        <f>IF(OR(ISBLANK(CY541),ISBLANK(CZ526)),"",(CY541-CY540)*CZ526)</f>
        <v/>
      </c>
      <c r="DA541" s="104">
        <f>DA526</f>
        <v>4</v>
      </c>
      <c r="DB541" s="104" t="str">
        <f t="shared" ca="1" si="988"/>
        <v/>
      </c>
      <c r="DC541" s="104"/>
      <c r="DD541" s="104"/>
      <c r="DE541" s="104"/>
      <c r="DF541" s="104" t="str">
        <f>IF(OR(ISBLANK(DE541),ISBLANK(DF526)),"",(DE541-DE540)*DF526)</f>
        <v/>
      </c>
      <c r="DG541" s="104">
        <f>DG526</f>
        <v>4</v>
      </c>
      <c r="DH541" s="104" t="str">
        <f t="shared" ca="1" si="989"/>
        <v/>
      </c>
      <c r="DI541" s="104"/>
      <c r="DJ541" s="104"/>
      <c r="DK541" s="104"/>
      <c r="DL541" s="104" t="str">
        <f>IF(OR(ISBLANK(DK541),ISBLANK(DL526)),"",(DK541-DK540)*DL526)</f>
        <v/>
      </c>
      <c r="DM541" s="104">
        <f>DM526</f>
        <v>4</v>
      </c>
      <c r="DN541" s="104" t="str">
        <f t="shared" ca="1" si="990"/>
        <v/>
      </c>
      <c r="DO541" s="104"/>
      <c r="DP541" s="104"/>
      <c r="DQ541" s="104"/>
      <c r="DR541" s="104" t="str">
        <f>IF(OR(ISBLANK(DQ541),ISBLANK(DR526)),"",(DQ541-DQ540)*DR526)</f>
        <v/>
      </c>
      <c r="DS541" s="104">
        <f>DS526</f>
        <v>4</v>
      </c>
      <c r="DT541" s="104" t="str">
        <f t="shared" ca="1" si="991"/>
        <v/>
      </c>
      <c r="DU541" s="104"/>
      <c r="DV541" s="104"/>
      <c r="DW541" s="104"/>
      <c r="DX541" s="104" t="str">
        <f>IF(OR(ISBLANK(DW541),ISBLANK(DX526)),"",(DW541-DW540)*DX526)</f>
        <v/>
      </c>
      <c r="DY541" s="104">
        <f>DY526</f>
        <v>4</v>
      </c>
      <c r="DZ541" s="104" t="str">
        <f t="shared" ca="1" si="992"/>
        <v/>
      </c>
      <c r="EA541" s="104"/>
      <c r="EB541" s="104"/>
      <c r="EC541" s="104"/>
      <c r="ED541" s="104" t="str">
        <f>IF(OR(ISBLANK(EC541),ISBLANK(ED526)),"",(EC541-EC540)*ED526)</f>
        <v/>
      </c>
      <c r="EE541" s="104">
        <f>EE526</f>
        <v>4</v>
      </c>
      <c r="EF541" s="104" t="str">
        <f t="shared" ca="1" si="993"/>
        <v/>
      </c>
      <c r="EG541" s="104"/>
      <c r="EH541" s="104"/>
      <c r="EI541" s="104"/>
      <c r="EJ541" s="104" t="str">
        <f>IF(OR(ISBLANK(EI541),ISBLANK(EJ526)),"",(EI541-EI540)*EJ526)</f>
        <v/>
      </c>
      <c r="EK541" s="104">
        <f>EK526</f>
        <v>4</v>
      </c>
      <c r="EL541" s="104" t="str">
        <f t="shared" ca="1" si="994"/>
        <v/>
      </c>
      <c r="EM541" s="104"/>
      <c r="EN541" s="104"/>
      <c r="EO541" s="104"/>
      <c r="EP541" s="104" t="str">
        <f>IF(OR(ISBLANK(EO541),ISBLANK(EP526)),"",(EO541-EO540)*EP526)</f>
        <v/>
      </c>
      <c r="EQ541" s="104">
        <f>EQ526</f>
        <v>4</v>
      </c>
      <c r="ER541" s="104" t="str">
        <f t="shared" ca="1" si="995"/>
        <v/>
      </c>
      <c r="ES541" s="104"/>
      <c r="ET541" s="104"/>
      <c r="EU541" s="104"/>
      <c r="EV541" s="104" t="str">
        <f>IF(OR(ISBLANK(EU541),ISBLANK(EV526)),"",(EU541-EU540)*EV526)</f>
        <v/>
      </c>
      <c r="EW541" s="104">
        <f>EW526</f>
        <v>4</v>
      </c>
      <c r="EX541" s="104" t="str">
        <f t="shared" ca="1" si="996"/>
        <v/>
      </c>
      <c r="EY541" s="104"/>
      <c r="EZ541" s="104"/>
      <c r="FA541" s="104"/>
      <c r="FB541" s="104" t="str">
        <f>IF(OR(ISBLANK(FA541),ISBLANK(FB526)),"",(FA541-FA540)*FB526)</f>
        <v/>
      </c>
      <c r="FC541" s="104">
        <f>FC526</f>
        <v>4</v>
      </c>
      <c r="FD541" s="104" t="str">
        <f t="shared" ca="1" si="997"/>
        <v/>
      </c>
      <c r="FE541" s="104"/>
      <c r="FF541" s="104"/>
      <c r="FG541" s="104"/>
      <c r="FH541" s="104" t="str">
        <f>IF(OR(ISBLANK(FG541),ISBLANK(FH526)),"",(FG541-FG540)*FH526)</f>
        <v/>
      </c>
      <c r="FI541" s="104">
        <f>FI526</f>
        <v>4</v>
      </c>
      <c r="FJ541" s="104" t="str">
        <f t="shared" ca="1" si="998"/>
        <v/>
      </c>
      <c r="FK541" s="104"/>
      <c r="FL541" s="104"/>
      <c r="FM541" s="104"/>
      <c r="FN541" s="104" t="str">
        <f>IF(OR(ISBLANK(FM541),ISBLANK(FN526)),"",(FM541-FM540)*FN526)</f>
        <v/>
      </c>
      <c r="FO541" s="104">
        <f>FO526</f>
        <v>4</v>
      </c>
      <c r="FP541" s="104" t="str">
        <f t="shared" ca="1" si="999"/>
        <v/>
      </c>
      <c r="FQ541" s="104"/>
      <c r="FR541" s="104"/>
      <c r="FS541" s="104"/>
      <c r="FT541" s="104" t="str">
        <f>IF(OR(ISBLANK(FS541),ISBLANK(FT526)),"",(FS541-FS540)*FT526)</f>
        <v/>
      </c>
      <c r="FU541" s="104">
        <f>FU526</f>
        <v>4</v>
      </c>
      <c r="FV541" s="104" t="str">
        <f t="shared" ca="1" si="1000"/>
        <v/>
      </c>
      <c r="FW541" s="104"/>
      <c r="FX541" s="104"/>
      <c r="FY541" s="104"/>
      <c r="FZ541" s="104" t="str">
        <f>IF(OR(ISBLANK(FY541),ISBLANK(FZ526)),"",(FY541-FY540)*FZ526)</f>
        <v/>
      </c>
    </row>
    <row r="542" spans="2:182" x14ac:dyDescent="0.25">
      <c r="B542" s="104">
        <v>15</v>
      </c>
      <c r="C542" s="104">
        <f>C526</f>
        <v>4</v>
      </c>
      <c r="D542" s="104" t="str">
        <f t="shared" ca="1" si="971"/>
        <v/>
      </c>
      <c r="E542" s="104"/>
      <c r="F542" s="104"/>
      <c r="G542" s="104"/>
      <c r="H542" s="104" t="str">
        <f>IF(OR(ISBLANK(G542),ISBLANK(H526)),"",(G542-G541)*H526)</f>
        <v/>
      </c>
      <c r="I542" s="104">
        <f>I526</f>
        <v>4</v>
      </c>
      <c r="J542" s="104" t="str">
        <f t="shared" ca="1" si="972"/>
        <v/>
      </c>
      <c r="K542" s="104"/>
      <c r="L542" s="104"/>
      <c r="M542" s="104"/>
      <c r="N542" s="104" t="str">
        <f>IF(OR(ISBLANK(M542),ISBLANK(N526)),"",(M542-M541)*N526)</f>
        <v/>
      </c>
      <c r="O542" s="104">
        <f>O526</f>
        <v>4</v>
      </c>
      <c r="P542" s="104" t="str">
        <f t="shared" ca="1" si="973"/>
        <v/>
      </c>
      <c r="Q542" s="104"/>
      <c r="R542" s="104"/>
      <c r="S542" s="104"/>
      <c r="T542" s="104" t="str">
        <f>IF(OR(ISBLANK(S542),ISBLANK(T526)),"",(S542-S541)*T526)</f>
        <v/>
      </c>
      <c r="U542" s="104">
        <f>U526</f>
        <v>4</v>
      </c>
      <c r="V542" s="104" t="str">
        <f t="shared" ca="1" si="974"/>
        <v/>
      </c>
      <c r="W542" s="104"/>
      <c r="X542" s="104"/>
      <c r="Y542" s="104"/>
      <c r="Z542" s="104" t="str">
        <f>IF(OR(ISBLANK(Y542),ISBLANK(Z526)),"",(Y542-Y541)*Z526)</f>
        <v/>
      </c>
      <c r="AA542" s="104">
        <f>AA526</f>
        <v>4</v>
      </c>
      <c r="AB542" s="104" t="str">
        <f t="shared" ca="1" si="975"/>
        <v/>
      </c>
      <c r="AC542" s="104"/>
      <c r="AD542" s="104"/>
      <c r="AE542" s="104"/>
      <c r="AF542" s="104" t="str">
        <f>IF(OR(ISBLANK(AE542),ISBLANK(AF526)),"",(AE542-AE541)*AF526)</f>
        <v/>
      </c>
      <c r="AG542" s="104">
        <f>AG526</f>
        <v>4</v>
      </c>
      <c r="AH542" s="104" t="str">
        <f t="shared" ca="1" si="976"/>
        <v/>
      </c>
      <c r="AI542" s="104"/>
      <c r="AJ542" s="104"/>
      <c r="AK542" s="104"/>
      <c r="AL542" s="104" t="str">
        <f>IF(OR(ISBLANK(AK542),ISBLANK(AL526)),"",(AK542-AK541)*AL526)</f>
        <v/>
      </c>
      <c r="AM542" s="104">
        <f>AM526</f>
        <v>4</v>
      </c>
      <c r="AN542" s="104" t="str">
        <f t="shared" ca="1" si="977"/>
        <v/>
      </c>
      <c r="AO542" s="104"/>
      <c r="AP542" s="104"/>
      <c r="AQ542" s="104"/>
      <c r="AR542" s="104" t="str">
        <f>IF(OR(ISBLANK(AQ542),ISBLANK(AR526)),"",(AQ542-AQ541)*AR526)</f>
        <v/>
      </c>
      <c r="AS542" s="104">
        <f>AS526</f>
        <v>4</v>
      </c>
      <c r="AT542" s="104" t="str">
        <f t="shared" ca="1" si="978"/>
        <v/>
      </c>
      <c r="AU542" s="104"/>
      <c r="AV542" s="104"/>
      <c r="AW542" s="104"/>
      <c r="AX542" s="104" t="str">
        <f>IF(OR(ISBLANK(AW542),ISBLANK(AX526)),"",(AW542-AW541)*AX526)</f>
        <v/>
      </c>
      <c r="AY542" s="104">
        <f>AY526</f>
        <v>4</v>
      </c>
      <c r="AZ542" s="104" t="str">
        <f t="shared" ca="1" si="979"/>
        <v/>
      </c>
      <c r="BA542" s="104"/>
      <c r="BB542" s="104"/>
      <c r="BC542" s="104"/>
      <c r="BD542" s="104" t="str">
        <f>IF(OR(ISBLANK(BC542),ISBLANK(BD526)),"",(BC542-BC541)*BD526)</f>
        <v/>
      </c>
      <c r="BE542" s="104">
        <f>BE526</f>
        <v>4</v>
      </c>
      <c r="BF542" s="104" t="str">
        <f t="shared" ca="1" si="980"/>
        <v/>
      </c>
      <c r="BG542" s="104"/>
      <c r="BH542" s="104"/>
      <c r="BI542" s="104"/>
      <c r="BJ542" s="104" t="str">
        <f>IF(OR(ISBLANK(BI542),ISBLANK(BJ526)),"",(BI542-BI541)*BJ526)</f>
        <v/>
      </c>
      <c r="BK542" s="104">
        <f>BK526</f>
        <v>4</v>
      </c>
      <c r="BL542" s="104" t="str">
        <f t="shared" ca="1" si="981"/>
        <v/>
      </c>
      <c r="BM542" s="104"/>
      <c r="BN542" s="104"/>
      <c r="BO542" s="104"/>
      <c r="BP542" s="104" t="str">
        <f>IF(OR(ISBLANK(BO542),ISBLANK(BP526)),"",(BO542-BO541)*BP526)</f>
        <v/>
      </c>
      <c r="BQ542" s="104">
        <f>BQ526</f>
        <v>4</v>
      </c>
      <c r="BR542" s="104" t="str">
        <f t="shared" ca="1" si="982"/>
        <v/>
      </c>
      <c r="BS542" s="104"/>
      <c r="BT542" s="104"/>
      <c r="BU542" s="104"/>
      <c r="BV542" s="104" t="str">
        <f>IF(OR(ISBLANK(BU542),ISBLANK(BV526)),"",(BU542-BU541)*BV526)</f>
        <v/>
      </c>
      <c r="BW542" s="104">
        <f>BW526</f>
        <v>4</v>
      </c>
      <c r="BX542" s="104" t="str">
        <f t="shared" ca="1" si="983"/>
        <v/>
      </c>
      <c r="BY542" s="104"/>
      <c r="BZ542" s="104"/>
      <c r="CA542" s="104"/>
      <c r="CB542" s="104" t="str">
        <f>IF(OR(ISBLANK(CA542),ISBLANK(CB526)),"",(CA542-CA541)*CB526)</f>
        <v/>
      </c>
      <c r="CC542" s="104">
        <f>CC526</f>
        <v>4</v>
      </c>
      <c r="CD542" s="104" t="str">
        <f t="shared" ca="1" si="984"/>
        <v/>
      </c>
      <c r="CE542" s="104"/>
      <c r="CF542" s="104"/>
      <c r="CG542" s="104"/>
      <c r="CH542" s="104" t="str">
        <f>IF(OR(ISBLANK(CG542),ISBLANK(CH526)),"",(CG542-CG541)*CH526)</f>
        <v/>
      </c>
      <c r="CI542" s="104">
        <f>CI526</f>
        <v>4</v>
      </c>
      <c r="CJ542" s="104" t="str">
        <f t="shared" ca="1" si="985"/>
        <v/>
      </c>
      <c r="CK542" s="104"/>
      <c r="CL542" s="104"/>
      <c r="CM542" s="104"/>
      <c r="CN542" s="104" t="str">
        <f>IF(OR(ISBLANK(CM542),ISBLANK(CN526)),"",(CM542-CM541)*CN526)</f>
        <v/>
      </c>
      <c r="CO542" s="104">
        <f>CO526</f>
        <v>4</v>
      </c>
      <c r="CP542" s="104" t="str">
        <f t="shared" ca="1" si="986"/>
        <v/>
      </c>
      <c r="CQ542" s="104"/>
      <c r="CR542" s="104"/>
      <c r="CS542" s="104"/>
      <c r="CT542" s="104" t="str">
        <f>IF(OR(ISBLANK(CS542),ISBLANK(CT526)),"",(CS542-CS541)*CT526)</f>
        <v/>
      </c>
      <c r="CU542" s="104">
        <f>CU526</f>
        <v>4</v>
      </c>
      <c r="CV542" s="104" t="str">
        <f t="shared" ca="1" si="987"/>
        <v/>
      </c>
      <c r="CW542" s="104"/>
      <c r="CX542" s="104"/>
      <c r="CY542" s="104"/>
      <c r="CZ542" s="104" t="str">
        <f>IF(OR(ISBLANK(CY542),ISBLANK(CZ526)),"",(CY542-CY541)*CZ526)</f>
        <v/>
      </c>
      <c r="DA542" s="104">
        <f>DA526</f>
        <v>4</v>
      </c>
      <c r="DB542" s="104" t="str">
        <f t="shared" ca="1" si="988"/>
        <v/>
      </c>
      <c r="DC542" s="104"/>
      <c r="DD542" s="104"/>
      <c r="DE542" s="104"/>
      <c r="DF542" s="104" t="str">
        <f>IF(OR(ISBLANK(DE542),ISBLANK(DF526)),"",(DE542-DE541)*DF526)</f>
        <v/>
      </c>
      <c r="DG542" s="104">
        <f>DG526</f>
        <v>4</v>
      </c>
      <c r="DH542" s="104" t="str">
        <f t="shared" ca="1" si="989"/>
        <v/>
      </c>
      <c r="DI542" s="104"/>
      <c r="DJ542" s="104"/>
      <c r="DK542" s="104"/>
      <c r="DL542" s="104" t="str">
        <f>IF(OR(ISBLANK(DK542),ISBLANK(DL526)),"",(DK542-DK541)*DL526)</f>
        <v/>
      </c>
      <c r="DM542" s="104">
        <f>DM526</f>
        <v>4</v>
      </c>
      <c r="DN542" s="104" t="str">
        <f t="shared" ca="1" si="990"/>
        <v/>
      </c>
      <c r="DO542" s="104"/>
      <c r="DP542" s="104"/>
      <c r="DQ542" s="104"/>
      <c r="DR542" s="104" t="str">
        <f>IF(OR(ISBLANK(DQ542),ISBLANK(DR526)),"",(DQ542-DQ541)*DR526)</f>
        <v/>
      </c>
      <c r="DS542" s="104">
        <f>DS526</f>
        <v>4</v>
      </c>
      <c r="DT542" s="104" t="str">
        <f t="shared" ca="1" si="991"/>
        <v/>
      </c>
      <c r="DU542" s="104"/>
      <c r="DV542" s="104"/>
      <c r="DW542" s="104"/>
      <c r="DX542" s="104" t="str">
        <f>IF(OR(ISBLANK(DW542),ISBLANK(DX526)),"",(DW542-DW541)*DX526)</f>
        <v/>
      </c>
      <c r="DY542" s="104">
        <f>DY526</f>
        <v>4</v>
      </c>
      <c r="DZ542" s="104" t="str">
        <f t="shared" ca="1" si="992"/>
        <v/>
      </c>
      <c r="EA542" s="104"/>
      <c r="EB542" s="104"/>
      <c r="EC542" s="104"/>
      <c r="ED542" s="104" t="str">
        <f>IF(OR(ISBLANK(EC542),ISBLANK(ED526)),"",(EC542-EC541)*ED526)</f>
        <v/>
      </c>
      <c r="EE542" s="104">
        <f>EE526</f>
        <v>4</v>
      </c>
      <c r="EF542" s="104" t="str">
        <f t="shared" ca="1" si="993"/>
        <v/>
      </c>
      <c r="EG542" s="104"/>
      <c r="EH542" s="104"/>
      <c r="EI542" s="104"/>
      <c r="EJ542" s="104" t="str">
        <f>IF(OR(ISBLANK(EI542),ISBLANK(EJ526)),"",(EI542-EI541)*EJ526)</f>
        <v/>
      </c>
      <c r="EK542" s="104">
        <f>EK526</f>
        <v>4</v>
      </c>
      <c r="EL542" s="104" t="str">
        <f t="shared" ca="1" si="994"/>
        <v/>
      </c>
      <c r="EM542" s="104"/>
      <c r="EN542" s="104"/>
      <c r="EO542" s="104"/>
      <c r="EP542" s="104" t="str">
        <f>IF(OR(ISBLANK(EO542),ISBLANK(EP526)),"",(EO542-EO541)*EP526)</f>
        <v/>
      </c>
      <c r="EQ542" s="104">
        <f>EQ526</f>
        <v>4</v>
      </c>
      <c r="ER542" s="104" t="str">
        <f t="shared" ca="1" si="995"/>
        <v/>
      </c>
      <c r="ES542" s="104"/>
      <c r="ET542" s="104"/>
      <c r="EU542" s="104"/>
      <c r="EV542" s="104" t="str">
        <f>IF(OR(ISBLANK(EU542),ISBLANK(EV526)),"",(EU542-EU541)*EV526)</f>
        <v/>
      </c>
      <c r="EW542" s="104">
        <f>EW526</f>
        <v>4</v>
      </c>
      <c r="EX542" s="104" t="str">
        <f t="shared" ca="1" si="996"/>
        <v/>
      </c>
      <c r="EY542" s="104"/>
      <c r="EZ542" s="104"/>
      <c r="FA542" s="104"/>
      <c r="FB542" s="104" t="str">
        <f>IF(OR(ISBLANK(FA542),ISBLANK(FB526)),"",(FA542-FA541)*FB526)</f>
        <v/>
      </c>
      <c r="FC542" s="104">
        <f>FC526</f>
        <v>4</v>
      </c>
      <c r="FD542" s="104" t="str">
        <f t="shared" ca="1" si="997"/>
        <v/>
      </c>
      <c r="FE542" s="104"/>
      <c r="FF542" s="104"/>
      <c r="FG542" s="104"/>
      <c r="FH542" s="104" t="str">
        <f>IF(OR(ISBLANK(FG542),ISBLANK(FH526)),"",(FG542-FG541)*FH526)</f>
        <v/>
      </c>
      <c r="FI542" s="104">
        <f>FI526</f>
        <v>4</v>
      </c>
      <c r="FJ542" s="104" t="str">
        <f t="shared" ca="1" si="998"/>
        <v/>
      </c>
      <c r="FK542" s="104"/>
      <c r="FL542" s="104"/>
      <c r="FM542" s="104"/>
      <c r="FN542" s="104" t="str">
        <f>IF(OR(ISBLANK(FM542),ISBLANK(FN526)),"",(FM542-FM541)*FN526)</f>
        <v/>
      </c>
      <c r="FO542" s="104">
        <f>FO526</f>
        <v>4</v>
      </c>
      <c r="FP542" s="104" t="str">
        <f t="shared" ca="1" si="999"/>
        <v/>
      </c>
      <c r="FQ542" s="104"/>
      <c r="FR542" s="104"/>
      <c r="FS542" s="104"/>
      <c r="FT542" s="104" t="str">
        <f>IF(OR(ISBLANK(FS542),ISBLANK(FT526)),"",(FS542-FS541)*FT526)</f>
        <v/>
      </c>
      <c r="FU542" s="104">
        <f>FU526</f>
        <v>4</v>
      </c>
      <c r="FV542" s="104" t="str">
        <f t="shared" ca="1" si="1000"/>
        <v/>
      </c>
      <c r="FW542" s="104"/>
      <c r="FX542" s="104"/>
      <c r="FY542" s="104"/>
      <c r="FZ542" s="104" t="str">
        <f>IF(OR(ISBLANK(FY542),ISBLANK(FZ526)),"",(FY542-FY541)*FZ526)</f>
        <v/>
      </c>
    </row>
    <row r="543" spans="2:182" x14ac:dyDescent="0.25">
      <c r="B543" s="104">
        <v>16</v>
      </c>
      <c r="C543" s="104">
        <f>C526</f>
        <v>4</v>
      </c>
      <c r="D543" s="104" t="str">
        <f t="shared" ca="1" si="971"/>
        <v/>
      </c>
      <c r="E543" s="104"/>
      <c r="F543" s="104"/>
      <c r="G543" s="104"/>
      <c r="H543" s="104" t="str">
        <f>IF(OR(ISBLANK(G543),ISBLANK(H526)),"",(G543-G542)*H526)</f>
        <v/>
      </c>
      <c r="I543" s="104">
        <f>I526</f>
        <v>4</v>
      </c>
      <c r="J543" s="104" t="str">
        <f t="shared" ca="1" si="972"/>
        <v/>
      </c>
      <c r="K543" s="104"/>
      <c r="L543" s="104"/>
      <c r="M543" s="104"/>
      <c r="N543" s="104" t="str">
        <f>IF(OR(ISBLANK(M543),ISBLANK(N526)),"",(M543-M542)*N526)</f>
        <v/>
      </c>
      <c r="O543" s="104">
        <f>O526</f>
        <v>4</v>
      </c>
      <c r="P543" s="104" t="str">
        <f t="shared" ca="1" si="973"/>
        <v/>
      </c>
      <c r="Q543" s="104"/>
      <c r="R543" s="104"/>
      <c r="S543" s="104"/>
      <c r="T543" s="104" t="str">
        <f>IF(OR(ISBLANK(S543),ISBLANK(T526)),"",(S543-S542)*T526)</f>
        <v/>
      </c>
      <c r="U543" s="104">
        <f>U526</f>
        <v>4</v>
      </c>
      <c r="V543" s="104" t="str">
        <f t="shared" ca="1" si="974"/>
        <v/>
      </c>
      <c r="W543" s="104"/>
      <c r="X543" s="104"/>
      <c r="Y543" s="104"/>
      <c r="Z543" s="104" t="str">
        <f>IF(OR(ISBLANK(Y543),ISBLANK(Z526)),"",(Y543-Y542)*Z526)</f>
        <v/>
      </c>
      <c r="AA543" s="104">
        <f>AA526</f>
        <v>4</v>
      </c>
      <c r="AB543" s="104" t="str">
        <f t="shared" ca="1" si="975"/>
        <v/>
      </c>
      <c r="AC543" s="104"/>
      <c r="AD543" s="104"/>
      <c r="AE543" s="104"/>
      <c r="AF543" s="104" t="str">
        <f>IF(OR(ISBLANK(AE543),ISBLANK(AF526)),"",(AE543-AE542)*AF526)</f>
        <v/>
      </c>
      <c r="AG543" s="104">
        <f>AG526</f>
        <v>4</v>
      </c>
      <c r="AH543" s="104" t="str">
        <f t="shared" ca="1" si="976"/>
        <v/>
      </c>
      <c r="AI543" s="104"/>
      <c r="AJ543" s="104"/>
      <c r="AK543" s="104"/>
      <c r="AL543" s="104" t="str">
        <f>IF(OR(ISBLANK(AK543),ISBLANK(AL526)),"",(AK543-AK542)*AL526)</f>
        <v/>
      </c>
      <c r="AM543" s="104">
        <f>AM526</f>
        <v>4</v>
      </c>
      <c r="AN543" s="104" t="str">
        <f t="shared" ca="1" si="977"/>
        <v/>
      </c>
      <c r="AO543" s="104"/>
      <c r="AP543" s="104"/>
      <c r="AQ543" s="104"/>
      <c r="AR543" s="104" t="str">
        <f>IF(OR(ISBLANK(AQ543),ISBLANK(AR526)),"",(AQ543-AQ542)*AR526)</f>
        <v/>
      </c>
      <c r="AS543" s="104">
        <f>AS526</f>
        <v>4</v>
      </c>
      <c r="AT543" s="104" t="str">
        <f t="shared" ca="1" si="978"/>
        <v/>
      </c>
      <c r="AU543" s="104"/>
      <c r="AV543" s="104"/>
      <c r="AW543" s="104"/>
      <c r="AX543" s="104" t="str">
        <f>IF(OR(ISBLANK(AW543),ISBLANK(AX526)),"",(AW543-AW542)*AX526)</f>
        <v/>
      </c>
      <c r="AY543" s="104">
        <f>AY526</f>
        <v>4</v>
      </c>
      <c r="AZ543" s="104" t="str">
        <f t="shared" ca="1" si="979"/>
        <v/>
      </c>
      <c r="BA543" s="104"/>
      <c r="BB543" s="104"/>
      <c r="BC543" s="104"/>
      <c r="BD543" s="104" t="str">
        <f>IF(OR(ISBLANK(BC543),ISBLANK(BD526)),"",(BC543-BC542)*BD526)</f>
        <v/>
      </c>
      <c r="BE543" s="104">
        <f>BE526</f>
        <v>4</v>
      </c>
      <c r="BF543" s="104" t="str">
        <f t="shared" ca="1" si="980"/>
        <v/>
      </c>
      <c r="BG543" s="104"/>
      <c r="BH543" s="104"/>
      <c r="BI543" s="104"/>
      <c r="BJ543" s="104" t="str">
        <f>IF(OR(ISBLANK(BI543),ISBLANK(BJ526)),"",(BI543-BI542)*BJ526)</f>
        <v/>
      </c>
      <c r="BK543" s="104">
        <f>BK526</f>
        <v>4</v>
      </c>
      <c r="BL543" s="104" t="str">
        <f t="shared" ca="1" si="981"/>
        <v/>
      </c>
      <c r="BM543" s="104"/>
      <c r="BN543" s="104"/>
      <c r="BO543" s="104"/>
      <c r="BP543" s="104" t="str">
        <f>IF(OR(ISBLANK(BO543),ISBLANK(BP526)),"",(BO543-BO542)*BP526)</f>
        <v/>
      </c>
      <c r="BQ543" s="104">
        <f>BQ526</f>
        <v>4</v>
      </c>
      <c r="BR543" s="104" t="str">
        <f t="shared" ca="1" si="982"/>
        <v/>
      </c>
      <c r="BS543" s="104"/>
      <c r="BT543" s="104"/>
      <c r="BU543" s="104"/>
      <c r="BV543" s="104" t="str">
        <f>IF(OR(ISBLANK(BU543),ISBLANK(BV526)),"",(BU543-BU542)*BV526)</f>
        <v/>
      </c>
      <c r="BW543" s="104">
        <f>BW526</f>
        <v>4</v>
      </c>
      <c r="BX543" s="104" t="str">
        <f t="shared" ca="1" si="983"/>
        <v/>
      </c>
      <c r="BY543" s="104"/>
      <c r="BZ543" s="104"/>
      <c r="CA543" s="104"/>
      <c r="CB543" s="104" t="str">
        <f>IF(OR(ISBLANK(CA543),ISBLANK(CB526)),"",(CA543-CA542)*CB526)</f>
        <v/>
      </c>
      <c r="CC543" s="104">
        <f>CC526</f>
        <v>4</v>
      </c>
      <c r="CD543" s="104" t="str">
        <f t="shared" ca="1" si="984"/>
        <v/>
      </c>
      <c r="CE543" s="104"/>
      <c r="CF543" s="104"/>
      <c r="CG543" s="104"/>
      <c r="CH543" s="104" t="str">
        <f>IF(OR(ISBLANK(CG543),ISBLANK(CH526)),"",(CG543-CG542)*CH526)</f>
        <v/>
      </c>
      <c r="CI543" s="104">
        <f>CI526</f>
        <v>4</v>
      </c>
      <c r="CJ543" s="104" t="str">
        <f t="shared" ca="1" si="985"/>
        <v/>
      </c>
      <c r="CK543" s="104"/>
      <c r="CL543" s="104"/>
      <c r="CM543" s="104"/>
      <c r="CN543" s="104" t="str">
        <f>IF(OR(ISBLANK(CM543),ISBLANK(CN526)),"",(CM543-CM542)*CN526)</f>
        <v/>
      </c>
      <c r="CO543" s="104">
        <f>CO526</f>
        <v>4</v>
      </c>
      <c r="CP543" s="104" t="str">
        <f t="shared" ca="1" si="986"/>
        <v/>
      </c>
      <c r="CQ543" s="104"/>
      <c r="CR543" s="104"/>
      <c r="CS543" s="104"/>
      <c r="CT543" s="104" t="str">
        <f>IF(OR(ISBLANK(CS543),ISBLANK(CT526)),"",(CS543-CS542)*CT526)</f>
        <v/>
      </c>
      <c r="CU543" s="104">
        <f>CU526</f>
        <v>4</v>
      </c>
      <c r="CV543" s="104" t="str">
        <f t="shared" ca="1" si="987"/>
        <v/>
      </c>
      <c r="CW543" s="104"/>
      <c r="CX543" s="104"/>
      <c r="CY543" s="104"/>
      <c r="CZ543" s="104" t="str">
        <f>IF(OR(ISBLANK(CY543),ISBLANK(CZ526)),"",(CY543-CY542)*CZ526)</f>
        <v/>
      </c>
      <c r="DA543" s="104">
        <f>DA526</f>
        <v>4</v>
      </c>
      <c r="DB543" s="104" t="str">
        <f t="shared" ca="1" si="988"/>
        <v/>
      </c>
      <c r="DC543" s="104"/>
      <c r="DD543" s="104"/>
      <c r="DE543" s="104"/>
      <c r="DF543" s="104" t="str">
        <f>IF(OR(ISBLANK(DE543),ISBLANK(DF526)),"",(DE543-DE542)*DF526)</f>
        <v/>
      </c>
      <c r="DG543" s="104">
        <f>DG526</f>
        <v>4</v>
      </c>
      <c r="DH543" s="104" t="str">
        <f t="shared" ca="1" si="989"/>
        <v/>
      </c>
      <c r="DI543" s="104"/>
      <c r="DJ543" s="104"/>
      <c r="DK543" s="104"/>
      <c r="DL543" s="104" t="str">
        <f>IF(OR(ISBLANK(DK543),ISBLANK(DL526)),"",(DK543-DK542)*DL526)</f>
        <v/>
      </c>
      <c r="DM543" s="104">
        <f>DM526</f>
        <v>4</v>
      </c>
      <c r="DN543" s="104" t="str">
        <f t="shared" ca="1" si="990"/>
        <v/>
      </c>
      <c r="DO543" s="104"/>
      <c r="DP543" s="104"/>
      <c r="DQ543" s="104"/>
      <c r="DR543" s="104" t="str">
        <f>IF(OR(ISBLANK(DQ543),ISBLANK(DR526)),"",(DQ543-DQ542)*DR526)</f>
        <v/>
      </c>
      <c r="DS543" s="104">
        <f>DS526</f>
        <v>4</v>
      </c>
      <c r="DT543" s="104" t="str">
        <f t="shared" ca="1" si="991"/>
        <v/>
      </c>
      <c r="DU543" s="104"/>
      <c r="DV543" s="104"/>
      <c r="DW543" s="104"/>
      <c r="DX543" s="104" t="str">
        <f>IF(OR(ISBLANK(DW543),ISBLANK(DX526)),"",(DW543-DW542)*DX526)</f>
        <v/>
      </c>
      <c r="DY543" s="104">
        <f>DY526</f>
        <v>4</v>
      </c>
      <c r="DZ543" s="104" t="str">
        <f t="shared" ca="1" si="992"/>
        <v/>
      </c>
      <c r="EA543" s="104"/>
      <c r="EB543" s="104"/>
      <c r="EC543" s="104"/>
      <c r="ED543" s="104" t="str">
        <f>IF(OR(ISBLANK(EC543),ISBLANK(ED526)),"",(EC543-EC542)*ED526)</f>
        <v/>
      </c>
      <c r="EE543" s="104">
        <f>EE526</f>
        <v>4</v>
      </c>
      <c r="EF543" s="104" t="str">
        <f t="shared" ca="1" si="993"/>
        <v/>
      </c>
      <c r="EG543" s="104"/>
      <c r="EH543" s="104"/>
      <c r="EI543" s="104"/>
      <c r="EJ543" s="104" t="str">
        <f>IF(OR(ISBLANK(EI543),ISBLANK(EJ526)),"",(EI543-EI542)*EJ526)</f>
        <v/>
      </c>
      <c r="EK543" s="104">
        <f>EK526</f>
        <v>4</v>
      </c>
      <c r="EL543" s="104" t="str">
        <f t="shared" ca="1" si="994"/>
        <v/>
      </c>
      <c r="EM543" s="104"/>
      <c r="EN543" s="104"/>
      <c r="EO543" s="104"/>
      <c r="EP543" s="104" t="str">
        <f>IF(OR(ISBLANK(EO543),ISBLANK(EP526)),"",(EO543-EO542)*EP526)</f>
        <v/>
      </c>
      <c r="EQ543" s="104">
        <f>EQ526</f>
        <v>4</v>
      </c>
      <c r="ER543" s="104" t="str">
        <f t="shared" ca="1" si="995"/>
        <v/>
      </c>
      <c r="ES543" s="104"/>
      <c r="ET543" s="104"/>
      <c r="EU543" s="104"/>
      <c r="EV543" s="104" t="str">
        <f>IF(OR(ISBLANK(EU543),ISBLANK(EV526)),"",(EU543-EU542)*EV526)</f>
        <v/>
      </c>
      <c r="EW543" s="104">
        <f>EW526</f>
        <v>4</v>
      </c>
      <c r="EX543" s="104" t="str">
        <f t="shared" ca="1" si="996"/>
        <v/>
      </c>
      <c r="EY543" s="104"/>
      <c r="EZ543" s="104"/>
      <c r="FA543" s="104"/>
      <c r="FB543" s="104" t="str">
        <f>IF(OR(ISBLANK(FA543),ISBLANK(FB526)),"",(FA543-FA542)*FB526)</f>
        <v/>
      </c>
      <c r="FC543" s="104">
        <f>FC526</f>
        <v>4</v>
      </c>
      <c r="FD543" s="104" t="str">
        <f t="shared" ca="1" si="997"/>
        <v/>
      </c>
      <c r="FE543" s="104"/>
      <c r="FF543" s="104"/>
      <c r="FG543" s="104"/>
      <c r="FH543" s="104" t="str">
        <f>IF(OR(ISBLANK(FG543),ISBLANK(FH526)),"",(FG543-FG542)*FH526)</f>
        <v/>
      </c>
      <c r="FI543" s="104">
        <f>FI526</f>
        <v>4</v>
      </c>
      <c r="FJ543" s="104" t="str">
        <f t="shared" ca="1" si="998"/>
        <v/>
      </c>
      <c r="FK543" s="104"/>
      <c r="FL543" s="104"/>
      <c r="FM543" s="104"/>
      <c r="FN543" s="104" t="str">
        <f>IF(OR(ISBLANK(FM543),ISBLANK(FN526)),"",(FM543-FM542)*FN526)</f>
        <v/>
      </c>
      <c r="FO543" s="104">
        <f>FO526</f>
        <v>4</v>
      </c>
      <c r="FP543" s="104" t="str">
        <f t="shared" ca="1" si="999"/>
        <v/>
      </c>
      <c r="FQ543" s="104"/>
      <c r="FR543" s="104"/>
      <c r="FS543" s="104"/>
      <c r="FT543" s="104" t="str">
        <f>IF(OR(ISBLANK(FS543),ISBLANK(FT526)),"",(FS543-FS542)*FT526)</f>
        <v/>
      </c>
      <c r="FU543" s="104">
        <f>FU526</f>
        <v>4</v>
      </c>
      <c r="FV543" s="104" t="str">
        <f t="shared" ca="1" si="1000"/>
        <v/>
      </c>
      <c r="FW543" s="104"/>
      <c r="FX543" s="104"/>
      <c r="FY543" s="104"/>
      <c r="FZ543" s="104" t="str">
        <f>IF(OR(ISBLANK(FY543),ISBLANK(FZ526)),"",(FY543-FY542)*FZ526)</f>
        <v/>
      </c>
    </row>
    <row r="544" spans="2:182" x14ac:dyDescent="0.25">
      <c r="B544" s="104">
        <v>17</v>
      </c>
      <c r="C544" s="104">
        <f>C526</f>
        <v>4</v>
      </c>
      <c r="D544" s="104" t="str">
        <f t="shared" ca="1" si="971"/>
        <v/>
      </c>
      <c r="E544" s="104"/>
      <c r="F544" s="104"/>
      <c r="G544" s="104"/>
      <c r="H544" s="104" t="str">
        <f>IF(OR(ISBLANK(G544),ISBLANK(H526)),"",(G544-G543)*H526)</f>
        <v/>
      </c>
      <c r="I544" s="104">
        <f>I526</f>
        <v>4</v>
      </c>
      <c r="J544" s="104" t="str">
        <f t="shared" ca="1" si="972"/>
        <v/>
      </c>
      <c r="K544" s="104"/>
      <c r="L544" s="104"/>
      <c r="M544" s="104"/>
      <c r="N544" s="104" t="str">
        <f>IF(OR(ISBLANK(M544),ISBLANK(N526)),"",(M544-M543)*N526)</f>
        <v/>
      </c>
      <c r="O544" s="104">
        <f>O526</f>
        <v>4</v>
      </c>
      <c r="P544" s="104" t="str">
        <f t="shared" ca="1" si="973"/>
        <v/>
      </c>
      <c r="Q544" s="104"/>
      <c r="R544" s="104"/>
      <c r="S544" s="104"/>
      <c r="T544" s="104" t="str">
        <f>IF(OR(ISBLANK(S544),ISBLANK(T526)),"",(S544-S543)*T526)</f>
        <v/>
      </c>
      <c r="U544" s="104">
        <f>U526</f>
        <v>4</v>
      </c>
      <c r="V544" s="104" t="str">
        <f t="shared" ca="1" si="974"/>
        <v/>
      </c>
      <c r="W544" s="104"/>
      <c r="X544" s="104"/>
      <c r="Y544" s="104"/>
      <c r="Z544" s="104" t="str">
        <f>IF(OR(ISBLANK(Y544),ISBLANK(Z526)),"",(Y544-Y543)*Z526)</f>
        <v/>
      </c>
      <c r="AA544" s="104">
        <f>AA526</f>
        <v>4</v>
      </c>
      <c r="AB544" s="104" t="str">
        <f t="shared" ca="1" si="975"/>
        <v/>
      </c>
      <c r="AC544" s="104"/>
      <c r="AD544" s="104"/>
      <c r="AE544" s="104"/>
      <c r="AF544" s="104" t="str">
        <f>IF(OR(ISBLANK(AE544),ISBLANK(AF526)),"",(AE544-AE543)*AF526)</f>
        <v/>
      </c>
      <c r="AG544" s="104">
        <f>AG526</f>
        <v>4</v>
      </c>
      <c r="AH544" s="104" t="str">
        <f t="shared" ca="1" si="976"/>
        <v/>
      </c>
      <c r="AI544" s="104"/>
      <c r="AJ544" s="104"/>
      <c r="AK544" s="104"/>
      <c r="AL544" s="104" t="str">
        <f>IF(OR(ISBLANK(AK544),ISBLANK(AL526)),"",(AK544-AK543)*AL526)</f>
        <v/>
      </c>
      <c r="AM544" s="104">
        <f>AM526</f>
        <v>4</v>
      </c>
      <c r="AN544" s="104" t="str">
        <f t="shared" ca="1" si="977"/>
        <v/>
      </c>
      <c r="AO544" s="104"/>
      <c r="AP544" s="104"/>
      <c r="AQ544" s="104"/>
      <c r="AR544" s="104" t="str">
        <f>IF(OR(ISBLANK(AQ544),ISBLANK(AR526)),"",(AQ544-AQ543)*AR526)</f>
        <v/>
      </c>
      <c r="AS544" s="104">
        <f>AS526</f>
        <v>4</v>
      </c>
      <c r="AT544" s="104" t="str">
        <f t="shared" ca="1" si="978"/>
        <v/>
      </c>
      <c r="AU544" s="104"/>
      <c r="AV544" s="104"/>
      <c r="AW544" s="104"/>
      <c r="AX544" s="104" t="str">
        <f>IF(OR(ISBLANK(AW544),ISBLANK(AX526)),"",(AW544-AW543)*AX526)</f>
        <v/>
      </c>
      <c r="AY544" s="104">
        <f>AY526</f>
        <v>4</v>
      </c>
      <c r="AZ544" s="104" t="str">
        <f t="shared" ca="1" si="979"/>
        <v/>
      </c>
      <c r="BA544" s="104"/>
      <c r="BB544" s="104"/>
      <c r="BC544" s="104"/>
      <c r="BD544" s="104" t="str">
        <f>IF(OR(ISBLANK(BC544),ISBLANK(BD526)),"",(BC544-BC543)*BD526)</f>
        <v/>
      </c>
      <c r="BE544" s="104">
        <f>BE526</f>
        <v>4</v>
      </c>
      <c r="BF544" s="104" t="str">
        <f t="shared" ca="1" si="980"/>
        <v/>
      </c>
      <c r="BG544" s="104"/>
      <c r="BH544" s="104"/>
      <c r="BI544" s="104"/>
      <c r="BJ544" s="104" t="str">
        <f>IF(OR(ISBLANK(BI544),ISBLANK(BJ526)),"",(BI544-BI543)*BJ526)</f>
        <v/>
      </c>
      <c r="BK544" s="104">
        <f>BK526</f>
        <v>4</v>
      </c>
      <c r="BL544" s="104" t="str">
        <f t="shared" ca="1" si="981"/>
        <v/>
      </c>
      <c r="BM544" s="104"/>
      <c r="BN544" s="104"/>
      <c r="BO544" s="104"/>
      <c r="BP544" s="104" t="str">
        <f>IF(OR(ISBLANK(BO544),ISBLANK(BP526)),"",(BO544-BO543)*BP526)</f>
        <v/>
      </c>
      <c r="BQ544" s="104">
        <f>BQ526</f>
        <v>4</v>
      </c>
      <c r="BR544" s="104" t="str">
        <f t="shared" ca="1" si="982"/>
        <v/>
      </c>
      <c r="BS544" s="104"/>
      <c r="BT544" s="104"/>
      <c r="BU544" s="104"/>
      <c r="BV544" s="104" t="str">
        <f>IF(OR(ISBLANK(BU544),ISBLANK(BV526)),"",(BU544-BU543)*BV526)</f>
        <v/>
      </c>
      <c r="BW544" s="104">
        <f>BW526</f>
        <v>4</v>
      </c>
      <c r="BX544" s="104" t="str">
        <f t="shared" ca="1" si="983"/>
        <v/>
      </c>
      <c r="BY544" s="104"/>
      <c r="BZ544" s="104"/>
      <c r="CA544" s="104"/>
      <c r="CB544" s="104" t="str">
        <f>IF(OR(ISBLANK(CA544),ISBLANK(CB526)),"",(CA544-CA543)*CB526)</f>
        <v/>
      </c>
      <c r="CC544" s="104">
        <f>CC526</f>
        <v>4</v>
      </c>
      <c r="CD544" s="104" t="str">
        <f t="shared" ca="1" si="984"/>
        <v/>
      </c>
      <c r="CE544" s="104"/>
      <c r="CF544" s="104"/>
      <c r="CG544" s="104"/>
      <c r="CH544" s="104" t="str">
        <f>IF(OR(ISBLANK(CG544),ISBLANK(CH526)),"",(CG544-CG543)*CH526)</f>
        <v/>
      </c>
      <c r="CI544" s="104">
        <f>CI526</f>
        <v>4</v>
      </c>
      <c r="CJ544" s="104" t="str">
        <f t="shared" ca="1" si="985"/>
        <v/>
      </c>
      <c r="CK544" s="104"/>
      <c r="CL544" s="104"/>
      <c r="CM544" s="104"/>
      <c r="CN544" s="104" t="str">
        <f>IF(OR(ISBLANK(CM544),ISBLANK(CN526)),"",(CM544-CM543)*CN526)</f>
        <v/>
      </c>
      <c r="CO544" s="104">
        <f>CO526</f>
        <v>4</v>
      </c>
      <c r="CP544" s="104" t="str">
        <f t="shared" ca="1" si="986"/>
        <v/>
      </c>
      <c r="CQ544" s="104"/>
      <c r="CR544" s="104"/>
      <c r="CS544" s="104"/>
      <c r="CT544" s="104" t="str">
        <f>IF(OR(ISBLANK(CS544),ISBLANK(CT526)),"",(CS544-CS543)*CT526)</f>
        <v/>
      </c>
      <c r="CU544" s="104">
        <f>CU526</f>
        <v>4</v>
      </c>
      <c r="CV544" s="104" t="str">
        <f t="shared" ca="1" si="987"/>
        <v/>
      </c>
      <c r="CW544" s="104"/>
      <c r="CX544" s="104"/>
      <c r="CY544" s="104"/>
      <c r="CZ544" s="104" t="str">
        <f>IF(OR(ISBLANK(CY544),ISBLANK(CZ526)),"",(CY544-CY543)*CZ526)</f>
        <v/>
      </c>
      <c r="DA544" s="104">
        <f>DA526</f>
        <v>4</v>
      </c>
      <c r="DB544" s="104" t="str">
        <f t="shared" ca="1" si="988"/>
        <v/>
      </c>
      <c r="DC544" s="104"/>
      <c r="DD544" s="104"/>
      <c r="DE544" s="104"/>
      <c r="DF544" s="104" t="str">
        <f>IF(OR(ISBLANK(DE544),ISBLANK(DF526)),"",(DE544-DE543)*DF526)</f>
        <v/>
      </c>
      <c r="DG544" s="104">
        <f>DG526</f>
        <v>4</v>
      </c>
      <c r="DH544" s="104" t="str">
        <f t="shared" ca="1" si="989"/>
        <v/>
      </c>
      <c r="DI544" s="104"/>
      <c r="DJ544" s="104"/>
      <c r="DK544" s="104"/>
      <c r="DL544" s="104" t="str">
        <f>IF(OR(ISBLANK(DK544),ISBLANK(DL526)),"",(DK544-DK543)*DL526)</f>
        <v/>
      </c>
      <c r="DM544" s="104">
        <f>DM526</f>
        <v>4</v>
      </c>
      <c r="DN544" s="104" t="str">
        <f t="shared" ca="1" si="990"/>
        <v/>
      </c>
      <c r="DO544" s="104"/>
      <c r="DP544" s="104"/>
      <c r="DQ544" s="104"/>
      <c r="DR544" s="104" t="str">
        <f>IF(OR(ISBLANK(DQ544),ISBLANK(DR526)),"",(DQ544-DQ543)*DR526)</f>
        <v/>
      </c>
      <c r="DS544" s="104">
        <f>DS526</f>
        <v>4</v>
      </c>
      <c r="DT544" s="104" t="str">
        <f t="shared" ca="1" si="991"/>
        <v/>
      </c>
      <c r="DU544" s="104"/>
      <c r="DV544" s="104"/>
      <c r="DW544" s="104"/>
      <c r="DX544" s="104" t="str">
        <f>IF(OR(ISBLANK(DW544),ISBLANK(DX526)),"",(DW544-DW543)*DX526)</f>
        <v/>
      </c>
      <c r="DY544" s="104">
        <f>DY526</f>
        <v>4</v>
      </c>
      <c r="DZ544" s="104" t="str">
        <f t="shared" ca="1" si="992"/>
        <v/>
      </c>
      <c r="EA544" s="104"/>
      <c r="EB544" s="104"/>
      <c r="EC544" s="104"/>
      <c r="ED544" s="104" t="str">
        <f>IF(OR(ISBLANK(EC544),ISBLANK(ED526)),"",(EC544-EC543)*ED526)</f>
        <v/>
      </c>
      <c r="EE544" s="104">
        <f>EE526</f>
        <v>4</v>
      </c>
      <c r="EF544" s="104" t="str">
        <f t="shared" ca="1" si="993"/>
        <v/>
      </c>
      <c r="EG544" s="104"/>
      <c r="EH544" s="104"/>
      <c r="EI544" s="104"/>
      <c r="EJ544" s="104" t="str">
        <f>IF(OR(ISBLANK(EI544),ISBLANK(EJ526)),"",(EI544-EI543)*EJ526)</f>
        <v/>
      </c>
      <c r="EK544" s="104">
        <f>EK526</f>
        <v>4</v>
      </c>
      <c r="EL544" s="104" t="str">
        <f t="shared" ca="1" si="994"/>
        <v/>
      </c>
      <c r="EM544" s="104"/>
      <c r="EN544" s="104"/>
      <c r="EO544" s="104"/>
      <c r="EP544" s="104" t="str">
        <f>IF(OR(ISBLANK(EO544),ISBLANK(EP526)),"",(EO544-EO543)*EP526)</f>
        <v/>
      </c>
      <c r="EQ544" s="104">
        <f>EQ526</f>
        <v>4</v>
      </c>
      <c r="ER544" s="104" t="str">
        <f t="shared" ca="1" si="995"/>
        <v/>
      </c>
      <c r="ES544" s="104"/>
      <c r="ET544" s="104"/>
      <c r="EU544" s="104"/>
      <c r="EV544" s="104" t="str">
        <f>IF(OR(ISBLANK(EU544),ISBLANK(EV526)),"",(EU544-EU543)*EV526)</f>
        <v/>
      </c>
      <c r="EW544" s="104">
        <f>EW526</f>
        <v>4</v>
      </c>
      <c r="EX544" s="104" t="str">
        <f t="shared" ca="1" si="996"/>
        <v/>
      </c>
      <c r="EY544" s="104"/>
      <c r="EZ544" s="104"/>
      <c r="FA544" s="104"/>
      <c r="FB544" s="104" t="str">
        <f>IF(OR(ISBLANK(FA544),ISBLANK(FB526)),"",(FA544-FA543)*FB526)</f>
        <v/>
      </c>
      <c r="FC544" s="104">
        <f>FC526</f>
        <v>4</v>
      </c>
      <c r="FD544" s="104" t="str">
        <f t="shared" ca="1" si="997"/>
        <v/>
      </c>
      <c r="FE544" s="104"/>
      <c r="FF544" s="104"/>
      <c r="FG544" s="104"/>
      <c r="FH544" s="104" t="str">
        <f>IF(OR(ISBLANK(FG544),ISBLANK(FH526)),"",(FG544-FG543)*FH526)</f>
        <v/>
      </c>
      <c r="FI544" s="104">
        <f>FI526</f>
        <v>4</v>
      </c>
      <c r="FJ544" s="104" t="str">
        <f t="shared" ca="1" si="998"/>
        <v/>
      </c>
      <c r="FK544" s="104"/>
      <c r="FL544" s="104"/>
      <c r="FM544" s="104"/>
      <c r="FN544" s="104" t="str">
        <f>IF(OR(ISBLANK(FM544),ISBLANK(FN526)),"",(FM544-FM543)*FN526)</f>
        <v/>
      </c>
      <c r="FO544" s="104">
        <f>FO526</f>
        <v>4</v>
      </c>
      <c r="FP544" s="104" t="str">
        <f t="shared" ca="1" si="999"/>
        <v/>
      </c>
      <c r="FQ544" s="104"/>
      <c r="FR544" s="104"/>
      <c r="FS544" s="104"/>
      <c r="FT544" s="104" t="str">
        <f>IF(OR(ISBLANK(FS544),ISBLANK(FT526)),"",(FS544-FS543)*FT526)</f>
        <v/>
      </c>
      <c r="FU544" s="104">
        <f>FU526</f>
        <v>4</v>
      </c>
      <c r="FV544" s="104" t="str">
        <f t="shared" ca="1" si="1000"/>
        <v/>
      </c>
      <c r="FW544" s="104"/>
      <c r="FX544" s="104"/>
      <c r="FY544" s="104"/>
      <c r="FZ544" s="104" t="str">
        <f>IF(OR(ISBLANK(FY544),ISBLANK(FZ526)),"",(FY544-FY543)*FZ526)</f>
        <v/>
      </c>
    </row>
    <row r="545" spans="2:182" x14ac:dyDescent="0.25">
      <c r="B545" s="104">
        <v>18</v>
      </c>
      <c r="C545" s="104">
        <f>C526</f>
        <v>4</v>
      </c>
      <c r="D545" s="104" t="str">
        <f t="shared" ca="1" si="971"/>
        <v/>
      </c>
      <c r="E545" s="104"/>
      <c r="F545" s="104"/>
      <c r="G545" s="104"/>
      <c r="H545" s="104" t="str">
        <f>IF(OR(ISBLANK(G545),ISBLANK(H526)),"",(G545-G544)*H526)</f>
        <v/>
      </c>
      <c r="I545" s="104">
        <f>I526</f>
        <v>4</v>
      </c>
      <c r="J545" s="104" t="str">
        <f t="shared" ca="1" si="972"/>
        <v/>
      </c>
      <c r="K545" s="104"/>
      <c r="L545" s="104"/>
      <c r="M545" s="104"/>
      <c r="N545" s="104" t="str">
        <f>IF(OR(ISBLANK(M545),ISBLANK(N526)),"",(M545-M544)*N526)</f>
        <v/>
      </c>
      <c r="O545" s="104">
        <f>O526</f>
        <v>4</v>
      </c>
      <c r="P545" s="104" t="str">
        <f t="shared" ca="1" si="973"/>
        <v/>
      </c>
      <c r="Q545" s="104"/>
      <c r="R545" s="104"/>
      <c r="S545" s="104"/>
      <c r="T545" s="104" t="str">
        <f>IF(OR(ISBLANK(S545),ISBLANK(T526)),"",(S545-S544)*T526)</f>
        <v/>
      </c>
      <c r="U545" s="104">
        <f>U526</f>
        <v>4</v>
      </c>
      <c r="V545" s="104" t="str">
        <f t="shared" ca="1" si="974"/>
        <v/>
      </c>
      <c r="W545" s="104"/>
      <c r="X545" s="104"/>
      <c r="Y545" s="104"/>
      <c r="Z545" s="104" t="str">
        <f>IF(OR(ISBLANK(Y545),ISBLANK(Z526)),"",(Y545-Y544)*Z526)</f>
        <v/>
      </c>
      <c r="AA545" s="104">
        <f>AA526</f>
        <v>4</v>
      </c>
      <c r="AB545" s="104" t="str">
        <f t="shared" ca="1" si="975"/>
        <v/>
      </c>
      <c r="AC545" s="104"/>
      <c r="AD545" s="104"/>
      <c r="AE545" s="104"/>
      <c r="AF545" s="104" t="str">
        <f>IF(OR(ISBLANK(AE545),ISBLANK(AF526)),"",(AE545-AE544)*AF526)</f>
        <v/>
      </c>
      <c r="AG545" s="104">
        <f>AG526</f>
        <v>4</v>
      </c>
      <c r="AH545" s="104" t="str">
        <f t="shared" ca="1" si="976"/>
        <v/>
      </c>
      <c r="AI545" s="104"/>
      <c r="AJ545" s="104"/>
      <c r="AK545" s="104"/>
      <c r="AL545" s="104" t="str">
        <f>IF(OR(ISBLANK(AK545),ISBLANK(AL526)),"",(AK545-AK544)*AL526)</f>
        <v/>
      </c>
      <c r="AM545" s="104">
        <f>AM526</f>
        <v>4</v>
      </c>
      <c r="AN545" s="104" t="str">
        <f t="shared" ca="1" si="977"/>
        <v/>
      </c>
      <c r="AO545" s="104"/>
      <c r="AP545" s="104"/>
      <c r="AQ545" s="104"/>
      <c r="AR545" s="104" t="str">
        <f>IF(OR(ISBLANK(AQ545),ISBLANK(AR526)),"",(AQ545-AQ544)*AR526)</f>
        <v/>
      </c>
      <c r="AS545" s="104">
        <f>AS526</f>
        <v>4</v>
      </c>
      <c r="AT545" s="104" t="str">
        <f t="shared" ca="1" si="978"/>
        <v/>
      </c>
      <c r="AU545" s="104"/>
      <c r="AV545" s="104"/>
      <c r="AW545" s="104"/>
      <c r="AX545" s="104" t="str">
        <f>IF(OR(ISBLANK(AW545),ISBLANK(AX526)),"",(AW545-AW544)*AX526)</f>
        <v/>
      </c>
      <c r="AY545" s="104">
        <f>AY526</f>
        <v>4</v>
      </c>
      <c r="AZ545" s="104" t="str">
        <f t="shared" ca="1" si="979"/>
        <v/>
      </c>
      <c r="BA545" s="104"/>
      <c r="BB545" s="104"/>
      <c r="BC545" s="104"/>
      <c r="BD545" s="104" t="str">
        <f>IF(OR(ISBLANK(BC545),ISBLANK(BD526)),"",(BC545-BC544)*BD526)</f>
        <v/>
      </c>
      <c r="BE545" s="104">
        <f>BE526</f>
        <v>4</v>
      </c>
      <c r="BF545" s="104" t="str">
        <f t="shared" ca="1" si="980"/>
        <v/>
      </c>
      <c r="BG545" s="104"/>
      <c r="BH545" s="104"/>
      <c r="BI545" s="104"/>
      <c r="BJ545" s="104" t="str">
        <f>IF(OR(ISBLANK(BI545),ISBLANK(BJ526)),"",(BI545-BI544)*BJ526)</f>
        <v/>
      </c>
      <c r="BK545" s="104">
        <f>BK526</f>
        <v>4</v>
      </c>
      <c r="BL545" s="104" t="str">
        <f t="shared" ca="1" si="981"/>
        <v/>
      </c>
      <c r="BM545" s="104"/>
      <c r="BN545" s="104"/>
      <c r="BO545" s="104"/>
      <c r="BP545" s="104" t="str">
        <f>IF(OR(ISBLANK(BO545),ISBLANK(BP526)),"",(BO545-BO544)*BP526)</f>
        <v/>
      </c>
      <c r="BQ545" s="104">
        <f>BQ526</f>
        <v>4</v>
      </c>
      <c r="BR545" s="104" t="str">
        <f t="shared" ca="1" si="982"/>
        <v/>
      </c>
      <c r="BS545" s="104"/>
      <c r="BT545" s="104"/>
      <c r="BU545" s="104"/>
      <c r="BV545" s="104" t="str">
        <f>IF(OR(ISBLANK(BU545),ISBLANK(BV526)),"",(BU545-BU544)*BV526)</f>
        <v/>
      </c>
      <c r="BW545" s="104">
        <f>BW526</f>
        <v>4</v>
      </c>
      <c r="BX545" s="104" t="str">
        <f t="shared" ca="1" si="983"/>
        <v/>
      </c>
      <c r="BY545" s="104"/>
      <c r="BZ545" s="104"/>
      <c r="CA545" s="104"/>
      <c r="CB545" s="104" t="str">
        <f>IF(OR(ISBLANK(CA545),ISBLANK(CB526)),"",(CA545-CA544)*CB526)</f>
        <v/>
      </c>
      <c r="CC545" s="104">
        <f>CC526</f>
        <v>4</v>
      </c>
      <c r="CD545" s="104" t="str">
        <f t="shared" ca="1" si="984"/>
        <v/>
      </c>
      <c r="CE545" s="104"/>
      <c r="CF545" s="104"/>
      <c r="CG545" s="104"/>
      <c r="CH545" s="104" t="str">
        <f>IF(OR(ISBLANK(CG545),ISBLANK(CH526)),"",(CG545-CG544)*CH526)</f>
        <v/>
      </c>
      <c r="CI545" s="104">
        <f>CI526</f>
        <v>4</v>
      </c>
      <c r="CJ545" s="104" t="str">
        <f t="shared" ca="1" si="985"/>
        <v/>
      </c>
      <c r="CK545" s="104"/>
      <c r="CL545" s="104"/>
      <c r="CM545" s="104"/>
      <c r="CN545" s="104" t="str">
        <f>IF(OR(ISBLANK(CM545),ISBLANK(CN526)),"",(CM545-CM544)*CN526)</f>
        <v/>
      </c>
      <c r="CO545" s="104">
        <f>CO526</f>
        <v>4</v>
      </c>
      <c r="CP545" s="104" t="str">
        <f t="shared" ca="1" si="986"/>
        <v/>
      </c>
      <c r="CQ545" s="104"/>
      <c r="CR545" s="104"/>
      <c r="CS545" s="104"/>
      <c r="CT545" s="104" t="str">
        <f>IF(OR(ISBLANK(CS545),ISBLANK(CT526)),"",(CS545-CS544)*CT526)</f>
        <v/>
      </c>
      <c r="CU545" s="104">
        <f>CU526</f>
        <v>4</v>
      </c>
      <c r="CV545" s="104" t="str">
        <f t="shared" ca="1" si="987"/>
        <v/>
      </c>
      <c r="CW545" s="104"/>
      <c r="CX545" s="104"/>
      <c r="CY545" s="104"/>
      <c r="CZ545" s="104" t="str">
        <f>IF(OR(ISBLANK(CY545),ISBLANK(CZ526)),"",(CY545-CY544)*CZ526)</f>
        <v/>
      </c>
      <c r="DA545" s="104">
        <f>DA526</f>
        <v>4</v>
      </c>
      <c r="DB545" s="104" t="str">
        <f t="shared" ca="1" si="988"/>
        <v/>
      </c>
      <c r="DC545" s="104"/>
      <c r="DD545" s="104"/>
      <c r="DE545" s="104"/>
      <c r="DF545" s="104" t="str">
        <f>IF(OR(ISBLANK(DE545),ISBLANK(DF526)),"",(DE545-DE544)*DF526)</f>
        <v/>
      </c>
      <c r="DG545" s="104">
        <f>DG526</f>
        <v>4</v>
      </c>
      <c r="DH545" s="104" t="str">
        <f t="shared" ca="1" si="989"/>
        <v/>
      </c>
      <c r="DI545" s="104"/>
      <c r="DJ545" s="104"/>
      <c r="DK545" s="104"/>
      <c r="DL545" s="104" t="str">
        <f>IF(OR(ISBLANK(DK545),ISBLANK(DL526)),"",(DK545-DK544)*DL526)</f>
        <v/>
      </c>
      <c r="DM545" s="104">
        <f>DM526</f>
        <v>4</v>
      </c>
      <c r="DN545" s="104" t="str">
        <f t="shared" ca="1" si="990"/>
        <v/>
      </c>
      <c r="DO545" s="104"/>
      <c r="DP545" s="104"/>
      <c r="DQ545" s="104"/>
      <c r="DR545" s="104" t="str">
        <f>IF(OR(ISBLANK(DQ545),ISBLANK(DR526)),"",(DQ545-DQ544)*DR526)</f>
        <v/>
      </c>
      <c r="DS545" s="104">
        <f>DS526</f>
        <v>4</v>
      </c>
      <c r="DT545" s="104" t="str">
        <f t="shared" ca="1" si="991"/>
        <v/>
      </c>
      <c r="DU545" s="104"/>
      <c r="DV545" s="104"/>
      <c r="DW545" s="104"/>
      <c r="DX545" s="104" t="str">
        <f>IF(OR(ISBLANK(DW545),ISBLANK(DX526)),"",(DW545-DW544)*DX526)</f>
        <v/>
      </c>
      <c r="DY545" s="104">
        <f>DY526</f>
        <v>4</v>
      </c>
      <c r="DZ545" s="104" t="str">
        <f t="shared" ca="1" si="992"/>
        <v/>
      </c>
      <c r="EA545" s="104"/>
      <c r="EB545" s="104"/>
      <c r="EC545" s="104"/>
      <c r="ED545" s="104" t="str">
        <f>IF(OR(ISBLANK(EC545),ISBLANK(ED526)),"",(EC545-EC544)*ED526)</f>
        <v/>
      </c>
      <c r="EE545" s="104">
        <f>EE526</f>
        <v>4</v>
      </c>
      <c r="EF545" s="104" t="str">
        <f t="shared" ca="1" si="993"/>
        <v/>
      </c>
      <c r="EG545" s="104"/>
      <c r="EH545" s="104"/>
      <c r="EI545" s="104"/>
      <c r="EJ545" s="104" t="str">
        <f>IF(OR(ISBLANK(EI545),ISBLANK(EJ526)),"",(EI545-EI544)*EJ526)</f>
        <v/>
      </c>
      <c r="EK545" s="104">
        <f>EK526</f>
        <v>4</v>
      </c>
      <c r="EL545" s="104" t="str">
        <f t="shared" ca="1" si="994"/>
        <v/>
      </c>
      <c r="EM545" s="104"/>
      <c r="EN545" s="104"/>
      <c r="EO545" s="104"/>
      <c r="EP545" s="104" t="str">
        <f>IF(OR(ISBLANK(EO545),ISBLANK(EP526)),"",(EO545-EO544)*EP526)</f>
        <v/>
      </c>
      <c r="EQ545" s="104">
        <f>EQ526</f>
        <v>4</v>
      </c>
      <c r="ER545" s="104" t="str">
        <f t="shared" ca="1" si="995"/>
        <v/>
      </c>
      <c r="ES545" s="104"/>
      <c r="ET545" s="104"/>
      <c r="EU545" s="104"/>
      <c r="EV545" s="104" t="str">
        <f>IF(OR(ISBLANK(EU545),ISBLANK(EV526)),"",(EU545-EU544)*EV526)</f>
        <v/>
      </c>
      <c r="EW545" s="104">
        <f>EW526</f>
        <v>4</v>
      </c>
      <c r="EX545" s="104" t="str">
        <f t="shared" ca="1" si="996"/>
        <v/>
      </c>
      <c r="EY545" s="104"/>
      <c r="EZ545" s="104"/>
      <c r="FA545" s="104"/>
      <c r="FB545" s="104" t="str">
        <f>IF(OR(ISBLANK(FA545),ISBLANK(FB526)),"",(FA545-FA544)*FB526)</f>
        <v/>
      </c>
      <c r="FC545" s="104">
        <f>FC526</f>
        <v>4</v>
      </c>
      <c r="FD545" s="104" t="str">
        <f t="shared" ca="1" si="997"/>
        <v/>
      </c>
      <c r="FE545" s="104"/>
      <c r="FF545" s="104"/>
      <c r="FG545" s="104"/>
      <c r="FH545" s="104" t="str">
        <f>IF(OR(ISBLANK(FG545),ISBLANK(FH526)),"",(FG545-FG544)*FH526)</f>
        <v/>
      </c>
      <c r="FI545" s="104">
        <f>FI526</f>
        <v>4</v>
      </c>
      <c r="FJ545" s="104" t="str">
        <f t="shared" ca="1" si="998"/>
        <v/>
      </c>
      <c r="FK545" s="104"/>
      <c r="FL545" s="104"/>
      <c r="FM545" s="104"/>
      <c r="FN545" s="104" t="str">
        <f>IF(OR(ISBLANK(FM545),ISBLANK(FN526)),"",(FM545-FM544)*FN526)</f>
        <v/>
      </c>
      <c r="FO545" s="104">
        <f>FO526</f>
        <v>4</v>
      </c>
      <c r="FP545" s="104" t="str">
        <f t="shared" ca="1" si="999"/>
        <v/>
      </c>
      <c r="FQ545" s="104"/>
      <c r="FR545" s="104"/>
      <c r="FS545" s="104"/>
      <c r="FT545" s="104" t="str">
        <f>IF(OR(ISBLANK(FS545),ISBLANK(FT526)),"",(FS545-FS544)*FT526)</f>
        <v/>
      </c>
      <c r="FU545" s="104">
        <f>FU526</f>
        <v>4</v>
      </c>
      <c r="FV545" s="104" t="str">
        <f t="shared" ca="1" si="1000"/>
        <v/>
      </c>
      <c r="FW545" s="104"/>
      <c r="FX545" s="104"/>
      <c r="FY545" s="104"/>
      <c r="FZ545" s="104" t="str">
        <f>IF(OR(ISBLANK(FY545),ISBLANK(FZ526)),"",(FY545-FY544)*FZ526)</f>
        <v/>
      </c>
    </row>
    <row r="546" spans="2:182" x14ac:dyDescent="0.25">
      <c r="B546" s="104">
        <v>19</v>
      </c>
      <c r="C546" s="104">
        <f>C526</f>
        <v>4</v>
      </c>
      <c r="D546" s="104" t="str">
        <f t="shared" ca="1" si="971"/>
        <v/>
      </c>
      <c r="E546" s="104"/>
      <c r="F546" s="104"/>
      <c r="G546" s="104"/>
      <c r="H546" s="104" t="str">
        <f>IF(OR(ISBLANK(G546),ISBLANK(H526)),"",(G546-G545)*H526)</f>
        <v/>
      </c>
      <c r="I546" s="104">
        <f>I526</f>
        <v>4</v>
      </c>
      <c r="J546" s="104" t="str">
        <f t="shared" ca="1" si="972"/>
        <v/>
      </c>
      <c r="K546" s="104"/>
      <c r="L546" s="104"/>
      <c r="M546" s="104"/>
      <c r="N546" s="104" t="str">
        <f>IF(OR(ISBLANK(M546),ISBLANK(N526)),"",(M546-M545)*N526)</f>
        <v/>
      </c>
      <c r="O546" s="104">
        <f>O526</f>
        <v>4</v>
      </c>
      <c r="P546" s="104" t="str">
        <f t="shared" ca="1" si="973"/>
        <v/>
      </c>
      <c r="Q546" s="104"/>
      <c r="R546" s="104"/>
      <c r="S546" s="104"/>
      <c r="T546" s="104" t="str">
        <f>IF(OR(ISBLANK(S546),ISBLANK(T526)),"",(S546-S545)*T526)</f>
        <v/>
      </c>
      <c r="U546" s="104">
        <f>U526</f>
        <v>4</v>
      </c>
      <c r="V546" s="104" t="str">
        <f t="shared" ca="1" si="974"/>
        <v/>
      </c>
      <c r="W546" s="104"/>
      <c r="X546" s="104"/>
      <c r="Y546" s="104"/>
      <c r="Z546" s="104" t="str">
        <f>IF(OR(ISBLANK(Y546),ISBLANK(Z526)),"",(Y546-Y545)*Z526)</f>
        <v/>
      </c>
      <c r="AA546" s="104">
        <f>AA526</f>
        <v>4</v>
      </c>
      <c r="AB546" s="104" t="str">
        <f t="shared" ca="1" si="975"/>
        <v/>
      </c>
      <c r="AC546" s="104"/>
      <c r="AD546" s="104"/>
      <c r="AE546" s="104"/>
      <c r="AF546" s="104" t="str">
        <f>IF(OR(ISBLANK(AE546),ISBLANK(AF526)),"",(AE546-AE545)*AF526)</f>
        <v/>
      </c>
      <c r="AG546" s="104">
        <f>AG526</f>
        <v>4</v>
      </c>
      <c r="AH546" s="104" t="str">
        <f t="shared" ca="1" si="976"/>
        <v/>
      </c>
      <c r="AI546" s="104"/>
      <c r="AJ546" s="104"/>
      <c r="AK546" s="104"/>
      <c r="AL546" s="104" t="str">
        <f>IF(OR(ISBLANK(AK546),ISBLANK(AL526)),"",(AK546-AK545)*AL526)</f>
        <v/>
      </c>
      <c r="AM546" s="104">
        <f>AM526</f>
        <v>4</v>
      </c>
      <c r="AN546" s="104" t="str">
        <f t="shared" ca="1" si="977"/>
        <v/>
      </c>
      <c r="AO546" s="104"/>
      <c r="AP546" s="104"/>
      <c r="AQ546" s="104"/>
      <c r="AR546" s="104" t="str">
        <f>IF(OR(ISBLANK(AQ546),ISBLANK(AR526)),"",(AQ546-AQ545)*AR526)</f>
        <v/>
      </c>
      <c r="AS546" s="104">
        <f>AS526</f>
        <v>4</v>
      </c>
      <c r="AT546" s="104" t="str">
        <f t="shared" ca="1" si="978"/>
        <v/>
      </c>
      <c r="AU546" s="104"/>
      <c r="AV546" s="104"/>
      <c r="AW546" s="104"/>
      <c r="AX546" s="104" t="str">
        <f>IF(OR(ISBLANK(AW546),ISBLANK(AX526)),"",(AW546-AW545)*AX526)</f>
        <v/>
      </c>
      <c r="AY546" s="104">
        <f>AY526</f>
        <v>4</v>
      </c>
      <c r="AZ546" s="104" t="str">
        <f t="shared" ca="1" si="979"/>
        <v/>
      </c>
      <c r="BA546" s="104"/>
      <c r="BB546" s="104"/>
      <c r="BC546" s="104"/>
      <c r="BD546" s="104" t="str">
        <f>IF(OR(ISBLANK(BC546),ISBLANK(BD526)),"",(BC546-BC545)*BD526)</f>
        <v/>
      </c>
      <c r="BE546" s="104">
        <f>BE526</f>
        <v>4</v>
      </c>
      <c r="BF546" s="104" t="str">
        <f t="shared" ca="1" si="980"/>
        <v/>
      </c>
      <c r="BG546" s="104"/>
      <c r="BH546" s="104"/>
      <c r="BI546" s="104"/>
      <c r="BJ546" s="104" t="str">
        <f>IF(OR(ISBLANK(BI546),ISBLANK(BJ526)),"",(BI546-BI545)*BJ526)</f>
        <v/>
      </c>
      <c r="BK546" s="104">
        <f>BK526</f>
        <v>4</v>
      </c>
      <c r="BL546" s="104" t="str">
        <f t="shared" ca="1" si="981"/>
        <v/>
      </c>
      <c r="BM546" s="104"/>
      <c r="BN546" s="104"/>
      <c r="BO546" s="104"/>
      <c r="BP546" s="104" t="str">
        <f>IF(OR(ISBLANK(BO546),ISBLANK(BP526)),"",(BO546-BO545)*BP526)</f>
        <v/>
      </c>
      <c r="BQ546" s="104">
        <f>BQ526</f>
        <v>4</v>
      </c>
      <c r="BR546" s="104" t="str">
        <f t="shared" ca="1" si="982"/>
        <v/>
      </c>
      <c r="BS546" s="104"/>
      <c r="BT546" s="104"/>
      <c r="BU546" s="104"/>
      <c r="BV546" s="104" t="str">
        <f>IF(OR(ISBLANK(BU546),ISBLANK(BV526)),"",(BU546-BU545)*BV526)</f>
        <v/>
      </c>
      <c r="BW546" s="104">
        <f>BW526</f>
        <v>4</v>
      </c>
      <c r="BX546" s="104" t="str">
        <f t="shared" ca="1" si="983"/>
        <v/>
      </c>
      <c r="BY546" s="104"/>
      <c r="BZ546" s="104"/>
      <c r="CA546" s="104"/>
      <c r="CB546" s="104" t="str">
        <f>IF(OR(ISBLANK(CA546),ISBLANK(CB526)),"",(CA546-CA545)*CB526)</f>
        <v/>
      </c>
      <c r="CC546" s="104">
        <f>CC526</f>
        <v>4</v>
      </c>
      <c r="CD546" s="104" t="str">
        <f t="shared" ca="1" si="984"/>
        <v/>
      </c>
      <c r="CE546" s="104"/>
      <c r="CF546" s="104"/>
      <c r="CG546" s="104"/>
      <c r="CH546" s="104" t="str">
        <f>IF(OR(ISBLANK(CG546),ISBLANK(CH526)),"",(CG546-CG545)*CH526)</f>
        <v/>
      </c>
      <c r="CI546" s="104">
        <f>CI526</f>
        <v>4</v>
      </c>
      <c r="CJ546" s="104" t="str">
        <f t="shared" ca="1" si="985"/>
        <v/>
      </c>
      <c r="CK546" s="104"/>
      <c r="CL546" s="104"/>
      <c r="CM546" s="104"/>
      <c r="CN546" s="104" t="str">
        <f>IF(OR(ISBLANK(CM546),ISBLANK(CN526)),"",(CM546-CM545)*CN526)</f>
        <v/>
      </c>
      <c r="CO546" s="104">
        <f>CO526</f>
        <v>4</v>
      </c>
      <c r="CP546" s="104" t="str">
        <f t="shared" ca="1" si="986"/>
        <v/>
      </c>
      <c r="CQ546" s="104"/>
      <c r="CR546" s="104"/>
      <c r="CS546" s="104"/>
      <c r="CT546" s="104" t="str">
        <f>IF(OR(ISBLANK(CS546),ISBLANK(CT526)),"",(CS546-CS545)*CT526)</f>
        <v/>
      </c>
      <c r="CU546" s="104">
        <f>CU526</f>
        <v>4</v>
      </c>
      <c r="CV546" s="104" t="str">
        <f t="shared" ca="1" si="987"/>
        <v/>
      </c>
      <c r="CW546" s="104"/>
      <c r="CX546" s="104"/>
      <c r="CY546" s="104"/>
      <c r="CZ546" s="104" t="str">
        <f>IF(OR(ISBLANK(CY546),ISBLANK(CZ526)),"",(CY546-CY545)*CZ526)</f>
        <v/>
      </c>
      <c r="DA546" s="104">
        <f>DA526</f>
        <v>4</v>
      </c>
      <c r="DB546" s="104" t="str">
        <f t="shared" ca="1" si="988"/>
        <v/>
      </c>
      <c r="DC546" s="104"/>
      <c r="DD546" s="104"/>
      <c r="DE546" s="104"/>
      <c r="DF546" s="104" t="str">
        <f>IF(OR(ISBLANK(DE546),ISBLANK(DF526)),"",(DE546-DE545)*DF526)</f>
        <v/>
      </c>
      <c r="DG546" s="104">
        <f>DG526</f>
        <v>4</v>
      </c>
      <c r="DH546" s="104" t="str">
        <f t="shared" ca="1" si="989"/>
        <v/>
      </c>
      <c r="DI546" s="104"/>
      <c r="DJ546" s="104"/>
      <c r="DK546" s="104"/>
      <c r="DL546" s="104" t="str">
        <f>IF(OR(ISBLANK(DK546),ISBLANK(DL526)),"",(DK546-DK545)*DL526)</f>
        <v/>
      </c>
      <c r="DM546" s="104">
        <f>DM526</f>
        <v>4</v>
      </c>
      <c r="DN546" s="104" t="str">
        <f t="shared" ca="1" si="990"/>
        <v/>
      </c>
      <c r="DO546" s="104"/>
      <c r="DP546" s="104"/>
      <c r="DQ546" s="104"/>
      <c r="DR546" s="104" t="str">
        <f>IF(OR(ISBLANK(DQ546),ISBLANK(DR526)),"",(DQ546-DQ545)*DR526)</f>
        <v/>
      </c>
      <c r="DS546" s="104">
        <f>DS526</f>
        <v>4</v>
      </c>
      <c r="DT546" s="104" t="str">
        <f t="shared" ca="1" si="991"/>
        <v/>
      </c>
      <c r="DU546" s="104"/>
      <c r="DV546" s="104"/>
      <c r="DW546" s="104"/>
      <c r="DX546" s="104" t="str">
        <f>IF(OR(ISBLANK(DW546),ISBLANK(DX526)),"",(DW546-DW545)*DX526)</f>
        <v/>
      </c>
      <c r="DY546" s="104">
        <f>DY526</f>
        <v>4</v>
      </c>
      <c r="DZ546" s="104" t="str">
        <f t="shared" ca="1" si="992"/>
        <v/>
      </c>
      <c r="EA546" s="104"/>
      <c r="EB546" s="104"/>
      <c r="EC546" s="104"/>
      <c r="ED546" s="104" t="str">
        <f>IF(OR(ISBLANK(EC546),ISBLANK(ED526)),"",(EC546-EC545)*ED526)</f>
        <v/>
      </c>
      <c r="EE546" s="104">
        <f>EE526</f>
        <v>4</v>
      </c>
      <c r="EF546" s="104" t="str">
        <f t="shared" ca="1" si="993"/>
        <v/>
      </c>
      <c r="EG546" s="104"/>
      <c r="EH546" s="104"/>
      <c r="EI546" s="104"/>
      <c r="EJ546" s="104" t="str">
        <f>IF(OR(ISBLANK(EI546),ISBLANK(EJ526)),"",(EI546-EI545)*EJ526)</f>
        <v/>
      </c>
      <c r="EK546" s="104">
        <f>EK526</f>
        <v>4</v>
      </c>
      <c r="EL546" s="104" t="str">
        <f t="shared" ca="1" si="994"/>
        <v/>
      </c>
      <c r="EM546" s="104"/>
      <c r="EN546" s="104"/>
      <c r="EO546" s="104"/>
      <c r="EP546" s="104" t="str">
        <f>IF(OR(ISBLANK(EO546),ISBLANK(EP526)),"",(EO546-EO545)*EP526)</f>
        <v/>
      </c>
      <c r="EQ546" s="104">
        <f>EQ526</f>
        <v>4</v>
      </c>
      <c r="ER546" s="104" t="str">
        <f t="shared" ca="1" si="995"/>
        <v/>
      </c>
      <c r="ES546" s="104"/>
      <c r="ET546" s="104"/>
      <c r="EU546" s="104"/>
      <c r="EV546" s="104" t="str">
        <f>IF(OR(ISBLANK(EU546),ISBLANK(EV526)),"",(EU546-EU545)*EV526)</f>
        <v/>
      </c>
      <c r="EW546" s="104">
        <f>EW526</f>
        <v>4</v>
      </c>
      <c r="EX546" s="104" t="str">
        <f t="shared" ca="1" si="996"/>
        <v/>
      </c>
      <c r="EY546" s="104"/>
      <c r="EZ546" s="104"/>
      <c r="FA546" s="104"/>
      <c r="FB546" s="104" t="str">
        <f>IF(OR(ISBLANK(FA546),ISBLANK(FB526)),"",(FA546-FA545)*FB526)</f>
        <v/>
      </c>
      <c r="FC546" s="104">
        <f>FC526</f>
        <v>4</v>
      </c>
      <c r="FD546" s="104" t="str">
        <f t="shared" ca="1" si="997"/>
        <v/>
      </c>
      <c r="FE546" s="104"/>
      <c r="FF546" s="104"/>
      <c r="FG546" s="104"/>
      <c r="FH546" s="104" t="str">
        <f>IF(OR(ISBLANK(FG546),ISBLANK(FH526)),"",(FG546-FG545)*FH526)</f>
        <v/>
      </c>
      <c r="FI546" s="104">
        <f>FI526</f>
        <v>4</v>
      </c>
      <c r="FJ546" s="104" t="str">
        <f t="shared" ca="1" si="998"/>
        <v/>
      </c>
      <c r="FK546" s="104"/>
      <c r="FL546" s="104"/>
      <c r="FM546" s="104"/>
      <c r="FN546" s="104" t="str">
        <f>IF(OR(ISBLANK(FM546),ISBLANK(FN526)),"",(FM546-FM545)*FN526)</f>
        <v/>
      </c>
      <c r="FO546" s="104">
        <f>FO526</f>
        <v>4</v>
      </c>
      <c r="FP546" s="104" t="str">
        <f t="shared" ca="1" si="999"/>
        <v/>
      </c>
      <c r="FQ546" s="104"/>
      <c r="FR546" s="104"/>
      <c r="FS546" s="104"/>
      <c r="FT546" s="104" t="str">
        <f>IF(OR(ISBLANK(FS546),ISBLANK(FT526)),"",(FS546-FS545)*FT526)</f>
        <v/>
      </c>
      <c r="FU546" s="104">
        <f>FU526</f>
        <v>4</v>
      </c>
      <c r="FV546" s="104" t="str">
        <f t="shared" ca="1" si="1000"/>
        <v/>
      </c>
      <c r="FW546" s="104"/>
      <c r="FX546" s="104"/>
      <c r="FY546" s="104"/>
      <c r="FZ546" s="104" t="str">
        <f>IF(OR(ISBLANK(FY546),ISBLANK(FZ526)),"",(FY546-FY545)*FZ526)</f>
        <v/>
      </c>
    </row>
    <row r="547" spans="2:182" ht="15.75" thickBot="1" x14ac:dyDescent="0.3">
      <c r="B547" s="62">
        <v>20</v>
      </c>
      <c r="C547" s="104">
        <f>C526</f>
        <v>4</v>
      </c>
      <c r="D547" s="104" t="str">
        <f t="shared" ca="1" si="971"/>
        <v/>
      </c>
      <c r="E547" s="104"/>
      <c r="F547" s="104"/>
      <c r="G547" s="104"/>
      <c r="H547" s="104" t="str">
        <f>IF(OR(ISBLANK(G547),ISBLANK(H526)),"",(G547-G546)*H526)</f>
        <v/>
      </c>
      <c r="I547" s="104">
        <f>I526</f>
        <v>4</v>
      </c>
      <c r="J547" s="104" t="str">
        <f t="shared" ca="1" si="972"/>
        <v/>
      </c>
      <c r="K547" s="104"/>
      <c r="L547" s="104"/>
      <c r="M547" s="104"/>
      <c r="N547" s="104" t="str">
        <f>IF(OR(ISBLANK(M547),ISBLANK(N526)),"",(M547-M546)*N526)</f>
        <v/>
      </c>
      <c r="O547" s="104">
        <f>O526</f>
        <v>4</v>
      </c>
      <c r="P547" s="104" t="str">
        <f t="shared" ca="1" si="973"/>
        <v/>
      </c>
      <c r="Q547" s="104"/>
      <c r="R547" s="104"/>
      <c r="S547" s="104"/>
      <c r="T547" s="104" t="str">
        <f>IF(OR(ISBLANK(S547),ISBLANK(T526)),"",(S547-S546)*T526)</f>
        <v/>
      </c>
      <c r="U547" s="104">
        <f>U526</f>
        <v>4</v>
      </c>
      <c r="V547" s="104" t="str">
        <f t="shared" ca="1" si="974"/>
        <v/>
      </c>
      <c r="W547" s="104"/>
      <c r="X547" s="104"/>
      <c r="Y547" s="104"/>
      <c r="Z547" s="104" t="str">
        <f>IF(OR(ISBLANK(Y547),ISBLANK(Z526)),"",(Y547-Y546)*Z526)</f>
        <v/>
      </c>
      <c r="AA547" s="104">
        <f>AA526</f>
        <v>4</v>
      </c>
      <c r="AB547" s="104" t="str">
        <f t="shared" ca="1" si="975"/>
        <v/>
      </c>
      <c r="AC547" s="104"/>
      <c r="AD547" s="104"/>
      <c r="AE547" s="104"/>
      <c r="AF547" s="104" t="str">
        <f>IF(OR(ISBLANK(AE547),ISBLANK(AF526)),"",(AE547-AE546)*AF526)</f>
        <v/>
      </c>
      <c r="AG547" s="104">
        <f>AG526</f>
        <v>4</v>
      </c>
      <c r="AH547" s="104" t="str">
        <f t="shared" ca="1" si="976"/>
        <v/>
      </c>
      <c r="AI547" s="104"/>
      <c r="AJ547" s="104"/>
      <c r="AK547" s="104"/>
      <c r="AL547" s="104" t="str">
        <f>IF(OR(ISBLANK(AK547),ISBLANK(AL526)),"",(AK547-AK546)*AL526)</f>
        <v/>
      </c>
      <c r="AM547" s="104">
        <f>AM526</f>
        <v>4</v>
      </c>
      <c r="AN547" s="104" t="str">
        <f t="shared" ca="1" si="977"/>
        <v/>
      </c>
      <c r="AO547" s="104"/>
      <c r="AP547" s="104"/>
      <c r="AQ547" s="104"/>
      <c r="AR547" s="104" t="str">
        <f>IF(OR(ISBLANK(AQ547),ISBLANK(AR526)),"",(AQ547-AQ546)*AR526)</f>
        <v/>
      </c>
      <c r="AS547" s="104">
        <f>AS526</f>
        <v>4</v>
      </c>
      <c r="AT547" s="104" t="str">
        <f t="shared" ca="1" si="978"/>
        <v/>
      </c>
      <c r="AU547" s="104"/>
      <c r="AV547" s="104"/>
      <c r="AW547" s="104"/>
      <c r="AX547" s="104" t="str">
        <f>IF(OR(ISBLANK(AW547),ISBLANK(AX526)),"",(AW547-AW546)*AX526)</f>
        <v/>
      </c>
      <c r="AY547" s="104">
        <f>AY526</f>
        <v>4</v>
      </c>
      <c r="AZ547" s="104" t="str">
        <f t="shared" ca="1" si="979"/>
        <v/>
      </c>
      <c r="BA547" s="104"/>
      <c r="BB547" s="104"/>
      <c r="BC547" s="104"/>
      <c r="BD547" s="104" t="str">
        <f>IF(OR(ISBLANK(BC547),ISBLANK(BD526)),"",(BC547-BC546)*BD526)</f>
        <v/>
      </c>
      <c r="BE547" s="104">
        <f>BE526</f>
        <v>4</v>
      </c>
      <c r="BF547" s="104" t="str">
        <f t="shared" ca="1" si="980"/>
        <v/>
      </c>
      <c r="BG547" s="104"/>
      <c r="BH547" s="104"/>
      <c r="BI547" s="104"/>
      <c r="BJ547" s="104" t="str">
        <f>IF(OR(ISBLANK(BI547),ISBLANK(BJ526)),"",(BI547-BI546)*BJ526)</f>
        <v/>
      </c>
      <c r="BK547" s="104">
        <f>BK526</f>
        <v>4</v>
      </c>
      <c r="BL547" s="104" t="str">
        <f t="shared" ca="1" si="981"/>
        <v/>
      </c>
      <c r="BM547" s="104"/>
      <c r="BN547" s="104"/>
      <c r="BO547" s="104"/>
      <c r="BP547" s="104" t="str">
        <f>IF(OR(ISBLANK(BO547),ISBLANK(BP526)),"",(BO547-BO546)*BP526)</f>
        <v/>
      </c>
      <c r="BQ547" s="104">
        <f>BQ526</f>
        <v>4</v>
      </c>
      <c r="BR547" s="104" t="str">
        <f t="shared" ca="1" si="982"/>
        <v/>
      </c>
      <c r="BS547" s="104"/>
      <c r="BT547" s="104"/>
      <c r="BU547" s="104"/>
      <c r="BV547" s="104" t="str">
        <f>IF(OR(ISBLANK(BU547),ISBLANK(BV526)),"",(BU547-BU546)*BV526)</f>
        <v/>
      </c>
      <c r="BW547" s="104">
        <f>BW526</f>
        <v>4</v>
      </c>
      <c r="BX547" s="104" t="str">
        <f t="shared" ca="1" si="983"/>
        <v/>
      </c>
      <c r="BY547" s="104"/>
      <c r="BZ547" s="104"/>
      <c r="CA547" s="104"/>
      <c r="CB547" s="104" t="str">
        <f>IF(OR(ISBLANK(CA547),ISBLANK(CB526)),"",(CA547-CA546)*CB526)</f>
        <v/>
      </c>
      <c r="CC547" s="104">
        <f>CC526</f>
        <v>4</v>
      </c>
      <c r="CD547" s="104" t="str">
        <f t="shared" ca="1" si="984"/>
        <v/>
      </c>
      <c r="CE547" s="104"/>
      <c r="CF547" s="104"/>
      <c r="CG547" s="104"/>
      <c r="CH547" s="104" t="str">
        <f>IF(OR(ISBLANK(CG547),ISBLANK(CH526)),"",(CG547-CG546)*CH526)</f>
        <v/>
      </c>
      <c r="CI547" s="104">
        <f>CI526</f>
        <v>4</v>
      </c>
      <c r="CJ547" s="104" t="str">
        <f t="shared" ca="1" si="985"/>
        <v/>
      </c>
      <c r="CK547" s="104"/>
      <c r="CL547" s="104"/>
      <c r="CM547" s="104"/>
      <c r="CN547" s="104" t="str">
        <f>IF(OR(ISBLANK(CM547),ISBLANK(CN526)),"",(CM547-CM546)*CN526)</f>
        <v/>
      </c>
      <c r="CO547" s="104">
        <f>CO526</f>
        <v>4</v>
      </c>
      <c r="CP547" s="104" t="str">
        <f t="shared" ca="1" si="986"/>
        <v/>
      </c>
      <c r="CQ547" s="104"/>
      <c r="CR547" s="104"/>
      <c r="CS547" s="104"/>
      <c r="CT547" s="104" t="str">
        <f>IF(OR(ISBLANK(CS547),ISBLANK(CT526)),"",(CS547-CS546)*CT526)</f>
        <v/>
      </c>
      <c r="CU547" s="104">
        <f>CU526</f>
        <v>4</v>
      </c>
      <c r="CV547" s="104" t="str">
        <f t="shared" ca="1" si="987"/>
        <v/>
      </c>
      <c r="CW547" s="104"/>
      <c r="CX547" s="104"/>
      <c r="CY547" s="104"/>
      <c r="CZ547" s="104" t="str">
        <f>IF(OR(ISBLANK(CY547),ISBLANK(CZ526)),"",(CY547-CY546)*CZ526)</f>
        <v/>
      </c>
      <c r="DA547" s="104">
        <f>DA526</f>
        <v>4</v>
      </c>
      <c r="DB547" s="104" t="str">
        <f t="shared" ca="1" si="988"/>
        <v/>
      </c>
      <c r="DC547" s="104"/>
      <c r="DD547" s="104"/>
      <c r="DE547" s="104"/>
      <c r="DF547" s="104" t="str">
        <f>IF(OR(ISBLANK(DE547),ISBLANK(DF526)),"",(DE547-DE546)*DF526)</f>
        <v/>
      </c>
      <c r="DG547" s="104">
        <f>DG526</f>
        <v>4</v>
      </c>
      <c r="DH547" s="104" t="str">
        <f t="shared" ca="1" si="989"/>
        <v/>
      </c>
      <c r="DI547" s="104"/>
      <c r="DJ547" s="104"/>
      <c r="DK547" s="104"/>
      <c r="DL547" s="104" t="str">
        <f>IF(OR(ISBLANK(DK547),ISBLANK(DL526)),"",(DK547-DK546)*DL526)</f>
        <v/>
      </c>
      <c r="DM547" s="104">
        <f>DM526</f>
        <v>4</v>
      </c>
      <c r="DN547" s="104" t="str">
        <f t="shared" ca="1" si="990"/>
        <v/>
      </c>
      <c r="DO547" s="104"/>
      <c r="DP547" s="104"/>
      <c r="DQ547" s="104"/>
      <c r="DR547" s="104" t="str">
        <f>IF(OR(ISBLANK(DQ547),ISBLANK(DR526)),"",(DQ547-DQ546)*DR526)</f>
        <v/>
      </c>
      <c r="DS547" s="104">
        <f>DS526</f>
        <v>4</v>
      </c>
      <c r="DT547" s="104" t="str">
        <f t="shared" ca="1" si="991"/>
        <v/>
      </c>
      <c r="DU547" s="104"/>
      <c r="DV547" s="104"/>
      <c r="DW547" s="104"/>
      <c r="DX547" s="104" t="str">
        <f>IF(OR(ISBLANK(DW547),ISBLANK(DX526)),"",(DW547-DW546)*DX526)</f>
        <v/>
      </c>
      <c r="DY547" s="104">
        <f>DY526</f>
        <v>4</v>
      </c>
      <c r="DZ547" s="104" t="str">
        <f t="shared" ca="1" si="992"/>
        <v/>
      </c>
      <c r="EA547" s="104"/>
      <c r="EB547" s="104"/>
      <c r="EC547" s="104"/>
      <c r="ED547" s="104" t="str">
        <f>IF(OR(ISBLANK(EC547),ISBLANK(ED526)),"",(EC547-EC546)*ED526)</f>
        <v/>
      </c>
      <c r="EE547" s="104">
        <f>EE526</f>
        <v>4</v>
      </c>
      <c r="EF547" s="104" t="str">
        <f t="shared" ca="1" si="993"/>
        <v/>
      </c>
      <c r="EG547" s="104"/>
      <c r="EH547" s="104"/>
      <c r="EI547" s="104"/>
      <c r="EJ547" s="104" t="str">
        <f>IF(OR(ISBLANK(EI547),ISBLANK(EJ526)),"",(EI547-EI546)*EJ526)</f>
        <v/>
      </c>
      <c r="EK547" s="104">
        <f>EK526</f>
        <v>4</v>
      </c>
      <c r="EL547" s="104" t="str">
        <f t="shared" ca="1" si="994"/>
        <v/>
      </c>
      <c r="EM547" s="104"/>
      <c r="EN547" s="104"/>
      <c r="EO547" s="104"/>
      <c r="EP547" s="104" t="str">
        <f>IF(OR(ISBLANK(EO547),ISBLANK(EP526)),"",(EO547-EO546)*EP526)</f>
        <v/>
      </c>
      <c r="EQ547" s="104">
        <f>EQ526</f>
        <v>4</v>
      </c>
      <c r="ER547" s="104" t="str">
        <f t="shared" ca="1" si="995"/>
        <v/>
      </c>
      <c r="ES547" s="104"/>
      <c r="ET547" s="104"/>
      <c r="EU547" s="104"/>
      <c r="EV547" s="104" t="str">
        <f>IF(OR(ISBLANK(EU547),ISBLANK(EV526)),"",(EU547-EU546)*EV526)</f>
        <v/>
      </c>
      <c r="EW547" s="104">
        <f>EW526</f>
        <v>4</v>
      </c>
      <c r="EX547" s="104" t="str">
        <f t="shared" ca="1" si="996"/>
        <v/>
      </c>
      <c r="EY547" s="104"/>
      <c r="EZ547" s="104"/>
      <c r="FA547" s="104"/>
      <c r="FB547" s="104" t="str">
        <f>IF(OR(ISBLANK(FA547),ISBLANK(FB526)),"",(FA547-FA546)*FB526)</f>
        <v/>
      </c>
      <c r="FC547" s="104">
        <f>FC526</f>
        <v>4</v>
      </c>
      <c r="FD547" s="104" t="str">
        <f t="shared" ca="1" si="997"/>
        <v/>
      </c>
      <c r="FE547" s="104"/>
      <c r="FF547" s="104"/>
      <c r="FG547" s="104"/>
      <c r="FH547" s="104" t="str">
        <f>IF(OR(ISBLANK(FG547),ISBLANK(FH526)),"",(FG547-FG546)*FH526)</f>
        <v/>
      </c>
      <c r="FI547" s="104">
        <f>FI526</f>
        <v>4</v>
      </c>
      <c r="FJ547" s="104" t="str">
        <f t="shared" ca="1" si="998"/>
        <v/>
      </c>
      <c r="FK547" s="104"/>
      <c r="FL547" s="104"/>
      <c r="FM547" s="104"/>
      <c r="FN547" s="104" t="str">
        <f>IF(OR(ISBLANK(FM547),ISBLANK(FN526)),"",(FM547-FM546)*FN526)</f>
        <v/>
      </c>
      <c r="FO547" s="104">
        <f>FO526</f>
        <v>4</v>
      </c>
      <c r="FP547" s="104" t="str">
        <f t="shared" ca="1" si="999"/>
        <v/>
      </c>
      <c r="FQ547" s="104"/>
      <c r="FR547" s="104"/>
      <c r="FS547" s="104"/>
      <c r="FT547" s="104" t="str">
        <f>IF(OR(ISBLANK(FS547),ISBLANK(FT526)),"",(FS547-FS546)*FT526)</f>
        <v/>
      </c>
      <c r="FU547" s="104">
        <f>FU526</f>
        <v>4</v>
      </c>
      <c r="FV547" s="104" t="str">
        <f t="shared" ca="1" si="1000"/>
        <v/>
      </c>
      <c r="FW547" s="104"/>
      <c r="FX547" s="104"/>
      <c r="FY547" s="104"/>
      <c r="FZ547" s="104" t="str">
        <f>IF(OR(ISBLANK(FY547),ISBLANK(FZ526)),"",(FY547-FY546)*FZ526)</f>
        <v/>
      </c>
    </row>
    <row r="548" spans="2:182" ht="15.75" thickBot="1" x14ac:dyDescent="0.3">
      <c r="B548" s="141" t="s">
        <v>76</v>
      </c>
      <c r="C548" s="215"/>
      <c r="D548" s="215"/>
      <c r="E548" s="215"/>
      <c r="F548" s="215"/>
      <c r="G548" s="215">
        <f>G547</f>
        <v>0</v>
      </c>
      <c r="H548" s="215"/>
      <c r="I548" s="215"/>
      <c r="J548" s="215"/>
      <c r="K548" s="215"/>
      <c r="L548" s="215"/>
      <c r="M548" s="215">
        <f>M547</f>
        <v>0</v>
      </c>
      <c r="N548" s="215"/>
      <c r="O548" s="215"/>
      <c r="P548" s="215"/>
      <c r="Q548" s="215"/>
      <c r="R548" s="215"/>
      <c r="S548" s="215">
        <f>S547</f>
        <v>0</v>
      </c>
      <c r="T548" s="215"/>
      <c r="U548" s="215"/>
      <c r="V548" s="215"/>
      <c r="W548" s="215"/>
      <c r="X548" s="215"/>
      <c r="Y548" s="215">
        <f>Y547</f>
        <v>0</v>
      </c>
      <c r="Z548" s="215"/>
      <c r="AA548" s="215"/>
      <c r="AB548" s="215"/>
      <c r="AC548" s="215"/>
      <c r="AD548" s="215"/>
      <c r="AE548" s="215">
        <f>AE547</f>
        <v>0</v>
      </c>
      <c r="AF548" s="215"/>
      <c r="AG548" s="215"/>
      <c r="AH548" s="215"/>
      <c r="AI548" s="215"/>
      <c r="AJ548" s="215"/>
      <c r="AK548" s="215">
        <f>AK547</f>
        <v>0</v>
      </c>
      <c r="AL548" s="215"/>
      <c r="AM548" s="215"/>
      <c r="AN548" s="215"/>
      <c r="AO548" s="215"/>
      <c r="AP548" s="215"/>
      <c r="AQ548" s="215">
        <f>AQ547</f>
        <v>0</v>
      </c>
      <c r="AR548" s="215"/>
      <c r="AS548" s="215"/>
      <c r="AT548" s="215"/>
      <c r="AU548" s="215"/>
      <c r="AV548" s="215"/>
      <c r="AW548" s="215">
        <f>AW547</f>
        <v>0</v>
      </c>
      <c r="AX548" s="215"/>
      <c r="AY548" s="215"/>
      <c r="AZ548" s="215"/>
      <c r="BA548" s="215"/>
      <c r="BB548" s="215"/>
      <c r="BC548" s="215">
        <f>BC547</f>
        <v>0</v>
      </c>
      <c r="BD548" s="215"/>
      <c r="BE548" s="215"/>
      <c r="BF548" s="215"/>
      <c r="BG548" s="215"/>
      <c r="BH548" s="215"/>
      <c r="BI548" s="215">
        <f>BI547</f>
        <v>0</v>
      </c>
      <c r="BJ548" s="215"/>
      <c r="BK548" s="215"/>
      <c r="BL548" s="215"/>
      <c r="BM548" s="215"/>
      <c r="BN548" s="215"/>
      <c r="BO548" s="215">
        <f>BO547</f>
        <v>0</v>
      </c>
      <c r="BP548" s="215"/>
      <c r="BQ548" s="215"/>
      <c r="BR548" s="215"/>
      <c r="BS548" s="215"/>
      <c r="BT548" s="215"/>
      <c r="BU548" s="215">
        <f>BU547</f>
        <v>0</v>
      </c>
      <c r="BV548" s="215"/>
      <c r="BW548" s="215"/>
      <c r="BX548" s="215"/>
      <c r="BY548" s="215"/>
      <c r="BZ548" s="215"/>
      <c r="CA548" s="215">
        <f>CA547</f>
        <v>0</v>
      </c>
      <c r="CB548" s="215"/>
      <c r="CC548" s="215"/>
      <c r="CD548" s="215"/>
      <c r="CE548" s="215"/>
      <c r="CF548" s="215"/>
      <c r="CG548" s="215">
        <f>CG547</f>
        <v>0</v>
      </c>
      <c r="CH548" s="215"/>
      <c r="CI548" s="215"/>
      <c r="CJ548" s="215"/>
      <c r="CK548" s="215"/>
      <c r="CL548" s="215"/>
      <c r="CM548" s="215">
        <f>CM547</f>
        <v>0</v>
      </c>
      <c r="CN548" s="215"/>
      <c r="CO548" s="215"/>
      <c r="CP548" s="215"/>
      <c r="CQ548" s="215"/>
      <c r="CR548" s="215"/>
      <c r="CS548" s="215">
        <f>CS547</f>
        <v>0</v>
      </c>
      <c r="CT548" s="215"/>
      <c r="CU548" s="215"/>
      <c r="CV548" s="215"/>
      <c r="CW548" s="215"/>
      <c r="CX548" s="215"/>
      <c r="CY548" s="215">
        <f>CY547</f>
        <v>0</v>
      </c>
      <c r="CZ548" s="215"/>
      <c r="DA548" s="215"/>
      <c r="DB548" s="215"/>
      <c r="DC548" s="215"/>
      <c r="DD548" s="215"/>
      <c r="DE548" s="215">
        <f>DE547</f>
        <v>0</v>
      </c>
      <c r="DF548" s="215"/>
      <c r="DG548" s="215"/>
      <c r="DH548" s="215"/>
      <c r="DI548" s="215"/>
      <c r="DJ548" s="215"/>
      <c r="DK548" s="215">
        <f>DK547</f>
        <v>0</v>
      </c>
      <c r="DL548" s="215"/>
      <c r="DM548" s="215"/>
      <c r="DN548" s="215"/>
      <c r="DO548" s="215"/>
      <c r="DP548" s="215"/>
      <c r="DQ548" s="215">
        <f>DQ547</f>
        <v>0</v>
      </c>
      <c r="DR548" s="215"/>
      <c r="DS548" s="215"/>
      <c r="DT548" s="215"/>
      <c r="DU548" s="215"/>
      <c r="DV548" s="215"/>
      <c r="DW548" s="215">
        <f>DW547</f>
        <v>0</v>
      </c>
      <c r="DX548" s="215"/>
      <c r="DY548" s="215"/>
      <c r="DZ548" s="215"/>
      <c r="EA548" s="215"/>
      <c r="EB548" s="215"/>
      <c r="EC548" s="215">
        <f>EC547</f>
        <v>0</v>
      </c>
      <c r="ED548" s="215"/>
      <c r="EE548" s="215"/>
      <c r="EF548" s="215"/>
      <c r="EG548" s="215"/>
      <c r="EH548" s="215"/>
      <c r="EI548" s="215">
        <f>EI547</f>
        <v>0</v>
      </c>
      <c r="EJ548" s="215"/>
      <c r="EK548" s="215"/>
      <c r="EL548" s="215"/>
      <c r="EM548" s="215"/>
      <c r="EN548" s="215"/>
      <c r="EO548" s="215">
        <f>EO547</f>
        <v>0</v>
      </c>
      <c r="EP548" s="215"/>
      <c r="EQ548" s="215"/>
      <c r="ER548" s="215"/>
      <c r="ES548" s="215"/>
      <c r="ET548" s="215"/>
      <c r="EU548" s="215">
        <f>EU547</f>
        <v>0</v>
      </c>
      <c r="EV548" s="215"/>
      <c r="EW548" s="215"/>
      <c r="EX548" s="215"/>
      <c r="EY548" s="215"/>
      <c r="EZ548" s="215"/>
      <c r="FA548" s="215">
        <f>FA547</f>
        <v>0</v>
      </c>
      <c r="FB548" s="215"/>
      <c r="FC548" s="215"/>
      <c r="FD548" s="215"/>
      <c r="FE548" s="215"/>
      <c r="FF548" s="215"/>
      <c r="FG548" s="215">
        <f>FG547</f>
        <v>0</v>
      </c>
      <c r="FH548" s="215"/>
      <c r="FI548" s="215"/>
      <c r="FJ548" s="215"/>
      <c r="FK548" s="215"/>
      <c r="FL548" s="215"/>
      <c r="FM548" s="215">
        <f>FM547</f>
        <v>0</v>
      </c>
      <c r="FN548" s="215"/>
      <c r="FO548" s="215"/>
      <c r="FP548" s="215"/>
      <c r="FQ548" s="215"/>
      <c r="FR548" s="215"/>
      <c r="FS548" s="215">
        <f>FS547</f>
        <v>0</v>
      </c>
      <c r="FT548" s="215"/>
      <c r="FU548" s="215"/>
      <c r="FV548" s="215"/>
      <c r="FW548" s="215"/>
      <c r="FX548" s="215"/>
      <c r="FY548" s="215">
        <f>FY547</f>
        <v>0</v>
      </c>
      <c r="FZ548" s="215"/>
    </row>
    <row r="549" spans="2:182" ht="15.75" thickBot="1" x14ac:dyDescent="0.3">
      <c r="B549" s="63" t="s">
        <v>77</v>
      </c>
      <c r="C549" s="215"/>
      <c r="D549" s="215"/>
      <c r="E549" s="215"/>
      <c r="F549" s="215"/>
      <c r="G549" s="215">
        <f>G548</f>
        <v>0</v>
      </c>
      <c r="H549" s="215"/>
      <c r="I549" s="215"/>
      <c r="J549" s="215"/>
      <c r="K549" s="215"/>
      <c r="L549" s="215"/>
      <c r="M549" s="215">
        <f>M548</f>
        <v>0</v>
      </c>
      <c r="N549" s="215"/>
      <c r="O549" s="215"/>
      <c r="P549" s="215"/>
      <c r="Q549" s="215"/>
      <c r="R549" s="215"/>
      <c r="S549" s="215">
        <f>S548</f>
        <v>0</v>
      </c>
      <c r="T549" s="215"/>
      <c r="U549" s="215"/>
      <c r="V549" s="215"/>
      <c r="W549" s="215"/>
      <c r="X549" s="215"/>
      <c r="Y549" s="215">
        <f>Y548</f>
        <v>0</v>
      </c>
      <c r="Z549" s="215"/>
      <c r="AA549" s="215"/>
      <c r="AB549" s="215"/>
      <c r="AC549" s="215"/>
      <c r="AD549" s="215"/>
      <c r="AE549" s="215">
        <f>AE548</f>
        <v>0</v>
      </c>
      <c r="AF549" s="215"/>
      <c r="AG549" s="215"/>
      <c r="AH549" s="215"/>
      <c r="AI549" s="215"/>
      <c r="AJ549" s="215"/>
      <c r="AK549" s="215">
        <f>AK548</f>
        <v>0</v>
      </c>
      <c r="AL549" s="215"/>
      <c r="AM549" s="215"/>
      <c r="AN549" s="215"/>
      <c r="AO549" s="215"/>
      <c r="AP549" s="215"/>
      <c r="AQ549" s="215">
        <f>AQ548</f>
        <v>0</v>
      </c>
      <c r="AR549" s="215"/>
      <c r="AS549" s="215"/>
      <c r="AT549" s="215"/>
      <c r="AU549" s="215"/>
      <c r="AV549" s="215"/>
      <c r="AW549" s="215">
        <f>AW548</f>
        <v>0</v>
      </c>
      <c r="AX549" s="215"/>
      <c r="AY549" s="215"/>
      <c r="AZ549" s="215"/>
      <c r="BA549" s="215"/>
      <c r="BB549" s="215"/>
      <c r="BC549" s="215">
        <f>BC548</f>
        <v>0</v>
      </c>
      <c r="BD549" s="215"/>
      <c r="BE549" s="215"/>
      <c r="BF549" s="215"/>
      <c r="BG549" s="215"/>
      <c r="BH549" s="215"/>
      <c r="BI549" s="215">
        <f>BI548</f>
        <v>0</v>
      </c>
      <c r="BJ549" s="215"/>
      <c r="BK549" s="215"/>
      <c r="BL549" s="215"/>
      <c r="BM549" s="215"/>
      <c r="BN549" s="215"/>
      <c r="BO549" s="215">
        <f>BO548</f>
        <v>0</v>
      </c>
      <c r="BP549" s="215"/>
      <c r="BQ549" s="215"/>
      <c r="BR549" s="215"/>
      <c r="BS549" s="215"/>
      <c r="BT549" s="215"/>
      <c r="BU549" s="215">
        <f>BU548</f>
        <v>0</v>
      </c>
      <c r="BV549" s="215"/>
      <c r="BW549" s="215"/>
      <c r="BX549" s="215"/>
      <c r="BY549" s="215"/>
      <c r="BZ549" s="215"/>
      <c r="CA549" s="215">
        <f>CA548</f>
        <v>0</v>
      </c>
      <c r="CB549" s="215"/>
      <c r="CC549" s="215"/>
      <c r="CD549" s="215"/>
      <c r="CE549" s="215"/>
      <c r="CF549" s="215"/>
      <c r="CG549" s="215">
        <f>CG548</f>
        <v>0</v>
      </c>
      <c r="CH549" s="215"/>
      <c r="CI549" s="215"/>
      <c r="CJ549" s="215"/>
      <c r="CK549" s="215"/>
      <c r="CL549" s="215"/>
      <c r="CM549" s="215">
        <f>CM548</f>
        <v>0</v>
      </c>
      <c r="CN549" s="215"/>
      <c r="CO549" s="215"/>
      <c r="CP549" s="215"/>
      <c r="CQ549" s="215"/>
      <c r="CR549" s="215"/>
      <c r="CS549" s="215">
        <f>CS548</f>
        <v>0</v>
      </c>
      <c r="CT549" s="215"/>
      <c r="CU549" s="215"/>
      <c r="CV549" s="215"/>
      <c r="CW549" s="215"/>
      <c r="CX549" s="215"/>
      <c r="CY549" s="215">
        <f>CY548</f>
        <v>0</v>
      </c>
      <c r="CZ549" s="215"/>
      <c r="DA549" s="215"/>
      <c r="DB549" s="215"/>
      <c r="DC549" s="215"/>
      <c r="DD549" s="215"/>
      <c r="DE549" s="215">
        <f>DE548</f>
        <v>0</v>
      </c>
      <c r="DF549" s="215"/>
      <c r="DG549" s="215"/>
      <c r="DH549" s="215"/>
      <c r="DI549" s="215"/>
      <c r="DJ549" s="215"/>
      <c r="DK549" s="215">
        <f>DK548</f>
        <v>0</v>
      </c>
      <c r="DL549" s="215"/>
      <c r="DM549" s="215"/>
      <c r="DN549" s="215"/>
      <c r="DO549" s="215"/>
      <c r="DP549" s="215"/>
      <c r="DQ549" s="215">
        <f>DQ548</f>
        <v>0</v>
      </c>
      <c r="DR549" s="215"/>
      <c r="DS549" s="215"/>
      <c r="DT549" s="215"/>
      <c r="DU549" s="215"/>
      <c r="DV549" s="215"/>
      <c r="DW549" s="215">
        <f>DW548</f>
        <v>0</v>
      </c>
      <c r="DX549" s="215"/>
      <c r="DY549" s="215"/>
      <c r="DZ549" s="215"/>
      <c r="EA549" s="215"/>
      <c r="EB549" s="215"/>
      <c r="EC549" s="215">
        <f>EC548</f>
        <v>0</v>
      </c>
      <c r="ED549" s="215"/>
      <c r="EE549" s="215"/>
      <c r="EF549" s="215"/>
      <c r="EG549" s="215"/>
      <c r="EH549" s="215"/>
      <c r="EI549" s="215">
        <f>EI548</f>
        <v>0</v>
      </c>
      <c r="EJ549" s="215"/>
      <c r="EK549" s="215"/>
      <c r="EL549" s="215"/>
      <c r="EM549" s="215"/>
      <c r="EN549" s="215"/>
      <c r="EO549" s="215">
        <f>EO548</f>
        <v>0</v>
      </c>
      <c r="EP549" s="215"/>
      <c r="EQ549" s="215"/>
      <c r="ER549" s="215"/>
      <c r="ES549" s="215"/>
      <c r="ET549" s="215"/>
      <c r="EU549" s="215">
        <f>EU548</f>
        <v>0</v>
      </c>
      <c r="EV549" s="215"/>
      <c r="EW549" s="215"/>
      <c r="EX549" s="215"/>
      <c r="EY549" s="215"/>
      <c r="EZ549" s="215"/>
      <c r="FA549" s="215">
        <f>FA548</f>
        <v>0</v>
      </c>
      <c r="FB549" s="215"/>
      <c r="FC549" s="215"/>
      <c r="FD549" s="215"/>
      <c r="FE549" s="215"/>
      <c r="FF549" s="215"/>
      <c r="FG549" s="215">
        <f>FG548</f>
        <v>0</v>
      </c>
      <c r="FH549" s="215"/>
      <c r="FI549" s="215"/>
      <c r="FJ549" s="215"/>
      <c r="FK549" s="215"/>
      <c r="FL549" s="215"/>
      <c r="FM549" s="215">
        <f>FM548</f>
        <v>0</v>
      </c>
      <c r="FN549" s="215"/>
      <c r="FO549" s="215"/>
      <c r="FP549" s="215"/>
      <c r="FQ549" s="215"/>
      <c r="FR549" s="215"/>
      <c r="FS549" s="215">
        <f>FS548</f>
        <v>0</v>
      </c>
      <c r="FT549" s="215"/>
      <c r="FU549" s="215"/>
      <c r="FV549" s="215"/>
      <c r="FW549" s="215"/>
      <c r="FX549" s="215"/>
      <c r="FY549" s="215">
        <f>FY548</f>
        <v>0</v>
      </c>
      <c r="FZ549" s="215"/>
    </row>
    <row r="550" spans="2:182" x14ac:dyDescent="0.25">
      <c r="B550" s="141">
        <v>21</v>
      </c>
      <c r="C550" s="104">
        <f>C526</f>
        <v>4</v>
      </c>
      <c r="D550" s="104" t="str">
        <f t="shared" ca="1" si="971"/>
        <v/>
      </c>
      <c r="E550" s="104"/>
      <c r="F550" s="104"/>
      <c r="G550" s="104"/>
      <c r="H550" s="104" t="str">
        <f>IF(OR(ISBLANK(G550),ISBLANK(H526)),"",(G550-G549)*H526)</f>
        <v/>
      </c>
      <c r="I550" s="104">
        <f>I526</f>
        <v>4</v>
      </c>
      <c r="J550" s="104" t="str">
        <f t="shared" ca="1" si="972"/>
        <v/>
      </c>
      <c r="K550" s="104"/>
      <c r="L550" s="104"/>
      <c r="M550" s="104"/>
      <c r="N550" s="104" t="str">
        <f>IF(OR(ISBLANK(M550),ISBLANK(N526)),"",(M550-M549)*N526)</f>
        <v/>
      </c>
      <c r="O550" s="104">
        <f>O526</f>
        <v>4</v>
      </c>
      <c r="P550" s="104" t="str">
        <f t="shared" ca="1" si="973"/>
        <v/>
      </c>
      <c r="Q550" s="104"/>
      <c r="R550" s="104"/>
      <c r="S550" s="104"/>
      <c r="T550" s="104" t="str">
        <f>IF(OR(ISBLANK(S550),ISBLANK(T526)),"",(S550-S549)*T526)</f>
        <v/>
      </c>
      <c r="U550" s="104">
        <f>U526</f>
        <v>4</v>
      </c>
      <c r="V550" s="104" t="str">
        <f t="shared" ca="1" si="974"/>
        <v/>
      </c>
      <c r="W550" s="104"/>
      <c r="X550" s="104"/>
      <c r="Y550" s="104"/>
      <c r="Z550" s="104" t="str">
        <f>IF(OR(ISBLANK(Y550),ISBLANK(Z526)),"",(Y550-Y549)*Z526)</f>
        <v/>
      </c>
      <c r="AA550" s="104">
        <f>AA526</f>
        <v>4</v>
      </c>
      <c r="AB550" s="104" t="str">
        <f t="shared" ca="1" si="975"/>
        <v/>
      </c>
      <c r="AC550" s="104"/>
      <c r="AD550" s="104"/>
      <c r="AE550" s="104"/>
      <c r="AF550" s="104" t="str">
        <f>IF(OR(ISBLANK(AE550),ISBLANK(AF526)),"",(AE550-AE549)*AF526)</f>
        <v/>
      </c>
      <c r="AG550" s="104">
        <f>AG526</f>
        <v>4</v>
      </c>
      <c r="AH550" s="104" t="str">
        <f t="shared" ca="1" si="976"/>
        <v/>
      </c>
      <c r="AI550" s="104"/>
      <c r="AJ550" s="104"/>
      <c r="AK550" s="104"/>
      <c r="AL550" s="104" t="str">
        <f>IF(OR(ISBLANK(AK550),ISBLANK(AL526)),"",(AK550-AK549)*AL526)</f>
        <v/>
      </c>
      <c r="AM550" s="104">
        <f>AM526</f>
        <v>4</v>
      </c>
      <c r="AN550" s="104" t="str">
        <f t="shared" ca="1" si="977"/>
        <v/>
      </c>
      <c r="AO550" s="104"/>
      <c r="AP550" s="104"/>
      <c r="AQ550" s="104"/>
      <c r="AR550" s="104" t="str">
        <f>IF(OR(ISBLANK(AQ550),ISBLANK(AR526)),"",(AQ550-AQ549)*AR526)</f>
        <v/>
      </c>
      <c r="AS550" s="104">
        <f>AS526</f>
        <v>4</v>
      </c>
      <c r="AT550" s="104" t="str">
        <f t="shared" ca="1" si="978"/>
        <v/>
      </c>
      <c r="AU550" s="104"/>
      <c r="AV550" s="104"/>
      <c r="AW550" s="104"/>
      <c r="AX550" s="104" t="str">
        <f>IF(OR(ISBLANK(AW550),ISBLANK(AX526)),"",(AW550-AW549)*AX526)</f>
        <v/>
      </c>
      <c r="AY550" s="104">
        <f>AY526</f>
        <v>4</v>
      </c>
      <c r="AZ550" s="104" t="str">
        <f t="shared" ca="1" si="979"/>
        <v/>
      </c>
      <c r="BA550" s="104"/>
      <c r="BB550" s="104"/>
      <c r="BC550" s="104"/>
      <c r="BD550" s="104" t="str">
        <f>IF(OR(ISBLANK(BC550),ISBLANK(BD526)),"",(BC550-BC549)*BD526)</f>
        <v/>
      </c>
      <c r="BE550" s="104">
        <f>BE526</f>
        <v>4</v>
      </c>
      <c r="BF550" s="104" t="str">
        <f t="shared" ca="1" si="980"/>
        <v/>
      </c>
      <c r="BG550" s="104"/>
      <c r="BH550" s="104"/>
      <c r="BI550" s="104"/>
      <c r="BJ550" s="104" t="str">
        <f>IF(OR(ISBLANK(BI550),ISBLANK(BJ526)),"",(BI550-BI549)*BJ526)</f>
        <v/>
      </c>
      <c r="BK550" s="104">
        <f>BK526</f>
        <v>4</v>
      </c>
      <c r="BL550" s="104" t="str">
        <f t="shared" ca="1" si="981"/>
        <v/>
      </c>
      <c r="BM550" s="104"/>
      <c r="BN550" s="104"/>
      <c r="BO550" s="104"/>
      <c r="BP550" s="104" t="str">
        <f>IF(OR(ISBLANK(BO550),ISBLANK(BP526)),"",(BO550-BO549)*BP526)</f>
        <v/>
      </c>
      <c r="BQ550" s="104">
        <f>BQ526</f>
        <v>4</v>
      </c>
      <c r="BR550" s="104" t="str">
        <f t="shared" ca="1" si="982"/>
        <v/>
      </c>
      <c r="BS550" s="104"/>
      <c r="BT550" s="104"/>
      <c r="BU550" s="104"/>
      <c r="BV550" s="104" t="str">
        <f>IF(OR(ISBLANK(BU550),ISBLANK(BV526)),"",(BU550-BU549)*BV526)</f>
        <v/>
      </c>
      <c r="BW550" s="104">
        <f>BW526</f>
        <v>4</v>
      </c>
      <c r="BX550" s="104" t="str">
        <f t="shared" ca="1" si="983"/>
        <v/>
      </c>
      <c r="BY550" s="104"/>
      <c r="BZ550" s="104"/>
      <c r="CA550" s="104"/>
      <c r="CB550" s="104" t="str">
        <f>IF(OR(ISBLANK(CA550),ISBLANK(CB526)),"",(CA550-CA549)*CB526)</f>
        <v/>
      </c>
      <c r="CC550" s="104">
        <f>CC526</f>
        <v>4</v>
      </c>
      <c r="CD550" s="104" t="str">
        <f t="shared" ca="1" si="984"/>
        <v/>
      </c>
      <c r="CE550" s="104"/>
      <c r="CF550" s="104"/>
      <c r="CG550" s="104"/>
      <c r="CH550" s="104" t="str">
        <f>IF(OR(ISBLANK(CG550),ISBLANK(CH526)),"",(CG550-CG549)*CH526)</f>
        <v/>
      </c>
      <c r="CI550" s="104">
        <f>CI526</f>
        <v>4</v>
      </c>
      <c r="CJ550" s="104" t="str">
        <f t="shared" ca="1" si="985"/>
        <v/>
      </c>
      <c r="CK550" s="104"/>
      <c r="CL550" s="104"/>
      <c r="CM550" s="104"/>
      <c r="CN550" s="104" t="str">
        <f>IF(OR(ISBLANK(CM550),ISBLANK(CN526)),"",(CM550-CM549)*CN526)</f>
        <v/>
      </c>
      <c r="CO550" s="104">
        <f>CO526</f>
        <v>4</v>
      </c>
      <c r="CP550" s="104" t="str">
        <f t="shared" ca="1" si="986"/>
        <v/>
      </c>
      <c r="CQ550" s="104"/>
      <c r="CR550" s="104"/>
      <c r="CS550" s="104"/>
      <c r="CT550" s="104" t="str">
        <f>IF(OR(ISBLANK(CS550),ISBLANK(CT526)),"",(CS550-CS549)*CT526)</f>
        <v/>
      </c>
      <c r="CU550" s="104">
        <f>CU526</f>
        <v>4</v>
      </c>
      <c r="CV550" s="104" t="str">
        <f t="shared" ca="1" si="987"/>
        <v/>
      </c>
      <c r="CW550" s="104"/>
      <c r="CX550" s="104"/>
      <c r="CY550" s="104"/>
      <c r="CZ550" s="104" t="str">
        <f>IF(OR(ISBLANK(CY550),ISBLANK(CZ526)),"",(CY550-CY549)*CZ526)</f>
        <v/>
      </c>
      <c r="DA550" s="104">
        <f>DA526</f>
        <v>4</v>
      </c>
      <c r="DB550" s="104" t="str">
        <f t="shared" ca="1" si="988"/>
        <v/>
      </c>
      <c r="DC550" s="104"/>
      <c r="DD550" s="104"/>
      <c r="DE550" s="104"/>
      <c r="DF550" s="104" t="str">
        <f>IF(OR(ISBLANK(DE550),ISBLANK(DF526)),"",(DE550-DE549)*DF526)</f>
        <v/>
      </c>
      <c r="DG550" s="104">
        <f>DG526</f>
        <v>4</v>
      </c>
      <c r="DH550" s="104" t="str">
        <f t="shared" ca="1" si="989"/>
        <v/>
      </c>
      <c r="DI550" s="104"/>
      <c r="DJ550" s="104"/>
      <c r="DK550" s="104"/>
      <c r="DL550" s="104" t="str">
        <f>IF(OR(ISBLANK(DK550),ISBLANK(DL526)),"",(DK550-DK549)*DL526)</f>
        <v/>
      </c>
      <c r="DM550" s="104">
        <f>DM526</f>
        <v>4</v>
      </c>
      <c r="DN550" s="104" t="str">
        <f t="shared" ca="1" si="990"/>
        <v/>
      </c>
      <c r="DO550" s="104"/>
      <c r="DP550" s="104"/>
      <c r="DQ550" s="104"/>
      <c r="DR550" s="104" t="str">
        <f>IF(OR(ISBLANK(DQ550),ISBLANK(DR526)),"",(DQ550-DQ549)*DR526)</f>
        <v/>
      </c>
      <c r="DS550" s="104">
        <f>DS526</f>
        <v>4</v>
      </c>
      <c r="DT550" s="104" t="str">
        <f t="shared" ca="1" si="991"/>
        <v/>
      </c>
      <c r="DU550" s="104"/>
      <c r="DV550" s="104"/>
      <c r="DW550" s="104"/>
      <c r="DX550" s="104" t="str">
        <f>IF(OR(ISBLANK(DW550),ISBLANK(DX526)),"",(DW550-DW549)*DX526)</f>
        <v/>
      </c>
      <c r="DY550" s="104">
        <f>DY526</f>
        <v>4</v>
      </c>
      <c r="DZ550" s="104" t="str">
        <f t="shared" ca="1" si="992"/>
        <v/>
      </c>
      <c r="EA550" s="104"/>
      <c r="EB550" s="104"/>
      <c r="EC550" s="104"/>
      <c r="ED550" s="104" t="str">
        <f>IF(OR(ISBLANK(EC550),ISBLANK(ED526)),"",(EC550-EC549)*ED526)</f>
        <v/>
      </c>
      <c r="EE550" s="104">
        <f>EE526</f>
        <v>4</v>
      </c>
      <c r="EF550" s="104" t="str">
        <f t="shared" ca="1" si="993"/>
        <v/>
      </c>
      <c r="EG550" s="104"/>
      <c r="EH550" s="104"/>
      <c r="EI550" s="104"/>
      <c r="EJ550" s="104" t="str">
        <f>IF(OR(ISBLANK(EI550),ISBLANK(EJ526)),"",(EI550-EI549)*EJ526)</f>
        <v/>
      </c>
      <c r="EK550" s="104">
        <f>EK526</f>
        <v>4</v>
      </c>
      <c r="EL550" s="104" t="str">
        <f t="shared" ca="1" si="994"/>
        <v/>
      </c>
      <c r="EM550" s="104"/>
      <c r="EN550" s="104"/>
      <c r="EO550" s="104"/>
      <c r="EP550" s="104" t="str">
        <f>IF(OR(ISBLANK(EO550),ISBLANK(EP526)),"",(EO550-EO549)*EP526)</f>
        <v/>
      </c>
      <c r="EQ550" s="104">
        <f>EQ526</f>
        <v>4</v>
      </c>
      <c r="ER550" s="104" t="str">
        <f t="shared" ca="1" si="995"/>
        <v/>
      </c>
      <c r="ES550" s="104"/>
      <c r="ET550" s="104"/>
      <c r="EU550" s="104"/>
      <c r="EV550" s="104" t="str">
        <f>IF(OR(ISBLANK(EU550),ISBLANK(EV526)),"",(EU550-EU549)*EV526)</f>
        <v/>
      </c>
      <c r="EW550" s="104">
        <f>EW526</f>
        <v>4</v>
      </c>
      <c r="EX550" s="104" t="str">
        <f t="shared" ca="1" si="996"/>
        <v/>
      </c>
      <c r="EY550" s="104"/>
      <c r="EZ550" s="104"/>
      <c r="FA550" s="104"/>
      <c r="FB550" s="104" t="str">
        <f>IF(OR(ISBLANK(FA550),ISBLANK(FB526)),"",(FA550-FA549)*FB526)</f>
        <v/>
      </c>
      <c r="FC550" s="104">
        <f>FC526</f>
        <v>4</v>
      </c>
      <c r="FD550" s="104" t="str">
        <f t="shared" ca="1" si="997"/>
        <v/>
      </c>
      <c r="FE550" s="104"/>
      <c r="FF550" s="104"/>
      <c r="FG550" s="104"/>
      <c r="FH550" s="104" t="str">
        <f>IF(OR(ISBLANK(FG550),ISBLANK(FH526)),"",(FG550-FG549)*FH526)</f>
        <v/>
      </c>
      <c r="FI550" s="104">
        <f>FI526</f>
        <v>4</v>
      </c>
      <c r="FJ550" s="104" t="str">
        <f t="shared" ca="1" si="998"/>
        <v/>
      </c>
      <c r="FK550" s="104"/>
      <c r="FL550" s="104"/>
      <c r="FM550" s="104"/>
      <c r="FN550" s="104" t="str">
        <f>IF(OR(ISBLANK(FM550),ISBLANK(FN526)),"",(FM550-FM549)*FN526)</f>
        <v/>
      </c>
      <c r="FO550" s="104">
        <f>FO526</f>
        <v>4</v>
      </c>
      <c r="FP550" s="104" t="str">
        <f t="shared" ca="1" si="999"/>
        <v/>
      </c>
      <c r="FQ550" s="104"/>
      <c r="FR550" s="104"/>
      <c r="FS550" s="104"/>
      <c r="FT550" s="104" t="str">
        <f>IF(OR(ISBLANK(FS550),ISBLANK(FT526)),"",(FS550-FS549)*FT526)</f>
        <v/>
      </c>
      <c r="FU550" s="104">
        <f>FU526</f>
        <v>4</v>
      </c>
      <c r="FV550" s="104" t="str">
        <f t="shared" ca="1" si="1000"/>
        <v/>
      </c>
      <c r="FW550" s="104"/>
      <c r="FX550" s="104"/>
      <c r="FY550" s="104"/>
      <c r="FZ550" s="104" t="str">
        <f>IF(OR(ISBLANK(FY550),ISBLANK(FZ526)),"",(FY550-FY549)*FZ526)</f>
        <v/>
      </c>
    </row>
    <row r="551" spans="2:182" x14ac:dyDescent="0.25">
      <c r="B551" s="104">
        <v>22</v>
      </c>
      <c r="C551" s="104">
        <f>C526</f>
        <v>4</v>
      </c>
      <c r="D551" s="104" t="str">
        <f t="shared" ca="1" si="971"/>
        <v/>
      </c>
      <c r="E551" s="104"/>
      <c r="F551" s="104"/>
      <c r="G551" s="104"/>
      <c r="H551" s="104" t="str">
        <f>IF(OR(ISBLANK(G551),ISBLANK(H526)),"",(G551-G550)*H526)</f>
        <v/>
      </c>
      <c r="I551" s="104">
        <f>I526</f>
        <v>4</v>
      </c>
      <c r="J551" s="104" t="str">
        <f t="shared" ca="1" si="972"/>
        <v/>
      </c>
      <c r="K551" s="104"/>
      <c r="L551" s="104"/>
      <c r="M551" s="104"/>
      <c r="N551" s="104" t="str">
        <f>IF(OR(ISBLANK(M551),ISBLANK(N526)),"",(M551-M550)*N526)</f>
        <v/>
      </c>
      <c r="O551" s="104">
        <f>O526</f>
        <v>4</v>
      </c>
      <c r="P551" s="104" t="str">
        <f t="shared" ca="1" si="973"/>
        <v/>
      </c>
      <c r="Q551" s="104"/>
      <c r="R551" s="104"/>
      <c r="S551" s="104"/>
      <c r="T551" s="104" t="str">
        <f>IF(OR(ISBLANK(S551),ISBLANK(T526)),"",(S551-S550)*T526)</f>
        <v/>
      </c>
      <c r="U551" s="104">
        <f>U526</f>
        <v>4</v>
      </c>
      <c r="V551" s="104" t="str">
        <f t="shared" ca="1" si="974"/>
        <v/>
      </c>
      <c r="W551" s="104"/>
      <c r="X551" s="104"/>
      <c r="Y551" s="104"/>
      <c r="Z551" s="104" t="str">
        <f>IF(OR(ISBLANK(Y551),ISBLANK(Z526)),"",(Y551-Y550)*Z526)</f>
        <v/>
      </c>
      <c r="AA551" s="104">
        <f>AA526</f>
        <v>4</v>
      </c>
      <c r="AB551" s="104" t="str">
        <f t="shared" ca="1" si="975"/>
        <v/>
      </c>
      <c r="AC551" s="104"/>
      <c r="AD551" s="104"/>
      <c r="AE551" s="104"/>
      <c r="AF551" s="104" t="str">
        <f>IF(OR(ISBLANK(AE551),ISBLANK(AF526)),"",(AE551-AE550)*AF526)</f>
        <v/>
      </c>
      <c r="AG551" s="104">
        <f>AG526</f>
        <v>4</v>
      </c>
      <c r="AH551" s="104" t="str">
        <f t="shared" ca="1" si="976"/>
        <v/>
      </c>
      <c r="AI551" s="104"/>
      <c r="AJ551" s="104"/>
      <c r="AK551" s="104"/>
      <c r="AL551" s="104" t="str">
        <f>IF(OR(ISBLANK(AK551),ISBLANK(AL526)),"",(AK551-AK550)*AL526)</f>
        <v/>
      </c>
      <c r="AM551" s="104">
        <f>AM526</f>
        <v>4</v>
      </c>
      <c r="AN551" s="104" t="str">
        <f t="shared" ca="1" si="977"/>
        <v/>
      </c>
      <c r="AO551" s="104"/>
      <c r="AP551" s="104"/>
      <c r="AQ551" s="104"/>
      <c r="AR551" s="104" t="str">
        <f>IF(OR(ISBLANK(AQ551),ISBLANK(AR526)),"",(AQ551-AQ550)*AR526)</f>
        <v/>
      </c>
      <c r="AS551" s="104">
        <f>AS526</f>
        <v>4</v>
      </c>
      <c r="AT551" s="104" t="str">
        <f t="shared" ca="1" si="978"/>
        <v/>
      </c>
      <c r="AU551" s="104"/>
      <c r="AV551" s="104"/>
      <c r="AW551" s="104"/>
      <c r="AX551" s="104" t="str">
        <f>IF(OR(ISBLANK(AW551),ISBLANK(AX526)),"",(AW551-AW550)*AX526)</f>
        <v/>
      </c>
      <c r="AY551" s="104">
        <f>AY526</f>
        <v>4</v>
      </c>
      <c r="AZ551" s="104" t="str">
        <f t="shared" ca="1" si="979"/>
        <v/>
      </c>
      <c r="BA551" s="104"/>
      <c r="BB551" s="104"/>
      <c r="BC551" s="104"/>
      <c r="BD551" s="104" t="str">
        <f>IF(OR(ISBLANK(BC551),ISBLANK(BD526)),"",(BC551-BC550)*BD526)</f>
        <v/>
      </c>
      <c r="BE551" s="104">
        <f>BE526</f>
        <v>4</v>
      </c>
      <c r="BF551" s="104" t="str">
        <f t="shared" ca="1" si="980"/>
        <v/>
      </c>
      <c r="BG551" s="104"/>
      <c r="BH551" s="104"/>
      <c r="BI551" s="104"/>
      <c r="BJ551" s="104" t="str">
        <f>IF(OR(ISBLANK(BI551),ISBLANK(BJ526)),"",(BI551-BI550)*BJ526)</f>
        <v/>
      </c>
      <c r="BK551" s="104">
        <f>BK526</f>
        <v>4</v>
      </c>
      <c r="BL551" s="104" t="str">
        <f t="shared" ca="1" si="981"/>
        <v/>
      </c>
      <c r="BM551" s="104"/>
      <c r="BN551" s="104"/>
      <c r="BO551" s="104"/>
      <c r="BP551" s="104" t="str">
        <f>IF(OR(ISBLANK(BO551),ISBLANK(BP526)),"",(BO551-BO550)*BP526)</f>
        <v/>
      </c>
      <c r="BQ551" s="104">
        <f>BQ526</f>
        <v>4</v>
      </c>
      <c r="BR551" s="104" t="str">
        <f t="shared" ca="1" si="982"/>
        <v/>
      </c>
      <c r="BS551" s="104"/>
      <c r="BT551" s="104"/>
      <c r="BU551" s="104"/>
      <c r="BV551" s="104" t="str">
        <f>IF(OR(ISBLANK(BU551),ISBLANK(BV526)),"",(BU551-BU550)*BV526)</f>
        <v/>
      </c>
      <c r="BW551" s="104">
        <f>BW526</f>
        <v>4</v>
      </c>
      <c r="BX551" s="104" t="str">
        <f t="shared" ca="1" si="983"/>
        <v/>
      </c>
      <c r="BY551" s="104"/>
      <c r="BZ551" s="104"/>
      <c r="CA551" s="104"/>
      <c r="CB551" s="104" t="str">
        <f>IF(OR(ISBLANK(CA551),ISBLANK(CB526)),"",(CA551-CA550)*CB526)</f>
        <v/>
      </c>
      <c r="CC551" s="104">
        <f>CC526</f>
        <v>4</v>
      </c>
      <c r="CD551" s="104" t="str">
        <f t="shared" ca="1" si="984"/>
        <v/>
      </c>
      <c r="CE551" s="104"/>
      <c r="CF551" s="104"/>
      <c r="CG551" s="104"/>
      <c r="CH551" s="104" t="str">
        <f>IF(OR(ISBLANK(CG551),ISBLANK(CH526)),"",(CG551-CG550)*CH526)</f>
        <v/>
      </c>
      <c r="CI551" s="104">
        <f>CI526</f>
        <v>4</v>
      </c>
      <c r="CJ551" s="104" t="str">
        <f t="shared" ca="1" si="985"/>
        <v/>
      </c>
      <c r="CK551" s="104"/>
      <c r="CL551" s="104"/>
      <c r="CM551" s="104"/>
      <c r="CN551" s="104" t="str">
        <f>IF(OR(ISBLANK(CM551),ISBLANK(CN526)),"",(CM551-CM550)*CN526)</f>
        <v/>
      </c>
      <c r="CO551" s="104">
        <f>CO526</f>
        <v>4</v>
      </c>
      <c r="CP551" s="104" t="str">
        <f t="shared" ca="1" si="986"/>
        <v/>
      </c>
      <c r="CQ551" s="104"/>
      <c r="CR551" s="104"/>
      <c r="CS551" s="104"/>
      <c r="CT551" s="104" t="str">
        <f>IF(OR(ISBLANK(CS551),ISBLANK(CT526)),"",(CS551-CS550)*CT526)</f>
        <v/>
      </c>
      <c r="CU551" s="104">
        <f>CU526</f>
        <v>4</v>
      </c>
      <c r="CV551" s="104" t="str">
        <f t="shared" ca="1" si="987"/>
        <v/>
      </c>
      <c r="CW551" s="104"/>
      <c r="CX551" s="104"/>
      <c r="CY551" s="104"/>
      <c r="CZ551" s="104" t="str">
        <f>IF(OR(ISBLANK(CY551),ISBLANK(CZ526)),"",(CY551-CY550)*CZ526)</f>
        <v/>
      </c>
      <c r="DA551" s="104">
        <f>DA526</f>
        <v>4</v>
      </c>
      <c r="DB551" s="104" t="str">
        <f t="shared" ca="1" si="988"/>
        <v/>
      </c>
      <c r="DC551" s="104"/>
      <c r="DD551" s="104"/>
      <c r="DE551" s="104"/>
      <c r="DF551" s="104" t="str">
        <f>IF(OR(ISBLANK(DE551),ISBLANK(DF526)),"",(DE551-DE550)*DF526)</f>
        <v/>
      </c>
      <c r="DG551" s="104">
        <f>DG526</f>
        <v>4</v>
      </c>
      <c r="DH551" s="104" t="str">
        <f t="shared" ca="1" si="989"/>
        <v/>
      </c>
      <c r="DI551" s="104"/>
      <c r="DJ551" s="104"/>
      <c r="DK551" s="104"/>
      <c r="DL551" s="104" t="str">
        <f>IF(OR(ISBLANK(DK551),ISBLANK(DL526)),"",(DK551-DK550)*DL526)</f>
        <v/>
      </c>
      <c r="DM551" s="104">
        <f>DM526</f>
        <v>4</v>
      </c>
      <c r="DN551" s="104" t="str">
        <f t="shared" ca="1" si="990"/>
        <v/>
      </c>
      <c r="DO551" s="104"/>
      <c r="DP551" s="104"/>
      <c r="DQ551" s="104"/>
      <c r="DR551" s="104" t="str">
        <f>IF(OR(ISBLANK(DQ551),ISBLANK(DR526)),"",(DQ551-DQ550)*DR526)</f>
        <v/>
      </c>
      <c r="DS551" s="104">
        <f>DS526</f>
        <v>4</v>
      </c>
      <c r="DT551" s="104" t="str">
        <f t="shared" ca="1" si="991"/>
        <v/>
      </c>
      <c r="DU551" s="104"/>
      <c r="DV551" s="104"/>
      <c r="DW551" s="104"/>
      <c r="DX551" s="104" t="str">
        <f>IF(OR(ISBLANK(DW551),ISBLANK(DX526)),"",(DW551-DW550)*DX526)</f>
        <v/>
      </c>
      <c r="DY551" s="104">
        <f>DY526</f>
        <v>4</v>
      </c>
      <c r="DZ551" s="104" t="str">
        <f t="shared" ca="1" si="992"/>
        <v/>
      </c>
      <c r="EA551" s="104"/>
      <c r="EB551" s="104"/>
      <c r="EC551" s="104"/>
      <c r="ED551" s="104" t="str">
        <f>IF(OR(ISBLANK(EC551),ISBLANK(ED526)),"",(EC551-EC550)*ED526)</f>
        <v/>
      </c>
      <c r="EE551" s="104">
        <f>EE526</f>
        <v>4</v>
      </c>
      <c r="EF551" s="104" t="str">
        <f t="shared" ca="1" si="993"/>
        <v/>
      </c>
      <c r="EG551" s="104"/>
      <c r="EH551" s="104"/>
      <c r="EI551" s="104"/>
      <c r="EJ551" s="104" t="str">
        <f>IF(OR(ISBLANK(EI551),ISBLANK(EJ526)),"",(EI551-EI550)*EJ526)</f>
        <v/>
      </c>
      <c r="EK551" s="104">
        <f>EK526</f>
        <v>4</v>
      </c>
      <c r="EL551" s="104" t="str">
        <f t="shared" ca="1" si="994"/>
        <v/>
      </c>
      <c r="EM551" s="104"/>
      <c r="EN551" s="104"/>
      <c r="EO551" s="104"/>
      <c r="EP551" s="104" t="str">
        <f>IF(OR(ISBLANK(EO551),ISBLANK(EP526)),"",(EO551-EO550)*EP526)</f>
        <v/>
      </c>
      <c r="EQ551" s="104">
        <f>EQ526</f>
        <v>4</v>
      </c>
      <c r="ER551" s="104" t="str">
        <f t="shared" ca="1" si="995"/>
        <v/>
      </c>
      <c r="ES551" s="104"/>
      <c r="ET551" s="104"/>
      <c r="EU551" s="104"/>
      <c r="EV551" s="104" t="str">
        <f>IF(OR(ISBLANK(EU551),ISBLANK(EV526)),"",(EU551-EU550)*EV526)</f>
        <v/>
      </c>
      <c r="EW551" s="104">
        <f>EW526</f>
        <v>4</v>
      </c>
      <c r="EX551" s="104" t="str">
        <f t="shared" ca="1" si="996"/>
        <v/>
      </c>
      <c r="EY551" s="104"/>
      <c r="EZ551" s="104"/>
      <c r="FA551" s="104"/>
      <c r="FB551" s="104" t="str">
        <f>IF(OR(ISBLANK(FA551),ISBLANK(FB526)),"",(FA551-FA550)*FB526)</f>
        <v/>
      </c>
      <c r="FC551" s="104">
        <f>FC526</f>
        <v>4</v>
      </c>
      <c r="FD551" s="104" t="str">
        <f t="shared" ca="1" si="997"/>
        <v/>
      </c>
      <c r="FE551" s="104"/>
      <c r="FF551" s="104"/>
      <c r="FG551" s="104"/>
      <c r="FH551" s="104" t="str">
        <f>IF(OR(ISBLANK(FG551),ISBLANK(FH526)),"",(FG551-FG550)*FH526)</f>
        <v/>
      </c>
      <c r="FI551" s="104">
        <f>FI526</f>
        <v>4</v>
      </c>
      <c r="FJ551" s="104" t="str">
        <f t="shared" ca="1" si="998"/>
        <v/>
      </c>
      <c r="FK551" s="104"/>
      <c r="FL551" s="104"/>
      <c r="FM551" s="104"/>
      <c r="FN551" s="104" t="str">
        <f>IF(OR(ISBLANK(FM551),ISBLANK(FN526)),"",(FM551-FM550)*FN526)</f>
        <v/>
      </c>
      <c r="FO551" s="104">
        <f>FO526</f>
        <v>4</v>
      </c>
      <c r="FP551" s="104" t="str">
        <f t="shared" ca="1" si="999"/>
        <v/>
      </c>
      <c r="FQ551" s="104"/>
      <c r="FR551" s="104"/>
      <c r="FS551" s="104"/>
      <c r="FT551" s="104" t="str">
        <f>IF(OR(ISBLANK(FS551),ISBLANK(FT526)),"",(FS551-FS550)*FT526)</f>
        <v/>
      </c>
      <c r="FU551" s="104">
        <f>FU526</f>
        <v>4</v>
      </c>
      <c r="FV551" s="104" t="str">
        <f t="shared" ca="1" si="1000"/>
        <v/>
      </c>
      <c r="FW551" s="104"/>
      <c r="FX551" s="104"/>
      <c r="FY551" s="104"/>
      <c r="FZ551" s="104" t="str">
        <f>IF(OR(ISBLANK(FY551),ISBLANK(FZ526)),"",(FY551-FY550)*FZ526)</f>
        <v/>
      </c>
    </row>
    <row r="552" spans="2:182" x14ac:dyDescent="0.25">
      <c r="B552" s="104">
        <v>23</v>
      </c>
      <c r="C552" s="104">
        <f>C526</f>
        <v>4</v>
      </c>
      <c r="D552" s="104" t="str">
        <f t="shared" ca="1" si="971"/>
        <v/>
      </c>
      <c r="E552" s="104"/>
      <c r="F552" s="104"/>
      <c r="G552" s="104"/>
      <c r="H552" s="104" t="str">
        <f>IF(OR(ISBLANK(G552),ISBLANK(H526)),"",(G552-G551)*H526)</f>
        <v/>
      </c>
      <c r="I552" s="104">
        <f>I526</f>
        <v>4</v>
      </c>
      <c r="J552" s="104" t="str">
        <f t="shared" ca="1" si="972"/>
        <v/>
      </c>
      <c r="K552" s="104"/>
      <c r="L552" s="104"/>
      <c r="M552" s="104"/>
      <c r="N552" s="104" t="str">
        <f>IF(OR(ISBLANK(M552),ISBLANK(N526)),"",(M552-M551)*N526)</f>
        <v/>
      </c>
      <c r="O552" s="104">
        <f>O526</f>
        <v>4</v>
      </c>
      <c r="P552" s="104" t="str">
        <f t="shared" ca="1" si="973"/>
        <v/>
      </c>
      <c r="Q552" s="104"/>
      <c r="R552" s="104"/>
      <c r="S552" s="104"/>
      <c r="T552" s="104" t="str">
        <f>IF(OR(ISBLANK(S552),ISBLANK(T526)),"",(S552-S551)*T526)</f>
        <v/>
      </c>
      <c r="U552" s="104">
        <f>U526</f>
        <v>4</v>
      </c>
      <c r="V552" s="104" t="str">
        <f t="shared" ca="1" si="974"/>
        <v/>
      </c>
      <c r="W552" s="104"/>
      <c r="X552" s="104"/>
      <c r="Y552" s="104"/>
      <c r="Z552" s="104" t="str">
        <f>IF(OR(ISBLANK(Y552),ISBLANK(Z526)),"",(Y552-Y551)*Z526)</f>
        <v/>
      </c>
      <c r="AA552" s="104">
        <f>AA526</f>
        <v>4</v>
      </c>
      <c r="AB552" s="104" t="str">
        <f t="shared" ca="1" si="975"/>
        <v/>
      </c>
      <c r="AC552" s="104"/>
      <c r="AD552" s="104"/>
      <c r="AE552" s="104"/>
      <c r="AF552" s="104" t="str">
        <f>IF(OR(ISBLANK(AE552),ISBLANK(AF526)),"",(AE552-AE551)*AF526)</f>
        <v/>
      </c>
      <c r="AG552" s="104">
        <f>AG526</f>
        <v>4</v>
      </c>
      <c r="AH552" s="104" t="str">
        <f t="shared" ca="1" si="976"/>
        <v/>
      </c>
      <c r="AI552" s="104"/>
      <c r="AJ552" s="104"/>
      <c r="AK552" s="104"/>
      <c r="AL552" s="104" t="str">
        <f>IF(OR(ISBLANK(AK552),ISBLANK(AL526)),"",(AK552-AK551)*AL526)</f>
        <v/>
      </c>
      <c r="AM552" s="104">
        <f>AM526</f>
        <v>4</v>
      </c>
      <c r="AN552" s="104" t="str">
        <f t="shared" ca="1" si="977"/>
        <v/>
      </c>
      <c r="AO552" s="104"/>
      <c r="AP552" s="104"/>
      <c r="AQ552" s="104"/>
      <c r="AR552" s="104" t="str">
        <f>IF(OR(ISBLANK(AQ552),ISBLANK(AR526)),"",(AQ552-AQ551)*AR526)</f>
        <v/>
      </c>
      <c r="AS552" s="104">
        <f>AS526</f>
        <v>4</v>
      </c>
      <c r="AT552" s="104" t="str">
        <f t="shared" ca="1" si="978"/>
        <v/>
      </c>
      <c r="AU552" s="104"/>
      <c r="AV552" s="104"/>
      <c r="AW552" s="104"/>
      <c r="AX552" s="104" t="str">
        <f>IF(OR(ISBLANK(AW552),ISBLANK(AX526)),"",(AW552-AW551)*AX526)</f>
        <v/>
      </c>
      <c r="AY552" s="104">
        <f>AY526</f>
        <v>4</v>
      </c>
      <c r="AZ552" s="104" t="str">
        <f t="shared" ca="1" si="979"/>
        <v/>
      </c>
      <c r="BA552" s="104"/>
      <c r="BB552" s="104"/>
      <c r="BC552" s="104"/>
      <c r="BD552" s="104" t="str">
        <f>IF(OR(ISBLANK(BC552),ISBLANK(BD526)),"",(BC552-BC551)*BD526)</f>
        <v/>
      </c>
      <c r="BE552" s="104">
        <f>BE526</f>
        <v>4</v>
      </c>
      <c r="BF552" s="104" t="str">
        <f t="shared" ca="1" si="980"/>
        <v/>
      </c>
      <c r="BG552" s="104"/>
      <c r="BH552" s="104"/>
      <c r="BI552" s="104"/>
      <c r="BJ552" s="104" t="str">
        <f>IF(OR(ISBLANK(BI552),ISBLANK(BJ526)),"",(BI552-BI551)*BJ526)</f>
        <v/>
      </c>
      <c r="BK552" s="104">
        <f>BK526</f>
        <v>4</v>
      </c>
      <c r="BL552" s="104" t="str">
        <f t="shared" ca="1" si="981"/>
        <v/>
      </c>
      <c r="BM552" s="104"/>
      <c r="BN552" s="104"/>
      <c r="BO552" s="104"/>
      <c r="BP552" s="104" t="str">
        <f>IF(OR(ISBLANK(BO552),ISBLANK(BP526)),"",(BO552-BO551)*BP526)</f>
        <v/>
      </c>
      <c r="BQ552" s="104">
        <f>BQ526</f>
        <v>4</v>
      </c>
      <c r="BR552" s="104" t="str">
        <f t="shared" ca="1" si="982"/>
        <v/>
      </c>
      <c r="BS552" s="104"/>
      <c r="BT552" s="104"/>
      <c r="BU552" s="104"/>
      <c r="BV552" s="104" t="str">
        <f>IF(OR(ISBLANK(BU552),ISBLANK(BV526)),"",(BU552-BU551)*BV526)</f>
        <v/>
      </c>
      <c r="BW552" s="104">
        <f>BW526</f>
        <v>4</v>
      </c>
      <c r="BX552" s="104" t="str">
        <f t="shared" ca="1" si="983"/>
        <v/>
      </c>
      <c r="BY552" s="104"/>
      <c r="BZ552" s="104"/>
      <c r="CA552" s="104"/>
      <c r="CB552" s="104" t="str">
        <f>IF(OR(ISBLANK(CA552),ISBLANK(CB526)),"",(CA552-CA551)*CB526)</f>
        <v/>
      </c>
      <c r="CC552" s="104">
        <f>CC526</f>
        <v>4</v>
      </c>
      <c r="CD552" s="104" t="str">
        <f t="shared" ca="1" si="984"/>
        <v/>
      </c>
      <c r="CE552" s="104"/>
      <c r="CF552" s="104"/>
      <c r="CG552" s="104"/>
      <c r="CH552" s="104" t="str">
        <f>IF(OR(ISBLANK(CG552),ISBLANK(CH526)),"",(CG552-CG551)*CH526)</f>
        <v/>
      </c>
      <c r="CI552" s="104">
        <f>CI526</f>
        <v>4</v>
      </c>
      <c r="CJ552" s="104" t="str">
        <f t="shared" ca="1" si="985"/>
        <v/>
      </c>
      <c r="CK552" s="104"/>
      <c r="CL552" s="104"/>
      <c r="CM552" s="104"/>
      <c r="CN552" s="104" t="str">
        <f>IF(OR(ISBLANK(CM552),ISBLANK(CN526)),"",(CM552-CM551)*CN526)</f>
        <v/>
      </c>
      <c r="CO552" s="104">
        <f>CO526</f>
        <v>4</v>
      </c>
      <c r="CP552" s="104" t="str">
        <f t="shared" ca="1" si="986"/>
        <v/>
      </c>
      <c r="CQ552" s="104"/>
      <c r="CR552" s="104"/>
      <c r="CS552" s="104"/>
      <c r="CT552" s="104" t="str">
        <f>IF(OR(ISBLANK(CS552),ISBLANK(CT526)),"",(CS552-CS551)*CT526)</f>
        <v/>
      </c>
      <c r="CU552" s="104">
        <f>CU526</f>
        <v>4</v>
      </c>
      <c r="CV552" s="104" t="str">
        <f t="shared" ca="1" si="987"/>
        <v/>
      </c>
      <c r="CW552" s="104"/>
      <c r="CX552" s="104"/>
      <c r="CY552" s="104"/>
      <c r="CZ552" s="104" t="str">
        <f>IF(OR(ISBLANK(CY552),ISBLANK(CZ526)),"",(CY552-CY551)*CZ526)</f>
        <v/>
      </c>
      <c r="DA552" s="104">
        <f>DA526</f>
        <v>4</v>
      </c>
      <c r="DB552" s="104" t="str">
        <f t="shared" ca="1" si="988"/>
        <v/>
      </c>
      <c r="DC552" s="104"/>
      <c r="DD552" s="104"/>
      <c r="DE552" s="104"/>
      <c r="DF552" s="104" t="str">
        <f>IF(OR(ISBLANK(DE552),ISBLANK(DF526)),"",(DE552-DE551)*DF526)</f>
        <v/>
      </c>
      <c r="DG552" s="104">
        <f>DG526</f>
        <v>4</v>
      </c>
      <c r="DH552" s="104" t="str">
        <f t="shared" ca="1" si="989"/>
        <v/>
      </c>
      <c r="DI552" s="104"/>
      <c r="DJ552" s="104"/>
      <c r="DK552" s="104"/>
      <c r="DL552" s="104" t="str">
        <f>IF(OR(ISBLANK(DK552),ISBLANK(DL526)),"",(DK552-DK551)*DL526)</f>
        <v/>
      </c>
      <c r="DM552" s="104">
        <f>DM526</f>
        <v>4</v>
      </c>
      <c r="DN552" s="104" t="str">
        <f t="shared" ca="1" si="990"/>
        <v/>
      </c>
      <c r="DO552" s="104"/>
      <c r="DP552" s="104"/>
      <c r="DQ552" s="104"/>
      <c r="DR552" s="104" t="str">
        <f>IF(OR(ISBLANK(DQ552),ISBLANK(DR526)),"",(DQ552-DQ551)*DR526)</f>
        <v/>
      </c>
      <c r="DS552" s="104">
        <f>DS526</f>
        <v>4</v>
      </c>
      <c r="DT552" s="104" t="str">
        <f t="shared" ca="1" si="991"/>
        <v/>
      </c>
      <c r="DU552" s="104"/>
      <c r="DV552" s="104"/>
      <c r="DW552" s="104"/>
      <c r="DX552" s="104" t="str">
        <f>IF(OR(ISBLANK(DW552),ISBLANK(DX526)),"",(DW552-DW551)*DX526)</f>
        <v/>
      </c>
      <c r="DY552" s="104">
        <f>DY526</f>
        <v>4</v>
      </c>
      <c r="DZ552" s="104" t="str">
        <f t="shared" ca="1" si="992"/>
        <v/>
      </c>
      <c r="EA552" s="104"/>
      <c r="EB552" s="104"/>
      <c r="EC552" s="104"/>
      <c r="ED552" s="104" t="str">
        <f>IF(OR(ISBLANK(EC552),ISBLANK(ED526)),"",(EC552-EC551)*ED526)</f>
        <v/>
      </c>
      <c r="EE552" s="104">
        <f>EE526</f>
        <v>4</v>
      </c>
      <c r="EF552" s="104" t="str">
        <f t="shared" ca="1" si="993"/>
        <v/>
      </c>
      <c r="EG552" s="104"/>
      <c r="EH552" s="104"/>
      <c r="EI552" s="104"/>
      <c r="EJ552" s="104" t="str">
        <f>IF(OR(ISBLANK(EI552),ISBLANK(EJ526)),"",(EI552-EI551)*EJ526)</f>
        <v/>
      </c>
      <c r="EK552" s="104">
        <f>EK526</f>
        <v>4</v>
      </c>
      <c r="EL552" s="104" t="str">
        <f t="shared" ca="1" si="994"/>
        <v/>
      </c>
      <c r="EM552" s="104"/>
      <c r="EN552" s="104"/>
      <c r="EO552" s="104"/>
      <c r="EP552" s="104" t="str">
        <f>IF(OR(ISBLANK(EO552),ISBLANK(EP526)),"",(EO552-EO551)*EP526)</f>
        <v/>
      </c>
      <c r="EQ552" s="104">
        <f>EQ526</f>
        <v>4</v>
      </c>
      <c r="ER552" s="104" t="str">
        <f t="shared" ca="1" si="995"/>
        <v/>
      </c>
      <c r="ES552" s="104"/>
      <c r="ET552" s="104"/>
      <c r="EU552" s="104"/>
      <c r="EV552" s="104" t="str">
        <f>IF(OR(ISBLANK(EU552),ISBLANK(EV526)),"",(EU552-EU551)*EV526)</f>
        <v/>
      </c>
      <c r="EW552" s="104">
        <f>EW526</f>
        <v>4</v>
      </c>
      <c r="EX552" s="104" t="str">
        <f t="shared" ca="1" si="996"/>
        <v/>
      </c>
      <c r="EY552" s="104"/>
      <c r="EZ552" s="104"/>
      <c r="FA552" s="104"/>
      <c r="FB552" s="104" t="str">
        <f>IF(OR(ISBLANK(FA552),ISBLANK(FB526)),"",(FA552-FA551)*FB526)</f>
        <v/>
      </c>
      <c r="FC552" s="104">
        <f>FC526</f>
        <v>4</v>
      </c>
      <c r="FD552" s="104" t="str">
        <f t="shared" ca="1" si="997"/>
        <v/>
      </c>
      <c r="FE552" s="104"/>
      <c r="FF552" s="104"/>
      <c r="FG552" s="104"/>
      <c r="FH552" s="104" t="str">
        <f>IF(OR(ISBLANK(FG552),ISBLANK(FH526)),"",(FG552-FG551)*FH526)</f>
        <v/>
      </c>
      <c r="FI552" s="104">
        <f>FI526</f>
        <v>4</v>
      </c>
      <c r="FJ552" s="104" t="str">
        <f t="shared" ca="1" si="998"/>
        <v/>
      </c>
      <c r="FK552" s="104"/>
      <c r="FL552" s="104"/>
      <c r="FM552" s="104"/>
      <c r="FN552" s="104" t="str">
        <f>IF(OR(ISBLANK(FM552),ISBLANK(FN526)),"",(FM552-FM551)*FN526)</f>
        <v/>
      </c>
      <c r="FO552" s="104">
        <f>FO526</f>
        <v>4</v>
      </c>
      <c r="FP552" s="104" t="str">
        <f t="shared" ca="1" si="999"/>
        <v/>
      </c>
      <c r="FQ552" s="104"/>
      <c r="FR552" s="104"/>
      <c r="FS552" s="104"/>
      <c r="FT552" s="104" t="str">
        <f>IF(OR(ISBLANK(FS552),ISBLANK(FT526)),"",(FS552-FS551)*FT526)</f>
        <v/>
      </c>
      <c r="FU552" s="104">
        <f>FU526</f>
        <v>4</v>
      </c>
      <c r="FV552" s="104" t="str">
        <f t="shared" ca="1" si="1000"/>
        <v/>
      </c>
      <c r="FW552" s="104"/>
      <c r="FX552" s="104"/>
      <c r="FY552" s="104"/>
      <c r="FZ552" s="104" t="str">
        <f>IF(OR(ISBLANK(FY552),ISBLANK(FZ526)),"",(FY552-FY551)*FZ526)</f>
        <v/>
      </c>
    </row>
    <row r="553" spans="2:182" x14ac:dyDescent="0.25">
      <c r="B553" s="104">
        <v>24</v>
      </c>
      <c r="C553" s="104">
        <f>C526</f>
        <v>4</v>
      </c>
      <c r="D553" s="104" t="str">
        <f t="shared" ca="1" si="971"/>
        <v/>
      </c>
      <c r="E553" s="104"/>
      <c r="F553" s="104"/>
      <c r="G553" s="104"/>
      <c r="H553" s="104" t="str">
        <f>IF(OR(ISBLANK(G553),ISBLANK(H526)),"",(G553-G552)*H526)</f>
        <v/>
      </c>
      <c r="I553" s="104">
        <f>I526</f>
        <v>4</v>
      </c>
      <c r="J553" s="104" t="str">
        <f t="shared" ca="1" si="972"/>
        <v/>
      </c>
      <c r="K553" s="104"/>
      <c r="L553" s="104"/>
      <c r="M553" s="104"/>
      <c r="N553" s="104" t="str">
        <f>IF(OR(ISBLANK(M553),ISBLANK(N526)),"",(M553-M552)*N526)</f>
        <v/>
      </c>
      <c r="O553" s="104">
        <f>O526</f>
        <v>4</v>
      </c>
      <c r="P553" s="104" t="str">
        <f t="shared" ca="1" si="973"/>
        <v/>
      </c>
      <c r="Q553" s="104"/>
      <c r="R553" s="104"/>
      <c r="S553" s="104"/>
      <c r="T553" s="104" t="str">
        <f>IF(OR(ISBLANK(S553),ISBLANK(T526)),"",(S553-S552)*T526)</f>
        <v/>
      </c>
      <c r="U553" s="104">
        <f>U526</f>
        <v>4</v>
      </c>
      <c r="V553" s="104" t="str">
        <f t="shared" ca="1" si="974"/>
        <v/>
      </c>
      <c r="W553" s="104"/>
      <c r="X553" s="104"/>
      <c r="Y553" s="104"/>
      <c r="Z553" s="104" t="str">
        <f>IF(OR(ISBLANK(Y553),ISBLANK(Z526)),"",(Y553-Y552)*Z526)</f>
        <v/>
      </c>
      <c r="AA553" s="104">
        <f>AA526</f>
        <v>4</v>
      </c>
      <c r="AB553" s="104" t="str">
        <f t="shared" ca="1" si="975"/>
        <v/>
      </c>
      <c r="AC553" s="104"/>
      <c r="AD553" s="104"/>
      <c r="AE553" s="104"/>
      <c r="AF553" s="104" t="str">
        <f>IF(OR(ISBLANK(AE553),ISBLANK(AF526)),"",(AE553-AE552)*AF526)</f>
        <v/>
      </c>
      <c r="AG553" s="104">
        <f>AG526</f>
        <v>4</v>
      </c>
      <c r="AH553" s="104" t="str">
        <f t="shared" ca="1" si="976"/>
        <v/>
      </c>
      <c r="AI553" s="104"/>
      <c r="AJ553" s="104"/>
      <c r="AK553" s="104"/>
      <c r="AL553" s="104" t="str">
        <f>IF(OR(ISBLANK(AK553),ISBLANK(AL526)),"",(AK553-AK552)*AL526)</f>
        <v/>
      </c>
      <c r="AM553" s="104">
        <f>AM526</f>
        <v>4</v>
      </c>
      <c r="AN553" s="104" t="str">
        <f t="shared" ca="1" si="977"/>
        <v/>
      </c>
      <c r="AO553" s="104"/>
      <c r="AP553" s="104"/>
      <c r="AQ553" s="104"/>
      <c r="AR553" s="104" t="str">
        <f>IF(OR(ISBLANK(AQ553),ISBLANK(AR526)),"",(AQ553-AQ552)*AR526)</f>
        <v/>
      </c>
      <c r="AS553" s="104">
        <f>AS526</f>
        <v>4</v>
      </c>
      <c r="AT553" s="104" t="str">
        <f t="shared" ca="1" si="978"/>
        <v/>
      </c>
      <c r="AU553" s="104"/>
      <c r="AV553" s="104"/>
      <c r="AW553" s="104"/>
      <c r="AX553" s="104" t="str">
        <f>IF(OR(ISBLANK(AW553),ISBLANK(AX526)),"",(AW553-AW552)*AX526)</f>
        <v/>
      </c>
      <c r="AY553" s="104">
        <f>AY526</f>
        <v>4</v>
      </c>
      <c r="AZ553" s="104" t="str">
        <f t="shared" ca="1" si="979"/>
        <v/>
      </c>
      <c r="BA553" s="104"/>
      <c r="BB553" s="104"/>
      <c r="BC553" s="104"/>
      <c r="BD553" s="104" t="str">
        <f>IF(OR(ISBLANK(BC553),ISBLANK(BD526)),"",(BC553-BC552)*BD526)</f>
        <v/>
      </c>
      <c r="BE553" s="104">
        <f>BE526</f>
        <v>4</v>
      </c>
      <c r="BF553" s="104" t="str">
        <f t="shared" ca="1" si="980"/>
        <v/>
      </c>
      <c r="BG553" s="104"/>
      <c r="BH553" s="104"/>
      <c r="BI553" s="104"/>
      <c r="BJ553" s="104" t="str">
        <f>IF(OR(ISBLANK(BI553),ISBLANK(BJ526)),"",(BI553-BI552)*BJ526)</f>
        <v/>
      </c>
      <c r="BK553" s="104">
        <f>BK526</f>
        <v>4</v>
      </c>
      <c r="BL553" s="104" t="str">
        <f t="shared" ca="1" si="981"/>
        <v/>
      </c>
      <c r="BM553" s="104"/>
      <c r="BN553" s="104"/>
      <c r="BO553" s="104"/>
      <c r="BP553" s="104" t="str">
        <f>IF(OR(ISBLANK(BO553),ISBLANK(BP526)),"",(BO553-BO552)*BP526)</f>
        <v/>
      </c>
      <c r="BQ553" s="104">
        <f>BQ526</f>
        <v>4</v>
      </c>
      <c r="BR553" s="104" t="str">
        <f t="shared" ca="1" si="982"/>
        <v/>
      </c>
      <c r="BS553" s="104"/>
      <c r="BT553" s="104"/>
      <c r="BU553" s="104"/>
      <c r="BV553" s="104" t="str">
        <f>IF(OR(ISBLANK(BU553),ISBLANK(BV526)),"",(BU553-BU552)*BV526)</f>
        <v/>
      </c>
      <c r="BW553" s="104">
        <f>BW526</f>
        <v>4</v>
      </c>
      <c r="BX553" s="104" t="str">
        <f t="shared" ca="1" si="983"/>
        <v/>
      </c>
      <c r="BY553" s="104"/>
      <c r="BZ553" s="104"/>
      <c r="CA553" s="104"/>
      <c r="CB553" s="104" t="str">
        <f>IF(OR(ISBLANK(CA553),ISBLANK(CB526)),"",(CA553-CA552)*CB526)</f>
        <v/>
      </c>
      <c r="CC553" s="104">
        <f>CC526</f>
        <v>4</v>
      </c>
      <c r="CD553" s="104" t="str">
        <f t="shared" ca="1" si="984"/>
        <v/>
      </c>
      <c r="CE553" s="104"/>
      <c r="CF553" s="104"/>
      <c r="CG553" s="104"/>
      <c r="CH553" s="104" t="str">
        <f>IF(OR(ISBLANK(CG553),ISBLANK(CH526)),"",(CG553-CG552)*CH526)</f>
        <v/>
      </c>
      <c r="CI553" s="104">
        <f>CI526</f>
        <v>4</v>
      </c>
      <c r="CJ553" s="104" t="str">
        <f t="shared" ca="1" si="985"/>
        <v/>
      </c>
      <c r="CK553" s="104"/>
      <c r="CL553" s="104"/>
      <c r="CM553" s="104"/>
      <c r="CN553" s="104" t="str">
        <f>IF(OR(ISBLANK(CM553),ISBLANK(CN526)),"",(CM553-CM552)*CN526)</f>
        <v/>
      </c>
      <c r="CO553" s="104">
        <f>CO526</f>
        <v>4</v>
      </c>
      <c r="CP553" s="104" t="str">
        <f t="shared" ca="1" si="986"/>
        <v/>
      </c>
      <c r="CQ553" s="104"/>
      <c r="CR553" s="104"/>
      <c r="CS553" s="104"/>
      <c r="CT553" s="104" t="str">
        <f>IF(OR(ISBLANK(CS553),ISBLANK(CT526)),"",(CS553-CS552)*CT526)</f>
        <v/>
      </c>
      <c r="CU553" s="104">
        <f>CU526</f>
        <v>4</v>
      </c>
      <c r="CV553" s="104" t="str">
        <f t="shared" ca="1" si="987"/>
        <v/>
      </c>
      <c r="CW553" s="104"/>
      <c r="CX553" s="104"/>
      <c r="CY553" s="104"/>
      <c r="CZ553" s="104" t="str">
        <f>IF(OR(ISBLANK(CY553),ISBLANK(CZ526)),"",(CY553-CY552)*CZ526)</f>
        <v/>
      </c>
      <c r="DA553" s="104">
        <f>DA526</f>
        <v>4</v>
      </c>
      <c r="DB553" s="104" t="str">
        <f t="shared" ca="1" si="988"/>
        <v/>
      </c>
      <c r="DC553" s="104"/>
      <c r="DD553" s="104"/>
      <c r="DE553" s="104"/>
      <c r="DF553" s="104" t="str">
        <f>IF(OR(ISBLANK(DE553),ISBLANK(DF526)),"",(DE553-DE552)*DF526)</f>
        <v/>
      </c>
      <c r="DG553" s="104">
        <f>DG526</f>
        <v>4</v>
      </c>
      <c r="DH553" s="104" t="str">
        <f t="shared" ca="1" si="989"/>
        <v/>
      </c>
      <c r="DI553" s="104"/>
      <c r="DJ553" s="104"/>
      <c r="DK553" s="104"/>
      <c r="DL553" s="104" t="str">
        <f>IF(OR(ISBLANK(DK553),ISBLANK(DL526)),"",(DK553-DK552)*DL526)</f>
        <v/>
      </c>
      <c r="DM553" s="104">
        <f>DM526</f>
        <v>4</v>
      </c>
      <c r="DN553" s="104" t="str">
        <f t="shared" ca="1" si="990"/>
        <v/>
      </c>
      <c r="DO553" s="104"/>
      <c r="DP553" s="104"/>
      <c r="DQ553" s="104"/>
      <c r="DR553" s="104" t="str">
        <f>IF(OR(ISBLANK(DQ553),ISBLANK(DR526)),"",(DQ553-DQ552)*DR526)</f>
        <v/>
      </c>
      <c r="DS553" s="104">
        <f>DS526</f>
        <v>4</v>
      </c>
      <c r="DT553" s="104" t="str">
        <f t="shared" ca="1" si="991"/>
        <v/>
      </c>
      <c r="DU553" s="104"/>
      <c r="DV553" s="104"/>
      <c r="DW553" s="104"/>
      <c r="DX553" s="104" t="str">
        <f>IF(OR(ISBLANK(DW553),ISBLANK(DX526)),"",(DW553-DW552)*DX526)</f>
        <v/>
      </c>
      <c r="DY553" s="104">
        <f>DY526</f>
        <v>4</v>
      </c>
      <c r="DZ553" s="104" t="str">
        <f t="shared" ca="1" si="992"/>
        <v/>
      </c>
      <c r="EA553" s="104"/>
      <c r="EB553" s="104"/>
      <c r="EC553" s="104"/>
      <c r="ED553" s="104" t="str">
        <f>IF(OR(ISBLANK(EC553),ISBLANK(ED526)),"",(EC553-EC552)*ED526)</f>
        <v/>
      </c>
      <c r="EE553" s="104">
        <f>EE526</f>
        <v>4</v>
      </c>
      <c r="EF553" s="104" t="str">
        <f t="shared" ca="1" si="993"/>
        <v/>
      </c>
      <c r="EG553" s="104"/>
      <c r="EH553" s="104"/>
      <c r="EI553" s="104"/>
      <c r="EJ553" s="104" t="str">
        <f>IF(OR(ISBLANK(EI553),ISBLANK(EJ526)),"",(EI553-EI552)*EJ526)</f>
        <v/>
      </c>
      <c r="EK553" s="104">
        <f>EK526</f>
        <v>4</v>
      </c>
      <c r="EL553" s="104" t="str">
        <f t="shared" ca="1" si="994"/>
        <v/>
      </c>
      <c r="EM553" s="104"/>
      <c r="EN553" s="104"/>
      <c r="EO553" s="104"/>
      <c r="EP553" s="104" t="str">
        <f>IF(OR(ISBLANK(EO553),ISBLANK(EP526)),"",(EO553-EO552)*EP526)</f>
        <v/>
      </c>
      <c r="EQ553" s="104">
        <f>EQ526</f>
        <v>4</v>
      </c>
      <c r="ER553" s="104" t="str">
        <f t="shared" ca="1" si="995"/>
        <v/>
      </c>
      <c r="ES553" s="104"/>
      <c r="ET553" s="104"/>
      <c r="EU553" s="104"/>
      <c r="EV553" s="104" t="str">
        <f>IF(OR(ISBLANK(EU553),ISBLANK(EV526)),"",(EU553-EU552)*EV526)</f>
        <v/>
      </c>
      <c r="EW553" s="104">
        <f>EW526</f>
        <v>4</v>
      </c>
      <c r="EX553" s="104" t="str">
        <f t="shared" ca="1" si="996"/>
        <v/>
      </c>
      <c r="EY553" s="104"/>
      <c r="EZ553" s="104"/>
      <c r="FA553" s="104"/>
      <c r="FB553" s="104" t="str">
        <f>IF(OR(ISBLANK(FA553),ISBLANK(FB526)),"",(FA553-FA552)*FB526)</f>
        <v/>
      </c>
      <c r="FC553" s="104">
        <f>FC526</f>
        <v>4</v>
      </c>
      <c r="FD553" s="104" t="str">
        <f t="shared" ca="1" si="997"/>
        <v/>
      </c>
      <c r="FE553" s="104"/>
      <c r="FF553" s="104"/>
      <c r="FG553" s="104"/>
      <c r="FH553" s="104" t="str">
        <f>IF(OR(ISBLANK(FG553),ISBLANK(FH526)),"",(FG553-FG552)*FH526)</f>
        <v/>
      </c>
      <c r="FI553" s="104">
        <f>FI526</f>
        <v>4</v>
      </c>
      <c r="FJ553" s="104" t="str">
        <f t="shared" ca="1" si="998"/>
        <v/>
      </c>
      <c r="FK553" s="104"/>
      <c r="FL553" s="104"/>
      <c r="FM553" s="104"/>
      <c r="FN553" s="104" t="str">
        <f>IF(OR(ISBLANK(FM553),ISBLANK(FN526)),"",(FM553-FM552)*FN526)</f>
        <v/>
      </c>
      <c r="FO553" s="104">
        <f>FO526</f>
        <v>4</v>
      </c>
      <c r="FP553" s="104" t="str">
        <f t="shared" ca="1" si="999"/>
        <v/>
      </c>
      <c r="FQ553" s="104"/>
      <c r="FR553" s="104"/>
      <c r="FS553" s="104"/>
      <c r="FT553" s="104" t="str">
        <f>IF(OR(ISBLANK(FS553),ISBLANK(FT526)),"",(FS553-FS552)*FT526)</f>
        <v/>
      </c>
      <c r="FU553" s="104">
        <f>FU526</f>
        <v>4</v>
      </c>
      <c r="FV553" s="104" t="str">
        <f t="shared" ca="1" si="1000"/>
        <v/>
      </c>
      <c r="FW553" s="104"/>
      <c r="FX553" s="104"/>
      <c r="FY553" s="104"/>
      <c r="FZ553" s="104" t="str">
        <f>IF(OR(ISBLANK(FY553),ISBLANK(FZ526)),"",(FY553-FY552)*FZ526)</f>
        <v/>
      </c>
    </row>
    <row r="554" spans="2:182" x14ac:dyDescent="0.25">
      <c r="B554" s="104">
        <v>25</v>
      </c>
      <c r="C554" s="104">
        <f>C526</f>
        <v>4</v>
      </c>
      <c r="D554" s="104" t="str">
        <f t="shared" ca="1" si="971"/>
        <v/>
      </c>
      <c r="E554" s="104"/>
      <c r="F554" s="104"/>
      <c r="G554" s="104"/>
      <c r="H554" s="104" t="str">
        <f>IF(OR(ISBLANK(G554),ISBLANK(H526)),"",(G554-G553)*H526)</f>
        <v/>
      </c>
      <c r="I554" s="104">
        <f>I526</f>
        <v>4</v>
      </c>
      <c r="J554" s="104" t="str">
        <f t="shared" ca="1" si="972"/>
        <v/>
      </c>
      <c r="K554" s="104"/>
      <c r="L554" s="104"/>
      <c r="M554" s="104"/>
      <c r="N554" s="104" t="str">
        <f>IF(OR(ISBLANK(M554),ISBLANK(N526)),"",(M554-M553)*N526)</f>
        <v/>
      </c>
      <c r="O554" s="104">
        <f>O526</f>
        <v>4</v>
      </c>
      <c r="P554" s="104" t="str">
        <f t="shared" ca="1" si="973"/>
        <v/>
      </c>
      <c r="Q554" s="104"/>
      <c r="R554" s="104"/>
      <c r="S554" s="104"/>
      <c r="T554" s="104" t="str">
        <f>IF(OR(ISBLANK(S554),ISBLANK(T526)),"",(S554-S553)*T526)</f>
        <v/>
      </c>
      <c r="U554" s="104">
        <f>U526</f>
        <v>4</v>
      </c>
      <c r="V554" s="104" t="str">
        <f t="shared" ca="1" si="974"/>
        <v/>
      </c>
      <c r="W554" s="104"/>
      <c r="X554" s="104"/>
      <c r="Y554" s="104"/>
      <c r="Z554" s="104" t="str">
        <f>IF(OR(ISBLANK(Y554),ISBLANK(Z526)),"",(Y554-Y553)*Z526)</f>
        <v/>
      </c>
      <c r="AA554" s="104">
        <f>AA526</f>
        <v>4</v>
      </c>
      <c r="AB554" s="104" t="str">
        <f t="shared" ca="1" si="975"/>
        <v/>
      </c>
      <c r="AC554" s="104"/>
      <c r="AD554" s="104"/>
      <c r="AE554" s="104"/>
      <c r="AF554" s="104" t="str">
        <f>IF(OR(ISBLANK(AE554),ISBLANK(AF526)),"",(AE554-AE553)*AF526)</f>
        <v/>
      </c>
      <c r="AG554" s="104">
        <f>AG526</f>
        <v>4</v>
      </c>
      <c r="AH554" s="104" t="str">
        <f t="shared" ca="1" si="976"/>
        <v/>
      </c>
      <c r="AI554" s="104"/>
      <c r="AJ554" s="104"/>
      <c r="AK554" s="104"/>
      <c r="AL554" s="104" t="str">
        <f>IF(OR(ISBLANK(AK554),ISBLANK(AL526)),"",(AK554-AK553)*AL526)</f>
        <v/>
      </c>
      <c r="AM554" s="104">
        <f>AM526</f>
        <v>4</v>
      </c>
      <c r="AN554" s="104" t="str">
        <f t="shared" ca="1" si="977"/>
        <v/>
      </c>
      <c r="AO554" s="104"/>
      <c r="AP554" s="104"/>
      <c r="AQ554" s="104"/>
      <c r="AR554" s="104" t="str">
        <f>IF(OR(ISBLANK(AQ554),ISBLANK(AR526)),"",(AQ554-AQ553)*AR526)</f>
        <v/>
      </c>
      <c r="AS554" s="104">
        <f>AS526</f>
        <v>4</v>
      </c>
      <c r="AT554" s="104" t="str">
        <f t="shared" ca="1" si="978"/>
        <v/>
      </c>
      <c r="AU554" s="104"/>
      <c r="AV554" s="104"/>
      <c r="AW554" s="104"/>
      <c r="AX554" s="104" t="str">
        <f>IF(OR(ISBLANK(AW554),ISBLANK(AX526)),"",(AW554-AW553)*AX526)</f>
        <v/>
      </c>
      <c r="AY554" s="104">
        <f>AY526</f>
        <v>4</v>
      </c>
      <c r="AZ554" s="104" t="str">
        <f t="shared" ca="1" si="979"/>
        <v/>
      </c>
      <c r="BA554" s="104"/>
      <c r="BB554" s="104"/>
      <c r="BC554" s="104"/>
      <c r="BD554" s="104" t="str">
        <f>IF(OR(ISBLANK(BC554),ISBLANK(BD526)),"",(BC554-BC553)*BD526)</f>
        <v/>
      </c>
      <c r="BE554" s="104">
        <f>BE526</f>
        <v>4</v>
      </c>
      <c r="BF554" s="104" t="str">
        <f t="shared" ca="1" si="980"/>
        <v/>
      </c>
      <c r="BG554" s="104"/>
      <c r="BH554" s="104"/>
      <c r="BI554" s="104"/>
      <c r="BJ554" s="104" t="str">
        <f>IF(OR(ISBLANK(BI554),ISBLANK(BJ526)),"",(BI554-BI553)*BJ526)</f>
        <v/>
      </c>
      <c r="BK554" s="104">
        <f>BK526</f>
        <v>4</v>
      </c>
      <c r="BL554" s="104" t="str">
        <f t="shared" ca="1" si="981"/>
        <v/>
      </c>
      <c r="BM554" s="104"/>
      <c r="BN554" s="104"/>
      <c r="BO554" s="104"/>
      <c r="BP554" s="104" t="str">
        <f>IF(OR(ISBLANK(BO554),ISBLANK(BP526)),"",(BO554-BO553)*BP526)</f>
        <v/>
      </c>
      <c r="BQ554" s="104">
        <f>BQ526</f>
        <v>4</v>
      </c>
      <c r="BR554" s="104" t="str">
        <f t="shared" ca="1" si="982"/>
        <v/>
      </c>
      <c r="BS554" s="104"/>
      <c r="BT554" s="104"/>
      <c r="BU554" s="104"/>
      <c r="BV554" s="104" t="str">
        <f>IF(OR(ISBLANK(BU554),ISBLANK(BV526)),"",(BU554-BU553)*BV526)</f>
        <v/>
      </c>
      <c r="BW554" s="104">
        <f>BW526</f>
        <v>4</v>
      </c>
      <c r="BX554" s="104" t="str">
        <f t="shared" ca="1" si="983"/>
        <v/>
      </c>
      <c r="BY554" s="104"/>
      <c r="BZ554" s="104"/>
      <c r="CA554" s="104"/>
      <c r="CB554" s="104" t="str">
        <f>IF(OR(ISBLANK(CA554),ISBLANK(CB526)),"",(CA554-CA553)*CB526)</f>
        <v/>
      </c>
      <c r="CC554" s="104">
        <f>CC526</f>
        <v>4</v>
      </c>
      <c r="CD554" s="104" t="str">
        <f t="shared" ca="1" si="984"/>
        <v/>
      </c>
      <c r="CE554" s="104"/>
      <c r="CF554" s="104"/>
      <c r="CG554" s="104"/>
      <c r="CH554" s="104" t="str">
        <f>IF(OR(ISBLANK(CG554),ISBLANK(CH526)),"",(CG554-CG553)*CH526)</f>
        <v/>
      </c>
      <c r="CI554" s="104">
        <f>CI526</f>
        <v>4</v>
      </c>
      <c r="CJ554" s="104" t="str">
        <f t="shared" ca="1" si="985"/>
        <v/>
      </c>
      <c r="CK554" s="104"/>
      <c r="CL554" s="104"/>
      <c r="CM554" s="104"/>
      <c r="CN554" s="104" t="str">
        <f>IF(OR(ISBLANK(CM554),ISBLANK(CN526)),"",(CM554-CM553)*CN526)</f>
        <v/>
      </c>
      <c r="CO554" s="104">
        <f>CO526</f>
        <v>4</v>
      </c>
      <c r="CP554" s="104" t="str">
        <f t="shared" ca="1" si="986"/>
        <v/>
      </c>
      <c r="CQ554" s="104"/>
      <c r="CR554" s="104"/>
      <c r="CS554" s="104"/>
      <c r="CT554" s="104" t="str">
        <f>IF(OR(ISBLANK(CS554),ISBLANK(CT526)),"",(CS554-CS553)*CT526)</f>
        <v/>
      </c>
      <c r="CU554" s="104">
        <f>CU526</f>
        <v>4</v>
      </c>
      <c r="CV554" s="104" t="str">
        <f t="shared" ca="1" si="987"/>
        <v/>
      </c>
      <c r="CW554" s="104"/>
      <c r="CX554" s="104"/>
      <c r="CY554" s="104"/>
      <c r="CZ554" s="104" t="str">
        <f>IF(OR(ISBLANK(CY554),ISBLANK(CZ526)),"",(CY554-CY553)*CZ526)</f>
        <v/>
      </c>
      <c r="DA554" s="104">
        <f>DA526</f>
        <v>4</v>
      </c>
      <c r="DB554" s="104" t="str">
        <f t="shared" ca="1" si="988"/>
        <v/>
      </c>
      <c r="DC554" s="104"/>
      <c r="DD554" s="104"/>
      <c r="DE554" s="104"/>
      <c r="DF554" s="104" t="str">
        <f>IF(OR(ISBLANK(DE554),ISBLANK(DF526)),"",(DE554-DE553)*DF526)</f>
        <v/>
      </c>
      <c r="DG554" s="104">
        <f>DG526</f>
        <v>4</v>
      </c>
      <c r="DH554" s="104" t="str">
        <f t="shared" ca="1" si="989"/>
        <v/>
      </c>
      <c r="DI554" s="104"/>
      <c r="DJ554" s="104"/>
      <c r="DK554" s="104"/>
      <c r="DL554" s="104" t="str">
        <f>IF(OR(ISBLANK(DK554),ISBLANK(DL526)),"",(DK554-DK553)*DL526)</f>
        <v/>
      </c>
      <c r="DM554" s="104">
        <f>DM526</f>
        <v>4</v>
      </c>
      <c r="DN554" s="104" t="str">
        <f t="shared" ca="1" si="990"/>
        <v/>
      </c>
      <c r="DO554" s="104"/>
      <c r="DP554" s="104"/>
      <c r="DQ554" s="104"/>
      <c r="DR554" s="104" t="str">
        <f>IF(OR(ISBLANK(DQ554),ISBLANK(DR526)),"",(DQ554-DQ553)*DR526)</f>
        <v/>
      </c>
      <c r="DS554" s="104">
        <f>DS526</f>
        <v>4</v>
      </c>
      <c r="DT554" s="104" t="str">
        <f t="shared" ca="1" si="991"/>
        <v/>
      </c>
      <c r="DU554" s="104"/>
      <c r="DV554" s="104"/>
      <c r="DW554" s="104"/>
      <c r="DX554" s="104" t="str">
        <f>IF(OR(ISBLANK(DW554),ISBLANK(DX526)),"",(DW554-DW553)*DX526)</f>
        <v/>
      </c>
      <c r="DY554" s="104">
        <f>DY526</f>
        <v>4</v>
      </c>
      <c r="DZ554" s="104" t="str">
        <f t="shared" ca="1" si="992"/>
        <v/>
      </c>
      <c r="EA554" s="104"/>
      <c r="EB554" s="104"/>
      <c r="EC554" s="104"/>
      <c r="ED554" s="104" t="str">
        <f>IF(OR(ISBLANK(EC554),ISBLANK(ED526)),"",(EC554-EC553)*ED526)</f>
        <v/>
      </c>
      <c r="EE554" s="104">
        <f>EE526</f>
        <v>4</v>
      </c>
      <c r="EF554" s="104" t="str">
        <f t="shared" ca="1" si="993"/>
        <v/>
      </c>
      <c r="EG554" s="104"/>
      <c r="EH554" s="104"/>
      <c r="EI554" s="104"/>
      <c r="EJ554" s="104" t="str">
        <f>IF(OR(ISBLANK(EI554),ISBLANK(EJ526)),"",(EI554-EI553)*EJ526)</f>
        <v/>
      </c>
      <c r="EK554" s="104">
        <f>EK526</f>
        <v>4</v>
      </c>
      <c r="EL554" s="104" t="str">
        <f t="shared" ca="1" si="994"/>
        <v/>
      </c>
      <c r="EM554" s="104"/>
      <c r="EN554" s="104"/>
      <c r="EO554" s="104"/>
      <c r="EP554" s="104" t="str">
        <f>IF(OR(ISBLANK(EO554),ISBLANK(EP526)),"",(EO554-EO553)*EP526)</f>
        <v/>
      </c>
      <c r="EQ554" s="104">
        <f>EQ526</f>
        <v>4</v>
      </c>
      <c r="ER554" s="104" t="str">
        <f t="shared" ca="1" si="995"/>
        <v/>
      </c>
      <c r="ES554" s="104"/>
      <c r="ET554" s="104"/>
      <c r="EU554" s="104"/>
      <c r="EV554" s="104" t="str">
        <f>IF(OR(ISBLANK(EU554),ISBLANK(EV526)),"",(EU554-EU553)*EV526)</f>
        <v/>
      </c>
      <c r="EW554" s="104">
        <f>EW526</f>
        <v>4</v>
      </c>
      <c r="EX554" s="104" t="str">
        <f t="shared" ca="1" si="996"/>
        <v/>
      </c>
      <c r="EY554" s="104"/>
      <c r="EZ554" s="104"/>
      <c r="FA554" s="104"/>
      <c r="FB554" s="104" t="str">
        <f>IF(OR(ISBLANK(FA554),ISBLANK(FB526)),"",(FA554-FA553)*FB526)</f>
        <v/>
      </c>
      <c r="FC554" s="104">
        <f>FC526</f>
        <v>4</v>
      </c>
      <c r="FD554" s="104" t="str">
        <f t="shared" ca="1" si="997"/>
        <v/>
      </c>
      <c r="FE554" s="104"/>
      <c r="FF554" s="104"/>
      <c r="FG554" s="104"/>
      <c r="FH554" s="104" t="str">
        <f>IF(OR(ISBLANK(FG554),ISBLANK(FH526)),"",(FG554-FG553)*FH526)</f>
        <v/>
      </c>
      <c r="FI554" s="104">
        <f>FI526</f>
        <v>4</v>
      </c>
      <c r="FJ554" s="104" t="str">
        <f t="shared" ca="1" si="998"/>
        <v/>
      </c>
      <c r="FK554" s="104"/>
      <c r="FL554" s="104"/>
      <c r="FM554" s="104"/>
      <c r="FN554" s="104" t="str">
        <f>IF(OR(ISBLANK(FM554),ISBLANK(FN526)),"",(FM554-FM553)*FN526)</f>
        <v/>
      </c>
      <c r="FO554" s="104">
        <f>FO526</f>
        <v>4</v>
      </c>
      <c r="FP554" s="104" t="str">
        <f t="shared" ca="1" si="999"/>
        <v/>
      </c>
      <c r="FQ554" s="104"/>
      <c r="FR554" s="104"/>
      <c r="FS554" s="104"/>
      <c r="FT554" s="104" t="str">
        <f>IF(OR(ISBLANK(FS554),ISBLANK(FT526)),"",(FS554-FS553)*FT526)</f>
        <v/>
      </c>
      <c r="FU554" s="104">
        <f>FU526</f>
        <v>4</v>
      </c>
      <c r="FV554" s="104" t="str">
        <f t="shared" ca="1" si="1000"/>
        <v/>
      </c>
      <c r="FW554" s="104"/>
      <c r="FX554" s="104"/>
      <c r="FY554" s="104"/>
      <c r="FZ554" s="104" t="str">
        <f>IF(OR(ISBLANK(FY554),ISBLANK(FZ526)),"",(FY554-FY553)*FZ526)</f>
        <v/>
      </c>
    </row>
    <row r="555" spans="2:182" x14ac:dyDescent="0.25">
      <c r="B555" s="104">
        <v>26</v>
      </c>
      <c r="C555" s="104">
        <f>C526</f>
        <v>4</v>
      </c>
      <c r="D555" s="104" t="str">
        <f t="shared" ca="1" si="971"/>
        <v/>
      </c>
      <c r="E555" s="104"/>
      <c r="F555" s="104"/>
      <c r="G555" s="104"/>
      <c r="H555" s="104" t="str">
        <f>IF(OR(ISBLANK(G555),ISBLANK(H526)),"",(G555-G554)*H526)</f>
        <v/>
      </c>
      <c r="I555" s="104">
        <f>I526</f>
        <v>4</v>
      </c>
      <c r="J555" s="104" t="str">
        <f t="shared" ca="1" si="972"/>
        <v/>
      </c>
      <c r="K555" s="104"/>
      <c r="L555" s="104"/>
      <c r="M555" s="104"/>
      <c r="N555" s="104" t="str">
        <f>IF(OR(ISBLANK(M555),ISBLANK(N526)),"",(M555-M554)*N526)</f>
        <v/>
      </c>
      <c r="O555" s="104">
        <f>O526</f>
        <v>4</v>
      </c>
      <c r="P555" s="104" t="str">
        <f t="shared" ca="1" si="973"/>
        <v/>
      </c>
      <c r="Q555" s="104"/>
      <c r="R555" s="104"/>
      <c r="S555" s="104"/>
      <c r="T555" s="104" t="str">
        <f>IF(OR(ISBLANK(S555),ISBLANK(T526)),"",(S555-S554)*T526)</f>
        <v/>
      </c>
      <c r="U555" s="104">
        <f>U526</f>
        <v>4</v>
      </c>
      <c r="V555" s="104" t="str">
        <f t="shared" ca="1" si="974"/>
        <v/>
      </c>
      <c r="W555" s="104"/>
      <c r="X555" s="104"/>
      <c r="Y555" s="104"/>
      <c r="Z555" s="104" t="str">
        <f>IF(OR(ISBLANK(Y555),ISBLANK(Z526)),"",(Y555-Y554)*Z526)</f>
        <v/>
      </c>
      <c r="AA555" s="104">
        <f>AA526</f>
        <v>4</v>
      </c>
      <c r="AB555" s="104" t="str">
        <f t="shared" ca="1" si="975"/>
        <v/>
      </c>
      <c r="AC555" s="104"/>
      <c r="AD555" s="104"/>
      <c r="AE555" s="104"/>
      <c r="AF555" s="104" t="str">
        <f>IF(OR(ISBLANK(AE555),ISBLANK(AF526)),"",(AE555-AE554)*AF526)</f>
        <v/>
      </c>
      <c r="AG555" s="104">
        <f>AG526</f>
        <v>4</v>
      </c>
      <c r="AH555" s="104" t="str">
        <f t="shared" ca="1" si="976"/>
        <v/>
      </c>
      <c r="AI555" s="104"/>
      <c r="AJ555" s="104"/>
      <c r="AK555" s="104"/>
      <c r="AL555" s="104" t="str">
        <f>IF(OR(ISBLANK(AK555),ISBLANK(AL526)),"",(AK555-AK554)*AL526)</f>
        <v/>
      </c>
      <c r="AM555" s="104">
        <f>AM526</f>
        <v>4</v>
      </c>
      <c r="AN555" s="104" t="str">
        <f t="shared" ca="1" si="977"/>
        <v/>
      </c>
      <c r="AO555" s="104"/>
      <c r="AP555" s="104"/>
      <c r="AQ555" s="104"/>
      <c r="AR555" s="104" t="str">
        <f>IF(OR(ISBLANK(AQ555),ISBLANK(AR526)),"",(AQ555-AQ554)*AR526)</f>
        <v/>
      </c>
      <c r="AS555" s="104">
        <f>AS526</f>
        <v>4</v>
      </c>
      <c r="AT555" s="104" t="str">
        <f t="shared" ca="1" si="978"/>
        <v/>
      </c>
      <c r="AU555" s="104"/>
      <c r="AV555" s="104"/>
      <c r="AW555" s="104"/>
      <c r="AX555" s="104" t="str">
        <f>IF(OR(ISBLANK(AW555),ISBLANK(AX526)),"",(AW555-AW554)*AX526)</f>
        <v/>
      </c>
      <c r="AY555" s="104">
        <f>AY526</f>
        <v>4</v>
      </c>
      <c r="AZ555" s="104" t="str">
        <f t="shared" ca="1" si="979"/>
        <v/>
      </c>
      <c r="BA555" s="104"/>
      <c r="BB555" s="104"/>
      <c r="BC555" s="104"/>
      <c r="BD555" s="104" t="str">
        <f>IF(OR(ISBLANK(BC555),ISBLANK(BD526)),"",(BC555-BC554)*BD526)</f>
        <v/>
      </c>
      <c r="BE555" s="104">
        <f>BE526</f>
        <v>4</v>
      </c>
      <c r="BF555" s="104" t="str">
        <f t="shared" ca="1" si="980"/>
        <v/>
      </c>
      <c r="BG555" s="104"/>
      <c r="BH555" s="104"/>
      <c r="BI555" s="104"/>
      <c r="BJ555" s="104" t="str">
        <f>IF(OR(ISBLANK(BI555),ISBLANK(BJ526)),"",(BI555-BI554)*BJ526)</f>
        <v/>
      </c>
      <c r="BK555" s="104">
        <f>BK526</f>
        <v>4</v>
      </c>
      <c r="BL555" s="104" t="str">
        <f t="shared" ca="1" si="981"/>
        <v/>
      </c>
      <c r="BM555" s="104"/>
      <c r="BN555" s="104"/>
      <c r="BO555" s="104"/>
      <c r="BP555" s="104" t="str">
        <f>IF(OR(ISBLANK(BO555),ISBLANK(BP526)),"",(BO555-BO554)*BP526)</f>
        <v/>
      </c>
      <c r="BQ555" s="104">
        <f>BQ526</f>
        <v>4</v>
      </c>
      <c r="BR555" s="104" t="str">
        <f t="shared" ca="1" si="982"/>
        <v/>
      </c>
      <c r="BS555" s="104"/>
      <c r="BT555" s="104"/>
      <c r="BU555" s="104"/>
      <c r="BV555" s="104" t="str">
        <f>IF(OR(ISBLANK(BU555),ISBLANK(BV526)),"",(BU555-BU554)*BV526)</f>
        <v/>
      </c>
      <c r="BW555" s="104">
        <f>BW526</f>
        <v>4</v>
      </c>
      <c r="BX555" s="104" t="str">
        <f t="shared" ca="1" si="983"/>
        <v/>
      </c>
      <c r="BY555" s="104"/>
      <c r="BZ555" s="104"/>
      <c r="CA555" s="104"/>
      <c r="CB555" s="104" t="str">
        <f>IF(OR(ISBLANK(CA555),ISBLANK(CB526)),"",(CA555-CA554)*CB526)</f>
        <v/>
      </c>
      <c r="CC555" s="104">
        <f>CC526</f>
        <v>4</v>
      </c>
      <c r="CD555" s="104" t="str">
        <f t="shared" ca="1" si="984"/>
        <v/>
      </c>
      <c r="CE555" s="104"/>
      <c r="CF555" s="104"/>
      <c r="CG555" s="104"/>
      <c r="CH555" s="104" t="str">
        <f>IF(OR(ISBLANK(CG555),ISBLANK(CH526)),"",(CG555-CG554)*CH526)</f>
        <v/>
      </c>
      <c r="CI555" s="104">
        <f>CI526</f>
        <v>4</v>
      </c>
      <c r="CJ555" s="104" t="str">
        <f t="shared" ca="1" si="985"/>
        <v/>
      </c>
      <c r="CK555" s="104"/>
      <c r="CL555" s="104"/>
      <c r="CM555" s="104"/>
      <c r="CN555" s="104" t="str">
        <f>IF(OR(ISBLANK(CM555),ISBLANK(CN526)),"",(CM555-CM554)*CN526)</f>
        <v/>
      </c>
      <c r="CO555" s="104">
        <f>CO526</f>
        <v>4</v>
      </c>
      <c r="CP555" s="104" t="str">
        <f t="shared" ca="1" si="986"/>
        <v/>
      </c>
      <c r="CQ555" s="104"/>
      <c r="CR555" s="104"/>
      <c r="CS555" s="104"/>
      <c r="CT555" s="104" t="str">
        <f>IF(OR(ISBLANK(CS555),ISBLANK(CT526)),"",(CS555-CS554)*CT526)</f>
        <v/>
      </c>
      <c r="CU555" s="104">
        <f>CU526</f>
        <v>4</v>
      </c>
      <c r="CV555" s="104" t="str">
        <f t="shared" ca="1" si="987"/>
        <v/>
      </c>
      <c r="CW555" s="104"/>
      <c r="CX555" s="104"/>
      <c r="CY555" s="104"/>
      <c r="CZ555" s="104" t="str">
        <f>IF(OR(ISBLANK(CY555),ISBLANK(CZ526)),"",(CY555-CY554)*CZ526)</f>
        <v/>
      </c>
      <c r="DA555" s="104">
        <f>DA526</f>
        <v>4</v>
      </c>
      <c r="DB555" s="104" t="str">
        <f t="shared" ca="1" si="988"/>
        <v/>
      </c>
      <c r="DC555" s="104"/>
      <c r="DD555" s="104"/>
      <c r="DE555" s="104"/>
      <c r="DF555" s="104" t="str">
        <f>IF(OR(ISBLANK(DE555),ISBLANK(DF526)),"",(DE555-DE554)*DF526)</f>
        <v/>
      </c>
      <c r="DG555" s="104">
        <f>DG526</f>
        <v>4</v>
      </c>
      <c r="DH555" s="104" t="str">
        <f t="shared" ca="1" si="989"/>
        <v/>
      </c>
      <c r="DI555" s="104"/>
      <c r="DJ555" s="104"/>
      <c r="DK555" s="104"/>
      <c r="DL555" s="104" t="str">
        <f>IF(OR(ISBLANK(DK555),ISBLANK(DL526)),"",(DK555-DK554)*DL526)</f>
        <v/>
      </c>
      <c r="DM555" s="104">
        <f>DM526</f>
        <v>4</v>
      </c>
      <c r="DN555" s="104" t="str">
        <f t="shared" ca="1" si="990"/>
        <v/>
      </c>
      <c r="DO555" s="104"/>
      <c r="DP555" s="104"/>
      <c r="DQ555" s="104"/>
      <c r="DR555" s="104" t="str">
        <f>IF(OR(ISBLANK(DQ555),ISBLANK(DR526)),"",(DQ555-DQ554)*DR526)</f>
        <v/>
      </c>
      <c r="DS555" s="104">
        <f>DS526</f>
        <v>4</v>
      </c>
      <c r="DT555" s="104" t="str">
        <f t="shared" ca="1" si="991"/>
        <v/>
      </c>
      <c r="DU555" s="104"/>
      <c r="DV555" s="104"/>
      <c r="DW555" s="104"/>
      <c r="DX555" s="104" t="str">
        <f>IF(OR(ISBLANK(DW555),ISBLANK(DX526)),"",(DW555-DW554)*DX526)</f>
        <v/>
      </c>
      <c r="DY555" s="104">
        <f>DY526</f>
        <v>4</v>
      </c>
      <c r="DZ555" s="104" t="str">
        <f t="shared" ca="1" si="992"/>
        <v/>
      </c>
      <c r="EA555" s="104"/>
      <c r="EB555" s="104"/>
      <c r="EC555" s="104"/>
      <c r="ED555" s="104" t="str">
        <f>IF(OR(ISBLANK(EC555),ISBLANK(ED526)),"",(EC555-EC554)*ED526)</f>
        <v/>
      </c>
      <c r="EE555" s="104">
        <f>EE526</f>
        <v>4</v>
      </c>
      <c r="EF555" s="104" t="str">
        <f t="shared" ca="1" si="993"/>
        <v/>
      </c>
      <c r="EG555" s="104"/>
      <c r="EH555" s="104"/>
      <c r="EI555" s="104"/>
      <c r="EJ555" s="104" t="str">
        <f>IF(OR(ISBLANK(EI555),ISBLANK(EJ526)),"",(EI555-EI554)*EJ526)</f>
        <v/>
      </c>
      <c r="EK555" s="104">
        <f>EK526</f>
        <v>4</v>
      </c>
      <c r="EL555" s="104" t="str">
        <f t="shared" ca="1" si="994"/>
        <v/>
      </c>
      <c r="EM555" s="104"/>
      <c r="EN555" s="104"/>
      <c r="EO555" s="104"/>
      <c r="EP555" s="104" t="str">
        <f>IF(OR(ISBLANK(EO555),ISBLANK(EP526)),"",(EO555-EO554)*EP526)</f>
        <v/>
      </c>
      <c r="EQ555" s="104">
        <f>EQ526</f>
        <v>4</v>
      </c>
      <c r="ER555" s="104" t="str">
        <f t="shared" ca="1" si="995"/>
        <v/>
      </c>
      <c r="ES555" s="104"/>
      <c r="ET555" s="104"/>
      <c r="EU555" s="104"/>
      <c r="EV555" s="104" t="str">
        <f>IF(OR(ISBLANK(EU555),ISBLANK(EV526)),"",(EU555-EU554)*EV526)</f>
        <v/>
      </c>
      <c r="EW555" s="104">
        <f>EW526</f>
        <v>4</v>
      </c>
      <c r="EX555" s="104" t="str">
        <f t="shared" ca="1" si="996"/>
        <v/>
      </c>
      <c r="EY555" s="104"/>
      <c r="EZ555" s="104"/>
      <c r="FA555" s="104"/>
      <c r="FB555" s="104" t="str">
        <f>IF(OR(ISBLANK(FA555),ISBLANK(FB526)),"",(FA555-FA554)*FB526)</f>
        <v/>
      </c>
      <c r="FC555" s="104">
        <f>FC526</f>
        <v>4</v>
      </c>
      <c r="FD555" s="104" t="str">
        <f t="shared" ca="1" si="997"/>
        <v/>
      </c>
      <c r="FE555" s="104"/>
      <c r="FF555" s="104"/>
      <c r="FG555" s="104"/>
      <c r="FH555" s="104" t="str">
        <f>IF(OR(ISBLANK(FG555),ISBLANK(FH526)),"",(FG555-FG554)*FH526)</f>
        <v/>
      </c>
      <c r="FI555" s="104">
        <f>FI526</f>
        <v>4</v>
      </c>
      <c r="FJ555" s="104" t="str">
        <f t="shared" ca="1" si="998"/>
        <v/>
      </c>
      <c r="FK555" s="104"/>
      <c r="FL555" s="104"/>
      <c r="FM555" s="104"/>
      <c r="FN555" s="104" t="str">
        <f>IF(OR(ISBLANK(FM555),ISBLANK(FN526)),"",(FM555-FM554)*FN526)</f>
        <v/>
      </c>
      <c r="FO555" s="104">
        <f>FO526</f>
        <v>4</v>
      </c>
      <c r="FP555" s="104" t="str">
        <f t="shared" ca="1" si="999"/>
        <v/>
      </c>
      <c r="FQ555" s="104"/>
      <c r="FR555" s="104"/>
      <c r="FS555" s="104"/>
      <c r="FT555" s="104" t="str">
        <f>IF(OR(ISBLANK(FS555),ISBLANK(FT526)),"",(FS555-FS554)*FT526)</f>
        <v/>
      </c>
      <c r="FU555" s="104">
        <f>FU526</f>
        <v>4</v>
      </c>
      <c r="FV555" s="104" t="str">
        <f t="shared" ca="1" si="1000"/>
        <v/>
      </c>
      <c r="FW555" s="104"/>
      <c r="FX555" s="104"/>
      <c r="FY555" s="104"/>
      <c r="FZ555" s="104" t="str">
        <f>IF(OR(ISBLANK(FY555),ISBLANK(FZ526)),"",(FY555-FY554)*FZ526)</f>
        <v/>
      </c>
    </row>
    <row r="556" spans="2:182" x14ac:dyDescent="0.25">
      <c r="B556" s="104">
        <v>27</v>
      </c>
      <c r="C556" s="104">
        <f>C526</f>
        <v>4</v>
      </c>
      <c r="D556" s="104" t="str">
        <f t="shared" ca="1" si="971"/>
        <v/>
      </c>
      <c r="E556" s="104"/>
      <c r="F556" s="104"/>
      <c r="G556" s="104"/>
      <c r="H556" s="104" t="str">
        <f>IF(OR(ISBLANK(G556),ISBLANK(H526)),"",(G556-G555)*H526)</f>
        <v/>
      </c>
      <c r="I556" s="104">
        <f>I526</f>
        <v>4</v>
      </c>
      <c r="J556" s="104" t="str">
        <f t="shared" ca="1" si="972"/>
        <v/>
      </c>
      <c r="K556" s="104"/>
      <c r="L556" s="104"/>
      <c r="M556" s="104"/>
      <c r="N556" s="104" t="str">
        <f>IF(OR(ISBLANK(M556),ISBLANK(N526)),"",(M556-M555)*N526)</f>
        <v/>
      </c>
      <c r="O556" s="104">
        <f>O526</f>
        <v>4</v>
      </c>
      <c r="P556" s="104" t="str">
        <f t="shared" ca="1" si="973"/>
        <v/>
      </c>
      <c r="Q556" s="104"/>
      <c r="R556" s="104"/>
      <c r="S556" s="104"/>
      <c r="T556" s="104" t="str">
        <f>IF(OR(ISBLANK(S556),ISBLANK(T526)),"",(S556-S555)*T526)</f>
        <v/>
      </c>
      <c r="U556" s="104">
        <f>U526</f>
        <v>4</v>
      </c>
      <c r="V556" s="104" t="str">
        <f t="shared" ca="1" si="974"/>
        <v/>
      </c>
      <c r="W556" s="104"/>
      <c r="X556" s="104"/>
      <c r="Y556" s="104"/>
      <c r="Z556" s="104" t="str">
        <f>IF(OR(ISBLANK(Y556),ISBLANK(Z526)),"",(Y556-Y555)*Z526)</f>
        <v/>
      </c>
      <c r="AA556" s="104">
        <f>AA526</f>
        <v>4</v>
      </c>
      <c r="AB556" s="104" t="str">
        <f t="shared" ca="1" si="975"/>
        <v/>
      </c>
      <c r="AC556" s="104"/>
      <c r="AD556" s="104"/>
      <c r="AE556" s="104"/>
      <c r="AF556" s="104" t="str">
        <f>IF(OR(ISBLANK(AE556),ISBLANK(AF526)),"",(AE556-AE555)*AF526)</f>
        <v/>
      </c>
      <c r="AG556" s="104">
        <f>AG526</f>
        <v>4</v>
      </c>
      <c r="AH556" s="104" t="str">
        <f t="shared" ca="1" si="976"/>
        <v/>
      </c>
      <c r="AI556" s="104"/>
      <c r="AJ556" s="104"/>
      <c r="AK556" s="104"/>
      <c r="AL556" s="104" t="str">
        <f>IF(OR(ISBLANK(AK556),ISBLANK(AL526)),"",(AK556-AK555)*AL526)</f>
        <v/>
      </c>
      <c r="AM556" s="104">
        <f>AM526</f>
        <v>4</v>
      </c>
      <c r="AN556" s="104" t="str">
        <f t="shared" ca="1" si="977"/>
        <v/>
      </c>
      <c r="AO556" s="104"/>
      <c r="AP556" s="104"/>
      <c r="AQ556" s="104"/>
      <c r="AR556" s="104" t="str">
        <f>IF(OR(ISBLANK(AQ556),ISBLANK(AR526)),"",(AQ556-AQ555)*AR526)</f>
        <v/>
      </c>
      <c r="AS556" s="104">
        <f>AS526</f>
        <v>4</v>
      </c>
      <c r="AT556" s="104" t="str">
        <f t="shared" ca="1" si="978"/>
        <v/>
      </c>
      <c r="AU556" s="104"/>
      <c r="AV556" s="104"/>
      <c r="AW556" s="104"/>
      <c r="AX556" s="104" t="str">
        <f>IF(OR(ISBLANK(AW556),ISBLANK(AX526)),"",(AW556-AW555)*AX526)</f>
        <v/>
      </c>
      <c r="AY556" s="104">
        <f>AY526</f>
        <v>4</v>
      </c>
      <c r="AZ556" s="104" t="str">
        <f t="shared" ca="1" si="979"/>
        <v/>
      </c>
      <c r="BA556" s="104"/>
      <c r="BB556" s="104"/>
      <c r="BC556" s="104"/>
      <c r="BD556" s="104" t="str">
        <f>IF(OR(ISBLANK(BC556),ISBLANK(BD526)),"",(BC556-BC555)*BD526)</f>
        <v/>
      </c>
      <c r="BE556" s="104">
        <f>BE526</f>
        <v>4</v>
      </c>
      <c r="BF556" s="104" t="str">
        <f t="shared" ca="1" si="980"/>
        <v/>
      </c>
      <c r="BG556" s="104"/>
      <c r="BH556" s="104"/>
      <c r="BI556" s="104"/>
      <c r="BJ556" s="104" t="str">
        <f>IF(OR(ISBLANK(BI556),ISBLANK(BJ526)),"",(BI556-BI555)*BJ526)</f>
        <v/>
      </c>
      <c r="BK556" s="104">
        <f>BK526</f>
        <v>4</v>
      </c>
      <c r="BL556" s="104" t="str">
        <f t="shared" ca="1" si="981"/>
        <v/>
      </c>
      <c r="BM556" s="104"/>
      <c r="BN556" s="104"/>
      <c r="BO556" s="104"/>
      <c r="BP556" s="104" t="str">
        <f>IF(OR(ISBLANK(BO556),ISBLANK(BP526)),"",(BO556-BO555)*BP526)</f>
        <v/>
      </c>
      <c r="BQ556" s="104">
        <f>BQ526</f>
        <v>4</v>
      </c>
      <c r="BR556" s="104" t="str">
        <f t="shared" ca="1" si="982"/>
        <v/>
      </c>
      <c r="BS556" s="104"/>
      <c r="BT556" s="104"/>
      <c r="BU556" s="104"/>
      <c r="BV556" s="104" t="str">
        <f>IF(OR(ISBLANK(BU556),ISBLANK(BV526)),"",(BU556-BU555)*BV526)</f>
        <v/>
      </c>
      <c r="BW556" s="104">
        <f>BW526</f>
        <v>4</v>
      </c>
      <c r="BX556" s="104" t="str">
        <f t="shared" ca="1" si="983"/>
        <v/>
      </c>
      <c r="BY556" s="104"/>
      <c r="BZ556" s="104"/>
      <c r="CA556" s="104"/>
      <c r="CB556" s="104" t="str">
        <f>IF(OR(ISBLANK(CA556),ISBLANK(CB526)),"",(CA556-CA555)*CB526)</f>
        <v/>
      </c>
      <c r="CC556" s="104">
        <f>CC526</f>
        <v>4</v>
      </c>
      <c r="CD556" s="104" t="str">
        <f t="shared" ca="1" si="984"/>
        <v/>
      </c>
      <c r="CE556" s="104"/>
      <c r="CF556" s="104"/>
      <c r="CG556" s="104"/>
      <c r="CH556" s="104" t="str">
        <f>IF(OR(ISBLANK(CG556),ISBLANK(CH526)),"",(CG556-CG555)*CH526)</f>
        <v/>
      </c>
      <c r="CI556" s="104">
        <f>CI526</f>
        <v>4</v>
      </c>
      <c r="CJ556" s="104" t="str">
        <f t="shared" ca="1" si="985"/>
        <v/>
      </c>
      <c r="CK556" s="104"/>
      <c r="CL556" s="104"/>
      <c r="CM556" s="104"/>
      <c r="CN556" s="104" t="str">
        <f>IF(OR(ISBLANK(CM556),ISBLANK(CN526)),"",(CM556-CM555)*CN526)</f>
        <v/>
      </c>
      <c r="CO556" s="104">
        <f>CO526</f>
        <v>4</v>
      </c>
      <c r="CP556" s="104" t="str">
        <f t="shared" ca="1" si="986"/>
        <v/>
      </c>
      <c r="CQ556" s="104"/>
      <c r="CR556" s="104"/>
      <c r="CS556" s="104"/>
      <c r="CT556" s="104" t="str">
        <f>IF(OR(ISBLANK(CS556),ISBLANK(CT526)),"",(CS556-CS555)*CT526)</f>
        <v/>
      </c>
      <c r="CU556" s="104">
        <f>CU526</f>
        <v>4</v>
      </c>
      <c r="CV556" s="104" t="str">
        <f t="shared" ca="1" si="987"/>
        <v/>
      </c>
      <c r="CW556" s="104"/>
      <c r="CX556" s="104"/>
      <c r="CY556" s="104"/>
      <c r="CZ556" s="104" t="str">
        <f>IF(OR(ISBLANK(CY556),ISBLANK(CZ526)),"",(CY556-CY555)*CZ526)</f>
        <v/>
      </c>
      <c r="DA556" s="104">
        <f>DA526</f>
        <v>4</v>
      </c>
      <c r="DB556" s="104" t="str">
        <f t="shared" ca="1" si="988"/>
        <v/>
      </c>
      <c r="DC556" s="104"/>
      <c r="DD556" s="104"/>
      <c r="DE556" s="104"/>
      <c r="DF556" s="104" t="str">
        <f>IF(OR(ISBLANK(DE556),ISBLANK(DF526)),"",(DE556-DE555)*DF526)</f>
        <v/>
      </c>
      <c r="DG556" s="104">
        <f>DG526</f>
        <v>4</v>
      </c>
      <c r="DH556" s="104" t="str">
        <f t="shared" ca="1" si="989"/>
        <v/>
      </c>
      <c r="DI556" s="104"/>
      <c r="DJ556" s="104"/>
      <c r="DK556" s="104"/>
      <c r="DL556" s="104" t="str">
        <f>IF(OR(ISBLANK(DK556),ISBLANK(DL526)),"",(DK556-DK555)*DL526)</f>
        <v/>
      </c>
      <c r="DM556" s="104">
        <f>DM526</f>
        <v>4</v>
      </c>
      <c r="DN556" s="104" t="str">
        <f t="shared" ca="1" si="990"/>
        <v/>
      </c>
      <c r="DO556" s="104"/>
      <c r="DP556" s="104"/>
      <c r="DQ556" s="104"/>
      <c r="DR556" s="104" t="str">
        <f>IF(OR(ISBLANK(DQ556),ISBLANK(DR526)),"",(DQ556-DQ555)*DR526)</f>
        <v/>
      </c>
      <c r="DS556" s="104">
        <f>DS526</f>
        <v>4</v>
      </c>
      <c r="DT556" s="104" t="str">
        <f t="shared" ca="1" si="991"/>
        <v/>
      </c>
      <c r="DU556" s="104"/>
      <c r="DV556" s="104"/>
      <c r="DW556" s="104"/>
      <c r="DX556" s="104" t="str">
        <f>IF(OR(ISBLANK(DW556),ISBLANK(DX526)),"",(DW556-DW555)*DX526)</f>
        <v/>
      </c>
      <c r="DY556" s="104">
        <f>DY526</f>
        <v>4</v>
      </c>
      <c r="DZ556" s="104" t="str">
        <f t="shared" ca="1" si="992"/>
        <v/>
      </c>
      <c r="EA556" s="104"/>
      <c r="EB556" s="104"/>
      <c r="EC556" s="104"/>
      <c r="ED556" s="104" t="str">
        <f>IF(OR(ISBLANK(EC556),ISBLANK(ED526)),"",(EC556-EC555)*ED526)</f>
        <v/>
      </c>
      <c r="EE556" s="104">
        <f>EE526</f>
        <v>4</v>
      </c>
      <c r="EF556" s="104" t="str">
        <f t="shared" ca="1" si="993"/>
        <v/>
      </c>
      <c r="EG556" s="104"/>
      <c r="EH556" s="104"/>
      <c r="EI556" s="104"/>
      <c r="EJ556" s="104" t="str">
        <f>IF(OR(ISBLANK(EI556),ISBLANK(EJ526)),"",(EI556-EI555)*EJ526)</f>
        <v/>
      </c>
      <c r="EK556" s="104">
        <f>EK526</f>
        <v>4</v>
      </c>
      <c r="EL556" s="104" t="str">
        <f t="shared" ca="1" si="994"/>
        <v/>
      </c>
      <c r="EM556" s="104"/>
      <c r="EN556" s="104"/>
      <c r="EO556" s="104"/>
      <c r="EP556" s="104" t="str">
        <f>IF(OR(ISBLANK(EO556),ISBLANK(EP526)),"",(EO556-EO555)*EP526)</f>
        <v/>
      </c>
      <c r="EQ556" s="104">
        <f>EQ526</f>
        <v>4</v>
      </c>
      <c r="ER556" s="104" t="str">
        <f t="shared" ca="1" si="995"/>
        <v/>
      </c>
      <c r="ES556" s="104"/>
      <c r="ET556" s="104"/>
      <c r="EU556" s="104"/>
      <c r="EV556" s="104" t="str">
        <f>IF(OR(ISBLANK(EU556),ISBLANK(EV526)),"",(EU556-EU555)*EV526)</f>
        <v/>
      </c>
      <c r="EW556" s="104">
        <f>EW526</f>
        <v>4</v>
      </c>
      <c r="EX556" s="104" t="str">
        <f t="shared" ca="1" si="996"/>
        <v/>
      </c>
      <c r="EY556" s="104"/>
      <c r="EZ556" s="104"/>
      <c r="FA556" s="104"/>
      <c r="FB556" s="104" t="str">
        <f>IF(OR(ISBLANK(FA556),ISBLANK(FB526)),"",(FA556-FA555)*FB526)</f>
        <v/>
      </c>
      <c r="FC556" s="104">
        <f>FC526</f>
        <v>4</v>
      </c>
      <c r="FD556" s="104" t="str">
        <f t="shared" ca="1" si="997"/>
        <v/>
      </c>
      <c r="FE556" s="104"/>
      <c r="FF556" s="104"/>
      <c r="FG556" s="104"/>
      <c r="FH556" s="104" t="str">
        <f>IF(OR(ISBLANK(FG556),ISBLANK(FH526)),"",(FG556-FG555)*FH526)</f>
        <v/>
      </c>
      <c r="FI556" s="104">
        <f>FI526</f>
        <v>4</v>
      </c>
      <c r="FJ556" s="104" t="str">
        <f t="shared" ca="1" si="998"/>
        <v/>
      </c>
      <c r="FK556" s="104"/>
      <c r="FL556" s="104"/>
      <c r="FM556" s="104"/>
      <c r="FN556" s="104" t="str">
        <f>IF(OR(ISBLANK(FM556),ISBLANK(FN526)),"",(FM556-FM555)*FN526)</f>
        <v/>
      </c>
      <c r="FO556" s="104">
        <f>FO526</f>
        <v>4</v>
      </c>
      <c r="FP556" s="104" t="str">
        <f t="shared" ca="1" si="999"/>
        <v/>
      </c>
      <c r="FQ556" s="104"/>
      <c r="FR556" s="104"/>
      <c r="FS556" s="104"/>
      <c r="FT556" s="104" t="str">
        <f>IF(OR(ISBLANK(FS556),ISBLANK(FT526)),"",(FS556-FS555)*FT526)</f>
        <v/>
      </c>
      <c r="FU556" s="104">
        <f>FU526</f>
        <v>4</v>
      </c>
      <c r="FV556" s="104" t="str">
        <f t="shared" ca="1" si="1000"/>
        <v/>
      </c>
      <c r="FW556" s="104"/>
      <c r="FX556" s="104"/>
      <c r="FY556" s="104"/>
      <c r="FZ556" s="104" t="str">
        <f>IF(OR(ISBLANK(FY556),ISBLANK(FZ526)),"",(FY556-FY555)*FZ526)</f>
        <v/>
      </c>
    </row>
    <row r="557" spans="2:182" x14ac:dyDescent="0.25">
      <c r="B557" s="104">
        <v>28</v>
      </c>
      <c r="C557" s="104">
        <f>C526</f>
        <v>4</v>
      </c>
      <c r="D557" s="104" t="str">
        <f t="shared" ca="1" si="971"/>
        <v/>
      </c>
      <c r="E557" s="104"/>
      <c r="F557" s="104"/>
      <c r="G557" s="104"/>
      <c r="H557" s="104" t="str">
        <f>IF(OR(ISBLANK(G557),ISBLANK(H526)),"",(G557-G556)*H526)</f>
        <v/>
      </c>
      <c r="I557" s="104">
        <f>I526</f>
        <v>4</v>
      </c>
      <c r="J557" s="104" t="str">
        <f t="shared" ca="1" si="972"/>
        <v/>
      </c>
      <c r="K557" s="104"/>
      <c r="L557" s="104"/>
      <c r="M557" s="104"/>
      <c r="N557" s="104" t="str">
        <f>IF(OR(ISBLANK(M557),ISBLANK(N526)),"",(M557-M556)*N526)</f>
        <v/>
      </c>
      <c r="O557" s="104">
        <f>O526</f>
        <v>4</v>
      </c>
      <c r="P557" s="104" t="str">
        <f t="shared" ca="1" si="973"/>
        <v/>
      </c>
      <c r="Q557" s="104"/>
      <c r="R557" s="104"/>
      <c r="S557" s="104"/>
      <c r="T557" s="104" t="str">
        <f>IF(OR(ISBLANK(S557),ISBLANK(T526)),"",(S557-S556)*T526)</f>
        <v/>
      </c>
      <c r="U557" s="104">
        <f>U526</f>
        <v>4</v>
      </c>
      <c r="V557" s="104" t="str">
        <f t="shared" ca="1" si="974"/>
        <v/>
      </c>
      <c r="W557" s="104"/>
      <c r="X557" s="104"/>
      <c r="Y557" s="104"/>
      <c r="Z557" s="104" t="str">
        <f>IF(OR(ISBLANK(Y557),ISBLANK(Z526)),"",(Y557-Y556)*Z526)</f>
        <v/>
      </c>
      <c r="AA557" s="104">
        <f>AA526</f>
        <v>4</v>
      </c>
      <c r="AB557" s="104" t="str">
        <f t="shared" ca="1" si="975"/>
        <v/>
      </c>
      <c r="AC557" s="104"/>
      <c r="AD557" s="104"/>
      <c r="AE557" s="104"/>
      <c r="AF557" s="104" t="str">
        <f>IF(OR(ISBLANK(AE557),ISBLANK(AF526)),"",(AE557-AE556)*AF526)</f>
        <v/>
      </c>
      <c r="AG557" s="104">
        <f>AG526</f>
        <v>4</v>
      </c>
      <c r="AH557" s="104" t="str">
        <f t="shared" ca="1" si="976"/>
        <v/>
      </c>
      <c r="AI557" s="104"/>
      <c r="AJ557" s="104"/>
      <c r="AK557" s="104"/>
      <c r="AL557" s="104" t="str">
        <f>IF(OR(ISBLANK(AK557),ISBLANK(AL526)),"",(AK557-AK556)*AL526)</f>
        <v/>
      </c>
      <c r="AM557" s="104">
        <f>AM526</f>
        <v>4</v>
      </c>
      <c r="AN557" s="104" t="str">
        <f t="shared" ca="1" si="977"/>
        <v/>
      </c>
      <c r="AO557" s="104"/>
      <c r="AP557" s="104"/>
      <c r="AQ557" s="104"/>
      <c r="AR557" s="104" t="str">
        <f>IF(OR(ISBLANK(AQ557),ISBLANK(AR526)),"",(AQ557-AQ556)*AR526)</f>
        <v/>
      </c>
      <c r="AS557" s="104">
        <f>AS526</f>
        <v>4</v>
      </c>
      <c r="AT557" s="104" t="str">
        <f t="shared" ca="1" si="978"/>
        <v/>
      </c>
      <c r="AU557" s="104"/>
      <c r="AV557" s="104"/>
      <c r="AW557" s="104"/>
      <c r="AX557" s="104" t="str">
        <f>IF(OR(ISBLANK(AW557),ISBLANK(AX526)),"",(AW557-AW556)*AX526)</f>
        <v/>
      </c>
      <c r="AY557" s="104">
        <f>AY526</f>
        <v>4</v>
      </c>
      <c r="AZ557" s="104" t="str">
        <f t="shared" ca="1" si="979"/>
        <v/>
      </c>
      <c r="BA557" s="104"/>
      <c r="BB557" s="104"/>
      <c r="BC557" s="104"/>
      <c r="BD557" s="104" t="str">
        <f>IF(OR(ISBLANK(BC557),ISBLANK(BD526)),"",(BC557-BC556)*BD526)</f>
        <v/>
      </c>
      <c r="BE557" s="104">
        <f>BE526</f>
        <v>4</v>
      </c>
      <c r="BF557" s="104" t="str">
        <f t="shared" ca="1" si="980"/>
        <v/>
      </c>
      <c r="BG557" s="104"/>
      <c r="BH557" s="104"/>
      <c r="BI557" s="104"/>
      <c r="BJ557" s="104" t="str">
        <f>IF(OR(ISBLANK(BI557),ISBLANK(BJ526)),"",(BI557-BI556)*BJ526)</f>
        <v/>
      </c>
      <c r="BK557" s="104">
        <f>BK526</f>
        <v>4</v>
      </c>
      <c r="BL557" s="104" t="str">
        <f t="shared" ca="1" si="981"/>
        <v/>
      </c>
      <c r="BM557" s="104"/>
      <c r="BN557" s="104"/>
      <c r="BO557" s="104"/>
      <c r="BP557" s="104" t="str">
        <f>IF(OR(ISBLANK(BO557),ISBLANK(BP526)),"",(BO557-BO556)*BP526)</f>
        <v/>
      </c>
      <c r="BQ557" s="104">
        <f>BQ526</f>
        <v>4</v>
      </c>
      <c r="BR557" s="104" t="str">
        <f t="shared" ca="1" si="982"/>
        <v/>
      </c>
      <c r="BS557" s="104"/>
      <c r="BT557" s="104"/>
      <c r="BU557" s="104"/>
      <c r="BV557" s="104" t="str">
        <f>IF(OR(ISBLANK(BU557),ISBLANK(BV526)),"",(BU557-BU556)*BV526)</f>
        <v/>
      </c>
      <c r="BW557" s="104">
        <f>BW526</f>
        <v>4</v>
      </c>
      <c r="BX557" s="104" t="str">
        <f t="shared" ca="1" si="983"/>
        <v/>
      </c>
      <c r="BY557" s="104"/>
      <c r="BZ557" s="104"/>
      <c r="CA557" s="104"/>
      <c r="CB557" s="104" t="str">
        <f>IF(OR(ISBLANK(CA557),ISBLANK(CB526)),"",(CA557-CA556)*CB526)</f>
        <v/>
      </c>
      <c r="CC557" s="104">
        <f>CC526</f>
        <v>4</v>
      </c>
      <c r="CD557" s="104" t="str">
        <f t="shared" ca="1" si="984"/>
        <v/>
      </c>
      <c r="CE557" s="104"/>
      <c r="CF557" s="104"/>
      <c r="CG557" s="104"/>
      <c r="CH557" s="104" t="str">
        <f>IF(OR(ISBLANK(CG557),ISBLANK(CH526)),"",(CG557-CG556)*CH526)</f>
        <v/>
      </c>
      <c r="CI557" s="104">
        <f>CI526</f>
        <v>4</v>
      </c>
      <c r="CJ557" s="104" t="str">
        <f t="shared" ca="1" si="985"/>
        <v/>
      </c>
      <c r="CK557" s="104"/>
      <c r="CL557" s="104"/>
      <c r="CM557" s="104"/>
      <c r="CN557" s="104" t="str">
        <f>IF(OR(ISBLANK(CM557),ISBLANK(CN526)),"",(CM557-CM556)*CN526)</f>
        <v/>
      </c>
      <c r="CO557" s="104">
        <f>CO526</f>
        <v>4</v>
      </c>
      <c r="CP557" s="104" t="str">
        <f t="shared" ca="1" si="986"/>
        <v/>
      </c>
      <c r="CQ557" s="104"/>
      <c r="CR557" s="104"/>
      <c r="CS557" s="104"/>
      <c r="CT557" s="104" t="str">
        <f>IF(OR(ISBLANK(CS557),ISBLANK(CT526)),"",(CS557-CS556)*CT526)</f>
        <v/>
      </c>
      <c r="CU557" s="104">
        <f>CU526</f>
        <v>4</v>
      </c>
      <c r="CV557" s="104" t="str">
        <f t="shared" ca="1" si="987"/>
        <v/>
      </c>
      <c r="CW557" s="104"/>
      <c r="CX557" s="104"/>
      <c r="CY557" s="104"/>
      <c r="CZ557" s="104" t="str">
        <f>IF(OR(ISBLANK(CY557),ISBLANK(CZ526)),"",(CY557-CY556)*CZ526)</f>
        <v/>
      </c>
      <c r="DA557" s="104">
        <f>DA526</f>
        <v>4</v>
      </c>
      <c r="DB557" s="104" t="str">
        <f t="shared" ca="1" si="988"/>
        <v/>
      </c>
      <c r="DC557" s="104"/>
      <c r="DD557" s="104"/>
      <c r="DE557" s="104"/>
      <c r="DF557" s="104" t="str">
        <f>IF(OR(ISBLANK(DE557),ISBLANK(DF526)),"",(DE557-DE556)*DF526)</f>
        <v/>
      </c>
      <c r="DG557" s="104">
        <f>DG526</f>
        <v>4</v>
      </c>
      <c r="DH557" s="104" t="str">
        <f t="shared" ca="1" si="989"/>
        <v/>
      </c>
      <c r="DI557" s="104"/>
      <c r="DJ557" s="104"/>
      <c r="DK557" s="104"/>
      <c r="DL557" s="104" t="str">
        <f>IF(OR(ISBLANK(DK557),ISBLANK(DL526)),"",(DK557-DK556)*DL526)</f>
        <v/>
      </c>
      <c r="DM557" s="104">
        <f>DM526</f>
        <v>4</v>
      </c>
      <c r="DN557" s="104" t="str">
        <f t="shared" ca="1" si="990"/>
        <v/>
      </c>
      <c r="DO557" s="104"/>
      <c r="DP557" s="104"/>
      <c r="DQ557" s="104"/>
      <c r="DR557" s="104" t="str">
        <f>IF(OR(ISBLANK(DQ557),ISBLANK(DR526)),"",(DQ557-DQ556)*DR526)</f>
        <v/>
      </c>
      <c r="DS557" s="104">
        <f>DS526</f>
        <v>4</v>
      </c>
      <c r="DT557" s="104" t="str">
        <f t="shared" ca="1" si="991"/>
        <v/>
      </c>
      <c r="DU557" s="104"/>
      <c r="DV557" s="104"/>
      <c r="DW557" s="104"/>
      <c r="DX557" s="104" t="str">
        <f>IF(OR(ISBLANK(DW557),ISBLANK(DX526)),"",(DW557-DW556)*DX526)</f>
        <v/>
      </c>
      <c r="DY557" s="104">
        <f>DY526</f>
        <v>4</v>
      </c>
      <c r="DZ557" s="104" t="str">
        <f t="shared" ca="1" si="992"/>
        <v/>
      </c>
      <c r="EA557" s="104"/>
      <c r="EB557" s="104"/>
      <c r="EC557" s="104"/>
      <c r="ED557" s="104" t="str">
        <f>IF(OR(ISBLANK(EC557),ISBLANK(ED526)),"",(EC557-EC556)*ED526)</f>
        <v/>
      </c>
      <c r="EE557" s="104">
        <f>EE526</f>
        <v>4</v>
      </c>
      <c r="EF557" s="104" t="str">
        <f t="shared" ca="1" si="993"/>
        <v/>
      </c>
      <c r="EG557" s="104"/>
      <c r="EH557" s="104"/>
      <c r="EI557" s="104"/>
      <c r="EJ557" s="104" t="str">
        <f>IF(OR(ISBLANK(EI557),ISBLANK(EJ526)),"",(EI557-EI556)*EJ526)</f>
        <v/>
      </c>
      <c r="EK557" s="104">
        <f>EK526</f>
        <v>4</v>
      </c>
      <c r="EL557" s="104" t="str">
        <f t="shared" ca="1" si="994"/>
        <v/>
      </c>
      <c r="EM557" s="104"/>
      <c r="EN557" s="104"/>
      <c r="EO557" s="104"/>
      <c r="EP557" s="104" t="str">
        <f>IF(OR(ISBLANK(EO557),ISBLANK(EP526)),"",(EO557-EO556)*EP526)</f>
        <v/>
      </c>
      <c r="EQ557" s="104">
        <f>EQ526</f>
        <v>4</v>
      </c>
      <c r="ER557" s="104" t="str">
        <f t="shared" ca="1" si="995"/>
        <v/>
      </c>
      <c r="ES557" s="104"/>
      <c r="ET557" s="104"/>
      <c r="EU557" s="104"/>
      <c r="EV557" s="104" t="str">
        <f>IF(OR(ISBLANK(EU557),ISBLANK(EV526)),"",(EU557-EU556)*EV526)</f>
        <v/>
      </c>
      <c r="EW557" s="104">
        <f>EW526</f>
        <v>4</v>
      </c>
      <c r="EX557" s="104" t="str">
        <f t="shared" ca="1" si="996"/>
        <v/>
      </c>
      <c r="EY557" s="104"/>
      <c r="EZ557" s="104"/>
      <c r="FA557" s="104"/>
      <c r="FB557" s="104" t="str">
        <f>IF(OR(ISBLANK(FA557),ISBLANK(FB526)),"",(FA557-FA556)*FB526)</f>
        <v/>
      </c>
      <c r="FC557" s="104">
        <f>FC526</f>
        <v>4</v>
      </c>
      <c r="FD557" s="104" t="str">
        <f t="shared" ca="1" si="997"/>
        <v/>
      </c>
      <c r="FE557" s="104"/>
      <c r="FF557" s="104"/>
      <c r="FG557" s="104"/>
      <c r="FH557" s="104" t="str">
        <f>IF(OR(ISBLANK(FG557),ISBLANK(FH526)),"",(FG557-FG556)*FH526)</f>
        <v/>
      </c>
      <c r="FI557" s="104">
        <f>FI526</f>
        <v>4</v>
      </c>
      <c r="FJ557" s="104" t="str">
        <f t="shared" ca="1" si="998"/>
        <v/>
      </c>
      <c r="FK557" s="104"/>
      <c r="FL557" s="104"/>
      <c r="FM557" s="104"/>
      <c r="FN557" s="104" t="str">
        <f>IF(OR(ISBLANK(FM557),ISBLANK(FN526)),"",(FM557-FM556)*FN526)</f>
        <v/>
      </c>
      <c r="FO557" s="104">
        <f>FO526</f>
        <v>4</v>
      </c>
      <c r="FP557" s="104" t="str">
        <f t="shared" ca="1" si="999"/>
        <v/>
      </c>
      <c r="FQ557" s="104"/>
      <c r="FR557" s="104"/>
      <c r="FS557" s="104"/>
      <c r="FT557" s="104" t="str">
        <f>IF(OR(ISBLANK(FS557),ISBLANK(FT526)),"",(FS557-FS556)*FT526)</f>
        <v/>
      </c>
      <c r="FU557" s="104">
        <f>FU526</f>
        <v>4</v>
      </c>
      <c r="FV557" s="104" t="str">
        <f t="shared" ca="1" si="1000"/>
        <v/>
      </c>
      <c r="FW557" s="104"/>
      <c r="FX557" s="104"/>
      <c r="FY557" s="104"/>
      <c r="FZ557" s="104" t="str">
        <f>IF(OR(ISBLANK(FY557),ISBLANK(FZ526)),"",(FY557-FY556)*FZ526)</f>
        <v/>
      </c>
    </row>
    <row r="558" spans="2:182" x14ac:dyDescent="0.25">
      <c r="B558" s="104">
        <v>29</v>
      </c>
      <c r="C558" s="104">
        <f>C526</f>
        <v>4</v>
      </c>
      <c r="D558" s="104" t="str">
        <f t="shared" ca="1" si="971"/>
        <v/>
      </c>
      <c r="E558" s="104"/>
      <c r="F558" s="104"/>
      <c r="G558" s="104"/>
      <c r="H558" s="104" t="str">
        <f>IF(OR(ISBLANK(G558),ISBLANK(H526)),"",(G558-G557)*H526)</f>
        <v/>
      </c>
      <c r="I558" s="104">
        <f>I526</f>
        <v>4</v>
      </c>
      <c r="J558" s="104" t="str">
        <f t="shared" ca="1" si="972"/>
        <v/>
      </c>
      <c r="K558" s="104"/>
      <c r="L558" s="104"/>
      <c r="M558" s="104"/>
      <c r="N558" s="104" t="str">
        <f>IF(OR(ISBLANK(M558),ISBLANK(N526)),"",(M558-M557)*N526)</f>
        <v/>
      </c>
      <c r="O558" s="104">
        <f>O526</f>
        <v>4</v>
      </c>
      <c r="P558" s="104" t="str">
        <f t="shared" ca="1" si="973"/>
        <v/>
      </c>
      <c r="Q558" s="104"/>
      <c r="R558" s="104"/>
      <c r="S558" s="104"/>
      <c r="T558" s="104" t="str">
        <f>IF(OR(ISBLANK(S558),ISBLANK(T526)),"",(S558-S557)*T526)</f>
        <v/>
      </c>
      <c r="U558" s="104">
        <f>U526</f>
        <v>4</v>
      </c>
      <c r="V558" s="104" t="str">
        <f t="shared" ca="1" si="974"/>
        <v/>
      </c>
      <c r="W558" s="104"/>
      <c r="X558" s="104"/>
      <c r="Y558" s="104"/>
      <c r="Z558" s="104" t="str">
        <f>IF(OR(ISBLANK(Y558),ISBLANK(Z526)),"",(Y558-Y557)*Z526)</f>
        <v/>
      </c>
      <c r="AA558" s="104">
        <f>AA526</f>
        <v>4</v>
      </c>
      <c r="AB558" s="104" t="str">
        <f t="shared" ca="1" si="975"/>
        <v/>
      </c>
      <c r="AC558" s="104"/>
      <c r="AD558" s="104"/>
      <c r="AE558" s="104"/>
      <c r="AF558" s="104" t="str">
        <f>IF(OR(ISBLANK(AE558),ISBLANK(AF526)),"",(AE558-AE557)*AF526)</f>
        <v/>
      </c>
      <c r="AG558" s="104">
        <f>AG526</f>
        <v>4</v>
      </c>
      <c r="AH558" s="104" t="str">
        <f t="shared" ca="1" si="976"/>
        <v/>
      </c>
      <c r="AI558" s="104"/>
      <c r="AJ558" s="104"/>
      <c r="AK558" s="104"/>
      <c r="AL558" s="104" t="str">
        <f>IF(OR(ISBLANK(AK558),ISBLANK(AL526)),"",(AK558-AK557)*AL526)</f>
        <v/>
      </c>
      <c r="AM558" s="104">
        <f>AM526</f>
        <v>4</v>
      </c>
      <c r="AN558" s="104" t="str">
        <f t="shared" ca="1" si="977"/>
        <v/>
      </c>
      <c r="AO558" s="104"/>
      <c r="AP558" s="104"/>
      <c r="AQ558" s="104"/>
      <c r="AR558" s="104" t="str">
        <f>IF(OR(ISBLANK(AQ558),ISBLANK(AR526)),"",(AQ558-AQ557)*AR526)</f>
        <v/>
      </c>
      <c r="AS558" s="104">
        <f>AS526</f>
        <v>4</v>
      </c>
      <c r="AT558" s="104" t="str">
        <f t="shared" ca="1" si="978"/>
        <v/>
      </c>
      <c r="AU558" s="104"/>
      <c r="AV558" s="104"/>
      <c r="AW558" s="104"/>
      <c r="AX558" s="104" t="str">
        <f>IF(OR(ISBLANK(AW558),ISBLANK(AX526)),"",(AW558-AW557)*AX526)</f>
        <v/>
      </c>
      <c r="AY558" s="104">
        <f>AY526</f>
        <v>4</v>
      </c>
      <c r="AZ558" s="104" t="str">
        <f t="shared" ca="1" si="979"/>
        <v/>
      </c>
      <c r="BA558" s="104"/>
      <c r="BB558" s="104"/>
      <c r="BC558" s="104"/>
      <c r="BD558" s="104" t="str">
        <f>IF(OR(ISBLANK(BC558),ISBLANK(BD526)),"",(BC558-BC557)*BD526)</f>
        <v/>
      </c>
      <c r="BE558" s="104">
        <f>BE526</f>
        <v>4</v>
      </c>
      <c r="BF558" s="104" t="str">
        <f t="shared" ca="1" si="980"/>
        <v/>
      </c>
      <c r="BG558" s="104"/>
      <c r="BH558" s="104"/>
      <c r="BI558" s="104"/>
      <c r="BJ558" s="104" t="str">
        <f>IF(OR(ISBLANK(BI558),ISBLANK(BJ526)),"",(BI558-BI557)*BJ526)</f>
        <v/>
      </c>
      <c r="BK558" s="104">
        <f>BK526</f>
        <v>4</v>
      </c>
      <c r="BL558" s="104" t="str">
        <f t="shared" ca="1" si="981"/>
        <v/>
      </c>
      <c r="BM558" s="104"/>
      <c r="BN558" s="104"/>
      <c r="BO558" s="104"/>
      <c r="BP558" s="104" t="str">
        <f>IF(OR(ISBLANK(BO558),ISBLANK(BP526)),"",(BO558-BO557)*BP526)</f>
        <v/>
      </c>
      <c r="BQ558" s="104">
        <f>BQ526</f>
        <v>4</v>
      </c>
      <c r="BR558" s="104" t="str">
        <f t="shared" ca="1" si="982"/>
        <v/>
      </c>
      <c r="BS558" s="104"/>
      <c r="BT558" s="104"/>
      <c r="BU558" s="104"/>
      <c r="BV558" s="104" t="str">
        <f>IF(OR(ISBLANK(BU558),ISBLANK(BV526)),"",(BU558-BU557)*BV526)</f>
        <v/>
      </c>
      <c r="BW558" s="104">
        <f>BW526</f>
        <v>4</v>
      </c>
      <c r="BX558" s="104" t="str">
        <f t="shared" ca="1" si="983"/>
        <v/>
      </c>
      <c r="BY558" s="104"/>
      <c r="BZ558" s="104"/>
      <c r="CA558" s="104"/>
      <c r="CB558" s="104" t="str">
        <f>IF(OR(ISBLANK(CA558),ISBLANK(CB526)),"",(CA558-CA557)*CB526)</f>
        <v/>
      </c>
      <c r="CC558" s="104">
        <f>CC526</f>
        <v>4</v>
      </c>
      <c r="CD558" s="104" t="str">
        <f t="shared" ca="1" si="984"/>
        <v/>
      </c>
      <c r="CE558" s="104"/>
      <c r="CF558" s="104"/>
      <c r="CG558" s="104"/>
      <c r="CH558" s="104" t="str">
        <f>IF(OR(ISBLANK(CG558),ISBLANK(CH526)),"",(CG558-CG557)*CH526)</f>
        <v/>
      </c>
      <c r="CI558" s="104">
        <f>CI526</f>
        <v>4</v>
      </c>
      <c r="CJ558" s="104" t="str">
        <f t="shared" ca="1" si="985"/>
        <v/>
      </c>
      <c r="CK558" s="104"/>
      <c r="CL558" s="104"/>
      <c r="CM558" s="104"/>
      <c r="CN558" s="104" t="str">
        <f>IF(OR(ISBLANK(CM558),ISBLANK(CN526)),"",(CM558-CM557)*CN526)</f>
        <v/>
      </c>
      <c r="CO558" s="104">
        <f>CO526</f>
        <v>4</v>
      </c>
      <c r="CP558" s="104" t="str">
        <f t="shared" ca="1" si="986"/>
        <v/>
      </c>
      <c r="CQ558" s="104"/>
      <c r="CR558" s="104"/>
      <c r="CS558" s="104"/>
      <c r="CT558" s="104" t="str">
        <f>IF(OR(ISBLANK(CS558),ISBLANK(CT526)),"",(CS558-CS557)*CT526)</f>
        <v/>
      </c>
      <c r="CU558" s="104">
        <f>CU526</f>
        <v>4</v>
      </c>
      <c r="CV558" s="104" t="str">
        <f t="shared" ca="1" si="987"/>
        <v/>
      </c>
      <c r="CW558" s="104"/>
      <c r="CX558" s="104"/>
      <c r="CY558" s="104"/>
      <c r="CZ558" s="104" t="str">
        <f>IF(OR(ISBLANK(CY558),ISBLANK(CZ526)),"",(CY558-CY557)*CZ526)</f>
        <v/>
      </c>
      <c r="DA558" s="104">
        <f>DA526</f>
        <v>4</v>
      </c>
      <c r="DB558" s="104" t="str">
        <f t="shared" ca="1" si="988"/>
        <v/>
      </c>
      <c r="DC558" s="104"/>
      <c r="DD558" s="104"/>
      <c r="DE558" s="104"/>
      <c r="DF558" s="104" t="str">
        <f>IF(OR(ISBLANK(DE558),ISBLANK(DF526)),"",(DE558-DE557)*DF526)</f>
        <v/>
      </c>
      <c r="DG558" s="104">
        <f>DG526</f>
        <v>4</v>
      </c>
      <c r="DH558" s="104" t="str">
        <f t="shared" ca="1" si="989"/>
        <v/>
      </c>
      <c r="DI558" s="104"/>
      <c r="DJ558" s="104"/>
      <c r="DK558" s="104"/>
      <c r="DL558" s="104" t="str">
        <f>IF(OR(ISBLANK(DK558),ISBLANK(DL526)),"",(DK558-DK557)*DL526)</f>
        <v/>
      </c>
      <c r="DM558" s="104">
        <f>DM526</f>
        <v>4</v>
      </c>
      <c r="DN558" s="104" t="str">
        <f t="shared" ca="1" si="990"/>
        <v/>
      </c>
      <c r="DO558" s="104"/>
      <c r="DP558" s="104"/>
      <c r="DQ558" s="104"/>
      <c r="DR558" s="104" t="str">
        <f>IF(OR(ISBLANK(DQ558),ISBLANK(DR526)),"",(DQ558-DQ557)*DR526)</f>
        <v/>
      </c>
      <c r="DS558" s="104">
        <f>DS526</f>
        <v>4</v>
      </c>
      <c r="DT558" s="104" t="str">
        <f t="shared" ca="1" si="991"/>
        <v/>
      </c>
      <c r="DU558" s="104"/>
      <c r="DV558" s="104"/>
      <c r="DW558" s="104"/>
      <c r="DX558" s="104" t="str">
        <f>IF(OR(ISBLANK(DW558),ISBLANK(DX526)),"",(DW558-DW557)*DX526)</f>
        <v/>
      </c>
      <c r="DY558" s="104">
        <f>DY526</f>
        <v>4</v>
      </c>
      <c r="DZ558" s="104" t="str">
        <f t="shared" ca="1" si="992"/>
        <v/>
      </c>
      <c r="EA558" s="104"/>
      <c r="EB558" s="104"/>
      <c r="EC558" s="104"/>
      <c r="ED558" s="104" t="str">
        <f>IF(OR(ISBLANK(EC558),ISBLANK(ED526)),"",(EC558-EC557)*ED526)</f>
        <v/>
      </c>
      <c r="EE558" s="104">
        <f>EE526</f>
        <v>4</v>
      </c>
      <c r="EF558" s="104" t="str">
        <f t="shared" ca="1" si="993"/>
        <v/>
      </c>
      <c r="EG558" s="104"/>
      <c r="EH558" s="104"/>
      <c r="EI558" s="104"/>
      <c r="EJ558" s="104" t="str">
        <f>IF(OR(ISBLANK(EI558),ISBLANK(EJ526)),"",(EI558-EI557)*EJ526)</f>
        <v/>
      </c>
      <c r="EK558" s="104">
        <f>EK526</f>
        <v>4</v>
      </c>
      <c r="EL558" s="104" t="str">
        <f t="shared" ca="1" si="994"/>
        <v/>
      </c>
      <c r="EM558" s="104"/>
      <c r="EN558" s="104"/>
      <c r="EO558" s="104"/>
      <c r="EP558" s="104" t="str">
        <f>IF(OR(ISBLANK(EO558),ISBLANK(EP526)),"",(EO558-EO557)*EP526)</f>
        <v/>
      </c>
      <c r="EQ558" s="104">
        <f>EQ526</f>
        <v>4</v>
      </c>
      <c r="ER558" s="104" t="str">
        <f t="shared" ca="1" si="995"/>
        <v/>
      </c>
      <c r="ES558" s="104"/>
      <c r="ET558" s="104"/>
      <c r="EU558" s="104"/>
      <c r="EV558" s="104" t="str">
        <f>IF(OR(ISBLANK(EU558),ISBLANK(EV526)),"",(EU558-EU557)*EV526)</f>
        <v/>
      </c>
      <c r="EW558" s="104">
        <f>EW526</f>
        <v>4</v>
      </c>
      <c r="EX558" s="104" t="str">
        <f t="shared" ca="1" si="996"/>
        <v/>
      </c>
      <c r="EY558" s="104"/>
      <c r="EZ558" s="104"/>
      <c r="FA558" s="104"/>
      <c r="FB558" s="104" t="str">
        <f>IF(OR(ISBLANK(FA558),ISBLANK(FB526)),"",(FA558-FA557)*FB526)</f>
        <v/>
      </c>
      <c r="FC558" s="104">
        <f>FC526</f>
        <v>4</v>
      </c>
      <c r="FD558" s="104" t="str">
        <f t="shared" ca="1" si="997"/>
        <v/>
      </c>
      <c r="FE558" s="104"/>
      <c r="FF558" s="104"/>
      <c r="FG558" s="104"/>
      <c r="FH558" s="104" t="str">
        <f>IF(OR(ISBLANK(FG558),ISBLANK(FH526)),"",(FG558-FG557)*FH526)</f>
        <v/>
      </c>
      <c r="FI558" s="104">
        <f>FI526</f>
        <v>4</v>
      </c>
      <c r="FJ558" s="104" t="str">
        <f t="shared" ca="1" si="998"/>
        <v/>
      </c>
      <c r="FK558" s="104"/>
      <c r="FL558" s="104"/>
      <c r="FM558" s="104"/>
      <c r="FN558" s="104" t="str">
        <f>IF(OR(ISBLANK(FM558),ISBLANK(FN526)),"",(FM558-FM557)*FN526)</f>
        <v/>
      </c>
      <c r="FO558" s="104">
        <f>FO526</f>
        <v>4</v>
      </c>
      <c r="FP558" s="104" t="str">
        <f t="shared" ca="1" si="999"/>
        <v/>
      </c>
      <c r="FQ558" s="104"/>
      <c r="FR558" s="104"/>
      <c r="FS558" s="104"/>
      <c r="FT558" s="104" t="str">
        <f>IF(OR(ISBLANK(FS558),ISBLANK(FT526)),"",(FS558-FS557)*FT526)</f>
        <v/>
      </c>
      <c r="FU558" s="104">
        <f>FU526</f>
        <v>4</v>
      </c>
      <c r="FV558" s="104" t="str">
        <f t="shared" ca="1" si="1000"/>
        <v/>
      </c>
      <c r="FW558" s="104"/>
      <c r="FX558" s="104"/>
      <c r="FY558" s="104"/>
      <c r="FZ558" s="104" t="str">
        <f>IF(OR(ISBLANK(FY558),ISBLANK(FZ526)),"",(FY558-FY557)*FZ526)</f>
        <v/>
      </c>
    </row>
    <row r="559" spans="2:182" x14ac:dyDescent="0.25">
      <c r="B559" s="104">
        <v>30</v>
      </c>
      <c r="C559" s="104">
        <f>C526</f>
        <v>4</v>
      </c>
      <c r="D559" s="104" t="str">
        <f t="shared" ca="1" si="971"/>
        <v/>
      </c>
      <c r="E559" s="104"/>
      <c r="F559" s="104"/>
      <c r="G559" s="104"/>
      <c r="H559" s="104" t="str">
        <f>IF(OR(ISBLANK(G559),ISBLANK(H526)),"",(G559-G558)*H526)</f>
        <v/>
      </c>
      <c r="I559" s="104">
        <f>I526</f>
        <v>4</v>
      </c>
      <c r="J559" s="104" t="str">
        <f t="shared" ca="1" si="972"/>
        <v/>
      </c>
      <c r="K559" s="104"/>
      <c r="L559" s="104"/>
      <c r="M559" s="104"/>
      <c r="N559" s="104" t="str">
        <f>IF(OR(ISBLANK(M559),ISBLANK(N526)),"",(M559-M558)*N526)</f>
        <v/>
      </c>
      <c r="O559" s="104">
        <f>O526</f>
        <v>4</v>
      </c>
      <c r="P559" s="104" t="str">
        <f t="shared" ca="1" si="973"/>
        <v/>
      </c>
      <c r="Q559" s="104"/>
      <c r="R559" s="104"/>
      <c r="S559" s="104"/>
      <c r="T559" s="104" t="str">
        <f>IF(OR(ISBLANK(S559),ISBLANK(T526)),"",(S559-S558)*T526)</f>
        <v/>
      </c>
      <c r="U559" s="104">
        <f>U526</f>
        <v>4</v>
      </c>
      <c r="V559" s="104" t="str">
        <f t="shared" ca="1" si="974"/>
        <v/>
      </c>
      <c r="W559" s="104"/>
      <c r="X559" s="104"/>
      <c r="Y559" s="104"/>
      <c r="Z559" s="104" t="str">
        <f>IF(OR(ISBLANK(Y559),ISBLANK(Z526)),"",(Y559-Y558)*Z526)</f>
        <v/>
      </c>
      <c r="AA559" s="104">
        <f>AA526</f>
        <v>4</v>
      </c>
      <c r="AB559" s="104" t="str">
        <f t="shared" ca="1" si="975"/>
        <v/>
      </c>
      <c r="AC559" s="104"/>
      <c r="AD559" s="104"/>
      <c r="AE559" s="104"/>
      <c r="AF559" s="104" t="str">
        <f>IF(OR(ISBLANK(AE559),ISBLANK(AF526)),"",(AE559-AE558)*AF526)</f>
        <v/>
      </c>
      <c r="AG559" s="104">
        <f>AG526</f>
        <v>4</v>
      </c>
      <c r="AH559" s="104" t="str">
        <f t="shared" ca="1" si="976"/>
        <v/>
      </c>
      <c r="AI559" s="104"/>
      <c r="AJ559" s="104"/>
      <c r="AK559" s="104"/>
      <c r="AL559" s="104" t="str">
        <f>IF(OR(ISBLANK(AK559),ISBLANK(AL526)),"",(AK559-AK558)*AL526)</f>
        <v/>
      </c>
      <c r="AM559" s="104">
        <f>AM526</f>
        <v>4</v>
      </c>
      <c r="AN559" s="104" t="str">
        <f t="shared" ca="1" si="977"/>
        <v/>
      </c>
      <c r="AO559" s="104"/>
      <c r="AP559" s="104"/>
      <c r="AQ559" s="104"/>
      <c r="AR559" s="104" t="str">
        <f>IF(OR(ISBLANK(AQ559),ISBLANK(AR526)),"",(AQ559-AQ558)*AR526)</f>
        <v/>
      </c>
      <c r="AS559" s="104">
        <f>AS526</f>
        <v>4</v>
      </c>
      <c r="AT559" s="104" t="str">
        <f t="shared" ca="1" si="978"/>
        <v/>
      </c>
      <c r="AU559" s="104"/>
      <c r="AV559" s="104"/>
      <c r="AW559" s="104"/>
      <c r="AX559" s="104" t="str">
        <f>IF(OR(ISBLANK(AW559),ISBLANK(AX526)),"",(AW559-AW558)*AX526)</f>
        <v/>
      </c>
      <c r="AY559" s="104">
        <f>AY526</f>
        <v>4</v>
      </c>
      <c r="AZ559" s="104" t="str">
        <f t="shared" ca="1" si="979"/>
        <v/>
      </c>
      <c r="BA559" s="104"/>
      <c r="BB559" s="104"/>
      <c r="BC559" s="104"/>
      <c r="BD559" s="104" t="str">
        <f>IF(OR(ISBLANK(BC559),ISBLANK(BD526)),"",(BC559-BC558)*BD526)</f>
        <v/>
      </c>
      <c r="BE559" s="104">
        <f>BE526</f>
        <v>4</v>
      </c>
      <c r="BF559" s="104" t="str">
        <f t="shared" ca="1" si="980"/>
        <v/>
      </c>
      <c r="BG559" s="104"/>
      <c r="BH559" s="104"/>
      <c r="BI559" s="104"/>
      <c r="BJ559" s="104" t="str">
        <f>IF(OR(ISBLANK(BI559),ISBLANK(BJ526)),"",(BI559-BI558)*BJ526)</f>
        <v/>
      </c>
      <c r="BK559" s="104">
        <f>BK526</f>
        <v>4</v>
      </c>
      <c r="BL559" s="104" t="str">
        <f t="shared" ca="1" si="981"/>
        <v/>
      </c>
      <c r="BM559" s="104"/>
      <c r="BN559" s="104"/>
      <c r="BO559" s="104"/>
      <c r="BP559" s="104" t="str">
        <f>IF(OR(ISBLANK(BO559),ISBLANK(BP526)),"",(BO559-BO558)*BP526)</f>
        <v/>
      </c>
      <c r="BQ559" s="104">
        <f>BQ526</f>
        <v>4</v>
      </c>
      <c r="BR559" s="104" t="str">
        <f t="shared" ca="1" si="982"/>
        <v/>
      </c>
      <c r="BS559" s="104"/>
      <c r="BT559" s="104"/>
      <c r="BU559" s="104"/>
      <c r="BV559" s="104" t="str">
        <f>IF(OR(ISBLANK(BU559),ISBLANK(BV526)),"",(BU559-BU558)*BV526)</f>
        <v/>
      </c>
      <c r="BW559" s="104">
        <f>BW526</f>
        <v>4</v>
      </c>
      <c r="BX559" s="104" t="str">
        <f t="shared" ca="1" si="983"/>
        <v/>
      </c>
      <c r="BY559" s="104"/>
      <c r="BZ559" s="104"/>
      <c r="CA559" s="104"/>
      <c r="CB559" s="104" t="str">
        <f>IF(OR(ISBLANK(CA559),ISBLANK(CB526)),"",(CA559-CA558)*CB526)</f>
        <v/>
      </c>
      <c r="CC559" s="104">
        <f>CC526</f>
        <v>4</v>
      </c>
      <c r="CD559" s="104" t="str">
        <f t="shared" ca="1" si="984"/>
        <v/>
      </c>
      <c r="CE559" s="104"/>
      <c r="CF559" s="104"/>
      <c r="CG559" s="104"/>
      <c r="CH559" s="104" t="str">
        <f>IF(OR(ISBLANK(CG559),ISBLANK(CH526)),"",(CG559-CG558)*CH526)</f>
        <v/>
      </c>
      <c r="CI559" s="104">
        <f>CI526</f>
        <v>4</v>
      </c>
      <c r="CJ559" s="104" t="str">
        <f t="shared" ca="1" si="985"/>
        <v/>
      </c>
      <c r="CK559" s="104"/>
      <c r="CL559" s="104"/>
      <c r="CM559" s="104"/>
      <c r="CN559" s="104" t="str">
        <f>IF(OR(ISBLANK(CM559),ISBLANK(CN526)),"",(CM559-CM558)*CN526)</f>
        <v/>
      </c>
      <c r="CO559" s="104">
        <f>CO526</f>
        <v>4</v>
      </c>
      <c r="CP559" s="104" t="str">
        <f t="shared" ca="1" si="986"/>
        <v/>
      </c>
      <c r="CQ559" s="104"/>
      <c r="CR559" s="104"/>
      <c r="CS559" s="104"/>
      <c r="CT559" s="104" t="str">
        <f>IF(OR(ISBLANK(CS559),ISBLANK(CT526)),"",(CS559-CS558)*CT526)</f>
        <v/>
      </c>
      <c r="CU559" s="104">
        <f>CU526</f>
        <v>4</v>
      </c>
      <c r="CV559" s="104" t="str">
        <f t="shared" ca="1" si="987"/>
        <v/>
      </c>
      <c r="CW559" s="104"/>
      <c r="CX559" s="104"/>
      <c r="CY559" s="104"/>
      <c r="CZ559" s="104" t="str">
        <f>IF(OR(ISBLANK(CY559),ISBLANK(CZ526)),"",(CY559-CY558)*CZ526)</f>
        <v/>
      </c>
      <c r="DA559" s="104">
        <f>DA526</f>
        <v>4</v>
      </c>
      <c r="DB559" s="104" t="str">
        <f t="shared" ca="1" si="988"/>
        <v/>
      </c>
      <c r="DC559" s="104"/>
      <c r="DD559" s="104"/>
      <c r="DE559" s="104"/>
      <c r="DF559" s="104" t="str">
        <f>IF(OR(ISBLANK(DE559),ISBLANK(DF526)),"",(DE559-DE558)*DF526)</f>
        <v/>
      </c>
      <c r="DG559" s="104">
        <f>DG526</f>
        <v>4</v>
      </c>
      <c r="DH559" s="104" t="str">
        <f t="shared" ca="1" si="989"/>
        <v/>
      </c>
      <c r="DI559" s="104"/>
      <c r="DJ559" s="104"/>
      <c r="DK559" s="104"/>
      <c r="DL559" s="104" t="str">
        <f>IF(OR(ISBLANK(DK559),ISBLANK(DL526)),"",(DK559-DK558)*DL526)</f>
        <v/>
      </c>
      <c r="DM559" s="104">
        <f>DM526</f>
        <v>4</v>
      </c>
      <c r="DN559" s="104" t="str">
        <f t="shared" ca="1" si="990"/>
        <v/>
      </c>
      <c r="DO559" s="104"/>
      <c r="DP559" s="104"/>
      <c r="DQ559" s="104"/>
      <c r="DR559" s="104" t="str">
        <f>IF(OR(ISBLANK(DQ559),ISBLANK(DR526)),"",(DQ559-DQ558)*DR526)</f>
        <v/>
      </c>
      <c r="DS559" s="104">
        <f>DS526</f>
        <v>4</v>
      </c>
      <c r="DT559" s="104" t="str">
        <f t="shared" ca="1" si="991"/>
        <v/>
      </c>
      <c r="DU559" s="104"/>
      <c r="DV559" s="104"/>
      <c r="DW559" s="104"/>
      <c r="DX559" s="104" t="str">
        <f>IF(OR(ISBLANK(DW559),ISBLANK(DX526)),"",(DW559-DW558)*DX526)</f>
        <v/>
      </c>
      <c r="DY559" s="104">
        <f>DY526</f>
        <v>4</v>
      </c>
      <c r="DZ559" s="104" t="str">
        <f t="shared" ca="1" si="992"/>
        <v/>
      </c>
      <c r="EA559" s="104"/>
      <c r="EB559" s="104"/>
      <c r="EC559" s="104"/>
      <c r="ED559" s="104" t="str">
        <f>IF(OR(ISBLANK(EC559),ISBLANK(ED526)),"",(EC559-EC558)*ED526)</f>
        <v/>
      </c>
      <c r="EE559" s="104">
        <f>EE526</f>
        <v>4</v>
      </c>
      <c r="EF559" s="104" t="str">
        <f t="shared" ca="1" si="993"/>
        <v/>
      </c>
      <c r="EG559" s="104"/>
      <c r="EH559" s="104"/>
      <c r="EI559" s="104"/>
      <c r="EJ559" s="104" t="str">
        <f>IF(OR(ISBLANK(EI559),ISBLANK(EJ526)),"",(EI559-EI558)*EJ526)</f>
        <v/>
      </c>
      <c r="EK559" s="104">
        <f>EK526</f>
        <v>4</v>
      </c>
      <c r="EL559" s="104" t="str">
        <f t="shared" ca="1" si="994"/>
        <v/>
      </c>
      <c r="EM559" s="104"/>
      <c r="EN559" s="104"/>
      <c r="EO559" s="104"/>
      <c r="EP559" s="104" t="str">
        <f>IF(OR(ISBLANK(EO559),ISBLANK(EP526)),"",(EO559-EO558)*EP526)</f>
        <v/>
      </c>
      <c r="EQ559" s="104">
        <f>EQ526</f>
        <v>4</v>
      </c>
      <c r="ER559" s="104" t="str">
        <f t="shared" ca="1" si="995"/>
        <v/>
      </c>
      <c r="ES559" s="104"/>
      <c r="ET559" s="104"/>
      <c r="EU559" s="104"/>
      <c r="EV559" s="104" t="str">
        <f>IF(OR(ISBLANK(EU559),ISBLANK(EV526)),"",(EU559-EU558)*EV526)</f>
        <v/>
      </c>
      <c r="EW559" s="104">
        <f>EW526</f>
        <v>4</v>
      </c>
      <c r="EX559" s="104" t="str">
        <f t="shared" ca="1" si="996"/>
        <v/>
      </c>
      <c r="EY559" s="104"/>
      <c r="EZ559" s="104"/>
      <c r="FA559" s="104"/>
      <c r="FB559" s="104" t="str">
        <f>IF(OR(ISBLANK(FA559),ISBLANK(FB526)),"",(FA559-FA558)*FB526)</f>
        <v/>
      </c>
      <c r="FC559" s="104">
        <f>FC526</f>
        <v>4</v>
      </c>
      <c r="FD559" s="104" t="str">
        <f t="shared" ca="1" si="997"/>
        <v/>
      </c>
      <c r="FE559" s="104"/>
      <c r="FF559" s="104"/>
      <c r="FG559" s="104"/>
      <c r="FH559" s="104" t="str">
        <f>IF(OR(ISBLANK(FG559),ISBLANK(FH526)),"",(FG559-FG558)*FH526)</f>
        <v/>
      </c>
      <c r="FI559" s="104">
        <f>FI526</f>
        <v>4</v>
      </c>
      <c r="FJ559" s="104" t="str">
        <f t="shared" ca="1" si="998"/>
        <v/>
      </c>
      <c r="FK559" s="104"/>
      <c r="FL559" s="104"/>
      <c r="FM559" s="104"/>
      <c r="FN559" s="104" t="str">
        <f>IF(OR(ISBLANK(FM559),ISBLANK(FN526)),"",(FM559-FM558)*FN526)</f>
        <v/>
      </c>
      <c r="FO559" s="104">
        <f>FO526</f>
        <v>4</v>
      </c>
      <c r="FP559" s="104" t="str">
        <f t="shared" ca="1" si="999"/>
        <v/>
      </c>
      <c r="FQ559" s="104"/>
      <c r="FR559" s="104"/>
      <c r="FS559" s="104"/>
      <c r="FT559" s="104" t="str">
        <f>IF(OR(ISBLANK(FS559),ISBLANK(FT526)),"",(FS559-FS558)*FT526)</f>
        <v/>
      </c>
      <c r="FU559" s="104">
        <f>FU526</f>
        <v>4</v>
      </c>
      <c r="FV559" s="104" t="str">
        <f t="shared" ca="1" si="1000"/>
        <v/>
      </c>
      <c r="FW559" s="104"/>
      <c r="FX559" s="104"/>
      <c r="FY559" s="104"/>
      <c r="FZ559" s="104" t="str">
        <f>IF(OR(ISBLANK(FY559),ISBLANK(FZ526)),"",(FY559-FY558)*FZ526)</f>
        <v/>
      </c>
    </row>
    <row r="560" spans="2:182" ht="15.75" thickBot="1" x14ac:dyDescent="0.3">
      <c r="B560" s="62">
        <v>31</v>
      </c>
      <c r="C560" s="104">
        <f>C526</f>
        <v>4</v>
      </c>
      <c r="D560" s="104" t="str">
        <f t="shared" ca="1" si="971"/>
        <v/>
      </c>
      <c r="E560" s="104"/>
      <c r="F560" s="104"/>
      <c r="G560" s="104"/>
      <c r="H560" s="104" t="str">
        <f>IF(OR(ISBLANK(G560),ISBLANK(H526)),"",(G560-G559)*H526)</f>
        <v/>
      </c>
      <c r="I560" s="104">
        <f>I526</f>
        <v>4</v>
      </c>
      <c r="J560" s="104" t="str">
        <f t="shared" ca="1" si="972"/>
        <v/>
      </c>
      <c r="K560" s="104"/>
      <c r="L560" s="104"/>
      <c r="M560" s="104"/>
      <c r="N560" s="104" t="str">
        <f>IF(OR(ISBLANK(M560),ISBLANK(N526)),"",(M560-M559)*N526)</f>
        <v/>
      </c>
      <c r="O560" s="104">
        <f>O526</f>
        <v>4</v>
      </c>
      <c r="P560" s="104" t="str">
        <f t="shared" ca="1" si="973"/>
        <v/>
      </c>
      <c r="Q560" s="104"/>
      <c r="R560" s="104"/>
      <c r="S560" s="104"/>
      <c r="T560" s="104" t="str">
        <f>IF(OR(ISBLANK(S560),ISBLANK(T526)),"",(S560-S559)*T526)</f>
        <v/>
      </c>
      <c r="U560" s="104">
        <f>U526</f>
        <v>4</v>
      </c>
      <c r="V560" s="104" t="str">
        <f t="shared" ca="1" si="974"/>
        <v/>
      </c>
      <c r="W560" s="104"/>
      <c r="X560" s="104"/>
      <c r="Y560" s="104"/>
      <c r="Z560" s="104" t="str">
        <f>IF(OR(ISBLANK(Y560),ISBLANK(Z526)),"",(Y560-Y559)*Z526)</f>
        <v/>
      </c>
      <c r="AA560" s="104">
        <f>AA526</f>
        <v>4</v>
      </c>
      <c r="AB560" s="104" t="str">
        <f t="shared" ca="1" si="975"/>
        <v/>
      </c>
      <c r="AC560" s="104"/>
      <c r="AD560" s="104"/>
      <c r="AE560" s="104"/>
      <c r="AF560" s="104" t="str">
        <f>IF(OR(ISBLANK(AE560),ISBLANK(AF526)),"",(AE560-AE559)*AF526)</f>
        <v/>
      </c>
      <c r="AG560" s="104">
        <f>AG526</f>
        <v>4</v>
      </c>
      <c r="AH560" s="104" t="str">
        <f t="shared" ca="1" si="976"/>
        <v/>
      </c>
      <c r="AI560" s="104"/>
      <c r="AJ560" s="104"/>
      <c r="AK560" s="104"/>
      <c r="AL560" s="104" t="str">
        <f>IF(OR(ISBLANK(AK560),ISBLANK(AL526)),"",(AK560-AK559)*AL526)</f>
        <v/>
      </c>
      <c r="AM560" s="104">
        <f>AM526</f>
        <v>4</v>
      </c>
      <c r="AN560" s="104" t="str">
        <f t="shared" ca="1" si="977"/>
        <v/>
      </c>
      <c r="AO560" s="104"/>
      <c r="AP560" s="104"/>
      <c r="AQ560" s="104"/>
      <c r="AR560" s="104" t="str">
        <f>IF(OR(ISBLANK(AQ560),ISBLANK(AR526)),"",(AQ560-AQ559)*AR526)</f>
        <v/>
      </c>
      <c r="AS560" s="104">
        <f>AS526</f>
        <v>4</v>
      </c>
      <c r="AT560" s="104" t="str">
        <f t="shared" ca="1" si="978"/>
        <v/>
      </c>
      <c r="AU560" s="104"/>
      <c r="AV560" s="104"/>
      <c r="AW560" s="104"/>
      <c r="AX560" s="104" t="str">
        <f>IF(OR(ISBLANK(AW560),ISBLANK(AX526)),"",(AW560-AW559)*AX526)</f>
        <v/>
      </c>
      <c r="AY560" s="104">
        <f>AY526</f>
        <v>4</v>
      </c>
      <c r="AZ560" s="104" t="str">
        <f t="shared" ca="1" si="979"/>
        <v/>
      </c>
      <c r="BA560" s="104"/>
      <c r="BB560" s="104"/>
      <c r="BC560" s="104"/>
      <c r="BD560" s="104" t="str">
        <f>IF(OR(ISBLANK(BC560),ISBLANK(BD526)),"",(BC560-BC559)*BD526)</f>
        <v/>
      </c>
      <c r="BE560" s="104">
        <f>BE526</f>
        <v>4</v>
      </c>
      <c r="BF560" s="104" t="str">
        <f t="shared" ca="1" si="980"/>
        <v/>
      </c>
      <c r="BG560" s="104"/>
      <c r="BH560" s="104"/>
      <c r="BI560" s="104"/>
      <c r="BJ560" s="104" t="str">
        <f>IF(OR(ISBLANK(BI560),ISBLANK(BJ526)),"",(BI560-BI559)*BJ526)</f>
        <v/>
      </c>
      <c r="BK560" s="104">
        <f>BK526</f>
        <v>4</v>
      </c>
      <c r="BL560" s="104" t="str">
        <f t="shared" ca="1" si="981"/>
        <v/>
      </c>
      <c r="BM560" s="104"/>
      <c r="BN560" s="104"/>
      <c r="BO560" s="104"/>
      <c r="BP560" s="104" t="str">
        <f>IF(OR(ISBLANK(BO560),ISBLANK(BP526)),"",(BO560-BO559)*BP526)</f>
        <v/>
      </c>
      <c r="BQ560" s="104">
        <f>BQ526</f>
        <v>4</v>
      </c>
      <c r="BR560" s="104" t="str">
        <f t="shared" ca="1" si="982"/>
        <v/>
      </c>
      <c r="BS560" s="104"/>
      <c r="BT560" s="104"/>
      <c r="BU560" s="104"/>
      <c r="BV560" s="104" t="str">
        <f>IF(OR(ISBLANK(BU560),ISBLANK(BV526)),"",(BU560-BU559)*BV526)</f>
        <v/>
      </c>
      <c r="BW560" s="104">
        <f>BW526</f>
        <v>4</v>
      </c>
      <c r="BX560" s="104" t="str">
        <f t="shared" ca="1" si="983"/>
        <v/>
      </c>
      <c r="BY560" s="104"/>
      <c r="BZ560" s="104"/>
      <c r="CA560" s="104"/>
      <c r="CB560" s="104" t="str">
        <f>IF(OR(ISBLANK(CA560),ISBLANK(CB526)),"",(CA560-CA559)*CB526)</f>
        <v/>
      </c>
      <c r="CC560" s="104">
        <f>CC526</f>
        <v>4</v>
      </c>
      <c r="CD560" s="104" t="str">
        <f t="shared" ca="1" si="984"/>
        <v/>
      </c>
      <c r="CE560" s="104"/>
      <c r="CF560" s="104"/>
      <c r="CG560" s="104"/>
      <c r="CH560" s="104" t="str">
        <f>IF(OR(ISBLANK(CG560),ISBLANK(CH526)),"",(CG560-CG559)*CH526)</f>
        <v/>
      </c>
      <c r="CI560" s="104">
        <f>CI526</f>
        <v>4</v>
      </c>
      <c r="CJ560" s="104" t="str">
        <f t="shared" ca="1" si="985"/>
        <v/>
      </c>
      <c r="CK560" s="104"/>
      <c r="CL560" s="104"/>
      <c r="CM560" s="104"/>
      <c r="CN560" s="104" t="str">
        <f>IF(OR(ISBLANK(CM560),ISBLANK(CN526)),"",(CM560-CM559)*CN526)</f>
        <v/>
      </c>
      <c r="CO560" s="104">
        <f>CO526</f>
        <v>4</v>
      </c>
      <c r="CP560" s="104" t="str">
        <f t="shared" ca="1" si="986"/>
        <v/>
      </c>
      <c r="CQ560" s="104"/>
      <c r="CR560" s="104"/>
      <c r="CS560" s="104"/>
      <c r="CT560" s="104" t="str">
        <f>IF(OR(ISBLANK(CS560),ISBLANK(CT526)),"",(CS560-CS559)*CT526)</f>
        <v/>
      </c>
      <c r="CU560" s="104">
        <f>CU526</f>
        <v>4</v>
      </c>
      <c r="CV560" s="104" t="str">
        <f t="shared" ca="1" si="987"/>
        <v/>
      </c>
      <c r="CW560" s="104"/>
      <c r="CX560" s="104"/>
      <c r="CY560" s="104"/>
      <c r="CZ560" s="104" t="str">
        <f>IF(OR(ISBLANK(CY560),ISBLANK(CZ526)),"",(CY560-CY559)*CZ526)</f>
        <v/>
      </c>
      <c r="DA560" s="104">
        <f>DA526</f>
        <v>4</v>
      </c>
      <c r="DB560" s="104" t="str">
        <f t="shared" ca="1" si="988"/>
        <v/>
      </c>
      <c r="DC560" s="104"/>
      <c r="DD560" s="104"/>
      <c r="DE560" s="104"/>
      <c r="DF560" s="104" t="str">
        <f>IF(OR(ISBLANK(DE560),ISBLANK(DF526)),"",(DE560-DE559)*DF526)</f>
        <v/>
      </c>
      <c r="DG560" s="104">
        <f>DG526</f>
        <v>4</v>
      </c>
      <c r="DH560" s="104" t="str">
        <f t="shared" ca="1" si="989"/>
        <v/>
      </c>
      <c r="DI560" s="104"/>
      <c r="DJ560" s="104"/>
      <c r="DK560" s="104"/>
      <c r="DL560" s="104" t="str">
        <f>IF(OR(ISBLANK(DK560),ISBLANK(DL526)),"",(DK560-DK559)*DL526)</f>
        <v/>
      </c>
      <c r="DM560" s="104">
        <f>DM526</f>
        <v>4</v>
      </c>
      <c r="DN560" s="104" t="str">
        <f t="shared" ca="1" si="990"/>
        <v/>
      </c>
      <c r="DO560" s="104"/>
      <c r="DP560" s="104"/>
      <c r="DQ560" s="104"/>
      <c r="DR560" s="104" t="str">
        <f>IF(OR(ISBLANK(DQ560),ISBLANK(DR526)),"",(DQ560-DQ559)*DR526)</f>
        <v/>
      </c>
      <c r="DS560" s="104">
        <f>DS526</f>
        <v>4</v>
      </c>
      <c r="DT560" s="104" t="str">
        <f t="shared" ca="1" si="991"/>
        <v/>
      </c>
      <c r="DU560" s="104"/>
      <c r="DV560" s="104"/>
      <c r="DW560" s="104"/>
      <c r="DX560" s="104" t="str">
        <f>IF(OR(ISBLANK(DW560),ISBLANK(DX526)),"",(DW560-DW559)*DX526)</f>
        <v/>
      </c>
      <c r="DY560" s="104">
        <f>DY526</f>
        <v>4</v>
      </c>
      <c r="DZ560" s="104" t="str">
        <f t="shared" ca="1" si="992"/>
        <v/>
      </c>
      <c r="EA560" s="104"/>
      <c r="EB560" s="104"/>
      <c r="EC560" s="104"/>
      <c r="ED560" s="104" t="str">
        <f>IF(OR(ISBLANK(EC560),ISBLANK(ED526)),"",(EC560-EC559)*ED526)</f>
        <v/>
      </c>
      <c r="EE560" s="104">
        <f>EE526</f>
        <v>4</v>
      </c>
      <c r="EF560" s="104" t="str">
        <f t="shared" ca="1" si="993"/>
        <v/>
      </c>
      <c r="EG560" s="104"/>
      <c r="EH560" s="104"/>
      <c r="EI560" s="104"/>
      <c r="EJ560" s="104" t="str">
        <f>IF(OR(ISBLANK(EI560),ISBLANK(EJ526)),"",(EI560-EI559)*EJ526)</f>
        <v/>
      </c>
      <c r="EK560" s="104">
        <f>EK526</f>
        <v>4</v>
      </c>
      <c r="EL560" s="104" t="str">
        <f t="shared" ca="1" si="994"/>
        <v/>
      </c>
      <c r="EM560" s="104"/>
      <c r="EN560" s="104"/>
      <c r="EO560" s="104"/>
      <c r="EP560" s="104" t="str">
        <f>IF(OR(ISBLANK(EO560),ISBLANK(EP526)),"",(EO560-EO559)*EP526)</f>
        <v/>
      </c>
      <c r="EQ560" s="104">
        <f>EQ526</f>
        <v>4</v>
      </c>
      <c r="ER560" s="104" t="str">
        <f t="shared" ca="1" si="995"/>
        <v/>
      </c>
      <c r="ES560" s="104"/>
      <c r="ET560" s="104"/>
      <c r="EU560" s="104"/>
      <c r="EV560" s="104" t="str">
        <f>IF(OR(ISBLANK(EU560),ISBLANK(EV526)),"",(EU560-EU559)*EV526)</f>
        <v/>
      </c>
      <c r="EW560" s="104">
        <f>EW526</f>
        <v>4</v>
      </c>
      <c r="EX560" s="104" t="str">
        <f t="shared" ca="1" si="996"/>
        <v/>
      </c>
      <c r="EY560" s="104"/>
      <c r="EZ560" s="104"/>
      <c r="FA560" s="104"/>
      <c r="FB560" s="104" t="str">
        <f>IF(OR(ISBLANK(FA560),ISBLANK(FB526)),"",(FA560-FA559)*FB526)</f>
        <v/>
      </c>
      <c r="FC560" s="104">
        <f>FC526</f>
        <v>4</v>
      </c>
      <c r="FD560" s="104" t="str">
        <f t="shared" ca="1" si="997"/>
        <v/>
      </c>
      <c r="FE560" s="104"/>
      <c r="FF560" s="104"/>
      <c r="FG560" s="104"/>
      <c r="FH560" s="104" t="str">
        <f>IF(OR(ISBLANK(FG560),ISBLANK(FH526)),"",(FG560-FG559)*FH526)</f>
        <v/>
      </c>
      <c r="FI560" s="104">
        <f>FI526</f>
        <v>4</v>
      </c>
      <c r="FJ560" s="104" t="str">
        <f t="shared" ca="1" si="998"/>
        <v/>
      </c>
      <c r="FK560" s="104"/>
      <c r="FL560" s="104"/>
      <c r="FM560" s="104"/>
      <c r="FN560" s="104" t="str">
        <f>IF(OR(ISBLANK(FM560),ISBLANK(FN526)),"",(FM560-FM559)*FN526)</f>
        <v/>
      </c>
      <c r="FO560" s="104">
        <f>FO526</f>
        <v>4</v>
      </c>
      <c r="FP560" s="104" t="str">
        <f t="shared" ca="1" si="999"/>
        <v/>
      </c>
      <c r="FQ560" s="104"/>
      <c r="FR560" s="104"/>
      <c r="FS560" s="104"/>
      <c r="FT560" s="104" t="str">
        <f>IF(OR(ISBLANK(FS560),ISBLANK(FT526)),"",(FS560-FS559)*FT526)</f>
        <v/>
      </c>
      <c r="FU560" s="104">
        <f>FU526</f>
        <v>4</v>
      </c>
      <c r="FV560" s="104" t="str">
        <f t="shared" ca="1" si="1000"/>
        <v/>
      </c>
      <c r="FW560" s="104"/>
      <c r="FX560" s="104"/>
      <c r="FY560" s="104"/>
      <c r="FZ560" s="104" t="str">
        <f>IF(OR(ISBLANK(FY560),ISBLANK(FZ526)),"",(FY560-FY559)*FZ526)</f>
        <v/>
      </c>
    </row>
    <row r="561" spans="1:182" ht="15.75" thickBot="1" x14ac:dyDescent="0.3">
      <c r="B561" s="141" t="s">
        <v>78</v>
      </c>
      <c r="C561" s="215"/>
      <c r="D561" s="215"/>
      <c r="E561" s="215"/>
      <c r="F561" s="215"/>
      <c r="G561" s="215">
        <f>G560</f>
        <v>0</v>
      </c>
      <c r="H561" s="215"/>
      <c r="I561" s="215"/>
      <c r="J561" s="215"/>
      <c r="K561" s="215"/>
      <c r="L561" s="215"/>
      <c r="M561" s="215">
        <f>M560</f>
        <v>0</v>
      </c>
      <c r="N561" s="215"/>
      <c r="O561" s="215"/>
      <c r="P561" s="215"/>
      <c r="Q561" s="215"/>
      <c r="R561" s="215"/>
      <c r="S561" s="215">
        <f>S560</f>
        <v>0</v>
      </c>
      <c r="T561" s="215"/>
      <c r="U561" s="215"/>
      <c r="V561" s="215"/>
      <c r="W561" s="215"/>
      <c r="X561" s="215"/>
      <c r="Y561" s="215">
        <f>Y560</f>
        <v>0</v>
      </c>
      <c r="Z561" s="215"/>
      <c r="AA561" s="215"/>
      <c r="AB561" s="215"/>
      <c r="AC561" s="215"/>
      <c r="AD561" s="215"/>
      <c r="AE561" s="215">
        <f>AE560</f>
        <v>0</v>
      </c>
      <c r="AF561" s="215"/>
      <c r="AG561" s="215"/>
      <c r="AH561" s="215"/>
      <c r="AI561" s="215"/>
      <c r="AJ561" s="215"/>
      <c r="AK561" s="215">
        <f>AK560</f>
        <v>0</v>
      </c>
      <c r="AL561" s="215"/>
      <c r="AM561" s="215"/>
      <c r="AN561" s="215"/>
      <c r="AO561" s="215"/>
      <c r="AP561" s="215"/>
      <c r="AQ561" s="215">
        <f>AQ560</f>
        <v>0</v>
      </c>
      <c r="AR561" s="215"/>
      <c r="AS561" s="215"/>
      <c r="AT561" s="215"/>
      <c r="AU561" s="215"/>
      <c r="AV561" s="215"/>
      <c r="AW561" s="215">
        <f>AW560</f>
        <v>0</v>
      </c>
      <c r="AX561" s="215"/>
      <c r="AY561" s="215"/>
      <c r="AZ561" s="215"/>
      <c r="BA561" s="215"/>
      <c r="BB561" s="215"/>
      <c r="BC561" s="215">
        <f>BC560</f>
        <v>0</v>
      </c>
      <c r="BD561" s="215"/>
      <c r="BE561" s="215"/>
      <c r="BF561" s="215"/>
      <c r="BG561" s="215"/>
      <c r="BH561" s="215"/>
      <c r="BI561" s="215">
        <f>BI560</f>
        <v>0</v>
      </c>
      <c r="BJ561" s="215"/>
      <c r="BK561" s="215"/>
      <c r="BL561" s="215"/>
      <c r="BM561" s="215"/>
      <c r="BN561" s="215"/>
      <c r="BO561" s="215">
        <f>BO560</f>
        <v>0</v>
      </c>
      <c r="BP561" s="215"/>
      <c r="BQ561" s="215"/>
      <c r="BR561" s="215"/>
      <c r="BS561" s="215"/>
      <c r="BT561" s="215"/>
      <c r="BU561" s="215">
        <f>BU560</f>
        <v>0</v>
      </c>
      <c r="BV561" s="215"/>
      <c r="BW561" s="215"/>
      <c r="BX561" s="215"/>
      <c r="BY561" s="215"/>
      <c r="BZ561" s="215"/>
      <c r="CA561" s="215">
        <f>CA560</f>
        <v>0</v>
      </c>
      <c r="CB561" s="215"/>
      <c r="CC561" s="215"/>
      <c r="CD561" s="215"/>
      <c r="CE561" s="215"/>
      <c r="CF561" s="215"/>
      <c r="CG561" s="215">
        <f>CG560</f>
        <v>0</v>
      </c>
      <c r="CH561" s="215"/>
      <c r="CI561" s="215"/>
      <c r="CJ561" s="215"/>
      <c r="CK561" s="215"/>
      <c r="CL561" s="215"/>
      <c r="CM561" s="215">
        <f>CM560</f>
        <v>0</v>
      </c>
      <c r="CN561" s="215"/>
      <c r="CO561" s="215"/>
      <c r="CP561" s="215"/>
      <c r="CQ561" s="215"/>
      <c r="CR561" s="215"/>
      <c r="CS561" s="215">
        <f>CS560</f>
        <v>0</v>
      </c>
      <c r="CT561" s="215"/>
      <c r="CU561" s="215"/>
      <c r="CV561" s="215"/>
      <c r="CW561" s="215"/>
      <c r="CX561" s="215"/>
      <c r="CY561" s="215">
        <f>CY560</f>
        <v>0</v>
      </c>
      <c r="CZ561" s="215"/>
      <c r="DA561" s="215"/>
      <c r="DB561" s="215"/>
      <c r="DC561" s="215"/>
      <c r="DD561" s="215"/>
      <c r="DE561" s="215">
        <f>DE560</f>
        <v>0</v>
      </c>
      <c r="DF561" s="215"/>
      <c r="DG561" s="215"/>
      <c r="DH561" s="215"/>
      <c r="DI561" s="215"/>
      <c r="DJ561" s="215"/>
      <c r="DK561" s="215">
        <f>DK560</f>
        <v>0</v>
      </c>
      <c r="DL561" s="215"/>
      <c r="DM561" s="215"/>
      <c r="DN561" s="215"/>
      <c r="DO561" s="215"/>
      <c r="DP561" s="215"/>
      <c r="DQ561" s="215">
        <f>DQ560</f>
        <v>0</v>
      </c>
      <c r="DR561" s="215"/>
      <c r="DS561" s="215"/>
      <c r="DT561" s="215"/>
      <c r="DU561" s="215"/>
      <c r="DV561" s="215"/>
      <c r="DW561" s="215">
        <f>DW560</f>
        <v>0</v>
      </c>
      <c r="DX561" s="215"/>
      <c r="DY561" s="215"/>
      <c r="DZ561" s="215"/>
      <c r="EA561" s="215"/>
      <c r="EB561" s="215"/>
      <c r="EC561" s="215">
        <f>EC560</f>
        <v>0</v>
      </c>
      <c r="ED561" s="215"/>
      <c r="EE561" s="215"/>
      <c r="EF561" s="215"/>
      <c r="EG561" s="215"/>
      <c r="EH561" s="215"/>
      <c r="EI561" s="215">
        <f>EI560</f>
        <v>0</v>
      </c>
      <c r="EJ561" s="215"/>
      <c r="EK561" s="215"/>
      <c r="EL561" s="215"/>
      <c r="EM561" s="215"/>
      <c r="EN561" s="215"/>
      <c r="EO561" s="215">
        <f>EO560</f>
        <v>0</v>
      </c>
      <c r="EP561" s="215"/>
      <c r="EQ561" s="215"/>
      <c r="ER561" s="215"/>
      <c r="ES561" s="215"/>
      <c r="ET561" s="215"/>
      <c r="EU561" s="215">
        <f>EU560</f>
        <v>0</v>
      </c>
      <c r="EV561" s="215"/>
      <c r="EW561" s="215"/>
      <c r="EX561" s="215"/>
      <c r="EY561" s="215"/>
      <c r="EZ561" s="215"/>
      <c r="FA561" s="215">
        <f>FA560</f>
        <v>0</v>
      </c>
      <c r="FB561" s="215"/>
      <c r="FC561" s="215"/>
      <c r="FD561" s="215"/>
      <c r="FE561" s="215"/>
      <c r="FF561" s="215"/>
      <c r="FG561" s="215">
        <f>FG560</f>
        <v>0</v>
      </c>
      <c r="FH561" s="215"/>
      <c r="FI561" s="215"/>
      <c r="FJ561" s="215"/>
      <c r="FK561" s="215"/>
      <c r="FL561" s="215"/>
      <c r="FM561" s="215">
        <f>FM560</f>
        <v>0</v>
      </c>
      <c r="FN561" s="215"/>
      <c r="FO561" s="215"/>
      <c r="FP561" s="215"/>
      <c r="FQ561" s="215"/>
      <c r="FR561" s="215"/>
      <c r="FS561" s="215">
        <f>FS560</f>
        <v>0</v>
      </c>
      <c r="FT561" s="215"/>
      <c r="FU561" s="215"/>
      <c r="FV561" s="215"/>
      <c r="FW561" s="215"/>
      <c r="FX561" s="215"/>
      <c r="FY561" s="215">
        <f>FY560</f>
        <v>0</v>
      </c>
      <c r="FZ561" s="215"/>
    </row>
    <row r="562" spans="1:182" ht="15.75" thickBot="1" x14ac:dyDescent="0.3">
      <c r="B562" s="63" t="s">
        <v>79</v>
      </c>
      <c r="C562" s="215"/>
      <c r="D562" s="215"/>
      <c r="E562" s="215"/>
      <c r="F562" s="215"/>
      <c r="G562" s="215">
        <f>G561</f>
        <v>0</v>
      </c>
      <c r="H562" s="215"/>
      <c r="I562" s="215"/>
      <c r="J562" s="215"/>
      <c r="K562" s="215"/>
      <c r="L562" s="215"/>
      <c r="M562" s="215">
        <f>M561</f>
        <v>0</v>
      </c>
      <c r="N562" s="215"/>
      <c r="O562" s="215"/>
      <c r="P562" s="215"/>
      <c r="Q562" s="215"/>
      <c r="R562" s="215"/>
      <c r="S562" s="215">
        <f>S561</f>
        <v>0</v>
      </c>
      <c r="T562" s="215"/>
      <c r="U562" s="215"/>
      <c r="V562" s="215"/>
      <c r="W562" s="215"/>
      <c r="X562" s="215"/>
      <c r="Y562" s="215">
        <f>Y561</f>
        <v>0</v>
      </c>
      <c r="Z562" s="215"/>
      <c r="AA562" s="215"/>
      <c r="AB562" s="215"/>
      <c r="AC562" s="215"/>
      <c r="AD562" s="215"/>
      <c r="AE562" s="215">
        <f>AE561</f>
        <v>0</v>
      </c>
      <c r="AF562" s="215"/>
      <c r="AG562" s="215"/>
      <c r="AH562" s="215"/>
      <c r="AI562" s="215"/>
      <c r="AJ562" s="215"/>
      <c r="AK562" s="215">
        <f>AK561</f>
        <v>0</v>
      </c>
      <c r="AL562" s="215"/>
      <c r="AM562" s="215"/>
      <c r="AN562" s="215"/>
      <c r="AO562" s="215"/>
      <c r="AP562" s="215"/>
      <c r="AQ562" s="215">
        <f>AQ561</f>
        <v>0</v>
      </c>
      <c r="AR562" s="215"/>
      <c r="AS562" s="215"/>
      <c r="AT562" s="215"/>
      <c r="AU562" s="215"/>
      <c r="AV562" s="215"/>
      <c r="AW562" s="215">
        <f>AW561</f>
        <v>0</v>
      </c>
      <c r="AX562" s="215"/>
      <c r="AY562" s="215"/>
      <c r="AZ562" s="215"/>
      <c r="BA562" s="215"/>
      <c r="BB562" s="215"/>
      <c r="BC562" s="215">
        <f>BC561</f>
        <v>0</v>
      </c>
      <c r="BD562" s="215"/>
      <c r="BE562" s="215"/>
      <c r="BF562" s="215"/>
      <c r="BG562" s="215"/>
      <c r="BH562" s="215"/>
      <c r="BI562" s="215">
        <f>BI561</f>
        <v>0</v>
      </c>
      <c r="BJ562" s="215"/>
      <c r="BK562" s="215"/>
      <c r="BL562" s="215"/>
      <c r="BM562" s="215"/>
      <c r="BN562" s="215"/>
      <c r="BO562" s="215">
        <f>BO561</f>
        <v>0</v>
      </c>
      <c r="BP562" s="215"/>
      <c r="BQ562" s="215"/>
      <c r="BR562" s="215"/>
      <c r="BS562" s="215"/>
      <c r="BT562" s="215"/>
      <c r="BU562" s="215">
        <f>BU561</f>
        <v>0</v>
      </c>
      <c r="BV562" s="215"/>
      <c r="BW562" s="215"/>
      <c r="BX562" s="215"/>
      <c r="BY562" s="215"/>
      <c r="BZ562" s="215"/>
      <c r="CA562" s="215">
        <f>CA561</f>
        <v>0</v>
      </c>
      <c r="CB562" s="215"/>
      <c r="CC562" s="215"/>
      <c r="CD562" s="215"/>
      <c r="CE562" s="215"/>
      <c r="CF562" s="215"/>
      <c r="CG562" s="215">
        <f>CG561</f>
        <v>0</v>
      </c>
      <c r="CH562" s="215"/>
      <c r="CI562" s="215"/>
      <c r="CJ562" s="215"/>
      <c r="CK562" s="215"/>
      <c r="CL562" s="215"/>
      <c r="CM562" s="215">
        <f>CM561</f>
        <v>0</v>
      </c>
      <c r="CN562" s="215"/>
      <c r="CO562" s="215"/>
      <c r="CP562" s="215"/>
      <c r="CQ562" s="215"/>
      <c r="CR562" s="215"/>
      <c r="CS562" s="215">
        <f>CS561</f>
        <v>0</v>
      </c>
      <c r="CT562" s="215"/>
      <c r="CU562" s="215"/>
      <c r="CV562" s="215"/>
      <c r="CW562" s="215"/>
      <c r="CX562" s="215"/>
      <c r="CY562" s="215">
        <f>CY561</f>
        <v>0</v>
      </c>
      <c r="CZ562" s="215"/>
      <c r="DA562" s="215"/>
      <c r="DB562" s="215"/>
      <c r="DC562" s="215"/>
      <c r="DD562" s="215"/>
      <c r="DE562" s="215">
        <f>DE561</f>
        <v>0</v>
      </c>
      <c r="DF562" s="215"/>
      <c r="DG562" s="215"/>
      <c r="DH562" s="215"/>
      <c r="DI562" s="215"/>
      <c r="DJ562" s="215"/>
      <c r="DK562" s="215">
        <f>DK561</f>
        <v>0</v>
      </c>
      <c r="DL562" s="215"/>
      <c r="DM562" s="215"/>
      <c r="DN562" s="215"/>
      <c r="DO562" s="215"/>
      <c r="DP562" s="215"/>
      <c r="DQ562" s="215">
        <f>DQ561</f>
        <v>0</v>
      </c>
      <c r="DR562" s="215"/>
      <c r="DS562" s="215"/>
      <c r="DT562" s="215"/>
      <c r="DU562" s="215"/>
      <c r="DV562" s="215"/>
      <c r="DW562" s="215">
        <f>DW561</f>
        <v>0</v>
      </c>
      <c r="DX562" s="215"/>
      <c r="DY562" s="215"/>
      <c r="DZ562" s="215"/>
      <c r="EA562" s="215"/>
      <c r="EB562" s="215"/>
      <c r="EC562" s="215">
        <f>EC561</f>
        <v>0</v>
      </c>
      <c r="ED562" s="215"/>
      <c r="EE562" s="215"/>
      <c r="EF562" s="215"/>
      <c r="EG562" s="215"/>
      <c r="EH562" s="215"/>
      <c r="EI562" s="215">
        <f>EI561</f>
        <v>0</v>
      </c>
      <c r="EJ562" s="215"/>
      <c r="EK562" s="215"/>
      <c r="EL562" s="215"/>
      <c r="EM562" s="215"/>
      <c r="EN562" s="215"/>
      <c r="EO562" s="215">
        <f>EO561</f>
        <v>0</v>
      </c>
      <c r="EP562" s="215"/>
      <c r="EQ562" s="215"/>
      <c r="ER562" s="215"/>
      <c r="ES562" s="215"/>
      <c r="ET562" s="215"/>
      <c r="EU562" s="215">
        <f>EU561</f>
        <v>0</v>
      </c>
      <c r="EV562" s="215"/>
      <c r="EW562" s="215"/>
      <c r="EX562" s="215"/>
      <c r="EY562" s="215"/>
      <c r="EZ562" s="215"/>
      <c r="FA562" s="215">
        <f>FA561</f>
        <v>0</v>
      </c>
      <c r="FB562" s="215"/>
      <c r="FC562" s="215"/>
      <c r="FD562" s="215"/>
      <c r="FE562" s="215"/>
      <c r="FF562" s="215"/>
      <c r="FG562" s="215">
        <f>FG561</f>
        <v>0</v>
      </c>
      <c r="FH562" s="215"/>
      <c r="FI562" s="215"/>
      <c r="FJ562" s="215"/>
      <c r="FK562" s="215"/>
      <c r="FL562" s="215"/>
      <c r="FM562" s="215">
        <f>FM561</f>
        <v>0</v>
      </c>
      <c r="FN562" s="215"/>
      <c r="FO562" s="215"/>
      <c r="FP562" s="215"/>
      <c r="FQ562" s="215"/>
      <c r="FR562" s="215"/>
      <c r="FS562" s="215">
        <f>FS561</f>
        <v>0</v>
      </c>
      <c r="FT562" s="215"/>
      <c r="FU562" s="215"/>
      <c r="FV562" s="215"/>
      <c r="FW562" s="215"/>
      <c r="FX562" s="215"/>
      <c r="FY562" s="215">
        <f>FY561</f>
        <v>0</v>
      </c>
      <c r="FZ562" s="215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00" t="s">
        <v>5</v>
      </c>
    </row>
    <row r="567" spans="1:182" x14ac:dyDescent="0.25">
      <c r="B567" s="301"/>
    </row>
    <row r="568" spans="1:182" ht="15.75" thickBot="1" x14ac:dyDescent="0.3">
      <c r="B568" s="302"/>
    </row>
    <row r="569" spans="1:182" ht="15.75" thickBot="1" x14ac:dyDescent="0.3">
      <c r="B569" s="59"/>
    </row>
    <row r="570" spans="1:182" x14ac:dyDescent="0.25">
      <c r="B570" s="141">
        <v>1</v>
      </c>
    </row>
    <row r="571" spans="1:182" x14ac:dyDescent="0.25">
      <c r="B571" s="104">
        <v>2</v>
      </c>
    </row>
    <row r="572" spans="1:182" x14ac:dyDescent="0.25">
      <c r="B572" s="104">
        <v>3</v>
      </c>
    </row>
    <row r="573" spans="1:182" x14ac:dyDescent="0.25">
      <c r="B573" s="104">
        <v>4</v>
      </c>
    </row>
    <row r="574" spans="1:182" x14ac:dyDescent="0.25">
      <c r="B574" s="104">
        <v>5</v>
      </c>
    </row>
    <row r="575" spans="1:182" x14ac:dyDescent="0.25">
      <c r="B575" s="104">
        <v>6</v>
      </c>
    </row>
    <row r="576" spans="1:182" x14ac:dyDescent="0.25">
      <c r="B576" s="104">
        <v>7</v>
      </c>
    </row>
    <row r="577" spans="2:2" x14ac:dyDescent="0.25">
      <c r="B577" s="104">
        <v>8</v>
      </c>
    </row>
    <row r="578" spans="2:2" x14ac:dyDescent="0.25">
      <c r="B578" s="104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215" t="s">
        <v>75</v>
      </c>
    </row>
    <row r="581" spans="2:2" x14ac:dyDescent="0.25">
      <c r="B581" s="18">
        <v>11</v>
      </c>
    </row>
    <row r="582" spans="2:2" x14ac:dyDescent="0.25">
      <c r="B582" s="104">
        <v>12</v>
      </c>
    </row>
    <row r="583" spans="2:2" x14ac:dyDescent="0.25">
      <c r="B583" s="104">
        <v>13</v>
      </c>
    </row>
    <row r="584" spans="2:2" x14ac:dyDescent="0.25">
      <c r="B584" s="104">
        <v>14</v>
      </c>
    </row>
    <row r="585" spans="2:2" x14ac:dyDescent="0.25">
      <c r="B585" s="104">
        <v>15</v>
      </c>
    </row>
    <row r="586" spans="2:2" x14ac:dyDescent="0.25">
      <c r="B586" s="104">
        <v>16</v>
      </c>
    </row>
    <row r="587" spans="2:2" x14ac:dyDescent="0.25">
      <c r="B587" s="104">
        <v>17</v>
      </c>
    </row>
    <row r="588" spans="2:2" x14ac:dyDescent="0.25">
      <c r="B588" s="104">
        <v>18</v>
      </c>
    </row>
    <row r="589" spans="2:2" x14ac:dyDescent="0.25">
      <c r="B589" s="104">
        <v>19</v>
      </c>
    </row>
    <row r="590" spans="2:2" ht="15.75" thickBot="1" x14ac:dyDescent="0.3">
      <c r="B590" s="62">
        <v>20</v>
      </c>
    </row>
    <row r="591" spans="2:2" x14ac:dyDescent="0.25">
      <c r="B591" s="141" t="s">
        <v>76</v>
      </c>
    </row>
    <row r="592" spans="2:2" ht="15.75" thickBot="1" x14ac:dyDescent="0.3">
      <c r="B592" s="63" t="s">
        <v>77</v>
      </c>
    </row>
    <row r="593" spans="1:2" x14ac:dyDescent="0.25">
      <c r="B593" s="141">
        <v>21</v>
      </c>
    </row>
    <row r="594" spans="1:2" x14ac:dyDescent="0.25">
      <c r="B594" s="104">
        <v>22</v>
      </c>
    </row>
    <row r="595" spans="1:2" x14ac:dyDescent="0.25">
      <c r="B595" s="104">
        <v>23</v>
      </c>
    </row>
    <row r="596" spans="1:2" x14ac:dyDescent="0.25">
      <c r="B596" s="104">
        <v>24</v>
      </c>
    </row>
    <row r="597" spans="1:2" x14ac:dyDescent="0.25">
      <c r="B597" s="104">
        <v>25</v>
      </c>
    </row>
    <row r="598" spans="1:2" x14ac:dyDescent="0.25">
      <c r="B598" s="104">
        <v>26</v>
      </c>
    </row>
    <row r="599" spans="1:2" x14ac:dyDescent="0.25">
      <c r="B599" s="104">
        <v>27</v>
      </c>
    </row>
    <row r="600" spans="1:2" x14ac:dyDescent="0.25">
      <c r="B600" s="104">
        <v>28</v>
      </c>
    </row>
    <row r="601" spans="1:2" x14ac:dyDescent="0.25">
      <c r="B601" s="104">
        <v>29</v>
      </c>
    </row>
    <row r="602" spans="1:2" x14ac:dyDescent="0.25">
      <c r="B602" s="104">
        <v>30</v>
      </c>
    </row>
    <row r="603" spans="1:2" ht="15.75" thickBot="1" x14ac:dyDescent="0.3">
      <c r="B603" s="62">
        <v>31</v>
      </c>
    </row>
    <row r="604" spans="1:2" x14ac:dyDescent="0.25">
      <c r="B604" s="141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00" t="s">
        <v>5</v>
      </c>
    </row>
    <row r="610" spans="2:2" x14ac:dyDescent="0.25">
      <c r="B610" s="301"/>
    </row>
    <row r="611" spans="2:2" ht="15.75" thickBot="1" x14ac:dyDescent="0.3">
      <c r="B611" s="302"/>
    </row>
    <row r="612" spans="2:2" ht="15.75" thickBot="1" x14ac:dyDescent="0.3">
      <c r="B612" s="59"/>
    </row>
    <row r="613" spans="2:2" x14ac:dyDescent="0.25">
      <c r="B613" s="141">
        <v>1</v>
      </c>
    </row>
    <row r="614" spans="2:2" x14ac:dyDescent="0.25">
      <c r="B614" s="104">
        <v>2</v>
      </c>
    </row>
    <row r="615" spans="2:2" x14ac:dyDescent="0.25">
      <c r="B615" s="104">
        <v>3</v>
      </c>
    </row>
    <row r="616" spans="2:2" x14ac:dyDescent="0.25">
      <c r="B616" s="104">
        <v>4</v>
      </c>
    </row>
    <row r="617" spans="2:2" x14ac:dyDescent="0.25">
      <c r="B617" s="104">
        <v>5</v>
      </c>
    </row>
    <row r="618" spans="2:2" x14ac:dyDescent="0.25">
      <c r="B618" s="104">
        <v>6</v>
      </c>
    </row>
    <row r="619" spans="2:2" x14ac:dyDescent="0.25">
      <c r="B619" s="104">
        <v>7</v>
      </c>
    </row>
    <row r="620" spans="2:2" x14ac:dyDescent="0.25">
      <c r="B620" s="104">
        <v>8</v>
      </c>
    </row>
    <row r="621" spans="2:2" x14ac:dyDescent="0.25">
      <c r="B621" s="104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215" t="s">
        <v>75</v>
      </c>
    </row>
    <row r="624" spans="2:2" x14ac:dyDescent="0.25">
      <c r="B624" s="18">
        <v>11</v>
      </c>
    </row>
    <row r="625" spans="2:2" x14ac:dyDescent="0.25">
      <c r="B625" s="104">
        <v>12</v>
      </c>
    </row>
    <row r="626" spans="2:2" x14ac:dyDescent="0.25">
      <c r="B626" s="104">
        <v>13</v>
      </c>
    </row>
    <row r="627" spans="2:2" x14ac:dyDescent="0.25">
      <c r="B627" s="104">
        <v>14</v>
      </c>
    </row>
    <row r="628" spans="2:2" x14ac:dyDescent="0.25">
      <c r="B628" s="104">
        <v>15</v>
      </c>
    </row>
    <row r="629" spans="2:2" x14ac:dyDescent="0.25">
      <c r="B629" s="104">
        <v>16</v>
      </c>
    </row>
    <row r="630" spans="2:2" x14ac:dyDescent="0.25">
      <c r="B630" s="104">
        <v>17</v>
      </c>
    </row>
    <row r="631" spans="2:2" x14ac:dyDescent="0.25">
      <c r="B631" s="104">
        <v>18</v>
      </c>
    </row>
    <row r="632" spans="2:2" x14ac:dyDescent="0.25">
      <c r="B632" s="104">
        <v>19</v>
      </c>
    </row>
    <row r="633" spans="2:2" ht="15.75" thickBot="1" x14ac:dyDescent="0.3">
      <c r="B633" s="62">
        <v>20</v>
      </c>
    </row>
    <row r="634" spans="2:2" x14ac:dyDescent="0.25">
      <c r="B634" s="141" t="s">
        <v>76</v>
      </c>
    </row>
    <row r="635" spans="2:2" ht="15.75" thickBot="1" x14ac:dyDescent="0.3">
      <c r="B635" s="63" t="s">
        <v>77</v>
      </c>
    </row>
    <row r="636" spans="2:2" x14ac:dyDescent="0.25">
      <c r="B636" s="141">
        <v>21</v>
      </c>
    </row>
    <row r="637" spans="2:2" x14ac:dyDescent="0.25">
      <c r="B637" s="104">
        <v>22</v>
      </c>
    </row>
    <row r="638" spans="2:2" x14ac:dyDescent="0.25">
      <c r="B638" s="104">
        <v>23</v>
      </c>
    </row>
    <row r="639" spans="2:2" x14ac:dyDescent="0.25">
      <c r="B639" s="104">
        <v>24</v>
      </c>
    </row>
    <row r="640" spans="2:2" x14ac:dyDescent="0.25">
      <c r="B640" s="104">
        <v>25</v>
      </c>
    </row>
    <row r="641" spans="1:2" x14ac:dyDescent="0.25">
      <c r="B641" s="104">
        <v>26</v>
      </c>
    </row>
    <row r="642" spans="1:2" x14ac:dyDescent="0.25">
      <c r="B642" s="104">
        <v>27</v>
      </c>
    </row>
    <row r="643" spans="1:2" x14ac:dyDescent="0.25">
      <c r="B643" s="104">
        <v>28</v>
      </c>
    </row>
    <row r="644" spans="1:2" x14ac:dyDescent="0.25">
      <c r="B644" s="104">
        <v>29</v>
      </c>
    </row>
    <row r="645" spans="1:2" x14ac:dyDescent="0.25">
      <c r="B645" s="104">
        <v>30</v>
      </c>
    </row>
    <row r="646" spans="1:2" ht="15.75" thickBot="1" x14ac:dyDescent="0.3">
      <c r="B646" s="62">
        <v>31</v>
      </c>
    </row>
    <row r="647" spans="1:2" x14ac:dyDescent="0.25">
      <c r="B647" s="141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00" t="s">
        <v>5</v>
      </c>
    </row>
    <row r="653" spans="1:2" x14ac:dyDescent="0.25">
      <c r="B653" s="301"/>
    </row>
    <row r="654" spans="1:2" ht="15.75" thickBot="1" x14ac:dyDescent="0.3">
      <c r="B654" s="302"/>
    </row>
    <row r="655" spans="1:2" ht="15.75" thickBot="1" x14ac:dyDescent="0.3">
      <c r="B655" s="59"/>
    </row>
    <row r="656" spans="1:2" x14ac:dyDescent="0.25">
      <c r="B656" s="141">
        <v>1</v>
      </c>
    </row>
    <row r="657" spans="2:2" x14ac:dyDescent="0.25">
      <c r="B657" s="104">
        <v>2</v>
      </c>
    </row>
    <row r="658" spans="2:2" x14ac:dyDescent="0.25">
      <c r="B658" s="104">
        <v>3</v>
      </c>
    </row>
    <row r="659" spans="2:2" x14ac:dyDescent="0.25">
      <c r="B659" s="104">
        <v>4</v>
      </c>
    </row>
    <row r="660" spans="2:2" x14ac:dyDescent="0.25">
      <c r="B660" s="104">
        <v>5</v>
      </c>
    </row>
    <row r="661" spans="2:2" x14ac:dyDescent="0.25">
      <c r="B661" s="104">
        <v>6</v>
      </c>
    </row>
    <row r="662" spans="2:2" x14ac:dyDescent="0.25">
      <c r="B662" s="104">
        <v>7</v>
      </c>
    </row>
    <row r="663" spans="2:2" x14ac:dyDescent="0.25">
      <c r="B663" s="104">
        <v>8</v>
      </c>
    </row>
    <row r="664" spans="2:2" x14ac:dyDescent="0.25">
      <c r="B664" s="104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215" t="s">
        <v>75</v>
      </c>
    </row>
    <row r="667" spans="2:2" x14ac:dyDescent="0.25">
      <c r="B667" s="18">
        <v>11</v>
      </c>
    </row>
    <row r="668" spans="2:2" x14ac:dyDescent="0.25">
      <c r="B668" s="104">
        <v>12</v>
      </c>
    </row>
    <row r="669" spans="2:2" x14ac:dyDescent="0.25">
      <c r="B669" s="104">
        <v>13</v>
      </c>
    </row>
    <row r="670" spans="2:2" x14ac:dyDescent="0.25">
      <c r="B670" s="104">
        <v>14</v>
      </c>
    </row>
    <row r="671" spans="2:2" x14ac:dyDescent="0.25">
      <c r="B671" s="104">
        <v>15</v>
      </c>
    </row>
    <row r="672" spans="2:2" x14ac:dyDescent="0.25">
      <c r="B672" s="104">
        <v>16</v>
      </c>
    </row>
    <row r="673" spans="2:2" x14ac:dyDescent="0.25">
      <c r="B673" s="104">
        <v>17</v>
      </c>
    </row>
    <row r="674" spans="2:2" x14ac:dyDescent="0.25">
      <c r="B674" s="104">
        <v>18</v>
      </c>
    </row>
    <row r="675" spans="2:2" x14ac:dyDescent="0.25">
      <c r="B675" s="104">
        <v>19</v>
      </c>
    </row>
    <row r="676" spans="2:2" ht="15.75" thickBot="1" x14ac:dyDescent="0.3">
      <c r="B676" s="62">
        <v>20</v>
      </c>
    </row>
    <row r="677" spans="2:2" x14ac:dyDescent="0.25">
      <c r="B677" s="141" t="s">
        <v>76</v>
      </c>
    </row>
    <row r="678" spans="2:2" ht="15.75" thickBot="1" x14ac:dyDescent="0.3">
      <c r="B678" s="63" t="s">
        <v>77</v>
      </c>
    </row>
    <row r="679" spans="2:2" x14ac:dyDescent="0.25">
      <c r="B679" s="141">
        <v>21</v>
      </c>
    </row>
    <row r="680" spans="2:2" x14ac:dyDescent="0.25">
      <c r="B680" s="104">
        <v>22</v>
      </c>
    </row>
    <row r="681" spans="2:2" x14ac:dyDescent="0.25">
      <c r="B681" s="104">
        <v>23</v>
      </c>
    </row>
    <row r="682" spans="2:2" x14ac:dyDescent="0.25">
      <c r="B682" s="104">
        <v>24</v>
      </c>
    </row>
    <row r="683" spans="2:2" x14ac:dyDescent="0.25">
      <c r="B683" s="104">
        <v>25</v>
      </c>
    </row>
    <row r="684" spans="2:2" x14ac:dyDescent="0.25">
      <c r="B684" s="104">
        <v>26</v>
      </c>
    </row>
    <row r="685" spans="2:2" x14ac:dyDescent="0.25">
      <c r="B685" s="104">
        <v>27</v>
      </c>
    </row>
    <row r="686" spans="2:2" x14ac:dyDescent="0.25">
      <c r="B686" s="104">
        <v>28</v>
      </c>
    </row>
    <row r="687" spans="2:2" x14ac:dyDescent="0.25">
      <c r="B687" s="104">
        <v>29</v>
      </c>
    </row>
    <row r="688" spans="2:2" x14ac:dyDescent="0.25">
      <c r="B688" s="104">
        <v>30</v>
      </c>
    </row>
    <row r="689" spans="1:2" ht="15.75" thickBot="1" x14ac:dyDescent="0.3">
      <c r="B689" s="62">
        <v>31</v>
      </c>
    </row>
    <row r="690" spans="1:2" x14ac:dyDescent="0.25">
      <c r="B690" s="141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00" t="s">
        <v>5</v>
      </c>
    </row>
    <row r="696" spans="1:2" x14ac:dyDescent="0.25">
      <c r="B696" s="301"/>
    </row>
    <row r="697" spans="1:2" ht="15.75" thickBot="1" x14ac:dyDescent="0.3">
      <c r="B697" s="302"/>
    </row>
    <row r="698" spans="1:2" ht="15.75" thickBot="1" x14ac:dyDescent="0.3">
      <c r="B698" s="59"/>
    </row>
    <row r="699" spans="1:2" x14ac:dyDescent="0.25">
      <c r="B699" s="141">
        <v>1</v>
      </c>
    </row>
    <row r="700" spans="1:2" x14ac:dyDescent="0.25">
      <c r="B700" s="104">
        <v>2</v>
      </c>
    </row>
    <row r="701" spans="1:2" x14ac:dyDescent="0.25">
      <c r="B701" s="104">
        <v>3</v>
      </c>
    </row>
    <row r="702" spans="1:2" x14ac:dyDescent="0.25">
      <c r="B702" s="104">
        <v>4</v>
      </c>
    </row>
    <row r="703" spans="1:2" x14ac:dyDescent="0.25">
      <c r="B703" s="104">
        <v>5</v>
      </c>
    </row>
    <row r="704" spans="1:2" x14ac:dyDescent="0.25">
      <c r="B704" s="104">
        <v>6</v>
      </c>
    </row>
    <row r="705" spans="2:2" x14ac:dyDescent="0.25">
      <c r="B705" s="104">
        <v>7</v>
      </c>
    </row>
    <row r="706" spans="2:2" x14ac:dyDescent="0.25">
      <c r="B706" s="104">
        <v>8</v>
      </c>
    </row>
    <row r="707" spans="2:2" x14ac:dyDescent="0.25">
      <c r="B707" s="104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215" t="s">
        <v>75</v>
      </c>
    </row>
    <row r="710" spans="2:2" x14ac:dyDescent="0.25">
      <c r="B710" s="18">
        <v>11</v>
      </c>
    </row>
    <row r="711" spans="2:2" x14ac:dyDescent="0.25">
      <c r="B711" s="104">
        <v>12</v>
      </c>
    </row>
    <row r="712" spans="2:2" x14ac:dyDescent="0.25">
      <c r="B712" s="104">
        <v>13</v>
      </c>
    </row>
    <row r="713" spans="2:2" x14ac:dyDescent="0.25">
      <c r="B713" s="104">
        <v>14</v>
      </c>
    </row>
    <row r="714" spans="2:2" x14ac:dyDescent="0.25">
      <c r="B714" s="104">
        <v>15</v>
      </c>
    </row>
    <row r="715" spans="2:2" x14ac:dyDescent="0.25">
      <c r="B715" s="104">
        <v>16</v>
      </c>
    </row>
    <row r="716" spans="2:2" x14ac:dyDescent="0.25">
      <c r="B716" s="104">
        <v>17</v>
      </c>
    </row>
    <row r="717" spans="2:2" x14ac:dyDescent="0.25">
      <c r="B717" s="104">
        <v>18</v>
      </c>
    </row>
    <row r="718" spans="2:2" x14ac:dyDescent="0.25">
      <c r="B718" s="104">
        <v>19</v>
      </c>
    </row>
    <row r="719" spans="2:2" ht="15.75" thickBot="1" x14ac:dyDescent="0.3">
      <c r="B719" s="62">
        <v>20</v>
      </c>
    </row>
    <row r="720" spans="2:2" x14ac:dyDescent="0.25">
      <c r="B720" s="141" t="s">
        <v>76</v>
      </c>
    </row>
    <row r="721" spans="2:2" ht="15.75" thickBot="1" x14ac:dyDescent="0.3">
      <c r="B721" s="63" t="s">
        <v>77</v>
      </c>
    </row>
    <row r="722" spans="2:2" x14ac:dyDescent="0.25">
      <c r="B722" s="141">
        <v>21</v>
      </c>
    </row>
    <row r="723" spans="2:2" x14ac:dyDescent="0.25">
      <c r="B723" s="104">
        <v>22</v>
      </c>
    </row>
    <row r="724" spans="2:2" x14ac:dyDescent="0.25">
      <c r="B724" s="104">
        <v>23</v>
      </c>
    </row>
    <row r="725" spans="2:2" x14ac:dyDescent="0.25">
      <c r="B725" s="104">
        <v>24</v>
      </c>
    </row>
    <row r="726" spans="2:2" x14ac:dyDescent="0.25">
      <c r="B726" s="104">
        <v>25</v>
      </c>
    </row>
    <row r="727" spans="2:2" x14ac:dyDescent="0.25">
      <c r="B727" s="104">
        <v>26</v>
      </c>
    </row>
    <row r="728" spans="2:2" x14ac:dyDescent="0.25">
      <c r="B728" s="104">
        <v>27</v>
      </c>
    </row>
    <row r="729" spans="2:2" x14ac:dyDescent="0.25">
      <c r="B729" s="104">
        <v>28</v>
      </c>
    </row>
    <row r="730" spans="2:2" x14ac:dyDescent="0.25">
      <c r="B730" s="104">
        <v>29</v>
      </c>
    </row>
    <row r="731" spans="2:2" x14ac:dyDescent="0.25">
      <c r="B731" s="104">
        <v>30</v>
      </c>
    </row>
    <row r="732" spans="2:2" ht="15.75" thickBot="1" x14ac:dyDescent="0.3">
      <c r="B732" s="62">
        <v>31</v>
      </c>
    </row>
    <row r="733" spans="2:2" x14ac:dyDescent="0.25">
      <c r="B733" s="141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00" t="s">
        <v>5</v>
      </c>
    </row>
    <row r="739" spans="1:2" x14ac:dyDescent="0.25">
      <c r="B739" s="301"/>
    </row>
    <row r="740" spans="1:2" ht="15.75" thickBot="1" x14ac:dyDescent="0.3">
      <c r="B740" s="302"/>
    </row>
    <row r="741" spans="1:2" ht="15.75" thickBot="1" x14ac:dyDescent="0.3">
      <c r="B741" s="59"/>
    </row>
    <row r="742" spans="1:2" x14ac:dyDescent="0.25">
      <c r="B742" s="141">
        <v>1</v>
      </c>
    </row>
    <row r="743" spans="1:2" x14ac:dyDescent="0.25">
      <c r="B743" s="104">
        <v>2</v>
      </c>
    </row>
    <row r="744" spans="1:2" x14ac:dyDescent="0.25">
      <c r="B744" s="104">
        <v>3</v>
      </c>
    </row>
    <row r="745" spans="1:2" x14ac:dyDescent="0.25">
      <c r="B745" s="104">
        <v>4</v>
      </c>
    </row>
    <row r="746" spans="1:2" x14ac:dyDescent="0.25">
      <c r="B746" s="104">
        <v>5</v>
      </c>
    </row>
    <row r="747" spans="1:2" x14ac:dyDescent="0.25">
      <c r="B747" s="104">
        <v>6</v>
      </c>
    </row>
    <row r="748" spans="1:2" x14ac:dyDescent="0.25">
      <c r="B748" s="104">
        <v>7</v>
      </c>
    </row>
    <row r="749" spans="1:2" x14ac:dyDescent="0.25">
      <c r="B749" s="104">
        <v>8</v>
      </c>
    </row>
    <row r="750" spans="1:2" x14ac:dyDescent="0.25">
      <c r="B750" s="104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215" t="s">
        <v>75</v>
      </c>
    </row>
    <row r="753" spans="2:2" x14ac:dyDescent="0.25">
      <c r="B753" s="18">
        <v>11</v>
      </c>
    </row>
    <row r="754" spans="2:2" x14ac:dyDescent="0.25">
      <c r="B754" s="104">
        <v>12</v>
      </c>
    </row>
    <row r="755" spans="2:2" x14ac:dyDescent="0.25">
      <c r="B755" s="104">
        <v>13</v>
      </c>
    </row>
    <row r="756" spans="2:2" x14ac:dyDescent="0.25">
      <c r="B756" s="104">
        <v>14</v>
      </c>
    </row>
    <row r="757" spans="2:2" x14ac:dyDescent="0.25">
      <c r="B757" s="104">
        <v>15</v>
      </c>
    </row>
    <row r="758" spans="2:2" x14ac:dyDescent="0.25">
      <c r="B758" s="104">
        <v>16</v>
      </c>
    </row>
    <row r="759" spans="2:2" x14ac:dyDescent="0.25">
      <c r="B759" s="104">
        <v>17</v>
      </c>
    </row>
    <row r="760" spans="2:2" x14ac:dyDescent="0.25">
      <c r="B760" s="104">
        <v>18</v>
      </c>
    </row>
    <row r="761" spans="2:2" x14ac:dyDescent="0.25">
      <c r="B761" s="104">
        <v>19</v>
      </c>
    </row>
    <row r="762" spans="2:2" ht="15.75" thickBot="1" x14ac:dyDescent="0.3">
      <c r="B762" s="62">
        <v>20</v>
      </c>
    </row>
    <row r="763" spans="2:2" x14ac:dyDescent="0.25">
      <c r="B763" s="141" t="s">
        <v>76</v>
      </c>
    </row>
    <row r="764" spans="2:2" ht="15.75" thickBot="1" x14ac:dyDescent="0.3">
      <c r="B764" s="63" t="s">
        <v>77</v>
      </c>
    </row>
    <row r="765" spans="2:2" x14ac:dyDescent="0.25">
      <c r="B765" s="141">
        <v>21</v>
      </c>
    </row>
    <row r="766" spans="2:2" x14ac:dyDescent="0.25">
      <c r="B766" s="104">
        <v>22</v>
      </c>
    </row>
    <row r="767" spans="2:2" x14ac:dyDescent="0.25">
      <c r="B767" s="104">
        <v>23</v>
      </c>
    </row>
    <row r="768" spans="2:2" x14ac:dyDescent="0.25">
      <c r="B768" s="104">
        <v>24</v>
      </c>
    </row>
    <row r="769" spans="1:2" x14ac:dyDescent="0.25">
      <c r="B769" s="104">
        <v>25</v>
      </c>
    </row>
    <row r="770" spans="1:2" x14ac:dyDescent="0.25">
      <c r="B770" s="104">
        <v>26</v>
      </c>
    </row>
    <row r="771" spans="1:2" x14ac:dyDescent="0.25">
      <c r="B771" s="104">
        <v>27</v>
      </c>
    </row>
    <row r="772" spans="1:2" x14ac:dyDescent="0.25">
      <c r="B772" s="104">
        <v>28</v>
      </c>
    </row>
    <row r="773" spans="1:2" x14ac:dyDescent="0.25">
      <c r="B773" s="104">
        <v>29</v>
      </c>
    </row>
    <row r="774" spans="1:2" x14ac:dyDescent="0.25">
      <c r="B774" s="104">
        <v>30</v>
      </c>
    </row>
    <row r="775" spans="1:2" ht="15.75" thickBot="1" x14ac:dyDescent="0.3">
      <c r="B775" s="62">
        <v>31</v>
      </c>
    </row>
    <row r="776" spans="1:2" x14ac:dyDescent="0.25">
      <c r="B776" s="141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00" t="s">
        <v>5</v>
      </c>
    </row>
    <row r="782" spans="1:2" x14ac:dyDescent="0.25">
      <c r="B782" s="301"/>
    </row>
    <row r="783" spans="1:2" ht="15.75" thickBot="1" x14ac:dyDescent="0.3">
      <c r="B783" s="302"/>
    </row>
    <row r="784" spans="1:2" ht="15.75" thickBot="1" x14ac:dyDescent="0.3">
      <c r="B784" s="59"/>
    </row>
    <row r="785" spans="2:2" x14ac:dyDescent="0.25">
      <c r="B785" s="141">
        <v>1</v>
      </c>
    </row>
    <row r="786" spans="2:2" x14ac:dyDescent="0.25">
      <c r="B786" s="104">
        <v>2</v>
      </c>
    </row>
    <row r="787" spans="2:2" x14ac:dyDescent="0.25">
      <c r="B787" s="104">
        <v>3</v>
      </c>
    </row>
    <row r="788" spans="2:2" x14ac:dyDescent="0.25">
      <c r="B788" s="104">
        <v>4</v>
      </c>
    </row>
    <row r="789" spans="2:2" x14ac:dyDescent="0.25">
      <c r="B789" s="104">
        <v>5</v>
      </c>
    </row>
    <row r="790" spans="2:2" x14ac:dyDescent="0.25">
      <c r="B790" s="104">
        <v>6</v>
      </c>
    </row>
    <row r="791" spans="2:2" x14ac:dyDescent="0.25">
      <c r="B791" s="104">
        <v>7</v>
      </c>
    </row>
    <row r="792" spans="2:2" x14ac:dyDescent="0.25">
      <c r="B792" s="104">
        <v>8</v>
      </c>
    </row>
    <row r="793" spans="2:2" x14ac:dyDescent="0.25">
      <c r="B793" s="104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215" t="s">
        <v>75</v>
      </c>
    </row>
    <row r="796" spans="2:2" x14ac:dyDescent="0.25">
      <c r="B796" s="18">
        <v>11</v>
      </c>
    </row>
    <row r="797" spans="2:2" x14ac:dyDescent="0.25">
      <c r="B797" s="104">
        <v>12</v>
      </c>
    </row>
    <row r="798" spans="2:2" x14ac:dyDescent="0.25">
      <c r="B798" s="104">
        <v>13</v>
      </c>
    </row>
    <row r="799" spans="2:2" x14ac:dyDescent="0.25">
      <c r="B799" s="104">
        <v>14</v>
      </c>
    </row>
    <row r="800" spans="2:2" x14ac:dyDescent="0.25">
      <c r="B800" s="104">
        <v>15</v>
      </c>
    </row>
    <row r="801" spans="2:2" x14ac:dyDescent="0.25">
      <c r="B801" s="104">
        <v>16</v>
      </c>
    </row>
    <row r="802" spans="2:2" x14ac:dyDescent="0.25">
      <c r="B802" s="104">
        <v>17</v>
      </c>
    </row>
    <row r="803" spans="2:2" x14ac:dyDescent="0.25">
      <c r="B803" s="104">
        <v>18</v>
      </c>
    </row>
    <row r="804" spans="2:2" x14ac:dyDescent="0.25">
      <c r="B804" s="104">
        <v>19</v>
      </c>
    </row>
    <row r="805" spans="2:2" ht="15.75" thickBot="1" x14ac:dyDescent="0.3">
      <c r="B805" s="62">
        <v>20</v>
      </c>
    </row>
    <row r="806" spans="2:2" x14ac:dyDescent="0.25">
      <c r="B806" s="141" t="s">
        <v>76</v>
      </c>
    </row>
    <row r="807" spans="2:2" ht="15.75" thickBot="1" x14ac:dyDescent="0.3">
      <c r="B807" s="63" t="s">
        <v>77</v>
      </c>
    </row>
    <row r="808" spans="2:2" x14ac:dyDescent="0.25">
      <c r="B808" s="141">
        <v>21</v>
      </c>
    </row>
    <row r="809" spans="2:2" x14ac:dyDescent="0.25">
      <c r="B809" s="104">
        <v>22</v>
      </c>
    </row>
    <row r="810" spans="2:2" x14ac:dyDescent="0.25">
      <c r="B810" s="104">
        <v>23</v>
      </c>
    </row>
    <row r="811" spans="2:2" x14ac:dyDescent="0.25">
      <c r="B811" s="104">
        <v>24</v>
      </c>
    </row>
    <row r="812" spans="2:2" x14ac:dyDescent="0.25">
      <c r="B812" s="104">
        <v>25</v>
      </c>
    </row>
    <row r="813" spans="2:2" x14ac:dyDescent="0.25">
      <c r="B813" s="104">
        <v>26</v>
      </c>
    </row>
    <row r="814" spans="2:2" x14ac:dyDescent="0.25">
      <c r="B814" s="104">
        <v>27</v>
      </c>
    </row>
    <row r="815" spans="2:2" x14ac:dyDescent="0.25">
      <c r="B815" s="104">
        <v>28</v>
      </c>
    </row>
    <row r="816" spans="2:2" x14ac:dyDescent="0.25">
      <c r="B816" s="104">
        <v>29</v>
      </c>
    </row>
    <row r="817" spans="1:2" x14ac:dyDescent="0.25">
      <c r="B817" s="104">
        <v>30</v>
      </c>
    </row>
    <row r="818" spans="1:2" ht="15.75" thickBot="1" x14ac:dyDescent="0.3">
      <c r="B818" s="62">
        <v>31</v>
      </c>
    </row>
    <row r="819" spans="1:2" x14ac:dyDescent="0.25">
      <c r="B819" s="141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00" t="s">
        <v>5</v>
      </c>
    </row>
    <row r="825" spans="1:2" x14ac:dyDescent="0.25">
      <c r="B825" s="301"/>
    </row>
    <row r="826" spans="1:2" ht="15.75" thickBot="1" x14ac:dyDescent="0.3">
      <c r="B826" s="302"/>
    </row>
    <row r="827" spans="1:2" ht="15.75" thickBot="1" x14ac:dyDescent="0.3">
      <c r="B827" s="59"/>
    </row>
    <row r="828" spans="1:2" x14ac:dyDescent="0.25">
      <c r="B828" s="141">
        <v>1</v>
      </c>
    </row>
    <row r="829" spans="1:2" x14ac:dyDescent="0.25">
      <c r="B829" s="104">
        <v>2</v>
      </c>
    </row>
    <row r="830" spans="1:2" x14ac:dyDescent="0.25">
      <c r="B830" s="104">
        <v>3</v>
      </c>
    </row>
    <row r="831" spans="1:2" x14ac:dyDescent="0.25">
      <c r="B831" s="104">
        <v>4</v>
      </c>
    </row>
    <row r="832" spans="1:2" x14ac:dyDescent="0.25">
      <c r="B832" s="104">
        <v>5</v>
      </c>
    </row>
    <row r="833" spans="2:2" x14ac:dyDescent="0.25">
      <c r="B833" s="104">
        <v>6</v>
      </c>
    </row>
    <row r="834" spans="2:2" x14ac:dyDescent="0.25">
      <c r="B834" s="104">
        <v>7</v>
      </c>
    </row>
    <row r="835" spans="2:2" x14ac:dyDescent="0.25">
      <c r="B835" s="104">
        <v>8</v>
      </c>
    </row>
    <row r="836" spans="2:2" x14ac:dyDescent="0.25">
      <c r="B836" s="104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215" t="s">
        <v>75</v>
      </c>
    </row>
    <row r="839" spans="2:2" x14ac:dyDescent="0.25">
      <c r="B839" s="18">
        <v>11</v>
      </c>
    </row>
    <row r="840" spans="2:2" x14ac:dyDescent="0.25">
      <c r="B840" s="104">
        <v>12</v>
      </c>
    </row>
    <row r="841" spans="2:2" x14ac:dyDescent="0.25">
      <c r="B841" s="104">
        <v>13</v>
      </c>
    </row>
    <row r="842" spans="2:2" x14ac:dyDescent="0.25">
      <c r="B842" s="104">
        <v>14</v>
      </c>
    </row>
    <row r="843" spans="2:2" x14ac:dyDescent="0.25">
      <c r="B843" s="104">
        <v>15</v>
      </c>
    </row>
    <row r="844" spans="2:2" x14ac:dyDescent="0.25">
      <c r="B844" s="104">
        <v>16</v>
      </c>
    </row>
    <row r="845" spans="2:2" x14ac:dyDescent="0.25">
      <c r="B845" s="104">
        <v>17</v>
      </c>
    </row>
    <row r="846" spans="2:2" x14ac:dyDescent="0.25">
      <c r="B846" s="104">
        <v>18</v>
      </c>
    </row>
    <row r="847" spans="2:2" x14ac:dyDescent="0.25">
      <c r="B847" s="104">
        <v>19</v>
      </c>
    </row>
    <row r="848" spans="2:2" ht="15.75" thickBot="1" x14ac:dyDescent="0.3">
      <c r="B848" s="62">
        <v>20</v>
      </c>
    </row>
    <row r="849" spans="2:2" x14ac:dyDescent="0.25">
      <c r="B849" s="141" t="s">
        <v>76</v>
      </c>
    </row>
    <row r="850" spans="2:2" ht="15.75" thickBot="1" x14ac:dyDescent="0.3">
      <c r="B850" s="63" t="s">
        <v>77</v>
      </c>
    </row>
    <row r="851" spans="2:2" x14ac:dyDescent="0.25">
      <c r="B851" s="141">
        <v>21</v>
      </c>
    </row>
    <row r="852" spans="2:2" x14ac:dyDescent="0.25">
      <c r="B852" s="104">
        <v>22</v>
      </c>
    </row>
    <row r="853" spans="2:2" x14ac:dyDescent="0.25">
      <c r="B853" s="104">
        <v>23</v>
      </c>
    </row>
    <row r="854" spans="2:2" x14ac:dyDescent="0.25">
      <c r="B854" s="104">
        <v>24</v>
      </c>
    </row>
    <row r="855" spans="2:2" x14ac:dyDescent="0.25">
      <c r="B855" s="104">
        <v>25</v>
      </c>
    </row>
    <row r="856" spans="2:2" x14ac:dyDescent="0.25">
      <c r="B856" s="104">
        <v>26</v>
      </c>
    </row>
    <row r="857" spans="2:2" x14ac:dyDescent="0.25">
      <c r="B857" s="104">
        <v>27</v>
      </c>
    </row>
    <row r="858" spans="2:2" x14ac:dyDescent="0.25">
      <c r="B858" s="104">
        <v>28</v>
      </c>
    </row>
    <row r="859" spans="2:2" x14ac:dyDescent="0.25">
      <c r="B859" s="104">
        <v>29</v>
      </c>
    </row>
    <row r="860" spans="2:2" x14ac:dyDescent="0.25">
      <c r="B860" s="104">
        <v>30</v>
      </c>
    </row>
    <row r="861" spans="2:2" ht="15.75" thickBot="1" x14ac:dyDescent="0.3">
      <c r="B861" s="62">
        <v>31</v>
      </c>
    </row>
    <row r="862" spans="2:2" x14ac:dyDescent="0.25">
      <c r="B862" s="141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00" t="s">
        <v>5</v>
      </c>
    </row>
    <row r="868" spans="1:2" x14ac:dyDescent="0.25">
      <c r="B868" s="301"/>
    </row>
    <row r="869" spans="1:2" ht="15.75" thickBot="1" x14ac:dyDescent="0.3">
      <c r="B869" s="302"/>
    </row>
    <row r="870" spans="1:2" ht="15.75" thickBot="1" x14ac:dyDescent="0.3">
      <c r="B870" s="59"/>
    </row>
    <row r="871" spans="1:2" x14ac:dyDescent="0.25">
      <c r="B871" s="141">
        <v>1</v>
      </c>
    </row>
    <row r="872" spans="1:2" x14ac:dyDescent="0.25">
      <c r="B872" s="104">
        <v>2</v>
      </c>
    </row>
    <row r="873" spans="1:2" x14ac:dyDescent="0.25">
      <c r="B873" s="104">
        <v>3</v>
      </c>
    </row>
    <row r="874" spans="1:2" x14ac:dyDescent="0.25">
      <c r="B874" s="104">
        <v>4</v>
      </c>
    </row>
    <row r="875" spans="1:2" x14ac:dyDescent="0.25">
      <c r="B875" s="104">
        <v>5</v>
      </c>
    </row>
    <row r="876" spans="1:2" x14ac:dyDescent="0.25">
      <c r="B876" s="104">
        <v>6</v>
      </c>
    </row>
    <row r="877" spans="1:2" x14ac:dyDescent="0.25">
      <c r="B877" s="104">
        <v>7</v>
      </c>
    </row>
    <row r="878" spans="1:2" x14ac:dyDescent="0.25">
      <c r="B878" s="104">
        <v>8</v>
      </c>
    </row>
    <row r="879" spans="1:2" x14ac:dyDescent="0.25">
      <c r="B879" s="104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215" t="s">
        <v>75</v>
      </c>
    </row>
    <row r="882" spans="2:2" x14ac:dyDescent="0.25">
      <c r="B882" s="18">
        <v>11</v>
      </c>
    </row>
    <row r="883" spans="2:2" x14ac:dyDescent="0.25">
      <c r="B883" s="104">
        <v>12</v>
      </c>
    </row>
    <row r="884" spans="2:2" x14ac:dyDescent="0.25">
      <c r="B884" s="104">
        <v>13</v>
      </c>
    </row>
    <row r="885" spans="2:2" x14ac:dyDescent="0.25">
      <c r="B885" s="104">
        <v>14</v>
      </c>
    </row>
    <row r="886" spans="2:2" x14ac:dyDescent="0.25">
      <c r="B886" s="104">
        <v>15</v>
      </c>
    </row>
    <row r="887" spans="2:2" x14ac:dyDescent="0.25">
      <c r="B887" s="104">
        <v>16</v>
      </c>
    </row>
    <row r="888" spans="2:2" x14ac:dyDescent="0.25">
      <c r="B888" s="104">
        <v>17</v>
      </c>
    </row>
    <row r="889" spans="2:2" x14ac:dyDescent="0.25">
      <c r="B889" s="104">
        <v>18</v>
      </c>
    </row>
    <row r="890" spans="2:2" x14ac:dyDescent="0.25">
      <c r="B890" s="104">
        <v>19</v>
      </c>
    </row>
    <row r="891" spans="2:2" ht="15.75" thickBot="1" x14ac:dyDescent="0.3">
      <c r="B891" s="62">
        <v>20</v>
      </c>
    </row>
    <row r="892" spans="2:2" x14ac:dyDescent="0.25">
      <c r="B892" s="141" t="s">
        <v>76</v>
      </c>
    </row>
    <row r="893" spans="2:2" ht="15.75" thickBot="1" x14ac:dyDescent="0.3">
      <c r="B893" s="63" t="s">
        <v>77</v>
      </c>
    </row>
    <row r="894" spans="2:2" x14ac:dyDescent="0.25">
      <c r="B894" s="141">
        <v>21</v>
      </c>
    </row>
    <row r="895" spans="2:2" x14ac:dyDescent="0.25">
      <c r="B895" s="104">
        <v>22</v>
      </c>
    </row>
    <row r="896" spans="2:2" x14ac:dyDescent="0.25">
      <c r="B896" s="104">
        <v>23</v>
      </c>
    </row>
    <row r="897" spans="1:2" x14ac:dyDescent="0.25">
      <c r="B897" s="104">
        <v>24</v>
      </c>
    </row>
    <row r="898" spans="1:2" x14ac:dyDescent="0.25">
      <c r="B898" s="104">
        <v>25</v>
      </c>
    </row>
    <row r="899" spans="1:2" x14ac:dyDescent="0.25">
      <c r="B899" s="104">
        <v>26</v>
      </c>
    </row>
    <row r="900" spans="1:2" x14ac:dyDescent="0.25">
      <c r="B900" s="104">
        <v>27</v>
      </c>
    </row>
    <row r="901" spans="1:2" x14ac:dyDescent="0.25">
      <c r="B901" s="104">
        <v>28</v>
      </c>
    </row>
    <row r="902" spans="1:2" x14ac:dyDescent="0.25">
      <c r="B902" s="104">
        <v>29</v>
      </c>
    </row>
    <row r="903" spans="1:2" x14ac:dyDescent="0.25">
      <c r="B903" s="104">
        <v>30</v>
      </c>
    </row>
    <row r="904" spans="1:2" ht="15.75" thickBot="1" x14ac:dyDescent="0.3">
      <c r="B904" s="62">
        <v>31</v>
      </c>
    </row>
    <row r="905" spans="1:2" x14ac:dyDescent="0.25">
      <c r="B905" s="141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00" t="s">
        <v>5</v>
      </c>
    </row>
    <row r="911" spans="1:2" x14ac:dyDescent="0.25">
      <c r="B911" s="301"/>
    </row>
    <row r="912" spans="1:2" ht="15.75" thickBot="1" x14ac:dyDescent="0.3">
      <c r="B912" s="302"/>
    </row>
    <row r="913" spans="2:2" ht="15.75" thickBot="1" x14ac:dyDescent="0.3">
      <c r="B913" s="59"/>
    </row>
    <row r="914" spans="2:2" x14ac:dyDescent="0.25">
      <c r="B914" s="141">
        <v>1</v>
      </c>
    </row>
    <row r="915" spans="2:2" x14ac:dyDescent="0.25">
      <c r="B915" s="104">
        <v>2</v>
      </c>
    </row>
    <row r="916" spans="2:2" x14ac:dyDescent="0.25">
      <c r="B916" s="104">
        <v>3</v>
      </c>
    </row>
    <row r="917" spans="2:2" x14ac:dyDescent="0.25">
      <c r="B917" s="104">
        <v>4</v>
      </c>
    </row>
    <row r="918" spans="2:2" x14ac:dyDescent="0.25">
      <c r="B918" s="104">
        <v>5</v>
      </c>
    </row>
    <row r="919" spans="2:2" x14ac:dyDescent="0.25">
      <c r="B919" s="104">
        <v>6</v>
      </c>
    </row>
    <row r="920" spans="2:2" x14ac:dyDescent="0.25">
      <c r="B920" s="104">
        <v>7</v>
      </c>
    </row>
    <row r="921" spans="2:2" x14ac:dyDescent="0.25">
      <c r="B921" s="104">
        <v>8</v>
      </c>
    </row>
    <row r="922" spans="2:2" x14ac:dyDescent="0.25">
      <c r="B922" s="104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215" t="s">
        <v>75</v>
      </c>
    </row>
    <row r="925" spans="2:2" x14ac:dyDescent="0.25">
      <c r="B925" s="18">
        <v>11</v>
      </c>
    </row>
    <row r="926" spans="2:2" x14ac:dyDescent="0.25">
      <c r="B926" s="104">
        <v>12</v>
      </c>
    </row>
    <row r="927" spans="2:2" x14ac:dyDescent="0.25">
      <c r="B927" s="104">
        <v>13</v>
      </c>
    </row>
    <row r="928" spans="2:2" x14ac:dyDescent="0.25">
      <c r="B928" s="104">
        <v>14</v>
      </c>
    </row>
    <row r="929" spans="2:2" x14ac:dyDescent="0.25">
      <c r="B929" s="104">
        <v>15</v>
      </c>
    </row>
    <row r="930" spans="2:2" x14ac:dyDescent="0.25">
      <c r="B930" s="104">
        <v>16</v>
      </c>
    </row>
    <row r="931" spans="2:2" x14ac:dyDescent="0.25">
      <c r="B931" s="104">
        <v>17</v>
      </c>
    </row>
    <row r="932" spans="2:2" x14ac:dyDescent="0.25">
      <c r="B932" s="104">
        <v>18</v>
      </c>
    </row>
    <row r="933" spans="2:2" x14ac:dyDescent="0.25">
      <c r="B933" s="104">
        <v>19</v>
      </c>
    </row>
    <row r="934" spans="2:2" ht="15.75" thickBot="1" x14ac:dyDescent="0.3">
      <c r="B934" s="62">
        <v>20</v>
      </c>
    </row>
    <row r="935" spans="2:2" x14ac:dyDescent="0.25">
      <c r="B935" s="141" t="s">
        <v>76</v>
      </c>
    </row>
    <row r="936" spans="2:2" ht="15.75" thickBot="1" x14ac:dyDescent="0.3">
      <c r="B936" s="63" t="s">
        <v>77</v>
      </c>
    </row>
    <row r="937" spans="2:2" x14ac:dyDescent="0.25">
      <c r="B937" s="141">
        <v>21</v>
      </c>
    </row>
    <row r="938" spans="2:2" x14ac:dyDescent="0.25">
      <c r="B938" s="104">
        <v>22</v>
      </c>
    </row>
    <row r="939" spans="2:2" x14ac:dyDescent="0.25">
      <c r="B939" s="104">
        <v>23</v>
      </c>
    </row>
    <row r="940" spans="2:2" x14ac:dyDescent="0.25">
      <c r="B940" s="104">
        <v>24</v>
      </c>
    </row>
    <row r="941" spans="2:2" x14ac:dyDescent="0.25">
      <c r="B941" s="104">
        <v>25</v>
      </c>
    </row>
    <row r="942" spans="2:2" x14ac:dyDescent="0.25">
      <c r="B942" s="104">
        <v>26</v>
      </c>
    </row>
    <row r="943" spans="2:2" x14ac:dyDescent="0.25">
      <c r="B943" s="104">
        <v>27</v>
      </c>
    </row>
    <row r="944" spans="2:2" x14ac:dyDescent="0.25">
      <c r="B944" s="104">
        <v>28</v>
      </c>
    </row>
    <row r="945" spans="1:2" x14ac:dyDescent="0.25">
      <c r="B945" s="104">
        <v>29</v>
      </c>
    </row>
    <row r="946" spans="1:2" x14ac:dyDescent="0.25">
      <c r="B946" s="104">
        <v>30</v>
      </c>
    </row>
    <row r="947" spans="1:2" ht="15.75" thickBot="1" x14ac:dyDescent="0.3">
      <c r="B947" s="62">
        <v>31</v>
      </c>
    </row>
    <row r="948" spans="1:2" x14ac:dyDescent="0.25">
      <c r="B948" s="141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00" t="s">
        <v>5</v>
      </c>
    </row>
    <row r="954" spans="1:2" x14ac:dyDescent="0.25">
      <c r="B954" s="301"/>
    </row>
    <row r="955" spans="1:2" ht="15.75" thickBot="1" x14ac:dyDescent="0.3">
      <c r="B955" s="302"/>
    </row>
    <row r="956" spans="1:2" ht="15.75" thickBot="1" x14ac:dyDescent="0.3">
      <c r="B956" s="59"/>
    </row>
    <row r="957" spans="1:2" x14ac:dyDescent="0.25">
      <c r="B957" s="141">
        <v>1</v>
      </c>
    </row>
    <row r="958" spans="1:2" x14ac:dyDescent="0.25">
      <c r="B958" s="104">
        <v>2</v>
      </c>
    </row>
    <row r="959" spans="1:2" x14ac:dyDescent="0.25">
      <c r="B959" s="104">
        <v>3</v>
      </c>
    </row>
    <row r="960" spans="1:2" x14ac:dyDescent="0.25">
      <c r="B960" s="104">
        <v>4</v>
      </c>
    </row>
    <row r="961" spans="2:2" x14ac:dyDescent="0.25">
      <c r="B961" s="104">
        <v>5</v>
      </c>
    </row>
    <row r="962" spans="2:2" x14ac:dyDescent="0.25">
      <c r="B962" s="104">
        <v>6</v>
      </c>
    </row>
    <row r="963" spans="2:2" x14ac:dyDescent="0.25">
      <c r="B963" s="104">
        <v>7</v>
      </c>
    </row>
    <row r="964" spans="2:2" x14ac:dyDescent="0.25">
      <c r="B964" s="104">
        <v>8</v>
      </c>
    </row>
    <row r="965" spans="2:2" x14ac:dyDescent="0.25">
      <c r="B965" s="104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215" t="s">
        <v>75</v>
      </c>
    </row>
    <row r="968" spans="2:2" x14ac:dyDescent="0.25">
      <c r="B968" s="18">
        <v>11</v>
      </c>
    </row>
    <row r="969" spans="2:2" x14ac:dyDescent="0.25">
      <c r="B969" s="104">
        <v>12</v>
      </c>
    </row>
    <row r="970" spans="2:2" x14ac:dyDescent="0.25">
      <c r="B970" s="104">
        <v>13</v>
      </c>
    </row>
    <row r="971" spans="2:2" x14ac:dyDescent="0.25">
      <c r="B971" s="104">
        <v>14</v>
      </c>
    </row>
    <row r="972" spans="2:2" x14ac:dyDescent="0.25">
      <c r="B972" s="104">
        <v>15</v>
      </c>
    </row>
    <row r="973" spans="2:2" x14ac:dyDescent="0.25">
      <c r="B973" s="104">
        <v>16</v>
      </c>
    </row>
    <row r="974" spans="2:2" x14ac:dyDescent="0.25">
      <c r="B974" s="104">
        <v>17</v>
      </c>
    </row>
    <row r="975" spans="2:2" x14ac:dyDescent="0.25">
      <c r="B975" s="104">
        <v>18</v>
      </c>
    </row>
    <row r="976" spans="2:2" x14ac:dyDescent="0.25">
      <c r="B976" s="104">
        <v>19</v>
      </c>
    </row>
    <row r="977" spans="2:2" ht="15.75" thickBot="1" x14ac:dyDescent="0.3">
      <c r="B977" s="62">
        <v>20</v>
      </c>
    </row>
    <row r="978" spans="2:2" x14ac:dyDescent="0.25">
      <c r="B978" s="141" t="s">
        <v>76</v>
      </c>
    </row>
    <row r="979" spans="2:2" ht="15.75" thickBot="1" x14ac:dyDescent="0.3">
      <c r="B979" s="63" t="s">
        <v>77</v>
      </c>
    </row>
    <row r="980" spans="2:2" x14ac:dyDescent="0.25">
      <c r="B980" s="141">
        <v>21</v>
      </c>
    </row>
    <row r="981" spans="2:2" x14ac:dyDescent="0.25">
      <c r="B981" s="104">
        <v>22</v>
      </c>
    </row>
    <row r="982" spans="2:2" x14ac:dyDescent="0.25">
      <c r="B982" s="104">
        <v>23</v>
      </c>
    </row>
    <row r="983" spans="2:2" x14ac:dyDescent="0.25">
      <c r="B983" s="104">
        <v>24</v>
      </c>
    </row>
    <row r="984" spans="2:2" x14ac:dyDescent="0.25">
      <c r="B984" s="104">
        <v>25</v>
      </c>
    </row>
    <row r="985" spans="2:2" x14ac:dyDescent="0.25">
      <c r="B985" s="104">
        <v>26</v>
      </c>
    </row>
    <row r="986" spans="2:2" x14ac:dyDescent="0.25">
      <c r="B986" s="104">
        <v>27</v>
      </c>
    </row>
    <row r="987" spans="2:2" x14ac:dyDescent="0.25">
      <c r="B987" s="104">
        <v>28</v>
      </c>
    </row>
    <row r="988" spans="2:2" x14ac:dyDescent="0.25">
      <c r="B988" s="104">
        <v>29</v>
      </c>
    </row>
    <row r="989" spans="2:2" x14ac:dyDescent="0.25">
      <c r="B989" s="104">
        <v>30</v>
      </c>
    </row>
    <row r="990" spans="2:2" ht="15.75" thickBot="1" x14ac:dyDescent="0.3">
      <c r="B990" s="62">
        <v>31</v>
      </c>
    </row>
    <row r="991" spans="2:2" x14ac:dyDescent="0.25">
      <c r="B991" s="141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00" t="s">
        <v>5</v>
      </c>
    </row>
    <row r="997" spans="1:2" x14ac:dyDescent="0.25">
      <c r="B997" s="301"/>
    </row>
    <row r="998" spans="1:2" ht="15.75" thickBot="1" x14ac:dyDescent="0.3">
      <c r="B998" s="302"/>
    </row>
    <row r="999" spans="1:2" ht="15.75" thickBot="1" x14ac:dyDescent="0.3">
      <c r="B999" s="59"/>
    </row>
    <row r="1000" spans="1:2" x14ac:dyDescent="0.25">
      <c r="B1000" s="141">
        <v>1</v>
      </c>
    </row>
    <row r="1001" spans="1:2" x14ac:dyDescent="0.25">
      <c r="B1001" s="104">
        <v>2</v>
      </c>
    </row>
    <row r="1002" spans="1:2" x14ac:dyDescent="0.25">
      <c r="B1002" s="104">
        <v>3</v>
      </c>
    </row>
    <row r="1003" spans="1:2" x14ac:dyDescent="0.25">
      <c r="B1003" s="104">
        <v>4</v>
      </c>
    </row>
    <row r="1004" spans="1:2" x14ac:dyDescent="0.25">
      <c r="B1004" s="104">
        <v>5</v>
      </c>
    </row>
    <row r="1005" spans="1:2" x14ac:dyDescent="0.25">
      <c r="B1005" s="104">
        <v>6</v>
      </c>
    </row>
    <row r="1006" spans="1:2" x14ac:dyDescent="0.25">
      <c r="B1006" s="104">
        <v>7</v>
      </c>
    </row>
    <row r="1007" spans="1:2" x14ac:dyDescent="0.25">
      <c r="B1007" s="104">
        <v>8</v>
      </c>
    </row>
    <row r="1008" spans="1:2" x14ac:dyDescent="0.25">
      <c r="B1008" s="104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215" t="s">
        <v>75</v>
      </c>
    </row>
    <row r="1011" spans="2:2" x14ac:dyDescent="0.25">
      <c r="B1011" s="18">
        <v>11</v>
      </c>
    </row>
    <row r="1012" spans="2:2" x14ac:dyDescent="0.25">
      <c r="B1012" s="104">
        <v>12</v>
      </c>
    </row>
    <row r="1013" spans="2:2" x14ac:dyDescent="0.25">
      <c r="B1013" s="104">
        <v>13</v>
      </c>
    </row>
    <row r="1014" spans="2:2" x14ac:dyDescent="0.25">
      <c r="B1014" s="104">
        <v>14</v>
      </c>
    </row>
    <row r="1015" spans="2:2" x14ac:dyDescent="0.25">
      <c r="B1015" s="104">
        <v>15</v>
      </c>
    </row>
    <row r="1016" spans="2:2" x14ac:dyDescent="0.25">
      <c r="B1016" s="104">
        <v>16</v>
      </c>
    </row>
    <row r="1017" spans="2:2" x14ac:dyDescent="0.25">
      <c r="B1017" s="104">
        <v>17</v>
      </c>
    </row>
    <row r="1018" spans="2:2" x14ac:dyDescent="0.25">
      <c r="B1018" s="104">
        <v>18</v>
      </c>
    </row>
    <row r="1019" spans="2:2" x14ac:dyDescent="0.25">
      <c r="B1019" s="104">
        <v>19</v>
      </c>
    </row>
    <row r="1020" spans="2:2" ht="15.75" thickBot="1" x14ac:dyDescent="0.3">
      <c r="B1020" s="62">
        <v>20</v>
      </c>
    </row>
    <row r="1021" spans="2:2" x14ac:dyDescent="0.25">
      <c r="B1021" s="141" t="s">
        <v>76</v>
      </c>
    </row>
    <row r="1022" spans="2:2" ht="15.75" thickBot="1" x14ac:dyDescent="0.3">
      <c r="B1022" s="63" t="s">
        <v>77</v>
      </c>
    </row>
    <row r="1023" spans="2:2" x14ac:dyDescent="0.25">
      <c r="B1023" s="141">
        <v>21</v>
      </c>
    </row>
    <row r="1024" spans="2:2" x14ac:dyDescent="0.25">
      <c r="B1024" s="104">
        <v>22</v>
      </c>
    </row>
    <row r="1025" spans="1:2" x14ac:dyDescent="0.25">
      <c r="B1025" s="104">
        <v>23</v>
      </c>
    </row>
    <row r="1026" spans="1:2" x14ac:dyDescent="0.25">
      <c r="B1026" s="104">
        <v>24</v>
      </c>
    </row>
    <row r="1027" spans="1:2" x14ac:dyDescent="0.25">
      <c r="B1027" s="104">
        <v>25</v>
      </c>
    </row>
    <row r="1028" spans="1:2" x14ac:dyDescent="0.25">
      <c r="B1028" s="104">
        <v>26</v>
      </c>
    </row>
    <row r="1029" spans="1:2" x14ac:dyDescent="0.25">
      <c r="B1029" s="104">
        <v>27</v>
      </c>
    </row>
    <row r="1030" spans="1:2" x14ac:dyDescent="0.25">
      <c r="B1030" s="104">
        <v>28</v>
      </c>
    </row>
    <row r="1031" spans="1:2" x14ac:dyDescent="0.25">
      <c r="B1031" s="104">
        <v>29</v>
      </c>
    </row>
    <row r="1032" spans="1:2" x14ac:dyDescent="0.25">
      <c r="B1032" s="104">
        <v>30</v>
      </c>
    </row>
    <row r="1033" spans="1:2" ht="15.75" thickBot="1" x14ac:dyDescent="0.3">
      <c r="B1033" s="62">
        <v>31</v>
      </c>
    </row>
    <row r="1034" spans="1:2" x14ac:dyDescent="0.25">
      <c r="B1034" s="141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00" t="s">
        <v>5</v>
      </c>
    </row>
    <row r="1040" spans="1:2" x14ac:dyDescent="0.25">
      <c r="B1040" s="301"/>
    </row>
    <row r="1041" spans="2:2" ht="15.75" thickBot="1" x14ac:dyDescent="0.3">
      <c r="B1041" s="302"/>
    </row>
    <row r="1042" spans="2:2" ht="15.75" thickBot="1" x14ac:dyDescent="0.3">
      <c r="B1042" s="59"/>
    </row>
    <row r="1043" spans="2:2" x14ac:dyDescent="0.25">
      <c r="B1043" s="141">
        <v>1</v>
      </c>
    </row>
    <row r="1044" spans="2:2" x14ac:dyDescent="0.25">
      <c r="B1044" s="104">
        <v>2</v>
      </c>
    </row>
    <row r="1045" spans="2:2" x14ac:dyDescent="0.25">
      <c r="B1045" s="104">
        <v>3</v>
      </c>
    </row>
    <row r="1046" spans="2:2" x14ac:dyDescent="0.25">
      <c r="B1046" s="104">
        <v>4</v>
      </c>
    </row>
    <row r="1047" spans="2:2" x14ac:dyDescent="0.25">
      <c r="B1047" s="104">
        <v>5</v>
      </c>
    </row>
    <row r="1048" spans="2:2" x14ac:dyDescent="0.25">
      <c r="B1048" s="104">
        <v>6</v>
      </c>
    </row>
    <row r="1049" spans="2:2" x14ac:dyDescent="0.25">
      <c r="B1049" s="104">
        <v>7</v>
      </c>
    </row>
    <row r="1050" spans="2:2" x14ac:dyDescent="0.25">
      <c r="B1050" s="104">
        <v>8</v>
      </c>
    </row>
    <row r="1051" spans="2:2" x14ac:dyDescent="0.25">
      <c r="B1051" s="104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215" t="s">
        <v>75</v>
      </c>
    </row>
    <row r="1054" spans="2:2" x14ac:dyDescent="0.25">
      <c r="B1054" s="18">
        <v>11</v>
      </c>
    </row>
    <row r="1055" spans="2:2" x14ac:dyDescent="0.25">
      <c r="B1055" s="104">
        <v>12</v>
      </c>
    </row>
    <row r="1056" spans="2:2" x14ac:dyDescent="0.25">
      <c r="B1056" s="104">
        <v>13</v>
      </c>
    </row>
    <row r="1057" spans="2:2" x14ac:dyDescent="0.25">
      <c r="B1057" s="104">
        <v>14</v>
      </c>
    </row>
    <row r="1058" spans="2:2" x14ac:dyDescent="0.25">
      <c r="B1058" s="104">
        <v>15</v>
      </c>
    </row>
    <row r="1059" spans="2:2" x14ac:dyDescent="0.25">
      <c r="B1059" s="104">
        <v>16</v>
      </c>
    </row>
    <row r="1060" spans="2:2" x14ac:dyDescent="0.25">
      <c r="B1060" s="104">
        <v>17</v>
      </c>
    </row>
    <row r="1061" spans="2:2" x14ac:dyDescent="0.25">
      <c r="B1061" s="104">
        <v>18</v>
      </c>
    </row>
    <row r="1062" spans="2:2" x14ac:dyDescent="0.25">
      <c r="B1062" s="104">
        <v>19</v>
      </c>
    </row>
    <row r="1063" spans="2:2" ht="15.75" thickBot="1" x14ac:dyDescent="0.3">
      <c r="B1063" s="62">
        <v>20</v>
      </c>
    </row>
    <row r="1064" spans="2:2" x14ac:dyDescent="0.25">
      <c r="B1064" s="141" t="s">
        <v>76</v>
      </c>
    </row>
    <row r="1065" spans="2:2" ht="15.75" thickBot="1" x14ac:dyDescent="0.3">
      <c r="B1065" s="63" t="s">
        <v>77</v>
      </c>
    </row>
    <row r="1066" spans="2:2" x14ac:dyDescent="0.25">
      <c r="B1066" s="141">
        <v>21</v>
      </c>
    </row>
    <row r="1067" spans="2:2" x14ac:dyDescent="0.25">
      <c r="B1067" s="104">
        <v>22</v>
      </c>
    </row>
    <row r="1068" spans="2:2" x14ac:dyDescent="0.25">
      <c r="B1068" s="104">
        <v>23</v>
      </c>
    </row>
    <row r="1069" spans="2:2" x14ac:dyDescent="0.25">
      <c r="B1069" s="104">
        <v>24</v>
      </c>
    </row>
    <row r="1070" spans="2:2" x14ac:dyDescent="0.25">
      <c r="B1070" s="104">
        <v>25</v>
      </c>
    </row>
    <row r="1071" spans="2:2" x14ac:dyDescent="0.25">
      <c r="B1071" s="104">
        <v>26</v>
      </c>
    </row>
    <row r="1072" spans="2:2" x14ac:dyDescent="0.25">
      <c r="B1072" s="104">
        <v>27</v>
      </c>
    </row>
    <row r="1073" spans="1:2" x14ac:dyDescent="0.25">
      <c r="B1073" s="104">
        <v>28</v>
      </c>
    </row>
    <row r="1074" spans="1:2" x14ac:dyDescent="0.25">
      <c r="B1074" s="104">
        <v>29</v>
      </c>
    </row>
    <row r="1075" spans="1:2" x14ac:dyDescent="0.25">
      <c r="B1075" s="104">
        <v>30</v>
      </c>
    </row>
    <row r="1076" spans="1:2" ht="15.75" thickBot="1" x14ac:dyDescent="0.3">
      <c r="B1076" s="62">
        <v>31</v>
      </c>
    </row>
    <row r="1077" spans="1:2" x14ac:dyDescent="0.25">
      <c r="B1077" s="141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00" t="s">
        <v>5</v>
      </c>
    </row>
    <row r="1083" spans="1:2" x14ac:dyDescent="0.25">
      <c r="B1083" s="301"/>
    </row>
    <row r="1084" spans="1:2" ht="15.75" thickBot="1" x14ac:dyDescent="0.3">
      <c r="B1084" s="302"/>
    </row>
    <row r="1085" spans="1:2" ht="15.75" thickBot="1" x14ac:dyDescent="0.3">
      <c r="B1085" s="59"/>
    </row>
    <row r="1086" spans="1:2" x14ac:dyDescent="0.25">
      <c r="B1086" s="141">
        <v>1</v>
      </c>
    </row>
    <row r="1087" spans="1:2" x14ac:dyDescent="0.25">
      <c r="B1087" s="104">
        <v>2</v>
      </c>
    </row>
    <row r="1088" spans="1:2" x14ac:dyDescent="0.25">
      <c r="B1088" s="104">
        <v>3</v>
      </c>
    </row>
    <row r="1089" spans="2:2" x14ac:dyDescent="0.25">
      <c r="B1089" s="104">
        <v>4</v>
      </c>
    </row>
    <row r="1090" spans="2:2" x14ac:dyDescent="0.25">
      <c r="B1090" s="104">
        <v>5</v>
      </c>
    </row>
    <row r="1091" spans="2:2" x14ac:dyDescent="0.25">
      <c r="B1091" s="104">
        <v>6</v>
      </c>
    </row>
    <row r="1092" spans="2:2" x14ac:dyDescent="0.25">
      <c r="B1092" s="104">
        <v>7</v>
      </c>
    </row>
    <row r="1093" spans="2:2" x14ac:dyDescent="0.25">
      <c r="B1093" s="104">
        <v>8</v>
      </c>
    </row>
    <row r="1094" spans="2:2" x14ac:dyDescent="0.25">
      <c r="B1094" s="104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215" t="s">
        <v>75</v>
      </c>
    </row>
    <row r="1097" spans="2:2" x14ac:dyDescent="0.25">
      <c r="B1097" s="18">
        <v>11</v>
      </c>
    </row>
    <row r="1098" spans="2:2" x14ac:dyDescent="0.25">
      <c r="B1098" s="104">
        <v>12</v>
      </c>
    </row>
    <row r="1099" spans="2:2" x14ac:dyDescent="0.25">
      <c r="B1099" s="104">
        <v>13</v>
      </c>
    </row>
    <row r="1100" spans="2:2" x14ac:dyDescent="0.25">
      <c r="B1100" s="104">
        <v>14</v>
      </c>
    </row>
    <row r="1101" spans="2:2" x14ac:dyDescent="0.25">
      <c r="B1101" s="104">
        <v>15</v>
      </c>
    </row>
    <row r="1102" spans="2:2" x14ac:dyDescent="0.25">
      <c r="B1102" s="104">
        <v>16</v>
      </c>
    </row>
    <row r="1103" spans="2:2" x14ac:dyDescent="0.25">
      <c r="B1103" s="104">
        <v>17</v>
      </c>
    </row>
    <row r="1104" spans="2:2" x14ac:dyDescent="0.25">
      <c r="B1104" s="104">
        <v>18</v>
      </c>
    </row>
    <row r="1105" spans="2:2" x14ac:dyDescent="0.25">
      <c r="B1105" s="104">
        <v>19</v>
      </c>
    </row>
    <row r="1106" spans="2:2" ht="15.75" thickBot="1" x14ac:dyDescent="0.3">
      <c r="B1106" s="62">
        <v>20</v>
      </c>
    </row>
    <row r="1107" spans="2:2" x14ac:dyDescent="0.25">
      <c r="B1107" s="141" t="s">
        <v>76</v>
      </c>
    </row>
    <row r="1108" spans="2:2" ht="15.75" thickBot="1" x14ac:dyDescent="0.3">
      <c r="B1108" s="63" t="s">
        <v>77</v>
      </c>
    </row>
    <row r="1109" spans="2:2" x14ac:dyDescent="0.25">
      <c r="B1109" s="141">
        <v>21</v>
      </c>
    </row>
    <row r="1110" spans="2:2" x14ac:dyDescent="0.25">
      <c r="B1110" s="104">
        <v>22</v>
      </c>
    </row>
    <row r="1111" spans="2:2" x14ac:dyDescent="0.25">
      <c r="B1111" s="104">
        <v>23</v>
      </c>
    </row>
    <row r="1112" spans="2:2" x14ac:dyDescent="0.25">
      <c r="B1112" s="104">
        <v>24</v>
      </c>
    </row>
    <row r="1113" spans="2:2" x14ac:dyDescent="0.25">
      <c r="B1113" s="104">
        <v>25</v>
      </c>
    </row>
    <row r="1114" spans="2:2" x14ac:dyDescent="0.25">
      <c r="B1114" s="104">
        <v>26</v>
      </c>
    </row>
    <row r="1115" spans="2:2" x14ac:dyDescent="0.25">
      <c r="B1115" s="104">
        <v>27</v>
      </c>
    </row>
    <row r="1116" spans="2:2" x14ac:dyDescent="0.25">
      <c r="B1116" s="104">
        <v>28</v>
      </c>
    </row>
    <row r="1117" spans="2:2" x14ac:dyDescent="0.25">
      <c r="B1117" s="104">
        <v>29</v>
      </c>
    </row>
    <row r="1118" spans="2:2" x14ac:dyDescent="0.25">
      <c r="B1118" s="104">
        <v>30</v>
      </c>
    </row>
    <row r="1119" spans="2:2" ht="15.75" thickBot="1" x14ac:dyDescent="0.3">
      <c r="B1119" s="62">
        <v>31</v>
      </c>
    </row>
    <row r="1120" spans="2:2" x14ac:dyDescent="0.25">
      <c r="B1120" s="141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00" t="s">
        <v>5</v>
      </c>
    </row>
    <row r="1126" spans="1:2" x14ac:dyDescent="0.25">
      <c r="B1126" s="301"/>
    </row>
    <row r="1127" spans="1:2" ht="15.75" thickBot="1" x14ac:dyDescent="0.3">
      <c r="B1127" s="302"/>
    </row>
    <row r="1128" spans="1:2" ht="15.75" thickBot="1" x14ac:dyDescent="0.3">
      <c r="B1128" s="59"/>
    </row>
    <row r="1129" spans="1:2" x14ac:dyDescent="0.25">
      <c r="B1129" s="141">
        <v>1</v>
      </c>
    </row>
    <row r="1130" spans="1:2" x14ac:dyDescent="0.25">
      <c r="B1130" s="104">
        <v>2</v>
      </c>
    </row>
    <row r="1131" spans="1:2" x14ac:dyDescent="0.25">
      <c r="B1131" s="104">
        <v>3</v>
      </c>
    </row>
    <row r="1132" spans="1:2" x14ac:dyDescent="0.25">
      <c r="B1132" s="104">
        <v>4</v>
      </c>
    </row>
    <row r="1133" spans="1:2" x14ac:dyDescent="0.25">
      <c r="B1133" s="104">
        <v>5</v>
      </c>
    </row>
    <row r="1134" spans="1:2" x14ac:dyDescent="0.25">
      <c r="B1134" s="104">
        <v>6</v>
      </c>
    </row>
    <row r="1135" spans="1:2" x14ac:dyDescent="0.25">
      <c r="B1135" s="104">
        <v>7</v>
      </c>
    </row>
    <row r="1136" spans="1:2" x14ac:dyDescent="0.25">
      <c r="B1136" s="104">
        <v>8</v>
      </c>
    </row>
    <row r="1137" spans="2:2" x14ac:dyDescent="0.25">
      <c r="B1137" s="104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215" t="s">
        <v>75</v>
      </c>
    </row>
    <row r="1140" spans="2:2" x14ac:dyDescent="0.25">
      <c r="B1140" s="18">
        <v>11</v>
      </c>
    </row>
    <row r="1141" spans="2:2" x14ac:dyDescent="0.25">
      <c r="B1141" s="104">
        <v>12</v>
      </c>
    </row>
    <row r="1142" spans="2:2" x14ac:dyDescent="0.25">
      <c r="B1142" s="104">
        <v>13</v>
      </c>
    </row>
    <row r="1143" spans="2:2" x14ac:dyDescent="0.25">
      <c r="B1143" s="104">
        <v>14</v>
      </c>
    </row>
    <row r="1144" spans="2:2" x14ac:dyDescent="0.25">
      <c r="B1144" s="104">
        <v>15</v>
      </c>
    </row>
    <row r="1145" spans="2:2" x14ac:dyDescent="0.25">
      <c r="B1145" s="104">
        <v>16</v>
      </c>
    </row>
    <row r="1146" spans="2:2" x14ac:dyDescent="0.25">
      <c r="B1146" s="104">
        <v>17</v>
      </c>
    </row>
    <row r="1147" spans="2:2" x14ac:dyDescent="0.25">
      <c r="B1147" s="104">
        <v>18</v>
      </c>
    </row>
    <row r="1148" spans="2:2" x14ac:dyDescent="0.25">
      <c r="B1148" s="104">
        <v>19</v>
      </c>
    </row>
    <row r="1149" spans="2:2" ht="15.75" thickBot="1" x14ac:dyDescent="0.3">
      <c r="B1149" s="62">
        <v>20</v>
      </c>
    </row>
    <row r="1150" spans="2:2" x14ac:dyDescent="0.25">
      <c r="B1150" s="141" t="s">
        <v>76</v>
      </c>
    </row>
    <row r="1151" spans="2:2" ht="15.75" thickBot="1" x14ac:dyDescent="0.3">
      <c r="B1151" s="63" t="s">
        <v>77</v>
      </c>
    </row>
    <row r="1152" spans="2:2" x14ac:dyDescent="0.25">
      <c r="B1152" s="141">
        <v>21</v>
      </c>
    </row>
    <row r="1153" spans="1:2" x14ac:dyDescent="0.25">
      <c r="B1153" s="104">
        <v>22</v>
      </c>
    </row>
    <row r="1154" spans="1:2" x14ac:dyDescent="0.25">
      <c r="B1154" s="104">
        <v>23</v>
      </c>
    </row>
    <row r="1155" spans="1:2" x14ac:dyDescent="0.25">
      <c r="B1155" s="104">
        <v>24</v>
      </c>
    </row>
    <row r="1156" spans="1:2" x14ac:dyDescent="0.25">
      <c r="B1156" s="104">
        <v>25</v>
      </c>
    </row>
    <row r="1157" spans="1:2" x14ac:dyDescent="0.25">
      <c r="B1157" s="104">
        <v>26</v>
      </c>
    </row>
    <row r="1158" spans="1:2" x14ac:dyDescent="0.25">
      <c r="B1158" s="104">
        <v>27</v>
      </c>
    </row>
    <row r="1159" spans="1:2" x14ac:dyDescent="0.25">
      <c r="B1159" s="104">
        <v>28</v>
      </c>
    </row>
    <row r="1160" spans="1:2" x14ac:dyDescent="0.25">
      <c r="B1160" s="104">
        <v>29</v>
      </c>
    </row>
    <row r="1161" spans="1:2" x14ac:dyDescent="0.25">
      <c r="B1161" s="104">
        <v>30</v>
      </c>
    </row>
    <row r="1162" spans="1:2" ht="15.75" thickBot="1" x14ac:dyDescent="0.3">
      <c r="B1162" s="62">
        <v>31</v>
      </c>
    </row>
    <row r="1163" spans="1:2" x14ac:dyDescent="0.25">
      <c r="B1163" s="141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00" t="s">
        <v>5</v>
      </c>
    </row>
    <row r="1169" spans="2:2" x14ac:dyDescent="0.25">
      <c r="B1169" s="301"/>
    </row>
    <row r="1170" spans="2:2" ht="15.75" thickBot="1" x14ac:dyDescent="0.3">
      <c r="B1170" s="302"/>
    </row>
    <row r="1171" spans="2:2" ht="15.75" thickBot="1" x14ac:dyDescent="0.3">
      <c r="B1171" s="59"/>
    </row>
    <row r="1172" spans="2:2" x14ac:dyDescent="0.25">
      <c r="B1172" s="141">
        <v>1</v>
      </c>
    </row>
    <row r="1173" spans="2:2" x14ac:dyDescent="0.25">
      <c r="B1173" s="104">
        <v>2</v>
      </c>
    </row>
    <row r="1174" spans="2:2" x14ac:dyDescent="0.25">
      <c r="B1174" s="104">
        <v>3</v>
      </c>
    </row>
    <row r="1175" spans="2:2" x14ac:dyDescent="0.25">
      <c r="B1175" s="104">
        <v>4</v>
      </c>
    </row>
    <row r="1176" spans="2:2" x14ac:dyDescent="0.25">
      <c r="B1176" s="104">
        <v>5</v>
      </c>
    </row>
    <row r="1177" spans="2:2" x14ac:dyDescent="0.25">
      <c r="B1177" s="104">
        <v>6</v>
      </c>
    </row>
    <row r="1178" spans="2:2" x14ac:dyDescent="0.25">
      <c r="B1178" s="104">
        <v>7</v>
      </c>
    </row>
    <row r="1179" spans="2:2" x14ac:dyDescent="0.25">
      <c r="B1179" s="104">
        <v>8</v>
      </c>
    </row>
    <row r="1180" spans="2:2" x14ac:dyDescent="0.25">
      <c r="B1180" s="104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215" t="s">
        <v>75</v>
      </c>
    </row>
    <row r="1183" spans="2:2" x14ac:dyDescent="0.25">
      <c r="B1183" s="18">
        <v>11</v>
      </c>
    </row>
    <row r="1184" spans="2:2" x14ac:dyDescent="0.25">
      <c r="B1184" s="104">
        <v>12</v>
      </c>
    </row>
    <row r="1185" spans="2:2" x14ac:dyDescent="0.25">
      <c r="B1185" s="104">
        <v>13</v>
      </c>
    </row>
    <row r="1186" spans="2:2" x14ac:dyDescent="0.25">
      <c r="B1186" s="104">
        <v>14</v>
      </c>
    </row>
    <row r="1187" spans="2:2" x14ac:dyDescent="0.25">
      <c r="B1187" s="104">
        <v>15</v>
      </c>
    </row>
    <row r="1188" spans="2:2" x14ac:dyDescent="0.25">
      <c r="B1188" s="104">
        <v>16</v>
      </c>
    </row>
    <row r="1189" spans="2:2" x14ac:dyDescent="0.25">
      <c r="B1189" s="104">
        <v>17</v>
      </c>
    </row>
    <row r="1190" spans="2:2" x14ac:dyDescent="0.25">
      <c r="B1190" s="104">
        <v>18</v>
      </c>
    </row>
    <row r="1191" spans="2:2" x14ac:dyDescent="0.25">
      <c r="B1191" s="104">
        <v>19</v>
      </c>
    </row>
    <row r="1192" spans="2:2" ht="15.75" thickBot="1" x14ac:dyDescent="0.3">
      <c r="B1192" s="62">
        <v>20</v>
      </c>
    </row>
    <row r="1193" spans="2:2" x14ac:dyDescent="0.25">
      <c r="B1193" s="141" t="s">
        <v>76</v>
      </c>
    </row>
    <row r="1194" spans="2:2" ht="15.75" thickBot="1" x14ac:dyDescent="0.3">
      <c r="B1194" s="63" t="s">
        <v>77</v>
      </c>
    </row>
    <row r="1195" spans="2:2" x14ac:dyDescent="0.25">
      <c r="B1195" s="141">
        <v>21</v>
      </c>
    </row>
    <row r="1196" spans="2:2" x14ac:dyDescent="0.25">
      <c r="B1196" s="104">
        <v>22</v>
      </c>
    </row>
    <row r="1197" spans="2:2" x14ac:dyDescent="0.25">
      <c r="B1197" s="104">
        <v>23</v>
      </c>
    </row>
    <row r="1198" spans="2:2" x14ac:dyDescent="0.25">
      <c r="B1198" s="104">
        <v>24</v>
      </c>
    </row>
    <row r="1199" spans="2:2" x14ac:dyDescent="0.25">
      <c r="B1199" s="104">
        <v>25</v>
      </c>
    </row>
    <row r="1200" spans="2:2" x14ac:dyDescent="0.25">
      <c r="B1200" s="104">
        <v>26</v>
      </c>
    </row>
    <row r="1201" spans="1:2" x14ac:dyDescent="0.25">
      <c r="B1201" s="104">
        <v>27</v>
      </c>
    </row>
    <row r="1202" spans="1:2" x14ac:dyDescent="0.25">
      <c r="B1202" s="104">
        <v>28</v>
      </c>
    </row>
    <row r="1203" spans="1:2" x14ac:dyDescent="0.25">
      <c r="B1203" s="104">
        <v>29</v>
      </c>
    </row>
    <row r="1204" spans="1:2" x14ac:dyDescent="0.25">
      <c r="B1204" s="104">
        <v>30</v>
      </c>
    </row>
    <row r="1205" spans="1:2" ht="15.75" thickBot="1" x14ac:dyDescent="0.3">
      <c r="B1205" s="62">
        <v>31</v>
      </c>
    </row>
    <row r="1206" spans="1:2" x14ac:dyDescent="0.25">
      <c r="B1206" s="141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00" t="s">
        <v>5</v>
      </c>
    </row>
    <row r="1212" spans="1:2" x14ac:dyDescent="0.25">
      <c r="B1212" s="301"/>
    </row>
    <row r="1213" spans="1:2" ht="15.75" thickBot="1" x14ac:dyDescent="0.3">
      <c r="B1213" s="302"/>
    </row>
    <row r="1214" spans="1:2" ht="15.75" thickBot="1" x14ac:dyDescent="0.3">
      <c r="B1214" s="59"/>
    </row>
    <row r="1215" spans="1:2" x14ac:dyDescent="0.25">
      <c r="B1215" s="141">
        <v>1</v>
      </c>
    </row>
    <row r="1216" spans="1:2" x14ac:dyDescent="0.25">
      <c r="B1216" s="104">
        <v>2</v>
      </c>
    </row>
    <row r="1217" spans="2:2" x14ac:dyDescent="0.25">
      <c r="B1217" s="104">
        <v>3</v>
      </c>
    </row>
    <row r="1218" spans="2:2" x14ac:dyDescent="0.25">
      <c r="B1218" s="104">
        <v>4</v>
      </c>
    </row>
    <row r="1219" spans="2:2" x14ac:dyDescent="0.25">
      <c r="B1219" s="104">
        <v>5</v>
      </c>
    </row>
    <row r="1220" spans="2:2" x14ac:dyDescent="0.25">
      <c r="B1220" s="104">
        <v>6</v>
      </c>
    </row>
    <row r="1221" spans="2:2" x14ac:dyDescent="0.25">
      <c r="B1221" s="104">
        <v>7</v>
      </c>
    </row>
    <row r="1222" spans="2:2" x14ac:dyDescent="0.25">
      <c r="B1222" s="104">
        <v>8</v>
      </c>
    </row>
    <row r="1223" spans="2:2" x14ac:dyDescent="0.25">
      <c r="B1223" s="104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215" t="s">
        <v>75</v>
      </c>
    </row>
    <row r="1226" spans="2:2" x14ac:dyDescent="0.25">
      <c r="B1226" s="18">
        <v>11</v>
      </c>
    </row>
    <row r="1227" spans="2:2" x14ac:dyDescent="0.25">
      <c r="B1227" s="104">
        <v>12</v>
      </c>
    </row>
    <row r="1228" spans="2:2" x14ac:dyDescent="0.25">
      <c r="B1228" s="104">
        <v>13</v>
      </c>
    </row>
    <row r="1229" spans="2:2" x14ac:dyDescent="0.25">
      <c r="B1229" s="104">
        <v>14</v>
      </c>
    </row>
    <row r="1230" spans="2:2" x14ac:dyDescent="0.25">
      <c r="B1230" s="104">
        <v>15</v>
      </c>
    </row>
    <row r="1231" spans="2:2" x14ac:dyDescent="0.25">
      <c r="B1231" s="104">
        <v>16</v>
      </c>
    </row>
    <row r="1232" spans="2:2" x14ac:dyDescent="0.25">
      <c r="B1232" s="104">
        <v>17</v>
      </c>
    </row>
    <row r="1233" spans="2:2" x14ac:dyDescent="0.25">
      <c r="B1233" s="104">
        <v>18</v>
      </c>
    </row>
    <row r="1234" spans="2:2" x14ac:dyDescent="0.25">
      <c r="B1234" s="104">
        <v>19</v>
      </c>
    </row>
    <row r="1235" spans="2:2" ht="15.75" thickBot="1" x14ac:dyDescent="0.3">
      <c r="B1235" s="62">
        <v>20</v>
      </c>
    </row>
    <row r="1236" spans="2:2" x14ac:dyDescent="0.25">
      <c r="B1236" s="141" t="s">
        <v>76</v>
      </c>
    </row>
    <row r="1237" spans="2:2" ht="15.75" thickBot="1" x14ac:dyDescent="0.3">
      <c r="B1237" s="63" t="s">
        <v>77</v>
      </c>
    </row>
    <row r="1238" spans="2:2" x14ac:dyDescent="0.25">
      <c r="B1238" s="141">
        <v>21</v>
      </c>
    </row>
    <row r="1239" spans="2:2" x14ac:dyDescent="0.25">
      <c r="B1239" s="104">
        <v>22</v>
      </c>
    </row>
    <row r="1240" spans="2:2" x14ac:dyDescent="0.25">
      <c r="B1240" s="104">
        <v>23</v>
      </c>
    </row>
    <row r="1241" spans="2:2" x14ac:dyDescent="0.25">
      <c r="B1241" s="104">
        <v>24</v>
      </c>
    </row>
    <row r="1242" spans="2:2" x14ac:dyDescent="0.25">
      <c r="B1242" s="104">
        <v>25</v>
      </c>
    </row>
    <row r="1243" spans="2:2" x14ac:dyDescent="0.25">
      <c r="B1243" s="104">
        <v>26</v>
      </c>
    </row>
    <row r="1244" spans="2:2" x14ac:dyDescent="0.25">
      <c r="B1244" s="104">
        <v>27</v>
      </c>
    </row>
    <row r="1245" spans="2:2" x14ac:dyDescent="0.25">
      <c r="B1245" s="104">
        <v>28</v>
      </c>
    </row>
    <row r="1246" spans="2:2" x14ac:dyDescent="0.25">
      <c r="B1246" s="104">
        <v>29</v>
      </c>
    </row>
    <row r="1247" spans="2:2" x14ac:dyDescent="0.25">
      <c r="B1247" s="104">
        <v>30</v>
      </c>
    </row>
    <row r="1248" spans="2:2" ht="15.75" thickBot="1" x14ac:dyDescent="0.3">
      <c r="B1248" s="62">
        <v>31</v>
      </c>
    </row>
    <row r="1249" spans="1:2" x14ac:dyDescent="0.25">
      <c r="B1249" s="141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00" t="s">
        <v>5</v>
      </c>
    </row>
    <row r="1255" spans="1:2" x14ac:dyDescent="0.25">
      <c r="B1255" s="301"/>
    </row>
    <row r="1256" spans="1:2" ht="15.75" thickBot="1" x14ac:dyDescent="0.3">
      <c r="B1256" s="302"/>
    </row>
    <row r="1257" spans="1:2" ht="15.75" thickBot="1" x14ac:dyDescent="0.3">
      <c r="B1257" s="59"/>
    </row>
    <row r="1258" spans="1:2" x14ac:dyDescent="0.25">
      <c r="B1258" s="141">
        <v>1</v>
      </c>
    </row>
    <row r="1259" spans="1:2" x14ac:dyDescent="0.25">
      <c r="B1259" s="104">
        <v>2</v>
      </c>
    </row>
    <row r="1260" spans="1:2" x14ac:dyDescent="0.25">
      <c r="B1260" s="104">
        <v>3</v>
      </c>
    </row>
    <row r="1261" spans="1:2" x14ac:dyDescent="0.25">
      <c r="B1261" s="104">
        <v>4</v>
      </c>
    </row>
    <row r="1262" spans="1:2" x14ac:dyDescent="0.25">
      <c r="B1262" s="104">
        <v>5</v>
      </c>
    </row>
    <row r="1263" spans="1:2" x14ac:dyDescent="0.25">
      <c r="B1263" s="104">
        <v>6</v>
      </c>
    </row>
    <row r="1264" spans="1:2" x14ac:dyDescent="0.25">
      <c r="B1264" s="104">
        <v>7</v>
      </c>
    </row>
    <row r="1265" spans="2:2" x14ac:dyDescent="0.25">
      <c r="B1265" s="104">
        <v>8</v>
      </c>
    </row>
    <row r="1266" spans="2:2" x14ac:dyDescent="0.25">
      <c r="B1266" s="104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215" t="s">
        <v>75</v>
      </c>
    </row>
    <row r="1269" spans="2:2" x14ac:dyDescent="0.25">
      <c r="B1269" s="18">
        <v>11</v>
      </c>
    </row>
    <row r="1270" spans="2:2" x14ac:dyDescent="0.25">
      <c r="B1270" s="104">
        <v>12</v>
      </c>
    </row>
    <row r="1271" spans="2:2" x14ac:dyDescent="0.25">
      <c r="B1271" s="104">
        <v>13</v>
      </c>
    </row>
    <row r="1272" spans="2:2" x14ac:dyDescent="0.25">
      <c r="B1272" s="104">
        <v>14</v>
      </c>
    </row>
    <row r="1273" spans="2:2" x14ac:dyDescent="0.25">
      <c r="B1273" s="104">
        <v>15</v>
      </c>
    </row>
    <row r="1274" spans="2:2" x14ac:dyDescent="0.25">
      <c r="B1274" s="104">
        <v>16</v>
      </c>
    </row>
    <row r="1275" spans="2:2" x14ac:dyDescent="0.25">
      <c r="B1275" s="104">
        <v>17</v>
      </c>
    </row>
    <row r="1276" spans="2:2" x14ac:dyDescent="0.25">
      <c r="B1276" s="104">
        <v>18</v>
      </c>
    </row>
    <row r="1277" spans="2:2" x14ac:dyDescent="0.25">
      <c r="B1277" s="104">
        <v>19</v>
      </c>
    </row>
    <row r="1278" spans="2:2" ht="15.75" thickBot="1" x14ac:dyDescent="0.3">
      <c r="B1278" s="62">
        <v>20</v>
      </c>
    </row>
    <row r="1279" spans="2:2" x14ac:dyDescent="0.25">
      <c r="B1279" s="141" t="s">
        <v>76</v>
      </c>
    </row>
    <row r="1280" spans="2:2" ht="15.75" thickBot="1" x14ac:dyDescent="0.3">
      <c r="B1280" s="63" t="s">
        <v>77</v>
      </c>
    </row>
    <row r="1281" spans="1:2" x14ac:dyDescent="0.25">
      <c r="B1281" s="141">
        <v>21</v>
      </c>
    </row>
    <row r="1282" spans="1:2" x14ac:dyDescent="0.25">
      <c r="B1282" s="104">
        <v>22</v>
      </c>
    </row>
    <row r="1283" spans="1:2" x14ac:dyDescent="0.25">
      <c r="B1283" s="104">
        <v>23</v>
      </c>
    </row>
    <row r="1284" spans="1:2" x14ac:dyDescent="0.25">
      <c r="B1284" s="104">
        <v>24</v>
      </c>
    </row>
    <row r="1285" spans="1:2" x14ac:dyDescent="0.25">
      <c r="B1285" s="104">
        <v>25</v>
      </c>
    </row>
    <row r="1286" spans="1:2" x14ac:dyDescent="0.25">
      <c r="B1286" s="104">
        <v>26</v>
      </c>
    </row>
    <row r="1287" spans="1:2" x14ac:dyDescent="0.25">
      <c r="B1287" s="104">
        <v>27</v>
      </c>
    </row>
    <row r="1288" spans="1:2" x14ac:dyDescent="0.25">
      <c r="B1288" s="104">
        <v>28</v>
      </c>
    </row>
    <row r="1289" spans="1:2" x14ac:dyDescent="0.25">
      <c r="B1289" s="104">
        <v>29</v>
      </c>
    </row>
    <row r="1290" spans="1:2" x14ac:dyDescent="0.25">
      <c r="B1290" s="104">
        <v>30</v>
      </c>
    </row>
    <row r="1291" spans="1:2" ht="15.75" thickBot="1" x14ac:dyDescent="0.3">
      <c r="B1291" s="62">
        <v>31</v>
      </c>
    </row>
    <row r="1292" spans="1:2" x14ac:dyDescent="0.25">
      <c r="B1292" s="141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00" t="s">
        <v>5</v>
      </c>
    </row>
    <row r="1298" spans="2:2" x14ac:dyDescent="0.25">
      <c r="B1298" s="301"/>
    </row>
    <row r="1299" spans="2:2" ht="15.75" thickBot="1" x14ac:dyDescent="0.3">
      <c r="B1299" s="302"/>
    </row>
    <row r="1300" spans="2:2" ht="15.75" thickBot="1" x14ac:dyDescent="0.3">
      <c r="B1300" s="59"/>
    </row>
    <row r="1301" spans="2:2" x14ac:dyDescent="0.25">
      <c r="B1301" s="141">
        <v>1</v>
      </c>
    </row>
    <row r="1302" spans="2:2" x14ac:dyDescent="0.25">
      <c r="B1302" s="104">
        <v>2</v>
      </c>
    </row>
    <row r="1303" spans="2:2" x14ac:dyDescent="0.25">
      <c r="B1303" s="104">
        <v>3</v>
      </c>
    </row>
    <row r="1304" spans="2:2" x14ac:dyDescent="0.25">
      <c r="B1304" s="104">
        <v>4</v>
      </c>
    </row>
    <row r="1305" spans="2:2" x14ac:dyDescent="0.25">
      <c r="B1305" s="104">
        <v>5</v>
      </c>
    </row>
    <row r="1306" spans="2:2" x14ac:dyDescent="0.25">
      <c r="B1306" s="104">
        <v>6</v>
      </c>
    </row>
    <row r="1307" spans="2:2" x14ac:dyDescent="0.25">
      <c r="B1307" s="104">
        <v>7</v>
      </c>
    </row>
    <row r="1308" spans="2:2" x14ac:dyDescent="0.25">
      <c r="B1308" s="104">
        <v>8</v>
      </c>
    </row>
    <row r="1309" spans="2:2" x14ac:dyDescent="0.25">
      <c r="B1309" s="104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215" t="s">
        <v>75</v>
      </c>
    </row>
    <row r="1312" spans="2:2" x14ac:dyDescent="0.25">
      <c r="B1312" s="18">
        <v>11</v>
      </c>
    </row>
    <row r="1313" spans="2:2" x14ac:dyDescent="0.25">
      <c r="B1313" s="104">
        <v>12</v>
      </c>
    </row>
    <row r="1314" spans="2:2" x14ac:dyDescent="0.25">
      <c r="B1314" s="104">
        <v>13</v>
      </c>
    </row>
    <row r="1315" spans="2:2" x14ac:dyDescent="0.25">
      <c r="B1315" s="104">
        <v>14</v>
      </c>
    </row>
    <row r="1316" spans="2:2" x14ac:dyDescent="0.25">
      <c r="B1316" s="104">
        <v>15</v>
      </c>
    </row>
    <row r="1317" spans="2:2" x14ac:dyDescent="0.25">
      <c r="B1317" s="104">
        <v>16</v>
      </c>
    </row>
    <row r="1318" spans="2:2" x14ac:dyDescent="0.25">
      <c r="B1318" s="104">
        <v>17</v>
      </c>
    </row>
    <row r="1319" spans="2:2" x14ac:dyDescent="0.25">
      <c r="B1319" s="104">
        <v>18</v>
      </c>
    </row>
    <row r="1320" spans="2:2" x14ac:dyDescent="0.25">
      <c r="B1320" s="104">
        <v>19</v>
      </c>
    </row>
    <row r="1321" spans="2:2" ht="15.75" thickBot="1" x14ac:dyDescent="0.3">
      <c r="B1321" s="62">
        <v>20</v>
      </c>
    </row>
    <row r="1322" spans="2:2" x14ac:dyDescent="0.25">
      <c r="B1322" s="141" t="s">
        <v>76</v>
      </c>
    </row>
    <row r="1323" spans="2:2" ht="15.75" thickBot="1" x14ac:dyDescent="0.3">
      <c r="B1323" s="63" t="s">
        <v>77</v>
      </c>
    </row>
    <row r="1324" spans="2:2" x14ac:dyDescent="0.25">
      <c r="B1324" s="141">
        <v>21</v>
      </c>
    </row>
    <row r="1325" spans="2:2" x14ac:dyDescent="0.25">
      <c r="B1325" s="104">
        <v>22</v>
      </c>
    </row>
    <row r="1326" spans="2:2" x14ac:dyDescent="0.25">
      <c r="B1326" s="104">
        <v>23</v>
      </c>
    </row>
    <row r="1327" spans="2:2" x14ac:dyDescent="0.25">
      <c r="B1327" s="104">
        <v>24</v>
      </c>
    </row>
    <row r="1328" spans="2:2" x14ac:dyDescent="0.25">
      <c r="B1328" s="104">
        <v>25</v>
      </c>
    </row>
    <row r="1329" spans="1:2" x14ac:dyDescent="0.25">
      <c r="B1329" s="104">
        <v>26</v>
      </c>
    </row>
    <row r="1330" spans="1:2" x14ac:dyDescent="0.25">
      <c r="B1330" s="104">
        <v>27</v>
      </c>
    </row>
    <row r="1331" spans="1:2" x14ac:dyDescent="0.25">
      <c r="B1331" s="104">
        <v>28</v>
      </c>
    </row>
    <row r="1332" spans="1:2" x14ac:dyDescent="0.25">
      <c r="B1332" s="104">
        <v>29</v>
      </c>
    </row>
    <row r="1333" spans="1:2" x14ac:dyDescent="0.25">
      <c r="B1333" s="104">
        <v>30</v>
      </c>
    </row>
    <row r="1334" spans="1:2" ht="15.75" thickBot="1" x14ac:dyDescent="0.3">
      <c r="B1334" s="62">
        <v>31</v>
      </c>
    </row>
    <row r="1335" spans="1:2" x14ac:dyDescent="0.25">
      <c r="B1335" s="141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00" t="s">
        <v>5</v>
      </c>
    </row>
    <row r="1341" spans="1:2" x14ac:dyDescent="0.25">
      <c r="B1341" s="301"/>
    </row>
    <row r="1342" spans="1:2" ht="15.75" thickBot="1" x14ac:dyDescent="0.3">
      <c r="B1342" s="302"/>
    </row>
    <row r="1343" spans="1:2" ht="15.75" thickBot="1" x14ac:dyDescent="0.3">
      <c r="B1343" s="59"/>
    </row>
    <row r="1344" spans="1:2" x14ac:dyDescent="0.25">
      <c r="B1344" s="141">
        <v>1</v>
      </c>
    </row>
    <row r="1345" spans="2:2" x14ac:dyDescent="0.25">
      <c r="B1345" s="104">
        <v>2</v>
      </c>
    </row>
    <row r="1346" spans="2:2" x14ac:dyDescent="0.25">
      <c r="B1346" s="104">
        <v>3</v>
      </c>
    </row>
    <row r="1347" spans="2:2" x14ac:dyDescent="0.25">
      <c r="B1347" s="104">
        <v>4</v>
      </c>
    </row>
    <row r="1348" spans="2:2" x14ac:dyDescent="0.25">
      <c r="B1348" s="104">
        <v>5</v>
      </c>
    </row>
    <row r="1349" spans="2:2" x14ac:dyDescent="0.25">
      <c r="B1349" s="104">
        <v>6</v>
      </c>
    </row>
    <row r="1350" spans="2:2" x14ac:dyDescent="0.25">
      <c r="B1350" s="104">
        <v>7</v>
      </c>
    </row>
    <row r="1351" spans="2:2" x14ac:dyDescent="0.25">
      <c r="B1351" s="104">
        <v>8</v>
      </c>
    </row>
    <row r="1352" spans="2:2" x14ac:dyDescent="0.25">
      <c r="B1352" s="104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215" t="s">
        <v>75</v>
      </c>
    </row>
    <row r="1355" spans="2:2" x14ac:dyDescent="0.25">
      <c r="B1355" s="18">
        <v>11</v>
      </c>
    </row>
    <row r="1356" spans="2:2" x14ac:dyDescent="0.25">
      <c r="B1356" s="104">
        <v>12</v>
      </c>
    </row>
    <row r="1357" spans="2:2" x14ac:dyDescent="0.25">
      <c r="B1357" s="104">
        <v>13</v>
      </c>
    </row>
    <row r="1358" spans="2:2" x14ac:dyDescent="0.25">
      <c r="B1358" s="104">
        <v>14</v>
      </c>
    </row>
    <row r="1359" spans="2:2" x14ac:dyDescent="0.25">
      <c r="B1359" s="104">
        <v>15</v>
      </c>
    </row>
    <row r="1360" spans="2:2" x14ac:dyDescent="0.25">
      <c r="B1360" s="104">
        <v>16</v>
      </c>
    </row>
    <row r="1361" spans="2:2" x14ac:dyDescent="0.25">
      <c r="B1361" s="104">
        <v>17</v>
      </c>
    </row>
    <row r="1362" spans="2:2" x14ac:dyDescent="0.25">
      <c r="B1362" s="104">
        <v>18</v>
      </c>
    </row>
    <row r="1363" spans="2:2" x14ac:dyDescent="0.25">
      <c r="B1363" s="104">
        <v>19</v>
      </c>
    </row>
    <row r="1364" spans="2:2" ht="15.75" thickBot="1" x14ac:dyDescent="0.3">
      <c r="B1364" s="62">
        <v>20</v>
      </c>
    </row>
    <row r="1365" spans="2:2" x14ac:dyDescent="0.25">
      <c r="B1365" s="141" t="s">
        <v>76</v>
      </c>
    </row>
    <row r="1366" spans="2:2" ht="15.75" thickBot="1" x14ac:dyDescent="0.3">
      <c r="B1366" s="63" t="s">
        <v>77</v>
      </c>
    </row>
    <row r="1367" spans="2:2" x14ac:dyDescent="0.25">
      <c r="B1367" s="141">
        <v>21</v>
      </c>
    </row>
    <row r="1368" spans="2:2" x14ac:dyDescent="0.25">
      <c r="B1368" s="104">
        <v>22</v>
      </c>
    </row>
    <row r="1369" spans="2:2" x14ac:dyDescent="0.25">
      <c r="B1369" s="104">
        <v>23</v>
      </c>
    </row>
    <row r="1370" spans="2:2" x14ac:dyDescent="0.25">
      <c r="B1370" s="104">
        <v>24</v>
      </c>
    </row>
    <row r="1371" spans="2:2" x14ac:dyDescent="0.25">
      <c r="B1371" s="104">
        <v>25</v>
      </c>
    </row>
    <row r="1372" spans="2:2" x14ac:dyDescent="0.25">
      <c r="B1372" s="104">
        <v>26</v>
      </c>
    </row>
    <row r="1373" spans="2:2" x14ac:dyDescent="0.25">
      <c r="B1373" s="104">
        <v>27</v>
      </c>
    </row>
    <row r="1374" spans="2:2" x14ac:dyDescent="0.25">
      <c r="B1374" s="104">
        <v>28</v>
      </c>
    </row>
    <row r="1375" spans="2:2" x14ac:dyDescent="0.25">
      <c r="B1375" s="104">
        <v>29</v>
      </c>
    </row>
    <row r="1376" spans="2:2" x14ac:dyDescent="0.25">
      <c r="B1376" s="104">
        <v>30</v>
      </c>
    </row>
    <row r="1377" spans="1:2" ht="15.75" thickBot="1" x14ac:dyDescent="0.3">
      <c r="B1377" s="62">
        <v>31</v>
      </c>
    </row>
    <row r="1378" spans="1:2" x14ac:dyDescent="0.25">
      <c r="B1378" s="141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00" t="s">
        <v>5</v>
      </c>
    </row>
    <row r="1384" spans="1:2" x14ac:dyDescent="0.25">
      <c r="B1384" s="301"/>
    </row>
    <row r="1385" spans="1:2" ht="15.75" thickBot="1" x14ac:dyDescent="0.3">
      <c r="B1385" s="302"/>
    </row>
    <row r="1386" spans="1:2" ht="15.75" thickBot="1" x14ac:dyDescent="0.3">
      <c r="B1386" s="59"/>
    </row>
    <row r="1387" spans="1:2" x14ac:dyDescent="0.25">
      <c r="B1387" s="141">
        <v>1</v>
      </c>
    </row>
    <row r="1388" spans="1:2" x14ac:dyDescent="0.25">
      <c r="B1388" s="104">
        <v>2</v>
      </c>
    </row>
    <row r="1389" spans="1:2" x14ac:dyDescent="0.25">
      <c r="B1389" s="104">
        <v>3</v>
      </c>
    </row>
    <row r="1390" spans="1:2" x14ac:dyDescent="0.25">
      <c r="B1390" s="104">
        <v>4</v>
      </c>
    </row>
    <row r="1391" spans="1:2" x14ac:dyDescent="0.25">
      <c r="B1391" s="104">
        <v>5</v>
      </c>
    </row>
    <row r="1392" spans="1:2" x14ac:dyDescent="0.25">
      <c r="B1392" s="104">
        <v>6</v>
      </c>
    </row>
    <row r="1393" spans="2:2" x14ac:dyDescent="0.25">
      <c r="B1393" s="104">
        <v>7</v>
      </c>
    </row>
    <row r="1394" spans="2:2" x14ac:dyDescent="0.25">
      <c r="B1394" s="104">
        <v>8</v>
      </c>
    </row>
    <row r="1395" spans="2:2" x14ac:dyDescent="0.25">
      <c r="B1395" s="104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215" t="s">
        <v>75</v>
      </c>
    </row>
    <row r="1398" spans="2:2" x14ac:dyDescent="0.25">
      <c r="B1398" s="18">
        <v>11</v>
      </c>
    </row>
    <row r="1399" spans="2:2" x14ac:dyDescent="0.25">
      <c r="B1399" s="104">
        <v>12</v>
      </c>
    </row>
    <row r="1400" spans="2:2" x14ac:dyDescent="0.25">
      <c r="B1400" s="104">
        <v>13</v>
      </c>
    </row>
    <row r="1401" spans="2:2" x14ac:dyDescent="0.25">
      <c r="B1401" s="104">
        <v>14</v>
      </c>
    </row>
    <row r="1402" spans="2:2" x14ac:dyDescent="0.25">
      <c r="B1402" s="104">
        <v>15</v>
      </c>
    </row>
    <row r="1403" spans="2:2" x14ac:dyDescent="0.25">
      <c r="B1403" s="104">
        <v>16</v>
      </c>
    </row>
    <row r="1404" spans="2:2" x14ac:dyDescent="0.25">
      <c r="B1404" s="104">
        <v>17</v>
      </c>
    </row>
    <row r="1405" spans="2:2" x14ac:dyDescent="0.25">
      <c r="B1405" s="104">
        <v>18</v>
      </c>
    </row>
    <row r="1406" spans="2:2" x14ac:dyDescent="0.25">
      <c r="B1406" s="104">
        <v>19</v>
      </c>
    </row>
    <row r="1407" spans="2:2" ht="15.75" thickBot="1" x14ac:dyDescent="0.3">
      <c r="B1407" s="62">
        <v>20</v>
      </c>
    </row>
    <row r="1408" spans="2:2" x14ac:dyDescent="0.25">
      <c r="B1408" s="141" t="s">
        <v>76</v>
      </c>
    </row>
    <row r="1409" spans="2:2" ht="15.75" thickBot="1" x14ac:dyDescent="0.3">
      <c r="B1409" s="63" t="s">
        <v>77</v>
      </c>
    </row>
    <row r="1410" spans="2:2" x14ac:dyDescent="0.25">
      <c r="B1410" s="141">
        <v>21</v>
      </c>
    </row>
    <row r="1411" spans="2:2" x14ac:dyDescent="0.25">
      <c r="B1411" s="104">
        <v>22</v>
      </c>
    </row>
    <row r="1412" spans="2:2" x14ac:dyDescent="0.25">
      <c r="B1412" s="104">
        <v>23</v>
      </c>
    </row>
    <row r="1413" spans="2:2" x14ac:dyDescent="0.25">
      <c r="B1413" s="104">
        <v>24</v>
      </c>
    </row>
    <row r="1414" spans="2:2" x14ac:dyDescent="0.25">
      <c r="B1414" s="104">
        <v>25</v>
      </c>
    </row>
    <row r="1415" spans="2:2" x14ac:dyDescent="0.25">
      <c r="B1415" s="104">
        <v>26</v>
      </c>
    </row>
    <row r="1416" spans="2:2" x14ac:dyDescent="0.25">
      <c r="B1416" s="104">
        <v>27</v>
      </c>
    </row>
    <row r="1417" spans="2:2" x14ac:dyDescent="0.25">
      <c r="B1417" s="104">
        <v>28</v>
      </c>
    </row>
    <row r="1418" spans="2:2" x14ac:dyDescent="0.25">
      <c r="B1418" s="104">
        <v>29</v>
      </c>
    </row>
    <row r="1419" spans="2:2" x14ac:dyDescent="0.25">
      <c r="B1419" s="104">
        <v>30</v>
      </c>
    </row>
    <row r="1420" spans="2:2" ht="15.75" thickBot="1" x14ac:dyDescent="0.3">
      <c r="B1420" s="62">
        <v>31</v>
      </c>
    </row>
    <row r="1421" spans="2:2" x14ac:dyDescent="0.25">
      <c r="B1421" s="141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58">
    <mergeCell ref="LH50:LK50"/>
    <mergeCell ref="LL50:LW50"/>
    <mergeCell ref="JL50:JW50"/>
    <mergeCell ref="JX50:KE50"/>
    <mergeCell ref="HP50:IA50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GK480:GO480"/>
    <mergeCell ref="GK481:GO481"/>
    <mergeCell ref="BZ309:CD309"/>
    <mergeCell ref="BD395:BH395"/>
    <mergeCell ref="DQ480:DU480"/>
    <mergeCell ref="DB480:DF480"/>
    <mergeCell ref="BA437:BK437"/>
    <mergeCell ref="CN352:CS352"/>
    <mergeCell ref="BW352:CA352"/>
    <mergeCell ref="BR352:BV352"/>
    <mergeCell ref="FE309:FK309"/>
    <mergeCell ref="AY395:BC395"/>
    <mergeCell ref="BF179:BV179"/>
    <mergeCell ref="AG7:AY7"/>
    <mergeCell ref="AU8:AY8"/>
    <mergeCell ref="AZ7:BR7"/>
    <mergeCell ref="BN8:BR8"/>
    <mergeCell ref="BS7:CI7"/>
    <mergeCell ref="CE8:CI8"/>
    <mergeCell ref="CV7:DL7"/>
    <mergeCell ref="DH8:DL8"/>
    <mergeCell ref="DE222:DS222"/>
    <mergeCell ref="GS7:HK7"/>
    <mergeCell ref="HG8:HK8"/>
    <mergeCell ref="CC93:CQ93"/>
    <mergeCell ref="AJ481:AO481"/>
    <mergeCell ref="DR352:DX352"/>
    <mergeCell ref="CH351:CM351"/>
    <mergeCell ref="GX395:HB395"/>
    <mergeCell ref="AQ438:AU438"/>
    <mergeCell ref="CW438:DA438"/>
    <mergeCell ref="CB351:CG351"/>
    <mergeCell ref="BP309:BT309"/>
    <mergeCell ref="BI351:BL351"/>
    <mergeCell ref="BR351:CA351"/>
    <mergeCell ref="CB352:CG352"/>
    <mergeCell ref="AV309:AZ309"/>
    <mergeCell ref="BW438:CB438"/>
    <mergeCell ref="DD394:DN394"/>
    <mergeCell ref="BK309:BO309"/>
    <mergeCell ref="GY480:HC480"/>
    <mergeCell ref="FN438:FR438"/>
    <mergeCell ref="DV481:DZ481"/>
    <mergeCell ref="FB481:FE481"/>
    <mergeCell ref="BF137:BJ137"/>
    <mergeCell ref="PC7:PS7"/>
    <mergeCell ref="PO8:PS8"/>
    <mergeCell ref="CE179:CU179"/>
    <mergeCell ref="CQ180:CU180"/>
    <mergeCell ref="FZ7:GR7"/>
    <mergeCell ref="GN8:GR8"/>
    <mergeCell ref="CZ309:DC309"/>
    <mergeCell ref="DD309:DG309"/>
    <mergeCell ref="CX395:DC395"/>
    <mergeCell ref="CP309:CU309"/>
    <mergeCell ref="AR266:AV266"/>
    <mergeCell ref="GY481:HC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N222:R222"/>
    <mergeCell ref="N223:R223"/>
    <mergeCell ref="Q437:U437"/>
    <mergeCell ref="Q438:U438"/>
    <mergeCell ref="GU481:GX481"/>
    <mergeCell ref="EF481:EJ481"/>
    <mergeCell ref="FI438:FM438"/>
    <mergeCell ref="ET480:EW480"/>
    <mergeCell ref="ET481:EW481"/>
    <mergeCell ref="FJ480:FN480"/>
    <mergeCell ref="FJ481:FN481"/>
    <mergeCell ref="FW394:GG394"/>
    <mergeCell ref="GC395:GG395"/>
    <mergeCell ref="FW395:GB395"/>
    <mergeCell ref="EX309:FD309"/>
    <mergeCell ref="EI394:EM394"/>
    <mergeCell ref="EF351:EQ351"/>
    <mergeCell ref="AV437:AZ437"/>
    <mergeCell ref="AV438:AZ438"/>
    <mergeCell ref="AE223:AJ223"/>
    <mergeCell ref="AU223:AZ223"/>
    <mergeCell ref="AQ437:AU437"/>
    <mergeCell ref="ES438:EW438"/>
    <mergeCell ref="BB481:BG481"/>
    <mergeCell ref="FI437:FM437"/>
    <mergeCell ref="GP481:GT481"/>
    <mergeCell ref="EB437:EL437"/>
    <mergeCell ref="EP481:ES481"/>
    <mergeCell ref="EH438:EL438"/>
    <mergeCell ref="BU309:BY309"/>
    <mergeCell ref="BX395:CB395"/>
    <mergeCell ref="BA309:BE309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GU480:GX480"/>
    <mergeCell ref="FD438:FH438"/>
    <mergeCell ref="FS438:FX438"/>
    <mergeCell ref="GP480:GT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X137:AC137"/>
    <mergeCell ref="AI137:AO137"/>
    <mergeCell ref="AL180:AO180"/>
    <mergeCell ref="AP180:AS180"/>
    <mergeCell ref="AH180:AK180"/>
    <mergeCell ref="BB180:BE180"/>
    <mergeCell ref="BF180:BK180"/>
    <mergeCell ref="FO266:FS266"/>
    <mergeCell ref="FJ266:FN266"/>
    <mergeCell ref="AC179:AG179"/>
    <mergeCell ref="AD137:AH137"/>
    <mergeCell ref="CA137:CE137"/>
    <mergeCell ref="AL437:AP437"/>
    <mergeCell ref="AL438:AP438"/>
    <mergeCell ref="CC394:CG394"/>
    <mergeCell ref="EF308:EI308"/>
    <mergeCell ref="EF352:EK352"/>
    <mergeCell ref="DD352:DJ352"/>
    <mergeCell ref="CR395:CW395"/>
    <mergeCell ref="DL309:DO309"/>
    <mergeCell ref="DP309:DS309"/>
    <mergeCell ref="DT309:DW309"/>
    <mergeCell ref="BK308:BT308"/>
    <mergeCell ref="BG438:BK438"/>
    <mergeCell ref="CE309:CI309"/>
    <mergeCell ref="CJ309:CO309"/>
    <mergeCell ref="CT351:DC351"/>
    <mergeCell ref="CY352:DC352"/>
    <mergeCell ref="BV137:BZ137"/>
    <mergeCell ref="BT222:CG222"/>
    <mergeCell ref="DA222:DD222"/>
    <mergeCell ref="DA223:DD223"/>
    <mergeCell ref="CH222:CU222"/>
    <mergeCell ref="CW265:DC265"/>
    <mergeCell ref="CW266:DC266"/>
    <mergeCell ref="DD266:DJ266"/>
    <mergeCell ref="DD265:DJ265"/>
    <mergeCell ref="CI266:CO266"/>
    <mergeCell ref="CP266:CV266"/>
    <mergeCell ref="CP265:CV265"/>
    <mergeCell ref="CV222:CZ222"/>
    <mergeCell ref="CV223:CZ223"/>
    <mergeCell ref="CV180:CY180"/>
    <mergeCell ref="DY222:EJ222"/>
    <mergeCell ref="CO223:CU223"/>
    <mergeCell ref="EE180:EI180"/>
    <mergeCell ref="BR180:BV180"/>
    <mergeCell ref="BW180:BZ180"/>
    <mergeCell ref="CA180:CD180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JH93:JQ93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B93:B95"/>
    <mergeCell ref="R93:Y93"/>
    <mergeCell ref="Z93:AG93"/>
    <mergeCell ref="AH93:AK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FS94:FX94"/>
    <mergeCell ref="AZ136:BJ136"/>
    <mergeCell ref="AU136:AY136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HV51:IA51"/>
    <mergeCell ref="JR93:KA93"/>
    <mergeCell ref="HL93:HS93"/>
    <mergeCell ref="AI136:AT136"/>
    <mergeCell ref="DW137:EA137"/>
    <mergeCell ref="EB137:EF137"/>
    <mergeCell ref="EG137:EL137"/>
    <mergeCell ref="DD180:DH180"/>
    <mergeCell ref="GT137:GX137"/>
    <mergeCell ref="AZ137:BE137"/>
    <mergeCell ref="GL137:GO137"/>
    <mergeCell ref="GP137:GS137"/>
    <mergeCell ref="FY94:GD94"/>
    <mergeCell ref="FW136:GG136"/>
    <mergeCell ref="GJ94:GN94"/>
    <mergeCell ref="EC94:EF94"/>
    <mergeCell ref="EG94:EJ94"/>
    <mergeCell ref="EK94:EN94"/>
    <mergeCell ref="EO94:ES94"/>
    <mergeCell ref="ET94:EX94"/>
    <mergeCell ref="EY94:FC94"/>
    <mergeCell ref="FH136:FL136"/>
    <mergeCell ref="FM136:FQ136"/>
    <mergeCell ref="GT136:GX136"/>
    <mergeCell ref="CO137:CR137"/>
    <mergeCell ref="CS137:CV137"/>
    <mergeCell ref="CW137:DA137"/>
    <mergeCell ref="DB137:DF137"/>
    <mergeCell ref="DG94:DJ94"/>
    <mergeCell ref="EB136:EF136"/>
    <mergeCell ref="BQ137:BU137"/>
    <mergeCell ref="GH137:GK137"/>
    <mergeCell ref="DQ180:DT180"/>
    <mergeCell ref="DU180:DY180"/>
    <mergeCell ref="DZ180:ED180"/>
    <mergeCell ref="GY94:HC94"/>
    <mergeCell ref="GP136:GS136"/>
    <mergeCell ref="CI265:CO265"/>
    <mergeCell ref="EE179:EI179"/>
    <mergeCell ref="AP179:AW179"/>
    <mergeCell ref="DD179:DH179"/>
    <mergeCell ref="GL180:GP180"/>
    <mergeCell ref="CK180:CP180"/>
    <mergeCell ref="AT180:AW180"/>
    <mergeCell ref="AX179:BE179"/>
    <mergeCell ref="AL179:AO179"/>
    <mergeCell ref="BK137:BP137"/>
    <mergeCell ref="B179:B181"/>
    <mergeCell ref="ET179:EX179"/>
    <mergeCell ref="EY179:FC179"/>
    <mergeCell ref="GA180:GE180"/>
    <mergeCell ref="FU180:FZ180"/>
    <mergeCell ref="EM137:EQ137"/>
    <mergeCell ref="ER137:EW137"/>
    <mergeCell ref="AX180:BA180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FD179:FH179"/>
    <mergeCell ref="BV136:BZ136"/>
    <mergeCell ref="CA136:CE136"/>
    <mergeCell ref="CF136:CJ136"/>
    <mergeCell ref="CK136:CN136"/>
    <mergeCell ref="CO136:CR136"/>
    <mergeCell ref="CS136:CV136"/>
    <mergeCell ref="CW136:DA136"/>
    <mergeCell ref="GL136:GO136"/>
    <mergeCell ref="DU179:DY179"/>
    <mergeCell ref="DZ179:ED179"/>
    <mergeCell ref="JO265:JT265"/>
    <mergeCell ref="FJ265:FN265"/>
    <mergeCell ref="HT222:HX222"/>
    <mergeCell ref="FQ222:GB222"/>
    <mergeCell ref="FA222:FH222"/>
    <mergeCell ref="HO222:HS222"/>
    <mergeCell ref="HO223:HS223"/>
    <mergeCell ref="GW222:HA222"/>
    <mergeCell ref="GW223:HA223"/>
    <mergeCell ref="HB222:HF222"/>
    <mergeCell ref="HB223:HF223"/>
    <mergeCell ref="GX265:HB265"/>
    <mergeCell ref="HG223:HJ223"/>
    <mergeCell ref="FO265:FS265"/>
    <mergeCell ref="HY223:IB223"/>
    <mergeCell ref="HT223:HX223"/>
    <mergeCell ref="FT265:FX265"/>
    <mergeCell ref="FY265:GC265"/>
    <mergeCell ref="FQ223:FV223"/>
    <mergeCell ref="FI222:FP222"/>
    <mergeCell ref="JU265:KF265"/>
    <mergeCell ref="FA223:FD223"/>
    <mergeCell ref="FE223:FH223"/>
    <mergeCell ref="FI223:FL223"/>
    <mergeCell ref="FM223:FP223"/>
    <mergeCell ref="HQ265:ID265"/>
    <mergeCell ref="IE265:IR265"/>
    <mergeCell ref="IS265:IZ265"/>
    <mergeCell ref="JA265:JH265"/>
    <mergeCell ref="JI265:JN265"/>
    <mergeCell ref="HC265:HP265"/>
    <mergeCell ref="EF223:EJ223"/>
    <mergeCell ref="FW223:GB223"/>
    <mergeCell ref="GD265:GH265"/>
    <mergeCell ref="GI265:GM265"/>
    <mergeCell ref="FE265:FI265"/>
    <mergeCell ref="KA266:KF266"/>
    <mergeCell ref="JE266:JH266"/>
    <mergeCell ref="JI266:JN266"/>
    <mergeCell ref="GX266:HB266"/>
    <mergeCell ref="IE266:IK266"/>
    <mergeCell ref="EK223:EN223"/>
    <mergeCell ref="JA266:JD266"/>
    <mergeCell ref="GD266:GH266"/>
    <mergeCell ref="GS266:GW266"/>
    <mergeCell ref="EO223:ET223"/>
    <mergeCell ref="EF265:EL265"/>
    <mergeCell ref="EM265:ES265"/>
    <mergeCell ref="ET265:FD265"/>
    <mergeCell ref="HK223:HN223"/>
    <mergeCell ref="GN265:GR265"/>
    <mergeCell ref="GS265:GW265"/>
    <mergeCell ref="EF309:EI309"/>
    <mergeCell ref="EJ309:EP309"/>
    <mergeCell ref="JU266:JZ266"/>
    <mergeCell ref="DL308:DS308"/>
    <mergeCell ref="DT308:EA308"/>
    <mergeCell ref="JO266:JT266"/>
    <mergeCell ref="EM266:ES266"/>
    <mergeCell ref="EX308:FD308"/>
    <mergeCell ref="EZ266:FD266"/>
    <mergeCell ref="IS266:IV266"/>
    <mergeCell ref="HB309:HH309"/>
    <mergeCell ref="FS309:FY309"/>
    <mergeCell ref="FZ309:GF309"/>
    <mergeCell ref="GG309:GM309"/>
    <mergeCell ref="EQ309:EW309"/>
    <mergeCell ref="IL266:IR266"/>
    <mergeCell ref="GI266:GM266"/>
    <mergeCell ref="GN266:GR266"/>
    <mergeCell ref="IW266:IZ266"/>
    <mergeCell ref="ET266:EY266"/>
    <mergeCell ref="HW308:IC308"/>
    <mergeCell ref="FS308:FY308"/>
    <mergeCell ref="HP308:HV308"/>
    <mergeCell ref="EJ308:EP308"/>
    <mergeCell ref="FZ308:GF308"/>
    <mergeCell ref="DK266:DQ266"/>
    <mergeCell ref="HX266:ID266"/>
    <mergeCell ref="HW309:IC309"/>
    <mergeCell ref="HP309:HV309"/>
    <mergeCell ref="GG308:GM308"/>
    <mergeCell ref="DY266:EE266"/>
    <mergeCell ref="DR266:DX266"/>
    <mergeCell ref="HT352:HX352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H352:FM352"/>
    <mergeCell ref="GN308:GT308"/>
    <mergeCell ref="GU308:HA308"/>
    <mergeCell ref="HB308:HH308"/>
    <mergeCell ref="FE266:FI266"/>
    <mergeCell ref="FS351:FW351"/>
    <mergeCell ref="HC395:HG395"/>
    <mergeCell ref="HM394:HQ394"/>
    <mergeCell ref="GH394:GL394"/>
    <mergeCell ref="EE394:EH394"/>
    <mergeCell ref="EE395:EH395"/>
    <mergeCell ref="EI395:EM395"/>
    <mergeCell ref="FA394:FK394"/>
    <mergeCell ref="GJ351:GS351"/>
    <mergeCell ref="GT351:HC351"/>
    <mergeCell ref="HD351:HH351"/>
    <mergeCell ref="EW351:FG351"/>
    <mergeCell ref="FT266:FX266"/>
    <mergeCell ref="FY266:GC266"/>
    <mergeCell ref="HC266:HI266"/>
    <mergeCell ref="HJ266:HP266"/>
    <mergeCell ref="HQ266:HW266"/>
    <mergeCell ref="EL352:EQ352"/>
    <mergeCell ref="GU309:HA309"/>
    <mergeCell ref="GN309:GT309"/>
    <mergeCell ref="HI309:HO309"/>
    <mergeCell ref="FL309:FR309"/>
    <mergeCell ref="HI351:HS351"/>
    <mergeCell ref="HO352:HS352"/>
    <mergeCell ref="HI352:HN352"/>
    <mergeCell ref="GE352:GI352"/>
    <mergeCell ref="FX352:GD352"/>
    <mergeCell ref="EQ308:EW308"/>
    <mergeCell ref="CH394:CQ394"/>
    <mergeCell ref="S480:W480"/>
    <mergeCell ref="S481:W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T481:BY481"/>
    <mergeCell ref="BZ481:CE481"/>
    <mergeCell ref="CO524:CT524"/>
    <mergeCell ref="BK523:BP523"/>
    <mergeCell ref="CR437:DA437"/>
    <mergeCell ref="AA438:AF438"/>
    <mergeCell ref="CH437:CQ437"/>
    <mergeCell ref="BW437:CG437"/>
    <mergeCell ref="CH438:CL438"/>
    <mergeCell ref="U524:Z524"/>
    <mergeCell ref="BN481:BS481"/>
    <mergeCell ref="CF481:CK481"/>
    <mergeCell ref="CW481:DA481"/>
    <mergeCell ref="CR480:CV480"/>
    <mergeCell ref="CR481:CV481"/>
    <mergeCell ref="CC438:CG438"/>
    <mergeCell ref="CC395:CG395"/>
    <mergeCell ref="CC523:CH523"/>
    <mergeCell ref="CC524:CH524"/>
    <mergeCell ref="CM395:CQ395"/>
    <mergeCell ref="CH395:CL395"/>
    <mergeCell ref="DB437:DL437"/>
    <mergeCell ref="DH438:DL438"/>
    <mergeCell ref="DJ395:DN395"/>
    <mergeCell ref="BZ480:CK480"/>
    <mergeCell ref="AD395:AH395"/>
    <mergeCell ref="Y395:AC395"/>
    <mergeCell ref="AS524:AX524"/>
    <mergeCell ref="C480:G480"/>
    <mergeCell ref="C481:G481"/>
    <mergeCell ref="AP481:AU481"/>
    <mergeCell ref="AP480:BA480"/>
    <mergeCell ref="AV481:BA481"/>
    <mergeCell ref="AD481:AI481"/>
    <mergeCell ref="AD480:AO480"/>
    <mergeCell ref="U523:Z523"/>
    <mergeCell ref="AG523:AL523"/>
    <mergeCell ref="AG524:AL524"/>
    <mergeCell ref="AA523:AF523"/>
    <mergeCell ref="AA524:AF524"/>
    <mergeCell ref="V437:Z437"/>
    <mergeCell ref="V438:Z438"/>
    <mergeCell ref="AO395:AS395"/>
    <mergeCell ref="BI395:BM395"/>
    <mergeCell ref="AT395:AX395"/>
    <mergeCell ref="CW480:DA480"/>
    <mergeCell ref="BM352:BQ352"/>
    <mergeCell ref="C395:H395"/>
    <mergeCell ref="AG438:AK438"/>
    <mergeCell ref="AA437:AK437"/>
    <mergeCell ref="AI395:AN395"/>
    <mergeCell ref="M438:P438"/>
    <mergeCell ref="T395:X395"/>
    <mergeCell ref="C437:H437"/>
    <mergeCell ref="I395:N395"/>
    <mergeCell ref="M437:P43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C524:H524"/>
    <mergeCell ref="O523:T523"/>
    <mergeCell ref="O524:T524"/>
    <mergeCell ref="BD394:BM394"/>
    <mergeCell ref="B437:B439"/>
    <mergeCell ref="B394:B396"/>
    <mergeCell ref="B695:B697"/>
    <mergeCell ref="B738:B740"/>
    <mergeCell ref="B652:B654"/>
    <mergeCell ref="I438:L438"/>
    <mergeCell ref="B523:B525"/>
    <mergeCell ref="Y394:AH394"/>
    <mergeCell ref="AI394:AS394"/>
    <mergeCell ref="AT394:BC394"/>
    <mergeCell ref="I437:L437"/>
    <mergeCell ref="B480:B482"/>
    <mergeCell ref="X481:AC481"/>
    <mergeCell ref="X480:AC480"/>
    <mergeCell ref="BL437:BV437"/>
    <mergeCell ref="BR438:BV438"/>
    <mergeCell ref="BL438:BQ438"/>
    <mergeCell ref="I394:N394"/>
    <mergeCell ref="T394:X394"/>
    <mergeCell ref="O394:S394"/>
    <mergeCell ref="BS395:BW395"/>
    <mergeCell ref="BN394:BW394"/>
    <mergeCell ref="I523:N523"/>
    <mergeCell ref="I524:N524"/>
    <mergeCell ref="B609:B611"/>
    <mergeCell ref="C523:H523"/>
    <mergeCell ref="C438:H438"/>
    <mergeCell ref="BN480:BY480"/>
    <mergeCell ref="BA438:BF438"/>
    <mergeCell ref="BX394:CB394"/>
    <mergeCell ref="C394:H394"/>
    <mergeCell ref="C309:G309"/>
    <mergeCell ref="H309:L309"/>
    <mergeCell ref="M309:Q309"/>
    <mergeCell ref="R309:V309"/>
    <mergeCell ref="B351:B353"/>
    <mergeCell ref="AD351:AI351"/>
    <mergeCell ref="AJ351:AM351"/>
    <mergeCell ref="AV351:AZ351"/>
    <mergeCell ref="AP223:AT223"/>
    <mergeCell ref="BF223:BL223"/>
    <mergeCell ref="AQ309:AU309"/>
    <mergeCell ref="AQ308:AZ308"/>
    <mergeCell ref="CA223:CG223"/>
    <mergeCell ref="B308:B310"/>
    <mergeCell ref="C308:L308"/>
    <mergeCell ref="M308:V308"/>
    <mergeCell ref="W308:AF308"/>
    <mergeCell ref="AG308:AP308"/>
    <mergeCell ref="AB309:AF309"/>
    <mergeCell ref="AG309:AK309"/>
    <mergeCell ref="AL309:AP309"/>
    <mergeCell ref="BM351:BQ351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AV352:AZ352"/>
    <mergeCell ref="C179:G179"/>
    <mergeCell ref="C180:G180"/>
    <mergeCell ref="BQ265:BV265"/>
    <mergeCell ref="BQ266:BV266"/>
    <mergeCell ref="BW266:CB266"/>
    <mergeCell ref="CC266:CH266"/>
    <mergeCell ref="V265:Z265"/>
    <mergeCell ref="V266:Z266"/>
    <mergeCell ref="AA265:AF265"/>
    <mergeCell ref="AA266:AF266"/>
    <mergeCell ref="BB265:BF265"/>
    <mergeCell ref="BB266:BF266"/>
    <mergeCell ref="AW265:BA265"/>
    <mergeCell ref="AW266:BA266"/>
    <mergeCell ref="S180:W180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BF309:BJ309"/>
    <mergeCell ref="BM223:BS223"/>
    <mergeCell ref="L266:P266"/>
    <mergeCell ref="G265:K265"/>
    <mergeCell ref="G266:K266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DY524:ED524"/>
    <mergeCell ref="FI523:FN523"/>
    <mergeCell ref="FI524:FN524"/>
    <mergeCell ref="EW524:FB524"/>
    <mergeCell ref="EQ523:EV523"/>
    <mergeCell ref="FF481:FI481"/>
    <mergeCell ref="CM438:CQ438"/>
    <mergeCell ref="DR438:DV438"/>
    <mergeCell ref="DB481:DF481"/>
    <mergeCell ref="FC524:FH524"/>
    <mergeCell ref="EW523:FB523"/>
    <mergeCell ref="FC523:FH523"/>
    <mergeCell ref="CI523:CN523"/>
    <mergeCell ref="CI524:CN524"/>
    <mergeCell ref="DB438:DG438"/>
    <mergeCell ref="CL481:CQ481"/>
    <mergeCell ref="CO523:CT523"/>
    <mergeCell ref="EF480:EJ480"/>
    <mergeCell ref="EK481:EO481"/>
    <mergeCell ref="EP480:ES480"/>
    <mergeCell ref="EA480:EE480"/>
    <mergeCell ref="EA481:EE481"/>
    <mergeCell ref="EX480:FA480"/>
    <mergeCell ref="FB480:FE480"/>
    <mergeCell ref="FF480:FI480"/>
    <mergeCell ref="CR438:CV438"/>
    <mergeCell ref="EQ524:EV524"/>
    <mergeCell ref="EK523:EP523"/>
    <mergeCell ref="EX481:FA481"/>
    <mergeCell ref="CL480:CQ480"/>
    <mergeCell ref="DL481:DP481"/>
    <mergeCell ref="DV480:DZ480"/>
    <mergeCell ref="DQ481:DU481"/>
    <mergeCell ref="CE308:CI308"/>
    <mergeCell ref="DH309:DK309"/>
    <mergeCell ref="BU308:CD308"/>
    <mergeCell ref="DD308:DK308"/>
    <mergeCell ref="O352:R352"/>
    <mergeCell ref="O351:R351"/>
    <mergeCell ref="BN395:BR395"/>
    <mergeCell ref="DD395:DI395"/>
    <mergeCell ref="DO394:DS394"/>
    <mergeCell ref="DR351:EE351"/>
    <mergeCell ref="DY352:EE352"/>
    <mergeCell ref="CV309:CY309"/>
    <mergeCell ref="DD351:DQ351"/>
    <mergeCell ref="DK352:DQ352"/>
    <mergeCell ref="DR265:DX265"/>
    <mergeCell ref="W309:AA309"/>
    <mergeCell ref="DO395:DS395"/>
    <mergeCell ref="S351:AC351"/>
    <mergeCell ref="BA308:BJ308"/>
    <mergeCell ref="CR394:DC394"/>
    <mergeCell ref="AD352:AI352"/>
    <mergeCell ref="BI352:BL352"/>
    <mergeCell ref="BE351:BH351"/>
    <mergeCell ref="BA352:BD352"/>
    <mergeCell ref="BA351:BD351"/>
    <mergeCell ref="AR351:AU351"/>
    <mergeCell ref="DX309:EA309"/>
    <mergeCell ref="EB309:EE309"/>
    <mergeCell ref="DY265:EE265"/>
    <mergeCell ref="DK265:DQ265"/>
    <mergeCell ref="BL266:BP266"/>
    <mergeCell ref="BG266:BK266"/>
    <mergeCell ref="OJ7:PB7"/>
    <mergeCell ref="OX8:PB8"/>
    <mergeCell ref="EK50:FC50"/>
    <mergeCell ref="EY51:FC51"/>
    <mergeCell ref="NQ7:OI7"/>
    <mergeCell ref="OE8:OI8"/>
    <mergeCell ref="Q50:V50"/>
    <mergeCell ref="Q51:V51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EO179:ES179"/>
    <mergeCell ref="GW180:HA180"/>
    <mergeCell ref="GQ180:GV180"/>
    <mergeCell ref="CH223:CN223"/>
    <mergeCell ref="BF222:BS222"/>
    <mergeCell ref="DM179:DP179"/>
    <mergeCell ref="CV179:CY179"/>
    <mergeCell ref="AH179:AK179"/>
    <mergeCell ref="HY222:IB222"/>
    <mergeCell ref="HG222:HJ222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H480:R480"/>
    <mergeCell ref="N481:R481"/>
    <mergeCell ref="H481:M481"/>
    <mergeCell ref="FO480:FY480"/>
    <mergeCell ref="FU481:FY481"/>
    <mergeCell ref="FO481:FT481"/>
    <mergeCell ref="DT394:ED394"/>
    <mergeCell ref="DZ395:ED395"/>
    <mergeCell ref="DT395:DY395"/>
    <mergeCell ref="FL394:FV394"/>
    <mergeCell ref="FR395:FV395"/>
    <mergeCell ref="FL395:FQ395"/>
    <mergeCell ref="CT352:CX352"/>
    <mergeCell ref="Y352:AC352"/>
    <mergeCell ref="S352:X352"/>
    <mergeCell ref="Q265:U265"/>
    <mergeCell ref="Q266:U266"/>
    <mergeCell ref="EK222:EN222"/>
    <mergeCell ref="EF266:EL266"/>
    <mergeCell ref="DT222:DX222"/>
    <mergeCell ref="FX351:GI351"/>
    <mergeCell ref="FE308:FR308"/>
    <mergeCell ref="HI308:HO308"/>
    <mergeCell ref="HK222:HN222"/>
    <mergeCell ref="CZ179:DC179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EY180:FC180"/>
    <mergeCell ref="CZ180:DC180"/>
    <mergeCell ref="GF180:GK180"/>
    <mergeCell ref="EJ180:EN180"/>
    <mergeCell ref="DM180:DP180"/>
    <mergeCell ref="FD180:FH180"/>
    <mergeCell ref="CV308:DC308"/>
    <mergeCell ref="DO223:DS223"/>
    <mergeCell ref="DE223:DI223"/>
    <mergeCell ref="DJ223:DN223"/>
    <mergeCell ref="DT223:DX223"/>
    <mergeCell ref="CJ308:CU308"/>
    <mergeCell ref="EB308:EE30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13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44" t="s">
        <v>738</v>
      </c>
    </row>
    <row r="7" spans="1:1" x14ac:dyDescent="0.25">
      <c r="A7" s="44" t="s">
        <v>737</v>
      </c>
    </row>
    <row r="8" spans="1:1" x14ac:dyDescent="0.25">
      <c r="A8" s="44" t="s">
        <v>735</v>
      </c>
    </row>
    <row r="9" spans="1:1" x14ac:dyDescent="0.25">
      <c r="A9" s="44" t="s">
        <v>734</v>
      </c>
    </row>
    <row r="10" spans="1:1" x14ac:dyDescent="0.25">
      <c r="A10" s="44" t="s">
        <v>605</v>
      </c>
    </row>
    <row r="11" spans="1:1" x14ac:dyDescent="0.25">
      <c r="A11" s="44" t="s">
        <v>599</v>
      </c>
    </row>
    <row r="12" spans="1:1" x14ac:dyDescent="0.25">
      <c r="A12" s="22" t="s">
        <v>598</v>
      </c>
    </row>
    <row r="13" spans="1:1" x14ac:dyDescent="0.25">
      <c r="A13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14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22" t="s">
        <v>738</v>
      </c>
    </row>
    <row r="7" spans="1:1" x14ac:dyDescent="0.25">
      <c r="A7" s="22" t="s">
        <v>737</v>
      </c>
    </row>
    <row r="8" spans="1:1" x14ac:dyDescent="0.25">
      <c r="A8" s="22" t="s">
        <v>735</v>
      </c>
    </row>
    <row r="9" spans="1:1" x14ac:dyDescent="0.25">
      <c r="A9" s="22" t="s">
        <v>734</v>
      </c>
    </row>
    <row r="10" spans="1:1" x14ac:dyDescent="0.25">
      <c r="A10" s="22" t="s">
        <v>605</v>
      </c>
    </row>
    <row r="11" spans="1:1" x14ac:dyDescent="0.25">
      <c r="A11" s="22" t="s">
        <v>599</v>
      </c>
    </row>
    <row r="12" spans="1:1" x14ac:dyDescent="0.25">
      <c r="A12" s="22"/>
    </row>
    <row r="13" spans="1:1" x14ac:dyDescent="0.25">
      <c r="A13" s="22"/>
    </row>
    <row r="14" spans="1:1" x14ac:dyDescent="0.25">
      <c r="A14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2023-08-13T04:04:54Z</dcterms:modified>
</cp:coreProperties>
</file>